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BME\Aktuális félév\angol\lectures\2020-05-06\"/>
    </mc:Choice>
  </mc:AlternateContent>
  <xr:revisionPtr revIDLastSave="0" documentId="13_ncr:1_{B9736E54-0545-4C97-958E-6A84203F12B3}" xr6:coauthVersionLast="45" xr6:coauthVersionMax="45" xr10:uidLastSave="{00000000-0000-0000-0000-000000000000}"/>
  <bookViews>
    <workbookView xWindow="-120" yWindow="-120" windowWidth="20730" windowHeight="11160" tabRatio="910" xr2:uid="{00000000-000D-0000-FFFF-FFFF00000000}"/>
  </bookViews>
  <sheets>
    <sheet name="Title" sheetId="28" r:id="rId1"/>
    <sheet name="1" sheetId="47" r:id="rId2"/>
    <sheet name="2" sheetId="67" r:id="rId3"/>
    <sheet name="3" sheetId="39" r:id="rId4"/>
    <sheet name="4" sheetId="54" r:id="rId5"/>
    <sheet name="6" sheetId="40" r:id="rId6"/>
    <sheet name="7" sheetId="61" r:id="rId7"/>
    <sheet name="10" sheetId="38" r:id="rId8"/>
    <sheet name="18" sheetId="37" r:id="rId9"/>
    <sheet name="END" sheetId="22" r:id="rId10"/>
    <sheet name="5" sheetId="60" r:id="rId11"/>
    <sheet name="8" sheetId="64" r:id="rId12"/>
    <sheet name="11" sheetId="51" r:id="rId13"/>
    <sheet name="12" sheetId="58" r:id="rId14"/>
    <sheet name="13" sheetId="59" r:id="rId15"/>
    <sheet name="14" sheetId="52" r:id="rId16"/>
    <sheet name="17" sheetId="55" r:id="rId17"/>
    <sheet name="s1" sheetId="41" r:id="rId18"/>
    <sheet name="s2" sheetId="5" r:id="rId19"/>
    <sheet name="s3" sheetId="46" r:id="rId20"/>
    <sheet name="s4" sheetId="45" r:id="rId21"/>
    <sheet name="s5" sheetId="48" r:id="rId22"/>
    <sheet name="s6" sheetId="69" r:id="rId23"/>
    <sheet name="s7" sheetId="49" r:id="rId24"/>
    <sheet name="s8" sheetId="62" r:id="rId25"/>
    <sheet name="s11" sheetId="65" r:id="rId26"/>
    <sheet name="s12" sheetId="66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45" l="1"/>
  <c r="M21" i="45" s="1"/>
  <c r="C17" i="45"/>
  <c r="C21" i="45" s="1"/>
  <c r="L17" i="45"/>
  <c r="L21" i="45" s="1"/>
  <c r="E4" i="69"/>
  <c r="F6" i="69"/>
  <c r="M2" i="66"/>
  <c r="C9" i="65"/>
  <c r="D9" i="65"/>
  <c r="D9" i="66" s="1"/>
  <c r="C10" i="65"/>
  <c r="N6" i="66"/>
  <c r="O6" i="66"/>
  <c r="C7" i="66"/>
  <c r="D7" i="66"/>
  <c r="N7" i="66"/>
  <c r="O7" i="66"/>
  <c r="B8" i="66"/>
  <c r="C8" i="65"/>
  <c r="D8" i="65"/>
  <c r="N8" i="66"/>
  <c r="O8" i="66"/>
  <c r="B9" i="66"/>
  <c r="B10" i="66"/>
  <c r="K12" i="66"/>
  <c r="L12" i="66"/>
  <c r="K13" i="66"/>
  <c r="L13" i="66"/>
  <c r="K14" i="66"/>
  <c r="L14" i="66"/>
  <c r="K15" i="66"/>
  <c r="L15" i="66"/>
  <c r="K16" i="66"/>
  <c r="L16" i="66"/>
  <c r="K17" i="66"/>
  <c r="L17" i="66"/>
  <c r="K18" i="66"/>
  <c r="L18" i="66"/>
  <c r="K19" i="66"/>
  <c r="L19" i="66"/>
  <c r="K20" i="66"/>
  <c r="L20" i="66"/>
  <c r="K21" i="66"/>
  <c r="L21" i="66"/>
  <c r="K22" i="66"/>
  <c r="L22" i="66"/>
  <c r="K23" i="66"/>
  <c r="L23" i="66"/>
  <c r="K24" i="66"/>
  <c r="L24" i="66"/>
  <c r="K25" i="66"/>
  <c r="L25" i="66"/>
  <c r="K26" i="66"/>
  <c r="L26" i="66"/>
  <c r="K27" i="66"/>
  <c r="L27" i="66"/>
  <c r="K28" i="66"/>
  <c r="L28" i="66"/>
  <c r="K29" i="66"/>
  <c r="L29" i="66"/>
  <c r="K30" i="66"/>
  <c r="L30" i="66"/>
  <c r="K31" i="66"/>
  <c r="L31" i="66"/>
  <c r="K32" i="66"/>
  <c r="L32" i="66"/>
  <c r="K33" i="66"/>
  <c r="L33" i="66"/>
  <c r="K34" i="66"/>
  <c r="L34" i="66"/>
  <c r="K35" i="66"/>
  <c r="L35" i="66"/>
  <c r="K36" i="66"/>
  <c r="L36" i="66"/>
  <c r="K37" i="66"/>
  <c r="L37" i="66"/>
  <c r="K38" i="66"/>
  <c r="L38" i="66"/>
  <c r="K39" i="66"/>
  <c r="L39" i="66"/>
  <c r="K40" i="66"/>
  <c r="L40" i="66"/>
  <c r="K41" i="66"/>
  <c r="L41" i="66"/>
  <c r="K42" i="66"/>
  <c r="L42" i="66"/>
  <c r="K52" i="66"/>
  <c r="L52" i="66"/>
  <c r="K53" i="66"/>
  <c r="L53" i="66"/>
  <c r="K54" i="66"/>
  <c r="L54" i="66"/>
  <c r="K55" i="66"/>
  <c r="L55" i="66"/>
  <c r="K56" i="66"/>
  <c r="L56" i="66"/>
  <c r="K57" i="66"/>
  <c r="L57" i="66"/>
  <c r="K58" i="66"/>
  <c r="L58" i="66"/>
  <c r="K59" i="66"/>
  <c r="L59" i="66"/>
  <c r="K60" i="66"/>
  <c r="L60" i="66"/>
  <c r="K61" i="66"/>
  <c r="L61" i="66"/>
  <c r="K62" i="66"/>
  <c r="L62" i="66"/>
  <c r="K63" i="66"/>
  <c r="L63" i="66"/>
  <c r="K64" i="66"/>
  <c r="L64" i="66"/>
  <c r="K65" i="66"/>
  <c r="L65" i="66"/>
  <c r="K66" i="66"/>
  <c r="L66" i="66"/>
  <c r="K67" i="66"/>
  <c r="L67" i="66"/>
  <c r="K68" i="66"/>
  <c r="L68" i="66"/>
  <c r="K69" i="66"/>
  <c r="L69" i="66"/>
  <c r="K70" i="66"/>
  <c r="L70" i="66"/>
  <c r="K71" i="66"/>
  <c r="L71" i="66"/>
  <c r="K72" i="66"/>
  <c r="L72" i="66"/>
  <c r="K73" i="66"/>
  <c r="L73" i="66"/>
  <c r="K74" i="66"/>
  <c r="L74" i="66"/>
  <c r="K75" i="66"/>
  <c r="L75" i="66"/>
  <c r="K76" i="66"/>
  <c r="L76" i="66"/>
  <c r="K77" i="66"/>
  <c r="L77" i="66"/>
  <c r="K78" i="66"/>
  <c r="L78" i="66"/>
  <c r="K79" i="66"/>
  <c r="L79" i="66"/>
  <c r="K80" i="66"/>
  <c r="L80" i="66"/>
  <c r="K81" i="66"/>
  <c r="L81" i="66"/>
  <c r="K82" i="66"/>
  <c r="L82" i="66"/>
  <c r="K92" i="66"/>
  <c r="L92" i="66"/>
  <c r="K93" i="66"/>
  <c r="L93" i="66"/>
  <c r="K94" i="66"/>
  <c r="L94" i="66"/>
  <c r="K95" i="66"/>
  <c r="L95" i="66"/>
  <c r="K96" i="66"/>
  <c r="L96" i="66"/>
  <c r="K97" i="66"/>
  <c r="L97" i="66"/>
  <c r="K98" i="66"/>
  <c r="L98" i="66"/>
  <c r="K99" i="66"/>
  <c r="L99" i="66"/>
  <c r="K100" i="66"/>
  <c r="L100" i="66"/>
  <c r="K101" i="66"/>
  <c r="L101" i="66"/>
  <c r="K102" i="66"/>
  <c r="L102" i="66"/>
  <c r="K103" i="66"/>
  <c r="L103" i="66"/>
  <c r="K104" i="66"/>
  <c r="L104" i="66"/>
  <c r="K105" i="66"/>
  <c r="L105" i="66"/>
  <c r="K106" i="66"/>
  <c r="L106" i="66"/>
  <c r="K107" i="66"/>
  <c r="L107" i="66"/>
  <c r="K108" i="66"/>
  <c r="L108" i="66"/>
  <c r="K109" i="66"/>
  <c r="L109" i="66"/>
  <c r="K110" i="66"/>
  <c r="L110" i="66"/>
  <c r="K111" i="66"/>
  <c r="L111" i="66"/>
  <c r="K112" i="66"/>
  <c r="L112" i="66"/>
  <c r="K113" i="66"/>
  <c r="L113" i="66"/>
  <c r="K114" i="66"/>
  <c r="L114" i="66"/>
  <c r="K115" i="66"/>
  <c r="L115" i="66"/>
  <c r="K116" i="66"/>
  <c r="L116" i="66"/>
  <c r="K117" i="66"/>
  <c r="L117" i="66"/>
  <c r="K118" i="66"/>
  <c r="L118" i="66"/>
  <c r="K119" i="66"/>
  <c r="L119" i="66"/>
  <c r="K120" i="66"/>
  <c r="L120" i="66"/>
  <c r="K121" i="66"/>
  <c r="L121" i="66"/>
  <c r="K122" i="66"/>
  <c r="L122" i="66"/>
  <c r="K132" i="66"/>
  <c r="L132" i="66"/>
  <c r="K133" i="66"/>
  <c r="L133" i="66"/>
  <c r="K134" i="66"/>
  <c r="L134" i="66"/>
  <c r="K135" i="66"/>
  <c r="L135" i="66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K155" i="66"/>
  <c r="L155" i="66"/>
  <c r="K156" i="66"/>
  <c r="L156" i="66"/>
  <c r="K157" i="66"/>
  <c r="L157" i="66"/>
  <c r="K158" i="66"/>
  <c r="L158" i="66"/>
  <c r="K159" i="66"/>
  <c r="L159" i="66"/>
  <c r="K160" i="66"/>
  <c r="L160" i="66"/>
  <c r="K161" i="66"/>
  <c r="L161" i="66"/>
  <c r="K162" i="66"/>
  <c r="L162" i="66"/>
  <c r="K172" i="66"/>
  <c r="L172" i="66"/>
  <c r="K173" i="66"/>
  <c r="L173" i="66"/>
  <c r="K174" i="66"/>
  <c r="L174" i="66"/>
  <c r="K175" i="66"/>
  <c r="L175" i="66"/>
  <c r="K176" i="66"/>
  <c r="L176" i="66"/>
  <c r="K177" i="66"/>
  <c r="L177" i="66"/>
  <c r="K178" i="66"/>
  <c r="L178" i="66"/>
  <c r="K179" i="66"/>
  <c r="L179" i="66"/>
  <c r="K180" i="66"/>
  <c r="L180" i="66"/>
  <c r="K181" i="66"/>
  <c r="L181" i="66"/>
  <c r="K182" i="66"/>
  <c r="L182" i="66"/>
  <c r="K183" i="66"/>
  <c r="L183" i="66"/>
  <c r="K184" i="66"/>
  <c r="L184" i="66"/>
  <c r="K185" i="66"/>
  <c r="L185" i="66"/>
  <c r="K186" i="66"/>
  <c r="L186" i="66"/>
  <c r="K187" i="66"/>
  <c r="L187" i="66"/>
  <c r="K188" i="66"/>
  <c r="L188" i="66"/>
  <c r="K189" i="66"/>
  <c r="L189" i="66"/>
  <c r="K190" i="66"/>
  <c r="L190" i="66"/>
  <c r="K191" i="66"/>
  <c r="L191" i="66"/>
  <c r="K192" i="66"/>
  <c r="L192" i="66"/>
  <c r="K193" i="66"/>
  <c r="L193" i="66"/>
  <c r="K194" i="66"/>
  <c r="L194" i="66"/>
  <c r="K195" i="66"/>
  <c r="L195" i="66"/>
  <c r="K196" i="66"/>
  <c r="L196" i="66"/>
  <c r="K197" i="66"/>
  <c r="L197" i="66"/>
  <c r="K198" i="66"/>
  <c r="L198" i="66"/>
  <c r="K199" i="66"/>
  <c r="L199" i="66"/>
  <c r="K200" i="66"/>
  <c r="L200" i="66"/>
  <c r="K201" i="66"/>
  <c r="L201" i="66"/>
  <c r="K202" i="66"/>
  <c r="L202" i="66"/>
  <c r="K212" i="66"/>
  <c r="L212" i="66"/>
  <c r="K213" i="66"/>
  <c r="L213" i="66"/>
  <c r="K214" i="66"/>
  <c r="L214" i="66"/>
  <c r="K215" i="66"/>
  <c r="L215" i="66"/>
  <c r="K216" i="66"/>
  <c r="L216" i="66"/>
  <c r="K217" i="66"/>
  <c r="L217" i="66"/>
  <c r="K218" i="66"/>
  <c r="L218" i="66"/>
  <c r="K219" i="66"/>
  <c r="L219" i="66"/>
  <c r="K220" i="66"/>
  <c r="L220" i="66"/>
  <c r="K221" i="66"/>
  <c r="L221" i="66"/>
  <c r="K222" i="66"/>
  <c r="L222" i="66"/>
  <c r="K223" i="66"/>
  <c r="L223" i="66"/>
  <c r="K224" i="66"/>
  <c r="L224" i="66"/>
  <c r="K225" i="66"/>
  <c r="L225" i="66"/>
  <c r="K226" i="66"/>
  <c r="L226" i="66"/>
  <c r="K227" i="66"/>
  <c r="L227" i="66"/>
  <c r="K228" i="66"/>
  <c r="L228" i="66"/>
  <c r="K229" i="66"/>
  <c r="L229" i="66"/>
  <c r="K230" i="66"/>
  <c r="L230" i="66"/>
  <c r="K231" i="66"/>
  <c r="L231" i="66"/>
  <c r="K232" i="66"/>
  <c r="L232" i="66"/>
  <c r="K233" i="66"/>
  <c r="L233" i="66"/>
  <c r="K234" i="66"/>
  <c r="L234" i="66"/>
  <c r="K235" i="66"/>
  <c r="L235" i="66"/>
  <c r="K236" i="66"/>
  <c r="L236" i="66"/>
  <c r="K237" i="66"/>
  <c r="L237" i="66"/>
  <c r="K238" i="66"/>
  <c r="L238" i="66"/>
  <c r="K239" i="66"/>
  <c r="L239" i="66"/>
  <c r="K240" i="66"/>
  <c r="L240" i="66"/>
  <c r="K241" i="66"/>
  <c r="L241" i="66"/>
  <c r="K242" i="66"/>
  <c r="L242" i="66"/>
  <c r="K252" i="66"/>
  <c r="L252" i="66"/>
  <c r="K253" i="66"/>
  <c r="L253" i="66"/>
  <c r="K254" i="66"/>
  <c r="L254" i="66"/>
  <c r="K255" i="66"/>
  <c r="L255" i="66"/>
  <c r="K256" i="66"/>
  <c r="L256" i="66"/>
  <c r="K257" i="66"/>
  <c r="L257" i="66"/>
  <c r="K258" i="66"/>
  <c r="L258" i="66"/>
  <c r="K259" i="66"/>
  <c r="L259" i="66"/>
  <c r="K260" i="66"/>
  <c r="L260" i="66"/>
  <c r="K261" i="66"/>
  <c r="L261" i="66"/>
  <c r="K262" i="66"/>
  <c r="L262" i="66"/>
  <c r="K263" i="66"/>
  <c r="L263" i="66"/>
  <c r="K264" i="66"/>
  <c r="L264" i="66"/>
  <c r="K265" i="66"/>
  <c r="L265" i="66"/>
  <c r="K266" i="66"/>
  <c r="L266" i="66"/>
  <c r="K267" i="66"/>
  <c r="L267" i="66"/>
  <c r="K268" i="66"/>
  <c r="L268" i="66"/>
  <c r="K269" i="66"/>
  <c r="L269" i="66"/>
  <c r="K270" i="66"/>
  <c r="L270" i="66"/>
  <c r="K271" i="66"/>
  <c r="L271" i="66"/>
  <c r="K272" i="66"/>
  <c r="L272" i="66"/>
  <c r="K273" i="66"/>
  <c r="L273" i="66"/>
  <c r="K274" i="66"/>
  <c r="L274" i="66"/>
  <c r="K275" i="66"/>
  <c r="L275" i="66"/>
  <c r="K276" i="66"/>
  <c r="L276" i="66"/>
  <c r="K277" i="66"/>
  <c r="L277" i="66"/>
  <c r="K278" i="66"/>
  <c r="L278" i="66"/>
  <c r="K279" i="66"/>
  <c r="L279" i="66"/>
  <c r="K280" i="66"/>
  <c r="L280" i="66"/>
  <c r="K281" i="66"/>
  <c r="L281" i="66"/>
  <c r="K282" i="66"/>
  <c r="L282" i="66"/>
  <c r="K292" i="66"/>
  <c r="L292" i="66"/>
  <c r="K293" i="66"/>
  <c r="L293" i="66"/>
  <c r="K294" i="66"/>
  <c r="L294" i="66"/>
  <c r="K295" i="66"/>
  <c r="L295" i="66"/>
  <c r="K296" i="66"/>
  <c r="L296" i="66"/>
  <c r="K297" i="66"/>
  <c r="L297" i="66"/>
  <c r="K298" i="66"/>
  <c r="L298" i="66"/>
  <c r="K299" i="66"/>
  <c r="L299" i="66"/>
  <c r="K300" i="66"/>
  <c r="L300" i="66"/>
  <c r="K301" i="66"/>
  <c r="L301" i="66"/>
  <c r="K302" i="66"/>
  <c r="L302" i="66"/>
  <c r="K303" i="66"/>
  <c r="L303" i="66"/>
  <c r="K304" i="66"/>
  <c r="L304" i="66"/>
  <c r="K305" i="66"/>
  <c r="L305" i="66"/>
  <c r="K306" i="66"/>
  <c r="L306" i="66"/>
  <c r="K307" i="66"/>
  <c r="L307" i="66"/>
  <c r="K308" i="66"/>
  <c r="L308" i="66"/>
  <c r="K309" i="66"/>
  <c r="L309" i="66"/>
  <c r="K310" i="66"/>
  <c r="L310" i="66"/>
  <c r="K311" i="66"/>
  <c r="L311" i="66"/>
  <c r="K312" i="66"/>
  <c r="L312" i="66"/>
  <c r="K313" i="66"/>
  <c r="L313" i="66"/>
  <c r="K314" i="66"/>
  <c r="L314" i="66"/>
  <c r="K315" i="66"/>
  <c r="L315" i="66"/>
  <c r="K316" i="66"/>
  <c r="L316" i="66"/>
  <c r="K317" i="66"/>
  <c r="L317" i="66"/>
  <c r="K318" i="66"/>
  <c r="L318" i="66"/>
  <c r="K319" i="66"/>
  <c r="L319" i="66"/>
  <c r="K320" i="66"/>
  <c r="L320" i="66"/>
  <c r="K321" i="66"/>
  <c r="L321" i="66"/>
  <c r="K322" i="66"/>
  <c r="L322" i="66"/>
  <c r="K332" i="66"/>
  <c r="L332" i="66"/>
  <c r="K333" i="66"/>
  <c r="L333" i="66"/>
  <c r="K334" i="66"/>
  <c r="L334" i="66"/>
  <c r="K335" i="66"/>
  <c r="L335" i="66"/>
  <c r="K336" i="66"/>
  <c r="L336" i="66"/>
  <c r="K337" i="66"/>
  <c r="L337" i="66"/>
  <c r="K338" i="66"/>
  <c r="L338" i="66"/>
  <c r="K339" i="66"/>
  <c r="L339" i="66"/>
  <c r="K340" i="66"/>
  <c r="L340" i="66"/>
  <c r="K341" i="66"/>
  <c r="L341" i="66"/>
  <c r="K342" i="66"/>
  <c r="L342" i="66"/>
  <c r="K343" i="66"/>
  <c r="L343" i="66"/>
  <c r="K344" i="66"/>
  <c r="L344" i="66"/>
  <c r="K345" i="66"/>
  <c r="L345" i="66"/>
  <c r="K346" i="66"/>
  <c r="L346" i="66"/>
  <c r="K347" i="66"/>
  <c r="L347" i="66"/>
  <c r="K348" i="66"/>
  <c r="L348" i="66"/>
  <c r="K349" i="66"/>
  <c r="L349" i="66"/>
  <c r="K350" i="66"/>
  <c r="L350" i="66"/>
  <c r="K351" i="66"/>
  <c r="L351" i="66"/>
  <c r="K352" i="66"/>
  <c r="L352" i="66"/>
  <c r="K353" i="66"/>
  <c r="L353" i="66"/>
  <c r="K354" i="66"/>
  <c r="L354" i="66"/>
  <c r="K355" i="66"/>
  <c r="L355" i="66"/>
  <c r="K356" i="66"/>
  <c r="L356" i="66"/>
  <c r="K357" i="66"/>
  <c r="L357" i="66"/>
  <c r="K358" i="66"/>
  <c r="L358" i="66"/>
  <c r="K359" i="66"/>
  <c r="L359" i="66"/>
  <c r="K360" i="66"/>
  <c r="L360" i="66"/>
  <c r="K361" i="66"/>
  <c r="L361" i="66"/>
  <c r="K362" i="66"/>
  <c r="L362" i="66"/>
  <c r="K372" i="66"/>
  <c r="L372" i="66"/>
  <c r="K373" i="66"/>
  <c r="L373" i="66"/>
  <c r="K374" i="66"/>
  <c r="L374" i="66"/>
  <c r="K375" i="66"/>
  <c r="L375" i="66"/>
  <c r="K376" i="66"/>
  <c r="L376" i="66"/>
  <c r="K377" i="66"/>
  <c r="L377" i="66"/>
  <c r="K378" i="66"/>
  <c r="L378" i="66"/>
  <c r="K379" i="66"/>
  <c r="L379" i="66"/>
  <c r="K380" i="66"/>
  <c r="L380" i="66"/>
  <c r="K381" i="66"/>
  <c r="L381" i="66"/>
  <c r="K382" i="66"/>
  <c r="L382" i="66"/>
  <c r="K383" i="66"/>
  <c r="L383" i="66"/>
  <c r="K384" i="66"/>
  <c r="L384" i="66"/>
  <c r="K385" i="66"/>
  <c r="L385" i="66"/>
  <c r="K386" i="66"/>
  <c r="L386" i="66"/>
  <c r="K387" i="66"/>
  <c r="L387" i="66"/>
  <c r="K388" i="66"/>
  <c r="L388" i="66"/>
  <c r="K389" i="66"/>
  <c r="L389" i="66"/>
  <c r="K390" i="66"/>
  <c r="L390" i="66"/>
  <c r="K391" i="66"/>
  <c r="L391" i="66"/>
  <c r="K392" i="66"/>
  <c r="L392" i="66"/>
  <c r="K393" i="66"/>
  <c r="L393" i="66"/>
  <c r="K394" i="66"/>
  <c r="L394" i="66"/>
  <c r="K395" i="66"/>
  <c r="L395" i="66"/>
  <c r="K396" i="66"/>
  <c r="L396" i="66"/>
  <c r="K397" i="66"/>
  <c r="L397" i="66"/>
  <c r="K398" i="66"/>
  <c r="L398" i="66"/>
  <c r="K399" i="66"/>
  <c r="L399" i="66"/>
  <c r="K400" i="66"/>
  <c r="L400" i="66"/>
  <c r="K401" i="66"/>
  <c r="L401" i="66"/>
  <c r="K402" i="66"/>
  <c r="L402" i="66"/>
  <c r="K412" i="66"/>
  <c r="L412" i="66"/>
  <c r="K413" i="66"/>
  <c r="L413" i="66"/>
  <c r="K414" i="66"/>
  <c r="L414" i="66"/>
  <c r="K415" i="66"/>
  <c r="L415" i="66"/>
  <c r="K416" i="66"/>
  <c r="L416" i="66"/>
  <c r="K417" i="66"/>
  <c r="L417" i="66"/>
  <c r="K418" i="66"/>
  <c r="L418" i="66"/>
  <c r="K419" i="66"/>
  <c r="L419" i="66"/>
  <c r="K420" i="66"/>
  <c r="L420" i="66"/>
  <c r="K421" i="66"/>
  <c r="L421" i="66"/>
  <c r="K422" i="66"/>
  <c r="L422" i="66"/>
  <c r="K423" i="66"/>
  <c r="L423" i="66"/>
  <c r="K424" i="66"/>
  <c r="L424" i="66"/>
  <c r="K425" i="66"/>
  <c r="L425" i="66"/>
  <c r="K426" i="66"/>
  <c r="L426" i="66"/>
  <c r="K427" i="66"/>
  <c r="L427" i="66"/>
  <c r="K428" i="66"/>
  <c r="L428" i="66"/>
  <c r="K429" i="66"/>
  <c r="L429" i="66"/>
  <c r="K430" i="66"/>
  <c r="L430" i="66"/>
  <c r="K431" i="66"/>
  <c r="L431" i="66"/>
  <c r="K432" i="66"/>
  <c r="L432" i="66"/>
  <c r="K433" i="66"/>
  <c r="L433" i="66"/>
  <c r="K434" i="66"/>
  <c r="L434" i="66"/>
  <c r="K435" i="66"/>
  <c r="L435" i="66"/>
  <c r="K436" i="66"/>
  <c r="L436" i="66"/>
  <c r="K437" i="66"/>
  <c r="L437" i="66"/>
  <c r="K438" i="66"/>
  <c r="L438" i="66"/>
  <c r="K439" i="66"/>
  <c r="L439" i="66"/>
  <c r="K440" i="66"/>
  <c r="L440" i="66"/>
  <c r="K441" i="66"/>
  <c r="L441" i="66"/>
  <c r="K442" i="66"/>
  <c r="L442" i="66"/>
  <c r="K452" i="66"/>
  <c r="L452" i="66"/>
  <c r="K453" i="66"/>
  <c r="L453" i="66"/>
  <c r="K454" i="66"/>
  <c r="L454" i="66"/>
  <c r="K455" i="66"/>
  <c r="L455" i="66"/>
  <c r="K456" i="66"/>
  <c r="L456" i="66"/>
  <c r="K457" i="66"/>
  <c r="L457" i="66"/>
  <c r="K458" i="66"/>
  <c r="L458" i="66"/>
  <c r="K459" i="66"/>
  <c r="L459" i="66"/>
  <c r="K460" i="66"/>
  <c r="L460" i="66"/>
  <c r="K461" i="66"/>
  <c r="L461" i="66"/>
  <c r="K462" i="66"/>
  <c r="L462" i="66"/>
  <c r="K463" i="66"/>
  <c r="L463" i="66"/>
  <c r="K464" i="66"/>
  <c r="L464" i="66"/>
  <c r="K465" i="66"/>
  <c r="L465" i="66"/>
  <c r="K466" i="66"/>
  <c r="L466" i="66"/>
  <c r="K467" i="66"/>
  <c r="L467" i="66"/>
  <c r="K468" i="66"/>
  <c r="L468" i="66"/>
  <c r="K469" i="66"/>
  <c r="L469" i="66"/>
  <c r="K470" i="66"/>
  <c r="L470" i="66"/>
  <c r="K471" i="66"/>
  <c r="L471" i="66"/>
  <c r="K472" i="66"/>
  <c r="L472" i="66"/>
  <c r="K473" i="66"/>
  <c r="L473" i="66"/>
  <c r="K474" i="66"/>
  <c r="L474" i="66"/>
  <c r="K475" i="66"/>
  <c r="L475" i="66"/>
  <c r="K476" i="66"/>
  <c r="L476" i="66"/>
  <c r="K477" i="66"/>
  <c r="L477" i="66"/>
  <c r="K478" i="66"/>
  <c r="L478" i="66"/>
  <c r="K479" i="66"/>
  <c r="L479" i="66"/>
  <c r="K480" i="66"/>
  <c r="L480" i="66"/>
  <c r="K481" i="66"/>
  <c r="L481" i="66"/>
  <c r="K482" i="66"/>
  <c r="L482" i="66"/>
  <c r="K492" i="66"/>
  <c r="L492" i="66"/>
  <c r="K493" i="66"/>
  <c r="L493" i="66"/>
  <c r="K494" i="66"/>
  <c r="L494" i="66"/>
  <c r="K495" i="66"/>
  <c r="L495" i="66"/>
  <c r="K496" i="66"/>
  <c r="L496" i="66"/>
  <c r="K497" i="66"/>
  <c r="L497" i="66"/>
  <c r="K498" i="66"/>
  <c r="L498" i="66"/>
  <c r="K499" i="66"/>
  <c r="L499" i="66"/>
  <c r="K500" i="66"/>
  <c r="L500" i="66"/>
  <c r="K501" i="66"/>
  <c r="L501" i="66"/>
  <c r="K502" i="66"/>
  <c r="L502" i="66"/>
  <c r="K503" i="66"/>
  <c r="L503" i="66"/>
  <c r="K504" i="66"/>
  <c r="L504" i="66"/>
  <c r="K505" i="66"/>
  <c r="L505" i="66"/>
  <c r="K506" i="66"/>
  <c r="L506" i="66"/>
  <c r="K507" i="66"/>
  <c r="L507" i="66"/>
  <c r="K508" i="66"/>
  <c r="L508" i="66"/>
  <c r="K509" i="66"/>
  <c r="L509" i="66"/>
  <c r="K510" i="66"/>
  <c r="L510" i="66"/>
  <c r="K511" i="66"/>
  <c r="L511" i="66"/>
  <c r="K512" i="66"/>
  <c r="L512" i="66"/>
  <c r="K513" i="66"/>
  <c r="L513" i="66"/>
  <c r="K514" i="66"/>
  <c r="L514" i="66"/>
  <c r="K515" i="66"/>
  <c r="L515" i="66"/>
  <c r="K516" i="66"/>
  <c r="L516" i="66"/>
  <c r="K517" i="66"/>
  <c r="L517" i="66"/>
  <c r="K518" i="66"/>
  <c r="L518" i="66"/>
  <c r="K519" i="66"/>
  <c r="L519" i="66"/>
  <c r="K520" i="66"/>
  <c r="L520" i="66"/>
  <c r="K521" i="66"/>
  <c r="L521" i="66"/>
  <c r="K522" i="66"/>
  <c r="L522" i="66"/>
  <c r="K532" i="66"/>
  <c r="L532" i="66"/>
  <c r="K533" i="66"/>
  <c r="L533" i="66"/>
  <c r="K534" i="66"/>
  <c r="L534" i="66"/>
  <c r="K535" i="66"/>
  <c r="L535" i="66"/>
  <c r="K536" i="66"/>
  <c r="L536" i="66"/>
  <c r="K537" i="66"/>
  <c r="L537" i="66"/>
  <c r="K538" i="66"/>
  <c r="L538" i="66"/>
  <c r="K539" i="66"/>
  <c r="L539" i="66"/>
  <c r="K540" i="66"/>
  <c r="L540" i="66"/>
  <c r="K541" i="66"/>
  <c r="L541" i="66"/>
  <c r="K542" i="66"/>
  <c r="L542" i="66"/>
  <c r="K543" i="66"/>
  <c r="L543" i="66"/>
  <c r="K544" i="66"/>
  <c r="L544" i="66"/>
  <c r="K545" i="66"/>
  <c r="L545" i="66"/>
  <c r="K546" i="66"/>
  <c r="L546" i="66"/>
  <c r="K547" i="66"/>
  <c r="L547" i="66"/>
  <c r="K548" i="66"/>
  <c r="L548" i="66"/>
  <c r="K549" i="66"/>
  <c r="L549" i="66"/>
  <c r="K550" i="66"/>
  <c r="L550" i="66"/>
  <c r="K551" i="66"/>
  <c r="L551" i="66"/>
  <c r="K552" i="66"/>
  <c r="L552" i="66"/>
  <c r="K553" i="66"/>
  <c r="L553" i="66"/>
  <c r="K554" i="66"/>
  <c r="L554" i="66"/>
  <c r="K555" i="66"/>
  <c r="L555" i="66"/>
  <c r="K556" i="66"/>
  <c r="L556" i="66"/>
  <c r="K557" i="66"/>
  <c r="L557" i="66"/>
  <c r="K558" i="66"/>
  <c r="L558" i="66"/>
  <c r="K559" i="66"/>
  <c r="L559" i="66"/>
  <c r="K560" i="66"/>
  <c r="L560" i="66"/>
  <c r="K561" i="66"/>
  <c r="L561" i="66"/>
  <c r="K562" i="66"/>
  <c r="L562" i="66"/>
  <c r="K572" i="66"/>
  <c r="L572" i="66"/>
  <c r="K573" i="66"/>
  <c r="L573" i="66"/>
  <c r="K574" i="66"/>
  <c r="L574" i="66"/>
  <c r="K575" i="66"/>
  <c r="L575" i="66"/>
  <c r="K576" i="66"/>
  <c r="L576" i="66"/>
  <c r="K577" i="66"/>
  <c r="L577" i="66"/>
  <c r="K578" i="66"/>
  <c r="L578" i="66"/>
  <c r="K579" i="66"/>
  <c r="L579" i="66"/>
  <c r="K580" i="66"/>
  <c r="L580" i="66"/>
  <c r="K581" i="66"/>
  <c r="L581" i="66"/>
  <c r="K582" i="66"/>
  <c r="L582" i="66"/>
  <c r="K583" i="66"/>
  <c r="L583" i="66"/>
  <c r="K584" i="66"/>
  <c r="L584" i="66"/>
  <c r="K585" i="66"/>
  <c r="L585" i="66"/>
  <c r="K586" i="66"/>
  <c r="L586" i="66"/>
  <c r="K587" i="66"/>
  <c r="L587" i="66"/>
  <c r="K588" i="66"/>
  <c r="L588" i="66"/>
  <c r="K589" i="66"/>
  <c r="L589" i="66"/>
  <c r="K590" i="66"/>
  <c r="L590" i="66"/>
  <c r="K591" i="66"/>
  <c r="L591" i="66"/>
  <c r="K592" i="66"/>
  <c r="L592" i="66"/>
  <c r="K593" i="66"/>
  <c r="L593" i="66"/>
  <c r="K594" i="66"/>
  <c r="L594" i="66"/>
  <c r="K595" i="66"/>
  <c r="L595" i="66"/>
  <c r="K596" i="66"/>
  <c r="L596" i="66"/>
  <c r="K597" i="66"/>
  <c r="L597" i="66"/>
  <c r="K598" i="66"/>
  <c r="L598" i="66"/>
  <c r="K599" i="66"/>
  <c r="L599" i="66"/>
  <c r="K600" i="66"/>
  <c r="L600" i="66"/>
  <c r="K601" i="66"/>
  <c r="L601" i="66"/>
  <c r="K602" i="66"/>
  <c r="L602" i="66"/>
  <c r="K612" i="66"/>
  <c r="L612" i="66"/>
  <c r="K613" i="66"/>
  <c r="L613" i="66"/>
  <c r="K614" i="66"/>
  <c r="L614" i="66"/>
  <c r="K615" i="66"/>
  <c r="L615" i="66"/>
  <c r="K616" i="66"/>
  <c r="L616" i="66"/>
  <c r="K617" i="66"/>
  <c r="L617" i="66"/>
  <c r="K618" i="66"/>
  <c r="L618" i="66"/>
  <c r="K619" i="66"/>
  <c r="L619" i="66"/>
  <c r="K620" i="66"/>
  <c r="L620" i="66"/>
  <c r="K621" i="66"/>
  <c r="L621" i="66"/>
  <c r="K622" i="66"/>
  <c r="L622" i="66"/>
  <c r="K623" i="66"/>
  <c r="L623" i="66"/>
  <c r="K624" i="66"/>
  <c r="L624" i="66"/>
  <c r="K625" i="66"/>
  <c r="L625" i="66"/>
  <c r="K626" i="66"/>
  <c r="L626" i="66"/>
  <c r="K627" i="66"/>
  <c r="L627" i="66"/>
  <c r="K628" i="66"/>
  <c r="L628" i="66"/>
  <c r="K629" i="66"/>
  <c r="L629" i="66"/>
  <c r="K630" i="66"/>
  <c r="L630" i="66"/>
  <c r="K631" i="66"/>
  <c r="L631" i="66"/>
  <c r="K632" i="66"/>
  <c r="L632" i="66"/>
  <c r="K633" i="66"/>
  <c r="L633" i="66"/>
  <c r="K634" i="66"/>
  <c r="L634" i="66"/>
  <c r="K635" i="66"/>
  <c r="L635" i="66"/>
  <c r="K636" i="66"/>
  <c r="L636" i="66"/>
  <c r="K637" i="66"/>
  <c r="L637" i="66"/>
  <c r="K638" i="66"/>
  <c r="L638" i="66"/>
  <c r="K639" i="66"/>
  <c r="L639" i="66"/>
  <c r="K640" i="66"/>
  <c r="L640" i="66"/>
  <c r="K641" i="66"/>
  <c r="L641" i="66"/>
  <c r="K642" i="66"/>
  <c r="L642" i="66"/>
  <c r="K652" i="66"/>
  <c r="L652" i="66"/>
  <c r="K653" i="66"/>
  <c r="L653" i="66"/>
  <c r="K654" i="66"/>
  <c r="L654" i="66"/>
  <c r="K655" i="66"/>
  <c r="L655" i="66"/>
  <c r="K656" i="66"/>
  <c r="L656" i="66"/>
  <c r="K657" i="66"/>
  <c r="L657" i="66"/>
  <c r="K658" i="66"/>
  <c r="L658" i="66"/>
  <c r="K659" i="66"/>
  <c r="L659" i="66"/>
  <c r="K660" i="66"/>
  <c r="L660" i="66"/>
  <c r="K661" i="66"/>
  <c r="L661" i="66"/>
  <c r="K662" i="66"/>
  <c r="L662" i="66"/>
  <c r="K663" i="66"/>
  <c r="L663" i="66"/>
  <c r="K664" i="66"/>
  <c r="L664" i="66"/>
  <c r="K665" i="66"/>
  <c r="L665" i="66"/>
  <c r="K666" i="66"/>
  <c r="L666" i="66"/>
  <c r="K667" i="66"/>
  <c r="L667" i="66"/>
  <c r="K668" i="66"/>
  <c r="L668" i="66"/>
  <c r="K669" i="66"/>
  <c r="L669" i="66"/>
  <c r="K670" i="66"/>
  <c r="L670" i="66"/>
  <c r="K671" i="66"/>
  <c r="L671" i="66"/>
  <c r="K672" i="66"/>
  <c r="L672" i="66"/>
  <c r="K673" i="66"/>
  <c r="L673" i="66"/>
  <c r="K674" i="66"/>
  <c r="L674" i="66"/>
  <c r="K675" i="66"/>
  <c r="L675" i="66"/>
  <c r="K676" i="66"/>
  <c r="L676" i="66"/>
  <c r="K677" i="66"/>
  <c r="L677" i="66"/>
  <c r="K678" i="66"/>
  <c r="L678" i="66"/>
  <c r="K679" i="66"/>
  <c r="L679" i="66"/>
  <c r="K680" i="66"/>
  <c r="L680" i="66"/>
  <c r="K681" i="66"/>
  <c r="L681" i="66"/>
  <c r="K682" i="66"/>
  <c r="L682" i="66"/>
  <c r="K692" i="66"/>
  <c r="L692" i="66"/>
  <c r="K693" i="66"/>
  <c r="L693" i="66"/>
  <c r="K694" i="66"/>
  <c r="L694" i="66"/>
  <c r="K695" i="66"/>
  <c r="L695" i="66"/>
  <c r="K696" i="66"/>
  <c r="L696" i="66"/>
  <c r="K697" i="66"/>
  <c r="L697" i="66"/>
  <c r="K698" i="66"/>
  <c r="L698" i="66"/>
  <c r="K699" i="66"/>
  <c r="L699" i="66"/>
  <c r="K700" i="66"/>
  <c r="L700" i="66"/>
  <c r="K701" i="66"/>
  <c r="L701" i="66"/>
  <c r="K702" i="66"/>
  <c r="L702" i="66"/>
  <c r="K703" i="66"/>
  <c r="L703" i="66"/>
  <c r="K704" i="66"/>
  <c r="L704" i="66"/>
  <c r="K705" i="66"/>
  <c r="L705" i="66"/>
  <c r="K706" i="66"/>
  <c r="L706" i="66"/>
  <c r="K707" i="66"/>
  <c r="L707" i="66"/>
  <c r="K708" i="66"/>
  <c r="L708" i="66"/>
  <c r="K709" i="66"/>
  <c r="L709" i="66"/>
  <c r="K710" i="66"/>
  <c r="L710" i="66"/>
  <c r="K711" i="66"/>
  <c r="L711" i="66"/>
  <c r="K712" i="66"/>
  <c r="L712" i="66"/>
  <c r="K713" i="66"/>
  <c r="L713" i="66"/>
  <c r="K714" i="66"/>
  <c r="L714" i="66"/>
  <c r="K715" i="66"/>
  <c r="L715" i="66"/>
  <c r="K716" i="66"/>
  <c r="L716" i="66"/>
  <c r="K717" i="66"/>
  <c r="L717" i="66"/>
  <c r="K718" i="66"/>
  <c r="L718" i="66"/>
  <c r="K719" i="66"/>
  <c r="L719" i="66"/>
  <c r="K720" i="66"/>
  <c r="L720" i="66"/>
  <c r="K721" i="66"/>
  <c r="L721" i="66"/>
  <c r="K722" i="66"/>
  <c r="L722" i="66"/>
  <c r="K732" i="66"/>
  <c r="L732" i="66"/>
  <c r="K733" i="66"/>
  <c r="L733" i="66"/>
  <c r="K734" i="66"/>
  <c r="L734" i="66"/>
  <c r="K735" i="66"/>
  <c r="L735" i="66"/>
  <c r="K736" i="66"/>
  <c r="L736" i="66"/>
  <c r="K737" i="66"/>
  <c r="L737" i="66"/>
  <c r="K738" i="66"/>
  <c r="L738" i="66"/>
  <c r="K739" i="66"/>
  <c r="L739" i="66"/>
  <c r="K740" i="66"/>
  <c r="L740" i="66"/>
  <c r="K741" i="66"/>
  <c r="L741" i="66"/>
  <c r="K742" i="66"/>
  <c r="L742" i="66"/>
  <c r="K743" i="66"/>
  <c r="L743" i="66"/>
  <c r="K744" i="66"/>
  <c r="L744" i="66"/>
  <c r="K745" i="66"/>
  <c r="L745" i="66"/>
  <c r="K746" i="66"/>
  <c r="L746" i="66"/>
  <c r="K747" i="66"/>
  <c r="L747" i="66"/>
  <c r="K748" i="66"/>
  <c r="L748" i="66"/>
  <c r="K749" i="66"/>
  <c r="L749" i="66"/>
  <c r="K750" i="66"/>
  <c r="L750" i="66"/>
  <c r="K751" i="66"/>
  <c r="L751" i="66"/>
  <c r="K752" i="66"/>
  <c r="L752" i="66"/>
  <c r="K753" i="66"/>
  <c r="L753" i="66"/>
  <c r="K754" i="66"/>
  <c r="L754" i="66"/>
  <c r="K755" i="66"/>
  <c r="L755" i="66"/>
  <c r="K756" i="66"/>
  <c r="L756" i="66"/>
  <c r="K757" i="66"/>
  <c r="L757" i="66"/>
  <c r="K758" i="66"/>
  <c r="L758" i="66"/>
  <c r="K759" i="66"/>
  <c r="L759" i="66"/>
  <c r="K760" i="66"/>
  <c r="L760" i="66"/>
  <c r="K761" i="66"/>
  <c r="L761" i="66"/>
  <c r="K762" i="66"/>
  <c r="L762" i="66"/>
  <c r="K772" i="66"/>
  <c r="L772" i="66"/>
  <c r="K773" i="66"/>
  <c r="L773" i="66"/>
  <c r="K774" i="66"/>
  <c r="L774" i="66"/>
  <c r="K775" i="66"/>
  <c r="L775" i="66"/>
  <c r="K776" i="66"/>
  <c r="L776" i="66"/>
  <c r="K777" i="66"/>
  <c r="L777" i="66"/>
  <c r="K778" i="66"/>
  <c r="L778" i="66"/>
  <c r="K779" i="66"/>
  <c r="L779" i="66"/>
  <c r="K780" i="66"/>
  <c r="L780" i="66"/>
  <c r="K781" i="66"/>
  <c r="L781" i="66"/>
  <c r="K782" i="66"/>
  <c r="L782" i="66"/>
  <c r="K783" i="66"/>
  <c r="L783" i="66"/>
  <c r="K784" i="66"/>
  <c r="L784" i="66"/>
  <c r="K785" i="66"/>
  <c r="L785" i="66"/>
  <c r="K786" i="66"/>
  <c r="L786" i="66"/>
  <c r="K787" i="66"/>
  <c r="L787" i="66"/>
  <c r="K788" i="66"/>
  <c r="L788" i="66"/>
  <c r="K789" i="66"/>
  <c r="L789" i="66"/>
  <c r="K790" i="66"/>
  <c r="L790" i="66"/>
  <c r="K791" i="66"/>
  <c r="L791" i="66"/>
  <c r="K792" i="66"/>
  <c r="L792" i="66"/>
  <c r="K793" i="66"/>
  <c r="L793" i="66"/>
  <c r="K794" i="66"/>
  <c r="L794" i="66"/>
  <c r="K795" i="66"/>
  <c r="L795" i="66"/>
  <c r="K796" i="66"/>
  <c r="L796" i="66"/>
  <c r="K797" i="66"/>
  <c r="L797" i="66"/>
  <c r="K798" i="66"/>
  <c r="L798" i="66"/>
  <c r="K799" i="66"/>
  <c r="L799" i="66"/>
  <c r="K800" i="66"/>
  <c r="L800" i="66"/>
  <c r="K801" i="66"/>
  <c r="L801" i="66"/>
  <c r="K802" i="66"/>
  <c r="L802" i="66"/>
  <c r="K812" i="66"/>
  <c r="L812" i="66"/>
  <c r="K813" i="66"/>
  <c r="L813" i="66"/>
  <c r="K814" i="66"/>
  <c r="L814" i="66"/>
  <c r="K815" i="66"/>
  <c r="L815" i="66"/>
  <c r="K816" i="66"/>
  <c r="L816" i="66"/>
  <c r="K817" i="66"/>
  <c r="L817" i="66"/>
  <c r="K818" i="66"/>
  <c r="L818" i="66"/>
  <c r="K819" i="66"/>
  <c r="L819" i="66"/>
  <c r="K820" i="66"/>
  <c r="L820" i="66"/>
  <c r="K821" i="66"/>
  <c r="L821" i="66"/>
  <c r="K822" i="66"/>
  <c r="L822" i="66"/>
  <c r="K823" i="66"/>
  <c r="L823" i="66"/>
  <c r="K824" i="66"/>
  <c r="L824" i="66"/>
  <c r="K825" i="66"/>
  <c r="L825" i="66"/>
  <c r="K826" i="66"/>
  <c r="L826" i="66"/>
  <c r="K827" i="66"/>
  <c r="L827" i="66"/>
  <c r="K828" i="66"/>
  <c r="L828" i="66"/>
  <c r="K829" i="66"/>
  <c r="L829" i="66"/>
  <c r="K830" i="66"/>
  <c r="L830" i="66"/>
  <c r="K831" i="66"/>
  <c r="L831" i="66"/>
  <c r="K832" i="66"/>
  <c r="L832" i="66"/>
  <c r="K833" i="66"/>
  <c r="L833" i="66"/>
  <c r="K834" i="66"/>
  <c r="L834" i="66"/>
  <c r="K835" i="66"/>
  <c r="L835" i="66"/>
  <c r="K836" i="66"/>
  <c r="L836" i="66"/>
  <c r="K837" i="66"/>
  <c r="L837" i="66"/>
  <c r="K838" i="66"/>
  <c r="L838" i="66"/>
  <c r="K839" i="66"/>
  <c r="L839" i="66"/>
  <c r="K840" i="66"/>
  <c r="L840" i="66"/>
  <c r="K841" i="66"/>
  <c r="L841" i="66"/>
  <c r="K842" i="66"/>
  <c r="L842" i="66"/>
  <c r="K852" i="66"/>
  <c r="L852" i="66"/>
  <c r="K853" i="66"/>
  <c r="L853" i="66"/>
  <c r="K854" i="66"/>
  <c r="L854" i="66"/>
  <c r="K855" i="66"/>
  <c r="L855" i="66"/>
  <c r="K856" i="66"/>
  <c r="L856" i="66"/>
  <c r="K857" i="66"/>
  <c r="L857" i="66"/>
  <c r="K858" i="66"/>
  <c r="L858" i="66"/>
  <c r="K859" i="66"/>
  <c r="L859" i="66"/>
  <c r="K860" i="66"/>
  <c r="L860" i="66"/>
  <c r="K861" i="66"/>
  <c r="L861" i="66"/>
  <c r="K862" i="66"/>
  <c r="L862" i="66"/>
  <c r="K863" i="66"/>
  <c r="L863" i="66"/>
  <c r="K864" i="66"/>
  <c r="L864" i="66"/>
  <c r="K865" i="66"/>
  <c r="L865" i="66"/>
  <c r="K866" i="66"/>
  <c r="L866" i="66"/>
  <c r="K867" i="66"/>
  <c r="L867" i="66"/>
  <c r="K868" i="66"/>
  <c r="L868" i="66"/>
  <c r="K869" i="66"/>
  <c r="L869" i="66"/>
  <c r="K870" i="66"/>
  <c r="L870" i="66"/>
  <c r="K871" i="66"/>
  <c r="L871" i="66"/>
  <c r="K872" i="66"/>
  <c r="L872" i="66"/>
  <c r="K873" i="66"/>
  <c r="L873" i="66"/>
  <c r="K874" i="66"/>
  <c r="L874" i="66"/>
  <c r="K875" i="66"/>
  <c r="L875" i="66"/>
  <c r="K876" i="66"/>
  <c r="L876" i="66"/>
  <c r="K877" i="66"/>
  <c r="L877" i="66"/>
  <c r="K878" i="66"/>
  <c r="L878" i="66"/>
  <c r="K879" i="66"/>
  <c r="L879" i="66"/>
  <c r="K880" i="66"/>
  <c r="L880" i="66"/>
  <c r="K881" i="66"/>
  <c r="L881" i="66"/>
  <c r="K882" i="66"/>
  <c r="L882" i="66"/>
  <c r="K892" i="66"/>
  <c r="L892" i="66"/>
  <c r="K893" i="66"/>
  <c r="L893" i="66"/>
  <c r="K894" i="66"/>
  <c r="L894" i="66"/>
  <c r="K895" i="66"/>
  <c r="L895" i="66"/>
  <c r="K896" i="66"/>
  <c r="L896" i="66"/>
  <c r="K897" i="66"/>
  <c r="L897" i="66"/>
  <c r="K898" i="66"/>
  <c r="L898" i="66"/>
  <c r="K899" i="66"/>
  <c r="L899" i="66"/>
  <c r="K900" i="66"/>
  <c r="L900" i="66"/>
  <c r="K901" i="66"/>
  <c r="L901" i="66"/>
  <c r="K902" i="66"/>
  <c r="L902" i="66"/>
  <c r="K903" i="66"/>
  <c r="L903" i="66"/>
  <c r="K904" i="66"/>
  <c r="L904" i="66"/>
  <c r="K905" i="66"/>
  <c r="L905" i="66"/>
  <c r="K906" i="66"/>
  <c r="L906" i="66"/>
  <c r="K907" i="66"/>
  <c r="L907" i="66"/>
  <c r="K908" i="66"/>
  <c r="L908" i="66"/>
  <c r="K909" i="66"/>
  <c r="L909" i="66"/>
  <c r="K910" i="66"/>
  <c r="L910" i="66"/>
  <c r="K911" i="66"/>
  <c r="L911" i="66"/>
  <c r="K912" i="66"/>
  <c r="L912" i="66"/>
  <c r="K913" i="66"/>
  <c r="L913" i="66"/>
  <c r="K914" i="66"/>
  <c r="L914" i="66"/>
  <c r="K915" i="66"/>
  <c r="L915" i="66"/>
  <c r="K916" i="66"/>
  <c r="L916" i="66"/>
  <c r="K917" i="66"/>
  <c r="L917" i="66"/>
  <c r="K918" i="66"/>
  <c r="L918" i="66"/>
  <c r="K919" i="66"/>
  <c r="L919" i="66"/>
  <c r="K920" i="66"/>
  <c r="L920" i="66"/>
  <c r="K921" i="66"/>
  <c r="L921" i="66"/>
  <c r="K922" i="66"/>
  <c r="L922" i="66"/>
  <c r="K932" i="66"/>
  <c r="L932" i="66"/>
  <c r="K933" i="66"/>
  <c r="L933" i="66"/>
  <c r="K934" i="66"/>
  <c r="L934" i="66"/>
  <c r="K935" i="66"/>
  <c r="L935" i="66"/>
  <c r="K936" i="66"/>
  <c r="L936" i="66"/>
  <c r="K937" i="66"/>
  <c r="L937" i="66"/>
  <c r="K938" i="66"/>
  <c r="L938" i="66"/>
  <c r="K939" i="66"/>
  <c r="L939" i="66"/>
  <c r="K940" i="66"/>
  <c r="L940" i="66"/>
  <c r="K941" i="66"/>
  <c r="L941" i="66"/>
  <c r="K942" i="66"/>
  <c r="L942" i="66"/>
  <c r="K943" i="66"/>
  <c r="L943" i="66"/>
  <c r="K944" i="66"/>
  <c r="L944" i="66"/>
  <c r="K945" i="66"/>
  <c r="L945" i="66"/>
  <c r="K946" i="66"/>
  <c r="L946" i="66"/>
  <c r="K947" i="66"/>
  <c r="L947" i="66"/>
  <c r="K948" i="66"/>
  <c r="L948" i="66"/>
  <c r="K949" i="66"/>
  <c r="L949" i="66"/>
  <c r="K950" i="66"/>
  <c r="L950" i="66"/>
  <c r="K951" i="66"/>
  <c r="L951" i="66"/>
  <c r="K952" i="66"/>
  <c r="L952" i="66"/>
  <c r="K953" i="66"/>
  <c r="L953" i="66"/>
  <c r="K954" i="66"/>
  <c r="L954" i="66"/>
  <c r="K955" i="66"/>
  <c r="L955" i="66"/>
  <c r="K956" i="66"/>
  <c r="L956" i="66"/>
  <c r="K957" i="66"/>
  <c r="L957" i="66"/>
  <c r="K958" i="66"/>
  <c r="L958" i="66"/>
  <c r="K959" i="66"/>
  <c r="L959" i="66"/>
  <c r="K960" i="66"/>
  <c r="L960" i="66"/>
  <c r="K961" i="66"/>
  <c r="L961" i="66"/>
  <c r="K962" i="66"/>
  <c r="L962" i="66"/>
  <c r="K972" i="66"/>
  <c r="L972" i="66"/>
  <c r="K973" i="66"/>
  <c r="L973" i="66"/>
  <c r="K974" i="66"/>
  <c r="L974" i="66"/>
  <c r="K975" i="66"/>
  <c r="L975" i="66"/>
  <c r="K976" i="66"/>
  <c r="L976" i="66"/>
  <c r="K977" i="66"/>
  <c r="L977" i="66"/>
  <c r="K978" i="66"/>
  <c r="L978" i="66"/>
  <c r="K979" i="66"/>
  <c r="L979" i="66"/>
  <c r="K980" i="66"/>
  <c r="L980" i="66"/>
  <c r="K981" i="66"/>
  <c r="L981" i="66"/>
  <c r="K982" i="66"/>
  <c r="L982" i="66"/>
  <c r="K983" i="66"/>
  <c r="L983" i="66"/>
  <c r="K984" i="66"/>
  <c r="L984" i="66"/>
  <c r="K985" i="66"/>
  <c r="L985" i="66"/>
  <c r="K986" i="66"/>
  <c r="L986" i="66"/>
  <c r="K987" i="66"/>
  <c r="L987" i="66"/>
  <c r="K988" i="66"/>
  <c r="L988" i="66"/>
  <c r="K989" i="66"/>
  <c r="L989" i="66"/>
  <c r="K990" i="66"/>
  <c r="L990" i="66"/>
  <c r="K991" i="66"/>
  <c r="L991" i="66"/>
  <c r="K992" i="66"/>
  <c r="L992" i="66"/>
  <c r="K993" i="66"/>
  <c r="L993" i="66"/>
  <c r="K994" i="66"/>
  <c r="L994" i="66"/>
  <c r="K995" i="66"/>
  <c r="L995" i="66"/>
  <c r="K996" i="66"/>
  <c r="L996" i="66"/>
  <c r="K997" i="66"/>
  <c r="L997" i="66"/>
  <c r="K998" i="66"/>
  <c r="L998" i="66"/>
  <c r="K999" i="66"/>
  <c r="L999" i="66"/>
  <c r="K1000" i="66"/>
  <c r="L1000" i="66"/>
  <c r="K1001" i="66"/>
  <c r="L1001" i="66"/>
  <c r="K1002" i="66"/>
  <c r="L1002" i="66"/>
  <c r="K1012" i="66"/>
  <c r="L1012" i="66"/>
  <c r="K1013" i="66"/>
  <c r="L1013" i="66"/>
  <c r="K1014" i="66"/>
  <c r="L1014" i="66"/>
  <c r="K1015" i="66"/>
  <c r="L1015" i="66"/>
  <c r="K1016" i="66"/>
  <c r="L1016" i="66"/>
  <c r="K1017" i="66"/>
  <c r="L1017" i="66"/>
  <c r="K1018" i="66"/>
  <c r="L1018" i="66"/>
  <c r="K1019" i="66"/>
  <c r="L1019" i="66"/>
  <c r="K1020" i="66"/>
  <c r="L1020" i="66"/>
  <c r="K1021" i="66"/>
  <c r="L1021" i="66"/>
  <c r="K1022" i="66"/>
  <c r="L1022" i="66"/>
  <c r="K1023" i="66"/>
  <c r="L1023" i="66"/>
  <c r="K1024" i="66"/>
  <c r="L1024" i="66"/>
  <c r="K1025" i="66"/>
  <c r="L1025" i="66"/>
  <c r="K1026" i="66"/>
  <c r="L1026" i="66"/>
  <c r="K1027" i="66"/>
  <c r="L1027" i="66"/>
  <c r="K1028" i="66"/>
  <c r="L1028" i="66"/>
  <c r="K1029" i="66"/>
  <c r="L1029" i="66"/>
  <c r="K1030" i="66"/>
  <c r="L1030" i="66"/>
  <c r="K1031" i="66"/>
  <c r="L1031" i="66"/>
  <c r="K1032" i="66"/>
  <c r="L1032" i="66"/>
  <c r="K1033" i="66"/>
  <c r="L1033" i="66"/>
  <c r="K1034" i="66"/>
  <c r="L1034" i="66"/>
  <c r="K1035" i="66"/>
  <c r="L1035" i="66"/>
  <c r="K1036" i="66"/>
  <c r="L1036" i="66"/>
  <c r="K1037" i="66"/>
  <c r="L1037" i="66"/>
  <c r="K1038" i="66"/>
  <c r="L1038" i="66"/>
  <c r="K1039" i="66"/>
  <c r="L1039" i="66"/>
  <c r="B1040" i="66"/>
  <c r="K1040" i="66"/>
  <c r="L1040" i="66"/>
  <c r="K1041" i="66"/>
  <c r="L1041" i="66"/>
  <c r="K1042" i="66"/>
  <c r="L1042" i="66"/>
  <c r="K1052" i="66"/>
  <c r="L1052" i="66"/>
  <c r="K1053" i="66"/>
  <c r="L1053" i="66"/>
  <c r="K1054" i="66"/>
  <c r="L1054" i="66"/>
  <c r="K1055" i="66"/>
  <c r="L1055" i="66"/>
  <c r="K1056" i="66"/>
  <c r="L1056" i="66"/>
  <c r="K1057" i="66"/>
  <c r="L1057" i="66"/>
  <c r="K1058" i="66"/>
  <c r="L1058" i="66"/>
  <c r="K1059" i="66"/>
  <c r="L1059" i="66"/>
  <c r="K1060" i="66"/>
  <c r="L1060" i="66"/>
  <c r="K1061" i="66"/>
  <c r="L1061" i="66"/>
  <c r="K1062" i="66"/>
  <c r="L1062" i="66"/>
  <c r="K1063" i="66"/>
  <c r="L1063" i="66"/>
  <c r="K1064" i="66"/>
  <c r="L1064" i="66"/>
  <c r="K1065" i="66"/>
  <c r="L1065" i="66"/>
  <c r="K1066" i="66"/>
  <c r="L1066" i="66"/>
  <c r="K1067" i="66"/>
  <c r="L1067" i="66"/>
  <c r="K1068" i="66"/>
  <c r="L1068" i="66"/>
  <c r="K1069" i="66"/>
  <c r="L1069" i="66"/>
  <c r="K1070" i="66"/>
  <c r="L1070" i="66"/>
  <c r="K1071" i="66"/>
  <c r="L1071" i="66"/>
  <c r="K1072" i="66"/>
  <c r="L1072" i="66"/>
  <c r="K1073" i="66"/>
  <c r="L1073" i="66"/>
  <c r="K1074" i="66"/>
  <c r="L1074" i="66"/>
  <c r="K1075" i="66"/>
  <c r="L1075" i="66"/>
  <c r="K1076" i="66"/>
  <c r="L1076" i="66"/>
  <c r="K1077" i="66"/>
  <c r="L1077" i="66"/>
  <c r="K1078" i="66"/>
  <c r="L1078" i="66"/>
  <c r="K1079" i="66"/>
  <c r="L1079" i="66"/>
  <c r="K1080" i="66"/>
  <c r="L1080" i="66"/>
  <c r="K1081" i="66"/>
  <c r="L1081" i="66"/>
  <c r="K1082" i="66"/>
  <c r="L1082" i="66"/>
  <c r="K1092" i="66"/>
  <c r="L1092" i="66"/>
  <c r="K1093" i="66"/>
  <c r="L1093" i="66"/>
  <c r="K1094" i="66"/>
  <c r="L1094" i="66"/>
  <c r="K1095" i="66"/>
  <c r="L1095" i="66"/>
  <c r="K1096" i="66"/>
  <c r="L1096" i="66"/>
  <c r="K1097" i="66"/>
  <c r="L1097" i="66"/>
  <c r="K1098" i="66"/>
  <c r="L1098" i="66"/>
  <c r="K1099" i="66"/>
  <c r="L1099" i="66"/>
  <c r="K1100" i="66"/>
  <c r="L1100" i="66"/>
  <c r="K1101" i="66"/>
  <c r="L1101" i="66"/>
  <c r="K1102" i="66"/>
  <c r="L1102" i="66"/>
  <c r="K1103" i="66"/>
  <c r="L1103" i="66"/>
  <c r="K1104" i="66"/>
  <c r="L1104" i="66"/>
  <c r="K1105" i="66"/>
  <c r="L1105" i="66"/>
  <c r="K1106" i="66"/>
  <c r="L1106" i="66"/>
  <c r="K1107" i="66"/>
  <c r="L1107" i="66"/>
  <c r="K1108" i="66"/>
  <c r="L1108" i="66"/>
  <c r="K1109" i="66"/>
  <c r="L1109" i="66"/>
  <c r="K1110" i="66"/>
  <c r="L1110" i="66"/>
  <c r="K1111" i="66"/>
  <c r="L1111" i="66"/>
  <c r="K1112" i="66"/>
  <c r="L1112" i="66"/>
  <c r="K1113" i="66"/>
  <c r="L1113" i="66"/>
  <c r="K1114" i="66"/>
  <c r="L1114" i="66"/>
  <c r="K1115" i="66"/>
  <c r="L1115" i="66"/>
  <c r="K1116" i="66"/>
  <c r="L1116" i="66"/>
  <c r="K1117" i="66"/>
  <c r="L1117" i="66"/>
  <c r="K1118" i="66"/>
  <c r="L1118" i="66"/>
  <c r="K1119" i="66"/>
  <c r="L1119" i="66"/>
  <c r="K1120" i="66"/>
  <c r="L1120" i="66"/>
  <c r="K1121" i="66"/>
  <c r="L1121" i="66"/>
  <c r="K1122" i="66"/>
  <c r="L1122" i="66"/>
  <c r="K1132" i="66"/>
  <c r="L1132" i="66"/>
  <c r="K1133" i="66"/>
  <c r="L1133" i="66"/>
  <c r="K1134" i="66"/>
  <c r="L1134" i="66"/>
  <c r="K1135" i="66"/>
  <c r="L1135" i="66"/>
  <c r="K1136" i="66"/>
  <c r="L1136" i="66"/>
  <c r="K1137" i="66"/>
  <c r="L1137" i="66"/>
  <c r="K1138" i="66"/>
  <c r="L1138" i="66"/>
  <c r="K1139" i="66"/>
  <c r="L1139" i="66"/>
  <c r="K1140" i="66"/>
  <c r="L1140" i="66"/>
  <c r="K1141" i="66"/>
  <c r="L1141" i="66"/>
  <c r="K1142" i="66"/>
  <c r="L1142" i="66"/>
  <c r="K1143" i="66"/>
  <c r="L1143" i="66"/>
  <c r="K1144" i="66"/>
  <c r="L1144" i="66"/>
  <c r="K1145" i="66"/>
  <c r="L1145" i="66"/>
  <c r="K1146" i="66"/>
  <c r="L1146" i="66"/>
  <c r="K1147" i="66"/>
  <c r="L1147" i="66"/>
  <c r="K1148" i="66"/>
  <c r="L1148" i="66"/>
  <c r="K1149" i="66"/>
  <c r="L1149" i="66"/>
  <c r="K1150" i="66"/>
  <c r="L1150" i="66"/>
  <c r="K1151" i="66"/>
  <c r="L1151" i="66"/>
  <c r="K1152" i="66"/>
  <c r="L1152" i="66"/>
  <c r="K1153" i="66"/>
  <c r="L1153" i="66"/>
  <c r="K1154" i="66"/>
  <c r="L1154" i="66"/>
  <c r="K1155" i="66"/>
  <c r="L1155" i="66"/>
  <c r="K1156" i="66"/>
  <c r="L1156" i="66"/>
  <c r="K1157" i="66"/>
  <c r="L1157" i="66"/>
  <c r="K1158" i="66"/>
  <c r="L1158" i="66"/>
  <c r="K1159" i="66"/>
  <c r="L1159" i="66"/>
  <c r="K1160" i="66"/>
  <c r="L1160" i="66"/>
  <c r="K1161" i="66"/>
  <c r="L1161" i="66"/>
  <c r="K1162" i="66"/>
  <c r="L1162" i="66"/>
  <c r="K1172" i="66"/>
  <c r="L1172" i="66"/>
  <c r="K1173" i="66"/>
  <c r="L1173" i="66"/>
  <c r="K1174" i="66"/>
  <c r="L1174" i="66"/>
  <c r="K1175" i="66"/>
  <c r="L1175" i="66"/>
  <c r="K1176" i="66"/>
  <c r="L1176" i="66"/>
  <c r="K1177" i="66"/>
  <c r="L1177" i="66"/>
  <c r="K1178" i="66"/>
  <c r="L1178" i="66"/>
  <c r="K1179" i="66"/>
  <c r="L1179" i="66"/>
  <c r="K1180" i="66"/>
  <c r="L1180" i="66"/>
  <c r="K1181" i="66"/>
  <c r="L1181" i="66"/>
  <c r="K1182" i="66"/>
  <c r="L1182" i="66"/>
  <c r="K1183" i="66"/>
  <c r="L1183" i="66"/>
  <c r="K1184" i="66"/>
  <c r="L1184" i="66"/>
  <c r="K1185" i="66"/>
  <c r="L1185" i="66"/>
  <c r="K1186" i="66"/>
  <c r="L1186" i="66"/>
  <c r="K1187" i="66"/>
  <c r="L1187" i="66"/>
  <c r="K1188" i="66"/>
  <c r="L1188" i="66"/>
  <c r="K1189" i="66"/>
  <c r="L1189" i="66"/>
  <c r="K1190" i="66"/>
  <c r="L1190" i="66"/>
  <c r="K1191" i="66"/>
  <c r="L1191" i="66"/>
  <c r="K1192" i="66"/>
  <c r="L1192" i="66"/>
  <c r="K1193" i="66"/>
  <c r="L1193" i="66"/>
  <c r="K1194" i="66"/>
  <c r="L1194" i="66"/>
  <c r="K1195" i="66"/>
  <c r="L1195" i="66"/>
  <c r="K1196" i="66"/>
  <c r="L1196" i="66"/>
  <c r="K1197" i="66"/>
  <c r="L1197" i="66"/>
  <c r="K1198" i="66"/>
  <c r="L1198" i="66"/>
  <c r="K1199" i="66"/>
  <c r="L1199" i="66"/>
  <c r="K1200" i="66"/>
  <c r="L1200" i="66"/>
  <c r="K1201" i="66"/>
  <c r="L1201" i="66"/>
  <c r="K1202" i="66"/>
  <c r="L1202" i="66"/>
  <c r="K1212" i="66"/>
  <c r="L1212" i="66"/>
  <c r="K1213" i="66"/>
  <c r="L1213" i="66"/>
  <c r="K1214" i="66"/>
  <c r="L1214" i="66"/>
  <c r="K1215" i="66"/>
  <c r="L1215" i="66"/>
  <c r="K1216" i="66"/>
  <c r="L1216" i="66"/>
  <c r="K1217" i="66"/>
  <c r="L1217" i="66"/>
  <c r="K1218" i="66"/>
  <c r="L1218" i="66"/>
  <c r="K1219" i="66"/>
  <c r="L1219" i="66"/>
  <c r="K1220" i="66"/>
  <c r="L1220" i="66"/>
  <c r="K1221" i="66"/>
  <c r="L1221" i="66"/>
  <c r="K1222" i="66"/>
  <c r="L1222" i="66"/>
  <c r="K1223" i="66"/>
  <c r="L1223" i="66"/>
  <c r="K1224" i="66"/>
  <c r="L1224" i="66"/>
  <c r="K1225" i="66"/>
  <c r="L1225" i="66"/>
  <c r="K1226" i="66"/>
  <c r="L1226" i="66"/>
  <c r="K1227" i="66"/>
  <c r="L1227" i="66"/>
  <c r="K1228" i="66"/>
  <c r="L1228" i="66"/>
  <c r="K1229" i="66"/>
  <c r="L1229" i="66"/>
  <c r="K1230" i="66"/>
  <c r="L1230" i="66"/>
  <c r="K1231" i="66"/>
  <c r="L1231" i="66"/>
  <c r="K1232" i="66"/>
  <c r="L1232" i="66"/>
  <c r="K1233" i="66"/>
  <c r="L1233" i="66"/>
  <c r="K1234" i="66"/>
  <c r="L1234" i="66"/>
  <c r="K1235" i="66"/>
  <c r="L1235" i="66"/>
  <c r="K1236" i="66"/>
  <c r="L1236" i="66"/>
  <c r="K1237" i="66"/>
  <c r="L1237" i="66"/>
  <c r="K1238" i="66"/>
  <c r="L1238" i="66"/>
  <c r="K1239" i="66"/>
  <c r="L1239" i="66"/>
  <c r="K1240" i="66"/>
  <c r="L1240" i="66"/>
  <c r="K1241" i="66"/>
  <c r="L1241" i="66"/>
  <c r="K1242" i="66"/>
  <c r="L1242" i="66"/>
  <c r="M5" i="65"/>
  <c r="C7" i="65"/>
  <c r="D7" i="65"/>
  <c r="B8" i="65"/>
  <c r="B9" i="65"/>
  <c r="B10" i="65"/>
  <c r="K12" i="65"/>
  <c r="L12" i="65"/>
  <c r="K13" i="65"/>
  <c r="L13" i="65"/>
  <c r="K14" i="65"/>
  <c r="L14" i="65"/>
  <c r="K15" i="65"/>
  <c r="L15" i="65"/>
  <c r="K16" i="65"/>
  <c r="L16" i="65"/>
  <c r="K17" i="65"/>
  <c r="L17" i="65"/>
  <c r="K18" i="65"/>
  <c r="L18" i="65"/>
  <c r="K19" i="65"/>
  <c r="L19" i="65"/>
  <c r="K20" i="65"/>
  <c r="L20" i="65"/>
  <c r="K21" i="65"/>
  <c r="L21" i="65"/>
  <c r="K22" i="65"/>
  <c r="L22" i="65"/>
  <c r="K23" i="65"/>
  <c r="L23" i="65"/>
  <c r="K24" i="65"/>
  <c r="L24" i="65"/>
  <c r="K25" i="65"/>
  <c r="L25" i="65"/>
  <c r="K26" i="65"/>
  <c r="L26" i="65"/>
  <c r="K27" i="65"/>
  <c r="L27" i="65"/>
  <c r="K28" i="65"/>
  <c r="L28" i="65"/>
  <c r="K29" i="65"/>
  <c r="L29" i="65"/>
  <c r="K30" i="65"/>
  <c r="L30" i="65"/>
  <c r="K31" i="65"/>
  <c r="L31" i="65"/>
  <c r="K32" i="65"/>
  <c r="L32" i="65"/>
  <c r="K33" i="65"/>
  <c r="L33" i="65"/>
  <c r="K34" i="65"/>
  <c r="L34" i="65"/>
  <c r="K35" i="65"/>
  <c r="L35" i="65"/>
  <c r="K36" i="65"/>
  <c r="L36" i="65"/>
  <c r="K37" i="65"/>
  <c r="L37" i="65"/>
  <c r="K38" i="65"/>
  <c r="L38" i="65"/>
  <c r="K39" i="65"/>
  <c r="L39" i="65"/>
  <c r="K40" i="65"/>
  <c r="L40" i="65"/>
  <c r="K41" i="65"/>
  <c r="L41" i="65"/>
  <c r="K42" i="65"/>
  <c r="L42" i="65"/>
  <c r="K52" i="65"/>
  <c r="L52" i="65"/>
  <c r="K53" i="65"/>
  <c r="L53" i="65"/>
  <c r="K54" i="65"/>
  <c r="L54" i="65"/>
  <c r="K55" i="65"/>
  <c r="L55" i="65"/>
  <c r="K56" i="65"/>
  <c r="L56" i="65"/>
  <c r="K57" i="65"/>
  <c r="L57" i="65"/>
  <c r="K58" i="65"/>
  <c r="L58" i="65"/>
  <c r="K59" i="65"/>
  <c r="L59" i="65"/>
  <c r="K60" i="65"/>
  <c r="L60" i="65"/>
  <c r="K61" i="65"/>
  <c r="L61" i="65"/>
  <c r="K62" i="65"/>
  <c r="L62" i="65"/>
  <c r="K63" i="65"/>
  <c r="L63" i="65"/>
  <c r="K64" i="65"/>
  <c r="L64" i="65"/>
  <c r="K65" i="65"/>
  <c r="L65" i="65"/>
  <c r="K66" i="65"/>
  <c r="L66" i="65"/>
  <c r="K67" i="65"/>
  <c r="L67" i="65"/>
  <c r="K68" i="65"/>
  <c r="L68" i="65"/>
  <c r="K69" i="65"/>
  <c r="L69" i="65"/>
  <c r="K70" i="65"/>
  <c r="L70" i="65"/>
  <c r="K71" i="65"/>
  <c r="L71" i="65"/>
  <c r="K72" i="65"/>
  <c r="L72" i="65"/>
  <c r="K73" i="65"/>
  <c r="L73" i="65"/>
  <c r="K74" i="65"/>
  <c r="L74" i="65"/>
  <c r="K75" i="65"/>
  <c r="L75" i="65"/>
  <c r="K76" i="65"/>
  <c r="L76" i="65"/>
  <c r="K77" i="65"/>
  <c r="L77" i="65"/>
  <c r="K78" i="65"/>
  <c r="L78" i="65"/>
  <c r="K79" i="65"/>
  <c r="L79" i="65"/>
  <c r="K80" i="65"/>
  <c r="L80" i="65"/>
  <c r="K81" i="65"/>
  <c r="L81" i="65"/>
  <c r="K82" i="65"/>
  <c r="L82" i="65"/>
  <c r="K92" i="65"/>
  <c r="L92" i="65"/>
  <c r="K93" i="65"/>
  <c r="L93" i="65"/>
  <c r="K94" i="65"/>
  <c r="L94" i="65"/>
  <c r="K95" i="65"/>
  <c r="L95" i="65"/>
  <c r="K96" i="65"/>
  <c r="L96" i="65"/>
  <c r="K97" i="65"/>
  <c r="L97" i="65"/>
  <c r="K98" i="65"/>
  <c r="L98" i="65"/>
  <c r="K99" i="65"/>
  <c r="L99" i="65"/>
  <c r="K100" i="65"/>
  <c r="L100" i="65"/>
  <c r="K101" i="65"/>
  <c r="L101" i="65"/>
  <c r="K102" i="65"/>
  <c r="L102" i="65"/>
  <c r="K103" i="65"/>
  <c r="L103" i="65"/>
  <c r="K104" i="65"/>
  <c r="L104" i="65"/>
  <c r="K105" i="65"/>
  <c r="L105" i="65"/>
  <c r="K106" i="65"/>
  <c r="L106" i="65"/>
  <c r="K107" i="65"/>
  <c r="L107" i="65"/>
  <c r="K108" i="65"/>
  <c r="L108" i="65"/>
  <c r="K109" i="65"/>
  <c r="L109" i="65"/>
  <c r="K110" i="65"/>
  <c r="L110" i="65"/>
  <c r="K111" i="65"/>
  <c r="L111" i="65"/>
  <c r="K112" i="65"/>
  <c r="L112" i="65"/>
  <c r="K113" i="65"/>
  <c r="L113" i="65"/>
  <c r="K114" i="65"/>
  <c r="L114" i="65"/>
  <c r="K115" i="65"/>
  <c r="L115" i="65"/>
  <c r="K116" i="65"/>
  <c r="L116" i="65"/>
  <c r="K117" i="65"/>
  <c r="L117" i="65"/>
  <c r="K118" i="65"/>
  <c r="L118" i="65"/>
  <c r="K119" i="65"/>
  <c r="L119" i="65"/>
  <c r="K120" i="65"/>
  <c r="L120" i="65"/>
  <c r="K121" i="65"/>
  <c r="L121" i="65"/>
  <c r="K122" i="65"/>
  <c r="L122" i="65"/>
  <c r="K132" i="65"/>
  <c r="L132" i="65"/>
  <c r="K133" i="65"/>
  <c r="L133" i="65"/>
  <c r="K134" i="65"/>
  <c r="L134" i="65"/>
  <c r="K135" i="65"/>
  <c r="L135" i="65"/>
  <c r="K136" i="65"/>
  <c r="L136" i="65"/>
  <c r="K137" i="65"/>
  <c r="L137" i="65"/>
  <c r="K138" i="65"/>
  <c r="L138" i="65"/>
  <c r="K139" i="65"/>
  <c r="L139" i="65"/>
  <c r="K140" i="65"/>
  <c r="L140" i="65"/>
  <c r="K141" i="65"/>
  <c r="L141" i="65"/>
  <c r="K142" i="65"/>
  <c r="L142" i="65"/>
  <c r="K143" i="65"/>
  <c r="L143" i="65"/>
  <c r="K144" i="65"/>
  <c r="L144" i="65"/>
  <c r="K145" i="65"/>
  <c r="L145" i="65"/>
  <c r="K146" i="65"/>
  <c r="L146" i="65"/>
  <c r="K147" i="65"/>
  <c r="L147" i="65"/>
  <c r="K148" i="65"/>
  <c r="L148" i="65"/>
  <c r="K149" i="65"/>
  <c r="L149" i="65"/>
  <c r="K150" i="65"/>
  <c r="L150" i="65"/>
  <c r="K151" i="65"/>
  <c r="L151" i="65"/>
  <c r="K152" i="65"/>
  <c r="L152" i="65"/>
  <c r="K153" i="65"/>
  <c r="L153" i="65"/>
  <c r="K154" i="65"/>
  <c r="L154" i="65"/>
  <c r="K155" i="65"/>
  <c r="L155" i="65"/>
  <c r="K156" i="65"/>
  <c r="L156" i="65"/>
  <c r="K157" i="65"/>
  <c r="L157" i="65"/>
  <c r="K158" i="65"/>
  <c r="L158" i="65"/>
  <c r="K159" i="65"/>
  <c r="L159" i="65"/>
  <c r="K160" i="65"/>
  <c r="L160" i="65"/>
  <c r="K161" i="65"/>
  <c r="L161" i="65"/>
  <c r="K162" i="65"/>
  <c r="L162" i="65"/>
  <c r="K172" i="65"/>
  <c r="L172" i="65"/>
  <c r="K173" i="65"/>
  <c r="L173" i="65"/>
  <c r="K174" i="65"/>
  <c r="L174" i="65"/>
  <c r="K175" i="65"/>
  <c r="L175" i="65"/>
  <c r="K176" i="65"/>
  <c r="L176" i="65"/>
  <c r="K177" i="65"/>
  <c r="L177" i="65"/>
  <c r="K178" i="65"/>
  <c r="L178" i="65"/>
  <c r="K179" i="65"/>
  <c r="L179" i="65"/>
  <c r="K180" i="65"/>
  <c r="L180" i="65"/>
  <c r="K181" i="65"/>
  <c r="L181" i="65"/>
  <c r="K182" i="65"/>
  <c r="L182" i="65"/>
  <c r="K183" i="65"/>
  <c r="L183" i="65"/>
  <c r="K184" i="65"/>
  <c r="L184" i="65"/>
  <c r="K185" i="65"/>
  <c r="L185" i="65"/>
  <c r="K186" i="65"/>
  <c r="L186" i="65"/>
  <c r="K187" i="65"/>
  <c r="L187" i="65"/>
  <c r="K188" i="65"/>
  <c r="L188" i="65"/>
  <c r="K189" i="65"/>
  <c r="L189" i="65"/>
  <c r="K190" i="65"/>
  <c r="L190" i="65"/>
  <c r="K191" i="65"/>
  <c r="L191" i="65"/>
  <c r="K192" i="65"/>
  <c r="L192" i="65"/>
  <c r="K193" i="65"/>
  <c r="L193" i="65"/>
  <c r="K194" i="65"/>
  <c r="L194" i="65"/>
  <c r="K195" i="65"/>
  <c r="L195" i="65"/>
  <c r="K196" i="65"/>
  <c r="L196" i="65"/>
  <c r="K197" i="65"/>
  <c r="L197" i="65"/>
  <c r="K198" i="65"/>
  <c r="L198" i="65"/>
  <c r="K199" i="65"/>
  <c r="L199" i="65"/>
  <c r="K200" i="65"/>
  <c r="L200" i="65"/>
  <c r="K201" i="65"/>
  <c r="L201" i="65"/>
  <c r="K202" i="65"/>
  <c r="L202" i="65"/>
  <c r="K212" i="65"/>
  <c r="L212" i="65"/>
  <c r="K213" i="65"/>
  <c r="L213" i="65"/>
  <c r="K214" i="65"/>
  <c r="L214" i="65"/>
  <c r="K215" i="65"/>
  <c r="L215" i="65"/>
  <c r="K216" i="65"/>
  <c r="L216" i="65"/>
  <c r="K217" i="65"/>
  <c r="L217" i="65"/>
  <c r="K218" i="65"/>
  <c r="L218" i="65"/>
  <c r="K219" i="65"/>
  <c r="L219" i="65"/>
  <c r="K220" i="65"/>
  <c r="L220" i="65"/>
  <c r="K221" i="65"/>
  <c r="L221" i="65"/>
  <c r="K222" i="65"/>
  <c r="L222" i="65"/>
  <c r="K223" i="65"/>
  <c r="L223" i="65"/>
  <c r="K224" i="65"/>
  <c r="L224" i="65"/>
  <c r="K225" i="65"/>
  <c r="L225" i="65"/>
  <c r="K226" i="65"/>
  <c r="L226" i="65"/>
  <c r="K227" i="65"/>
  <c r="L227" i="65"/>
  <c r="K228" i="65"/>
  <c r="L228" i="65"/>
  <c r="K229" i="65"/>
  <c r="L229" i="65"/>
  <c r="K230" i="65"/>
  <c r="L230" i="65"/>
  <c r="K231" i="65"/>
  <c r="L231" i="65"/>
  <c r="K232" i="65"/>
  <c r="L232" i="65"/>
  <c r="K233" i="65"/>
  <c r="L233" i="65"/>
  <c r="K234" i="65"/>
  <c r="L234" i="65"/>
  <c r="K235" i="65"/>
  <c r="L235" i="65"/>
  <c r="K236" i="65"/>
  <c r="L236" i="65"/>
  <c r="K237" i="65"/>
  <c r="L237" i="65"/>
  <c r="K238" i="65"/>
  <c r="L238" i="65"/>
  <c r="K239" i="65"/>
  <c r="L239" i="65"/>
  <c r="K240" i="65"/>
  <c r="L240" i="65"/>
  <c r="K241" i="65"/>
  <c r="L241" i="65"/>
  <c r="K242" i="65"/>
  <c r="L242" i="65"/>
  <c r="K252" i="65"/>
  <c r="L252" i="65"/>
  <c r="K253" i="65"/>
  <c r="L253" i="65"/>
  <c r="K254" i="65"/>
  <c r="L254" i="65"/>
  <c r="K255" i="65"/>
  <c r="L255" i="65"/>
  <c r="K256" i="65"/>
  <c r="L256" i="65"/>
  <c r="K257" i="65"/>
  <c r="L257" i="65"/>
  <c r="K258" i="65"/>
  <c r="L258" i="65"/>
  <c r="K259" i="65"/>
  <c r="L259" i="65"/>
  <c r="K260" i="65"/>
  <c r="L260" i="65"/>
  <c r="K261" i="65"/>
  <c r="L261" i="65"/>
  <c r="K262" i="65"/>
  <c r="L262" i="65"/>
  <c r="K263" i="65"/>
  <c r="L263" i="65"/>
  <c r="K264" i="65"/>
  <c r="L264" i="65"/>
  <c r="K265" i="65"/>
  <c r="L265" i="65"/>
  <c r="K266" i="65"/>
  <c r="L266" i="65"/>
  <c r="K267" i="65"/>
  <c r="L267" i="65"/>
  <c r="K268" i="65"/>
  <c r="L268" i="65"/>
  <c r="K269" i="65"/>
  <c r="L269" i="65"/>
  <c r="K270" i="65"/>
  <c r="L270" i="65"/>
  <c r="K271" i="65"/>
  <c r="L271" i="65"/>
  <c r="K272" i="65"/>
  <c r="L272" i="65"/>
  <c r="K273" i="65"/>
  <c r="L273" i="65"/>
  <c r="K274" i="65"/>
  <c r="L274" i="65"/>
  <c r="K275" i="65"/>
  <c r="L275" i="65"/>
  <c r="K276" i="65"/>
  <c r="L276" i="65"/>
  <c r="K277" i="65"/>
  <c r="L277" i="65"/>
  <c r="K278" i="65"/>
  <c r="L278" i="65"/>
  <c r="K279" i="65"/>
  <c r="L279" i="65"/>
  <c r="K280" i="65"/>
  <c r="L280" i="65"/>
  <c r="K281" i="65"/>
  <c r="L281" i="65"/>
  <c r="K282" i="65"/>
  <c r="L282" i="65"/>
  <c r="K292" i="65"/>
  <c r="L292" i="65"/>
  <c r="K293" i="65"/>
  <c r="L293" i="65"/>
  <c r="K294" i="65"/>
  <c r="L294" i="65"/>
  <c r="K295" i="65"/>
  <c r="L295" i="65"/>
  <c r="K296" i="65"/>
  <c r="L296" i="65"/>
  <c r="K297" i="65"/>
  <c r="L297" i="65"/>
  <c r="K298" i="65"/>
  <c r="L298" i="65"/>
  <c r="K299" i="65"/>
  <c r="L299" i="65"/>
  <c r="K300" i="65"/>
  <c r="L300" i="65"/>
  <c r="K301" i="65"/>
  <c r="L301" i="65"/>
  <c r="K302" i="65"/>
  <c r="L302" i="65"/>
  <c r="K303" i="65"/>
  <c r="L303" i="65"/>
  <c r="K304" i="65"/>
  <c r="L304" i="65"/>
  <c r="K305" i="65"/>
  <c r="L305" i="65"/>
  <c r="K306" i="65"/>
  <c r="L306" i="65"/>
  <c r="K307" i="65"/>
  <c r="L307" i="65"/>
  <c r="K308" i="65"/>
  <c r="L308" i="65"/>
  <c r="K309" i="65"/>
  <c r="L309" i="65"/>
  <c r="K310" i="65"/>
  <c r="L310" i="65"/>
  <c r="K311" i="65"/>
  <c r="L311" i="65"/>
  <c r="K312" i="65"/>
  <c r="L312" i="65"/>
  <c r="K313" i="65"/>
  <c r="L313" i="65"/>
  <c r="K314" i="65"/>
  <c r="L314" i="65"/>
  <c r="K315" i="65"/>
  <c r="L315" i="65"/>
  <c r="K316" i="65"/>
  <c r="L316" i="65"/>
  <c r="K317" i="65"/>
  <c r="L317" i="65"/>
  <c r="K318" i="65"/>
  <c r="L318" i="65"/>
  <c r="K319" i="65"/>
  <c r="L319" i="65"/>
  <c r="K320" i="65"/>
  <c r="L320" i="65"/>
  <c r="K321" i="65"/>
  <c r="L321" i="65"/>
  <c r="K322" i="65"/>
  <c r="L322" i="65"/>
  <c r="K332" i="65"/>
  <c r="L332" i="65"/>
  <c r="K333" i="65"/>
  <c r="L333" i="65"/>
  <c r="K334" i="65"/>
  <c r="L334" i="65"/>
  <c r="K335" i="65"/>
  <c r="L335" i="65"/>
  <c r="K336" i="65"/>
  <c r="L336" i="65"/>
  <c r="K337" i="65"/>
  <c r="L337" i="65"/>
  <c r="K338" i="65"/>
  <c r="L338" i="65"/>
  <c r="K339" i="65"/>
  <c r="L339" i="65"/>
  <c r="K340" i="65"/>
  <c r="L340" i="65"/>
  <c r="K341" i="65"/>
  <c r="L341" i="65"/>
  <c r="K342" i="65"/>
  <c r="L342" i="65"/>
  <c r="K343" i="65"/>
  <c r="L343" i="65"/>
  <c r="K344" i="65"/>
  <c r="L344" i="65"/>
  <c r="K345" i="65"/>
  <c r="L345" i="65"/>
  <c r="K346" i="65"/>
  <c r="L346" i="65"/>
  <c r="K347" i="65"/>
  <c r="L347" i="65"/>
  <c r="K348" i="65"/>
  <c r="L348" i="65"/>
  <c r="K349" i="65"/>
  <c r="L349" i="65"/>
  <c r="K350" i="65"/>
  <c r="L350" i="65"/>
  <c r="K351" i="65"/>
  <c r="L351" i="65"/>
  <c r="K352" i="65"/>
  <c r="L352" i="65"/>
  <c r="K353" i="65"/>
  <c r="L353" i="65"/>
  <c r="K354" i="65"/>
  <c r="L354" i="65"/>
  <c r="K355" i="65"/>
  <c r="L355" i="65"/>
  <c r="K356" i="65"/>
  <c r="L356" i="65"/>
  <c r="K357" i="65"/>
  <c r="L357" i="65"/>
  <c r="K358" i="65"/>
  <c r="L358" i="65"/>
  <c r="K359" i="65"/>
  <c r="L359" i="65"/>
  <c r="K360" i="65"/>
  <c r="L360" i="65"/>
  <c r="K361" i="65"/>
  <c r="L361" i="65"/>
  <c r="K362" i="65"/>
  <c r="L362" i="65"/>
  <c r="K372" i="65"/>
  <c r="L372" i="65"/>
  <c r="K373" i="65"/>
  <c r="L373" i="65"/>
  <c r="K374" i="65"/>
  <c r="L374" i="65"/>
  <c r="K375" i="65"/>
  <c r="L375" i="65"/>
  <c r="K376" i="65"/>
  <c r="L376" i="65"/>
  <c r="K377" i="65"/>
  <c r="L377" i="65"/>
  <c r="K378" i="65"/>
  <c r="L378" i="65"/>
  <c r="K379" i="65"/>
  <c r="L379" i="65"/>
  <c r="K380" i="65"/>
  <c r="L380" i="65"/>
  <c r="K381" i="65"/>
  <c r="L381" i="65"/>
  <c r="K382" i="65"/>
  <c r="L382" i="65"/>
  <c r="K383" i="65"/>
  <c r="L383" i="65"/>
  <c r="K384" i="65"/>
  <c r="L384" i="65"/>
  <c r="K385" i="65"/>
  <c r="L385" i="65"/>
  <c r="K386" i="65"/>
  <c r="L386" i="65"/>
  <c r="K387" i="65"/>
  <c r="L387" i="65"/>
  <c r="K388" i="65"/>
  <c r="L388" i="65"/>
  <c r="K389" i="65"/>
  <c r="L389" i="65"/>
  <c r="K390" i="65"/>
  <c r="L390" i="65"/>
  <c r="K391" i="65"/>
  <c r="L391" i="65"/>
  <c r="K392" i="65"/>
  <c r="L392" i="65"/>
  <c r="K393" i="65"/>
  <c r="L393" i="65"/>
  <c r="K394" i="65"/>
  <c r="L394" i="65"/>
  <c r="K395" i="65"/>
  <c r="L395" i="65"/>
  <c r="K396" i="65"/>
  <c r="L396" i="65"/>
  <c r="K397" i="65"/>
  <c r="L397" i="65"/>
  <c r="K398" i="65"/>
  <c r="L398" i="65"/>
  <c r="K399" i="65"/>
  <c r="L399" i="65"/>
  <c r="K400" i="65"/>
  <c r="L400" i="65"/>
  <c r="K401" i="65"/>
  <c r="L401" i="65"/>
  <c r="K402" i="65"/>
  <c r="L402" i="65"/>
  <c r="K412" i="65"/>
  <c r="L412" i="65"/>
  <c r="K413" i="65"/>
  <c r="L413" i="65"/>
  <c r="K414" i="65"/>
  <c r="L414" i="65"/>
  <c r="K415" i="65"/>
  <c r="L415" i="65"/>
  <c r="K416" i="65"/>
  <c r="L416" i="65"/>
  <c r="K417" i="65"/>
  <c r="L417" i="65"/>
  <c r="K418" i="65"/>
  <c r="L418" i="65"/>
  <c r="K419" i="65"/>
  <c r="L419" i="65"/>
  <c r="K420" i="65"/>
  <c r="L420" i="65"/>
  <c r="K421" i="65"/>
  <c r="L421" i="65"/>
  <c r="K422" i="65"/>
  <c r="L422" i="65"/>
  <c r="K423" i="65"/>
  <c r="L423" i="65"/>
  <c r="K424" i="65"/>
  <c r="L424" i="65"/>
  <c r="K425" i="65"/>
  <c r="L425" i="65"/>
  <c r="K426" i="65"/>
  <c r="L426" i="65"/>
  <c r="K427" i="65"/>
  <c r="L427" i="65"/>
  <c r="K428" i="65"/>
  <c r="L428" i="65"/>
  <c r="K429" i="65"/>
  <c r="L429" i="65"/>
  <c r="K430" i="65"/>
  <c r="L430" i="65"/>
  <c r="K431" i="65"/>
  <c r="L431" i="65"/>
  <c r="K432" i="65"/>
  <c r="L432" i="65"/>
  <c r="K433" i="65"/>
  <c r="L433" i="65"/>
  <c r="K434" i="65"/>
  <c r="L434" i="65"/>
  <c r="K435" i="65"/>
  <c r="L435" i="65"/>
  <c r="K436" i="65"/>
  <c r="L436" i="65"/>
  <c r="K437" i="65"/>
  <c r="L437" i="65"/>
  <c r="K438" i="65"/>
  <c r="L438" i="65"/>
  <c r="K439" i="65"/>
  <c r="L439" i="65"/>
  <c r="K440" i="65"/>
  <c r="L440" i="65"/>
  <c r="K441" i="65"/>
  <c r="L441" i="65"/>
  <c r="K442" i="65"/>
  <c r="L442" i="65"/>
  <c r="K452" i="65"/>
  <c r="L452" i="65"/>
  <c r="K453" i="65"/>
  <c r="L453" i="65"/>
  <c r="K454" i="65"/>
  <c r="L454" i="65"/>
  <c r="K455" i="65"/>
  <c r="L455" i="65"/>
  <c r="K456" i="65"/>
  <c r="L456" i="65"/>
  <c r="K457" i="65"/>
  <c r="L457" i="65"/>
  <c r="K458" i="65"/>
  <c r="L458" i="65"/>
  <c r="K459" i="65"/>
  <c r="L459" i="65"/>
  <c r="K460" i="65"/>
  <c r="L460" i="65"/>
  <c r="K461" i="65"/>
  <c r="L461" i="65"/>
  <c r="K462" i="65"/>
  <c r="L462" i="65"/>
  <c r="K463" i="65"/>
  <c r="L463" i="65"/>
  <c r="K464" i="65"/>
  <c r="L464" i="65"/>
  <c r="K465" i="65"/>
  <c r="L465" i="65"/>
  <c r="K466" i="65"/>
  <c r="L466" i="65"/>
  <c r="K467" i="65"/>
  <c r="L467" i="65"/>
  <c r="K468" i="65"/>
  <c r="L468" i="65"/>
  <c r="K469" i="65"/>
  <c r="L469" i="65"/>
  <c r="K470" i="65"/>
  <c r="L470" i="65"/>
  <c r="K471" i="65"/>
  <c r="L471" i="65"/>
  <c r="K472" i="65"/>
  <c r="L472" i="65"/>
  <c r="K473" i="65"/>
  <c r="L473" i="65"/>
  <c r="K474" i="65"/>
  <c r="L474" i="65"/>
  <c r="K475" i="65"/>
  <c r="L475" i="65"/>
  <c r="K476" i="65"/>
  <c r="L476" i="65"/>
  <c r="K477" i="65"/>
  <c r="L477" i="65"/>
  <c r="K478" i="65"/>
  <c r="L478" i="65"/>
  <c r="K479" i="65"/>
  <c r="L479" i="65"/>
  <c r="K480" i="65"/>
  <c r="L480" i="65"/>
  <c r="K481" i="65"/>
  <c r="L481" i="65"/>
  <c r="K482" i="65"/>
  <c r="L482" i="65"/>
  <c r="K492" i="65"/>
  <c r="L492" i="65"/>
  <c r="K493" i="65"/>
  <c r="L493" i="65"/>
  <c r="K494" i="65"/>
  <c r="L494" i="65"/>
  <c r="K495" i="65"/>
  <c r="L495" i="65"/>
  <c r="K496" i="65"/>
  <c r="L496" i="65"/>
  <c r="K497" i="65"/>
  <c r="L497" i="65"/>
  <c r="K498" i="65"/>
  <c r="L498" i="65"/>
  <c r="K499" i="65"/>
  <c r="L499" i="65"/>
  <c r="K500" i="65"/>
  <c r="L500" i="65"/>
  <c r="K501" i="65"/>
  <c r="L501" i="65"/>
  <c r="K502" i="65"/>
  <c r="L502" i="65"/>
  <c r="K503" i="65"/>
  <c r="L503" i="65"/>
  <c r="K504" i="65"/>
  <c r="L504" i="65"/>
  <c r="K505" i="65"/>
  <c r="L505" i="65"/>
  <c r="K506" i="65"/>
  <c r="L506" i="65"/>
  <c r="K507" i="65"/>
  <c r="L507" i="65"/>
  <c r="K508" i="65"/>
  <c r="L508" i="65"/>
  <c r="K509" i="65"/>
  <c r="L509" i="65"/>
  <c r="K510" i="65"/>
  <c r="L510" i="65"/>
  <c r="K511" i="65"/>
  <c r="L511" i="65"/>
  <c r="K512" i="65"/>
  <c r="L512" i="65"/>
  <c r="K513" i="65"/>
  <c r="L513" i="65"/>
  <c r="K514" i="65"/>
  <c r="L514" i="65"/>
  <c r="K515" i="65"/>
  <c r="L515" i="65"/>
  <c r="K516" i="65"/>
  <c r="L516" i="65"/>
  <c r="K517" i="65"/>
  <c r="L517" i="65"/>
  <c r="K518" i="65"/>
  <c r="L518" i="65"/>
  <c r="K519" i="65"/>
  <c r="L519" i="65"/>
  <c r="K520" i="65"/>
  <c r="L520" i="65"/>
  <c r="K521" i="65"/>
  <c r="L521" i="65"/>
  <c r="K522" i="65"/>
  <c r="L522" i="65"/>
  <c r="K532" i="65"/>
  <c r="L532" i="65"/>
  <c r="K533" i="65"/>
  <c r="L533" i="65"/>
  <c r="K534" i="65"/>
  <c r="L534" i="65"/>
  <c r="K535" i="65"/>
  <c r="L535" i="65"/>
  <c r="K536" i="65"/>
  <c r="L536" i="65"/>
  <c r="K537" i="65"/>
  <c r="L537" i="65"/>
  <c r="K538" i="65"/>
  <c r="L538" i="65"/>
  <c r="K539" i="65"/>
  <c r="L539" i="65"/>
  <c r="K540" i="65"/>
  <c r="L540" i="65"/>
  <c r="K541" i="65"/>
  <c r="L541" i="65"/>
  <c r="K542" i="65"/>
  <c r="L542" i="65"/>
  <c r="K543" i="65"/>
  <c r="L543" i="65"/>
  <c r="K544" i="65"/>
  <c r="L544" i="65"/>
  <c r="K545" i="65"/>
  <c r="L545" i="65"/>
  <c r="K546" i="65"/>
  <c r="L546" i="65"/>
  <c r="K547" i="65"/>
  <c r="L547" i="65"/>
  <c r="K548" i="65"/>
  <c r="L548" i="65"/>
  <c r="K549" i="65"/>
  <c r="L549" i="65"/>
  <c r="K550" i="65"/>
  <c r="L550" i="65"/>
  <c r="K551" i="65"/>
  <c r="L551" i="65"/>
  <c r="K552" i="65"/>
  <c r="L552" i="65"/>
  <c r="K553" i="65"/>
  <c r="L553" i="65"/>
  <c r="K554" i="65"/>
  <c r="L554" i="65"/>
  <c r="K555" i="65"/>
  <c r="L555" i="65"/>
  <c r="K556" i="65"/>
  <c r="L556" i="65"/>
  <c r="K557" i="65"/>
  <c r="L557" i="65"/>
  <c r="K558" i="65"/>
  <c r="L558" i="65"/>
  <c r="K559" i="65"/>
  <c r="L559" i="65"/>
  <c r="K560" i="65"/>
  <c r="L560" i="65"/>
  <c r="K561" i="65"/>
  <c r="L561" i="65"/>
  <c r="K562" i="65"/>
  <c r="L562" i="65"/>
  <c r="K572" i="65"/>
  <c r="L572" i="65"/>
  <c r="K573" i="65"/>
  <c r="L573" i="65"/>
  <c r="K574" i="65"/>
  <c r="L574" i="65"/>
  <c r="K575" i="65"/>
  <c r="L575" i="65"/>
  <c r="K576" i="65"/>
  <c r="L576" i="65"/>
  <c r="K577" i="65"/>
  <c r="L577" i="65"/>
  <c r="K578" i="65"/>
  <c r="L578" i="65"/>
  <c r="K579" i="65"/>
  <c r="L579" i="65"/>
  <c r="K580" i="65"/>
  <c r="L580" i="65"/>
  <c r="K581" i="65"/>
  <c r="L581" i="65"/>
  <c r="K582" i="65"/>
  <c r="L582" i="65"/>
  <c r="K583" i="65"/>
  <c r="L583" i="65"/>
  <c r="K584" i="65"/>
  <c r="L584" i="65"/>
  <c r="K585" i="65"/>
  <c r="L585" i="65"/>
  <c r="K586" i="65"/>
  <c r="L586" i="65"/>
  <c r="K587" i="65"/>
  <c r="L587" i="65"/>
  <c r="K588" i="65"/>
  <c r="L588" i="65"/>
  <c r="K589" i="65"/>
  <c r="L589" i="65"/>
  <c r="K590" i="65"/>
  <c r="L590" i="65"/>
  <c r="K591" i="65"/>
  <c r="L591" i="65"/>
  <c r="K592" i="65"/>
  <c r="L592" i="65"/>
  <c r="K593" i="65"/>
  <c r="L593" i="65"/>
  <c r="K594" i="65"/>
  <c r="L594" i="65"/>
  <c r="K595" i="65"/>
  <c r="L595" i="65"/>
  <c r="K596" i="65"/>
  <c r="L596" i="65"/>
  <c r="K597" i="65"/>
  <c r="L597" i="65"/>
  <c r="K598" i="65"/>
  <c r="L598" i="65"/>
  <c r="K599" i="65"/>
  <c r="L599" i="65"/>
  <c r="K600" i="65"/>
  <c r="L600" i="65"/>
  <c r="K601" i="65"/>
  <c r="L601" i="65"/>
  <c r="K602" i="65"/>
  <c r="L602" i="65"/>
  <c r="K612" i="65"/>
  <c r="L612" i="65"/>
  <c r="K613" i="65"/>
  <c r="L613" i="65"/>
  <c r="K614" i="65"/>
  <c r="L614" i="65"/>
  <c r="K615" i="65"/>
  <c r="L615" i="65"/>
  <c r="K616" i="65"/>
  <c r="L616" i="65"/>
  <c r="K617" i="65"/>
  <c r="L617" i="65"/>
  <c r="K618" i="65"/>
  <c r="L618" i="65"/>
  <c r="K619" i="65"/>
  <c r="L619" i="65"/>
  <c r="K620" i="65"/>
  <c r="L620" i="65"/>
  <c r="K621" i="65"/>
  <c r="L621" i="65"/>
  <c r="K622" i="65"/>
  <c r="L622" i="65"/>
  <c r="K623" i="65"/>
  <c r="L623" i="65"/>
  <c r="K624" i="65"/>
  <c r="L624" i="65"/>
  <c r="K625" i="65"/>
  <c r="L625" i="65"/>
  <c r="K626" i="65"/>
  <c r="L626" i="65"/>
  <c r="K627" i="65"/>
  <c r="L627" i="65"/>
  <c r="K628" i="65"/>
  <c r="L628" i="65"/>
  <c r="K629" i="65"/>
  <c r="L629" i="65"/>
  <c r="K630" i="65"/>
  <c r="L630" i="65"/>
  <c r="K631" i="65"/>
  <c r="L631" i="65"/>
  <c r="K632" i="65"/>
  <c r="L632" i="65"/>
  <c r="K633" i="65"/>
  <c r="L633" i="65"/>
  <c r="K634" i="65"/>
  <c r="L634" i="65"/>
  <c r="K635" i="65"/>
  <c r="L635" i="65"/>
  <c r="K636" i="65"/>
  <c r="L636" i="65"/>
  <c r="K637" i="65"/>
  <c r="L637" i="65"/>
  <c r="K638" i="65"/>
  <c r="L638" i="65"/>
  <c r="K639" i="65"/>
  <c r="L639" i="65"/>
  <c r="K640" i="65"/>
  <c r="L640" i="65"/>
  <c r="K641" i="65"/>
  <c r="L641" i="65"/>
  <c r="K642" i="65"/>
  <c r="L642" i="65"/>
  <c r="K652" i="65"/>
  <c r="L652" i="65"/>
  <c r="K653" i="65"/>
  <c r="L653" i="65"/>
  <c r="K654" i="65"/>
  <c r="L654" i="65"/>
  <c r="K655" i="65"/>
  <c r="L655" i="65"/>
  <c r="K656" i="65"/>
  <c r="L656" i="65"/>
  <c r="K657" i="65"/>
  <c r="L657" i="65"/>
  <c r="K658" i="65"/>
  <c r="L658" i="65"/>
  <c r="K659" i="65"/>
  <c r="L659" i="65"/>
  <c r="K660" i="65"/>
  <c r="L660" i="65"/>
  <c r="K661" i="65"/>
  <c r="L661" i="65"/>
  <c r="K662" i="65"/>
  <c r="L662" i="65"/>
  <c r="K663" i="65"/>
  <c r="L663" i="65"/>
  <c r="K664" i="65"/>
  <c r="L664" i="65"/>
  <c r="K665" i="65"/>
  <c r="L665" i="65"/>
  <c r="K666" i="65"/>
  <c r="L666" i="65"/>
  <c r="K667" i="65"/>
  <c r="L667" i="65"/>
  <c r="K668" i="65"/>
  <c r="L668" i="65"/>
  <c r="K669" i="65"/>
  <c r="L669" i="65"/>
  <c r="K670" i="65"/>
  <c r="L670" i="65"/>
  <c r="K671" i="65"/>
  <c r="L671" i="65"/>
  <c r="K672" i="65"/>
  <c r="L672" i="65"/>
  <c r="K673" i="65"/>
  <c r="L673" i="65"/>
  <c r="K674" i="65"/>
  <c r="L674" i="65"/>
  <c r="K675" i="65"/>
  <c r="L675" i="65"/>
  <c r="K676" i="65"/>
  <c r="L676" i="65"/>
  <c r="K677" i="65"/>
  <c r="L677" i="65"/>
  <c r="K678" i="65"/>
  <c r="L678" i="65"/>
  <c r="K679" i="65"/>
  <c r="L679" i="65"/>
  <c r="K680" i="65"/>
  <c r="L680" i="65"/>
  <c r="K681" i="65"/>
  <c r="L681" i="65"/>
  <c r="K682" i="65"/>
  <c r="L682" i="65"/>
  <c r="K692" i="65"/>
  <c r="L692" i="65"/>
  <c r="K693" i="65"/>
  <c r="L693" i="65"/>
  <c r="K694" i="65"/>
  <c r="L694" i="65"/>
  <c r="K695" i="65"/>
  <c r="L695" i="65"/>
  <c r="K696" i="65"/>
  <c r="L696" i="65"/>
  <c r="K697" i="65"/>
  <c r="L697" i="65"/>
  <c r="K698" i="65"/>
  <c r="L698" i="65"/>
  <c r="K699" i="65"/>
  <c r="L699" i="65"/>
  <c r="K700" i="65"/>
  <c r="L700" i="65"/>
  <c r="K701" i="65"/>
  <c r="L701" i="65"/>
  <c r="K702" i="65"/>
  <c r="L702" i="65"/>
  <c r="K703" i="65"/>
  <c r="L703" i="65"/>
  <c r="K704" i="65"/>
  <c r="L704" i="65"/>
  <c r="K705" i="65"/>
  <c r="L705" i="65"/>
  <c r="K706" i="65"/>
  <c r="L706" i="65"/>
  <c r="K707" i="65"/>
  <c r="L707" i="65"/>
  <c r="K708" i="65"/>
  <c r="L708" i="65"/>
  <c r="K709" i="65"/>
  <c r="L709" i="65"/>
  <c r="K710" i="65"/>
  <c r="L710" i="65"/>
  <c r="K711" i="65"/>
  <c r="L711" i="65"/>
  <c r="K712" i="65"/>
  <c r="L712" i="65"/>
  <c r="K713" i="65"/>
  <c r="L713" i="65"/>
  <c r="K714" i="65"/>
  <c r="L714" i="65"/>
  <c r="K715" i="65"/>
  <c r="L715" i="65"/>
  <c r="K716" i="65"/>
  <c r="L716" i="65"/>
  <c r="K717" i="65"/>
  <c r="L717" i="65"/>
  <c r="K718" i="65"/>
  <c r="L718" i="65"/>
  <c r="K719" i="65"/>
  <c r="L719" i="65"/>
  <c r="K720" i="65"/>
  <c r="L720" i="65"/>
  <c r="K721" i="65"/>
  <c r="L721" i="65"/>
  <c r="K722" i="65"/>
  <c r="L722" i="65"/>
  <c r="K732" i="65"/>
  <c r="L732" i="65"/>
  <c r="K733" i="65"/>
  <c r="L733" i="65"/>
  <c r="K734" i="65"/>
  <c r="L734" i="65"/>
  <c r="K735" i="65"/>
  <c r="L735" i="65"/>
  <c r="K736" i="65"/>
  <c r="L736" i="65"/>
  <c r="K737" i="65"/>
  <c r="L737" i="65"/>
  <c r="K738" i="65"/>
  <c r="L738" i="65"/>
  <c r="K739" i="65"/>
  <c r="L739" i="65"/>
  <c r="K740" i="65"/>
  <c r="L740" i="65"/>
  <c r="K741" i="65"/>
  <c r="L741" i="65"/>
  <c r="K742" i="65"/>
  <c r="L742" i="65"/>
  <c r="K743" i="65"/>
  <c r="L743" i="65"/>
  <c r="K744" i="65"/>
  <c r="L744" i="65"/>
  <c r="K745" i="65"/>
  <c r="L745" i="65"/>
  <c r="K746" i="65"/>
  <c r="L746" i="65"/>
  <c r="K747" i="65"/>
  <c r="L747" i="65"/>
  <c r="K748" i="65"/>
  <c r="L748" i="65"/>
  <c r="K749" i="65"/>
  <c r="L749" i="65"/>
  <c r="K750" i="65"/>
  <c r="L750" i="65"/>
  <c r="K751" i="65"/>
  <c r="L751" i="65"/>
  <c r="K752" i="65"/>
  <c r="L752" i="65"/>
  <c r="K753" i="65"/>
  <c r="L753" i="65"/>
  <c r="K754" i="65"/>
  <c r="L754" i="65"/>
  <c r="K755" i="65"/>
  <c r="L755" i="65"/>
  <c r="K756" i="65"/>
  <c r="L756" i="65"/>
  <c r="K757" i="65"/>
  <c r="L757" i="65"/>
  <c r="K758" i="65"/>
  <c r="L758" i="65"/>
  <c r="K759" i="65"/>
  <c r="L759" i="65"/>
  <c r="K760" i="65"/>
  <c r="L760" i="65"/>
  <c r="K761" i="65"/>
  <c r="L761" i="65"/>
  <c r="K762" i="65"/>
  <c r="L762" i="65"/>
  <c r="K772" i="65"/>
  <c r="L772" i="65"/>
  <c r="K773" i="65"/>
  <c r="L773" i="65"/>
  <c r="K774" i="65"/>
  <c r="L774" i="65"/>
  <c r="K775" i="65"/>
  <c r="L775" i="65"/>
  <c r="K776" i="65"/>
  <c r="L776" i="65"/>
  <c r="K777" i="65"/>
  <c r="L777" i="65"/>
  <c r="K778" i="65"/>
  <c r="L778" i="65"/>
  <c r="K779" i="65"/>
  <c r="L779" i="65"/>
  <c r="K780" i="65"/>
  <c r="L780" i="65"/>
  <c r="K781" i="65"/>
  <c r="L781" i="65"/>
  <c r="K782" i="65"/>
  <c r="L782" i="65"/>
  <c r="K783" i="65"/>
  <c r="L783" i="65"/>
  <c r="K784" i="65"/>
  <c r="L784" i="65"/>
  <c r="K785" i="65"/>
  <c r="L785" i="65"/>
  <c r="K786" i="65"/>
  <c r="L786" i="65"/>
  <c r="K787" i="65"/>
  <c r="L787" i="65"/>
  <c r="K788" i="65"/>
  <c r="L788" i="65"/>
  <c r="K789" i="65"/>
  <c r="L789" i="65"/>
  <c r="K790" i="65"/>
  <c r="L790" i="65"/>
  <c r="K791" i="65"/>
  <c r="L791" i="65"/>
  <c r="K792" i="65"/>
  <c r="L792" i="65"/>
  <c r="K793" i="65"/>
  <c r="L793" i="65"/>
  <c r="K794" i="65"/>
  <c r="L794" i="65"/>
  <c r="K795" i="65"/>
  <c r="L795" i="65"/>
  <c r="K796" i="65"/>
  <c r="L796" i="65"/>
  <c r="K797" i="65"/>
  <c r="L797" i="65"/>
  <c r="K798" i="65"/>
  <c r="L798" i="65"/>
  <c r="K799" i="65"/>
  <c r="L799" i="65"/>
  <c r="K800" i="65"/>
  <c r="L800" i="65"/>
  <c r="K801" i="65"/>
  <c r="L801" i="65"/>
  <c r="K802" i="65"/>
  <c r="L802" i="65"/>
  <c r="K812" i="65"/>
  <c r="L812" i="65"/>
  <c r="K813" i="65"/>
  <c r="L813" i="65"/>
  <c r="K814" i="65"/>
  <c r="L814" i="65"/>
  <c r="K815" i="65"/>
  <c r="L815" i="65"/>
  <c r="K816" i="65"/>
  <c r="L816" i="65"/>
  <c r="K817" i="65"/>
  <c r="L817" i="65"/>
  <c r="K818" i="65"/>
  <c r="L818" i="65"/>
  <c r="K819" i="65"/>
  <c r="L819" i="65"/>
  <c r="K820" i="65"/>
  <c r="L820" i="65"/>
  <c r="K821" i="65"/>
  <c r="L821" i="65"/>
  <c r="K822" i="65"/>
  <c r="L822" i="65"/>
  <c r="K823" i="65"/>
  <c r="L823" i="65"/>
  <c r="K824" i="65"/>
  <c r="L824" i="65"/>
  <c r="K825" i="65"/>
  <c r="L825" i="65"/>
  <c r="K826" i="65"/>
  <c r="L826" i="65"/>
  <c r="K827" i="65"/>
  <c r="L827" i="65"/>
  <c r="K828" i="65"/>
  <c r="L828" i="65"/>
  <c r="K829" i="65"/>
  <c r="L829" i="65"/>
  <c r="K830" i="65"/>
  <c r="L830" i="65"/>
  <c r="K831" i="65"/>
  <c r="L831" i="65"/>
  <c r="K832" i="65"/>
  <c r="L832" i="65"/>
  <c r="K833" i="65"/>
  <c r="L833" i="65"/>
  <c r="K834" i="65"/>
  <c r="L834" i="65"/>
  <c r="K835" i="65"/>
  <c r="L835" i="65"/>
  <c r="K836" i="65"/>
  <c r="L836" i="65"/>
  <c r="K837" i="65"/>
  <c r="L837" i="65"/>
  <c r="K838" i="65"/>
  <c r="L838" i="65"/>
  <c r="K839" i="65"/>
  <c r="L839" i="65"/>
  <c r="K840" i="65"/>
  <c r="L840" i="65"/>
  <c r="K841" i="65"/>
  <c r="L841" i="65"/>
  <c r="K842" i="65"/>
  <c r="L842" i="65"/>
  <c r="K852" i="65"/>
  <c r="L852" i="65"/>
  <c r="K853" i="65"/>
  <c r="L853" i="65"/>
  <c r="K854" i="65"/>
  <c r="L854" i="65"/>
  <c r="K855" i="65"/>
  <c r="L855" i="65"/>
  <c r="K856" i="65"/>
  <c r="L856" i="65"/>
  <c r="K857" i="65"/>
  <c r="L857" i="65"/>
  <c r="K858" i="65"/>
  <c r="L858" i="65"/>
  <c r="K859" i="65"/>
  <c r="L859" i="65"/>
  <c r="K860" i="65"/>
  <c r="L860" i="65"/>
  <c r="K861" i="65"/>
  <c r="L861" i="65"/>
  <c r="K862" i="65"/>
  <c r="L862" i="65"/>
  <c r="K863" i="65"/>
  <c r="L863" i="65"/>
  <c r="K864" i="65"/>
  <c r="L864" i="65"/>
  <c r="K865" i="65"/>
  <c r="L865" i="65"/>
  <c r="K866" i="65"/>
  <c r="L866" i="65"/>
  <c r="K867" i="65"/>
  <c r="L867" i="65"/>
  <c r="K868" i="65"/>
  <c r="L868" i="65"/>
  <c r="K869" i="65"/>
  <c r="L869" i="65"/>
  <c r="K870" i="65"/>
  <c r="L870" i="65"/>
  <c r="K871" i="65"/>
  <c r="L871" i="65"/>
  <c r="K872" i="65"/>
  <c r="L872" i="65"/>
  <c r="K873" i="65"/>
  <c r="L873" i="65"/>
  <c r="K874" i="65"/>
  <c r="L874" i="65"/>
  <c r="K875" i="65"/>
  <c r="L875" i="65"/>
  <c r="K876" i="65"/>
  <c r="L876" i="65"/>
  <c r="K877" i="65"/>
  <c r="L877" i="65"/>
  <c r="K878" i="65"/>
  <c r="L878" i="65"/>
  <c r="K879" i="65"/>
  <c r="L879" i="65"/>
  <c r="K880" i="65"/>
  <c r="L880" i="65"/>
  <c r="K881" i="65"/>
  <c r="L881" i="65"/>
  <c r="K882" i="65"/>
  <c r="L882" i="65"/>
  <c r="K892" i="65"/>
  <c r="L892" i="65"/>
  <c r="K893" i="65"/>
  <c r="L893" i="65"/>
  <c r="K894" i="65"/>
  <c r="L894" i="65"/>
  <c r="K895" i="65"/>
  <c r="L895" i="65"/>
  <c r="K896" i="65"/>
  <c r="L896" i="65"/>
  <c r="K897" i="65"/>
  <c r="L897" i="65"/>
  <c r="K898" i="65"/>
  <c r="L898" i="65"/>
  <c r="K899" i="65"/>
  <c r="L899" i="65"/>
  <c r="K900" i="65"/>
  <c r="L900" i="65"/>
  <c r="K901" i="65"/>
  <c r="L901" i="65"/>
  <c r="K902" i="65"/>
  <c r="L902" i="65"/>
  <c r="K903" i="65"/>
  <c r="L903" i="65"/>
  <c r="K904" i="65"/>
  <c r="L904" i="65"/>
  <c r="K905" i="65"/>
  <c r="L905" i="65"/>
  <c r="K906" i="65"/>
  <c r="L906" i="65"/>
  <c r="K907" i="65"/>
  <c r="L907" i="65"/>
  <c r="K908" i="65"/>
  <c r="L908" i="65"/>
  <c r="K909" i="65"/>
  <c r="L909" i="65"/>
  <c r="K910" i="65"/>
  <c r="L910" i="65"/>
  <c r="K911" i="65"/>
  <c r="L911" i="65"/>
  <c r="K912" i="65"/>
  <c r="L912" i="65"/>
  <c r="K913" i="65"/>
  <c r="L913" i="65"/>
  <c r="K914" i="65"/>
  <c r="L914" i="65"/>
  <c r="K915" i="65"/>
  <c r="L915" i="65"/>
  <c r="K916" i="65"/>
  <c r="L916" i="65"/>
  <c r="K917" i="65"/>
  <c r="L917" i="65"/>
  <c r="K918" i="65"/>
  <c r="L918" i="65"/>
  <c r="K919" i="65"/>
  <c r="L919" i="65"/>
  <c r="K920" i="65"/>
  <c r="L920" i="65"/>
  <c r="K921" i="65"/>
  <c r="L921" i="65"/>
  <c r="K922" i="65"/>
  <c r="L922" i="65"/>
  <c r="K932" i="65"/>
  <c r="L932" i="65"/>
  <c r="K933" i="65"/>
  <c r="L933" i="65"/>
  <c r="K934" i="65"/>
  <c r="L934" i="65"/>
  <c r="K935" i="65"/>
  <c r="L935" i="65"/>
  <c r="K936" i="65"/>
  <c r="L936" i="65"/>
  <c r="K937" i="65"/>
  <c r="L937" i="65"/>
  <c r="K938" i="65"/>
  <c r="L938" i="65"/>
  <c r="K939" i="65"/>
  <c r="L939" i="65"/>
  <c r="K940" i="65"/>
  <c r="L940" i="65"/>
  <c r="K941" i="65"/>
  <c r="L941" i="65"/>
  <c r="K942" i="65"/>
  <c r="L942" i="65"/>
  <c r="K943" i="65"/>
  <c r="L943" i="65"/>
  <c r="K944" i="65"/>
  <c r="L944" i="65"/>
  <c r="K945" i="65"/>
  <c r="L945" i="65"/>
  <c r="K946" i="65"/>
  <c r="L946" i="65"/>
  <c r="K947" i="65"/>
  <c r="L947" i="65"/>
  <c r="K948" i="65"/>
  <c r="L948" i="65"/>
  <c r="K949" i="65"/>
  <c r="L949" i="65"/>
  <c r="K950" i="65"/>
  <c r="L950" i="65"/>
  <c r="K951" i="65"/>
  <c r="L951" i="65"/>
  <c r="K952" i="65"/>
  <c r="L952" i="65"/>
  <c r="K953" i="65"/>
  <c r="L953" i="65"/>
  <c r="K954" i="65"/>
  <c r="L954" i="65"/>
  <c r="K955" i="65"/>
  <c r="L955" i="65"/>
  <c r="K956" i="65"/>
  <c r="L956" i="65"/>
  <c r="K957" i="65"/>
  <c r="L957" i="65"/>
  <c r="K958" i="65"/>
  <c r="L958" i="65"/>
  <c r="K959" i="65"/>
  <c r="L959" i="65"/>
  <c r="K960" i="65"/>
  <c r="L960" i="65"/>
  <c r="K961" i="65"/>
  <c r="L961" i="65"/>
  <c r="K962" i="65"/>
  <c r="L962" i="65"/>
  <c r="K972" i="65"/>
  <c r="L972" i="65"/>
  <c r="K973" i="65"/>
  <c r="L973" i="65"/>
  <c r="K974" i="65"/>
  <c r="L974" i="65"/>
  <c r="K975" i="65"/>
  <c r="L975" i="65"/>
  <c r="K976" i="65"/>
  <c r="L976" i="65"/>
  <c r="K977" i="65"/>
  <c r="L977" i="65"/>
  <c r="K978" i="65"/>
  <c r="L978" i="65"/>
  <c r="K979" i="65"/>
  <c r="L979" i="65"/>
  <c r="K980" i="65"/>
  <c r="L980" i="65"/>
  <c r="K981" i="65"/>
  <c r="L981" i="65"/>
  <c r="K982" i="65"/>
  <c r="L982" i="65"/>
  <c r="K983" i="65"/>
  <c r="L983" i="65"/>
  <c r="K984" i="65"/>
  <c r="L984" i="65"/>
  <c r="K985" i="65"/>
  <c r="L985" i="65"/>
  <c r="K986" i="65"/>
  <c r="L986" i="65"/>
  <c r="K987" i="65"/>
  <c r="L987" i="65"/>
  <c r="K988" i="65"/>
  <c r="L988" i="65"/>
  <c r="K989" i="65"/>
  <c r="L989" i="65"/>
  <c r="K990" i="65"/>
  <c r="L990" i="65"/>
  <c r="K991" i="65"/>
  <c r="L991" i="65"/>
  <c r="K992" i="65"/>
  <c r="L992" i="65"/>
  <c r="K993" i="65"/>
  <c r="L993" i="65"/>
  <c r="K994" i="65"/>
  <c r="L994" i="65"/>
  <c r="K995" i="65"/>
  <c r="L995" i="65"/>
  <c r="K996" i="65"/>
  <c r="L996" i="65"/>
  <c r="K997" i="65"/>
  <c r="L997" i="65"/>
  <c r="K998" i="65"/>
  <c r="L998" i="65"/>
  <c r="K999" i="65"/>
  <c r="L999" i="65"/>
  <c r="K1000" i="65"/>
  <c r="L1000" i="65"/>
  <c r="K1001" i="65"/>
  <c r="L1001" i="65"/>
  <c r="K1002" i="65"/>
  <c r="L1002" i="65"/>
  <c r="K1012" i="65"/>
  <c r="L1012" i="65"/>
  <c r="K1013" i="65"/>
  <c r="L1013" i="65"/>
  <c r="K1014" i="65"/>
  <c r="L1014" i="65"/>
  <c r="K1015" i="65"/>
  <c r="L1015" i="65"/>
  <c r="K1016" i="65"/>
  <c r="L1016" i="65"/>
  <c r="K1017" i="65"/>
  <c r="L1017" i="65"/>
  <c r="K1018" i="65"/>
  <c r="L1018" i="65"/>
  <c r="K1019" i="65"/>
  <c r="L1019" i="65"/>
  <c r="K1020" i="65"/>
  <c r="L1020" i="65"/>
  <c r="K1021" i="65"/>
  <c r="L1021" i="65"/>
  <c r="K1022" i="65"/>
  <c r="L1022" i="65"/>
  <c r="K1023" i="65"/>
  <c r="L1023" i="65"/>
  <c r="K1024" i="65"/>
  <c r="L1024" i="65"/>
  <c r="K1025" i="65"/>
  <c r="L1025" i="65"/>
  <c r="K1026" i="65"/>
  <c r="L1026" i="65"/>
  <c r="K1027" i="65"/>
  <c r="L1027" i="65"/>
  <c r="K1028" i="65"/>
  <c r="L1028" i="65"/>
  <c r="K1029" i="65"/>
  <c r="L1029" i="65"/>
  <c r="K1030" i="65"/>
  <c r="L1030" i="65"/>
  <c r="K1031" i="65"/>
  <c r="L1031" i="65"/>
  <c r="K1032" i="65"/>
  <c r="L1032" i="65"/>
  <c r="K1033" i="65"/>
  <c r="L1033" i="65"/>
  <c r="K1034" i="65"/>
  <c r="L1034" i="65"/>
  <c r="K1035" i="65"/>
  <c r="L1035" i="65"/>
  <c r="K1036" i="65"/>
  <c r="L1036" i="65"/>
  <c r="K1037" i="65"/>
  <c r="L1037" i="65"/>
  <c r="K1038" i="65"/>
  <c r="L1038" i="65"/>
  <c r="K1039" i="65"/>
  <c r="L1039" i="65"/>
  <c r="B1040" i="65"/>
  <c r="K1040" i="65"/>
  <c r="L1040" i="65"/>
  <c r="K1041" i="65"/>
  <c r="L1041" i="65"/>
  <c r="K1042" i="65"/>
  <c r="L1042" i="65"/>
  <c r="K1052" i="65"/>
  <c r="L1052" i="65"/>
  <c r="K1053" i="65"/>
  <c r="L1053" i="65"/>
  <c r="K1054" i="65"/>
  <c r="L1054" i="65"/>
  <c r="K1055" i="65"/>
  <c r="L1055" i="65"/>
  <c r="K1056" i="65"/>
  <c r="L1056" i="65"/>
  <c r="K1057" i="65"/>
  <c r="L1057" i="65"/>
  <c r="K1058" i="65"/>
  <c r="L1058" i="65"/>
  <c r="K1059" i="65"/>
  <c r="L1059" i="65"/>
  <c r="K1060" i="65"/>
  <c r="L1060" i="65"/>
  <c r="K1061" i="65"/>
  <c r="L1061" i="65"/>
  <c r="K1062" i="65"/>
  <c r="L1062" i="65"/>
  <c r="K1063" i="65"/>
  <c r="L1063" i="65"/>
  <c r="K1064" i="65"/>
  <c r="L1064" i="65"/>
  <c r="K1065" i="65"/>
  <c r="L1065" i="65"/>
  <c r="K1066" i="65"/>
  <c r="L1066" i="65"/>
  <c r="K1067" i="65"/>
  <c r="L1067" i="65"/>
  <c r="K1068" i="65"/>
  <c r="L1068" i="65"/>
  <c r="K1069" i="65"/>
  <c r="L1069" i="65"/>
  <c r="K1070" i="65"/>
  <c r="L1070" i="65"/>
  <c r="K1071" i="65"/>
  <c r="L1071" i="65"/>
  <c r="K1072" i="65"/>
  <c r="L1072" i="65"/>
  <c r="K1073" i="65"/>
  <c r="L1073" i="65"/>
  <c r="K1074" i="65"/>
  <c r="L1074" i="65"/>
  <c r="K1075" i="65"/>
  <c r="L1075" i="65"/>
  <c r="K1076" i="65"/>
  <c r="L1076" i="65"/>
  <c r="K1077" i="65"/>
  <c r="L1077" i="65"/>
  <c r="K1078" i="65"/>
  <c r="L1078" i="65"/>
  <c r="K1079" i="65"/>
  <c r="L1079" i="65"/>
  <c r="K1080" i="65"/>
  <c r="L1080" i="65"/>
  <c r="K1081" i="65"/>
  <c r="L1081" i="65"/>
  <c r="K1082" i="65"/>
  <c r="L1082" i="65"/>
  <c r="K1092" i="65"/>
  <c r="L1092" i="65"/>
  <c r="K1093" i="65"/>
  <c r="L1093" i="65"/>
  <c r="K1094" i="65"/>
  <c r="L1094" i="65"/>
  <c r="K1095" i="65"/>
  <c r="L1095" i="65"/>
  <c r="K1096" i="65"/>
  <c r="L1096" i="65"/>
  <c r="K1097" i="65"/>
  <c r="L1097" i="65"/>
  <c r="K1098" i="65"/>
  <c r="L1098" i="65"/>
  <c r="K1099" i="65"/>
  <c r="L1099" i="65"/>
  <c r="K1100" i="65"/>
  <c r="L1100" i="65"/>
  <c r="K1101" i="65"/>
  <c r="L1101" i="65"/>
  <c r="K1102" i="65"/>
  <c r="L1102" i="65"/>
  <c r="K1103" i="65"/>
  <c r="L1103" i="65"/>
  <c r="K1104" i="65"/>
  <c r="L1104" i="65"/>
  <c r="K1105" i="65"/>
  <c r="L1105" i="65"/>
  <c r="K1106" i="65"/>
  <c r="L1106" i="65"/>
  <c r="K1107" i="65"/>
  <c r="L1107" i="65"/>
  <c r="K1108" i="65"/>
  <c r="L1108" i="65"/>
  <c r="K1109" i="65"/>
  <c r="L1109" i="65"/>
  <c r="K1110" i="65"/>
  <c r="L1110" i="65"/>
  <c r="K1111" i="65"/>
  <c r="L1111" i="65"/>
  <c r="K1112" i="65"/>
  <c r="L1112" i="65"/>
  <c r="K1113" i="65"/>
  <c r="L1113" i="65"/>
  <c r="K1114" i="65"/>
  <c r="L1114" i="65"/>
  <c r="K1115" i="65"/>
  <c r="L1115" i="65"/>
  <c r="K1116" i="65"/>
  <c r="L1116" i="65"/>
  <c r="K1117" i="65"/>
  <c r="L1117" i="65"/>
  <c r="K1118" i="65"/>
  <c r="L1118" i="65"/>
  <c r="K1119" i="65"/>
  <c r="L1119" i="65"/>
  <c r="K1120" i="65"/>
  <c r="L1120" i="65"/>
  <c r="K1121" i="65"/>
  <c r="L1121" i="65"/>
  <c r="K1122" i="65"/>
  <c r="L1122" i="65"/>
  <c r="K1132" i="65"/>
  <c r="L1132" i="65"/>
  <c r="K1133" i="65"/>
  <c r="L1133" i="65"/>
  <c r="K1134" i="65"/>
  <c r="L1134" i="65"/>
  <c r="K1135" i="65"/>
  <c r="L1135" i="65"/>
  <c r="K1136" i="65"/>
  <c r="L1136" i="65"/>
  <c r="K1137" i="65"/>
  <c r="L1137" i="65"/>
  <c r="K1138" i="65"/>
  <c r="L1138" i="65"/>
  <c r="K1139" i="65"/>
  <c r="L1139" i="65"/>
  <c r="K1140" i="65"/>
  <c r="L1140" i="65"/>
  <c r="K1141" i="65"/>
  <c r="L1141" i="65"/>
  <c r="K1142" i="65"/>
  <c r="L1142" i="65"/>
  <c r="K1143" i="65"/>
  <c r="L1143" i="65"/>
  <c r="K1144" i="65"/>
  <c r="L1144" i="65"/>
  <c r="K1145" i="65"/>
  <c r="L1145" i="65"/>
  <c r="K1146" i="65"/>
  <c r="L1146" i="65"/>
  <c r="K1147" i="65"/>
  <c r="L1147" i="65"/>
  <c r="K1148" i="65"/>
  <c r="L1148" i="65"/>
  <c r="K1149" i="65"/>
  <c r="L1149" i="65"/>
  <c r="K1150" i="65"/>
  <c r="L1150" i="65"/>
  <c r="K1151" i="65"/>
  <c r="L1151" i="65"/>
  <c r="K1152" i="65"/>
  <c r="L1152" i="65"/>
  <c r="K1153" i="65"/>
  <c r="L1153" i="65"/>
  <c r="K1154" i="65"/>
  <c r="L1154" i="65"/>
  <c r="K1155" i="65"/>
  <c r="L1155" i="65"/>
  <c r="K1156" i="65"/>
  <c r="L1156" i="65"/>
  <c r="K1157" i="65"/>
  <c r="L1157" i="65"/>
  <c r="K1158" i="65"/>
  <c r="L1158" i="65"/>
  <c r="K1159" i="65"/>
  <c r="L1159" i="65"/>
  <c r="K1160" i="65"/>
  <c r="L1160" i="65"/>
  <c r="K1161" i="65"/>
  <c r="L1161" i="65"/>
  <c r="K1162" i="65"/>
  <c r="L1162" i="65"/>
  <c r="K1172" i="65"/>
  <c r="L1172" i="65"/>
  <c r="K1173" i="65"/>
  <c r="L1173" i="65"/>
  <c r="K1174" i="65"/>
  <c r="L1174" i="65"/>
  <c r="K1175" i="65"/>
  <c r="L1175" i="65"/>
  <c r="K1176" i="65"/>
  <c r="L1176" i="65"/>
  <c r="K1177" i="65"/>
  <c r="L1177" i="65"/>
  <c r="K1178" i="65"/>
  <c r="L1178" i="65"/>
  <c r="K1179" i="65"/>
  <c r="L1179" i="65"/>
  <c r="K1180" i="65"/>
  <c r="L1180" i="65"/>
  <c r="K1181" i="65"/>
  <c r="L1181" i="65"/>
  <c r="K1182" i="65"/>
  <c r="L1182" i="65"/>
  <c r="K1183" i="65"/>
  <c r="L1183" i="65"/>
  <c r="K1184" i="65"/>
  <c r="L1184" i="65"/>
  <c r="K1185" i="65"/>
  <c r="L1185" i="65"/>
  <c r="K1186" i="65"/>
  <c r="L1186" i="65"/>
  <c r="K1187" i="65"/>
  <c r="L1187" i="65"/>
  <c r="K1188" i="65"/>
  <c r="L1188" i="65"/>
  <c r="K1189" i="65"/>
  <c r="L1189" i="65"/>
  <c r="K1190" i="65"/>
  <c r="L1190" i="65"/>
  <c r="K1191" i="65"/>
  <c r="L1191" i="65"/>
  <c r="K1192" i="65"/>
  <c r="L1192" i="65"/>
  <c r="K1193" i="65"/>
  <c r="L1193" i="65"/>
  <c r="K1194" i="65"/>
  <c r="L1194" i="65"/>
  <c r="K1195" i="65"/>
  <c r="L1195" i="65"/>
  <c r="K1196" i="65"/>
  <c r="L1196" i="65"/>
  <c r="K1197" i="65"/>
  <c r="L1197" i="65"/>
  <c r="K1198" i="65"/>
  <c r="L1198" i="65"/>
  <c r="K1199" i="65"/>
  <c r="L1199" i="65"/>
  <c r="K1200" i="65"/>
  <c r="L1200" i="65"/>
  <c r="K1201" i="65"/>
  <c r="L1201" i="65"/>
  <c r="K1202" i="65"/>
  <c r="L1202" i="65"/>
  <c r="K1212" i="65"/>
  <c r="L1212" i="65"/>
  <c r="K1213" i="65"/>
  <c r="L1213" i="65"/>
  <c r="K1214" i="65"/>
  <c r="L1214" i="65"/>
  <c r="K1215" i="65"/>
  <c r="L1215" i="65"/>
  <c r="K1216" i="65"/>
  <c r="L1216" i="65"/>
  <c r="K1217" i="65"/>
  <c r="L1217" i="65"/>
  <c r="K1218" i="65"/>
  <c r="L1218" i="65"/>
  <c r="K1219" i="65"/>
  <c r="L1219" i="65"/>
  <c r="K1220" i="65"/>
  <c r="L1220" i="65"/>
  <c r="K1221" i="65"/>
  <c r="L1221" i="65"/>
  <c r="K1222" i="65"/>
  <c r="L1222" i="65"/>
  <c r="K1223" i="65"/>
  <c r="L1223" i="65"/>
  <c r="K1224" i="65"/>
  <c r="L1224" i="65"/>
  <c r="K1225" i="65"/>
  <c r="L1225" i="65"/>
  <c r="K1226" i="65"/>
  <c r="L1226" i="65"/>
  <c r="K1227" i="65"/>
  <c r="L1227" i="65"/>
  <c r="K1228" i="65"/>
  <c r="L1228" i="65"/>
  <c r="K1229" i="65"/>
  <c r="L1229" i="65"/>
  <c r="K1230" i="65"/>
  <c r="L1230" i="65"/>
  <c r="K1231" i="65"/>
  <c r="L1231" i="65"/>
  <c r="K1232" i="65"/>
  <c r="L1232" i="65"/>
  <c r="K1233" i="65"/>
  <c r="L1233" i="65"/>
  <c r="K1234" i="65"/>
  <c r="L1234" i="65"/>
  <c r="K1235" i="65"/>
  <c r="L1235" i="65"/>
  <c r="K1236" i="65"/>
  <c r="L1236" i="65"/>
  <c r="K1237" i="65"/>
  <c r="L1237" i="65"/>
  <c r="K1238" i="65"/>
  <c r="L1238" i="65"/>
  <c r="K1239" i="65"/>
  <c r="L1239" i="65"/>
  <c r="K1240" i="65"/>
  <c r="L1240" i="65"/>
  <c r="K1241" i="65"/>
  <c r="L1241" i="65"/>
  <c r="K1242" i="65"/>
  <c r="L1242" i="65"/>
  <c r="G4" i="62"/>
  <c r="D10" i="62"/>
  <c r="E10" i="62"/>
  <c r="G10" i="62"/>
  <c r="H10" i="62"/>
  <c r="E11" i="62"/>
  <c r="E4" i="49"/>
  <c r="E6" i="49"/>
  <c r="F6" i="49"/>
  <c r="E8" i="49"/>
  <c r="F8" i="49"/>
  <c r="F10" i="49"/>
  <c r="E6" i="69"/>
  <c r="E8" i="69"/>
  <c r="F8" i="69"/>
  <c r="N10" i="69"/>
  <c r="R10" i="69" s="1"/>
  <c r="V10" i="69" s="1"/>
  <c r="Z10" i="69" s="1"/>
  <c r="AD10" i="69" s="1"/>
  <c r="D14" i="69"/>
  <c r="E14" i="69" s="1"/>
  <c r="F14" i="69" s="1"/>
  <c r="H14" i="69" s="1"/>
  <c r="D15" i="69"/>
  <c r="E15" i="69" s="1"/>
  <c r="F15" i="69" s="1"/>
  <c r="D16" i="69"/>
  <c r="E16" i="69" s="1"/>
  <c r="D17" i="69"/>
  <c r="E17" i="69" s="1"/>
  <c r="D18" i="69"/>
  <c r="E18" i="69"/>
  <c r="F18" i="69" s="1"/>
  <c r="D19" i="69"/>
  <c r="E19" i="69" s="1"/>
  <c r="F19" i="69" s="1"/>
  <c r="D20" i="69"/>
  <c r="E20" i="69" s="1"/>
  <c r="D21" i="69"/>
  <c r="E21" i="69" s="1"/>
  <c r="D22" i="69"/>
  <c r="E22" i="69" s="1"/>
  <c r="D23" i="69"/>
  <c r="E23" i="69" s="1"/>
  <c r="F23" i="69" s="1"/>
  <c r="D24" i="69"/>
  <c r="E24" i="69" s="1"/>
  <c r="D25" i="69"/>
  <c r="E25" i="69" s="1"/>
  <c r="D26" i="69"/>
  <c r="E26" i="69" s="1"/>
  <c r="D27" i="69"/>
  <c r="E27" i="69"/>
  <c r="F27" i="69" s="1"/>
  <c r="D28" i="69"/>
  <c r="E28" i="69"/>
  <c r="D29" i="69"/>
  <c r="E29" i="69" s="1"/>
  <c r="D30" i="69"/>
  <c r="E30" i="69" s="1"/>
  <c r="G30" i="69" s="1"/>
  <c r="D31" i="69"/>
  <c r="E31" i="69" s="1"/>
  <c r="D32" i="69"/>
  <c r="E32" i="69"/>
  <c r="D33" i="69"/>
  <c r="E33" i="69" s="1"/>
  <c r="D34" i="69"/>
  <c r="E34" i="69" s="1"/>
  <c r="D35" i="69"/>
  <c r="E35" i="69" s="1"/>
  <c r="F35" i="69" s="1"/>
  <c r="D36" i="69"/>
  <c r="E36" i="69" s="1"/>
  <c r="F36" i="69" s="1"/>
  <c r="H36" i="69" s="1"/>
  <c r="D37" i="69"/>
  <c r="E37" i="69" s="1"/>
  <c r="D38" i="69"/>
  <c r="E38" i="69" s="1"/>
  <c r="G38" i="69" s="1"/>
  <c r="D39" i="69"/>
  <c r="E39" i="69" s="1"/>
  <c r="F39" i="69"/>
  <c r="D40" i="69"/>
  <c r="E40" i="69" s="1"/>
  <c r="D41" i="69"/>
  <c r="E41" i="69" s="1"/>
  <c r="D42" i="69"/>
  <c r="E42" i="69" s="1"/>
  <c r="D43" i="69"/>
  <c r="E43" i="69" s="1"/>
  <c r="F43" i="69" s="1"/>
  <c r="D44" i="69"/>
  <c r="E44" i="69" s="1"/>
  <c r="D45" i="69"/>
  <c r="E45" i="69" s="1"/>
  <c r="D46" i="69"/>
  <c r="E46" i="69"/>
  <c r="D47" i="69"/>
  <c r="E47" i="69" s="1"/>
  <c r="F47" i="69" s="1"/>
  <c r="D48" i="69"/>
  <c r="E48" i="69" s="1"/>
  <c r="D49" i="69"/>
  <c r="E49" i="69" s="1"/>
  <c r="D50" i="69"/>
  <c r="E50" i="69" s="1"/>
  <c r="D51" i="69"/>
  <c r="E51" i="69" s="1"/>
  <c r="D52" i="69"/>
  <c r="E52" i="69" s="1"/>
  <c r="D53" i="69"/>
  <c r="E53" i="69" s="1"/>
  <c r="D54" i="69"/>
  <c r="E54" i="69"/>
  <c r="D55" i="69"/>
  <c r="E55" i="69" s="1"/>
  <c r="D56" i="69"/>
  <c r="E56" i="69" s="1"/>
  <c r="D57" i="69"/>
  <c r="E57" i="69" s="1"/>
  <c r="D58" i="69"/>
  <c r="E58" i="69" s="1"/>
  <c r="D59" i="69"/>
  <c r="E59" i="69" s="1"/>
  <c r="D60" i="69"/>
  <c r="E60" i="69" s="1"/>
  <c r="D61" i="69"/>
  <c r="E61" i="69" s="1"/>
  <c r="D62" i="69"/>
  <c r="E62" i="69" s="1"/>
  <c r="F62" i="69" s="1"/>
  <c r="H62" i="69" s="1"/>
  <c r="D63" i="69"/>
  <c r="E63" i="69" s="1"/>
  <c r="D64" i="69"/>
  <c r="E64" i="69" s="1"/>
  <c r="D65" i="69"/>
  <c r="E65" i="69" s="1"/>
  <c r="D66" i="69"/>
  <c r="E66" i="69"/>
  <c r="D67" i="69"/>
  <c r="E67" i="69" s="1"/>
  <c r="G67" i="69" s="1"/>
  <c r="D68" i="69"/>
  <c r="E68" i="69" s="1"/>
  <c r="D69" i="69"/>
  <c r="E69" i="69"/>
  <c r="D70" i="69"/>
  <c r="E70" i="69" s="1"/>
  <c r="D71" i="69"/>
  <c r="E71" i="69" s="1"/>
  <c r="G71" i="69" s="1"/>
  <c r="D72" i="69"/>
  <c r="E72" i="69" s="1"/>
  <c r="F72" i="69" s="1"/>
  <c r="D73" i="69"/>
  <c r="E73" i="69" s="1"/>
  <c r="D74" i="69"/>
  <c r="E74" i="69" s="1"/>
  <c r="D75" i="69"/>
  <c r="E75" i="69"/>
  <c r="D76" i="69"/>
  <c r="E76" i="69" s="1"/>
  <c r="D77" i="69"/>
  <c r="E77" i="69" s="1"/>
  <c r="D78" i="69"/>
  <c r="E78" i="69" s="1"/>
  <c r="D79" i="69"/>
  <c r="E79" i="69" s="1"/>
  <c r="D80" i="69"/>
  <c r="E80" i="69" s="1"/>
  <c r="D81" i="69"/>
  <c r="E81" i="69"/>
  <c r="F81" i="69" s="1"/>
  <c r="D82" i="69"/>
  <c r="E82" i="69" s="1"/>
  <c r="D83" i="69"/>
  <c r="E83" i="69" s="1"/>
  <c r="F83" i="69" s="1"/>
  <c r="D84" i="69"/>
  <c r="E84" i="69" s="1"/>
  <c r="D85" i="69"/>
  <c r="E85" i="69" s="1"/>
  <c r="F85" i="69" s="1"/>
  <c r="H85" i="69" s="1"/>
  <c r="D86" i="69"/>
  <c r="E86" i="69"/>
  <c r="D87" i="69"/>
  <c r="E87" i="69" s="1"/>
  <c r="D88" i="69"/>
  <c r="E88" i="69" s="1"/>
  <c r="G88" i="69" s="1"/>
  <c r="D89" i="69"/>
  <c r="E89" i="69" s="1"/>
  <c r="D90" i="69"/>
  <c r="E90" i="69" s="1"/>
  <c r="D91" i="69"/>
  <c r="E91" i="69" s="1"/>
  <c r="G91" i="69" s="1"/>
  <c r="D92" i="69"/>
  <c r="E92" i="69" s="1"/>
  <c r="D93" i="69"/>
  <c r="E93" i="69"/>
  <c r="D94" i="69"/>
  <c r="E94" i="69" s="1"/>
  <c r="D95" i="69"/>
  <c r="E95" i="69" s="1"/>
  <c r="D96" i="69"/>
  <c r="E96" i="69" s="1"/>
  <c r="D97" i="69"/>
  <c r="E97" i="69" s="1"/>
  <c r="D98" i="69"/>
  <c r="E98" i="69" s="1"/>
  <c r="F98" i="69" s="1"/>
  <c r="D99" i="69"/>
  <c r="E99" i="69" s="1"/>
  <c r="D100" i="69"/>
  <c r="E100" i="69" s="1"/>
  <c r="G100" i="69" s="1"/>
  <c r="D101" i="69"/>
  <c r="E101" i="69" s="1"/>
  <c r="D102" i="69"/>
  <c r="E102" i="69" s="1"/>
  <c r="D103" i="69"/>
  <c r="E103" i="69" s="1"/>
  <c r="D104" i="69"/>
  <c r="E104" i="69" s="1"/>
  <c r="D105" i="69"/>
  <c r="E105" i="69" s="1"/>
  <c r="G105" i="69" s="1"/>
  <c r="D106" i="69"/>
  <c r="E106" i="69" s="1"/>
  <c r="D107" i="69"/>
  <c r="E107" i="69" s="1"/>
  <c r="G107" i="69" s="1"/>
  <c r="D108" i="69"/>
  <c r="E108" i="69" s="1"/>
  <c r="F108" i="69" s="1"/>
  <c r="H108" i="69" s="1"/>
  <c r="D109" i="69"/>
  <c r="E109" i="69" s="1"/>
  <c r="D110" i="69"/>
  <c r="E110" i="69" s="1"/>
  <c r="D111" i="69"/>
  <c r="E111" i="69" s="1"/>
  <c r="F111" i="69" s="1"/>
  <c r="H111" i="69" s="1"/>
  <c r="D112" i="69"/>
  <c r="E112" i="69" s="1"/>
  <c r="D113" i="69"/>
  <c r="E113" i="69" s="1"/>
  <c r="D114" i="69"/>
  <c r="E114" i="69"/>
  <c r="D115" i="69"/>
  <c r="E115" i="69" s="1"/>
  <c r="D116" i="69"/>
  <c r="E116" i="69" s="1"/>
  <c r="D117" i="69"/>
  <c r="E117" i="69" s="1"/>
  <c r="D118" i="69"/>
  <c r="E118" i="69" s="1"/>
  <c r="D119" i="69"/>
  <c r="E119" i="69" s="1"/>
  <c r="D120" i="69"/>
  <c r="E120" i="69" s="1"/>
  <c r="F120" i="69" s="1"/>
  <c r="D121" i="69"/>
  <c r="E121" i="69" s="1"/>
  <c r="F121" i="69" s="1"/>
  <c r="H121" i="69" s="1"/>
  <c r="D122" i="69"/>
  <c r="E122" i="69" s="1"/>
  <c r="D123" i="69"/>
  <c r="E123" i="69" s="1"/>
  <c r="D124" i="69"/>
  <c r="E124" i="69" s="1"/>
  <c r="F124" i="69" s="1"/>
  <c r="D125" i="69"/>
  <c r="E125" i="69" s="1"/>
  <c r="D126" i="69"/>
  <c r="E126" i="69" s="1"/>
  <c r="D127" i="69"/>
  <c r="E127" i="69" s="1"/>
  <c r="F127" i="69" s="1"/>
  <c r="H127" i="69" s="1"/>
  <c r="G127" i="69"/>
  <c r="I127" i="69" s="1"/>
  <c r="D128" i="69"/>
  <c r="E128" i="69" s="1"/>
  <c r="D129" i="69"/>
  <c r="E129" i="69" s="1"/>
  <c r="D130" i="69"/>
  <c r="E130" i="69"/>
  <c r="F130" i="69" s="1"/>
  <c r="H130" i="69" s="1"/>
  <c r="D131" i="69"/>
  <c r="E131" i="69" s="1"/>
  <c r="D132" i="69"/>
  <c r="E132" i="69" s="1"/>
  <c r="D133" i="69"/>
  <c r="E133" i="69" s="1"/>
  <c r="F133" i="69" s="1"/>
  <c r="H133" i="69" s="1"/>
  <c r="G133" i="69"/>
  <c r="I133" i="69" s="1"/>
  <c r="D134" i="69"/>
  <c r="E134" i="69" s="1"/>
  <c r="D135" i="69"/>
  <c r="E135" i="69" s="1"/>
  <c r="D136" i="69"/>
  <c r="E136" i="69"/>
  <c r="F136" i="69" s="1"/>
  <c r="H136" i="69" s="1"/>
  <c r="G136" i="69"/>
  <c r="D137" i="69"/>
  <c r="E137" i="69"/>
  <c r="F137" i="69" s="1"/>
  <c r="H137" i="69" s="1"/>
  <c r="G137" i="69"/>
  <c r="D138" i="69"/>
  <c r="E138" i="69"/>
  <c r="D139" i="69"/>
  <c r="E139" i="69" s="1"/>
  <c r="D140" i="69"/>
  <c r="E140" i="69" s="1"/>
  <c r="D141" i="69"/>
  <c r="E141" i="69" s="1"/>
  <c r="F141" i="69" s="1"/>
  <c r="D142" i="69"/>
  <c r="E142" i="69" s="1"/>
  <c r="E4" i="48"/>
  <c r="E6" i="48"/>
  <c r="F6" i="48"/>
  <c r="E8" i="48"/>
  <c r="F8" i="48"/>
  <c r="F10" i="48"/>
  <c r="D14" i="48"/>
  <c r="E14" i="48" s="1"/>
  <c r="D15" i="48"/>
  <c r="E15" i="48" s="1"/>
  <c r="D16" i="48"/>
  <c r="E16" i="48" s="1"/>
  <c r="D17" i="48"/>
  <c r="E17" i="48" s="1"/>
  <c r="D18" i="48"/>
  <c r="E18" i="48" s="1"/>
  <c r="G18" i="48" s="1"/>
  <c r="D19" i="48"/>
  <c r="E19" i="48" s="1"/>
  <c r="D20" i="48"/>
  <c r="E20" i="48" s="1"/>
  <c r="D21" i="48"/>
  <c r="E21" i="48" s="1"/>
  <c r="D22" i="48"/>
  <c r="E22" i="48" s="1"/>
  <c r="F22" i="48" s="1"/>
  <c r="D23" i="48"/>
  <c r="E23" i="48" s="1"/>
  <c r="D24" i="48"/>
  <c r="E24" i="48"/>
  <c r="F24" i="48" s="1"/>
  <c r="H24" i="48" s="1"/>
  <c r="J24" i="48" s="1"/>
  <c r="L24" i="48" s="1"/>
  <c r="D25" i="48"/>
  <c r="E25" i="48" s="1"/>
  <c r="D26" i="48"/>
  <c r="E26" i="48" s="1"/>
  <c r="G26" i="48" s="1"/>
  <c r="D27" i="48"/>
  <c r="E27" i="48" s="1"/>
  <c r="D28" i="48"/>
  <c r="E28" i="48" s="1"/>
  <c r="D29" i="48"/>
  <c r="E29" i="48" s="1"/>
  <c r="F29" i="48" s="1"/>
  <c r="D30" i="48"/>
  <c r="E30" i="48" s="1"/>
  <c r="D31" i="48"/>
  <c r="E31" i="48" s="1"/>
  <c r="D32" i="48"/>
  <c r="E32" i="48" s="1"/>
  <c r="G32" i="48" s="1"/>
  <c r="D33" i="48"/>
  <c r="E33" i="48" s="1"/>
  <c r="D34" i="48"/>
  <c r="E34" i="48" s="1"/>
  <c r="G34" i="48" s="1"/>
  <c r="D35" i="48"/>
  <c r="E35" i="48"/>
  <c r="D36" i="48"/>
  <c r="E36" i="48" s="1"/>
  <c r="D37" i="48"/>
  <c r="E37" i="48" s="1"/>
  <c r="D38" i="48"/>
  <c r="E38" i="48" s="1"/>
  <c r="D39" i="48"/>
  <c r="E39" i="48" s="1"/>
  <c r="D40" i="48"/>
  <c r="E40" i="48" s="1"/>
  <c r="G40" i="48" s="1"/>
  <c r="D41" i="48"/>
  <c r="E41" i="48"/>
  <c r="D42" i="48"/>
  <c r="E42" i="48" s="1"/>
  <c r="G42" i="48" s="1"/>
  <c r="D43" i="48"/>
  <c r="E43" i="48" s="1"/>
  <c r="D44" i="48"/>
  <c r="E44" i="48" s="1"/>
  <c r="D45" i="48"/>
  <c r="E45" i="48" s="1"/>
  <c r="F45" i="48" s="1"/>
  <c r="D46" i="48"/>
  <c r="E46" i="48" s="1"/>
  <c r="F46" i="48" s="1"/>
  <c r="D47" i="48"/>
  <c r="E47" i="48"/>
  <c r="D48" i="48"/>
  <c r="E48" i="48" s="1"/>
  <c r="D49" i="48"/>
  <c r="E49" i="48" s="1"/>
  <c r="F49" i="48" s="1"/>
  <c r="D50" i="48"/>
  <c r="E50" i="48" s="1"/>
  <c r="G50" i="48"/>
  <c r="D51" i="48"/>
  <c r="E51" i="48" s="1"/>
  <c r="G51" i="48" s="1"/>
  <c r="F51" i="48"/>
  <c r="H51" i="48" s="1"/>
  <c r="D52" i="48"/>
  <c r="E52" i="48" s="1"/>
  <c r="D53" i="48"/>
  <c r="E53" i="48" s="1"/>
  <c r="F53" i="48" s="1"/>
  <c r="D54" i="48"/>
  <c r="E54" i="48" s="1"/>
  <c r="D55" i="48"/>
  <c r="E55" i="48" s="1"/>
  <c r="D56" i="48"/>
  <c r="E56" i="48" s="1"/>
  <c r="D57" i="48"/>
  <c r="E57" i="48" s="1"/>
  <c r="F57" i="48" s="1"/>
  <c r="G57" i="48"/>
  <c r="D58" i="48"/>
  <c r="E58" i="48" s="1"/>
  <c r="G58" i="48" s="1"/>
  <c r="D59" i="48"/>
  <c r="E59" i="48" s="1"/>
  <c r="D60" i="48"/>
  <c r="E60" i="48"/>
  <c r="G60" i="48" s="1"/>
  <c r="D61" i="48"/>
  <c r="E61" i="48" s="1"/>
  <c r="F61" i="48" s="1"/>
  <c r="D62" i="48"/>
  <c r="E62" i="48" s="1"/>
  <c r="F62" i="48" s="1"/>
  <c r="D63" i="48"/>
  <c r="E63" i="48" s="1"/>
  <c r="F63" i="48" s="1"/>
  <c r="G63" i="48"/>
  <c r="D64" i="48"/>
  <c r="E64" i="48" s="1"/>
  <c r="G64" i="48" s="1"/>
  <c r="D65" i="48"/>
  <c r="E65" i="48" s="1"/>
  <c r="D66" i="48"/>
  <c r="E66" i="48"/>
  <c r="G66" i="48" s="1"/>
  <c r="D67" i="48"/>
  <c r="E67" i="48" s="1"/>
  <c r="F67" i="48" s="1"/>
  <c r="H67" i="48" s="1"/>
  <c r="D68" i="48"/>
  <c r="E68" i="48" s="1"/>
  <c r="F68" i="48" s="1"/>
  <c r="D69" i="48"/>
  <c r="E69" i="48" s="1"/>
  <c r="D70" i="48"/>
  <c r="E70" i="48" s="1"/>
  <c r="G70" i="48" s="1"/>
  <c r="D71" i="48"/>
  <c r="E71" i="48" s="1"/>
  <c r="D72" i="48"/>
  <c r="E72" i="48" s="1"/>
  <c r="D73" i="48"/>
  <c r="E73" i="48" s="1"/>
  <c r="D74" i="48"/>
  <c r="E74" i="48" s="1"/>
  <c r="D75" i="48"/>
  <c r="E75" i="48" s="1"/>
  <c r="D76" i="48"/>
  <c r="E76" i="48" s="1"/>
  <c r="G76" i="48" s="1"/>
  <c r="D77" i="48"/>
  <c r="E77" i="48" s="1"/>
  <c r="G77" i="48" s="1"/>
  <c r="D78" i="48"/>
  <c r="E78" i="48" s="1"/>
  <c r="D79" i="48"/>
  <c r="E79" i="48" s="1"/>
  <c r="D80" i="48"/>
  <c r="E80" i="48" s="1"/>
  <c r="G80" i="48" s="1"/>
  <c r="D81" i="48"/>
  <c r="E81" i="48" s="1"/>
  <c r="D82" i="48"/>
  <c r="E82" i="48" s="1"/>
  <c r="D83" i="48"/>
  <c r="E83" i="48" s="1"/>
  <c r="D84" i="48"/>
  <c r="E84" i="48" s="1"/>
  <c r="G84" i="48" s="1"/>
  <c r="D85" i="48"/>
  <c r="E85" i="48" s="1"/>
  <c r="D86" i="48"/>
  <c r="E86" i="48" s="1"/>
  <c r="D87" i="48"/>
  <c r="E87" i="48" s="1"/>
  <c r="D88" i="48"/>
  <c r="E88" i="48" s="1"/>
  <c r="G88" i="48" s="1"/>
  <c r="D89" i="48"/>
  <c r="E89" i="48" s="1"/>
  <c r="G89" i="48" s="1"/>
  <c r="D90" i="48"/>
  <c r="E90" i="48" s="1"/>
  <c r="F90" i="48" s="1"/>
  <c r="D91" i="48"/>
  <c r="E91" i="48" s="1"/>
  <c r="D92" i="48"/>
  <c r="E92" i="48" s="1"/>
  <c r="G92" i="48" s="1"/>
  <c r="D93" i="48"/>
  <c r="E93" i="48" s="1"/>
  <c r="F93" i="48" s="1"/>
  <c r="D94" i="48"/>
  <c r="E94" i="48"/>
  <c r="G94" i="48" s="1"/>
  <c r="D95" i="48"/>
  <c r="E95" i="48"/>
  <c r="D96" i="48"/>
  <c r="E96" i="48" s="1"/>
  <c r="D97" i="48"/>
  <c r="E97" i="48"/>
  <c r="F97" i="48" s="1"/>
  <c r="D98" i="48"/>
  <c r="E98" i="48" s="1"/>
  <c r="G98" i="48" s="1"/>
  <c r="D99" i="48"/>
  <c r="E99" i="48" s="1"/>
  <c r="D100" i="48"/>
  <c r="E100" i="48" s="1"/>
  <c r="G100" i="48" s="1"/>
  <c r="D101" i="48"/>
  <c r="E101" i="48" s="1"/>
  <c r="D102" i="48"/>
  <c r="E102" i="48"/>
  <c r="D103" i="48"/>
  <c r="E103" i="48" s="1"/>
  <c r="G103" i="48" s="1"/>
  <c r="D104" i="48"/>
  <c r="E104" i="48" s="1"/>
  <c r="D105" i="48"/>
  <c r="E105" i="48" s="1"/>
  <c r="D106" i="48"/>
  <c r="E106" i="48" s="1"/>
  <c r="D107" i="48"/>
  <c r="E107" i="48" s="1"/>
  <c r="D108" i="48"/>
  <c r="E108" i="48" s="1"/>
  <c r="D109" i="48"/>
  <c r="E109" i="48" s="1"/>
  <c r="D110" i="48"/>
  <c r="E110" i="48" s="1"/>
  <c r="G110" i="48"/>
  <c r="F110" i="48"/>
  <c r="D111" i="48"/>
  <c r="E111" i="48" s="1"/>
  <c r="D112" i="48"/>
  <c r="E112" i="48" s="1"/>
  <c r="G112" i="48" s="1"/>
  <c r="D113" i="48"/>
  <c r="E113" i="48" s="1"/>
  <c r="F113" i="48" s="1"/>
  <c r="D114" i="48"/>
  <c r="E114" i="48" s="1"/>
  <c r="D115" i="48"/>
  <c r="E115" i="48" s="1"/>
  <c r="F115" i="48" s="1"/>
  <c r="D116" i="48"/>
  <c r="E116" i="48" s="1"/>
  <c r="D117" i="48"/>
  <c r="E117" i="48"/>
  <c r="D118" i="48"/>
  <c r="E118" i="48" s="1"/>
  <c r="D119" i="48"/>
  <c r="E119" i="48" s="1"/>
  <c r="D120" i="48"/>
  <c r="E120" i="48"/>
  <c r="G120" i="48"/>
  <c r="D121" i="48"/>
  <c r="E121" i="48" s="1"/>
  <c r="F121" i="48" s="1"/>
  <c r="D122" i="48"/>
  <c r="E122" i="48"/>
  <c r="F122" i="48" s="1"/>
  <c r="D123" i="48"/>
  <c r="E123" i="48" s="1"/>
  <c r="D124" i="48"/>
  <c r="E124" i="48" s="1"/>
  <c r="D125" i="48"/>
  <c r="E125" i="48"/>
  <c r="D126" i="48"/>
  <c r="E126" i="48" s="1"/>
  <c r="D127" i="48"/>
  <c r="E127" i="48"/>
  <c r="G127" i="48" s="1"/>
  <c r="D128" i="48"/>
  <c r="E128" i="48" s="1"/>
  <c r="G128" i="48" s="1"/>
  <c r="D129" i="48"/>
  <c r="E129" i="48"/>
  <c r="G129" i="48" s="1"/>
  <c r="D130" i="48"/>
  <c r="E130" i="48" s="1"/>
  <c r="G130" i="48" s="1"/>
  <c r="D131" i="48"/>
  <c r="E131" i="48" s="1"/>
  <c r="F131" i="48" s="1"/>
  <c r="H131" i="48" s="1"/>
  <c r="D132" i="48"/>
  <c r="E132" i="48" s="1"/>
  <c r="G132" i="48" s="1"/>
  <c r="D133" i="48"/>
  <c r="E133" i="48"/>
  <c r="D134" i="48"/>
  <c r="E134" i="48" s="1"/>
  <c r="D135" i="48"/>
  <c r="E135" i="48" s="1"/>
  <c r="D136" i="48"/>
  <c r="E136" i="48" s="1"/>
  <c r="D137" i="48"/>
  <c r="E137" i="48" s="1"/>
  <c r="G137" i="48" s="1"/>
  <c r="D138" i="48"/>
  <c r="E138" i="48" s="1"/>
  <c r="D139" i="48"/>
  <c r="E139" i="48" s="1"/>
  <c r="D140" i="48"/>
  <c r="E140" i="48" s="1"/>
  <c r="G140" i="48" s="1"/>
  <c r="D141" i="48"/>
  <c r="E141" i="48" s="1"/>
  <c r="D142" i="48"/>
  <c r="E142" i="48" s="1"/>
  <c r="C8" i="45"/>
  <c r="C11" i="45" s="1"/>
  <c r="H8" i="45"/>
  <c r="M5" i="5"/>
  <c r="I4" i="46" s="1"/>
  <c r="L4" i="46"/>
  <c r="E6" i="46"/>
  <c r="F6" i="46"/>
  <c r="E9" i="46"/>
  <c r="F7" i="46"/>
  <c r="E7" i="46"/>
  <c r="C38" i="46" s="1"/>
  <c r="C86" i="46"/>
  <c r="C102" i="46"/>
  <c r="C119" i="46"/>
  <c r="C143" i="46"/>
  <c r="C187" i="46"/>
  <c r="C195" i="46"/>
  <c r="R5" i="5"/>
  <c r="J6" i="5"/>
  <c r="O6" i="5"/>
  <c r="C10" i="5"/>
  <c r="D10" i="5"/>
  <c r="C13" i="5"/>
  <c r="M11" i="5" s="1"/>
  <c r="D11" i="5"/>
  <c r="C11" i="5"/>
  <c r="C19" i="41"/>
  <c r="E19" i="41" s="1"/>
  <c r="H5" i="41"/>
  <c r="H4" i="41"/>
  <c r="D19" i="41"/>
  <c r="H7" i="41"/>
  <c r="I5" i="41"/>
  <c r="I4" i="41"/>
  <c r="C20" i="41"/>
  <c r="E20" i="41" s="1"/>
  <c r="D20" i="41"/>
  <c r="C21" i="41"/>
  <c r="E21" i="41" s="1"/>
  <c r="G21" i="41" s="1"/>
  <c r="I21" i="41" s="1"/>
  <c r="C18" i="5" s="1"/>
  <c r="D21" i="41"/>
  <c r="C22" i="41"/>
  <c r="E22" i="41" s="1"/>
  <c r="D22" i="41"/>
  <c r="C23" i="41"/>
  <c r="E23" i="41" s="1"/>
  <c r="D23" i="41"/>
  <c r="C24" i="41"/>
  <c r="D24" i="41"/>
  <c r="C25" i="41"/>
  <c r="E25" i="41" s="1"/>
  <c r="D25" i="41"/>
  <c r="C26" i="41"/>
  <c r="D26" i="41"/>
  <c r="C27" i="41"/>
  <c r="E27" i="41" s="1"/>
  <c r="D27" i="41"/>
  <c r="C28" i="41"/>
  <c r="E28" i="41" s="1"/>
  <c r="D28" i="41"/>
  <c r="C29" i="41"/>
  <c r="E29" i="41" s="1"/>
  <c r="D29" i="41"/>
  <c r="C30" i="41"/>
  <c r="E30" i="41" s="1"/>
  <c r="D30" i="41"/>
  <c r="C31" i="41"/>
  <c r="E31" i="41" s="1"/>
  <c r="D31" i="41"/>
  <c r="C32" i="41"/>
  <c r="D32" i="41"/>
  <c r="C33" i="41"/>
  <c r="E33" i="41" s="1"/>
  <c r="D33" i="41"/>
  <c r="C34" i="41"/>
  <c r="E34" i="41" s="1"/>
  <c r="D34" i="41"/>
  <c r="C35" i="41"/>
  <c r="E35" i="41" s="1"/>
  <c r="D35" i="41"/>
  <c r="C36" i="41"/>
  <c r="E36" i="41" s="1"/>
  <c r="D36" i="41"/>
  <c r="C37" i="41"/>
  <c r="E37" i="41" s="1"/>
  <c r="D37" i="41"/>
  <c r="C38" i="41"/>
  <c r="D38" i="41"/>
  <c r="C39" i="41"/>
  <c r="E39" i="41" s="1"/>
  <c r="D39" i="41"/>
  <c r="C40" i="41"/>
  <c r="D40" i="41"/>
  <c r="C41" i="41"/>
  <c r="E41" i="41" s="1"/>
  <c r="D41" i="41"/>
  <c r="C42" i="41"/>
  <c r="E42" i="41" s="1"/>
  <c r="D42" i="41"/>
  <c r="C43" i="41"/>
  <c r="E43" i="41" s="1"/>
  <c r="D43" i="41"/>
  <c r="C44" i="41"/>
  <c r="E44" i="41" s="1"/>
  <c r="D44" i="41"/>
  <c r="C45" i="41"/>
  <c r="E45" i="41" s="1"/>
  <c r="D45" i="41"/>
  <c r="C46" i="41"/>
  <c r="E46" i="41" s="1"/>
  <c r="D46" i="41"/>
  <c r="C47" i="41"/>
  <c r="E47" i="41" s="1"/>
  <c r="D47" i="41"/>
  <c r="C48" i="41"/>
  <c r="D48" i="41"/>
  <c r="C49" i="41"/>
  <c r="E49" i="41" s="1"/>
  <c r="D49" i="41"/>
  <c r="C50" i="41"/>
  <c r="E50" i="41" s="1"/>
  <c r="D50" i="41"/>
  <c r="C51" i="41"/>
  <c r="E51" i="41" s="1"/>
  <c r="D51" i="41"/>
  <c r="C52" i="41"/>
  <c r="D52" i="41"/>
  <c r="C53" i="41"/>
  <c r="E53" i="41" s="1"/>
  <c r="D53" i="41"/>
  <c r="C54" i="41"/>
  <c r="D54" i="41"/>
  <c r="C55" i="41"/>
  <c r="E55" i="41" s="1"/>
  <c r="D55" i="41"/>
  <c r="C56" i="41"/>
  <c r="D56" i="41"/>
  <c r="C57" i="41"/>
  <c r="D57" i="41"/>
  <c r="C58" i="41"/>
  <c r="E58" i="41" s="1"/>
  <c r="D58" i="41"/>
  <c r="C59" i="41"/>
  <c r="D59" i="41"/>
  <c r="C60" i="41"/>
  <c r="E60" i="41" s="1"/>
  <c r="D60" i="41"/>
  <c r="C61" i="41"/>
  <c r="E61" i="41" s="1"/>
  <c r="D61" i="41"/>
  <c r="C62" i="41"/>
  <c r="D62" i="41"/>
  <c r="C63" i="41"/>
  <c r="E63" i="41" s="1"/>
  <c r="D63" i="41"/>
  <c r="C64" i="41"/>
  <c r="D64" i="41"/>
  <c r="C65" i="41"/>
  <c r="E65" i="41" s="1"/>
  <c r="D65" i="41"/>
  <c r="C66" i="41"/>
  <c r="E66" i="41" s="1"/>
  <c r="D66" i="41"/>
  <c r="C67" i="41"/>
  <c r="E67" i="41" s="1"/>
  <c r="D67" i="41"/>
  <c r="C68" i="41"/>
  <c r="E68" i="41" s="1"/>
  <c r="D68" i="41"/>
  <c r="C69" i="41"/>
  <c r="E69" i="41" s="1"/>
  <c r="D69" i="41"/>
  <c r="C70" i="41"/>
  <c r="E70" i="41" s="1"/>
  <c r="D70" i="41"/>
  <c r="C71" i="41"/>
  <c r="E71" i="41" s="1"/>
  <c r="D71" i="41"/>
  <c r="C72" i="41"/>
  <c r="D72" i="41"/>
  <c r="C73" i="41"/>
  <c r="E73" i="41" s="1"/>
  <c r="D73" i="41"/>
  <c r="C74" i="41"/>
  <c r="E74" i="41" s="1"/>
  <c r="D74" i="41"/>
  <c r="C75" i="41"/>
  <c r="E75" i="41" s="1"/>
  <c r="D75" i="41"/>
  <c r="C76" i="41"/>
  <c r="E76" i="41" s="1"/>
  <c r="D76" i="41"/>
  <c r="C77" i="41"/>
  <c r="E77" i="41" s="1"/>
  <c r="D77" i="41"/>
  <c r="C78" i="41"/>
  <c r="D78" i="41"/>
  <c r="C79" i="41"/>
  <c r="E79" i="41" s="1"/>
  <c r="D79" i="41"/>
  <c r="C80" i="41"/>
  <c r="D80" i="41"/>
  <c r="C81" i="41"/>
  <c r="E81" i="41" s="1"/>
  <c r="D81" i="41"/>
  <c r="C82" i="41"/>
  <c r="E82" i="41" s="1"/>
  <c r="D82" i="41"/>
  <c r="C83" i="41"/>
  <c r="E83" i="41" s="1"/>
  <c r="D83" i="41"/>
  <c r="C84" i="41"/>
  <c r="E84" i="41" s="1"/>
  <c r="D84" i="41"/>
  <c r="C85" i="41"/>
  <c r="E85" i="41" s="1"/>
  <c r="D85" i="41"/>
  <c r="C86" i="41"/>
  <c r="E86" i="41" s="1"/>
  <c r="D86" i="41"/>
  <c r="C87" i="41"/>
  <c r="E87" i="41" s="1"/>
  <c r="D87" i="41"/>
  <c r="C88" i="41"/>
  <c r="D88" i="41"/>
  <c r="C89" i="41"/>
  <c r="E89" i="41" s="1"/>
  <c r="D89" i="41"/>
  <c r="C90" i="41"/>
  <c r="E90" i="41" s="1"/>
  <c r="D90" i="41"/>
  <c r="C91" i="41"/>
  <c r="E91" i="41" s="1"/>
  <c r="D91" i="41"/>
  <c r="C92" i="41"/>
  <c r="E92" i="41" s="1"/>
  <c r="D92" i="41"/>
  <c r="C93" i="41"/>
  <c r="E93" i="41" s="1"/>
  <c r="D93" i="41"/>
  <c r="C94" i="41"/>
  <c r="E94" i="41" s="1"/>
  <c r="D94" i="41"/>
  <c r="C95" i="41"/>
  <c r="E95" i="41" s="1"/>
  <c r="D95" i="41"/>
  <c r="C96" i="41"/>
  <c r="D96" i="41"/>
  <c r="C97" i="41"/>
  <c r="E97" i="41" s="1"/>
  <c r="D97" i="41"/>
  <c r="C98" i="41"/>
  <c r="D98" i="41"/>
  <c r="C99" i="41"/>
  <c r="E99" i="41" s="1"/>
  <c r="D99" i="41"/>
  <c r="C100" i="41"/>
  <c r="E100" i="41" s="1"/>
  <c r="D100" i="41"/>
  <c r="C101" i="41"/>
  <c r="E101" i="41" s="1"/>
  <c r="D101" i="41"/>
  <c r="C102" i="41"/>
  <c r="D102" i="41"/>
  <c r="C103" i="41"/>
  <c r="E103" i="41" s="1"/>
  <c r="D103" i="41"/>
  <c r="C104" i="41"/>
  <c r="D104" i="41"/>
  <c r="C105" i="41"/>
  <c r="E105" i="41" s="1"/>
  <c r="D105" i="41"/>
  <c r="C106" i="41"/>
  <c r="E106" i="41" s="1"/>
  <c r="D106" i="41"/>
  <c r="C107" i="41"/>
  <c r="E107" i="41" s="1"/>
  <c r="D107" i="41"/>
  <c r="C108" i="41"/>
  <c r="E108" i="41" s="1"/>
  <c r="D108" i="41"/>
  <c r="C109" i="41"/>
  <c r="E109" i="41" s="1"/>
  <c r="D109" i="41"/>
  <c r="C110" i="41"/>
  <c r="E110" i="41" s="1"/>
  <c r="D110" i="41"/>
  <c r="C111" i="41"/>
  <c r="E111" i="41" s="1"/>
  <c r="D111" i="41"/>
  <c r="C112" i="41"/>
  <c r="D112" i="41"/>
  <c r="C113" i="41"/>
  <c r="E113" i="41" s="1"/>
  <c r="D113" i="41"/>
  <c r="C114" i="41"/>
  <c r="E114" i="41" s="1"/>
  <c r="D114" i="41"/>
  <c r="C115" i="41"/>
  <c r="E115" i="41" s="1"/>
  <c r="D115" i="41"/>
  <c r="C116" i="41"/>
  <c r="D116" i="41"/>
  <c r="C117" i="41"/>
  <c r="E117" i="41" s="1"/>
  <c r="D117" i="41"/>
  <c r="C118" i="41"/>
  <c r="E118" i="41" s="1"/>
  <c r="D118" i="41"/>
  <c r="C119" i="41"/>
  <c r="E119" i="41" s="1"/>
  <c r="D119" i="41"/>
  <c r="C120" i="41"/>
  <c r="D120" i="41"/>
  <c r="C121" i="41"/>
  <c r="E121" i="41" s="1"/>
  <c r="D121" i="41"/>
  <c r="C122" i="41"/>
  <c r="E122" i="41" s="1"/>
  <c r="D122" i="41"/>
  <c r="C123" i="41"/>
  <c r="E123" i="41" s="1"/>
  <c r="D123" i="41"/>
  <c r="C124" i="41"/>
  <c r="E124" i="41" s="1"/>
  <c r="D124" i="41"/>
  <c r="C125" i="41"/>
  <c r="E125" i="41" s="1"/>
  <c r="D125" i="41"/>
  <c r="C126" i="41"/>
  <c r="D126" i="41"/>
  <c r="C127" i="41"/>
  <c r="E127" i="41" s="1"/>
  <c r="D127" i="41"/>
  <c r="C128" i="41"/>
  <c r="D128" i="41"/>
  <c r="C129" i="41"/>
  <c r="E129" i="41" s="1"/>
  <c r="D129" i="41"/>
  <c r="C130" i="41"/>
  <c r="E130" i="41" s="1"/>
  <c r="D130" i="41"/>
  <c r="C131" i="41"/>
  <c r="E131" i="41" s="1"/>
  <c r="D131" i="41"/>
  <c r="C132" i="41"/>
  <c r="E132" i="41" s="1"/>
  <c r="D132" i="41"/>
  <c r="C133" i="41"/>
  <c r="E133" i="41" s="1"/>
  <c r="D133" i="41"/>
  <c r="C134" i="41"/>
  <c r="D134" i="41"/>
  <c r="C135" i="41"/>
  <c r="E135" i="41" s="1"/>
  <c r="D135" i="41"/>
  <c r="C136" i="41"/>
  <c r="D136" i="41"/>
  <c r="C137" i="41"/>
  <c r="E137" i="41" s="1"/>
  <c r="D137" i="41"/>
  <c r="C138" i="41"/>
  <c r="E138" i="41" s="1"/>
  <c r="D138" i="41"/>
  <c r="C139" i="41"/>
  <c r="E139" i="41" s="1"/>
  <c r="D139" i="41"/>
  <c r="C140" i="41"/>
  <c r="E140" i="41" s="1"/>
  <c r="D140" i="41"/>
  <c r="C141" i="41"/>
  <c r="E141" i="41" s="1"/>
  <c r="D141" i="41"/>
  <c r="C142" i="41"/>
  <c r="D142" i="41"/>
  <c r="C143" i="41"/>
  <c r="E143" i="41" s="1"/>
  <c r="D143" i="41"/>
  <c r="C144" i="41"/>
  <c r="D144" i="41"/>
  <c r="C145" i="41"/>
  <c r="E145" i="41" s="1"/>
  <c r="D145" i="41"/>
  <c r="C146" i="41"/>
  <c r="E146" i="41" s="1"/>
  <c r="D146" i="41"/>
  <c r="C147" i="41"/>
  <c r="E147" i="41" s="1"/>
  <c r="D147" i="41"/>
  <c r="C148" i="41"/>
  <c r="E148" i="41" s="1"/>
  <c r="D148" i="41"/>
  <c r="C149" i="41"/>
  <c r="E149" i="41" s="1"/>
  <c r="D149" i="41"/>
  <c r="C150" i="41"/>
  <c r="E150" i="41" s="1"/>
  <c r="D150" i="41"/>
  <c r="C151" i="41"/>
  <c r="E151" i="41" s="1"/>
  <c r="D151" i="41"/>
  <c r="C152" i="41"/>
  <c r="D152" i="41"/>
  <c r="C153" i="41"/>
  <c r="E153" i="41" s="1"/>
  <c r="D153" i="41"/>
  <c r="C154" i="41"/>
  <c r="E154" i="41" s="1"/>
  <c r="D154" i="41"/>
  <c r="C155" i="41"/>
  <c r="E155" i="41" s="1"/>
  <c r="D155" i="41"/>
  <c r="C156" i="41"/>
  <c r="E156" i="41" s="1"/>
  <c r="D156" i="41"/>
  <c r="C157" i="41"/>
  <c r="E157" i="41" s="1"/>
  <c r="D157" i="41"/>
  <c r="C158" i="41"/>
  <c r="E158" i="41" s="1"/>
  <c r="D158" i="41"/>
  <c r="C159" i="41"/>
  <c r="E159" i="41" s="1"/>
  <c r="D159" i="41"/>
  <c r="C160" i="41"/>
  <c r="D160" i="41"/>
  <c r="C161" i="41"/>
  <c r="E161" i="41" s="1"/>
  <c r="D161" i="41"/>
  <c r="C162" i="41"/>
  <c r="D162" i="41"/>
  <c r="C163" i="41"/>
  <c r="E163" i="41" s="1"/>
  <c r="D163" i="41"/>
  <c r="C164" i="41"/>
  <c r="E164" i="41" s="1"/>
  <c r="D164" i="41"/>
  <c r="C165" i="41"/>
  <c r="E165" i="41" s="1"/>
  <c r="D165" i="41"/>
  <c r="C166" i="41"/>
  <c r="D166" i="41"/>
  <c r="C167" i="41"/>
  <c r="E167" i="41" s="1"/>
  <c r="D167" i="41"/>
  <c r="C168" i="41"/>
  <c r="D168" i="41"/>
  <c r="C169" i="41"/>
  <c r="E169" i="41" s="1"/>
  <c r="D169" i="41"/>
  <c r="C170" i="41"/>
  <c r="E170" i="41" s="1"/>
  <c r="D170" i="41"/>
  <c r="C171" i="41"/>
  <c r="E171" i="41" s="1"/>
  <c r="G171" i="41" s="1"/>
  <c r="I171" i="41" s="1"/>
  <c r="C168" i="5" s="1"/>
  <c r="D171" i="41"/>
  <c r="C172" i="41"/>
  <c r="D172" i="41"/>
  <c r="C173" i="41"/>
  <c r="E173" i="41" s="1"/>
  <c r="G173" i="41" s="1"/>
  <c r="I173" i="41" s="1"/>
  <c r="C170" i="5" s="1"/>
  <c r="D173" i="41"/>
  <c r="C174" i="41"/>
  <c r="E174" i="41" s="1"/>
  <c r="D174" i="41"/>
  <c r="C175" i="41"/>
  <c r="E175" i="41" s="1"/>
  <c r="G175" i="41" s="1"/>
  <c r="I175" i="41" s="1"/>
  <c r="C172" i="5" s="1"/>
  <c r="D175" i="41"/>
  <c r="C176" i="41"/>
  <c r="D176" i="41"/>
  <c r="C177" i="41"/>
  <c r="E177" i="41" s="1"/>
  <c r="G177" i="41" s="1"/>
  <c r="I177" i="41" s="1"/>
  <c r="C174" i="5" s="1"/>
  <c r="D177" i="41"/>
  <c r="C178" i="41"/>
  <c r="D178" i="41"/>
  <c r="C179" i="41"/>
  <c r="E179" i="41" s="1"/>
  <c r="G179" i="41" s="1"/>
  <c r="I179" i="41" s="1"/>
  <c r="C176" i="5" s="1"/>
  <c r="D179" i="41"/>
  <c r="C180" i="41"/>
  <c r="E180" i="41" s="1"/>
  <c r="D180" i="41"/>
  <c r="C181" i="41"/>
  <c r="E181" i="41" s="1"/>
  <c r="G181" i="41" s="1"/>
  <c r="I181" i="41" s="1"/>
  <c r="C178" i="5" s="1"/>
  <c r="D181" i="41"/>
  <c r="C182" i="41"/>
  <c r="E182" i="41" s="1"/>
  <c r="D182" i="41"/>
  <c r="C183" i="41"/>
  <c r="E183" i="41" s="1"/>
  <c r="G183" i="41" s="1"/>
  <c r="I183" i="41" s="1"/>
  <c r="C180" i="5" s="1"/>
  <c r="D183" i="41"/>
  <c r="C184" i="41"/>
  <c r="E184" i="41" s="1"/>
  <c r="D184" i="41"/>
  <c r="C185" i="41"/>
  <c r="E185" i="41" s="1"/>
  <c r="G185" i="41" s="1"/>
  <c r="I185" i="41" s="1"/>
  <c r="C182" i="5" s="1"/>
  <c r="D185" i="41"/>
  <c r="C186" i="41"/>
  <c r="D186" i="41"/>
  <c r="C187" i="41"/>
  <c r="E187" i="41" s="1"/>
  <c r="G187" i="41" s="1"/>
  <c r="I187" i="41" s="1"/>
  <c r="C184" i="5" s="1"/>
  <c r="D187" i="41"/>
  <c r="C188" i="41"/>
  <c r="E188" i="41" s="1"/>
  <c r="D188" i="41"/>
  <c r="C189" i="41"/>
  <c r="E189" i="41" s="1"/>
  <c r="G189" i="41" s="1"/>
  <c r="I189" i="41" s="1"/>
  <c r="C186" i="5" s="1"/>
  <c r="D189" i="41"/>
  <c r="C190" i="41"/>
  <c r="E190" i="41" s="1"/>
  <c r="D190" i="41"/>
  <c r="C191" i="41"/>
  <c r="E191" i="41" s="1"/>
  <c r="G191" i="41" s="1"/>
  <c r="I191" i="41" s="1"/>
  <c r="C188" i="5" s="1"/>
  <c r="D191" i="41"/>
  <c r="C192" i="41"/>
  <c r="E192" i="41" s="1"/>
  <c r="D192" i="41"/>
  <c r="C193" i="41"/>
  <c r="E193" i="41" s="1"/>
  <c r="G193" i="41" s="1"/>
  <c r="I193" i="41" s="1"/>
  <c r="C190" i="5" s="1"/>
  <c r="D193" i="41"/>
  <c r="C194" i="41"/>
  <c r="E194" i="41" s="1"/>
  <c r="D194" i="41"/>
  <c r="C195" i="41"/>
  <c r="E195" i="41" s="1"/>
  <c r="G195" i="41" s="1"/>
  <c r="I195" i="41" s="1"/>
  <c r="C192" i="5" s="1"/>
  <c r="D195" i="41"/>
  <c r="C196" i="41"/>
  <c r="D196" i="41"/>
  <c r="C197" i="41"/>
  <c r="E197" i="41" s="1"/>
  <c r="G197" i="41" s="1"/>
  <c r="I197" i="41" s="1"/>
  <c r="C194" i="5" s="1"/>
  <c r="D197" i="41"/>
  <c r="C198" i="41"/>
  <c r="E198" i="41" s="1"/>
  <c r="D198" i="41"/>
  <c r="C199" i="41"/>
  <c r="E199" i="41" s="1"/>
  <c r="G199" i="41" s="1"/>
  <c r="I199" i="41" s="1"/>
  <c r="C196" i="5" s="1"/>
  <c r="D199" i="41"/>
  <c r="C200" i="41"/>
  <c r="E200" i="41" s="1"/>
  <c r="D200" i="41"/>
  <c r="C201" i="41"/>
  <c r="E201" i="41" s="1"/>
  <c r="G201" i="41" s="1"/>
  <c r="I201" i="41" s="1"/>
  <c r="C198" i="5" s="1"/>
  <c r="D201" i="41"/>
  <c r="C202" i="41"/>
  <c r="D202" i="41"/>
  <c r="C203" i="41"/>
  <c r="E203" i="41" s="1"/>
  <c r="G203" i="41" s="1"/>
  <c r="I203" i="41" s="1"/>
  <c r="C200" i="5" s="1"/>
  <c r="D203" i="41"/>
  <c r="C204" i="41"/>
  <c r="E204" i="41" s="1"/>
  <c r="D204" i="41"/>
  <c r="C205" i="41"/>
  <c r="E205" i="41" s="1"/>
  <c r="G205" i="41" s="1"/>
  <c r="I205" i="41" s="1"/>
  <c r="C202" i="5" s="1"/>
  <c r="D205" i="41"/>
  <c r="C206" i="41"/>
  <c r="E206" i="41" s="1"/>
  <c r="D206" i="41"/>
  <c r="C207" i="41"/>
  <c r="E207" i="41" s="1"/>
  <c r="G207" i="41" s="1"/>
  <c r="I207" i="41" s="1"/>
  <c r="C204" i="5" s="1"/>
  <c r="D207" i="41"/>
  <c r="C208" i="41"/>
  <c r="E208" i="41" s="1"/>
  <c r="D208" i="41"/>
  <c r="C209" i="41"/>
  <c r="E209" i="41" s="1"/>
  <c r="G209" i="41" s="1"/>
  <c r="I209" i="41" s="1"/>
  <c r="C206" i="5" s="1"/>
  <c r="D209" i="41"/>
  <c r="C210" i="41"/>
  <c r="E210" i="41" s="1"/>
  <c r="D210" i="41"/>
  <c r="C211" i="41"/>
  <c r="E211" i="41" s="1"/>
  <c r="G211" i="41" s="1"/>
  <c r="I211" i="41" s="1"/>
  <c r="C208" i="5" s="1"/>
  <c r="D211" i="41"/>
  <c r="C212" i="41"/>
  <c r="E212" i="41" s="1"/>
  <c r="D212" i="41"/>
  <c r="C213" i="41"/>
  <c r="E213" i="41" s="1"/>
  <c r="G213" i="41" s="1"/>
  <c r="I213" i="41" s="1"/>
  <c r="C210" i="5" s="1"/>
  <c r="D213" i="41"/>
  <c r="C214" i="41"/>
  <c r="E214" i="41" s="1"/>
  <c r="D214" i="41"/>
  <c r="C215" i="41"/>
  <c r="E215" i="41" s="1"/>
  <c r="G215" i="41" s="1"/>
  <c r="I215" i="41" s="1"/>
  <c r="C212" i="5" s="1"/>
  <c r="D215" i="41"/>
  <c r="C216" i="41"/>
  <c r="E216" i="41" s="1"/>
  <c r="D216" i="41"/>
  <c r="C217" i="41"/>
  <c r="E217" i="41" s="1"/>
  <c r="G217" i="41" s="1"/>
  <c r="I217" i="41" s="1"/>
  <c r="C214" i="5" s="1"/>
  <c r="D217" i="41"/>
  <c r="C218" i="41"/>
  <c r="E218" i="41" s="1"/>
  <c r="D218" i="41"/>
  <c r="C219" i="41"/>
  <c r="E219" i="41" s="1"/>
  <c r="G219" i="41" s="1"/>
  <c r="I219" i="41" s="1"/>
  <c r="C216" i="5" s="1"/>
  <c r="D219" i="41"/>
  <c r="C220" i="41"/>
  <c r="E220" i="41" s="1"/>
  <c r="D220" i="41"/>
  <c r="C221" i="41"/>
  <c r="E221" i="41" s="1"/>
  <c r="G221" i="41" s="1"/>
  <c r="I221" i="41" s="1"/>
  <c r="C218" i="5" s="1"/>
  <c r="D221" i="41"/>
  <c r="C222" i="41"/>
  <c r="D222" i="41"/>
  <c r="C223" i="41"/>
  <c r="D223" i="41"/>
  <c r="C224" i="41"/>
  <c r="E224" i="41" s="1"/>
  <c r="D224" i="41"/>
  <c r="C225" i="41"/>
  <c r="E225" i="41" s="1"/>
  <c r="G225" i="41" s="1"/>
  <c r="I225" i="41" s="1"/>
  <c r="C222" i="5" s="1"/>
  <c r="D225" i="41"/>
  <c r="C226" i="41"/>
  <c r="E226" i="41" s="1"/>
  <c r="D226" i="41"/>
  <c r="C227" i="41"/>
  <c r="E227" i="41" s="1"/>
  <c r="G227" i="41" s="1"/>
  <c r="I227" i="41" s="1"/>
  <c r="C224" i="5" s="1"/>
  <c r="D227" i="41"/>
  <c r="C228" i="41"/>
  <c r="D228" i="41"/>
  <c r="C229" i="41"/>
  <c r="E229" i="41" s="1"/>
  <c r="G229" i="41" s="1"/>
  <c r="I229" i="41" s="1"/>
  <c r="C226" i="5" s="1"/>
  <c r="D229" i="41"/>
  <c r="C230" i="41"/>
  <c r="E230" i="41" s="1"/>
  <c r="D230" i="41"/>
  <c r="C231" i="41"/>
  <c r="E231" i="41" s="1"/>
  <c r="G231" i="41" s="1"/>
  <c r="I231" i="41" s="1"/>
  <c r="C228" i="5" s="1"/>
  <c r="D231" i="41"/>
  <c r="C232" i="41"/>
  <c r="E232" i="41" s="1"/>
  <c r="D232" i="41"/>
  <c r="C233" i="41"/>
  <c r="D233" i="41"/>
  <c r="C234" i="41"/>
  <c r="D234" i="41"/>
  <c r="C235" i="41"/>
  <c r="D235" i="41"/>
  <c r="C236" i="41"/>
  <c r="E236" i="41" s="1"/>
  <c r="D236" i="41"/>
  <c r="C237" i="41"/>
  <c r="D237" i="41"/>
  <c r="C238" i="41"/>
  <c r="E238" i="41" s="1"/>
  <c r="D238" i="41"/>
  <c r="C239" i="41"/>
  <c r="D239" i="41"/>
  <c r="C240" i="41"/>
  <c r="E240" i="41" s="1"/>
  <c r="D240" i="41"/>
  <c r="C241" i="41"/>
  <c r="D241" i="41"/>
  <c r="C242" i="41"/>
  <c r="E242" i="41" s="1"/>
  <c r="D242" i="41"/>
  <c r="C243" i="41"/>
  <c r="E243" i="41" s="1"/>
  <c r="D243" i="41"/>
  <c r="C244" i="41"/>
  <c r="E244" i="41" s="1"/>
  <c r="D244" i="41"/>
  <c r="C245" i="41"/>
  <c r="E245" i="41" s="1"/>
  <c r="G245" i="41" s="1"/>
  <c r="I245" i="41" s="1"/>
  <c r="C242" i="5" s="1"/>
  <c r="D245" i="41"/>
  <c r="C246" i="41"/>
  <c r="D246" i="41"/>
  <c r="C247" i="41"/>
  <c r="E247" i="41" s="1"/>
  <c r="D247" i="41"/>
  <c r="C248" i="41"/>
  <c r="E248" i="41" s="1"/>
  <c r="D248" i="41"/>
  <c r="C249" i="41"/>
  <c r="E249" i="41" s="1"/>
  <c r="D249" i="41"/>
  <c r="C250" i="41"/>
  <c r="E250" i="41" s="1"/>
  <c r="D250" i="41"/>
  <c r="C251" i="41"/>
  <c r="E251" i="41" s="1"/>
  <c r="G251" i="41" s="1"/>
  <c r="I251" i="41" s="1"/>
  <c r="C248" i="5" s="1"/>
  <c r="D251" i="41"/>
  <c r="C252" i="41"/>
  <c r="E252" i="41" s="1"/>
  <c r="D252" i="41"/>
  <c r="C253" i="41"/>
  <c r="E253" i="41" s="1"/>
  <c r="D253" i="41"/>
  <c r="C254" i="41"/>
  <c r="D254" i="41"/>
  <c r="C255" i="41"/>
  <c r="E255" i="41" s="1"/>
  <c r="D255" i="41"/>
  <c r="C256" i="41"/>
  <c r="E256" i="41" s="1"/>
  <c r="D256" i="41"/>
  <c r="C257" i="41"/>
  <c r="E257" i="41" s="1"/>
  <c r="D257" i="41"/>
  <c r="C258" i="41"/>
  <c r="E258" i="41" s="1"/>
  <c r="D258" i="41"/>
  <c r="C259" i="41"/>
  <c r="E259" i="41" s="1"/>
  <c r="D259" i="41"/>
  <c r="C260" i="41"/>
  <c r="E260" i="41" s="1"/>
  <c r="D260" i="41"/>
  <c r="C261" i="41"/>
  <c r="E261" i="41" s="1"/>
  <c r="D261" i="41"/>
  <c r="C262" i="41"/>
  <c r="D262" i="41"/>
  <c r="C263" i="41"/>
  <c r="E263" i="41" s="1"/>
  <c r="D263" i="41"/>
  <c r="C264" i="41"/>
  <c r="E264" i="41" s="1"/>
  <c r="D264" i="41"/>
  <c r="C265" i="41"/>
  <c r="E265" i="41" s="1"/>
  <c r="D265" i="41"/>
  <c r="C266" i="41"/>
  <c r="E266" i="41" s="1"/>
  <c r="D266" i="41"/>
  <c r="C267" i="41"/>
  <c r="E267" i="41" s="1"/>
  <c r="D267" i="41"/>
  <c r="C268" i="41"/>
  <c r="E268" i="41" s="1"/>
  <c r="D268" i="41"/>
  <c r="C269" i="41"/>
  <c r="E269" i="41" s="1"/>
  <c r="D269" i="41"/>
  <c r="C270" i="41"/>
  <c r="D270" i="41"/>
  <c r="C271" i="41"/>
  <c r="E271" i="41" s="1"/>
  <c r="D271" i="41"/>
  <c r="C272" i="41"/>
  <c r="E272" i="41" s="1"/>
  <c r="D272" i="41"/>
  <c r="C273" i="41"/>
  <c r="E273" i="41" s="1"/>
  <c r="D273" i="41"/>
  <c r="C274" i="41"/>
  <c r="D274" i="41"/>
  <c r="C275" i="41"/>
  <c r="E275" i="41" s="1"/>
  <c r="D275" i="41"/>
  <c r="C276" i="41"/>
  <c r="D276" i="41"/>
  <c r="C277" i="41"/>
  <c r="E277" i="41" s="1"/>
  <c r="D277" i="41"/>
  <c r="C278" i="41"/>
  <c r="D278" i="41"/>
  <c r="C279" i="41"/>
  <c r="E279" i="41" s="1"/>
  <c r="D279" i="41"/>
  <c r="C280" i="41"/>
  <c r="E280" i="41" s="1"/>
  <c r="D280" i="41"/>
  <c r="C281" i="41"/>
  <c r="E281" i="41" s="1"/>
  <c r="D281" i="41"/>
  <c r="C282" i="41"/>
  <c r="D282" i="41"/>
  <c r="C283" i="41"/>
  <c r="E283" i="41" s="1"/>
  <c r="D283" i="41"/>
  <c r="C284" i="41"/>
  <c r="D284" i="41"/>
  <c r="C285" i="41"/>
  <c r="E285" i="41" s="1"/>
  <c r="D285" i="41"/>
  <c r="C286" i="41"/>
  <c r="E286" i="41" s="1"/>
  <c r="D286" i="41"/>
  <c r="C287" i="41"/>
  <c r="D287" i="41"/>
  <c r="C288" i="41"/>
  <c r="E288" i="41" s="1"/>
  <c r="D288" i="41"/>
  <c r="C289" i="41"/>
  <c r="E289" i="41" s="1"/>
  <c r="D289" i="41"/>
  <c r="C290" i="41"/>
  <c r="E290" i="41" s="1"/>
  <c r="D290" i="41"/>
  <c r="C291" i="41"/>
  <c r="E291" i="41" s="1"/>
  <c r="D291" i="41"/>
  <c r="C292" i="41"/>
  <c r="E292" i="41" s="1"/>
  <c r="D292" i="41"/>
  <c r="C293" i="41"/>
  <c r="E293" i="41" s="1"/>
  <c r="D293" i="41"/>
  <c r="C294" i="41"/>
  <c r="D294" i="41"/>
  <c r="C295" i="41"/>
  <c r="E295" i="41" s="1"/>
  <c r="D295" i="41"/>
  <c r="C296" i="41"/>
  <c r="E296" i="41" s="1"/>
  <c r="D296" i="41"/>
  <c r="C297" i="41"/>
  <c r="E297" i="41" s="1"/>
  <c r="D297" i="41"/>
  <c r="C298" i="41"/>
  <c r="D298" i="41"/>
  <c r="C299" i="41"/>
  <c r="E299" i="41" s="1"/>
  <c r="D299" i="41"/>
  <c r="C300" i="41"/>
  <c r="D300" i="41"/>
  <c r="C301" i="41"/>
  <c r="E301" i="41" s="1"/>
  <c r="D301" i="41"/>
  <c r="C302" i="41"/>
  <c r="D302" i="41"/>
  <c r="C303" i="41"/>
  <c r="E303" i="41" s="1"/>
  <c r="D303" i="41"/>
  <c r="C304" i="41"/>
  <c r="E304" i="41" s="1"/>
  <c r="D304" i="41"/>
  <c r="C305" i="41"/>
  <c r="E305" i="41" s="1"/>
  <c r="D305" i="41"/>
  <c r="C306" i="41"/>
  <c r="D306" i="41"/>
  <c r="C307" i="41"/>
  <c r="E307" i="41" s="1"/>
  <c r="D307" i="41"/>
  <c r="C308" i="41"/>
  <c r="E308" i="41" s="1"/>
  <c r="D308" i="41"/>
  <c r="C309" i="41"/>
  <c r="E309" i="41" s="1"/>
  <c r="D309" i="41"/>
  <c r="C310" i="41"/>
  <c r="E310" i="41" s="1"/>
  <c r="D310" i="41"/>
  <c r="C311" i="41"/>
  <c r="E311" i="41" s="1"/>
  <c r="D311" i="41"/>
  <c r="C312" i="41"/>
  <c r="E312" i="41" s="1"/>
  <c r="D312" i="41"/>
  <c r="C313" i="41"/>
  <c r="E313" i="41" s="1"/>
  <c r="D313" i="41"/>
  <c r="C314" i="41"/>
  <c r="E314" i="41" s="1"/>
  <c r="D314" i="41"/>
  <c r="C315" i="41"/>
  <c r="E315" i="41" s="1"/>
  <c r="D315" i="41"/>
  <c r="C316" i="41"/>
  <c r="E316" i="41" s="1"/>
  <c r="D316" i="41"/>
  <c r="C317" i="41"/>
  <c r="E317" i="41" s="1"/>
  <c r="D317" i="41"/>
  <c r="C318" i="41"/>
  <c r="E318" i="41" s="1"/>
  <c r="D318" i="41"/>
  <c r="C319" i="41"/>
  <c r="E319" i="41" s="1"/>
  <c r="D319" i="41"/>
  <c r="C320" i="41"/>
  <c r="E320" i="41" s="1"/>
  <c r="D320" i="41"/>
  <c r="C321" i="41"/>
  <c r="E321" i="41" s="1"/>
  <c r="D321" i="41"/>
  <c r="C322" i="41"/>
  <c r="E322" i="41" s="1"/>
  <c r="D322" i="41"/>
  <c r="C323" i="41"/>
  <c r="D323" i="41"/>
  <c r="C324" i="41"/>
  <c r="E324" i="41" s="1"/>
  <c r="D324" i="41"/>
  <c r="C325" i="41"/>
  <c r="E325" i="41" s="1"/>
  <c r="D325" i="41"/>
  <c r="C326" i="41"/>
  <c r="D326" i="41"/>
  <c r="C327" i="41"/>
  <c r="E327" i="41" s="1"/>
  <c r="D327" i="41"/>
  <c r="C328" i="41"/>
  <c r="D328" i="41"/>
  <c r="C329" i="41"/>
  <c r="E329" i="41" s="1"/>
  <c r="D329" i="41"/>
  <c r="C330" i="41"/>
  <c r="E330" i="41" s="1"/>
  <c r="D330" i="41"/>
  <c r="C331" i="41"/>
  <c r="E331" i="41" s="1"/>
  <c r="D331" i="41"/>
  <c r="C332" i="41"/>
  <c r="D332" i="41"/>
  <c r="C333" i="41"/>
  <c r="E333" i="41" s="1"/>
  <c r="D333" i="41"/>
  <c r="C334" i="41"/>
  <c r="D334" i="41"/>
  <c r="C335" i="41"/>
  <c r="E335" i="41" s="1"/>
  <c r="D335" i="41"/>
  <c r="C336" i="41"/>
  <c r="E336" i="41" s="1"/>
  <c r="D336" i="41"/>
  <c r="C337" i="41"/>
  <c r="E337" i="41" s="1"/>
  <c r="D337" i="41"/>
  <c r="C338" i="41"/>
  <c r="D338" i="41"/>
  <c r="C339" i="41"/>
  <c r="E339" i="41" s="1"/>
  <c r="D339" i="41"/>
  <c r="C340" i="41"/>
  <c r="D340" i="41"/>
  <c r="C341" i="41"/>
  <c r="E341" i="41" s="1"/>
  <c r="D341" i="41"/>
  <c r="C342" i="41"/>
  <c r="D342" i="41"/>
  <c r="C343" i="41"/>
  <c r="E343" i="41" s="1"/>
  <c r="D343" i="41"/>
  <c r="C344" i="41"/>
  <c r="E344" i="41" s="1"/>
  <c r="D344" i="41"/>
  <c r="C345" i="41"/>
  <c r="E345" i="41" s="1"/>
  <c r="D345" i="41"/>
  <c r="C346" i="41"/>
  <c r="E346" i="41" s="1"/>
  <c r="D346" i="41"/>
  <c r="C347" i="41"/>
  <c r="E347" i="41" s="1"/>
  <c r="D347" i="41"/>
  <c r="C348" i="41"/>
  <c r="D348" i="41"/>
  <c r="C349" i="41"/>
  <c r="E349" i="41" s="1"/>
  <c r="D349" i="41"/>
  <c r="C350" i="41"/>
  <c r="D350" i="41"/>
  <c r="C351" i="41"/>
  <c r="E351" i="41" s="1"/>
  <c r="D351" i="41"/>
  <c r="C352" i="41"/>
  <c r="E352" i="41" s="1"/>
  <c r="D352" i="41"/>
  <c r="C353" i="41"/>
  <c r="E353" i="41" s="1"/>
  <c r="D353" i="41"/>
  <c r="C354" i="41"/>
  <c r="E354" i="41" s="1"/>
  <c r="D354" i="41"/>
  <c r="C355" i="41"/>
  <c r="E355" i="41" s="1"/>
  <c r="D355" i="41"/>
  <c r="C356" i="41"/>
  <c r="E356" i="41" s="1"/>
  <c r="D356" i="41"/>
  <c r="C357" i="41"/>
  <c r="E357" i="41" s="1"/>
  <c r="D357" i="41"/>
  <c r="C358" i="41"/>
  <c r="D358" i="41"/>
  <c r="C359" i="41"/>
  <c r="E359" i="41" s="1"/>
  <c r="D359" i="41"/>
  <c r="C360" i="41"/>
  <c r="E360" i="41" s="1"/>
  <c r="D360" i="41"/>
  <c r="C361" i="41"/>
  <c r="E361" i="41" s="1"/>
  <c r="D361" i="41"/>
  <c r="C362" i="41"/>
  <c r="E362" i="41" s="1"/>
  <c r="D362" i="41"/>
  <c r="C363" i="41"/>
  <c r="E363" i="41" s="1"/>
  <c r="D363" i="41"/>
  <c r="C364" i="41"/>
  <c r="E364" i="41" s="1"/>
  <c r="D364" i="41"/>
  <c r="C365" i="41"/>
  <c r="E365" i="41" s="1"/>
  <c r="D365" i="41"/>
  <c r="C366" i="41"/>
  <c r="D366" i="41"/>
  <c r="C367" i="41"/>
  <c r="E367" i="41" s="1"/>
  <c r="D367" i="41"/>
  <c r="C368" i="41"/>
  <c r="D368" i="41"/>
  <c r="C369" i="41"/>
  <c r="E369" i="41" s="1"/>
  <c r="D369" i="41"/>
  <c r="C370" i="41"/>
  <c r="E370" i="41" s="1"/>
  <c r="D370" i="41"/>
  <c r="C371" i="41"/>
  <c r="E371" i="41" s="1"/>
  <c r="D371" i="41"/>
  <c r="C372" i="41"/>
  <c r="E372" i="41" s="1"/>
  <c r="D372" i="41"/>
  <c r="C373" i="41"/>
  <c r="E373" i="41" s="1"/>
  <c r="D373" i="41"/>
  <c r="C374" i="41"/>
  <c r="E374" i="41" s="1"/>
  <c r="D374" i="41"/>
  <c r="C375" i="41"/>
  <c r="E375" i="41" s="1"/>
  <c r="D375" i="41"/>
  <c r="C376" i="41"/>
  <c r="E376" i="41" s="1"/>
  <c r="D376" i="41"/>
  <c r="C377" i="41"/>
  <c r="E377" i="41" s="1"/>
  <c r="D377" i="41"/>
  <c r="C378" i="41"/>
  <c r="E378" i="41" s="1"/>
  <c r="D378" i="41"/>
  <c r="C379" i="41"/>
  <c r="E379" i="41" s="1"/>
  <c r="D379" i="41"/>
  <c r="C380" i="41"/>
  <c r="E380" i="41" s="1"/>
  <c r="D380" i="41"/>
  <c r="C381" i="41"/>
  <c r="E381" i="41" s="1"/>
  <c r="D381" i="41"/>
  <c r="C382" i="41"/>
  <c r="E382" i="41" s="1"/>
  <c r="D382" i="41"/>
  <c r="C383" i="41"/>
  <c r="E383" i="41" s="1"/>
  <c r="D383" i="41"/>
  <c r="C384" i="41"/>
  <c r="E384" i="41" s="1"/>
  <c r="D384" i="41"/>
  <c r="C385" i="41"/>
  <c r="E385" i="41" s="1"/>
  <c r="D385" i="41"/>
  <c r="C386" i="41"/>
  <c r="E386" i="41" s="1"/>
  <c r="D386" i="41"/>
  <c r="C387" i="41"/>
  <c r="E387" i="41" s="1"/>
  <c r="D387" i="41"/>
  <c r="C388" i="41"/>
  <c r="E388" i="41" s="1"/>
  <c r="D388" i="41"/>
  <c r="C389" i="41"/>
  <c r="E389" i="41" s="1"/>
  <c r="D389" i="41"/>
  <c r="C390" i="41"/>
  <c r="E390" i="41" s="1"/>
  <c r="D390" i="41"/>
  <c r="C391" i="41"/>
  <c r="E391" i="41" s="1"/>
  <c r="D391" i="41"/>
  <c r="C392" i="41"/>
  <c r="E392" i="41" s="1"/>
  <c r="D392" i="41"/>
  <c r="C393" i="41"/>
  <c r="E393" i="41" s="1"/>
  <c r="D393" i="41"/>
  <c r="C394" i="41"/>
  <c r="E394" i="41" s="1"/>
  <c r="D394" i="41"/>
  <c r="C395" i="41"/>
  <c r="E395" i="41" s="1"/>
  <c r="D395" i="41"/>
  <c r="C396" i="41"/>
  <c r="E396" i="41" s="1"/>
  <c r="D396" i="41"/>
  <c r="C397" i="41"/>
  <c r="E397" i="41" s="1"/>
  <c r="D397" i="41"/>
  <c r="C398" i="41"/>
  <c r="E398" i="41" s="1"/>
  <c r="D398" i="41"/>
  <c r="C399" i="41"/>
  <c r="E399" i="41" s="1"/>
  <c r="D399" i="41"/>
  <c r="C400" i="41"/>
  <c r="E400" i="41" s="1"/>
  <c r="D400" i="41"/>
  <c r="C401" i="41"/>
  <c r="E401" i="41" s="1"/>
  <c r="D401" i="41"/>
  <c r="C402" i="41"/>
  <c r="D402" i="41"/>
  <c r="C403" i="41"/>
  <c r="E403" i="41" s="1"/>
  <c r="D403" i="41"/>
  <c r="C404" i="41"/>
  <c r="E404" i="41" s="1"/>
  <c r="D404" i="41"/>
  <c r="C405" i="41"/>
  <c r="E405" i="41" s="1"/>
  <c r="D405" i="41"/>
  <c r="C406" i="41"/>
  <c r="E406" i="41" s="1"/>
  <c r="D406" i="41"/>
  <c r="C407" i="41"/>
  <c r="E407" i="41" s="1"/>
  <c r="D407" i="41"/>
  <c r="C408" i="41"/>
  <c r="E408" i="41" s="1"/>
  <c r="D408" i="41"/>
  <c r="C409" i="41"/>
  <c r="E409" i="41" s="1"/>
  <c r="D409" i="41"/>
  <c r="C410" i="41"/>
  <c r="E410" i="41" s="1"/>
  <c r="D410" i="41"/>
  <c r="C411" i="41"/>
  <c r="E411" i="41" s="1"/>
  <c r="D411" i="41"/>
  <c r="C412" i="41"/>
  <c r="D412" i="41"/>
  <c r="C413" i="41"/>
  <c r="E413" i="41" s="1"/>
  <c r="D413" i="41"/>
  <c r="C414" i="41"/>
  <c r="D414" i="41"/>
  <c r="C415" i="41"/>
  <c r="E415" i="41" s="1"/>
  <c r="D415" i="41"/>
  <c r="C416" i="41"/>
  <c r="D416" i="41"/>
  <c r="C417" i="41"/>
  <c r="E417" i="41" s="1"/>
  <c r="D417" i="41"/>
  <c r="C418" i="41"/>
  <c r="E418" i="41" s="1"/>
  <c r="D418" i="41"/>
  <c r="C419" i="41"/>
  <c r="E419" i="41" s="1"/>
  <c r="D419" i="41"/>
  <c r="C420" i="41"/>
  <c r="E420" i="41" s="1"/>
  <c r="D420" i="41"/>
  <c r="C421" i="41"/>
  <c r="E421" i="41" s="1"/>
  <c r="D421" i="41"/>
  <c r="C422" i="41"/>
  <c r="E422" i="41" s="1"/>
  <c r="D422" i="41"/>
  <c r="C423" i="41"/>
  <c r="E423" i="41" s="1"/>
  <c r="D423" i="41"/>
  <c r="C424" i="41"/>
  <c r="D424" i="41"/>
  <c r="C425" i="41"/>
  <c r="E425" i="41" s="1"/>
  <c r="D425" i="41"/>
  <c r="C426" i="41"/>
  <c r="E426" i="41" s="1"/>
  <c r="D426" i="41"/>
  <c r="C427" i="41"/>
  <c r="E427" i="41" s="1"/>
  <c r="D427" i="41"/>
  <c r="C428" i="41"/>
  <c r="E428" i="41" s="1"/>
  <c r="D428" i="41"/>
  <c r="C429" i="41"/>
  <c r="E429" i="41" s="1"/>
  <c r="D429" i="41"/>
  <c r="C430" i="41"/>
  <c r="D430" i="41"/>
  <c r="C431" i="41"/>
  <c r="E431" i="41" s="1"/>
  <c r="D431" i="41"/>
  <c r="C432" i="41"/>
  <c r="D432" i="41"/>
  <c r="C433" i="41"/>
  <c r="E433" i="41" s="1"/>
  <c r="D433" i="41"/>
  <c r="C434" i="41"/>
  <c r="E434" i="41" s="1"/>
  <c r="D434" i="41"/>
  <c r="C435" i="41"/>
  <c r="E435" i="41" s="1"/>
  <c r="D435" i="41"/>
  <c r="C436" i="41"/>
  <c r="E436" i="41" s="1"/>
  <c r="D436" i="41"/>
  <c r="C437" i="41"/>
  <c r="E437" i="41" s="1"/>
  <c r="D437" i="41"/>
  <c r="C438" i="41"/>
  <c r="E438" i="41" s="1"/>
  <c r="D438" i="41"/>
  <c r="C439" i="41"/>
  <c r="E439" i="41" s="1"/>
  <c r="D439" i="41"/>
  <c r="C440" i="41"/>
  <c r="E440" i="41" s="1"/>
  <c r="D440" i="41"/>
  <c r="C441" i="41"/>
  <c r="E441" i="41" s="1"/>
  <c r="D441" i="41"/>
  <c r="C442" i="41"/>
  <c r="E442" i="41" s="1"/>
  <c r="D442" i="41"/>
  <c r="C443" i="41"/>
  <c r="E443" i="41" s="1"/>
  <c r="D443" i="41"/>
  <c r="C444" i="41"/>
  <c r="E444" i="41" s="1"/>
  <c r="D444" i="41"/>
  <c r="C445" i="41"/>
  <c r="E445" i="41" s="1"/>
  <c r="D445" i="41"/>
  <c r="C446" i="41"/>
  <c r="E446" i="41" s="1"/>
  <c r="D446" i="41"/>
  <c r="C447" i="41"/>
  <c r="E447" i="41" s="1"/>
  <c r="D447" i="41"/>
  <c r="C448" i="41"/>
  <c r="D448" i="41"/>
  <c r="C449" i="41"/>
  <c r="E449" i="41" s="1"/>
  <c r="D449" i="41"/>
  <c r="C450" i="41"/>
  <c r="E450" i="41" s="1"/>
  <c r="D450" i="41"/>
  <c r="C451" i="41"/>
  <c r="E451" i="41" s="1"/>
  <c r="D451" i="41"/>
  <c r="C452" i="41"/>
  <c r="E452" i="41" s="1"/>
  <c r="D452" i="41"/>
  <c r="C453" i="41"/>
  <c r="E453" i="41" s="1"/>
  <c r="D453" i="41"/>
  <c r="C454" i="41"/>
  <c r="D454" i="41"/>
  <c r="C455" i="41"/>
  <c r="E455" i="41" s="1"/>
  <c r="D455" i="41"/>
  <c r="C456" i="41"/>
  <c r="E456" i="41" s="1"/>
  <c r="D456" i="41"/>
  <c r="C457" i="41"/>
  <c r="E457" i="41" s="1"/>
  <c r="D457" i="41"/>
  <c r="C458" i="41"/>
  <c r="E458" i="41" s="1"/>
  <c r="D458" i="41"/>
  <c r="C459" i="41"/>
  <c r="E459" i="41" s="1"/>
  <c r="D459" i="41"/>
  <c r="C460" i="41"/>
  <c r="E460" i="41" s="1"/>
  <c r="D460" i="41"/>
  <c r="C461" i="41"/>
  <c r="E461" i="41" s="1"/>
  <c r="D461" i="41"/>
  <c r="C462" i="41"/>
  <c r="D462" i="41"/>
  <c r="C463" i="41"/>
  <c r="E463" i="41" s="1"/>
  <c r="D463" i="41"/>
  <c r="C464" i="41"/>
  <c r="E464" i="41" s="1"/>
  <c r="D464" i="41"/>
  <c r="C465" i="41"/>
  <c r="E465" i="41" s="1"/>
  <c r="G465" i="41" s="1"/>
  <c r="I465" i="41" s="1"/>
  <c r="C462" i="5" s="1"/>
  <c r="D465" i="41"/>
  <c r="C466" i="41"/>
  <c r="E466" i="41" s="1"/>
  <c r="D466" i="41"/>
  <c r="C467" i="41"/>
  <c r="D467" i="41"/>
  <c r="C468" i="41"/>
  <c r="E468" i="41" s="1"/>
  <c r="D468" i="41"/>
  <c r="C469" i="41"/>
  <c r="E469" i="41" s="1"/>
  <c r="G469" i="41" s="1"/>
  <c r="I469" i="41" s="1"/>
  <c r="C466" i="5" s="1"/>
  <c r="D469" i="41"/>
  <c r="C470" i="41"/>
  <c r="E470" i="41" s="1"/>
  <c r="D470" i="41"/>
  <c r="C471" i="41"/>
  <c r="E471" i="41" s="1"/>
  <c r="G471" i="41" s="1"/>
  <c r="I471" i="41" s="1"/>
  <c r="C468" i="5" s="1"/>
  <c r="D471" i="41"/>
  <c r="C472" i="41"/>
  <c r="E472" i="41" s="1"/>
  <c r="D472" i="41"/>
  <c r="C473" i="41"/>
  <c r="E473" i="41" s="1"/>
  <c r="G473" i="41" s="1"/>
  <c r="I473" i="41" s="1"/>
  <c r="C470" i="5" s="1"/>
  <c r="D473" i="41"/>
  <c r="C474" i="41"/>
  <c r="E474" i="41" s="1"/>
  <c r="D474" i="41"/>
  <c r="C475" i="41"/>
  <c r="E475" i="41" s="1"/>
  <c r="G475" i="41" s="1"/>
  <c r="I475" i="41" s="1"/>
  <c r="C472" i="5" s="1"/>
  <c r="D475" i="41"/>
  <c r="C476" i="41"/>
  <c r="E476" i="41" s="1"/>
  <c r="D476" i="41"/>
  <c r="C477" i="41"/>
  <c r="E477" i="41" s="1"/>
  <c r="G477" i="41" s="1"/>
  <c r="I477" i="41" s="1"/>
  <c r="C474" i="5" s="1"/>
  <c r="D477" i="41"/>
  <c r="C478" i="41"/>
  <c r="D478" i="41"/>
  <c r="C479" i="41"/>
  <c r="E479" i="41" s="1"/>
  <c r="G479" i="41" s="1"/>
  <c r="I479" i="41" s="1"/>
  <c r="C476" i="5" s="1"/>
  <c r="D479" i="41"/>
  <c r="C480" i="41"/>
  <c r="E480" i="41" s="1"/>
  <c r="D480" i="41"/>
  <c r="C481" i="41"/>
  <c r="E481" i="41" s="1"/>
  <c r="G481" i="41" s="1"/>
  <c r="I481" i="41" s="1"/>
  <c r="C478" i="5" s="1"/>
  <c r="D481" i="41"/>
  <c r="C482" i="41"/>
  <c r="E482" i="41" s="1"/>
  <c r="D482" i="41"/>
  <c r="C483" i="41"/>
  <c r="E483" i="41" s="1"/>
  <c r="G483" i="41" s="1"/>
  <c r="I483" i="41" s="1"/>
  <c r="C480" i="5" s="1"/>
  <c r="D483" i="41"/>
  <c r="C484" i="41"/>
  <c r="D484" i="41"/>
  <c r="C485" i="41"/>
  <c r="E485" i="41" s="1"/>
  <c r="G485" i="41" s="1"/>
  <c r="I485" i="41" s="1"/>
  <c r="C482" i="5" s="1"/>
  <c r="D485" i="41"/>
  <c r="C486" i="41"/>
  <c r="E486" i="41" s="1"/>
  <c r="D486" i="41"/>
  <c r="C487" i="41"/>
  <c r="E487" i="41" s="1"/>
  <c r="G487" i="41" s="1"/>
  <c r="I487" i="41" s="1"/>
  <c r="C484" i="5" s="1"/>
  <c r="D487" i="41"/>
  <c r="C488" i="41"/>
  <c r="E488" i="41" s="1"/>
  <c r="D488" i="41"/>
  <c r="C489" i="41"/>
  <c r="E489" i="41" s="1"/>
  <c r="G489" i="41" s="1"/>
  <c r="I489" i="41" s="1"/>
  <c r="C486" i="5" s="1"/>
  <c r="D489" i="41"/>
  <c r="C490" i="41"/>
  <c r="D490" i="41"/>
  <c r="C491" i="41"/>
  <c r="E491" i="41" s="1"/>
  <c r="G491" i="41" s="1"/>
  <c r="I491" i="41" s="1"/>
  <c r="C488" i="5" s="1"/>
  <c r="D491" i="41"/>
  <c r="C492" i="41"/>
  <c r="D492" i="41"/>
  <c r="C493" i="41"/>
  <c r="E493" i="41" s="1"/>
  <c r="G493" i="41" s="1"/>
  <c r="I493" i="41" s="1"/>
  <c r="C490" i="5" s="1"/>
  <c r="D493" i="41"/>
  <c r="C494" i="41"/>
  <c r="E494" i="41" s="1"/>
  <c r="D494" i="41"/>
  <c r="C495" i="41"/>
  <c r="E495" i="41" s="1"/>
  <c r="G495" i="41" s="1"/>
  <c r="I495" i="41" s="1"/>
  <c r="C492" i="5" s="1"/>
  <c r="D495" i="41"/>
  <c r="C496" i="41"/>
  <c r="E496" i="41" s="1"/>
  <c r="D496" i="41"/>
  <c r="C497" i="41"/>
  <c r="E497" i="41" s="1"/>
  <c r="G497" i="41" s="1"/>
  <c r="I497" i="41" s="1"/>
  <c r="C494" i="5" s="1"/>
  <c r="D497" i="41"/>
  <c r="C498" i="41"/>
  <c r="E498" i="41" s="1"/>
  <c r="D498" i="41"/>
  <c r="C499" i="41"/>
  <c r="E499" i="41" s="1"/>
  <c r="G499" i="41" s="1"/>
  <c r="I499" i="41" s="1"/>
  <c r="C496" i="5" s="1"/>
  <c r="D499" i="41"/>
  <c r="C500" i="41"/>
  <c r="D500" i="41"/>
  <c r="C501" i="41"/>
  <c r="E501" i="41" s="1"/>
  <c r="G501" i="41" s="1"/>
  <c r="I501" i="41" s="1"/>
  <c r="C498" i="5" s="1"/>
  <c r="D501" i="41"/>
  <c r="C502" i="41"/>
  <c r="E502" i="41" s="1"/>
  <c r="D502" i="41"/>
  <c r="C503" i="41"/>
  <c r="E503" i="41" s="1"/>
  <c r="G503" i="41" s="1"/>
  <c r="I503" i="41" s="1"/>
  <c r="C500" i="5" s="1"/>
  <c r="D503" i="41"/>
  <c r="C504" i="41"/>
  <c r="E504" i="41" s="1"/>
  <c r="D504" i="41"/>
  <c r="C505" i="41"/>
  <c r="E505" i="41" s="1"/>
  <c r="G505" i="41" s="1"/>
  <c r="I505" i="41" s="1"/>
  <c r="C502" i="5" s="1"/>
  <c r="D505" i="41"/>
  <c r="C506" i="41"/>
  <c r="E506" i="41" s="1"/>
  <c r="D506" i="41"/>
  <c r="C507" i="41"/>
  <c r="E507" i="41" s="1"/>
  <c r="G507" i="41" s="1"/>
  <c r="I507" i="41" s="1"/>
  <c r="C504" i="5" s="1"/>
  <c r="D507" i="41"/>
  <c r="C508" i="41"/>
  <c r="E508" i="41" s="1"/>
  <c r="D508" i="41"/>
  <c r="C509" i="41"/>
  <c r="E509" i="41" s="1"/>
  <c r="G509" i="41" s="1"/>
  <c r="I509" i="41" s="1"/>
  <c r="C506" i="5" s="1"/>
  <c r="D509" i="41"/>
  <c r="C510" i="41"/>
  <c r="D510" i="41"/>
  <c r="C511" i="41"/>
  <c r="E511" i="41" s="1"/>
  <c r="G511" i="41" s="1"/>
  <c r="I511" i="41" s="1"/>
  <c r="C508" i="5" s="1"/>
  <c r="D511" i="41"/>
  <c r="C512" i="41"/>
  <c r="D512" i="41"/>
  <c r="C513" i="41"/>
  <c r="E513" i="41" s="1"/>
  <c r="G513" i="41" s="1"/>
  <c r="I513" i="41" s="1"/>
  <c r="C510" i="5" s="1"/>
  <c r="D513" i="41"/>
  <c r="C514" i="41"/>
  <c r="E514" i="41" s="1"/>
  <c r="D514" i="41"/>
  <c r="C515" i="41"/>
  <c r="E515" i="41" s="1"/>
  <c r="G515" i="41" s="1"/>
  <c r="I515" i="41" s="1"/>
  <c r="C512" i="5" s="1"/>
  <c r="D515" i="41"/>
  <c r="C516" i="41"/>
  <c r="D516" i="41"/>
  <c r="C517" i="41"/>
  <c r="D517" i="41"/>
  <c r="C518" i="41"/>
  <c r="D518" i="41"/>
  <c r="C519" i="41"/>
  <c r="E519" i="41" s="1"/>
  <c r="G519" i="41" s="1"/>
  <c r="I519" i="41" s="1"/>
  <c r="C516" i="5" s="1"/>
  <c r="D519" i="41"/>
  <c r="C520" i="41"/>
  <c r="D520" i="41"/>
  <c r="C521" i="41"/>
  <c r="E521" i="41" s="1"/>
  <c r="G521" i="41" s="1"/>
  <c r="I521" i="41" s="1"/>
  <c r="C518" i="5" s="1"/>
  <c r="D521" i="41"/>
  <c r="C522" i="41"/>
  <c r="D522" i="41"/>
  <c r="C523" i="41"/>
  <c r="E523" i="41" s="1"/>
  <c r="G523" i="41" s="1"/>
  <c r="I523" i="41" s="1"/>
  <c r="C520" i="5" s="1"/>
  <c r="D523" i="41"/>
  <c r="C524" i="41"/>
  <c r="E524" i="41" s="1"/>
  <c r="D524" i="41"/>
  <c r="C525" i="41"/>
  <c r="E525" i="41" s="1"/>
  <c r="D525" i="41"/>
  <c r="C526" i="41"/>
  <c r="E526" i="41" s="1"/>
  <c r="D526" i="41"/>
  <c r="C527" i="41"/>
  <c r="E527" i="41" s="1"/>
  <c r="D527" i="41"/>
  <c r="C528" i="41"/>
  <c r="E528" i="41" s="1"/>
  <c r="D528" i="41"/>
  <c r="C529" i="41"/>
  <c r="E529" i="41" s="1"/>
  <c r="D529" i="41"/>
  <c r="C530" i="41"/>
  <c r="D530" i="41"/>
  <c r="C531" i="41"/>
  <c r="E531" i="41" s="1"/>
  <c r="D531" i="41"/>
  <c r="C532" i="41"/>
  <c r="D532" i="41"/>
  <c r="C533" i="41"/>
  <c r="E533" i="41" s="1"/>
  <c r="D533" i="41"/>
  <c r="C534" i="41"/>
  <c r="E534" i="41" s="1"/>
  <c r="D534" i="41"/>
  <c r="C535" i="41"/>
  <c r="E535" i="41" s="1"/>
  <c r="D535" i="41"/>
  <c r="C536" i="41"/>
  <c r="D536" i="41"/>
  <c r="C537" i="41"/>
  <c r="D537" i="41"/>
  <c r="C538" i="41"/>
  <c r="D538" i="41"/>
  <c r="C539" i="41"/>
  <c r="E539" i="41" s="1"/>
  <c r="D539" i="41"/>
  <c r="C540" i="41"/>
  <c r="E540" i="41" s="1"/>
  <c r="D540" i="41"/>
  <c r="C541" i="41"/>
  <c r="E541" i="41" s="1"/>
  <c r="D541" i="41"/>
  <c r="C542" i="41"/>
  <c r="E542" i="41" s="1"/>
  <c r="D542" i="41"/>
  <c r="C543" i="41"/>
  <c r="E543" i="41" s="1"/>
  <c r="D543" i="41"/>
  <c r="C544" i="41"/>
  <c r="E544" i="41" s="1"/>
  <c r="D544" i="41"/>
  <c r="C545" i="41"/>
  <c r="E545" i="41" s="1"/>
  <c r="D545" i="41"/>
  <c r="C546" i="41"/>
  <c r="D546" i="41"/>
  <c r="C547" i="41"/>
  <c r="E547" i="41" s="1"/>
  <c r="D547" i="41"/>
  <c r="C548" i="41"/>
  <c r="D548" i="41"/>
  <c r="C549" i="41"/>
  <c r="E549" i="41" s="1"/>
  <c r="D549" i="41"/>
  <c r="C550" i="41"/>
  <c r="E550" i="41" s="1"/>
  <c r="D550" i="41"/>
  <c r="C551" i="41"/>
  <c r="D551" i="41"/>
  <c r="C552" i="41"/>
  <c r="D552" i="41"/>
  <c r="C553" i="41"/>
  <c r="D553" i="41"/>
  <c r="C554" i="41"/>
  <c r="D554" i="41"/>
  <c r="C555" i="41"/>
  <c r="E555" i="41" s="1"/>
  <c r="D555" i="41"/>
  <c r="C556" i="41"/>
  <c r="E556" i="41" s="1"/>
  <c r="D556" i="41"/>
  <c r="C557" i="41"/>
  <c r="D557" i="41"/>
  <c r="C558" i="41"/>
  <c r="D558" i="41"/>
  <c r="C559" i="41"/>
  <c r="E559" i="41" s="1"/>
  <c r="D559" i="41"/>
  <c r="C560" i="41"/>
  <c r="D560" i="41"/>
  <c r="C561" i="41"/>
  <c r="E561" i="41" s="1"/>
  <c r="D561" i="41"/>
  <c r="C562" i="41"/>
  <c r="E562" i="41" s="1"/>
  <c r="D562" i="41"/>
  <c r="C563" i="41"/>
  <c r="E563" i="41" s="1"/>
  <c r="D563" i="41"/>
  <c r="C564" i="41"/>
  <c r="E564" i="41" s="1"/>
  <c r="D564" i="41"/>
  <c r="C565" i="41"/>
  <c r="E565" i="41" s="1"/>
  <c r="D565" i="41"/>
  <c r="C566" i="41"/>
  <c r="E566" i="41" s="1"/>
  <c r="D566" i="41"/>
  <c r="C567" i="41"/>
  <c r="E567" i="41" s="1"/>
  <c r="D567" i="41"/>
  <c r="C568" i="41"/>
  <c r="E568" i="41" s="1"/>
  <c r="D568" i="41"/>
  <c r="C569" i="41"/>
  <c r="E569" i="41" s="1"/>
  <c r="D569" i="41"/>
  <c r="C570" i="41"/>
  <c r="E570" i="41" s="1"/>
  <c r="D570" i="41"/>
  <c r="C571" i="41"/>
  <c r="D571" i="41"/>
  <c r="C572" i="41"/>
  <c r="E572" i="41" s="1"/>
  <c r="D572" i="41"/>
  <c r="C573" i="41"/>
  <c r="D573" i="41"/>
  <c r="C574" i="41"/>
  <c r="E574" i="41" s="1"/>
  <c r="D574" i="41"/>
  <c r="C575" i="41"/>
  <c r="D575" i="41"/>
  <c r="C576" i="41"/>
  <c r="E576" i="41" s="1"/>
  <c r="D576" i="41"/>
  <c r="C577" i="41"/>
  <c r="E577" i="41" s="1"/>
  <c r="D577" i="41"/>
  <c r="C578" i="41"/>
  <c r="E578" i="41" s="1"/>
  <c r="D578" i="41"/>
  <c r="C579" i="41"/>
  <c r="E579" i="41" s="1"/>
  <c r="G579" i="41" s="1"/>
  <c r="I579" i="41" s="1"/>
  <c r="C576" i="5" s="1"/>
  <c r="D579" i="41"/>
  <c r="C580" i="41"/>
  <c r="D580" i="41"/>
  <c r="C581" i="41"/>
  <c r="D581" i="41"/>
  <c r="C582" i="41"/>
  <c r="E582" i="41" s="1"/>
  <c r="D582" i="41"/>
  <c r="C583" i="41"/>
  <c r="D583" i="41"/>
  <c r="C584" i="41"/>
  <c r="E584" i="41" s="1"/>
  <c r="D584" i="41"/>
  <c r="C585" i="41"/>
  <c r="E585" i="41" s="1"/>
  <c r="D585" i="41"/>
  <c r="C586" i="41"/>
  <c r="D586" i="41"/>
  <c r="C587" i="41"/>
  <c r="E587" i="41" s="1"/>
  <c r="G587" i="41" s="1"/>
  <c r="I587" i="41" s="1"/>
  <c r="C584" i="5" s="1"/>
  <c r="D587" i="41"/>
  <c r="C588" i="41"/>
  <c r="E588" i="41" s="1"/>
  <c r="D588" i="41"/>
  <c r="C589" i="41"/>
  <c r="D589" i="41"/>
  <c r="C590" i="41"/>
  <c r="E590" i="41" s="1"/>
  <c r="D590" i="41"/>
  <c r="C591" i="41"/>
  <c r="D591" i="41"/>
  <c r="C592" i="41"/>
  <c r="E592" i="41" s="1"/>
  <c r="D592" i="41"/>
  <c r="C593" i="41"/>
  <c r="E593" i="41" s="1"/>
  <c r="D593" i="41"/>
  <c r="C594" i="41"/>
  <c r="E594" i="41" s="1"/>
  <c r="D594" i="41"/>
  <c r="C595" i="41"/>
  <c r="D595" i="41"/>
  <c r="C596" i="41"/>
  <c r="D596" i="41"/>
  <c r="C597" i="41"/>
  <c r="D597" i="41"/>
  <c r="C598" i="41"/>
  <c r="E598" i="41" s="1"/>
  <c r="D598" i="41"/>
  <c r="C599" i="41"/>
  <c r="D599" i="41"/>
  <c r="C600" i="41"/>
  <c r="E600" i="41" s="1"/>
  <c r="D600" i="41"/>
  <c r="C601" i="41"/>
  <c r="D601" i="41"/>
  <c r="C602" i="41"/>
  <c r="D602" i="41"/>
  <c r="C603" i="41"/>
  <c r="E603" i="41" s="1"/>
  <c r="G603" i="41" s="1"/>
  <c r="I603" i="41" s="1"/>
  <c r="C600" i="5" s="1"/>
  <c r="D603" i="41"/>
  <c r="C604" i="41"/>
  <c r="E604" i="41" s="1"/>
  <c r="D604" i="41"/>
  <c r="C605" i="41"/>
  <c r="E605" i="41" s="1"/>
  <c r="D605" i="41"/>
  <c r="C606" i="41"/>
  <c r="E606" i="41" s="1"/>
  <c r="D606" i="41"/>
  <c r="C607" i="41"/>
  <c r="E607" i="41" s="1"/>
  <c r="G607" i="41" s="1"/>
  <c r="I607" i="41" s="1"/>
  <c r="C604" i="5" s="1"/>
  <c r="D607" i="41"/>
  <c r="C608" i="41"/>
  <c r="E608" i="41" s="1"/>
  <c r="D608" i="41"/>
  <c r="C609" i="41"/>
  <c r="E609" i="41" s="1"/>
  <c r="D609" i="41"/>
  <c r="C610" i="41"/>
  <c r="E610" i="41" s="1"/>
  <c r="D610" i="41"/>
  <c r="C611" i="41"/>
  <c r="E611" i="41" s="1"/>
  <c r="G611" i="41" s="1"/>
  <c r="I611" i="41" s="1"/>
  <c r="C608" i="5" s="1"/>
  <c r="D611" i="41"/>
  <c r="C612" i="41"/>
  <c r="D612" i="41"/>
  <c r="C613" i="41"/>
  <c r="D613" i="41"/>
  <c r="C614" i="41"/>
  <c r="E614" i="41" s="1"/>
  <c r="D614" i="41"/>
  <c r="C615" i="41"/>
  <c r="E615" i="41" s="1"/>
  <c r="G615" i="41" s="1"/>
  <c r="I615" i="41" s="1"/>
  <c r="C612" i="5" s="1"/>
  <c r="D615" i="41"/>
  <c r="C616" i="41"/>
  <c r="E616" i="41" s="1"/>
  <c r="D616" i="41"/>
  <c r="C617" i="41"/>
  <c r="D617" i="41"/>
  <c r="C618" i="41"/>
  <c r="E618" i="41" s="1"/>
  <c r="D618" i="41"/>
  <c r="C619" i="41"/>
  <c r="D619" i="41"/>
  <c r="C620" i="41"/>
  <c r="E620" i="41" s="1"/>
  <c r="D620" i="41"/>
  <c r="C621" i="41"/>
  <c r="E621" i="41" s="1"/>
  <c r="D621" i="41"/>
  <c r="C622" i="41"/>
  <c r="E622" i="41" s="1"/>
  <c r="D622" i="41"/>
  <c r="C623" i="41"/>
  <c r="E623" i="41" s="1"/>
  <c r="G623" i="41" s="1"/>
  <c r="I623" i="41" s="1"/>
  <c r="C620" i="5" s="1"/>
  <c r="D623" i="41"/>
  <c r="C624" i="41"/>
  <c r="E624" i="41" s="1"/>
  <c r="D624" i="41"/>
  <c r="C625" i="41"/>
  <c r="E625" i="41" s="1"/>
  <c r="D625" i="41"/>
  <c r="C626" i="41"/>
  <c r="E626" i="41" s="1"/>
  <c r="D626" i="41"/>
  <c r="C627" i="41"/>
  <c r="D627" i="41"/>
  <c r="C628" i="41"/>
  <c r="D628" i="41"/>
  <c r="C629" i="41"/>
  <c r="D629" i="41"/>
  <c r="C630" i="41"/>
  <c r="E630" i="41" s="1"/>
  <c r="D630" i="41"/>
  <c r="C631" i="41"/>
  <c r="D631" i="41"/>
  <c r="C632" i="41"/>
  <c r="E632" i="41" s="1"/>
  <c r="D632" i="41"/>
  <c r="C633" i="41"/>
  <c r="E633" i="41" s="1"/>
  <c r="D633" i="41"/>
  <c r="C634" i="41"/>
  <c r="D634" i="41"/>
  <c r="C635" i="41"/>
  <c r="D635" i="41"/>
  <c r="C636" i="41"/>
  <c r="E636" i="41" s="1"/>
  <c r="D636" i="41"/>
  <c r="C637" i="41"/>
  <c r="D637" i="41"/>
  <c r="C638" i="41"/>
  <c r="D638" i="41"/>
  <c r="C639" i="41"/>
  <c r="E639" i="41" s="1"/>
  <c r="G639" i="41" s="1"/>
  <c r="I639" i="41" s="1"/>
  <c r="C636" i="5" s="1"/>
  <c r="D639" i="41"/>
  <c r="C640" i="41"/>
  <c r="E640" i="41" s="1"/>
  <c r="D640" i="41"/>
  <c r="C641" i="41"/>
  <c r="E641" i="41" s="1"/>
  <c r="G641" i="41" s="1"/>
  <c r="I641" i="41" s="1"/>
  <c r="C638" i="5" s="1"/>
  <c r="D641" i="41"/>
  <c r="C642" i="41"/>
  <c r="E642" i="41" s="1"/>
  <c r="D642" i="41"/>
  <c r="C643" i="41"/>
  <c r="D643" i="41"/>
  <c r="C644" i="41"/>
  <c r="D644" i="41"/>
  <c r="C645" i="41"/>
  <c r="D645" i="41"/>
  <c r="C646" i="41"/>
  <c r="E646" i="41" s="1"/>
  <c r="D646" i="41"/>
  <c r="C647" i="41"/>
  <c r="E647" i="41" s="1"/>
  <c r="G647" i="41" s="1"/>
  <c r="I647" i="41" s="1"/>
  <c r="C644" i="5" s="1"/>
  <c r="D647" i="41"/>
  <c r="C648" i="41"/>
  <c r="E648" i="41" s="1"/>
  <c r="D648" i="41"/>
  <c r="C649" i="41"/>
  <c r="E649" i="41" s="1"/>
  <c r="D649" i="41"/>
  <c r="C650" i="41"/>
  <c r="D650" i="41"/>
  <c r="C651" i="41"/>
  <c r="E651" i="41" s="1"/>
  <c r="G651" i="41" s="1"/>
  <c r="I651" i="41" s="1"/>
  <c r="C648" i="5" s="1"/>
  <c r="D651" i="41"/>
  <c r="C652" i="41"/>
  <c r="E652" i="41" s="1"/>
  <c r="D652" i="41"/>
  <c r="C653" i="41"/>
  <c r="E653" i="41" s="1"/>
  <c r="G653" i="41" s="1"/>
  <c r="I653" i="41" s="1"/>
  <c r="C650" i="5" s="1"/>
  <c r="D653" i="41"/>
  <c r="C654" i="41"/>
  <c r="E654" i="41" s="1"/>
  <c r="D654" i="41"/>
  <c r="C655" i="41"/>
  <c r="D655" i="41"/>
  <c r="C656" i="41"/>
  <c r="E656" i="41" s="1"/>
  <c r="D656" i="41"/>
  <c r="C657" i="41"/>
  <c r="E657" i="41" s="1"/>
  <c r="G657" i="41" s="1"/>
  <c r="I657" i="41" s="1"/>
  <c r="C654" i="5" s="1"/>
  <c r="D657" i="41"/>
  <c r="C658" i="41"/>
  <c r="E658" i="41" s="1"/>
  <c r="D658" i="41"/>
  <c r="C659" i="41"/>
  <c r="D659" i="41"/>
  <c r="C660" i="41"/>
  <c r="E660" i="41" s="1"/>
  <c r="D660" i="41"/>
  <c r="C661" i="41"/>
  <c r="E661" i="41" s="1"/>
  <c r="G661" i="41" s="1"/>
  <c r="I661" i="41" s="1"/>
  <c r="C658" i="5" s="1"/>
  <c r="D661" i="41"/>
  <c r="C662" i="41"/>
  <c r="E662" i="41" s="1"/>
  <c r="D662" i="41"/>
  <c r="C663" i="41"/>
  <c r="E663" i="41" s="1"/>
  <c r="D663" i="41"/>
  <c r="C664" i="41"/>
  <c r="E664" i="41" s="1"/>
  <c r="D664" i="41"/>
  <c r="C665" i="41"/>
  <c r="E665" i="41" s="1"/>
  <c r="D665" i="41"/>
  <c r="C666" i="41"/>
  <c r="D666" i="41"/>
  <c r="C667" i="41"/>
  <c r="D667" i="41"/>
  <c r="C668" i="41"/>
  <c r="E668" i="41" s="1"/>
  <c r="D668" i="41"/>
  <c r="C669" i="41"/>
  <c r="E669" i="41" s="1"/>
  <c r="G669" i="41" s="1"/>
  <c r="I669" i="41" s="1"/>
  <c r="C666" i="5" s="1"/>
  <c r="D669" i="41"/>
  <c r="C670" i="41"/>
  <c r="E670" i="41" s="1"/>
  <c r="D670" i="41"/>
  <c r="C671" i="41"/>
  <c r="D671" i="41"/>
  <c r="C672" i="41"/>
  <c r="E672" i="41" s="1"/>
  <c r="D672" i="41"/>
  <c r="C673" i="41"/>
  <c r="E673" i="41" s="1"/>
  <c r="G673" i="41" s="1"/>
  <c r="I673" i="41" s="1"/>
  <c r="C670" i="5" s="1"/>
  <c r="D673" i="41"/>
  <c r="C674" i="41"/>
  <c r="E674" i="41" s="1"/>
  <c r="D674" i="41"/>
  <c r="C675" i="41"/>
  <c r="D675" i="41"/>
  <c r="C676" i="41"/>
  <c r="E676" i="41" s="1"/>
  <c r="D676" i="41"/>
  <c r="C677" i="41"/>
  <c r="E677" i="41" s="1"/>
  <c r="G677" i="41" s="1"/>
  <c r="I677" i="41" s="1"/>
  <c r="C674" i="5" s="1"/>
  <c r="D677" i="41"/>
  <c r="C678" i="41"/>
  <c r="E678" i="41" s="1"/>
  <c r="D678" i="41"/>
  <c r="C679" i="41"/>
  <c r="E679" i="41" s="1"/>
  <c r="D679" i="41"/>
  <c r="C680" i="41"/>
  <c r="E680" i="41" s="1"/>
  <c r="D680" i="41"/>
  <c r="C681" i="41"/>
  <c r="E681" i="41" s="1"/>
  <c r="G681" i="41" s="1"/>
  <c r="I681" i="41" s="1"/>
  <c r="C678" i="5" s="1"/>
  <c r="D681" i="41"/>
  <c r="C682" i="41"/>
  <c r="D682" i="41"/>
  <c r="C683" i="41"/>
  <c r="D683" i="41"/>
  <c r="C684" i="41"/>
  <c r="E684" i="41" s="1"/>
  <c r="D684" i="41"/>
  <c r="C685" i="41"/>
  <c r="E685" i="41" s="1"/>
  <c r="G685" i="41" s="1"/>
  <c r="I685" i="41" s="1"/>
  <c r="C682" i="5" s="1"/>
  <c r="D685" i="41"/>
  <c r="C686" i="41"/>
  <c r="E686" i="41" s="1"/>
  <c r="D686" i="41"/>
  <c r="C687" i="41"/>
  <c r="D687" i="41"/>
  <c r="C688" i="41"/>
  <c r="E688" i="41" s="1"/>
  <c r="D688" i="41"/>
  <c r="C689" i="41"/>
  <c r="E689" i="41" s="1"/>
  <c r="G689" i="41" s="1"/>
  <c r="I689" i="41" s="1"/>
  <c r="C686" i="5" s="1"/>
  <c r="D689" i="41"/>
  <c r="C690" i="41"/>
  <c r="E690" i="41" s="1"/>
  <c r="D690" i="41"/>
  <c r="C691" i="41"/>
  <c r="E691" i="41" s="1"/>
  <c r="D691" i="41"/>
  <c r="C692" i="41"/>
  <c r="E692" i="41" s="1"/>
  <c r="D692" i="41"/>
  <c r="C693" i="41"/>
  <c r="E693" i="41" s="1"/>
  <c r="G693" i="41" s="1"/>
  <c r="I693" i="41" s="1"/>
  <c r="C690" i="5" s="1"/>
  <c r="D693" i="41"/>
  <c r="C694" i="41"/>
  <c r="E694" i="41" s="1"/>
  <c r="D694" i="41"/>
  <c r="C695" i="41"/>
  <c r="D695" i="41"/>
  <c r="C696" i="41"/>
  <c r="E696" i="41" s="1"/>
  <c r="D696" i="41"/>
  <c r="C697" i="41"/>
  <c r="E697" i="41" s="1"/>
  <c r="G697" i="41" s="1"/>
  <c r="I697" i="41" s="1"/>
  <c r="C694" i="5" s="1"/>
  <c r="D697" i="41"/>
  <c r="C698" i="41"/>
  <c r="E698" i="41" s="1"/>
  <c r="D698" i="41"/>
  <c r="C699" i="41"/>
  <c r="E699" i="41" s="1"/>
  <c r="G699" i="41" s="1"/>
  <c r="I699" i="41" s="1"/>
  <c r="C696" i="5" s="1"/>
  <c r="D699" i="41"/>
  <c r="C700" i="41"/>
  <c r="E700" i="41" s="1"/>
  <c r="D700" i="41"/>
  <c r="C701" i="41"/>
  <c r="E701" i="41" s="1"/>
  <c r="G701" i="41" s="1"/>
  <c r="I701" i="41" s="1"/>
  <c r="C698" i="5" s="1"/>
  <c r="D701" i="41"/>
  <c r="C702" i="41"/>
  <c r="E702" i="41" s="1"/>
  <c r="D702" i="41"/>
  <c r="C703" i="41"/>
  <c r="D703" i="41"/>
  <c r="C704" i="41"/>
  <c r="E704" i="41" s="1"/>
  <c r="D704" i="41"/>
  <c r="C705" i="41"/>
  <c r="E705" i="41" s="1"/>
  <c r="G705" i="41" s="1"/>
  <c r="I705" i="41" s="1"/>
  <c r="C702" i="5" s="1"/>
  <c r="D705" i="41"/>
  <c r="C706" i="41"/>
  <c r="E706" i="41" s="1"/>
  <c r="D706" i="41"/>
  <c r="C707" i="41"/>
  <c r="D707" i="41"/>
  <c r="C708" i="41"/>
  <c r="E708" i="41" s="1"/>
  <c r="D708" i="41"/>
  <c r="C709" i="41"/>
  <c r="E709" i="41" s="1"/>
  <c r="G709" i="41" s="1"/>
  <c r="I709" i="41" s="1"/>
  <c r="C706" i="5" s="1"/>
  <c r="D709" i="41"/>
  <c r="C710" i="41"/>
  <c r="E710" i="41" s="1"/>
  <c r="D710" i="41"/>
  <c r="C711" i="41"/>
  <c r="D711" i="41"/>
  <c r="C712" i="41"/>
  <c r="E712" i="41" s="1"/>
  <c r="D712" i="41"/>
  <c r="C713" i="41"/>
  <c r="D713" i="41"/>
  <c r="C714" i="41"/>
  <c r="E714" i="41" s="1"/>
  <c r="D714" i="41"/>
  <c r="C715" i="41"/>
  <c r="E715" i="41" s="1"/>
  <c r="D715" i="41"/>
  <c r="C716" i="41"/>
  <c r="E716" i="41" s="1"/>
  <c r="D716" i="41"/>
  <c r="C717" i="41"/>
  <c r="E717" i="41" s="1"/>
  <c r="G717" i="41" s="1"/>
  <c r="I717" i="41" s="1"/>
  <c r="C714" i="5" s="1"/>
  <c r="D717" i="41"/>
  <c r="C718" i="41"/>
  <c r="D718" i="41"/>
  <c r="C719" i="41"/>
  <c r="E719" i="41" s="1"/>
  <c r="D719" i="41"/>
  <c r="C720" i="41"/>
  <c r="E720" i="41" s="1"/>
  <c r="D720" i="41"/>
  <c r="C721" i="41"/>
  <c r="E721" i="41" s="1"/>
  <c r="G721" i="41" s="1"/>
  <c r="I721" i="41" s="1"/>
  <c r="C718" i="5" s="1"/>
  <c r="D721" i="41"/>
  <c r="C722" i="41"/>
  <c r="E722" i="41" s="1"/>
  <c r="D722" i="41"/>
  <c r="C723" i="41"/>
  <c r="D723" i="41"/>
  <c r="C724" i="41"/>
  <c r="E724" i="41" s="1"/>
  <c r="D724" i="41"/>
  <c r="C725" i="41"/>
  <c r="E725" i="41" s="1"/>
  <c r="G725" i="41" s="1"/>
  <c r="I725" i="41" s="1"/>
  <c r="C722" i="5" s="1"/>
  <c r="D725" i="41"/>
  <c r="C726" i="41"/>
  <c r="E726" i="41" s="1"/>
  <c r="D726" i="41"/>
  <c r="C727" i="41"/>
  <c r="D727" i="41"/>
  <c r="C728" i="41"/>
  <c r="E728" i="41" s="1"/>
  <c r="D728" i="41"/>
  <c r="C729" i="41"/>
  <c r="E729" i="41" s="1"/>
  <c r="D729" i="41"/>
  <c r="C730" i="41"/>
  <c r="E730" i="41" s="1"/>
  <c r="D730" i="41"/>
  <c r="C731" i="41"/>
  <c r="D731" i="41"/>
  <c r="C732" i="41"/>
  <c r="D732" i="41"/>
  <c r="C733" i="41"/>
  <c r="E733" i="41" s="1"/>
  <c r="G733" i="41" s="1"/>
  <c r="I733" i="41" s="1"/>
  <c r="C730" i="5" s="1"/>
  <c r="D733" i="41"/>
  <c r="C734" i="41"/>
  <c r="E734" i="41" s="1"/>
  <c r="D734" i="41"/>
  <c r="C735" i="41"/>
  <c r="D735" i="41"/>
  <c r="C736" i="41"/>
  <c r="E736" i="41" s="1"/>
  <c r="D736" i="41"/>
  <c r="C737" i="41"/>
  <c r="E737" i="41" s="1"/>
  <c r="G737" i="41" s="1"/>
  <c r="I737" i="41" s="1"/>
  <c r="C734" i="5" s="1"/>
  <c r="D737" i="41"/>
  <c r="C738" i="41"/>
  <c r="E738" i="41" s="1"/>
  <c r="D738" i="41"/>
  <c r="C739" i="41"/>
  <c r="D739" i="41"/>
  <c r="C740" i="41"/>
  <c r="E740" i="41" s="1"/>
  <c r="D740" i="41"/>
  <c r="C741" i="41"/>
  <c r="E741" i="41" s="1"/>
  <c r="G741" i="41" s="1"/>
  <c r="I741" i="41" s="1"/>
  <c r="C738" i="5" s="1"/>
  <c r="D741" i="41"/>
  <c r="C742" i="41"/>
  <c r="E742" i="41" s="1"/>
  <c r="D742" i="41"/>
  <c r="C743" i="41"/>
  <c r="D743" i="41"/>
  <c r="C744" i="41"/>
  <c r="E744" i="41" s="1"/>
  <c r="D744" i="41"/>
  <c r="C745" i="41"/>
  <c r="E745" i="41" s="1"/>
  <c r="G745" i="41" s="1"/>
  <c r="I745" i="41" s="1"/>
  <c r="C742" i="5" s="1"/>
  <c r="D745" i="41"/>
  <c r="C746" i="41"/>
  <c r="E746" i="41" s="1"/>
  <c r="D746" i="41"/>
  <c r="C747" i="41"/>
  <c r="D747" i="41"/>
  <c r="C748" i="41"/>
  <c r="E748" i="41" s="1"/>
  <c r="D748" i="41"/>
  <c r="C749" i="41"/>
  <c r="D749" i="41"/>
  <c r="C750" i="41"/>
  <c r="E750" i="41" s="1"/>
  <c r="D750" i="41"/>
  <c r="C751" i="41"/>
  <c r="D751" i="41"/>
  <c r="C752" i="41"/>
  <c r="E752" i="41" s="1"/>
  <c r="D752" i="41"/>
  <c r="C753" i="41"/>
  <c r="E753" i="41" s="1"/>
  <c r="G753" i="41" s="1"/>
  <c r="I753" i="41" s="1"/>
  <c r="C750" i="5" s="1"/>
  <c r="D753" i="41"/>
  <c r="C754" i="41"/>
  <c r="E754" i="41" s="1"/>
  <c r="D754" i="41"/>
  <c r="C755" i="41"/>
  <c r="D755" i="41"/>
  <c r="C756" i="41"/>
  <c r="E756" i="41" s="1"/>
  <c r="D756" i="41"/>
  <c r="C757" i="41"/>
  <c r="E757" i="41" s="1"/>
  <c r="G757" i="41" s="1"/>
  <c r="I757" i="41" s="1"/>
  <c r="C754" i="5" s="1"/>
  <c r="D757" i="41"/>
  <c r="C758" i="41"/>
  <c r="E758" i="41" s="1"/>
  <c r="D758" i="41"/>
  <c r="C759" i="41"/>
  <c r="E759" i="41" s="1"/>
  <c r="D759" i="41"/>
  <c r="C760" i="41"/>
  <c r="E760" i="41" s="1"/>
  <c r="D760" i="41"/>
  <c r="C761" i="41"/>
  <c r="E761" i="41" s="1"/>
  <c r="G761" i="41" s="1"/>
  <c r="I761" i="41" s="1"/>
  <c r="C758" i="5" s="1"/>
  <c r="D761" i="41"/>
  <c r="C762" i="41"/>
  <c r="E762" i="41" s="1"/>
  <c r="D762" i="41"/>
  <c r="C763" i="41"/>
  <c r="D763" i="41"/>
  <c r="C764" i="41"/>
  <c r="E764" i="41" s="1"/>
  <c r="D764" i="41"/>
  <c r="C765" i="41"/>
  <c r="E765" i="41" s="1"/>
  <c r="G765" i="41" s="1"/>
  <c r="I765" i="41" s="1"/>
  <c r="C762" i="5" s="1"/>
  <c r="D765" i="41"/>
  <c r="C766" i="41"/>
  <c r="E766" i="41" s="1"/>
  <c r="D766" i="41"/>
  <c r="C767" i="41"/>
  <c r="D767" i="41"/>
  <c r="C768" i="41"/>
  <c r="D768" i="41"/>
  <c r="C769" i="41"/>
  <c r="E769" i="41" s="1"/>
  <c r="G769" i="41" s="1"/>
  <c r="I769" i="41" s="1"/>
  <c r="C766" i="5" s="1"/>
  <c r="D769" i="41"/>
  <c r="C770" i="41"/>
  <c r="E770" i="41" s="1"/>
  <c r="D770" i="41"/>
  <c r="C771" i="41"/>
  <c r="D771" i="41"/>
  <c r="C772" i="41"/>
  <c r="D772" i="41"/>
  <c r="C773" i="41"/>
  <c r="E773" i="41" s="1"/>
  <c r="G773" i="41" s="1"/>
  <c r="I773" i="41" s="1"/>
  <c r="C770" i="5" s="1"/>
  <c r="D773" i="41"/>
  <c r="C774" i="41"/>
  <c r="E774" i="41" s="1"/>
  <c r="D774" i="41"/>
  <c r="C775" i="41"/>
  <c r="D775" i="41"/>
  <c r="C776" i="41"/>
  <c r="E776" i="41" s="1"/>
  <c r="D776" i="41"/>
  <c r="C777" i="41"/>
  <c r="E777" i="41" s="1"/>
  <c r="G777" i="41" s="1"/>
  <c r="I777" i="41" s="1"/>
  <c r="C774" i="5" s="1"/>
  <c r="D777" i="41"/>
  <c r="C778" i="41"/>
  <c r="E778" i="41" s="1"/>
  <c r="D778" i="41"/>
  <c r="C779" i="41"/>
  <c r="D779" i="41"/>
  <c r="C780" i="41"/>
  <c r="D780" i="41"/>
  <c r="C781" i="41"/>
  <c r="E781" i="41" s="1"/>
  <c r="G781" i="41" s="1"/>
  <c r="I781" i="41" s="1"/>
  <c r="C778" i="5" s="1"/>
  <c r="D781" i="41"/>
  <c r="C782" i="41"/>
  <c r="E782" i="41" s="1"/>
  <c r="D782" i="41"/>
  <c r="C783" i="41"/>
  <c r="D783" i="41"/>
  <c r="C784" i="41"/>
  <c r="D784" i="41"/>
  <c r="C785" i="41"/>
  <c r="E785" i="41" s="1"/>
  <c r="G785" i="41" s="1"/>
  <c r="I785" i="41" s="1"/>
  <c r="C782" i="5" s="1"/>
  <c r="D785" i="41"/>
  <c r="C786" i="41"/>
  <c r="E786" i="41" s="1"/>
  <c r="D786" i="41"/>
  <c r="C787" i="41"/>
  <c r="D787" i="41"/>
  <c r="C788" i="41"/>
  <c r="E788" i="41" s="1"/>
  <c r="D788" i="41"/>
  <c r="C789" i="41"/>
  <c r="E789" i="41" s="1"/>
  <c r="G789" i="41" s="1"/>
  <c r="I789" i="41" s="1"/>
  <c r="C786" i="5" s="1"/>
  <c r="D789" i="41"/>
  <c r="C790" i="41"/>
  <c r="E790" i="41" s="1"/>
  <c r="D790" i="41"/>
  <c r="C791" i="41"/>
  <c r="D791" i="41"/>
  <c r="C792" i="41"/>
  <c r="E792" i="41" s="1"/>
  <c r="D792" i="41"/>
  <c r="C793" i="41"/>
  <c r="E793" i="41" s="1"/>
  <c r="G793" i="41" s="1"/>
  <c r="I793" i="41" s="1"/>
  <c r="C790" i="5" s="1"/>
  <c r="D793" i="41"/>
  <c r="C794" i="41"/>
  <c r="E794" i="41" s="1"/>
  <c r="D794" i="41"/>
  <c r="C795" i="41"/>
  <c r="D795" i="41"/>
  <c r="C796" i="41"/>
  <c r="D796" i="41"/>
  <c r="C797" i="41"/>
  <c r="D797" i="41"/>
  <c r="C798" i="41"/>
  <c r="D798" i="41"/>
  <c r="C799" i="41"/>
  <c r="E799" i="41" s="1"/>
  <c r="G799" i="41" s="1"/>
  <c r="I799" i="41" s="1"/>
  <c r="C796" i="5" s="1"/>
  <c r="D799" i="41"/>
  <c r="C800" i="41"/>
  <c r="E800" i="41" s="1"/>
  <c r="D800" i="41"/>
  <c r="C801" i="41"/>
  <c r="E801" i="41" s="1"/>
  <c r="G801" i="41" s="1"/>
  <c r="I801" i="41" s="1"/>
  <c r="C798" i="5" s="1"/>
  <c r="D801" i="41"/>
  <c r="C802" i="41"/>
  <c r="E802" i="41" s="1"/>
  <c r="D802" i="41"/>
  <c r="C803" i="41"/>
  <c r="D803" i="41"/>
  <c r="C804" i="41"/>
  <c r="E804" i="41" s="1"/>
  <c r="D804" i="41"/>
  <c r="C805" i="41"/>
  <c r="E805" i="41" s="1"/>
  <c r="G805" i="41" s="1"/>
  <c r="I805" i="41" s="1"/>
  <c r="C802" i="5" s="1"/>
  <c r="D805" i="41"/>
  <c r="C806" i="41"/>
  <c r="D806" i="41"/>
  <c r="C807" i="41"/>
  <c r="E807" i="41" s="1"/>
  <c r="D807" i="41"/>
  <c r="C808" i="41"/>
  <c r="E808" i="41" s="1"/>
  <c r="D808" i="41"/>
  <c r="C809" i="41"/>
  <c r="E809" i="41" s="1"/>
  <c r="G809" i="41" s="1"/>
  <c r="I809" i="41" s="1"/>
  <c r="C806" i="5" s="1"/>
  <c r="D809" i="41"/>
  <c r="C810" i="41"/>
  <c r="E810" i="41" s="1"/>
  <c r="D810" i="41"/>
  <c r="C811" i="41"/>
  <c r="D811" i="41"/>
  <c r="C812" i="41"/>
  <c r="E812" i="41" s="1"/>
  <c r="D812" i="41"/>
  <c r="C813" i="41"/>
  <c r="E813" i="41" s="1"/>
  <c r="G813" i="41" s="1"/>
  <c r="I813" i="41" s="1"/>
  <c r="C810" i="5" s="1"/>
  <c r="D813" i="41"/>
  <c r="C814" i="41"/>
  <c r="E814" i="41" s="1"/>
  <c r="D814" i="41"/>
  <c r="C815" i="41"/>
  <c r="D815" i="41"/>
  <c r="C816" i="41"/>
  <c r="D816" i="41"/>
  <c r="C817" i="41"/>
  <c r="E817" i="41" s="1"/>
  <c r="G817" i="41" s="1"/>
  <c r="I817" i="41" s="1"/>
  <c r="C814" i="5" s="1"/>
  <c r="D817" i="41"/>
  <c r="C818" i="41"/>
  <c r="E818" i="41" s="1"/>
  <c r="D818" i="41"/>
  <c r="C819" i="41"/>
  <c r="E819" i="41" s="1"/>
  <c r="D819" i="41"/>
  <c r="C820" i="41"/>
  <c r="E820" i="41" s="1"/>
  <c r="D820" i="41"/>
  <c r="C821" i="41"/>
  <c r="E821" i="41" s="1"/>
  <c r="G821" i="41" s="1"/>
  <c r="I821" i="41" s="1"/>
  <c r="C818" i="5" s="1"/>
  <c r="D821" i="41"/>
  <c r="C822" i="41"/>
  <c r="E822" i="41" s="1"/>
  <c r="D822" i="41"/>
  <c r="C823" i="41"/>
  <c r="D823" i="41"/>
  <c r="C824" i="41"/>
  <c r="E824" i="41" s="1"/>
  <c r="D824" i="41"/>
  <c r="C825" i="41"/>
  <c r="D825" i="41"/>
  <c r="C826" i="41"/>
  <c r="E826" i="41" s="1"/>
  <c r="D826" i="41"/>
  <c r="C827" i="41"/>
  <c r="E827" i="41" s="1"/>
  <c r="G827" i="41" s="1"/>
  <c r="I827" i="41" s="1"/>
  <c r="C824" i="5" s="1"/>
  <c r="D827" i="41"/>
  <c r="C828" i="41"/>
  <c r="E828" i="41" s="1"/>
  <c r="D828" i="41"/>
  <c r="C829" i="41"/>
  <c r="E829" i="41" s="1"/>
  <c r="D829" i="41"/>
  <c r="C830" i="41"/>
  <c r="E830" i="41" s="1"/>
  <c r="D830" i="41"/>
  <c r="C831" i="41"/>
  <c r="D831" i="41"/>
  <c r="C832" i="41"/>
  <c r="D832" i="41"/>
  <c r="C833" i="41"/>
  <c r="E833" i="41" s="1"/>
  <c r="G833" i="41" s="1"/>
  <c r="I833" i="41" s="1"/>
  <c r="C830" i="5" s="1"/>
  <c r="D833" i="41"/>
  <c r="C834" i="41"/>
  <c r="E834" i="41" s="1"/>
  <c r="D834" i="41"/>
  <c r="C835" i="41"/>
  <c r="D835" i="41"/>
  <c r="C836" i="41"/>
  <c r="E836" i="41" s="1"/>
  <c r="D836" i="41"/>
  <c r="C837" i="41"/>
  <c r="E837" i="41" s="1"/>
  <c r="G837" i="41" s="1"/>
  <c r="I837" i="41" s="1"/>
  <c r="C834" i="5" s="1"/>
  <c r="D837" i="41"/>
  <c r="C838" i="41"/>
  <c r="E838" i="41" s="1"/>
  <c r="D838" i="41"/>
  <c r="C839" i="41"/>
  <c r="D839" i="41"/>
  <c r="C840" i="41"/>
  <c r="E840" i="41" s="1"/>
  <c r="D840" i="41"/>
  <c r="C841" i="41"/>
  <c r="D841" i="41"/>
  <c r="C842" i="41"/>
  <c r="D842" i="41"/>
  <c r="C843" i="41"/>
  <c r="D843" i="41"/>
  <c r="C844" i="41"/>
  <c r="D844" i="41"/>
  <c r="C845" i="41"/>
  <c r="D845" i="41"/>
  <c r="C846" i="41"/>
  <c r="D846" i="41"/>
  <c r="C847" i="41"/>
  <c r="E847" i="41" s="1"/>
  <c r="D847" i="41"/>
  <c r="C848" i="41"/>
  <c r="E848" i="41" s="1"/>
  <c r="D848" i="41"/>
  <c r="C849" i="41"/>
  <c r="E849" i="41" s="1"/>
  <c r="D849" i="41"/>
  <c r="C850" i="41"/>
  <c r="E850" i="41" s="1"/>
  <c r="D850" i="41"/>
  <c r="C851" i="41"/>
  <c r="D851" i="41"/>
  <c r="C852" i="41"/>
  <c r="E852" i="41" s="1"/>
  <c r="D852" i="41"/>
  <c r="C853" i="41"/>
  <c r="D853" i="41"/>
  <c r="C854" i="41"/>
  <c r="D854" i="41"/>
  <c r="C855" i="41"/>
  <c r="E855" i="41" s="1"/>
  <c r="G855" i="41" s="1"/>
  <c r="I855" i="41" s="1"/>
  <c r="C852" i="5" s="1"/>
  <c r="D855" i="41"/>
  <c r="C856" i="41"/>
  <c r="E856" i="41" s="1"/>
  <c r="D856" i="41"/>
  <c r="C857" i="41"/>
  <c r="D857" i="41"/>
  <c r="C858" i="41"/>
  <c r="E858" i="41" s="1"/>
  <c r="D858" i="41"/>
  <c r="C859" i="41"/>
  <c r="D859" i="41"/>
  <c r="C860" i="41"/>
  <c r="E860" i="41" s="1"/>
  <c r="D860" i="41"/>
  <c r="C861" i="41"/>
  <c r="D861" i="41"/>
  <c r="C862" i="41"/>
  <c r="D862" i="41"/>
  <c r="C863" i="41"/>
  <c r="D863" i="41"/>
  <c r="C864" i="41"/>
  <c r="E864" i="41" s="1"/>
  <c r="D864" i="41"/>
  <c r="C865" i="41"/>
  <c r="D865" i="41"/>
  <c r="C866" i="41"/>
  <c r="E866" i="41" s="1"/>
  <c r="D866" i="41"/>
  <c r="C867" i="41"/>
  <c r="E867" i="41" s="1"/>
  <c r="D867" i="41"/>
  <c r="C868" i="41"/>
  <c r="E868" i="41" s="1"/>
  <c r="D868" i="41"/>
  <c r="C869" i="41"/>
  <c r="E869" i="41" s="1"/>
  <c r="D869" i="41"/>
  <c r="C870" i="41"/>
  <c r="D870" i="41"/>
  <c r="C871" i="41"/>
  <c r="D871" i="41"/>
  <c r="C872" i="41"/>
  <c r="D872" i="41"/>
  <c r="C873" i="41"/>
  <c r="D873" i="41"/>
  <c r="C874" i="41"/>
  <c r="D874" i="41"/>
  <c r="C875" i="41"/>
  <c r="E875" i="41" s="1"/>
  <c r="G875" i="41" s="1"/>
  <c r="I875" i="41" s="1"/>
  <c r="C872" i="5" s="1"/>
  <c r="F872" i="5" s="1"/>
  <c r="D875" i="41"/>
  <c r="C876" i="41"/>
  <c r="E876" i="41" s="1"/>
  <c r="D876" i="41"/>
  <c r="C877" i="41"/>
  <c r="D877" i="41"/>
  <c r="C878" i="41"/>
  <c r="E878" i="41" s="1"/>
  <c r="D878" i="41"/>
  <c r="C879" i="41"/>
  <c r="E879" i="41" s="1"/>
  <c r="G879" i="41" s="1"/>
  <c r="I879" i="41" s="1"/>
  <c r="C876" i="5" s="1"/>
  <c r="F876" i="5" s="1"/>
  <c r="D879" i="41"/>
  <c r="C880" i="41"/>
  <c r="E880" i="41" s="1"/>
  <c r="D880" i="41"/>
  <c r="C881" i="41"/>
  <c r="D881" i="41"/>
  <c r="C882" i="41"/>
  <c r="E882" i="41" s="1"/>
  <c r="D882" i="41"/>
  <c r="C883" i="41"/>
  <c r="D883" i="41"/>
  <c r="C884" i="41"/>
  <c r="D884" i="41"/>
  <c r="C885" i="41"/>
  <c r="D885" i="41"/>
  <c r="C886" i="41"/>
  <c r="E886" i="41" s="1"/>
  <c r="D886" i="41"/>
  <c r="C887" i="41"/>
  <c r="E887" i="41" s="1"/>
  <c r="D887" i="41"/>
  <c r="C888" i="41"/>
  <c r="D888" i="41"/>
  <c r="C889" i="41"/>
  <c r="D889" i="41"/>
  <c r="C890" i="41"/>
  <c r="D890" i="41"/>
  <c r="C891" i="41"/>
  <c r="E891" i="41" s="1"/>
  <c r="D891" i="41"/>
  <c r="C892" i="41"/>
  <c r="E892" i="41" s="1"/>
  <c r="D892" i="41"/>
  <c r="C893" i="41"/>
  <c r="E893" i="41" s="1"/>
  <c r="D893" i="41"/>
  <c r="C894" i="41"/>
  <c r="E894" i="41" s="1"/>
  <c r="D894" i="41"/>
  <c r="C895" i="41"/>
  <c r="D895" i="41"/>
  <c r="C896" i="41"/>
  <c r="D896" i="41"/>
  <c r="C897" i="41"/>
  <c r="D897" i="41"/>
  <c r="C898" i="41"/>
  <c r="E898" i="41" s="1"/>
  <c r="D898" i="41"/>
  <c r="C899" i="41"/>
  <c r="E899" i="41" s="1"/>
  <c r="D899" i="41"/>
  <c r="C900" i="41"/>
  <c r="D900" i="41"/>
  <c r="C901" i="41"/>
  <c r="D901" i="41"/>
  <c r="C902" i="41"/>
  <c r="E902" i="41" s="1"/>
  <c r="D902" i="41"/>
  <c r="C903" i="41"/>
  <c r="E903" i="41" s="1"/>
  <c r="D903" i="41"/>
  <c r="C904" i="41"/>
  <c r="E904" i="41" s="1"/>
  <c r="D904" i="41"/>
  <c r="C905" i="41"/>
  <c r="D905" i="41"/>
  <c r="C906" i="41"/>
  <c r="D906" i="41"/>
  <c r="C907" i="41"/>
  <c r="D907" i="41"/>
  <c r="C908" i="41"/>
  <c r="E908" i="41" s="1"/>
  <c r="D908" i="41"/>
  <c r="C909" i="41"/>
  <c r="E909" i="41" s="1"/>
  <c r="G909" i="41" s="1"/>
  <c r="I909" i="41" s="1"/>
  <c r="C906" i="5" s="1"/>
  <c r="D909" i="41"/>
  <c r="C910" i="41"/>
  <c r="D910" i="41"/>
  <c r="C911" i="41"/>
  <c r="D911" i="41"/>
  <c r="C912" i="41"/>
  <c r="D912" i="41"/>
  <c r="C913" i="41"/>
  <c r="E913" i="41" s="1"/>
  <c r="G913" i="41" s="1"/>
  <c r="I913" i="41" s="1"/>
  <c r="C910" i="5" s="1"/>
  <c r="F910" i="5" s="1"/>
  <c r="D913" i="41"/>
  <c r="C914" i="41"/>
  <c r="E914" i="41" s="1"/>
  <c r="D914" i="41"/>
  <c r="C915" i="41"/>
  <c r="D915" i="41"/>
  <c r="C916" i="41"/>
  <c r="E916" i="41" s="1"/>
  <c r="D916" i="41"/>
  <c r="C917" i="41"/>
  <c r="E917" i="41" s="1"/>
  <c r="D917" i="41"/>
  <c r="C918" i="41"/>
  <c r="E918" i="41" s="1"/>
  <c r="D918" i="41"/>
  <c r="C919" i="41"/>
  <c r="D919" i="41"/>
  <c r="C920" i="41"/>
  <c r="D920" i="41"/>
  <c r="C921" i="41"/>
  <c r="D921" i="41"/>
  <c r="C922" i="41"/>
  <c r="D922" i="41"/>
  <c r="C923" i="41"/>
  <c r="D923" i="41"/>
  <c r="C924" i="41"/>
  <c r="D924" i="41"/>
  <c r="C925" i="41"/>
  <c r="D925" i="41"/>
  <c r="C926" i="41"/>
  <c r="D926" i="41"/>
  <c r="C927" i="41"/>
  <c r="D927" i="41"/>
  <c r="C928" i="41"/>
  <c r="E928" i="41" s="1"/>
  <c r="D928" i="41"/>
  <c r="C929" i="41"/>
  <c r="E929" i="41" s="1"/>
  <c r="D929" i="41"/>
  <c r="C930" i="41"/>
  <c r="E930" i="41" s="1"/>
  <c r="D930" i="41"/>
  <c r="C931" i="41"/>
  <c r="D931" i="41"/>
  <c r="C932" i="41"/>
  <c r="D932" i="41"/>
  <c r="C933" i="41"/>
  <c r="D933" i="41"/>
  <c r="C934" i="41"/>
  <c r="E934" i="41" s="1"/>
  <c r="D934" i="41"/>
  <c r="C935" i="41"/>
  <c r="E935" i="41" s="1"/>
  <c r="D935" i="41"/>
  <c r="C936" i="41"/>
  <c r="E936" i="41" s="1"/>
  <c r="D936" i="41"/>
  <c r="C937" i="41"/>
  <c r="D937" i="41"/>
  <c r="C938" i="41"/>
  <c r="D938" i="41"/>
  <c r="C939" i="41"/>
  <c r="D939" i="41"/>
  <c r="C940" i="41"/>
  <c r="E940" i="41" s="1"/>
  <c r="D940" i="41"/>
  <c r="C941" i="41"/>
  <c r="D941" i="41"/>
  <c r="C942" i="41"/>
  <c r="E942" i="41" s="1"/>
  <c r="D942" i="41"/>
  <c r="C943" i="41"/>
  <c r="D943" i="41"/>
  <c r="C944" i="41"/>
  <c r="D944" i="41"/>
  <c r="C945" i="41"/>
  <c r="E945" i="41" s="1"/>
  <c r="G945" i="41" s="1"/>
  <c r="I945" i="41" s="1"/>
  <c r="C942" i="5" s="1"/>
  <c r="D945" i="41"/>
  <c r="C946" i="41"/>
  <c r="E946" i="41" s="1"/>
  <c r="D946" i="41"/>
  <c r="C947" i="41"/>
  <c r="D947" i="41"/>
  <c r="C948" i="41"/>
  <c r="E948" i="41" s="1"/>
  <c r="D948" i="41"/>
  <c r="C949" i="41"/>
  <c r="D949" i="41"/>
  <c r="C950" i="41"/>
  <c r="E950" i="41" s="1"/>
  <c r="D950" i="41"/>
  <c r="C951" i="41"/>
  <c r="D951" i="41"/>
  <c r="C952" i="41"/>
  <c r="E952" i="41" s="1"/>
  <c r="D952" i="41"/>
  <c r="C953" i="41"/>
  <c r="E953" i="41" s="1"/>
  <c r="G953" i="41" s="1"/>
  <c r="I953" i="41" s="1"/>
  <c r="C950" i="5" s="1"/>
  <c r="D953" i="41"/>
  <c r="C954" i="41"/>
  <c r="D954" i="41"/>
  <c r="C955" i="41"/>
  <c r="D955" i="41"/>
  <c r="C956" i="41"/>
  <c r="D956" i="41"/>
  <c r="C957" i="41"/>
  <c r="D957" i="41"/>
  <c r="C958" i="41"/>
  <c r="E958" i="41" s="1"/>
  <c r="D958" i="41"/>
  <c r="C959" i="41"/>
  <c r="D959" i="41"/>
  <c r="C960" i="41"/>
  <c r="E960" i="41" s="1"/>
  <c r="D960" i="41"/>
  <c r="C961" i="41"/>
  <c r="E961" i="41" s="1"/>
  <c r="D961" i="41"/>
  <c r="C962" i="41"/>
  <c r="E962" i="41" s="1"/>
  <c r="D962" i="41"/>
  <c r="C963" i="41"/>
  <c r="D963" i="41"/>
  <c r="C964" i="41"/>
  <c r="D964" i="41"/>
  <c r="C965" i="41"/>
  <c r="D965" i="41"/>
  <c r="C966" i="41"/>
  <c r="E966" i="41" s="1"/>
  <c r="D966" i="41"/>
  <c r="C967" i="41"/>
  <c r="E967" i="41" s="1"/>
  <c r="D967" i="41"/>
  <c r="C968" i="41"/>
  <c r="E968" i="41" s="1"/>
  <c r="D968" i="41"/>
  <c r="C969" i="41"/>
  <c r="E969" i="41" s="1"/>
  <c r="G969" i="41" s="1"/>
  <c r="I969" i="41" s="1"/>
  <c r="C966" i="5" s="1"/>
  <c r="D969" i="41"/>
  <c r="C970" i="41"/>
  <c r="D970" i="41"/>
  <c r="C971" i="41"/>
  <c r="D971" i="41"/>
  <c r="C972" i="41"/>
  <c r="E972" i="41" s="1"/>
  <c r="D972" i="41"/>
  <c r="C973" i="41"/>
  <c r="D973" i="41"/>
  <c r="C974" i="41"/>
  <c r="E974" i="41" s="1"/>
  <c r="D974" i="41"/>
  <c r="C975" i="41"/>
  <c r="E975" i="41" s="1"/>
  <c r="G975" i="41" s="1"/>
  <c r="I975" i="41" s="1"/>
  <c r="C972" i="5" s="1"/>
  <c r="F972" i="5" s="1"/>
  <c r="D975" i="41"/>
  <c r="C976" i="41"/>
  <c r="D976" i="41"/>
  <c r="C977" i="41"/>
  <c r="E977" i="41" s="1"/>
  <c r="G977" i="41" s="1"/>
  <c r="I977" i="41" s="1"/>
  <c r="C974" i="5" s="1"/>
  <c r="F974" i="5" s="1"/>
  <c r="D977" i="41"/>
  <c r="C978" i="41"/>
  <c r="E978" i="41" s="1"/>
  <c r="D978" i="41"/>
  <c r="C979" i="41"/>
  <c r="D979" i="41"/>
  <c r="C980" i="41"/>
  <c r="E980" i="41" s="1"/>
  <c r="D980" i="41"/>
  <c r="C981" i="41"/>
  <c r="D981" i="41"/>
  <c r="C982" i="41"/>
  <c r="E982" i="41" s="1"/>
  <c r="D982" i="41"/>
  <c r="C983" i="41"/>
  <c r="D983" i="41"/>
  <c r="C984" i="41"/>
  <c r="E984" i="41" s="1"/>
  <c r="D984" i="41"/>
  <c r="C985" i="41"/>
  <c r="E985" i="41" s="1"/>
  <c r="D985" i="41"/>
  <c r="C986" i="41"/>
  <c r="D986" i="41"/>
  <c r="C987" i="41"/>
  <c r="D987" i="41"/>
  <c r="C988" i="41"/>
  <c r="D988" i="41"/>
  <c r="C989" i="41"/>
  <c r="D989" i="41"/>
  <c r="C990" i="41"/>
  <c r="E990" i="41" s="1"/>
  <c r="D990" i="41"/>
  <c r="C991" i="41"/>
  <c r="D991" i="41"/>
  <c r="C992" i="41"/>
  <c r="E992" i="41" s="1"/>
  <c r="D992" i="41"/>
  <c r="C993" i="41"/>
  <c r="E993" i="41" s="1"/>
  <c r="D993" i="41"/>
  <c r="C994" i="41"/>
  <c r="D994" i="41"/>
  <c r="C995" i="41"/>
  <c r="D995" i="41"/>
  <c r="C996" i="41"/>
  <c r="D996" i="41"/>
  <c r="C997" i="41"/>
  <c r="E997" i="41" s="1"/>
  <c r="D997" i="41"/>
  <c r="C998" i="41"/>
  <c r="E998" i="41" s="1"/>
  <c r="D998" i="41"/>
  <c r="C999" i="41"/>
  <c r="E999" i="41" s="1"/>
  <c r="D999" i="41"/>
  <c r="C1000" i="41"/>
  <c r="E1000" i="41" s="1"/>
  <c r="D1000" i="41"/>
  <c r="C1001" i="41"/>
  <c r="D1001" i="41"/>
  <c r="C1002" i="41"/>
  <c r="D1002" i="41"/>
  <c r="C1003" i="41"/>
  <c r="D1003" i="41"/>
  <c r="C1004" i="41"/>
  <c r="D1004" i="41"/>
  <c r="C1005" i="41"/>
  <c r="D1005" i="41"/>
  <c r="C1006" i="41"/>
  <c r="E1006" i="41" s="1"/>
  <c r="D1006" i="41"/>
  <c r="C1007" i="41"/>
  <c r="E1007" i="41" s="1"/>
  <c r="G1007" i="41" s="1"/>
  <c r="I1007" i="41" s="1"/>
  <c r="C1004" i="5" s="1"/>
  <c r="D1007" i="41"/>
  <c r="C1008" i="41"/>
  <c r="E1008" i="41" s="1"/>
  <c r="D1008" i="41"/>
  <c r="C1009" i="41"/>
  <c r="D1009" i="41"/>
  <c r="C1010" i="41"/>
  <c r="E1010" i="41" s="1"/>
  <c r="D1010" i="41"/>
  <c r="C1011" i="41"/>
  <c r="D1011" i="41"/>
  <c r="C1012" i="41"/>
  <c r="E1012" i="41" s="1"/>
  <c r="D1012" i="41"/>
  <c r="C1013" i="41"/>
  <c r="D1013" i="41"/>
  <c r="C1014" i="41"/>
  <c r="E1014" i="41" s="1"/>
  <c r="D1014" i="41"/>
  <c r="C1015" i="41"/>
  <c r="E1015" i="41" s="1"/>
  <c r="D1015" i="41"/>
  <c r="C1016" i="41"/>
  <c r="E1016" i="41" s="1"/>
  <c r="G1016" i="41" s="1"/>
  <c r="I1016" i="41" s="1"/>
  <c r="C1013" i="5" s="1"/>
  <c r="D1016" i="41"/>
  <c r="C1017" i="41"/>
  <c r="D1017" i="41"/>
  <c r="C1018" i="41"/>
  <c r="E1018" i="41" s="1"/>
  <c r="D1018" i="41"/>
  <c r="C1019" i="41"/>
  <c r="D1019" i="41"/>
  <c r="C1020" i="41"/>
  <c r="D1020" i="41"/>
  <c r="C1021" i="41"/>
  <c r="D1021" i="41"/>
  <c r="C1022" i="41"/>
  <c r="E1022" i="41" s="1"/>
  <c r="D1022" i="41"/>
  <c r="C1023" i="41"/>
  <c r="D1023" i="41"/>
  <c r="C1024" i="41"/>
  <c r="E1024" i="41" s="1"/>
  <c r="G1024" i="41" s="1"/>
  <c r="I1024" i="41" s="1"/>
  <c r="C1021" i="5" s="1"/>
  <c r="D1024" i="41"/>
  <c r="C1025" i="41"/>
  <c r="D1025" i="41"/>
  <c r="C1026" i="41"/>
  <c r="E1026" i="41" s="1"/>
  <c r="D1026" i="41"/>
  <c r="C1027" i="41"/>
  <c r="D1027" i="41"/>
  <c r="C1028" i="41"/>
  <c r="D1028" i="41"/>
  <c r="C1029" i="41"/>
  <c r="E1029" i="41" s="1"/>
  <c r="D1029" i="41"/>
  <c r="C1030" i="41"/>
  <c r="D1030" i="41"/>
  <c r="C1031" i="41"/>
  <c r="D1031" i="41"/>
  <c r="C1032" i="41"/>
  <c r="E1032" i="41" s="1"/>
  <c r="G1032" i="41" s="1"/>
  <c r="I1032" i="41" s="1"/>
  <c r="C1029" i="5" s="1"/>
  <c r="F1029" i="5" s="1"/>
  <c r="D1032" i="41"/>
  <c r="C1033" i="41"/>
  <c r="D1033" i="41"/>
  <c r="C1034" i="41"/>
  <c r="E1034" i="41" s="1"/>
  <c r="G1034" i="41" s="1"/>
  <c r="I1034" i="41" s="1"/>
  <c r="C1031" i="5" s="1"/>
  <c r="F1031" i="5" s="1"/>
  <c r="D1034" i="41"/>
  <c r="C1035" i="41"/>
  <c r="D1035" i="41"/>
  <c r="C1036" i="41"/>
  <c r="D1036" i="41"/>
  <c r="C1037" i="41"/>
  <c r="D1037" i="41"/>
  <c r="C1038" i="41"/>
  <c r="E1038" i="41" s="1"/>
  <c r="G1038" i="41" s="1"/>
  <c r="I1038" i="41" s="1"/>
  <c r="C1035" i="5" s="1"/>
  <c r="D1038" i="41"/>
  <c r="C1039" i="41"/>
  <c r="D1039" i="41"/>
  <c r="C1040" i="41"/>
  <c r="E1040" i="41" s="1"/>
  <c r="D1040" i="41"/>
  <c r="C1041" i="41"/>
  <c r="D1041" i="41"/>
  <c r="C1042" i="41"/>
  <c r="E1042" i="41" s="1"/>
  <c r="G1042" i="41" s="1"/>
  <c r="I1042" i="41" s="1"/>
  <c r="C1039" i="5" s="1"/>
  <c r="D1042" i="41"/>
  <c r="C1043" i="41"/>
  <c r="E1043" i="41" s="1"/>
  <c r="D1043" i="41"/>
  <c r="C1044" i="41"/>
  <c r="E1044" i="41" s="1"/>
  <c r="G1044" i="41" s="1"/>
  <c r="I1044" i="41" s="1"/>
  <c r="C1041" i="5" s="1"/>
  <c r="D1044" i="41"/>
  <c r="C1045" i="41"/>
  <c r="E1045" i="41" s="1"/>
  <c r="D1045" i="41"/>
  <c r="C1046" i="41"/>
  <c r="E1046" i="41" s="1"/>
  <c r="D1046" i="41"/>
  <c r="C1047" i="41"/>
  <c r="E1047" i="41" s="1"/>
  <c r="D1047" i="41"/>
  <c r="C1048" i="41"/>
  <c r="D1048" i="41"/>
  <c r="C1049" i="41"/>
  <c r="D1049" i="41"/>
  <c r="C1050" i="41"/>
  <c r="D1050" i="41"/>
  <c r="C1051" i="41"/>
  <c r="D1051" i="41"/>
  <c r="C1052" i="41"/>
  <c r="D1052" i="41"/>
  <c r="C1053" i="41"/>
  <c r="D1053" i="41"/>
  <c r="C1054" i="41"/>
  <c r="D1054" i="41"/>
  <c r="C1055" i="41"/>
  <c r="D1055" i="41"/>
  <c r="C1056" i="41"/>
  <c r="D1056" i="41"/>
  <c r="C1057" i="41"/>
  <c r="D1057" i="41"/>
  <c r="C1058" i="41"/>
  <c r="D1058" i="41"/>
  <c r="C1059" i="41"/>
  <c r="D1059" i="41"/>
  <c r="C1060" i="41"/>
  <c r="E1060" i="41" s="1"/>
  <c r="G1060" i="41" s="1"/>
  <c r="I1060" i="41" s="1"/>
  <c r="C1057" i="5" s="1"/>
  <c r="F1057" i="5" s="1"/>
  <c r="D1060" i="41"/>
  <c r="C1061" i="41"/>
  <c r="D1061" i="41"/>
  <c r="C1062" i="41"/>
  <c r="E1062" i="41" s="1"/>
  <c r="G1062" i="41" s="1"/>
  <c r="I1062" i="41" s="1"/>
  <c r="C1059" i="5" s="1"/>
  <c r="D1062" i="41"/>
  <c r="C1063" i="41"/>
  <c r="D1063" i="41"/>
  <c r="C1064" i="41"/>
  <c r="E1064" i="41" s="1"/>
  <c r="D1064" i="41"/>
  <c r="C1065" i="41"/>
  <c r="D1065" i="41"/>
  <c r="C1066" i="41"/>
  <c r="E1066" i="41" s="1"/>
  <c r="D1066" i="41"/>
  <c r="C1067" i="41"/>
  <c r="D1067" i="41"/>
  <c r="C1068" i="41"/>
  <c r="D1068" i="41"/>
  <c r="C1069" i="41"/>
  <c r="E1069" i="41" s="1"/>
  <c r="D1069" i="41"/>
  <c r="C1070" i="41"/>
  <c r="E1070" i="41" s="1"/>
  <c r="D1070" i="41"/>
  <c r="C1071" i="41"/>
  <c r="D1071" i="41"/>
  <c r="C1072" i="41"/>
  <c r="D1072" i="41"/>
  <c r="C1073" i="41"/>
  <c r="D1073" i="41"/>
  <c r="C1074" i="41"/>
  <c r="E1074" i="41" s="1"/>
  <c r="D1074" i="41"/>
  <c r="C1075" i="41"/>
  <c r="E1075" i="41" s="1"/>
  <c r="D1075" i="41"/>
  <c r="C1076" i="41"/>
  <c r="D1076" i="41"/>
  <c r="C1077" i="41"/>
  <c r="D1077" i="41"/>
  <c r="C1078" i="41"/>
  <c r="E1078" i="41" s="1"/>
  <c r="G1078" i="41" s="1"/>
  <c r="I1078" i="41" s="1"/>
  <c r="C1075" i="5" s="1"/>
  <c r="F1075" i="5" s="1"/>
  <c r="D1078" i="41"/>
  <c r="C1079" i="41"/>
  <c r="D1079" i="41"/>
  <c r="C1080" i="41"/>
  <c r="D1080" i="41"/>
  <c r="C1081" i="41"/>
  <c r="D1081" i="41"/>
  <c r="C1082" i="41"/>
  <c r="E1082" i="41" s="1"/>
  <c r="G1082" i="41" s="1"/>
  <c r="I1082" i="41" s="1"/>
  <c r="C1079" i="5" s="1"/>
  <c r="F1079" i="5" s="1"/>
  <c r="D1082" i="41"/>
  <c r="C1083" i="41"/>
  <c r="D1083" i="41"/>
  <c r="C1084" i="41"/>
  <c r="D1084" i="41"/>
  <c r="C1085" i="41"/>
  <c r="D1085" i="41"/>
  <c r="C1086" i="41"/>
  <c r="D1086" i="41"/>
  <c r="C1087" i="41"/>
  <c r="D1087" i="41"/>
  <c r="C1088" i="41"/>
  <c r="E1088" i="41" s="1"/>
  <c r="G1088" i="41" s="1"/>
  <c r="I1088" i="41" s="1"/>
  <c r="C1085" i="5" s="1"/>
  <c r="F1085" i="5" s="1"/>
  <c r="D1088" i="41"/>
  <c r="C1089" i="41"/>
  <c r="D1089" i="41"/>
  <c r="C1090" i="41"/>
  <c r="E1090" i="41" s="1"/>
  <c r="D1090" i="41"/>
  <c r="C1091" i="41"/>
  <c r="D1091" i="41"/>
  <c r="C1092" i="41"/>
  <c r="E1092" i="41" s="1"/>
  <c r="G1092" i="41" s="1"/>
  <c r="I1092" i="41" s="1"/>
  <c r="C1089" i="5" s="1"/>
  <c r="D1092" i="41"/>
  <c r="C1093" i="41"/>
  <c r="E1093" i="41" s="1"/>
  <c r="D1093" i="41"/>
  <c r="C1094" i="41"/>
  <c r="E1094" i="41" s="1"/>
  <c r="D1094" i="41"/>
  <c r="C1095" i="41"/>
  <c r="D1095" i="41"/>
  <c r="C1096" i="41"/>
  <c r="D1096" i="41"/>
  <c r="C1097" i="41"/>
  <c r="E1097" i="41" s="1"/>
  <c r="D1097" i="41"/>
  <c r="C1098" i="41"/>
  <c r="D1098" i="41"/>
  <c r="C1099" i="41"/>
  <c r="E1099" i="41" s="1"/>
  <c r="D1099" i="41"/>
  <c r="C1100" i="41"/>
  <c r="D1100" i="41"/>
  <c r="C1101" i="41"/>
  <c r="E1101" i="41" s="1"/>
  <c r="D1101" i="41"/>
  <c r="C1102" i="41"/>
  <c r="E1102" i="41" s="1"/>
  <c r="D1102" i="41"/>
  <c r="C1103" i="41"/>
  <c r="E1103" i="41" s="1"/>
  <c r="G1103" i="41" s="1"/>
  <c r="I1103" i="41" s="1"/>
  <c r="C1100" i="5" s="1"/>
  <c r="D1103" i="41"/>
  <c r="C1104" i="41"/>
  <c r="E1104" i="41" s="1"/>
  <c r="D1104" i="41"/>
  <c r="C1105" i="41"/>
  <c r="D1105" i="41"/>
  <c r="C1106" i="41"/>
  <c r="E1106" i="41" s="1"/>
  <c r="G1106" i="41" s="1"/>
  <c r="I1106" i="41" s="1"/>
  <c r="C1103" i="5" s="1"/>
  <c r="D1106" i="41"/>
  <c r="C1107" i="41"/>
  <c r="E1107" i="41" s="1"/>
  <c r="D1107" i="41"/>
  <c r="C1108" i="41"/>
  <c r="D1108" i="41"/>
  <c r="C1109" i="41"/>
  <c r="D1109" i="41"/>
  <c r="C1110" i="41"/>
  <c r="E1110" i="41" s="1"/>
  <c r="G1110" i="41" s="1"/>
  <c r="I1110" i="41" s="1"/>
  <c r="C1107" i="5" s="1"/>
  <c r="D1110" i="41"/>
  <c r="C1111" i="41"/>
  <c r="E1111" i="41" s="1"/>
  <c r="G1111" i="41" s="1"/>
  <c r="I1111" i="41" s="1"/>
  <c r="C1108" i="5" s="1"/>
  <c r="D1111" i="41"/>
  <c r="C1112" i="41"/>
  <c r="D1112" i="41"/>
  <c r="C1113" i="41"/>
  <c r="D1113" i="41"/>
  <c r="C1114" i="41"/>
  <c r="E1114" i="41" s="1"/>
  <c r="D1114" i="41"/>
  <c r="C1115" i="41"/>
  <c r="D1115" i="41"/>
  <c r="C1116" i="41"/>
  <c r="E1116" i="41" s="1"/>
  <c r="G1116" i="41" s="1"/>
  <c r="I1116" i="41" s="1"/>
  <c r="C1113" i="5" s="1"/>
  <c r="D1116" i="41"/>
  <c r="C1117" i="41"/>
  <c r="D1117" i="41"/>
  <c r="C1118" i="41"/>
  <c r="E1118" i="41" s="1"/>
  <c r="D1118" i="41"/>
  <c r="C1119" i="41"/>
  <c r="D1119" i="41"/>
  <c r="C1120" i="41"/>
  <c r="D1120" i="41"/>
  <c r="C1121" i="41"/>
  <c r="E1121" i="41" s="1"/>
  <c r="D1121" i="41"/>
  <c r="C1122" i="41"/>
  <c r="E1122" i="41" s="1"/>
  <c r="G1122" i="41" s="1"/>
  <c r="I1122" i="41" s="1"/>
  <c r="C1119" i="5" s="1"/>
  <c r="D1122" i="41"/>
  <c r="C1123" i="41"/>
  <c r="D1123" i="41"/>
  <c r="C1124" i="41"/>
  <c r="D1124" i="41"/>
  <c r="C1125" i="41"/>
  <c r="E1125" i="41" s="1"/>
  <c r="D1125" i="41"/>
  <c r="C1126" i="41"/>
  <c r="E1126" i="41" s="1"/>
  <c r="G1126" i="41" s="1"/>
  <c r="I1126" i="41" s="1"/>
  <c r="C1123" i="5" s="1"/>
  <c r="D1126" i="41"/>
  <c r="C1127" i="41"/>
  <c r="E1127" i="41" s="1"/>
  <c r="G1127" i="41" s="1"/>
  <c r="I1127" i="41" s="1"/>
  <c r="C1124" i="5" s="1"/>
  <c r="D1127" i="41"/>
  <c r="C1128" i="41"/>
  <c r="E1128" i="41" s="1"/>
  <c r="G1128" i="41" s="1"/>
  <c r="I1128" i="41" s="1"/>
  <c r="C1125" i="5" s="1"/>
  <c r="D1128" i="41"/>
  <c r="C1129" i="41"/>
  <c r="D1129" i="41"/>
  <c r="C1130" i="41"/>
  <c r="E1130" i="41" s="1"/>
  <c r="G1130" i="41" s="1"/>
  <c r="I1130" i="41" s="1"/>
  <c r="C1127" i="5" s="1"/>
  <c r="D1130" i="41"/>
  <c r="C1131" i="41"/>
  <c r="E1131" i="41" s="1"/>
  <c r="D1131" i="41"/>
  <c r="C1132" i="41"/>
  <c r="D1132" i="41"/>
  <c r="C1133" i="41"/>
  <c r="E1133" i="41" s="1"/>
  <c r="D1133" i="41"/>
  <c r="C1134" i="41"/>
  <c r="D1134" i="41"/>
  <c r="C1135" i="41"/>
  <c r="D1135" i="41"/>
  <c r="C1136" i="41"/>
  <c r="E1136" i="41" s="1"/>
  <c r="G1136" i="41" s="1"/>
  <c r="I1136" i="41" s="1"/>
  <c r="C1133" i="5" s="1"/>
  <c r="D1136" i="41"/>
  <c r="C1137" i="41"/>
  <c r="D1137" i="41"/>
  <c r="C1138" i="41"/>
  <c r="E1138" i="41" s="1"/>
  <c r="G1138" i="41" s="1"/>
  <c r="I1138" i="41" s="1"/>
  <c r="C1135" i="5" s="1"/>
  <c r="D1138" i="41"/>
  <c r="C1139" i="41"/>
  <c r="D1139" i="41"/>
  <c r="C1140" i="41"/>
  <c r="E1140" i="41" s="1"/>
  <c r="D1140" i="41"/>
  <c r="C1141" i="41"/>
  <c r="D1141" i="41"/>
  <c r="C1142" i="41"/>
  <c r="E1142" i="41" s="1"/>
  <c r="G1142" i="41" s="1"/>
  <c r="I1142" i="41" s="1"/>
  <c r="C1139" i="5" s="1"/>
  <c r="D1142" i="41"/>
  <c r="C1143" i="41"/>
  <c r="D1143" i="41"/>
  <c r="C1144" i="41"/>
  <c r="E1144" i="41" s="1"/>
  <c r="D1144" i="41"/>
  <c r="C1145" i="41"/>
  <c r="D1145" i="41"/>
  <c r="C1146" i="41"/>
  <c r="E1146" i="41" s="1"/>
  <c r="G1146" i="41" s="1"/>
  <c r="I1146" i="41" s="1"/>
  <c r="C1143" i="5" s="1"/>
  <c r="D1146" i="41"/>
  <c r="C1147" i="41"/>
  <c r="E1147" i="41" s="1"/>
  <c r="G1147" i="41" s="1"/>
  <c r="I1147" i="41" s="1"/>
  <c r="C1144" i="5" s="1"/>
  <c r="D1147" i="41"/>
  <c r="C1148" i="41"/>
  <c r="E1148" i="41" s="1"/>
  <c r="D1148" i="41"/>
  <c r="C1149" i="41"/>
  <c r="D1149" i="41"/>
  <c r="C1150" i="41"/>
  <c r="E1150" i="41" s="1"/>
  <c r="G1150" i="41" s="1"/>
  <c r="I1150" i="41" s="1"/>
  <c r="C1147" i="5" s="1"/>
  <c r="D1150" i="41"/>
  <c r="C1151" i="41"/>
  <c r="D1151" i="41"/>
  <c r="C1152" i="41"/>
  <c r="E1152" i="41" s="1"/>
  <c r="G1152" i="41" s="1"/>
  <c r="I1152" i="41" s="1"/>
  <c r="C1149" i="5" s="1"/>
  <c r="D1152" i="41"/>
  <c r="C1153" i="41"/>
  <c r="D1153" i="41"/>
  <c r="C1154" i="41"/>
  <c r="E1154" i="41" s="1"/>
  <c r="G1154" i="41" s="1"/>
  <c r="I1154" i="41" s="1"/>
  <c r="C1151" i="5" s="1"/>
  <c r="D1154" i="41"/>
  <c r="C1155" i="41"/>
  <c r="D1155" i="41"/>
  <c r="C1156" i="41"/>
  <c r="D1156" i="41"/>
  <c r="C1157" i="41"/>
  <c r="E1157" i="41" s="1"/>
  <c r="D1157" i="41"/>
  <c r="C1158" i="41"/>
  <c r="E1158" i="41" s="1"/>
  <c r="G1158" i="41" s="1"/>
  <c r="I1158" i="41" s="1"/>
  <c r="C1155" i="5" s="1"/>
  <c r="D1158" i="41"/>
  <c r="C1159" i="41"/>
  <c r="E1159" i="41" s="1"/>
  <c r="D1159" i="41"/>
  <c r="C1160" i="41"/>
  <c r="E1160" i="41" s="1"/>
  <c r="G1160" i="41" s="1"/>
  <c r="I1160" i="41" s="1"/>
  <c r="C1157" i="5" s="1"/>
  <c r="D1160" i="41"/>
  <c r="C1161" i="41"/>
  <c r="D1161" i="41"/>
  <c r="C1162" i="41"/>
  <c r="E1162" i="41" s="1"/>
  <c r="G1162" i="41" s="1"/>
  <c r="I1162" i="41" s="1"/>
  <c r="C1159" i="5" s="1"/>
  <c r="D1162" i="41"/>
  <c r="C1163" i="41"/>
  <c r="E1163" i="41" s="1"/>
  <c r="G1163" i="41" s="1"/>
  <c r="I1163" i="41" s="1"/>
  <c r="C1160" i="5" s="1"/>
  <c r="D1163" i="41"/>
  <c r="C1164" i="41"/>
  <c r="E1164" i="41" s="1"/>
  <c r="D1164" i="41"/>
  <c r="C1165" i="41"/>
  <c r="D1165" i="41"/>
  <c r="C1166" i="41"/>
  <c r="E1166" i="41" s="1"/>
  <c r="G1166" i="41" s="1"/>
  <c r="I1166" i="41" s="1"/>
  <c r="C1163" i="5" s="1"/>
  <c r="D1166" i="41"/>
  <c r="C1167" i="41"/>
  <c r="D1167" i="41"/>
  <c r="C1168" i="41"/>
  <c r="E1168" i="41" s="1"/>
  <c r="D1168" i="41"/>
  <c r="C1169" i="41"/>
  <c r="D1169" i="41"/>
  <c r="C1170" i="41"/>
  <c r="E1170" i="41" s="1"/>
  <c r="G1170" i="41" s="1"/>
  <c r="I1170" i="41" s="1"/>
  <c r="C1167" i="5" s="1"/>
  <c r="D1170" i="41"/>
  <c r="C1171" i="41"/>
  <c r="E1171" i="41" s="1"/>
  <c r="D1171" i="41"/>
  <c r="C1172" i="41"/>
  <c r="D1172" i="41"/>
  <c r="C1173" i="41"/>
  <c r="D1173" i="41"/>
  <c r="C1174" i="41"/>
  <c r="E1174" i="41" s="1"/>
  <c r="G1174" i="41" s="1"/>
  <c r="I1174" i="41" s="1"/>
  <c r="C1171" i="5" s="1"/>
  <c r="D1174" i="41"/>
  <c r="C1175" i="41"/>
  <c r="D1175" i="41"/>
  <c r="C1176" i="41"/>
  <c r="E1176" i="41" s="1"/>
  <c r="D1176" i="41"/>
  <c r="C1177" i="41"/>
  <c r="D1177" i="41"/>
  <c r="C1178" i="41"/>
  <c r="E1178" i="41" s="1"/>
  <c r="G1178" i="41" s="1"/>
  <c r="I1178" i="41" s="1"/>
  <c r="C1175" i="5" s="1"/>
  <c r="D1178" i="41"/>
  <c r="C1179" i="41"/>
  <c r="E1179" i="41" s="1"/>
  <c r="D1179" i="41"/>
  <c r="C1180" i="41"/>
  <c r="E1180" i="41" s="1"/>
  <c r="G1180" i="41" s="1"/>
  <c r="I1180" i="41" s="1"/>
  <c r="C1177" i="5" s="1"/>
  <c r="D1180" i="41"/>
  <c r="C1181" i="41"/>
  <c r="D1181" i="41"/>
  <c r="C1182" i="41"/>
  <c r="E1182" i="41" s="1"/>
  <c r="G1182" i="41" s="1"/>
  <c r="I1182" i="41" s="1"/>
  <c r="C1179" i="5" s="1"/>
  <c r="D1182" i="41"/>
  <c r="C1183" i="41"/>
  <c r="D1183" i="41"/>
  <c r="C1184" i="41"/>
  <c r="E1184" i="41" s="1"/>
  <c r="D1184" i="41"/>
  <c r="C1185" i="41"/>
  <c r="E1185" i="41" s="1"/>
  <c r="G1185" i="41" s="1"/>
  <c r="I1185" i="41" s="1"/>
  <c r="C1182" i="5" s="1"/>
  <c r="D1185" i="41"/>
  <c r="C1186" i="41"/>
  <c r="E1186" i="41" s="1"/>
  <c r="G1186" i="41" s="1"/>
  <c r="I1186" i="41" s="1"/>
  <c r="C1183" i="5" s="1"/>
  <c r="D1186" i="41"/>
  <c r="C1187" i="41"/>
  <c r="D1187" i="41"/>
  <c r="C1188" i="41"/>
  <c r="D1188" i="41"/>
  <c r="C1189" i="41"/>
  <c r="E1189" i="41" s="1"/>
  <c r="G1189" i="41" s="1"/>
  <c r="I1189" i="41" s="1"/>
  <c r="C1186" i="5" s="1"/>
  <c r="D1189" i="41"/>
  <c r="C1190" i="41"/>
  <c r="E1190" i="41" s="1"/>
  <c r="G1190" i="41" s="1"/>
  <c r="I1190" i="41" s="1"/>
  <c r="C1187" i="5" s="1"/>
  <c r="D1190" i="41"/>
  <c r="C1191" i="41"/>
  <c r="E1191" i="41" s="1"/>
  <c r="G1191" i="41" s="1"/>
  <c r="I1191" i="41" s="1"/>
  <c r="C1188" i="5" s="1"/>
  <c r="D1191" i="41"/>
  <c r="C1192" i="41"/>
  <c r="E1192" i="41" s="1"/>
  <c r="G1192" i="41" s="1"/>
  <c r="I1192" i="41" s="1"/>
  <c r="C1189" i="5" s="1"/>
  <c r="D1192" i="41"/>
  <c r="C1193" i="41"/>
  <c r="D1193" i="41"/>
  <c r="C1194" i="41"/>
  <c r="E1194" i="41" s="1"/>
  <c r="G1194" i="41" s="1"/>
  <c r="I1194" i="41" s="1"/>
  <c r="C1191" i="5" s="1"/>
  <c r="D1194" i="41"/>
  <c r="C1195" i="41"/>
  <c r="E1195" i="41" s="1"/>
  <c r="D1195" i="41"/>
  <c r="C1196" i="41"/>
  <c r="D1196" i="41"/>
  <c r="C1197" i="41"/>
  <c r="D1197" i="41"/>
  <c r="C1198" i="41"/>
  <c r="D1198" i="41"/>
  <c r="C1199" i="41"/>
  <c r="D1199" i="41"/>
  <c r="C1200" i="41"/>
  <c r="E1200" i="41" s="1"/>
  <c r="G1200" i="41" s="1"/>
  <c r="I1200" i="41" s="1"/>
  <c r="C1197" i="5" s="1"/>
  <c r="D1200" i="41"/>
  <c r="C1201" i="41"/>
  <c r="E1201" i="41" s="1"/>
  <c r="G1201" i="41" s="1"/>
  <c r="I1201" i="41" s="1"/>
  <c r="C1198" i="5" s="1"/>
  <c r="D1201" i="41"/>
  <c r="C1202" i="41"/>
  <c r="E1202" i="41" s="1"/>
  <c r="G1202" i="41" s="1"/>
  <c r="I1202" i="41" s="1"/>
  <c r="C1199" i="5" s="1"/>
  <c r="D1202" i="41"/>
  <c r="C1203" i="41"/>
  <c r="D1203" i="41"/>
  <c r="C1204" i="41"/>
  <c r="E1204" i="41" s="1"/>
  <c r="D1204" i="41"/>
  <c r="C1205" i="41"/>
  <c r="E1205" i="41" s="1"/>
  <c r="G1205" i="41" s="1"/>
  <c r="I1205" i="41" s="1"/>
  <c r="C1202" i="5" s="1"/>
  <c r="D1205" i="41"/>
  <c r="C1206" i="41"/>
  <c r="E1206" i="41" s="1"/>
  <c r="G1206" i="41" s="1"/>
  <c r="I1206" i="41" s="1"/>
  <c r="C1203" i="5" s="1"/>
  <c r="D1206" i="41"/>
  <c r="C1207" i="41"/>
  <c r="D1207" i="41"/>
  <c r="C1208" i="41"/>
  <c r="E1208" i="41" s="1"/>
  <c r="D1208" i="41"/>
  <c r="C1209" i="41"/>
  <c r="E1209" i="41" s="1"/>
  <c r="G1209" i="41" s="1"/>
  <c r="I1209" i="41" s="1"/>
  <c r="C1206" i="5" s="1"/>
  <c r="D1209" i="41"/>
  <c r="C1210" i="41"/>
  <c r="E1210" i="41" s="1"/>
  <c r="G1210" i="41" s="1"/>
  <c r="I1210" i="41" s="1"/>
  <c r="C1207" i="5" s="1"/>
  <c r="D1210" i="41"/>
  <c r="C1211" i="41"/>
  <c r="E1211" i="41" s="1"/>
  <c r="D1211" i="41"/>
  <c r="C1212" i="41"/>
  <c r="E1212" i="41" s="1"/>
  <c r="G1212" i="41" s="1"/>
  <c r="I1212" i="41" s="1"/>
  <c r="C1209" i="5" s="1"/>
  <c r="D1212" i="41"/>
  <c r="C1213" i="41"/>
  <c r="D1213" i="41"/>
  <c r="C1214" i="41"/>
  <c r="E1214" i="41" s="1"/>
  <c r="G1214" i="41" s="1"/>
  <c r="I1214" i="41" s="1"/>
  <c r="C1211" i="5" s="1"/>
  <c r="D1214" i="41"/>
  <c r="C1215" i="41"/>
  <c r="D1215" i="41"/>
  <c r="C1216" i="41"/>
  <c r="D1216" i="41"/>
  <c r="C1217" i="41"/>
  <c r="E1217" i="41" s="1"/>
  <c r="G1217" i="41" s="1"/>
  <c r="I1217" i="41" s="1"/>
  <c r="C1214" i="5" s="1"/>
  <c r="D1217" i="41"/>
  <c r="C1218" i="41"/>
  <c r="E1218" i="41" s="1"/>
  <c r="D1218" i="41"/>
  <c r="C1219" i="41"/>
  <c r="D1219" i="41"/>
  <c r="C1220" i="41"/>
  <c r="E1220" i="41" s="1"/>
  <c r="G1220" i="41" s="1"/>
  <c r="I1220" i="41" s="1"/>
  <c r="C1217" i="5" s="1"/>
  <c r="D1220" i="41"/>
  <c r="C1221" i="41"/>
  <c r="D1221" i="41"/>
  <c r="C1222" i="41"/>
  <c r="E1222" i="41" s="1"/>
  <c r="G1222" i="41" s="1"/>
  <c r="I1222" i="41" s="1"/>
  <c r="C1219" i="5" s="1"/>
  <c r="D1222" i="41"/>
  <c r="C1223" i="41"/>
  <c r="D1223" i="41"/>
  <c r="C1224" i="41"/>
  <c r="E1224" i="41" s="1"/>
  <c r="G1224" i="41" s="1"/>
  <c r="I1224" i="41" s="1"/>
  <c r="C1221" i="5" s="1"/>
  <c r="D1224" i="41"/>
  <c r="C1225" i="41"/>
  <c r="D1225" i="41"/>
  <c r="C1226" i="41"/>
  <c r="E1226" i="41" s="1"/>
  <c r="G1226" i="41" s="1"/>
  <c r="I1226" i="41" s="1"/>
  <c r="C1223" i="5" s="1"/>
  <c r="D1226" i="41"/>
  <c r="C1227" i="41"/>
  <c r="D1227" i="41"/>
  <c r="C1228" i="41"/>
  <c r="E1228" i="41" s="1"/>
  <c r="G1228" i="41" s="1"/>
  <c r="I1228" i="41" s="1"/>
  <c r="C1225" i="5" s="1"/>
  <c r="D1228" i="41"/>
  <c r="C1229" i="41"/>
  <c r="D1229" i="41"/>
  <c r="C1230" i="41"/>
  <c r="E1230" i="41" s="1"/>
  <c r="G1230" i="41" s="1"/>
  <c r="I1230" i="41" s="1"/>
  <c r="C1227" i="5" s="1"/>
  <c r="D1230" i="41"/>
  <c r="C1231" i="41"/>
  <c r="E1231" i="41" s="1"/>
  <c r="D1231" i="41"/>
  <c r="C1232" i="41"/>
  <c r="E1232" i="41" s="1"/>
  <c r="G1232" i="41" s="1"/>
  <c r="I1232" i="41" s="1"/>
  <c r="C1229" i="5" s="1"/>
  <c r="D1232" i="41"/>
  <c r="C1233" i="41"/>
  <c r="E1233" i="41" s="1"/>
  <c r="G1233" i="41" s="1"/>
  <c r="I1233" i="41" s="1"/>
  <c r="C1230" i="5" s="1"/>
  <c r="D1233" i="41"/>
  <c r="C1234" i="41"/>
  <c r="E1234" i="41" s="1"/>
  <c r="D1234" i="41"/>
  <c r="C1235" i="41"/>
  <c r="E1235" i="41" s="1"/>
  <c r="G1235" i="41" s="1"/>
  <c r="I1235" i="41" s="1"/>
  <c r="C1232" i="5" s="1"/>
  <c r="D1235" i="41"/>
  <c r="C1236" i="41"/>
  <c r="D1236" i="41"/>
  <c r="C1237" i="41"/>
  <c r="D1237" i="41"/>
  <c r="C1238" i="41"/>
  <c r="E1238" i="41" s="1"/>
  <c r="D1238" i="41"/>
  <c r="C1239" i="41"/>
  <c r="D1239" i="41"/>
  <c r="C1240" i="41"/>
  <c r="D1240" i="41"/>
  <c r="C1241" i="41"/>
  <c r="D1241" i="41"/>
  <c r="C1242" i="41"/>
  <c r="E1242" i="41" s="1"/>
  <c r="D1242" i="41"/>
  <c r="C1243" i="41"/>
  <c r="E1243" i="41" s="1"/>
  <c r="G1243" i="41" s="1"/>
  <c r="I1243" i="41" s="1"/>
  <c r="C1240" i="5" s="1"/>
  <c r="D1243" i="41"/>
  <c r="C1244" i="41"/>
  <c r="E1244" i="41" s="1"/>
  <c r="G1244" i="41" s="1"/>
  <c r="I1244" i="41" s="1"/>
  <c r="C1241" i="5" s="1"/>
  <c r="D1244" i="41"/>
  <c r="C1245" i="41"/>
  <c r="D1245" i="41"/>
  <c r="C1246" i="41"/>
  <c r="E1246" i="41" s="1"/>
  <c r="D1246" i="41"/>
  <c r="C1247" i="41"/>
  <c r="E1247" i="41" s="1"/>
  <c r="G1247" i="41" s="1"/>
  <c r="I1247" i="41" s="1"/>
  <c r="C1244" i="5" s="1"/>
  <c r="D1247" i="41"/>
  <c r="C1248" i="41"/>
  <c r="E1248" i="41" s="1"/>
  <c r="D1248" i="41"/>
  <c r="C1249" i="41"/>
  <c r="D1249" i="41"/>
  <c r="C1250" i="41"/>
  <c r="E1250" i="41" s="1"/>
  <c r="D1250" i="41"/>
  <c r="C1251" i="41"/>
  <c r="E1251" i="41" s="1"/>
  <c r="G1251" i="41" s="1"/>
  <c r="I1251" i="41" s="1"/>
  <c r="C1248" i="5" s="1"/>
  <c r="D1251" i="41"/>
  <c r="C1252" i="41"/>
  <c r="D1252" i="41"/>
  <c r="C1253" i="41"/>
  <c r="E1253" i="41" s="1"/>
  <c r="D1253" i="41"/>
  <c r="C1254" i="41"/>
  <c r="E1254" i="41" s="1"/>
  <c r="G1254" i="41" s="1"/>
  <c r="I1254" i="41" s="1"/>
  <c r="C1251" i="5" s="1"/>
  <c r="D1254" i="41"/>
  <c r="C1255" i="41"/>
  <c r="D1255" i="41"/>
  <c r="C1256" i="41"/>
  <c r="E1256" i="41" s="1"/>
  <c r="G1256" i="41" s="1"/>
  <c r="I1256" i="41" s="1"/>
  <c r="C1253" i="5" s="1"/>
  <c r="D1256" i="41"/>
  <c r="C1257" i="41"/>
  <c r="E1257" i="41" s="1"/>
  <c r="D1257" i="41"/>
  <c r="C1258" i="41"/>
  <c r="D1258" i="41"/>
  <c r="C1259" i="41"/>
  <c r="E1259" i="41" s="1"/>
  <c r="D1259" i="41"/>
  <c r="C1260" i="41"/>
  <c r="E1260" i="41" s="1"/>
  <c r="D1260" i="41"/>
  <c r="C1261" i="41"/>
  <c r="E1261" i="41" s="1"/>
  <c r="G1261" i="41" s="1"/>
  <c r="I1261" i="41" s="1"/>
  <c r="C1258" i="5" s="1"/>
  <c r="D1261" i="41"/>
  <c r="C1262" i="41"/>
  <c r="E1262" i="41" s="1"/>
  <c r="G1262" i="41" s="1"/>
  <c r="I1262" i="41" s="1"/>
  <c r="C1259" i="5" s="1"/>
  <c r="D1262" i="41"/>
  <c r="C1263" i="41"/>
  <c r="D1263" i="41"/>
  <c r="C1264" i="41"/>
  <c r="E1264" i="41" s="1"/>
  <c r="G1264" i="41" s="1"/>
  <c r="I1264" i="41" s="1"/>
  <c r="C1261" i="5" s="1"/>
  <c r="D1264" i="41"/>
  <c r="C1265" i="41"/>
  <c r="D1265" i="41"/>
  <c r="C1266" i="41"/>
  <c r="E1266" i="41" s="1"/>
  <c r="G1266" i="41" s="1"/>
  <c r="I1266" i="41" s="1"/>
  <c r="C1263" i="5" s="1"/>
  <c r="D1266" i="41"/>
  <c r="C1267" i="41"/>
  <c r="E1267" i="41" s="1"/>
  <c r="G1267" i="41" s="1"/>
  <c r="I1267" i="41" s="1"/>
  <c r="C1264" i="5" s="1"/>
  <c r="D1267" i="41"/>
  <c r="C1268" i="41"/>
  <c r="E1268" i="41" s="1"/>
  <c r="D1268" i="41"/>
  <c r="C1269" i="41"/>
  <c r="E1269" i="41" s="1"/>
  <c r="G1269" i="41" s="1"/>
  <c r="I1269" i="41" s="1"/>
  <c r="C1266" i="5" s="1"/>
  <c r="D1269" i="41"/>
  <c r="C1270" i="41"/>
  <c r="E1270" i="41" s="1"/>
  <c r="D1270" i="41"/>
  <c r="C1271" i="41"/>
  <c r="D1271" i="41"/>
  <c r="C1272" i="41"/>
  <c r="E1272" i="41" s="1"/>
  <c r="D1272" i="41"/>
  <c r="C1273" i="41"/>
  <c r="D1273" i="41"/>
  <c r="C1274" i="41"/>
  <c r="E1274" i="41" s="1"/>
  <c r="G1274" i="41" s="1"/>
  <c r="I1274" i="41" s="1"/>
  <c r="C1271" i="5" s="1"/>
  <c r="D1274" i="41"/>
  <c r="C1275" i="41"/>
  <c r="E1275" i="41" s="1"/>
  <c r="G1275" i="41" s="1"/>
  <c r="I1275" i="41" s="1"/>
  <c r="C1272" i="5" s="1"/>
  <c r="D1275" i="41"/>
  <c r="C1276" i="41"/>
  <c r="E1276" i="41" s="1"/>
  <c r="G1276" i="41" s="1"/>
  <c r="I1276" i="41" s="1"/>
  <c r="C1273" i="5" s="1"/>
  <c r="D1276" i="41"/>
  <c r="C1277" i="41"/>
  <c r="E1277" i="41" s="1"/>
  <c r="G1277" i="41" s="1"/>
  <c r="I1277" i="41" s="1"/>
  <c r="C1274" i="5" s="1"/>
  <c r="D1277" i="41"/>
  <c r="C1278" i="41"/>
  <c r="E1278" i="41" s="1"/>
  <c r="D1278" i="41"/>
  <c r="C1279" i="41"/>
  <c r="E1279" i="41" s="1"/>
  <c r="G1279" i="41" s="1"/>
  <c r="I1279" i="41" s="1"/>
  <c r="C1276" i="5" s="1"/>
  <c r="D1279" i="41"/>
  <c r="C1280" i="41"/>
  <c r="D1280" i="41"/>
  <c r="C1281" i="41"/>
  <c r="D1281" i="41"/>
  <c r="C1282" i="41"/>
  <c r="D1282" i="41"/>
  <c r="C1283" i="41"/>
  <c r="E1283" i="41" s="1"/>
  <c r="D1283" i="41"/>
  <c r="C1284" i="41"/>
  <c r="D1284" i="41"/>
  <c r="C1285" i="41"/>
  <c r="E1285" i="41" s="1"/>
  <c r="G1285" i="41" s="1"/>
  <c r="I1285" i="41" s="1"/>
  <c r="C1282" i="5" s="1"/>
  <c r="D1285" i="41"/>
  <c r="C1286" i="41"/>
  <c r="E1286" i="41" s="1"/>
  <c r="D1286" i="41"/>
  <c r="C1287" i="41"/>
  <c r="D1287" i="41"/>
  <c r="C1288" i="41"/>
  <c r="E1288" i="41" s="1"/>
  <c r="D1288" i="41"/>
  <c r="C1289" i="41"/>
  <c r="E1289" i="41" s="1"/>
  <c r="G1289" i="41" s="1"/>
  <c r="I1289" i="41" s="1"/>
  <c r="C1286" i="5" s="1"/>
  <c r="D1289" i="41"/>
  <c r="C1290" i="41"/>
  <c r="E1290" i="41" s="1"/>
  <c r="D1290" i="41"/>
  <c r="C1291" i="41"/>
  <c r="E1291" i="41" s="1"/>
  <c r="D1291" i="41"/>
  <c r="C1292" i="41"/>
  <c r="E1292" i="41" s="1"/>
  <c r="G1292" i="41" s="1"/>
  <c r="I1292" i="41" s="1"/>
  <c r="C1289" i="5" s="1"/>
  <c r="D1292" i="41"/>
  <c r="C1293" i="41"/>
  <c r="D1293" i="41"/>
  <c r="C1294" i="41"/>
  <c r="D1294" i="41"/>
  <c r="C1295" i="41"/>
  <c r="D1295" i="41"/>
  <c r="C1296" i="41"/>
  <c r="E1296" i="41" s="1"/>
  <c r="D1296" i="41"/>
  <c r="C1297" i="41"/>
  <c r="D1297" i="41"/>
  <c r="C1298" i="41"/>
  <c r="E1298" i="41" s="1"/>
  <c r="G1298" i="41" s="1"/>
  <c r="I1298" i="41" s="1"/>
  <c r="C1295" i="5" s="1"/>
  <c r="D1298" i="41"/>
  <c r="C1299" i="41"/>
  <c r="E1299" i="41" s="1"/>
  <c r="D1299" i="41"/>
  <c r="C1300" i="41"/>
  <c r="E1300" i="41" s="1"/>
  <c r="G1300" i="41" s="1"/>
  <c r="I1300" i="41" s="1"/>
  <c r="C1297" i="5" s="1"/>
  <c r="D1300" i="41"/>
  <c r="C1301" i="41"/>
  <c r="E1301" i="41" s="1"/>
  <c r="G1301" i="41" s="1"/>
  <c r="I1301" i="41" s="1"/>
  <c r="C1298" i="5" s="1"/>
  <c r="D1301" i="41"/>
  <c r="C1302" i="41"/>
  <c r="E1302" i="41" s="1"/>
  <c r="D1302" i="41"/>
  <c r="C1303" i="41"/>
  <c r="D1303" i="41"/>
  <c r="C1304" i="41"/>
  <c r="D1304" i="41"/>
  <c r="C1305" i="41"/>
  <c r="D1305" i="41"/>
  <c r="C1306" i="41"/>
  <c r="E1306" i="41" s="1"/>
  <c r="G1306" i="41" s="1"/>
  <c r="I1306" i="41" s="1"/>
  <c r="C1303" i="5" s="1"/>
  <c r="D1306" i="41"/>
  <c r="C1307" i="41"/>
  <c r="D1307" i="41"/>
  <c r="C1308" i="41"/>
  <c r="E1308" i="41" s="1"/>
  <c r="G1308" i="41" s="1"/>
  <c r="I1308" i="41" s="1"/>
  <c r="C1305" i="5" s="1"/>
  <c r="D1308" i="41"/>
  <c r="C1309" i="41"/>
  <c r="E1309" i="41" s="1"/>
  <c r="G1309" i="41" s="1"/>
  <c r="I1309" i="41" s="1"/>
  <c r="C1306" i="5" s="1"/>
  <c r="D1309" i="41"/>
  <c r="C1310" i="41"/>
  <c r="E1310" i="41" s="1"/>
  <c r="D1310" i="41"/>
  <c r="C1311" i="41"/>
  <c r="D1311" i="41"/>
  <c r="C1312" i="41"/>
  <c r="E1312" i="41" s="1"/>
  <c r="G1312" i="41" s="1"/>
  <c r="I1312" i="41" s="1"/>
  <c r="C1309" i="5" s="1"/>
  <c r="D1312" i="41"/>
  <c r="C1313" i="41"/>
  <c r="D1313" i="41"/>
  <c r="C1314" i="41"/>
  <c r="D1314" i="41"/>
  <c r="C1315" i="41"/>
  <c r="E1315" i="41" s="1"/>
  <c r="D1315" i="41"/>
  <c r="C1316" i="41"/>
  <c r="D1316" i="41"/>
  <c r="C1317" i="41"/>
  <c r="E1317" i="41" s="1"/>
  <c r="D1317" i="41"/>
  <c r="C1318" i="41"/>
  <c r="D1318" i="41"/>
  <c r="C1319" i="41"/>
  <c r="D1319" i="41"/>
  <c r="C1320" i="41"/>
  <c r="E1320" i="41" s="1"/>
  <c r="D1320" i="41"/>
  <c r="C1321" i="41"/>
  <c r="E1321" i="41" s="1"/>
  <c r="G1321" i="41" s="1"/>
  <c r="I1321" i="41" s="1"/>
  <c r="C1318" i="5" s="1"/>
  <c r="D1321" i="41"/>
  <c r="C1322" i="41"/>
  <c r="E1322" i="41" s="1"/>
  <c r="D1322" i="41"/>
  <c r="C1323" i="41"/>
  <c r="E1323" i="41" s="1"/>
  <c r="G1323" i="41" s="1"/>
  <c r="I1323" i="41" s="1"/>
  <c r="C1320" i="5" s="1"/>
  <c r="D1323" i="41"/>
  <c r="C1324" i="41"/>
  <c r="E1324" i="41" s="1"/>
  <c r="G1324" i="41" s="1"/>
  <c r="I1324" i="41" s="1"/>
  <c r="C1321" i="5" s="1"/>
  <c r="D1324" i="41"/>
  <c r="C1325" i="41"/>
  <c r="D1325" i="41"/>
  <c r="C1326" i="41"/>
  <c r="D1326" i="41"/>
  <c r="C1327" i="41"/>
  <c r="D1327" i="41"/>
  <c r="C1328" i="41"/>
  <c r="E1328" i="41" s="1"/>
  <c r="D1328" i="41"/>
  <c r="C1329" i="41"/>
  <c r="E1329" i="41" s="1"/>
  <c r="G1329" i="41" s="1"/>
  <c r="I1329" i="41" s="1"/>
  <c r="C1326" i="5" s="1"/>
  <c r="D1329" i="41"/>
  <c r="C1330" i="41"/>
  <c r="E1330" i="41" s="1"/>
  <c r="G1330" i="41" s="1"/>
  <c r="I1330" i="41" s="1"/>
  <c r="C1327" i="5" s="1"/>
  <c r="D1330" i="41"/>
  <c r="C1331" i="41"/>
  <c r="E1331" i="41" s="1"/>
  <c r="G1331" i="41" s="1"/>
  <c r="I1331" i="41" s="1"/>
  <c r="C1328" i="5" s="1"/>
  <c r="D1331" i="41"/>
  <c r="C1332" i="41"/>
  <c r="E1332" i="41" s="1"/>
  <c r="D1332" i="41"/>
  <c r="C1333" i="41"/>
  <c r="E1333" i="41" s="1"/>
  <c r="G1333" i="41" s="1"/>
  <c r="I1333" i="41" s="1"/>
  <c r="C1330" i="5" s="1"/>
  <c r="D1333" i="41"/>
  <c r="C1334" i="41"/>
  <c r="E1334" i="41" s="1"/>
  <c r="G1334" i="41" s="1"/>
  <c r="I1334" i="41" s="1"/>
  <c r="C1331" i="5" s="1"/>
  <c r="D1334" i="41"/>
  <c r="C1335" i="41"/>
  <c r="D1335" i="41"/>
  <c r="C1336" i="41"/>
  <c r="D1336" i="41"/>
  <c r="C1337" i="41"/>
  <c r="D1337" i="41"/>
  <c r="C1338" i="41"/>
  <c r="D1338" i="41"/>
  <c r="C1339" i="41"/>
  <c r="D1339" i="41"/>
  <c r="C1340" i="41"/>
  <c r="E1340" i="41" s="1"/>
  <c r="G1340" i="41" s="1"/>
  <c r="I1340" i="41" s="1"/>
  <c r="C1337" i="5" s="1"/>
  <c r="D1340" i="41"/>
  <c r="C1341" i="41"/>
  <c r="E1341" i="41" s="1"/>
  <c r="D1341" i="41"/>
  <c r="C1342" i="41"/>
  <c r="D1342" i="41"/>
  <c r="C1343" i="41"/>
  <c r="E1343" i="41" s="1"/>
  <c r="G1343" i="41" s="1"/>
  <c r="I1343" i="41" s="1"/>
  <c r="C1340" i="5" s="1"/>
  <c r="D1343" i="41"/>
  <c r="C1344" i="41"/>
  <c r="E1344" i="41" s="1"/>
  <c r="D1344" i="41"/>
  <c r="C1345" i="41"/>
  <c r="D1345" i="41"/>
  <c r="C1346" i="41"/>
  <c r="D1346" i="41"/>
  <c r="C1347" i="41"/>
  <c r="E1347" i="41" s="1"/>
  <c r="G1347" i="41" s="1"/>
  <c r="I1347" i="41" s="1"/>
  <c r="C1344" i="5" s="1"/>
  <c r="D1347" i="41"/>
  <c r="C1348" i="41"/>
  <c r="E1348" i="41" s="1"/>
  <c r="D1348" i="41"/>
  <c r="C1349" i="41"/>
  <c r="E1349" i="41" s="1"/>
  <c r="G1349" i="41" s="1"/>
  <c r="I1349" i="41" s="1"/>
  <c r="C1346" i="5" s="1"/>
  <c r="D1349" i="41"/>
  <c r="C1350" i="41"/>
  <c r="E1350" i="41" s="1"/>
  <c r="G1350" i="41" s="1"/>
  <c r="I1350" i="41" s="1"/>
  <c r="C1347" i="5" s="1"/>
  <c r="F1347" i="5" s="1"/>
  <c r="D1350" i="41"/>
  <c r="C1351" i="41"/>
  <c r="E1351" i="41" s="1"/>
  <c r="G1351" i="41" s="1"/>
  <c r="I1351" i="41" s="1"/>
  <c r="C1348" i="5" s="1"/>
  <c r="D1351" i="41"/>
  <c r="C1352" i="41"/>
  <c r="E1352" i="41" s="1"/>
  <c r="D1352" i="41"/>
  <c r="C1353" i="41"/>
  <c r="E1353" i="41" s="1"/>
  <c r="G1353" i="41" s="1"/>
  <c r="I1353" i="41" s="1"/>
  <c r="C1350" i="5" s="1"/>
  <c r="D1353" i="41"/>
  <c r="C1354" i="41"/>
  <c r="E1354" i="41" s="1"/>
  <c r="G1354" i="41" s="1"/>
  <c r="I1354" i="41" s="1"/>
  <c r="C1351" i="5" s="1"/>
  <c r="D1354" i="41"/>
  <c r="C1355" i="41"/>
  <c r="D1355" i="41"/>
  <c r="C1356" i="41"/>
  <c r="E1356" i="41" s="1"/>
  <c r="G1356" i="41" s="1"/>
  <c r="I1356" i="41" s="1"/>
  <c r="C1353" i="5" s="1"/>
  <c r="D1356" i="41"/>
  <c r="C1357" i="41"/>
  <c r="E1357" i="41" s="1"/>
  <c r="G1357" i="41" s="1"/>
  <c r="I1357" i="41" s="1"/>
  <c r="C1354" i="5" s="1"/>
  <c r="D1357" i="41"/>
  <c r="C1358" i="41"/>
  <c r="D1358" i="41"/>
  <c r="C1359" i="41"/>
  <c r="E1359" i="41" s="1"/>
  <c r="G1359" i="41" s="1"/>
  <c r="I1359" i="41" s="1"/>
  <c r="C1356" i="5" s="1"/>
  <c r="D1359" i="41"/>
  <c r="C1360" i="41"/>
  <c r="E1360" i="41" s="1"/>
  <c r="D1360" i="41"/>
  <c r="C1361" i="41"/>
  <c r="D1361" i="41"/>
  <c r="C1362" i="41"/>
  <c r="E1362" i="41" s="1"/>
  <c r="G1362" i="41" s="1"/>
  <c r="I1362" i="41" s="1"/>
  <c r="C1359" i="5" s="1"/>
  <c r="D1362" i="41"/>
  <c r="C1363" i="41"/>
  <c r="E1363" i="41" s="1"/>
  <c r="D1363" i="41"/>
  <c r="C1364" i="41"/>
  <c r="E1364" i="41" s="1"/>
  <c r="G1364" i="41" s="1"/>
  <c r="I1364" i="41" s="1"/>
  <c r="C1361" i="5" s="1"/>
  <c r="D1364" i="41"/>
  <c r="C1365" i="41"/>
  <c r="E1365" i="41" s="1"/>
  <c r="D1365" i="41"/>
  <c r="C1366" i="41"/>
  <c r="E1366" i="41" s="1"/>
  <c r="G1366" i="41" s="1"/>
  <c r="I1366" i="41" s="1"/>
  <c r="C1363" i="5" s="1"/>
  <c r="D1366" i="41"/>
  <c r="C1367" i="41"/>
  <c r="D1367" i="41"/>
  <c r="C1368" i="41"/>
  <c r="D1368" i="41"/>
  <c r="C1369" i="41"/>
  <c r="D1369" i="41"/>
  <c r="C1370" i="41"/>
  <c r="E1370" i="41" s="1"/>
  <c r="D1370" i="41"/>
  <c r="C1371" i="41"/>
  <c r="E1371" i="41" s="1"/>
  <c r="G1371" i="41" s="1"/>
  <c r="I1371" i="41" s="1"/>
  <c r="C1368" i="5" s="1"/>
  <c r="D1371" i="41"/>
  <c r="C1372" i="41"/>
  <c r="E1372" i="41" s="1"/>
  <c r="G1372" i="41" s="1"/>
  <c r="I1372" i="41" s="1"/>
  <c r="C1369" i="5" s="1"/>
  <c r="D1372" i="41"/>
  <c r="C1373" i="41"/>
  <c r="E1373" i="41" s="1"/>
  <c r="D1373" i="41"/>
  <c r="C1374" i="41"/>
  <c r="E1374" i="41" s="1"/>
  <c r="G1374" i="41" s="1"/>
  <c r="I1374" i="41" s="1"/>
  <c r="C1371" i="5" s="1"/>
  <c r="D1374" i="41"/>
  <c r="C1375" i="41"/>
  <c r="E1375" i="41" s="1"/>
  <c r="D1375" i="41"/>
  <c r="C1376" i="41"/>
  <c r="E1376" i="41" s="1"/>
  <c r="D1376" i="41"/>
  <c r="C1377" i="41"/>
  <c r="D1377" i="41"/>
  <c r="C1378" i="41"/>
  <c r="E1378" i="41" s="1"/>
  <c r="D1378" i="41"/>
  <c r="C1379" i="41"/>
  <c r="E1379" i="41" s="1"/>
  <c r="G1379" i="41" s="1"/>
  <c r="I1379" i="41" s="1"/>
  <c r="C1376" i="5" s="1"/>
  <c r="D1379" i="41"/>
  <c r="C1380" i="41"/>
  <c r="D1380" i="41"/>
  <c r="C1381" i="41"/>
  <c r="E1381" i="41" s="1"/>
  <c r="G1381" i="41" s="1"/>
  <c r="I1381" i="41" s="1"/>
  <c r="C1378" i="5" s="1"/>
  <c r="D1381" i="41"/>
  <c r="C1382" i="41"/>
  <c r="E1382" i="41" s="1"/>
  <c r="D1382" i="41"/>
  <c r="C1383" i="41"/>
  <c r="D1383" i="41"/>
  <c r="C1384" i="41"/>
  <c r="E1384" i="41" s="1"/>
  <c r="D1384" i="41"/>
  <c r="C1385" i="41"/>
  <c r="E1385" i="41" s="1"/>
  <c r="G1385" i="41" s="1"/>
  <c r="I1385" i="41" s="1"/>
  <c r="C1382" i="5" s="1"/>
  <c r="D1385" i="41"/>
  <c r="C1386" i="41"/>
  <c r="D1386" i="41"/>
  <c r="C1387" i="41"/>
  <c r="E1387" i="41" s="1"/>
  <c r="D1387" i="41"/>
  <c r="C1388" i="41"/>
  <c r="D1388" i="41"/>
  <c r="C1389" i="41"/>
  <c r="E1389" i="41" s="1"/>
  <c r="G1389" i="41" s="1"/>
  <c r="I1389" i="41" s="1"/>
  <c r="C1386" i="5" s="1"/>
  <c r="D1389" i="41"/>
  <c r="C1390" i="41"/>
  <c r="E1390" i="41" s="1"/>
  <c r="D1390" i="41"/>
  <c r="C1391" i="41"/>
  <c r="E1391" i="41" s="1"/>
  <c r="G1391" i="41" s="1"/>
  <c r="I1391" i="41" s="1"/>
  <c r="C1388" i="5" s="1"/>
  <c r="D1391" i="41"/>
  <c r="C1392" i="41"/>
  <c r="E1392" i="41" s="1"/>
  <c r="D1392" i="41"/>
  <c r="C1393" i="41"/>
  <c r="E1393" i="41" s="1"/>
  <c r="G1393" i="41" s="1"/>
  <c r="I1393" i="41" s="1"/>
  <c r="C1390" i="5" s="1"/>
  <c r="D1393" i="41"/>
  <c r="C1394" i="41"/>
  <c r="E1394" i="41" s="1"/>
  <c r="D1394" i="41"/>
  <c r="C1395" i="41"/>
  <c r="E1395" i="41" s="1"/>
  <c r="G1395" i="41" s="1"/>
  <c r="I1395" i="41" s="1"/>
  <c r="C1392" i="5" s="1"/>
  <c r="D1395" i="41"/>
  <c r="C1396" i="41"/>
  <c r="E1396" i="41" s="1"/>
  <c r="G1396" i="41" s="1"/>
  <c r="I1396" i="41" s="1"/>
  <c r="C1393" i="5" s="1"/>
  <c r="D1396" i="41"/>
  <c r="C1397" i="41"/>
  <c r="E1397" i="41" s="1"/>
  <c r="G1397" i="41" s="1"/>
  <c r="I1397" i="41" s="1"/>
  <c r="C1394" i="5" s="1"/>
  <c r="D1397" i="41"/>
  <c r="C1398" i="41"/>
  <c r="E1398" i="41" s="1"/>
  <c r="G1398" i="41" s="1"/>
  <c r="I1398" i="41" s="1"/>
  <c r="C1395" i="5" s="1"/>
  <c r="D1398" i="41"/>
  <c r="C1399" i="41"/>
  <c r="D1399" i="41"/>
  <c r="C1400" i="41"/>
  <c r="E1400" i="41" s="1"/>
  <c r="G1400" i="41" s="1"/>
  <c r="I1400" i="41" s="1"/>
  <c r="C1397" i="5" s="1"/>
  <c r="D1400" i="41"/>
  <c r="C1401" i="41"/>
  <c r="D1401" i="41"/>
  <c r="C1402" i="41"/>
  <c r="E1402" i="41" s="1"/>
  <c r="G1402" i="41" s="1"/>
  <c r="I1402" i="41" s="1"/>
  <c r="C1399" i="5" s="1"/>
  <c r="D1402" i="41"/>
  <c r="C1403" i="41"/>
  <c r="D1403" i="41"/>
  <c r="C1404" i="41"/>
  <c r="E1404" i="41" s="1"/>
  <c r="G1404" i="41" s="1"/>
  <c r="I1404" i="41" s="1"/>
  <c r="C1401" i="5" s="1"/>
  <c r="D1404" i="41"/>
  <c r="C1405" i="41"/>
  <c r="E1405" i="41" s="1"/>
  <c r="G1405" i="41" s="1"/>
  <c r="I1405" i="41" s="1"/>
  <c r="C1402" i="5" s="1"/>
  <c r="D1405" i="41"/>
  <c r="C1406" i="41"/>
  <c r="D1406" i="41"/>
  <c r="C1407" i="41"/>
  <c r="E1407" i="41" s="1"/>
  <c r="G1407" i="41" s="1"/>
  <c r="I1407" i="41" s="1"/>
  <c r="C1404" i="5" s="1"/>
  <c r="D1407" i="41"/>
  <c r="C1408" i="41"/>
  <c r="E1408" i="41" s="1"/>
  <c r="G1408" i="41" s="1"/>
  <c r="I1408" i="41" s="1"/>
  <c r="C1405" i="5" s="1"/>
  <c r="D1408" i="41"/>
  <c r="C1409" i="41"/>
  <c r="D1409" i="41"/>
  <c r="C1410" i="41"/>
  <c r="D1410" i="41"/>
  <c r="C1411" i="41"/>
  <c r="E1411" i="41" s="1"/>
  <c r="G1411" i="41" s="1"/>
  <c r="I1411" i="41" s="1"/>
  <c r="C1408" i="5" s="1"/>
  <c r="D1411" i="41"/>
  <c r="C1412" i="41"/>
  <c r="E1412" i="41" s="1"/>
  <c r="G1412" i="41" s="1"/>
  <c r="I1412" i="41" s="1"/>
  <c r="C1409" i="5" s="1"/>
  <c r="D1412" i="41"/>
  <c r="C1413" i="41"/>
  <c r="E1413" i="41" s="1"/>
  <c r="G1413" i="41" s="1"/>
  <c r="I1413" i="41" s="1"/>
  <c r="C1410" i="5" s="1"/>
  <c r="D1413" i="41"/>
  <c r="C1414" i="41"/>
  <c r="E1414" i="41" s="1"/>
  <c r="G1414" i="41" s="1"/>
  <c r="I1414" i="41" s="1"/>
  <c r="C1411" i="5" s="1"/>
  <c r="F1411" i="5" s="1"/>
  <c r="D1414" i="41"/>
  <c r="C1415" i="41"/>
  <c r="D1415" i="41"/>
  <c r="C1416" i="41"/>
  <c r="E1416" i="41" s="1"/>
  <c r="G1416" i="41" s="1"/>
  <c r="I1416" i="41" s="1"/>
  <c r="C1413" i="5" s="1"/>
  <c r="D1416" i="41"/>
  <c r="C1417" i="41"/>
  <c r="E1417" i="41" s="1"/>
  <c r="G1417" i="41" s="1"/>
  <c r="I1417" i="41" s="1"/>
  <c r="C1414" i="5" s="1"/>
  <c r="D1417" i="41"/>
  <c r="C1418" i="41"/>
  <c r="E1418" i="41" s="1"/>
  <c r="G1418" i="41" s="1"/>
  <c r="I1418" i="41" s="1"/>
  <c r="C1415" i="5" s="1"/>
  <c r="D1418" i="41"/>
  <c r="C1419" i="41"/>
  <c r="E1419" i="41" s="1"/>
  <c r="G1419" i="41" s="1"/>
  <c r="I1419" i="41" s="1"/>
  <c r="C1416" i="5" s="1"/>
  <c r="D1419" i="41"/>
  <c r="C1420" i="41"/>
  <c r="D1420" i="41"/>
  <c r="C1421" i="41"/>
  <c r="D1421" i="41"/>
  <c r="C1422" i="41"/>
  <c r="D1422" i="41"/>
  <c r="C1423" i="41"/>
  <c r="E1423" i="41" s="1"/>
  <c r="G1423" i="41" s="1"/>
  <c r="I1423" i="41" s="1"/>
  <c r="C1420" i="5" s="1"/>
  <c r="D1423" i="41"/>
  <c r="C1424" i="41"/>
  <c r="E1424" i="41" s="1"/>
  <c r="G1424" i="41" s="1"/>
  <c r="I1424" i="41" s="1"/>
  <c r="C1421" i="5" s="1"/>
  <c r="D1424" i="41"/>
  <c r="C1425" i="41"/>
  <c r="D1425" i="41"/>
  <c r="C1426" i="41"/>
  <c r="E1426" i="41" s="1"/>
  <c r="G1426" i="41" s="1"/>
  <c r="I1426" i="41" s="1"/>
  <c r="C1423" i="5" s="1"/>
  <c r="D1426" i="41"/>
  <c r="C1427" i="41"/>
  <c r="E1427" i="41" s="1"/>
  <c r="G1427" i="41" s="1"/>
  <c r="I1427" i="41" s="1"/>
  <c r="C1424" i="5" s="1"/>
  <c r="D1427" i="41"/>
  <c r="C1428" i="41"/>
  <c r="E1428" i="41" s="1"/>
  <c r="G1428" i="41" s="1"/>
  <c r="I1428" i="41" s="1"/>
  <c r="C1425" i="5" s="1"/>
  <c r="D1428" i="41"/>
  <c r="C1429" i="41"/>
  <c r="E1429" i="41" s="1"/>
  <c r="G1429" i="41" s="1"/>
  <c r="I1429" i="41" s="1"/>
  <c r="C1426" i="5" s="1"/>
  <c r="D1429" i="41"/>
  <c r="C1430" i="41"/>
  <c r="E1430" i="41" s="1"/>
  <c r="G1430" i="41" s="1"/>
  <c r="I1430" i="41" s="1"/>
  <c r="C1427" i="5" s="1"/>
  <c r="D1430" i="41"/>
  <c r="C1431" i="41"/>
  <c r="E1431" i="41" s="1"/>
  <c r="G1431" i="41" s="1"/>
  <c r="I1431" i="41" s="1"/>
  <c r="C1428" i="5" s="1"/>
  <c r="D1431" i="41"/>
  <c r="C1432" i="41"/>
  <c r="D1432" i="41"/>
  <c r="C1433" i="41"/>
  <c r="D1433" i="41"/>
  <c r="C1434" i="41"/>
  <c r="E1434" i="41" s="1"/>
  <c r="G1434" i="41" s="1"/>
  <c r="I1434" i="41" s="1"/>
  <c r="C1431" i="5" s="1"/>
  <c r="D1434" i="41"/>
  <c r="C1435" i="41"/>
  <c r="D1435" i="41"/>
  <c r="C1436" i="41"/>
  <c r="E1436" i="41" s="1"/>
  <c r="G1436" i="41" s="1"/>
  <c r="I1436" i="41" s="1"/>
  <c r="C1433" i="5" s="1"/>
  <c r="D1436" i="41"/>
  <c r="C1437" i="41"/>
  <c r="E1437" i="41" s="1"/>
  <c r="G1437" i="41" s="1"/>
  <c r="I1437" i="41" s="1"/>
  <c r="C1434" i="5" s="1"/>
  <c r="D1437" i="41"/>
  <c r="C1438" i="41"/>
  <c r="E1438" i="41" s="1"/>
  <c r="G1438" i="41" s="1"/>
  <c r="I1438" i="41" s="1"/>
  <c r="C1435" i="5" s="1"/>
  <c r="D1438" i="41"/>
  <c r="C1439" i="41"/>
  <c r="D1439" i="41"/>
  <c r="C1440" i="41"/>
  <c r="D1440" i="41"/>
  <c r="C1441" i="41"/>
  <c r="D1441" i="41"/>
  <c r="C1442" i="41"/>
  <c r="E1442" i="41" s="1"/>
  <c r="G1442" i="41" s="1"/>
  <c r="I1442" i="41" s="1"/>
  <c r="C1439" i="5" s="1"/>
  <c r="D1442" i="41"/>
  <c r="C1443" i="41"/>
  <c r="E1443" i="41" s="1"/>
  <c r="G1443" i="41" s="1"/>
  <c r="I1443" i="41" s="1"/>
  <c r="C1440" i="5" s="1"/>
  <c r="D1443" i="41"/>
  <c r="C1444" i="41"/>
  <c r="E1444" i="41" s="1"/>
  <c r="G1444" i="41" s="1"/>
  <c r="I1444" i="41" s="1"/>
  <c r="C1441" i="5" s="1"/>
  <c r="D1444" i="41"/>
  <c r="C1445" i="41"/>
  <c r="E1445" i="41" s="1"/>
  <c r="G1445" i="41" s="1"/>
  <c r="I1445" i="41" s="1"/>
  <c r="C1442" i="5" s="1"/>
  <c r="D1445" i="41"/>
  <c r="C1446" i="41"/>
  <c r="E1446" i="41" s="1"/>
  <c r="G1446" i="41" s="1"/>
  <c r="I1446" i="41" s="1"/>
  <c r="C1443" i="5" s="1"/>
  <c r="D1446" i="41"/>
  <c r="C1447" i="41"/>
  <c r="D1447" i="41"/>
  <c r="C1448" i="41"/>
  <c r="E1448" i="41" s="1"/>
  <c r="G1448" i="41" s="1"/>
  <c r="I1448" i="41" s="1"/>
  <c r="C1445" i="5" s="1"/>
  <c r="D1448" i="41"/>
  <c r="C1449" i="41"/>
  <c r="E1449" i="41" s="1"/>
  <c r="G1449" i="41" s="1"/>
  <c r="I1449" i="41" s="1"/>
  <c r="C1446" i="5" s="1"/>
  <c r="D1449" i="41"/>
  <c r="C1450" i="41"/>
  <c r="D1450" i="41"/>
  <c r="C1451" i="41"/>
  <c r="E1451" i="41" s="1"/>
  <c r="G1451" i="41" s="1"/>
  <c r="I1451" i="41" s="1"/>
  <c r="C1448" i="5" s="1"/>
  <c r="F1448" i="5" s="1"/>
  <c r="D1451" i="41"/>
  <c r="C1452" i="41"/>
  <c r="E1452" i="41" s="1"/>
  <c r="G1452" i="41" s="1"/>
  <c r="I1452" i="41" s="1"/>
  <c r="C1449" i="5" s="1"/>
  <c r="D1452" i="41"/>
  <c r="C1453" i="41"/>
  <c r="E1453" i="41" s="1"/>
  <c r="G1453" i="41" s="1"/>
  <c r="I1453" i="41" s="1"/>
  <c r="C1450" i="5" s="1"/>
  <c r="D1453" i="41"/>
  <c r="C1454" i="41"/>
  <c r="E1454" i="41" s="1"/>
  <c r="G1454" i="41" s="1"/>
  <c r="I1454" i="41" s="1"/>
  <c r="C1451" i="5" s="1"/>
  <c r="D1454" i="41"/>
  <c r="C1455" i="41"/>
  <c r="D1455" i="41"/>
  <c r="C1456" i="41"/>
  <c r="E1456" i="41" s="1"/>
  <c r="G1456" i="41" s="1"/>
  <c r="I1456" i="41" s="1"/>
  <c r="C1453" i="5" s="1"/>
  <c r="D1456" i="41"/>
  <c r="C1457" i="41"/>
  <c r="D1457" i="41"/>
  <c r="C1458" i="41"/>
  <c r="E1458" i="41" s="1"/>
  <c r="G1458" i="41" s="1"/>
  <c r="I1458" i="41" s="1"/>
  <c r="C1455" i="5" s="1"/>
  <c r="D1458" i="41"/>
  <c r="C1459" i="41"/>
  <c r="E1459" i="41" s="1"/>
  <c r="G1459" i="41" s="1"/>
  <c r="I1459" i="41" s="1"/>
  <c r="C1456" i="5" s="1"/>
  <c r="F1456" i="5" s="1"/>
  <c r="D1459" i="41"/>
  <c r="C1460" i="41"/>
  <c r="D1460" i="41"/>
  <c r="C1461" i="41"/>
  <c r="E1461" i="41" s="1"/>
  <c r="G1461" i="41" s="1"/>
  <c r="I1461" i="41" s="1"/>
  <c r="C1458" i="5" s="1"/>
  <c r="D1461" i="41"/>
  <c r="C1462" i="41"/>
  <c r="E1462" i="41" s="1"/>
  <c r="G1462" i="41" s="1"/>
  <c r="I1462" i="41" s="1"/>
  <c r="C1459" i="5" s="1"/>
  <c r="D1462" i="41"/>
  <c r="C1463" i="41"/>
  <c r="D1463" i="41"/>
  <c r="C1464" i="41"/>
  <c r="E1464" i="41" s="1"/>
  <c r="G1464" i="41" s="1"/>
  <c r="I1464" i="41" s="1"/>
  <c r="C1461" i="5" s="1"/>
  <c r="D1464" i="41"/>
  <c r="C1465" i="41"/>
  <c r="E1465" i="41" s="1"/>
  <c r="G1465" i="41" s="1"/>
  <c r="I1465" i="41" s="1"/>
  <c r="C1462" i="5" s="1"/>
  <c r="D1465" i="41"/>
  <c r="C1466" i="41"/>
  <c r="E1466" i="41" s="1"/>
  <c r="G1466" i="41" s="1"/>
  <c r="I1466" i="41" s="1"/>
  <c r="C1463" i="5" s="1"/>
  <c r="D1466" i="41"/>
  <c r="C1467" i="41"/>
  <c r="D1467" i="41"/>
  <c r="C1468" i="41"/>
  <c r="E1468" i="41" s="1"/>
  <c r="G1468" i="41" s="1"/>
  <c r="I1468" i="41" s="1"/>
  <c r="C1465" i="5" s="1"/>
  <c r="D1468" i="41"/>
  <c r="C1469" i="41"/>
  <c r="E1469" i="41" s="1"/>
  <c r="G1469" i="41" s="1"/>
  <c r="I1469" i="41" s="1"/>
  <c r="C1466" i="5" s="1"/>
  <c r="D1469" i="41"/>
  <c r="C1470" i="41"/>
  <c r="E1470" i="41" s="1"/>
  <c r="G1470" i="41" s="1"/>
  <c r="I1470" i="41" s="1"/>
  <c r="C1467" i="5" s="1"/>
  <c r="D1470" i="41"/>
  <c r="C1471" i="41"/>
  <c r="E1471" i="41" s="1"/>
  <c r="G1471" i="41" s="1"/>
  <c r="I1471" i="41" s="1"/>
  <c r="C1468" i="5" s="1"/>
  <c r="D1471" i="41"/>
  <c r="C1472" i="41"/>
  <c r="E1472" i="41" s="1"/>
  <c r="G1472" i="41" s="1"/>
  <c r="I1472" i="41" s="1"/>
  <c r="C1469" i="5" s="1"/>
  <c r="D1472" i="41"/>
  <c r="C1473" i="41"/>
  <c r="E1473" i="41" s="1"/>
  <c r="G1473" i="41" s="1"/>
  <c r="I1473" i="41" s="1"/>
  <c r="C1470" i="5" s="1"/>
  <c r="D1473" i="41"/>
  <c r="C1474" i="41"/>
  <c r="D1474" i="41"/>
  <c r="C1475" i="41"/>
  <c r="E1475" i="41" s="1"/>
  <c r="G1475" i="41" s="1"/>
  <c r="I1475" i="41" s="1"/>
  <c r="C1472" i="5" s="1"/>
  <c r="D1475" i="41"/>
  <c r="C1476" i="41"/>
  <c r="D1476" i="41"/>
  <c r="C1477" i="41"/>
  <c r="E1477" i="41" s="1"/>
  <c r="G1477" i="41" s="1"/>
  <c r="I1477" i="41" s="1"/>
  <c r="C1474" i="5" s="1"/>
  <c r="D1477" i="41"/>
  <c r="C1478" i="41"/>
  <c r="E1478" i="41" s="1"/>
  <c r="G1478" i="41" s="1"/>
  <c r="I1478" i="41" s="1"/>
  <c r="C1475" i="5" s="1"/>
  <c r="D1478" i="41"/>
  <c r="C1479" i="41"/>
  <c r="E1479" i="41" s="1"/>
  <c r="G1479" i="41" s="1"/>
  <c r="I1479" i="41" s="1"/>
  <c r="C1476" i="5" s="1"/>
  <c r="D1479" i="41"/>
  <c r="C1480" i="41"/>
  <c r="E1480" i="41" s="1"/>
  <c r="G1480" i="41" s="1"/>
  <c r="I1480" i="41" s="1"/>
  <c r="C1477" i="5" s="1"/>
  <c r="D1480" i="41"/>
  <c r="C1481" i="41"/>
  <c r="E1481" i="41" s="1"/>
  <c r="G1481" i="41" s="1"/>
  <c r="I1481" i="41" s="1"/>
  <c r="C1478" i="5" s="1"/>
  <c r="D1481" i="41"/>
  <c r="C1482" i="41"/>
  <c r="D1482" i="41"/>
  <c r="C1483" i="41"/>
  <c r="E1483" i="41" s="1"/>
  <c r="G1483" i="41" s="1"/>
  <c r="I1483" i="41" s="1"/>
  <c r="C1480" i="5" s="1"/>
  <c r="D1483" i="41"/>
  <c r="C1484" i="41"/>
  <c r="E1484" i="41" s="1"/>
  <c r="G1484" i="41" s="1"/>
  <c r="I1484" i="41" s="1"/>
  <c r="C1481" i="5" s="1"/>
  <c r="D1484" i="41"/>
  <c r="C1485" i="41"/>
  <c r="E1485" i="41" s="1"/>
  <c r="G1485" i="41" s="1"/>
  <c r="I1485" i="41" s="1"/>
  <c r="C1482" i="5" s="1"/>
  <c r="D1485" i="41"/>
  <c r="C1486" i="41"/>
  <c r="E1486" i="41" s="1"/>
  <c r="G1486" i="41" s="1"/>
  <c r="I1486" i="41" s="1"/>
  <c r="C1483" i="5" s="1"/>
  <c r="D1486" i="41"/>
  <c r="C1487" i="41"/>
  <c r="D1487" i="41"/>
  <c r="C1488" i="41"/>
  <c r="E1488" i="41" s="1"/>
  <c r="G1488" i="41" s="1"/>
  <c r="I1488" i="41" s="1"/>
  <c r="C1485" i="5" s="1"/>
  <c r="D1488" i="41"/>
  <c r="C1489" i="41"/>
  <c r="E1489" i="41" s="1"/>
  <c r="G1489" i="41" s="1"/>
  <c r="I1489" i="41" s="1"/>
  <c r="C1486" i="5" s="1"/>
  <c r="D1489" i="41"/>
  <c r="C1490" i="41"/>
  <c r="D1490" i="41"/>
  <c r="C1491" i="41"/>
  <c r="E1491" i="41" s="1"/>
  <c r="G1491" i="41" s="1"/>
  <c r="I1491" i="41" s="1"/>
  <c r="C1488" i="5" s="1"/>
  <c r="D1491" i="41"/>
  <c r="C1492" i="41"/>
  <c r="E1492" i="41" s="1"/>
  <c r="G1492" i="41" s="1"/>
  <c r="I1492" i="41" s="1"/>
  <c r="C1489" i="5" s="1"/>
  <c r="D1492" i="41"/>
  <c r="C1493" i="41"/>
  <c r="E1493" i="41" s="1"/>
  <c r="G1493" i="41" s="1"/>
  <c r="I1493" i="41" s="1"/>
  <c r="C1490" i="5" s="1"/>
  <c r="D1493" i="41"/>
  <c r="C1494" i="41"/>
  <c r="E1494" i="41" s="1"/>
  <c r="G1494" i="41" s="1"/>
  <c r="I1494" i="41" s="1"/>
  <c r="C1491" i="5" s="1"/>
  <c r="D1494" i="41"/>
  <c r="C1495" i="41"/>
  <c r="E1495" i="41" s="1"/>
  <c r="G1495" i="41" s="1"/>
  <c r="I1495" i="41" s="1"/>
  <c r="C1492" i="5" s="1"/>
  <c r="D1495" i="41"/>
  <c r="C1496" i="41"/>
  <c r="E1496" i="41" s="1"/>
  <c r="G1496" i="41" s="1"/>
  <c r="I1496" i="41" s="1"/>
  <c r="C1493" i="5" s="1"/>
  <c r="D1496" i="41"/>
  <c r="C1497" i="41"/>
  <c r="D1497" i="41"/>
  <c r="C1498" i="41"/>
  <c r="E1498" i="41" s="1"/>
  <c r="G1498" i="41" s="1"/>
  <c r="I1498" i="41" s="1"/>
  <c r="C1495" i="5" s="1"/>
  <c r="D1498" i="41"/>
  <c r="C1499" i="41"/>
  <c r="E1499" i="41" s="1"/>
  <c r="G1499" i="41" s="1"/>
  <c r="I1499" i="41" s="1"/>
  <c r="C1496" i="5" s="1"/>
  <c r="D1499" i="41"/>
  <c r="C1500" i="41"/>
  <c r="E1500" i="41" s="1"/>
  <c r="G1500" i="41" s="1"/>
  <c r="I1500" i="41" s="1"/>
  <c r="C1497" i="5" s="1"/>
  <c r="D1500" i="41"/>
  <c r="C1501" i="41"/>
  <c r="E1501" i="41" s="1"/>
  <c r="G1501" i="41" s="1"/>
  <c r="I1501" i="41" s="1"/>
  <c r="C1498" i="5" s="1"/>
  <c r="D1501" i="41"/>
  <c r="C1502" i="41"/>
  <c r="E1502" i="41" s="1"/>
  <c r="G1502" i="41" s="1"/>
  <c r="I1502" i="41" s="1"/>
  <c r="C1499" i="5" s="1"/>
  <c r="D1502" i="41"/>
  <c r="C1503" i="41"/>
  <c r="E1503" i="41" s="1"/>
  <c r="G1503" i="41" s="1"/>
  <c r="I1503" i="41" s="1"/>
  <c r="C1500" i="5" s="1"/>
  <c r="D1503" i="41"/>
  <c r="C1504" i="41"/>
  <c r="E1504" i="41" s="1"/>
  <c r="G1504" i="41" s="1"/>
  <c r="I1504" i="41" s="1"/>
  <c r="C1501" i="5" s="1"/>
  <c r="D1504" i="41"/>
  <c r="C1505" i="41"/>
  <c r="D1505" i="41"/>
  <c r="C1506" i="41"/>
  <c r="D1506" i="41"/>
  <c r="C1507" i="41"/>
  <c r="E1507" i="41" s="1"/>
  <c r="G1507" i="41" s="1"/>
  <c r="I1507" i="41" s="1"/>
  <c r="C1504" i="5" s="1"/>
  <c r="D1507" i="41"/>
  <c r="C1508" i="41"/>
  <c r="D1508" i="41"/>
  <c r="C1509" i="41"/>
  <c r="E1509" i="41" s="1"/>
  <c r="G1509" i="41" s="1"/>
  <c r="I1509" i="41" s="1"/>
  <c r="C1506" i="5" s="1"/>
  <c r="D1509" i="41"/>
  <c r="C1510" i="41"/>
  <c r="E1510" i="41" s="1"/>
  <c r="G1510" i="41" s="1"/>
  <c r="I1510" i="41" s="1"/>
  <c r="C1507" i="5" s="1"/>
  <c r="D1510" i="41"/>
  <c r="C1511" i="41"/>
  <c r="D1511" i="41"/>
  <c r="C1512" i="41"/>
  <c r="E1512" i="41" s="1"/>
  <c r="G1512" i="41" s="1"/>
  <c r="I1512" i="41" s="1"/>
  <c r="C1509" i="5" s="1"/>
  <c r="D1512" i="41"/>
  <c r="C1513" i="41"/>
  <c r="E1513" i="41" s="1"/>
  <c r="G1513" i="41" s="1"/>
  <c r="I1513" i="41" s="1"/>
  <c r="C1510" i="5" s="1"/>
  <c r="D1513" i="41"/>
  <c r="C1514" i="41"/>
  <c r="D1514" i="41"/>
  <c r="C1515" i="41"/>
  <c r="E1515" i="41" s="1"/>
  <c r="G1515" i="41" s="1"/>
  <c r="I1515" i="41" s="1"/>
  <c r="C1512" i="5" s="1"/>
  <c r="D1515" i="41"/>
  <c r="C1516" i="41"/>
  <c r="E1516" i="41" s="1"/>
  <c r="G1516" i="41" s="1"/>
  <c r="I1516" i="41" s="1"/>
  <c r="C1513" i="5" s="1"/>
  <c r="D1516" i="41"/>
  <c r="C1517" i="41"/>
  <c r="D1517" i="41"/>
  <c r="C1518" i="41"/>
  <c r="E1518" i="41" s="1"/>
  <c r="G1518" i="41" s="1"/>
  <c r="I1518" i="41" s="1"/>
  <c r="C1515" i="5" s="1"/>
  <c r="D1518" i="41"/>
  <c r="C1519" i="41"/>
  <c r="D1519" i="41"/>
  <c r="C1520" i="41"/>
  <c r="E1520" i="41" s="1"/>
  <c r="G1520" i="41" s="1"/>
  <c r="I1520" i="41" s="1"/>
  <c r="C1517" i="5" s="1"/>
  <c r="D1520" i="41"/>
  <c r="C1521" i="41"/>
  <c r="D1521" i="41"/>
  <c r="C1522" i="41"/>
  <c r="D1522" i="41"/>
  <c r="C1523" i="41"/>
  <c r="D1523" i="41"/>
  <c r="C1524" i="41"/>
  <c r="E1524" i="41" s="1"/>
  <c r="G1524" i="41" s="1"/>
  <c r="I1524" i="41" s="1"/>
  <c r="C1521" i="5" s="1"/>
  <c r="D1524" i="41"/>
  <c r="C1525" i="41"/>
  <c r="D1525" i="41"/>
  <c r="C1526" i="41"/>
  <c r="E1526" i="41" s="1"/>
  <c r="G1526" i="41" s="1"/>
  <c r="I1526" i="41" s="1"/>
  <c r="C1523" i="5" s="1"/>
  <c r="D1526" i="41"/>
  <c r="C1527" i="41"/>
  <c r="D1527" i="41"/>
  <c r="C1528" i="41"/>
  <c r="E1528" i="41" s="1"/>
  <c r="G1528" i="41" s="1"/>
  <c r="I1528" i="41" s="1"/>
  <c r="C1525" i="5" s="1"/>
  <c r="D1528" i="41"/>
  <c r="C1529" i="41"/>
  <c r="E1529" i="41" s="1"/>
  <c r="G1529" i="41" s="1"/>
  <c r="I1529" i="41" s="1"/>
  <c r="C1526" i="5" s="1"/>
  <c r="D1529" i="41"/>
  <c r="C1530" i="41"/>
  <c r="E1530" i="41" s="1"/>
  <c r="G1530" i="41" s="1"/>
  <c r="I1530" i="41" s="1"/>
  <c r="C1527" i="5" s="1"/>
  <c r="D1530" i="41"/>
  <c r="C1531" i="41"/>
  <c r="D1531" i="41"/>
  <c r="C1532" i="41"/>
  <c r="E1532" i="41" s="1"/>
  <c r="G1532" i="41" s="1"/>
  <c r="I1532" i="41" s="1"/>
  <c r="C1529" i="5" s="1"/>
  <c r="D1532" i="41"/>
  <c r="C1533" i="41"/>
  <c r="D1533" i="41"/>
  <c r="C1534" i="41"/>
  <c r="E1534" i="41" s="1"/>
  <c r="G1534" i="41" s="1"/>
  <c r="I1534" i="41" s="1"/>
  <c r="C1531" i="5" s="1"/>
  <c r="D1534" i="41"/>
  <c r="C1535" i="41"/>
  <c r="D1535" i="41"/>
  <c r="C1536" i="41"/>
  <c r="E1536" i="41" s="1"/>
  <c r="G1536" i="41" s="1"/>
  <c r="I1536" i="41" s="1"/>
  <c r="C1533" i="5" s="1"/>
  <c r="D1536" i="41"/>
  <c r="C1537" i="41"/>
  <c r="D1537" i="41"/>
  <c r="C1538" i="41"/>
  <c r="E1538" i="41" s="1"/>
  <c r="G1538" i="41" s="1"/>
  <c r="I1538" i="41" s="1"/>
  <c r="C1535" i="5" s="1"/>
  <c r="D1538" i="41"/>
  <c r="C1539" i="41"/>
  <c r="D1539" i="41"/>
  <c r="C1540" i="41"/>
  <c r="E1540" i="41" s="1"/>
  <c r="G1540" i="41" s="1"/>
  <c r="I1540" i="41" s="1"/>
  <c r="C1537" i="5" s="1"/>
  <c r="D1540" i="41"/>
  <c r="C1541" i="41"/>
  <c r="D1541" i="41"/>
  <c r="C1542" i="41"/>
  <c r="D1542" i="41"/>
  <c r="C1543" i="41"/>
  <c r="D1543" i="41"/>
  <c r="C1544" i="41"/>
  <c r="E1544" i="41" s="1"/>
  <c r="G1544" i="41" s="1"/>
  <c r="I1544" i="41" s="1"/>
  <c r="C1541" i="5" s="1"/>
  <c r="D1544" i="41"/>
  <c r="C1545" i="41"/>
  <c r="E1545" i="41" s="1"/>
  <c r="G1545" i="41" s="1"/>
  <c r="I1545" i="41" s="1"/>
  <c r="C1542" i="5" s="1"/>
  <c r="D1545" i="41"/>
  <c r="C1546" i="41"/>
  <c r="E1546" i="41" s="1"/>
  <c r="G1546" i="41" s="1"/>
  <c r="I1546" i="41" s="1"/>
  <c r="C1543" i="5" s="1"/>
  <c r="D1546" i="41"/>
  <c r="C1547" i="41"/>
  <c r="D1547" i="41"/>
  <c r="C1548" i="41"/>
  <c r="E1548" i="41" s="1"/>
  <c r="G1548" i="41" s="1"/>
  <c r="I1548" i="41" s="1"/>
  <c r="C1545" i="5" s="1"/>
  <c r="D1548" i="41"/>
  <c r="C1549" i="41"/>
  <c r="D1549" i="41"/>
  <c r="C1550" i="41"/>
  <c r="E1550" i="41" s="1"/>
  <c r="G1550" i="41" s="1"/>
  <c r="I1550" i="41" s="1"/>
  <c r="C1547" i="5" s="1"/>
  <c r="D1550" i="41"/>
  <c r="C1551" i="41"/>
  <c r="D1551" i="41"/>
  <c r="C1552" i="41"/>
  <c r="E1552" i="41" s="1"/>
  <c r="G1552" i="41" s="1"/>
  <c r="I1552" i="41" s="1"/>
  <c r="C1549" i="5" s="1"/>
  <c r="D1552" i="41"/>
  <c r="C1553" i="41"/>
  <c r="D1553" i="41"/>
  <c r="C1554" i="41"/>
  <c r="E1554" i="41" s="1"/>
  <c r="G1554" i="41" s="1"/>
  <c r="I1554" i="41" s="1"/>
  <c r="C1551" i="5" s="1"/>
  <c r="D1554" i="41"/>
  <c r="C1555" i="41"/>
  <c r="D1555" i="41"/>
  <c r="C1556" i="41"/>
  <c r="D1556" i="41"/>
  <c r="C1557" i="41"/>
  <c r="D1557" i="41"/>
  <c r="C1558" i="41"/>
  <c r="E1558" i="41" s="1"/>
  <c r="G1558" i="41" s="1"/>
  <c r="I1558" i="41" s="1"/>
  <c r="C1555" i="5" s="1"/>
  <c r="D1558" i="41"/>
  <c r="C1559" i="41"/>
  <c r="D1559" i="41"/>
  <c r="C1560" i="41"/>
  <c r="E1560" i="41" s="1"/>
  <c r="G1560" i="41" s="1"/>
  <c r="I1560" i="41" s="1"/>
  <c r="C1557" i="5" s="1"/>
  <c r="D1560" i="41"/>
  <c r="C1561" i="41"/>
  <c r="D1561" i="41"/>
  <c r="C1562" i="41"/>
  <c r="E1562" i="41" s="1"/>
  <c r="G1562" i="41" s="1"/>
  <c r="I1562" i="41" s="1"/>
  <c r="C1559" i="5" s="1"/>
  <c r="D1562" i="41"/>
  <c r="C1563" i="41"/>
  <c r="D1563" i="41"/>
  <c r="C1564" i="41"/>
  <c r="D1564" i="41"/>
  <c r="C1565" i="41"/>
  <c r="D1565" i="41"/>
  <c r="C1566" i="41"/>
  <c r="E1566" i="41" s="1"/>
  <c r="G1566" i="41" s="1"/>
  <c r="I1566" i="41" s="1"/>
  <c r="C1563" i="5" s="1"/>
  <c r="D1566" i="41"/>
  <c r="C1567" i="41"/>
  <c r="D1567" i="41"/>
  <c r="C1568" i="41"/>
  <c r="E1568" i="41" s="1"/>
  <c r="G1568" i="41" s="1"/>
  <c r="I1568" i="41" s="1"/>
  <c r="C1565" i="5" s="1"/>
  <c r="D1568" i="41"/>
  <c r="C1569" i="41"/>
  <c r="D1569" i="41"/>
  <c r="C1570" i="41"/>
  <c r="E1570" i="41" s="1"/>
  <c r="G1570" i="41" s="1"/>
  <c r="I1570" i="41" s="1"/>
  <c r="C1567" i="5" s="1"/>
  <c r="D1570" i="41"/>
  <c r="C1571" i="41"/>
  <c r="D1571" i="41"/>
  <c r="C1572" i="41"/>
  <c r="E1572" i="41" s="1"/>
  <c r="G1572" i="41" s="1"/>
  <c r="I1572" i="41" s="1"/>
  <c r="C1569" i="5" s="1"/>
  <c r="D1572" i="41"/>
  <c r="C1573" i="41"/>
  <c r="D1573" i="41"/>
  <c r="C1574" i="41"/>
  <c r="E1574" i="41" s="1"/>
  <c r="G1574" i="41" s="1"/>
  <c r="I1574" i="41" s="1"/>
  <c r="C1571" i="5" s="1"/>
  <c r="D1574" i="41"/>
  <c r="C1575" i="41"/>
  <c r="E1575" i="41" s="1"/>
  <c r="G1575" i="41" s="1"/>
  <c r="I1575" i="41" s="1"/>
  <c r="C1572" i="5" s="1"/>
  <c r="D1575" i="41"/>
  <c r="C1576" i="41"/>
  <c r="D1576" i="41"/>
  <c r="C1577" i="41"/>
  <c r="D1577" i="41"/>
  <c r="C1578" i="41"/>
  <c r="E1578" i="41" s="1"/>
  <c r="G1578" i="41" s="1"/>
  <c r="I1578" i="41" s="1"/>
  <c r="C1575" i="5" s="1"/>
  <c r="D1578" i="41"/>
  <c r="C1579" i="41"/>
  <c r="D1579" i="41"/>
  <c r="C1580" i="41"/>
  <c r="E1580" i="41" s="1"/>
  <c r="G1580" i="41" s="1"/>
  <c r="I1580" i="41" s="1"/>
  <c r="C1577" i="5" s="1"/>
  <c r="D1580" i="41"/>
  <c r="C1581" i="41"/>
  <c r="D1581" i="41"/>
  <c r="C1582" i="41"/>
  <c r="E1582" i="41" s="1"/>
  <c r="G1582" i="41" s="1"/>
  <c r="I1582" i="41" s="1"/>
  <c r="C1579" i="5" s="1"/>
  <c r="D1582" i="41"/>
  <c r="C1583" i="41"/>
  <c r="D1583" i="41"/>
  <c r="C1584" i="41"/>
  <c r="E1584" i="41" s="1"/>
  <c r="G1584" i="41" s="1"/>
  <c r="I1584" i="41" s="1"/>
  <c r="C1581" i="5" s="1"/>
  <c r="D1584" i="41"/>
  <c r="C1585" i="41"/>
  <c r="D1585" i="41"/>
  <c r="C1586" i="41"/>
  <c r="E1586" i="41" s="1"/>
  <c r="G1586" i="41" s="1"/>
  <c r="I1586" i="41" s="1"/>
  <c r="C1583" i="5" s="1"/>
  <c r="D1586" i="41"/>
  <c r="C1587" i="41"/>
  <c r="D1587" i="41"/>
  <c r="C1588" i="41"/>
  <c r="E1588" i="41" s="1"/>
  <c r="G1588" i="41" s="1"/>
  <c r="I1588" i="41" s="1"/>
  <c r="C1585" i="5" s="1"/>
  <c r="D1588" i="41"/>
  <c r="C1589" i="41"/>
  <c r="D1589" i="41"/>
  <c r="C1590" i="41"/>
  <c r="E1590" i="41" s="1"/>
  <c r="G1590" i="41" s="1"/>
  <c r="I1590" i="41" s="1"/>
  <c r="C1587" i="5" s="1"/>
  <c r="D1590" i="41"/>
  <c r="C1591" i="41"/>
  <c r="E1591" i="41" s="1"/>
  <c r="G1591" i="41" s="1"/>
  <c r="I1591" i="41" s="1"/>
  <c r="C1588" i="5" s="1"/>
  <c r="D1591" i="41"/>
  <c r="C1592" i="41"/>
  <c r="E1592" i="41" s="1"/>
  <c r="G1592" i="41" s="1"/>
  <c r="I1592" i="41" s="1"/>
  <c r="C1589" i="5" s="1"/>
  <c r="D1592" i="41"/>
  <c r="C1593" i="41"/>
  <c r="D1593" i="41"/>
  <c r="C1594" i="41"/>
  <c r="E1594" i="41" s="1"/>
  <c r="G1594" i="41" s="1"/>
  <c r="I1594" i="41" s="1"/>
  <c r="C1591" i="5" s="1"/>
  <c r="D1594" i="41"/>
  <c r="C1595" i="41"/>
  <c r="D1595" i="41"/>
  <c r="C1596" i="41"/>
  <c r="E1596" i="41" s="1"/>
  <c r="G1596" i="41" s="1"/>
  <c r="I1596" i="41" s="1"/>
  <c r="C1593" i="5" s="1"/>
  <c r="D1596" i="41"/>
  <c r="C1597" i="41"/>
  <c r="D1597" i="41"/>
  <c r="C1598" i="41"/>
  <c r="E1598" i="41" s="1"/>
  <c r="G1598" i="41" s="1"/>
  <c r="I1598" i="41" s="1"/>
  <c r="C1595" i="5" s="1"/>
  <c r="D1598" i="41"/>
  <c r="C1599" i="41"/>
  <c r="D1599" i="41"/>
  <c r="C1600" i="41"/>
  <c r="E1600" i="41" s="1"/>
  <c r="G1600" i="41" s="1"/>
  <c r="I1600" i="41" s="1"/>
  <c r="C1597" i="5" s="1"/>
  <c r="D1600" i="41"/>
  <c r="C1601" i="41"/>
  <c r="D1601" i="41"/>
  <c r="C1602" i="41"/>
  <c r="D1602" i="41"/>
  <c r="C1603" i="41"/>
  <c r="D1603" i="41"/>
  <c r="C1604" i="41"/>
  <c r="D1604" i="41"/>
  <c r="C1605" i="41"/>
  <c r="D1605" i="41"/>
  <c r="C1606" i="41"/>
  <c r="D1606" i="41"/>
  <c r="C1607" i="41"/>
  <c r="D1607" i="41"/>
  <c r="C1608" i="41"/>
  <c r="D1608" i="41"/>
  <c r="C1609" i="41"/>
  <c r="E1609" i="41" s="1"/>
  <c r="G1609" i="41" s="1"/>
  <c r="I1609" i="41" s="1"/>
  <c r="C1606" i="5" s="1"/>
  <c r="D1609" i="41"/>
  <c r="C1610" i="41"/>
  <c r="D1610" i="41"/>
  <c r="C1611" i="41"/>
  <c r="E1611" i="41" s="1"/>
  <c r="G1611" i="41" s="1"/>
  <c r="I1611" i="41" s="1"/>
  <c r="C1608" i="5" s="1"/>
  <c r="D1611" i="41"/>
  <c r="C1612" i="41"/>
  <c r="D1612" i="41"/>
  <c r="C1613" i="41"/>
  <c r="E1613" i="41" s="1"/>
  <c r="G1613" i="41" s="1"/>
  <c r="I1613" i="41" s="1"/>
  <c r="C1610" i="5" s="1"/>
  <c r="D1613" i="41"/>
  <c r="C1614" i="41"/>
  <c r="D1614" i="41"/>
  <c r="C1615" i="41"/>
  <c r="D1615" i="41"/>
  <c r="C1616" i="41"/>
  <c r="D1616" i="41"/>
  <c r="C1617" i="41"/>
  <c r="D1617" i="41"/>
  <c r="C1618" i="41"/>
  <c r="D1618" i="41"/>
  <c r="C1619" i="41"/>
  <c r="E1619" i="41" s="1"/>
  <c r="G1619" i="41" s="1"/>
  <c r="I1619" i="41" s="1"/>
  <c r="C1616" i="5" s="1"/>
  <c r="D1619" i="41"/>
  <c r="C1620" i="41"/>
  <c r="D1620" i="41"/>
  <c r="C1621" i="41"/>
  <c r="D1621" i="41"/>
  <c r="C1622" i="41"/>
  <c r="D1622" i="41"/>
  <c r="C1623" i="41"/>
  <c r="E1623" i="41" s="1"/>
  <c r="G1623" i="41" s="1"/>
  <c r="I1623" i="41" s="1"/>
  <c r="C1620" i="5" s="1"/>
  <c r="D1623" i="41"/>
  <c r="C1624" i="41"/>
  <c r="E1624" i="41" s="1"/>
  <c r="G1624" i="41" s="1"/>
  <c r="I1624" i="41" s="1"/>
  <c r="C1621" i="5" s="1"/>
  <c r="D1624" i="41"/>
  <c r="C1625" i="41"/>
  <c r="D1625" i="41"/>
  <c r="C1626" i="41"/>
  <c r="E1626" i="41" s="1"/>
  <c r="G1626" i="41" s="1"/>
  <c r="I1626" i="41" s="1"/>
  <c r="C1623" i="5" s="1"/>
  <c r="D1626" i="41"/>
  <c r="C1627" i="41"/>
  <c r="E1627" i="41" s="1"/>
  <c r="G1627" i="41" s="1"/>
  <c r="I1627" i="41" s="1"/>
  <c r="C1624" i="5" s="1"/>
  <c r="D1627" i="41"/>
  <c r="C1628" i="41"/>
  <c r="E1628" i="41" s="1"/>
  <c r="G1628" i="41" s="1"/>
  <c r="I1628" i="41" s="1"/>
  <c r="C1625" i="5" s="1"/>
  <c r="D1628" i="41"/>
  <c r="C1629" i="41"/>
  <c r="D1629" i="41"/>
  <c r="C1630" i="41"/>
  <c r="E1630" i="41" s="1"/>
  <c r="G1630" i="41" s="1"/>
  <c r="I1630" i="41" s="1"/>
  <c r="C1627" i="5" s="1"/>
  <c r="D1630" i="41"/>
  <c r="C1631" i="41"/>
  <c r="D1631" i="41"/>
  <c r="C1632" i="41"/>
  <c r="E1632" i="41" s="1"/>
  <c r="G1632" i="41" s="1"/>
  <c r="I1632" i="41" s="1"/>
  <c r="C1629" i="5" s="1"/>
  <c r="D1632" i="41"/>
  <c r="C1633" i="41"/>
  <c r="E1633" i="41" s="1"/>
  <c r="G1633" i="41" s="1"/>
  <c r="I1633" i="41" s="1"/>
  <c r="C1630" i="5" s="1"/>
  <c r="D1633" i="41"/>
  <c r="C1634" i="41"/>
  <c r="E1634" i="41" s="1"/>
  <c r="G1634" i="41" s="1"/>
  <c r="I1634" i="41" s="1"/>
  <c r="C1631" i="5" s="1"/>
  <c r="D1634" i="41"/>
  <c r="C1635" i="41"/>
  <c r="E1635" i="41" s="1"/>
  <c r="G1635" i="41" s="1"/>
  <c r="I1635" i="41" s="1"/>
  <c r="C1632" i="5" s="1"/>
  <c r="D1635" i="41"/>
  <c r="C1636" i="41"/>
  <c r="D1636" i="41"/>
  <c r="C1637" i="41"/>
  <c r="D1637" i="41"/>
  <c r="C1638" i="41"/>
  <c r="D1638" i="41"/>
  <c r="C1639" i="41"/>
  <c r="E1639" i="41" s="1"/>
  <c r="G1639" i="41" s="1"/>
  <c r="I1639" i="41" s="1"/>
  <c r="C1636" i="5" s="1"/>
  <c r="D1639" i="41"/>
  <c r="C1640" i="41"/>
  <c r="D1640" i="41"/>
  <c r="C1641" i="41"/>
  <c r="E1641" i="41" s="1"/>
  <c r="G1641" i="41" s="1"/>
  <c r="I1641" i="41" s="1"/>
  <c r="C1638" i="5" s="1"/>
  <c r="D1641" i="41"/>
  <c r="C1642" i="41"/>
  <c r="D1642" i="41"/>
  <c r="C1643" i="41"/>
  <c r="D1643" i="41"/>
  <c r="C1644" i="41"/>
  <c r="E1644" i="41" s="1"/>
  <c r="G1644" i="41" s="1"/>
  <c r="I1644" i="41" s="1"/>
  <c r="C1641" i="5" s="1"/>
  <c r="D1644" i="41"/>
  <c r="C1645" i="41"/>
  <c r="D1645" i="41"/>
  <c r="C1646" i="41"/>
  <c r="D1646" i="41"/>
  <c r="C1647" i="41"/>
  <c r="D1647" i="41"/>
  <c r="C1648" i="41"/>
  <c r="D1648" i="41"/>
  <c r="C1649" i="41"/>
  <c r="E1649" i="41" s="1"/>
  <c r="G1649" i="41" s="1"/>
  <c r="I1649" i="41" s="1"/>
  <c r="C1646" i="5" s="1"/>
  <c r="D1649" i="41"/>
  <c r="C1650" i="41"/>
  <c r="D1650" i="41"/>
  <c r="C1651" i="41"/>
  <c r="D1651" i="41"/>
  <c r="C1652" i="41"/>
  <c r="E1652" i="41" s="1"/>
  <c r="G1652" i="41" s="1"/>
  <c r="I1652" i="41" s="1"/>
  <c r="C1649" i="5" s="1"/>
  <c r="D1652" i="41"/>
  <c r="C1653" i="41"/>
  <c r="E1653" i="41" s="1"/>
  <c r="G1653" i="41" s="1"/>
  <c r="I1653" i="41" s="1"/>
  <c r="C1650" i="5" s="1"/>
  <c r="D1653" i="41"/>
  <c r="C1654" i="41"/>
  <c r="D1654" i="41"/>
  <c r="C1655" i="41"/>
  <c r="E1655" i="41" s="1"/>
  <c r="G1655" i="41" s="1"/>
  <c r="I1655" i="41" s="1"/>
  <c r="C1652" i="5" s="1"/>
  <c r="D1655" i="41"/>
  <c r="C1656" i="41"/>
  <c r="D1656" i="41"/>
  <c r="C1657" i="41"/>
  <c r="E1657" i="41" s="1"/>
  <c r="G1657" i="41" s="1"/>
  <c r="I1657" i="41" s="1"/>
  <c r="C1654" i="5" s="1"/>
  <c r="D1657" i="41"/>
  <c r="C1658" i="41"/>
  <c r="D1658" i="41"/>
  <c r="C1659" i="41"/>
  <c r="E1659" i="41" s="1"/>
  <c r="G1659" i="41" s="1"/>
  <c r="I1659" i="41" s="1"/>
  <c r="C1656" i="5" s="1"/>
  <c r="D1659" i="41"/>
  <c r="C1660" i="41"/>
  <c r="E1660" i="41" s="1"/>
  <c r="G1660" i="41" s="1"/>
  <c r="I1660" i="41" s="1"/>
  <c r="C1657" i="5" s="1"/>
  <c r="D1660" i="41"/>
  <c r="C1661" i="41"/>
  <c r="D1661" i="41"/>
  <c r="C1662" i="41"/>
  <c r="D1662" i="41"/>
  <c r="C1663" i="41"/>
  <c r="E1663" i="41" s="1"/>
  <c r="G1663" i="41" s="1"/>
  <c r="I1663" i="41" s="1"/>
  <c r="C1660" i="5" s="1"/>
  <c r="D1663" i="41"/>
  <c r="C1664" i="41"/>
  <c r="E1664" i="41" s="1"/>
  <c r="G1664" i="41" s="1"/>
  <c r="I1664" i="41" s="1"/>
  <c r="C1661" i="5" s="1"/>
  <c r="D1664" i="41"/>
  <c r="C1665" i="41"/>
  <c r="D1665" i="41"/>
  <c r="C1666" i="41"/>
  <c r="E1666" i="41" s="1"/>
  <c r="G1666" i="41" s="1"/>
  <c r="I1666" i="41" s="1"/>
  <c r="C1663" i="5" s="1"/>
  <c r="D1666" i="41"/>
  <c r="C1667" i="41"/>
  <c r="E1667" i="41" s="1"/>
  <c r="G1667" i="41" s="1"/>
  <c r="I1667" i="41" s="1"/>
  <c r="C1664" i="5" s="1"/>
  <c r="D1667" i="41"/>
  <c r="C1668" i="41"/>
  <c r="E1668" i="41" s="1"/>
  <c r="G1668" i="41" s="1"/>
  <c r="I1668" i="41" s="1"/>
  <c r="C1665" i="5" s="1"/>
  <c r="D1668" i="41"/>
  <c r="C1669" i="41"/>
  <c r="D1669" i="41"/>
  <c r="C1670" i="41"/>
  <c r="E1670" i="41" s="1"/>
  <c r="G1670" i="41" s="1"/>
  <c r="I1670" i="41" s="1"/>
  <c r="C1667" i="5" s="1"/>
  <c r="D1670" i="41"/>
  <c r="C1671" i="41"/>
  <c r="E1671" i="41" s="1"/>
  <c r="G1671" i="41" s="1"/>
  <c r="I1671" i="41" s="1"/>
  <c r="C1668" i="5" s="1"/>
  <c r="D1671" i="41"/>
  <c r="C1672" i="41"/>
  <c r="D1672" i="41"/>
  <c r="C1673" i="41"/>
  <c r="D1673" i="41"/>
  <c r="C1674" i="41"/>
  <c r="D1674" i="41"/>
  <c r="C1675" i="41"/>
  <c r="E1675" i="41" s="1"/>
  <c r="G1675" i="41" s="1"/>
  <c r="I1675" i="41" s="1"/>
  <c r="C1672" i="5" s="1"/>
  <c r="D1675" i="41"/>
  <c r="C1676" i="41"/>
  <c r="D1676" i="41"/>
  <c r="C1677" i="41"/>
  <c r="D1677" i="41"/>
  <c r="C1678" i="41"/>
  <c r="D1678" i="41"/>
  <c r="C1679" i="41"/>
  <c r="D1679" i="41"/>
  <c r="C1680" i="41"/>
  <c r="E1680" i="41" s="1"/>
  <c r="G1680" i="41" s="1"/>
  <c r="I1680" i="41" s="1"/>
  <c r="C1677" i="5" s="1"/>
  <c r="D1680" i="41"/>
  <c r="C1681" i="41"/>
  <c r="D1681" i="41"/>
  <c r="C1682" i="41"/>
  <c r="E1682" i="41" s="1"/>
  <c r="G1682" i="41" s="1"/>
  <c r="I1682" i="41" s="1"/>
  <c r="C1679" i="5" s="1"/>
  <c r="D1682" i="41"/>
  <c r="C1683" i="41"/>
  <c r="D1683" i="41"/>
  <c r="C1684" i="41"/>
  <c r="D1684" i="41"/>
  <c r="C1685" i="41"/>
  <c r="E1685" i="41" s="1"/>
  <c r="G1685" i="41" s="1"/>
  <c r="I1685" i="41" s="1"/>
  <c r="C1682" i="5" s="1"/>
  <c r="D1685" i="41"/>
  <c r="C1686" i="41"/>
  <c r="D1686" i="41"/>
  <c r="C1687" i="41"/>
  <c r="D1687" i="41"/>
  <c r="C1688" i="41"/>
  <c r="E1688" i="41" s="1"/>
  <c r="G1688" i="41" s="1"/>
  <c r="I1688" i="41" s="1"/>
  <c r="C1685" i="5" s="1"/>
  <c r="D1688" i="41"/>
  <c r="C1689" i="41"/>
  <c r="E1689" i="41" s="1"/>
  <c r="G1689" i="41" s="1"/>
  <c r="I1689" i="41" s="1"/>
  <c r="C1686" i="5" s="1"/>
  <c r="D1689" i="41"/>
  <c r="C1690" i="41"/>
  <c r="E1690" i="41" s="1"/>
  <c r="G1690" i="41" s="1"/>
  <c r="I1690" i="41" s="1"/>
  <c r="C1687" i="5" s="1"/>
  <c r="D1690" i="41"/>
  <c r="C1691" i="41"/>
  <c r="D1691" i="41"/>
  <c r="C1692" i="41"/>
  <c r="E1692" i="41" s="1"/>
  <c r="G1692" i="41" s="1"/>
  <c r="I1692" i="41" s="1"/>
  <c r="C1689" i="5" s="1"/>
  <c r="D1692" i="41"/>
  <c r="C1693" i="41"/>
  <c r="D1693" i="41"/>
  <c r="C1694" i="41"/>
  <c r="E1694" i="41" s="1"/>
  <c r="G1694" i="41" s="1"/>
  <c r="I1694" i="41" s="1"/>
  <c r="C1691" i="5" s="1"/>
  <c r="D1694" i="41"/>
  <c r="C1695" i="41"/>
  <c r="E1695" i="41" s="1"/>
  <c r="G1695" i="41" s="1"/>
  <c r="I1695" i="41" s="1"/>
  <c r="C1692" i="5" s="1"/>
  <c r="D1695" i="41"/>
  <c r="C1696" i="41"/>
  <c r="D1696" i="41"/>
  <c r="C1697" i="41"/>
  <c r="E1697" i="41" s="1"/>
  <c r="G1697" i="41" s="1"/>
  <c r="I1697" i="41" s="1"/>
  <c r="C1694" i="5" s="1"/>
  <c r="D1697" i="41"/>
  <c r="C1698" i="41"/>
  <c r="D1698" i="41"/>
  <c r="C1699" i="41"/>
  <c r="E1699" i="41" s="1"/>
  <c r="G1699" i="41" s="1"/>
  <c r="I1699" i="41" s="1"/>
  <c r="C1696" i="5" s="1"/>
  <c r="D1699" i="41"/>
  <c r="C1700" i="41"/>
  <c r="D1700" i="41"/>
  <c r="C1701" i="41"/>
  <c r="E1701" i="41" s="1"/>
  <c r="G1701" i="41" s="1"/>
  <c r="I1701" i="41" s="1"/>
  <c r="C1698" i="5" s="1"/>
  <c r="D1701" i="41"/>
  <c r="C1702" i="41"/>
  <c r="E1702" i="41" s="1"/>
  <c r="G1702" i="41" s="1"/>
  <c r="I1702" i="41" s="1"/>
  <c r="C1699" i="5" s="1"/>
  <c r="D1702" i="41"/>
  <c r="C1703" i="41"/>
  <c r="E1703" i="41" s="1"/>
  <c r="G1703" i="41" s="1"/>
  <c r="I1703" i="41" s="1"/>
  <c r="C1700" i="5" s="1"/>
  <c r="D1703" i="41"/>
  <c r="C1704" i="41"/>
  <c r="D1704" i="41"/>
  <c r="C1705" i="41"/>
  <c r="D1705" i="41"/>
  <c r="C1706" i="41"/>
  <c r="D1706" i="41"/>
  <c r="C1707" i="41"/>
  <c r="D1707" i="41"/>
  <c r="C1708" i="41"/>
  <c r="D1708" i="41"/>
  <c r="C1709" i="41"/>
  <c r="E1709" i="41" s="1"/>
  <c r="G1709" i="41" s="1"/>
  <c r="I1709" i="41" s="1"/>
  <c r="C1706" i="5" s="1"/>
  <c r="D1709" i="41"/>
  <c r="C1710" i="41"/>
  <c r="D1710" i="41"/>
  <c r="C1711" i="41"/>
  <c r="E1711" i="41" s="1"/>
  <c r="G1711" i="41" s="1"/>
  <c r="I1711" i="41" s="1"/>
  <c r="C1708" i="5" s="1"/>
  <c r="D1711" i="41"/>
  <c r="C1712" i="41"/>
  <c r="E1712" i="41" s="1"/>
  <c r="G1712" i="41" s="1"/>
  <c r="I1712" i="41" s="1"/>
  <c r="C1709" i="5" s="1"/>
  <c r="D1712" i="41"/>
  <c r="C1713" i="41"/>
  <c r="E1713" i="41" s="1"/>
  <c r="G1713" i="41" s="1"/>
  <c r="I1713" i="41" s="1"/>
  <c r="C1710" i="5" s="1"/>
  <c r="D1713" i="41"/>
  <c r="C1714" i="41"/>
  <c r="D1714" i="41"/>
  <c r="C1715" i="41"/>
  <c r="E1715" i="41" s="1"/>
  <c r="G1715" i="41" s="1"/>
  <c r="I1715" i="41" s="1"/>
  <c r="C1712" i="5" s="1"/>
  <c r="D1715" i="41"/>
  <c r="C1716" i="41"/>
  <c r="E1716" i="41" s="1"/>
  <c r="G1716" i="41" s="1"/>
  <c r="I1716" i="41" s="1"/>
  <c r="C1713" i="5" s="1"/>
  <c r="D1716" i="41"/>
  <c r="C1717" i="41"/>
  <c r="E1717" i="41" s="1"/>
  <c r="G1717" i="41" s="1"/>
  <c r="I1717" i="41" s="1"/>
  <c r="C1714" i="5" s="1"/>
  <c r="D1717" i="41"/>
  <c r="C1718" i="41"/>
  <c r="D1718" i="41"/>
  <c r="C1719" i="41"/>
  <c r="E1719" i="41" s="1"/>
  <c r="G1719" i="41" s="1"/>
  <c r="I1719" i="41" s="1"/>
  <c r="C1716" i="5" s="1"/>
  <c r="D1719" i="41"/>
  <c r="C1720" i="41"/>
  <c r="E1720" i="41" s="1"/>
  <c r="G1720" i="41" s="1"/>
  <c r="I1720" i="41" s="1"/>
  <c r="C1717" i="5" s="1"/>
  <c r="D1720" i="41"/>
  <c r="C1721" i="41"/>
  <c r="E1721" i="41" s="1"/>
  <c r="G1721" i="41" s="1"/>
  <c r="I1721" i="41" s="1"/>
  <c r="C1718" i="5" s="1"/>
  <c r="D1721" i="41"/>
  <c r="C1722" i="41"/>
  <c r="D1722" i="41"/>
  <c r="C1723" i="41"/>
  <c r="E1723" i="41" s="1"/>
  <c r="G1723" i="41" s="1"/>
  <c r="I1723" i="41" s="1"/>
  <c r="C1720" i="5" s="1"/>
  <c r="D1723" i="41"/>
  <c r="C1724" i="41"/>
  <c r="D1724" i="41"/>
  <c r="C1725" i="41"/>
  <c r="E1725" i="41" s="1"/>
  <c r="G1725" i="41" s="1"/>
  <c r="I1725" i="41" s="1"/>
  <c r="C1722" i="5" s="1"/>
  <c r="F1722" i="5" s="1"/>
  <c r="D1725" i="41"/>
  <c r="C1726" i="41"/>
  <c r="D1726" i="41"/>
  <c r="C1727" i="41"/>
  <c r="E1727" i="41" s="1"/>
  <c r="G1727" i="41" s="1"/>
  <c r="I1727" i="41" s="1"/>
  <c r="C1724" i="5" s="1"/>
  <c r="F1724" i="5" s="1"/>
  <c r="D1727" i="41"/>
  <c r="C1728" i="41"/>
  <c r="E1728" i="41" s="1"/>
  <c r="G1728" i="41" s="1"/>
  <c r="I1728" i="41" s="1"/>
  <c r="C1725" i="5" s="1"/>
  <c r="D1728" i="41"/>
  <c r="C1729" i="41"/>
  <c r="E1729" i="41" s="1"/>
  <c r="G1729" i="41" s="1"/>
  <c r="I1729" i="41" s="1"/>
  <c r="C1726" i="5" s="1"/>
  <c r="F1726" i="5" s="1"/>
  <c r="D1729" i="41"/>
  <c r="C1730" i="41"/>
  <c r="E1730" i="41" s="1"/>
  <c r="G1730" i="41" s="1"/>
  <c r="I1730" i="41" s="1"/>
  <c r="C1727" i="5" s="1"/>
  <c r="D1730" i="41"/>
  <c r="C1731" i="41"/>
  <c r="E1731" i="41" s="1"/>
  <c r="G1731" i="41" s="1"/>
  <c r="I1731" i="41" s="1"/>
  <c r="C1728" i="5" s="1"/>
  <c r="D1731" i="41"/>
  <c r="C1732" i="41"/>
  <c r="E1732" i="41" s="1"/>
  <c r="G1732" i="41" s="1"/>
  <c r="I1732" i="41" s="1"/>
  <c r="C1729" i="5" s="1"/>
  <c r="D1732" i="41"/>
  <c r="C1733" i="41"/>
  <c r="D1733" i="41"/>
  <c r="C1734" i="41"/>
  <c r="D1734" i="41"/>
  <c r="C1735" i="41"/>
  <c r="E1735" i="41" s="1"/>
  <c r="G1735" i="41" s="1"/>
  <c r="I1735" i="41" s="1"/>
  <c r="C1732" i="5" s="1"/>
  <c r="D1735" i="41"/>
  <c r="C1736" i="41"/>
  <c r="E1736" i="41" s="1"/>
  <c r="G1736" i="41" s="1"/>
  <c r="I1736" i="41" s="1"/>
  <c r="C1733" i="5" s="1"/>
  <c r="D1736" i="41"/>
  <c r="C1737" i="41"/>
  <c r="E1737" i="41" s="1"/>
  <c r="G1737" i="41" s="1"/>
  <c r="I1737" i="41" s="1"/>
  <c r="C1734" i="5" s="1"/>
  <c r="F1734" i="5" s="1"/>
  <c r="D1737" i="41"/>
  <c r="C1738" i="41"/>
  <c r="D1738" i="41"/>
  <c r="C1739" i="41"/>
  <c r="E1739" i="41" s="1"/>
  <c r="G1739" i="41" s="1"/>
  <c r="I1739" i="41" s="1"/>
  <c r="C1736" i="5" s="1"/>
  <c r="D1739" i="41"/>
  <c r="C1740" i="41"/>
  <c r="D1740" i="41"/>
  <c r="C1741" i="41"/>
  <c r="E1741" i="41" s="1"/>
  <c r="G1741" i="41" s="1"/>
  <c r="I1741" i="41" s="1"/>
  <c r="C1738" i="5" s="1"/>
  <c r="F1738" i="5" s="1"/>
  <c r="D1741" i="41"/>
  <c r="C1742" i="41"/>
  <c r="D1742" i="41"/>
  <c r="C1743" i="41"/>
  <c r="E1743" i="41" s="1"/>
  <c r="G1743" i="41" s="1"/>
  <c r="I1743" i="41" s="1"/>
  <c r="C1740" i="5" s="1"/>
  <c r="D1743" i="41"/>
  <c r="C1744" i="41"/>
  <c r="D1744" i="41"/>
  <c r="C1745" i="41"/>
  <c r="E1745" i="41" s="1"/>
  <c r="G1745" i="41" s="1"/>
  <c r="I1745" i="41" s="1"/>
  <c r="C1742" i="5" s="1"/>
  <c r="F1742" i="5" s="1"/>
  <c r="D1745" i="41"/>
  <c r="C1746" i="41"/>
  <c r="D1746" i="41"/>
  <c r="C1747" i="41"/>
  <c r="E1747" i="41" s="1"/>
  <c r="G1747" i="41" s="1"/>
  <c r="I1747" i="41" s="1"/>
  <c r="C1744" i="5" s="1"/>
  <c r="D1747" i="41"/>
  <c r="C1748" i="41"/>
  <c r="D1748" i="41"/>
  <c r="C1749" i="41"/>
  <c r="E1749" i="41" s="1"/>
  <c r="G1749" i="41" s="1"/>
  <c r="I1749" i="41" s="1"/>
  <c r="C1746" i="5" s="1"/>
  <c r="F1746" i="5" s="1"/>
  <c r="D1749" i="41"/>
  <c r="C1750" i="41"/>
  <c r="D1750" i="41"/>
  <c r="C1751" i="41"/>
  <c r="E1751" i="41" s="1"/>
  <c r="G1751" i="41" s="1"/>
  <c r="I1751" i="41" s="1"/>
  <c r="C1748" i="5" s="1"/>
  <c r="D1751" i="41"/>
  <c r="C1752" i="41"/>
  <c r="D1752" i="41"/>
  <c r="C1753" i="41"/>
  <c r="E1753" i="41" s="1"/>
  <c r="G1753" i="41" s="1"/>
  <c r="I1753" i="41" s="1"/>
  <c r="C1750" i="5" s="1"/>
  <c r="F1750" i="5" s="1"/>
  <c r="D1753" i="41"/>
  <c r="C1754" i="41"/>
  <c r="D1754" i="41"/>
  <c r="C1755" i="41"/>
  <c r="E1755" i="41" s="1"/>
  <c r="G1755" i="41" s="1"/>
  <c r="I1755" i="41" s="1"/>
  <c r="C1752" i="5" s="1"/>
  <c r="D1755" i="41"/>
  <c r="C1756" i="41"/>
  <c r="D1756" i="41"/>
  <c r="C1757" i="41"/>
  <c r="E1757" i="41" s="1"/>
  <c r="G1757" i="41" s="1"/>
  <c r="I1757" i="41" s="1"/>
  <c r="C1754" i="5" s="1"/>
  <c r="D1757" i="41"/>
  <c r="C1758" i="41"/>
  <c r="D1758" i="41"/>
  <c r="C1759" i="41"/>
  <c r="E1759" i="41" s="1"/>
  <c r="G1759" i="41" s="1"/>
  <c r="I1759" i="41" s="1"/>
  <c r="C1756" i="5" s="1"/>
  <c r="F1756" i="5" s="1"/>
  <c r="D1759" i="41"/>
  <c r="C1760" i="41"/>
  <c r="E1760" i="41" s="1"/>
  <c r="G1760" i="41" s="1"/>
  <c r="I1760" i="41" s="1"/>
  <c r="C1757" i="5" s="1"/>
  <c r="D1760" i="41"/>
  <c r="C1761" i="41"/>
  <c r="E1761" i="41" s="1"/>
  <c r="G1761" i="41" s="1"/>
  <c r="I1761" i="41" s="1"/>
  <c r="C1758" i="5" s="1"/>
  <c r="D1761" i="41"/>
  <c r="C1762" i="41"/>
  <c r="D1762" i="41"/>
  <c r="C1763" i="41"/>
  <c r="E1763" i="41" s="1"/>
  <c r="G1763" i="41" s="1"/>
  <c r="I1763" i="41" s="1"/>
  <c r="C1760" i="5" s="1"/>
  <c r="D1763" i="41"/>
  <c r="C1764" i="41"/>
  <c r="D1764" i="41"/>
  <c r="C1765" i="41"/>
  <c r="E1765" i="41" s="1"/>
  <c r="G1765" i="41" s="1"/>
  <c r="I1765" i="41" s="1"/>
  <c r="C1762" i="5" s="1"/>
  <c r="D1765" i="41"/>
  <c r="C1766" i="41"/>
  <c r="D1766" i="41"/>
  <c r="C1767" i="41"/>
  <c r="E1767" i="41" s="1"/>
  <c r="G1767" i="41" s="1"/>
  <c r="I1767" i="41" s="1"/>
  <c r="C1764" i="5" s="1"/>
  <c r="D1767" i="41"/>
  <c r="C1768" i="41"/>
  <c r="E1768" i="41" s="1"/>
  <c r="G1768" i="41" s="1"/>
  <c r="I1768" i="41" s="1"/>
  <c r="C1765" i="5" s="1"/>
  <c r="D1768" i="41"/>
  <c r="C1769" i="41"/>
  <c r="E1769" i="41" s="1"/>
  <c r="G1769" i="41" s="1"/>
  <c r="I1769" i="41" s="1"/>
  <c r="C1766" i="5" s="1"/>
  <c r="D1769" i="41"/>
  <c r="C1770" i="41"/>
  <c r="D1770" i="41"/>
  <c r="C1771" i="41"/>
  <c r="E1771" i="41" s="1"/>
  <c r="G1771" i="41" s="1"/>
  <c r="I1771" i="41" s="1"/>
  <c r="C1768" i="5" s="1"/>
  <c r="D1771" i="41"/>
  <c r="C1772" i="41"/>
  <c r="D1772" i="41"/>
  <c r="C1773" i="41"/>
  <c r="E1773" i="41" s="1"/>
  <c r="G1773" i="41" s="1"/>
  <c r="I1773" i="41" s="1"/>
  <c r="C1770" i="5" s="1"/>
  <c r="D1773" i="41"/>
  <c r="C1774" i="41"/>
  <c r="E1774" i="41" s="1"/>
  <c r="G1774" i="41" s="1"/>
  <c r="I1774" i="41" s="1"/>
  <c r="C1771" i="5" s="1"/>
  <c r="D1774" i="41"/>
  <c r="C1775" i="41"/>
  <c r="E1775" i="41" s="1"/>
  <c r="G1775" i="41" s="1"/>
  <c r="I1775" i="41" s="1"/>
  <c r="C1772" i="5" s="1"/>
  <c r="D1775" i="41"/>
  <c r="C1776" i="41"/>
  <c r="D1776" i="41"/>
  <c r="C1777" i="41"/>
  <c r="E1777" i="41" s="1"/>
  <c r="G1777" i="41" s="1"/>
  <c r="I1777" i="41" s="1"/>
  <c r="C1774" i="5" s="1"/>
  <c r="D1777" i="41"/>
  <c r="C1778" i="41"/>
  <c r="E1778" i="41" s="1"/>
  <c r="G1778" i="41" s="1"/>
  <c r="I1778" i="41" s="1"/>
  <c r="C1775" i="5" s="1"/>
  <c r="F1775" i="5" s="1"/>
  <c r="D1778" i="41"/>
  <c r="C1779" i="41"/>
  <c r="E1779" i="41" s="1"/>
  <c r="G1779" i="41" s="1"/>
  <c r="I1779" i="41" s="1"/>
  <c r="C1776" i="5" s="1"/>
  <c r="D1779" i="41"/>
  <c r="C1780" i="41"/>
  <c r="D1780" i="41"/>
  <c r="C1781" i="41"/>
  <c r="D1781" i="41"/>
  <c r="C1782" i="41"/>
  <c r="E1782" i="41" s="1"/>
  <c r="G1782" i="41" s="1"/>
  <c r="I1782" i="41" s="1"/>
  <c r="C1779" i="5" s="1"/>
  <c r="D1782" i="41"/>
  <c r="C1783" i="41"/>
  <c r="D1783" i="41"/>
  <c r="C1784" i="41"/>
  <c r="E1784" i="41" s="1"/>
  <c r="G1784" i="41" s="1"/>
  <c r="I1784" i="41" s="1"/>
  <c r="C1781" i="5" s="1"/>
  <c r="D1784" i="41"/>
  <c r="C1785" i="41"/>
  <c r="E1785" i="41" s="1"/>
  <c r="G1785" i="41" s="1"/>
  <c r="I1785" i="41" s="1"/>
  <c r="C1782" i="5" s="1"/>
  <c r="D1785" i="41"/>
  <c r="C1786" i="41"/>
  <c r="E1786" i="41" s="1"/>
  <c r="G1786" i="41" s="1"/>
  <c r="I1786" i="41" s="1"/>
  <c r="C1783" i="5" s="1"/>
  <c r="F1783" i="5" s="1"/>
  <c r="D1786" i="41"/>
  <c r="C1787" i="41"/>
  <c r="E1787" i="41" s="1"/>
  <c r="G1787" i="41" s="1"/>
  <c r="I1787" i="41" s="1"/>
  <c r="C1784" i="5" s="1"/>
  <c r="D1787" i="41"/>
  <c r="C1788" i="41"/>
  <c r="D1788" i="41"/>
  <c r="C1789" i="41"/>
  <c r="E1789" i="41" s="1"/>
  <c r="G1789" i="41" s="1"/>
  <c r="I1789" i="41" s="1"/>
  <c r="C1786" i="5" s="1"/>
  <c r="D1789" i="41"/>
  <c r="C1790" i="41"/>
  <c r="E1790" i="41" s="1"/>
  <c r="G1790" i="41" s="1"/>
  <c r="I1790" i="41" s="1"/>
  <c r="C1787" i="5" s="1"/>
  <c r="D1790" i="41"/>
  <c r="C1791" i="41"/>
  <c r="E1791" i="41" s="1"/>
  <c r="G1791" i="41" s="1"/>
  <c r="I1791" i="41" s="1"/>
  <c r="C1788" i="5" s="1"/>
  <c r="D1791" i="41"/>
  <c r="C1792" i="41"/>
  <c r="E1792" i="41" s="1"/>
  <c r="G1792" i="41" s="1"/>
  <c r="I1792" i="41" s="1"/>
  <c r="C1789" i="5" s="1"/>
  <c r="D1792" i="41"/>
  <c r="C1793" i="41"/>
  <c r="E1793" i="41" s="1"/>
  <c r="G1793" i="41" s="1"/>
  <c r="I1793" i="41" s="1"/>
  <c r="C1790" i="5" s="1"/>
  <c r="D1793" i="41"/>
  <c r="C1794" i="41"/>
  <c r="D1794" i="41"/>
  <c r="C1795" i="41"/>
  <c r="D1795" i="41"/>
  <c r="C1796" i="41"/>
  <c r="D1796" i="41"/>
  <c r="C1797" i="41"/>
  <c r="E1797" i="41" s="1"/>
  <c r="G1797" i="41" s="1"/>
  <c r="I1797" i="41" s="1"/>
  <c r="C1794" i="5" s="1"/>
  <c r="D1797" i="41"/>
  <c r="C1798" i="41"/>
  <c r="E1798" i="41" s="1"/>
  <c r="G1798" i="41" s="1"/>
  <c r="I1798" i="41" s="1"/>
  <c r="C1795" i="5" s="1"/>
  <c r="D1798" i="41"/>
  <c r="C1799" i="41"/>
  <c r="D1799" i="41"/>
  <c r="C1800" i="41"/>
  <c r="E1800" i="41" s="1"/>
  <c r="G1800" i="41" s="1"/>
  <c r="I1800" i="41" s="1"/>
  <c r="C1797" i="5" s="1"/>
  <c r="D1800" i="41"/>
  <c r="C1801" i="41"/>
  <c r="E1801" i="41" s="1"/>
  <c r="G1801" i="41" s="1"/>
  <c r="I1801" i="41" s="1"/>
  <c r="C1798" i="5" s="1"/>
  <c r="D1801" i="41"/>
  <c r="C1802" i="41"/>
  <c r="E1802" i="41" s="1"/>
  <c r="G1802" i="41" s="1"/>
  <c r="I1802" i="41" s="1"/>
  <c r="C1799" i="5" s="1"/>
  <c r="F1799" i="5" s="1"/>
  <c r="D1802" i="41"/>
  <c r="C1803" i="41"/>
  <c r="E1803" i="41" s="1"/>
  <c r="G1803" i="41" s="1"/>
  <c r="I1803" i="41" s="1"/>
  <c r="C1800" i="5" s="1"/>
  <c r="D1803" i="41"/>
  <c r="C1804" i="41"/>
  <c r="D1804" i="41"/>
  <c r="C1805" i="41"/>
  <c r="E1805" i="41" s="1"/>
  <c r="G1805" i="41" s="1"/>
  <c r="I1805" i="41" s="1"/>
  <c r="C1802" i="5" s="1"/>
  <c r="D1805" i="41"/>
  <c r="C1806" i="41"/>
  <c r="E1806" i="41" s="1"/>
  <c r="G1806" i="41" s="1"/>
  <c r="I1806" i="41" s="1"/>
  <c r="C1803" i="5" s="1"/>
  <c r="D1806" i="41"/>
  <c r="C1807" i="41"/>
  <c r="E1807" i="41" s="1"/>
  <c r="G1807" i="41" s="1"/>
  <c r="I1807" i="41" s="1"/>
  <c r="C1804" i="5" s="1"/>
  <c r="D1807" i="41"/>
  <c r="C1808" i="41"/>
  <c r="D1808" i="41"/>
  <c r="C1809" i="41"/>
  <c r="E1809" i="41" s="1"/>
  <c r="G1809" i="41" s="1"/>
  <c r="I1809" i="41" s="1"/>
  <c r="C1806" i="5" s="1"/>
  <c r="D1809" i="41"/>
  <c r="C1810" i="41"/>
  <c r="D1810" i="41"/>
  <c r="C1811" i="41"/>
  <c r="E1811" i="41" s="1"/>
  <c r="G1811" i="41" s="1"/>
  <c r="I1811" i="41" s="1"/>
  <c r="C1808" i="5" s="1"/>
  <c r="D1811" i="41"/>
  <c r="C1812" i="41"/>
  <c r="D1812" i="41"/>
  <c r="C1813" i="41"/>
  <c r="E1813" i="41" s="1"/>
  <c r="G1813" i="41" s="1"/>
  <c r="I1813" i="41" s="1"/>
  <c r="C1810" i="5" s="1"/>
  <c r="D1813" i="41"/>
  <c r="C1814" i="41"/>
  <c r="D1814" i="41"/>
  <c r="C1815" i="41"/>
  <c r="E1815" i="41" s="1"/>
  <c r="G1815" i="41" s="1"/>
  <c r="I1815" i="41" s="1"/>
  <c r="C1812" i="5" s="1"/>
  <c r="D1815" i="41"/>
  <c r="C1816" i="41"/>
  <c r="D1816" i="41"/>
  <c r="C1817" i="41"/>
  <c r="D1817" i="41"/>
  <c r="C1818" i="41"/>
  <c r="D1818" i="41"/>
  <c r="C1819" i="41"/>
  <c r="E1819" i="41" s="1"/>
  <c r="G1819" i="41" s="1"/>
  <c r="I1819" i="41" s="1"/>
  <c r="C1816" i="5" s="1"/>
  <c r="D1819" i="41"/>
  <c r="C1820" i="41"/>
  <c r="D1820" i="41"/>
  <c r="C1821" i="41"/>
  <c r="E1821" i="41" s="1"/>
  <c r="G1821" i="41" s="1"/>
  <c r="I1821" i="41" s="1"/>
  <c r="C1818" i="5" s="1"/>
  <c r="D1821" i="41"/>
  <c r="C1822" i="41"/>
  <c r="D1822" i="41"/>
  <c r="C1823" i="41"/>
  <c r="E1823" i="41" s="1"/>
  <c r="G1823" i="41" s="1"/>
  <c r="I1823" i="41" s="1"/>
  <c r="C1820" i="5" s="1"/>
  <c r="D1823" i="41"/>
  <c r="C1824" i="41"/>
  <c r="D1824" i="41"/>
  <c r="C1825" i="41"/>
  <c r="E1825" i="41" s="1"/>
  <c r="G1825" i="41" s="1"/>
  <c r="I1825" i="41" s="1"/>
  <c r="C1822" i="5" s="1"/>
  <c r="D1825" i="41"/>
  <c r="C1826" i="41"/>
  <c r="D1826" i="41"/>
  <c r="C1827" i="41"/>
  <c r="E1827" i="41" s="1"/>
  <c r="G1827" i="41" s="1"/>
  <c r="I1827" i="41" s="1"/>
  <c r="C1824" i="5" s="1"/>
  <c r="D1827" i="41"/>
  <c r="C1828" i="41"/>
  <c r="D1828" i="41"/>
  <c r="C1829" i="41"/>
  <c r="D1829" i="41"/>
  <c r="C1830" i="41"/>
  <c r="E1830" i="41" s="1"/>
  <c r="G1830" i="41" s="1"/>
  <c r="I1830" i="41" s="1"/>
  <c r="C1827" i="5" s="1"/>
  <c r="D1830" i="41"/>
  <c r="C1831" i="41"/>
  <c r="E1831" i="41" s="1"/>
  <c r="G1831" i="41" s="1"/>
  <c r="I1831" i="41" s="1"/>
  <c r="C1828" i="5" s="1"/>
  <c r="D1831" i="41"/>
  <c r="C1832" i="41"/>
  <c r="D1832" i="41"/>
  <c r="C1833" i="41"/>
  <c r="E1833" i="41" s="1"/>
  <c r="G1833" i="41" s="1"/>
  <c r="I1833" i="41" s="1"/>
  <c r="C1830" i="5" s="1"/>
  <c r="D1833" i="41"/>
  <c r="C1834" i="41"/>
  <c r="E1834" i="41" s="1"/>
  <c r="G1834" i="41" s="1"/>
  <c r="I1834" i="41" s="1"/>
  <c r="C1831" i="5" s="1"/>
  <c r="F1831" i="5" s="1"/>
  <c r="D1834" i="41"/>
  <c r="C1835" i="41"/>
  <c r="E1835" i="41" s="1"/>
  <c r="G1835" i="41" s="1"/>
  <c r="I1835" i="41" s="1"/>
  <c r="C1832" i="5" s="1"/>
  <c r="D1835" i="41"/>
  <c r="C1836" i="41"/>
  <c r="D1836" i="41"/>
  <c r="C1837" i="41"/>
  <c r="E1837" i="41" s="1"/>
  <c r="G1837" i="41" s="1"/>
  <c r="I1837" i="41" s="1"/>
  <c r="C1834" i="5" s="1"/>
  <c r="D1837" i="41"/>
  <c r="C1838" i="41"/>
  <c r="D1838" i="41"/>
  <c r="C1839" i="41"/>
  <c r="E1839" i="41" s="1"/>
  <c r="G1839" i="41" s="1"/>
  <c r="I1839" i="41" s="1"/>
  <c r="C1836" i="5" s="1"/>
  <c r="D1839" i="41"/>
  <c r="C1840" i="41"/>
  <c r="E1840" i="41" s="1"/>
  <c r="G1840" i="41" s="1"/>
  <c r="I1840" i="41" s="1"/>
  <c r="C1837" i="5" s="1"/>
  <c r="D1840" i="41"/>
  <c r="C1841" i="41"/>
  <c r="E1841" i="41" s="1"/>
  <c r="G1841" i="41" s="1"/>
  <c r="I1841" i="41" s="1"/>
  <c r="C1838" i="5" s="1"/>
  <c r="D1841" i="41"/>
  <c r="C1842" i="41"/>
  <c r="E1842" i="41" s="1"/>
  <c r="G1842" i="41" s="1"/>
  <c r="I1842" i="41" s="1"/>
  <c r="C1839" i="5" s="1"/>
  <c r="F1839" i="5" s="1"/>
  <c r="D1842" i="41"/>
  <c r="C1843" i="41"/>
  <c r="E1843" i="41" s="1"/>
  <c r="G1843" i="41" s="1"/>
  <c r="I1843" i="41" s="1"/>
  <c r="C1840" i="5" s="1"/>
  <c r="D1843" i="41"/>
  <c r="C1844" i="41"/>
  <c r="D1844" i="41"/>
  <c r="C1845" i="41"/>
  <c r="E1845" i="41" s="1"/>
  <c r="G1845" i="41" s="1"/>
  <c r="I1845" i="41" s="1"/>
  <c r="C1842" i="5" s="1"/>
  <c r="D1845" i="41"/>
  <c r="C1846" i="41"/>
  <c r="E1846" i="41" s="1"/>
  <c r="G1846" i="41" s="1"/>
  <c r="I1846" i="41" s="1"/>
  <c r="C1843" i="5" s="1"/>
  <c r="D1846" i="41"/>
  <c r="C1847" i="41"/>
  <c r="E1847" i="41" s="1"/>
  <c r="G1847" i="41" s="1"/>
  <c r="I1847" i="41" s="1"/>
  <c r="C1844" i="5" s="1"/>
  <c r="D1847" i="41"/>
  <c r="C1848" i="41"/>
  <c r="E1848" i="41" s="1"/>
  <c r="G1848" i="41" s="1"/>
  <c r="I1848" i="41" s="1"/>
  <c r="C1845" i="5" s="1"/>
  <c r="D1848" i="41"/>
  <c r="C1849" i="41"/>
  <c r="E1849" i="41" s="1"/>
  <c r="G1849" i="41" s="1"/>
  <c r="I1849" i="41" s="1"/>
  <c r="C1846" i="5" s="1"/>
  <c r="D1849" i="41"/>
  <c r="C1850" i="41"/>
  <c r="E1850" i="41" s="1"/>
  <c r="G1850" i="41" s="1"/>
  <c r="I1850" i="41" s="1"/>
  <c r="C1847" i="5" s="1"/>
  <c r="F1847" i="5" s="1"/>
  <c r="D1850" i="41"/>
  <c r="C1851" i="41"/>
  <c r="E1851" i="41" s="1"/>
  <c r="G1851" i="41" s="1"/>
  <c r="I1851" i="41" s="1"/>
  <c r="C1848" i="5" s="1"/>
  <c r="D1851" i="41"/>
  <c r="C1852" i="41"/>
  <c r="D1852" i="41"/>
  <c r="C1853" i="41"/>
  <c r="E1853" i="41" s="1"/>
  <c r="G1853" i="41" s="1"/>
  <c r="I1853" i="41" s="1"/>
  <c r="C1850" i="5" s="1"/>
  <c r="D1853" i="41"/>
  <c r="C1854" i="41"/>
  <c r="E1854" i="41" s="1"/>
  <c r="G1854" i="41" s="1"/>
  <c r="I1854" i="41" s="1"/>
  <c r="C1851" i="5" s="1"/>
  <c r="D1854" i="41"/>
  <c r="C1855" i="41"/>
  <c r="E1855" i="41" s="1"/>
  <c r="G1855" i="41" s="1"/>
  <c r="I1855" i="41" s="1"/>
  <c r="C1852" i="5" s="1"/>
  <c r="D1855" i="41"/>
  <c r="C1856" i="41"/>
  <c r="E1856" i="41" s="1"/>
  <c r="G1856" i="41" s="1"/>
  <c r="I1856" i="41" s="1"/>
  <c r="C1853" i="5" s="1"/>
  <c r="D1856" i="41"/>
  <c r="C1857" i="41"/>
  <c r="E1857" i="41" s="1"/>
  <c r="G1857" i="41" s="1"/>
  <c r="I1857" i="41" s="1"/>
  <c r="C1854" i="5" s="1"/>
  <c r="D1857" i="41"/>
  <c r="C1858" i="41"/>
  <c r="E1858" i="41" s="1"/>
  <c r="G1858" i="41" s="1"/>
  <c r="I1858" i="41" s="1"/>
  <c r="C1855" i="5" s="1"/>
  <c r="F1855" i="5" s="1"/>
  <c r="D1858" i="41"/>
  <c r="C1859" i="41"/>
  <c r="E1859" i="41" s="1"/>
  <c r="G1859" i="41" s="1"/>
  <c r="I1859" i="41" s="1"/>
  <c r="C1856" i="5" s="1"/>
  <c r="D1859" i="41"/>
  <c r="C1860" i="41"/>
  <c r="D1860" i="41"/>
  <c r="C1861" i="41"/>
  <c r="E1861" i="41" s="1"/>
  <c r="G1861" i="41" s="1"/>
  <c r="I1861" i="41" s="1"/>
  <c r="C1858" i="5" s="1"/>
  <c r="D1861" i="41"/>
  <c r="C1862" i="41"/>
  <c r="E1862" i="41" s="1"/>
  <c r="G1862" i="41" s="1"/>
  <c r="I1862" i="41" s="1"/>
  <c r="C1859" i="5" s="1"/>
  <c r="D1862" i="41"/>
  <c r="C1863" i="41"/>
  <c r="E1863" i="41" s="1"/>
  <c r="G1863" i="41" s="1"/>
  <c r="I1863" i="41" s="1"/>
  <c r="C1860" i="5" s="1"/>
  <c r="D1863" i="41"/>
  <c r="C1864" i="41"/>
  <c r="E1864" i="41" s="1"/>
  <c r="G1864" i="41" s="1"/>
  <c r="I1864" i="41" s="1"/>
  <c r="C1861" i="5" s="1"/>
  <c r="D1864" i="41"/>
  <c r="C1865" i="41"/>
  <c r="D1865" i="41"/>
  <c r="C1866" i="41"/>
  <c r="E1866" i="41" s="1"/>
  <c r="G1866" i="41" s="1"/>
  <c r="I1866" i="41" s="1"/>
  <c r="C1863" i="5" s="1"/>
  <c r="F1863" i="5" s="1"/>
  <c r="D1866" i="41"/>
  <c r="C1867" i="41"/>
  <c r="E1867" i="41" s="1"/>
  <c r="G1867" i="41" s="1"/>
  <c r="I1867" i="41" s="1"/>
  <c r="C1864" i="5" s="1"/>
  <c r="D1867" i="41"/>
  <c r="C1868" i="41"/>
  <c r="D1868" i="41"/>
  <c r="C1869" i="41"/>
  <c r="E1869" i="41" s="1"/>
  <c r="G1869" i="41" s="1"/>
  <c r="I1869" i="41" s="1"/>
  <c r="C1866" i="5" s="1"/>
  <c r="D1869" i="41"/>
  <c r="C1870" i="41"/>
  <c r="E1870" i="41" s="1"/>
  <c r="G1870" i="41" s="1"/>
  <c r="I1870" i="41" s="1"/>
  <c r="C1867" i="5" s="1"/>
  <c r="D1870" i="41"/>
  <c r="C1871" i="41"/>
  <c r="E1871" i="41" s="1"/>
  <c r="G1871" i="41" s="1"/>
  <c r="I1871" i="41" s="1"/>
  <c r="C1868" i="5" s="1"/>
  <c r="D1871" i="41"/>
  <c r="C1872" i="41"/>
  <c r="E1872" i="41" s="1"/>
  <c r="G1872" i="41" s="1"/>
  <c r="I1872" i="41" s="1"/>
  <c r="C1869" i="5" s="1"/>
  <c r="D1872" i="41"/>
  <c r="C1873" i="41"/>
  <c r="E1873" i="41" s="1"/>
  <c r="G1873" i="41" s="1"/>
  <c r="I1873" i="41" s="1"/>
  <c r="C1870" i="5" s="1"/>
  <c r="D1873" i="41"/>
  <c r="C1874" i="41"/>
  <c r="E1874" i="41" s="1"/>
  <c r="G1874" i="41" s="1"/>
  <c r="I1874" i="41" s="1"/>
  <c r="C1871" i="5" s="1"/>
  <c r="F1871" i="5" s="1"/>
  <c r="D1874" i="41"/>
  <c r="C1875" i="41"/>
  <c r="D1875" i="41"/>
  <c r="C1876" i="41"/>
  <c r="D1876" i="41"/>
  <c r="C1877" i="41"/>
  <c r="D1877" i="41"/>
  <c r="C1878" i="41"/>
  <c r="E1878" i="41" s="1"/>
  <c r="G1878" i="41" s="1"/>
  <c r="I1878" i="41" s="1"/>
  <c r="C1875" i="5" s="1"/>
  <c r="D1878" i="41"/>
  <c r="C1879" i="41"/>
  <c r="E1879" i="41" s="1"/>
  <c r="G1879" i="41" s="1"/>
  <c r="I1879" i="41" s="1"/>
  <c r="C1876" i="5" s="1"/>
  <c r="D1879" i="41"/>
  <c r="C1880" i="41"/>
  <c r="E1880" i="41" s="1"/>
  <c r="G1880" i="41" s="1"/>
  <c r="I1880" i="41" s="1"/>
  <c r="C1877" i="5" s="1"/>
  <c r="D1880" i="41"/>
  <c r="C1881" i="41"/>
  <c r="E1881" i="41" s="1"/>
  <c r="G1881" i="41" s="1"/>
  <c r="I1881" i="41" s="1"/>
  <c r="C1878" i="5" s="1"/>
  <c r="D1881" i="41"/>
  <c r="C1882" i="41"/>
  <c r="E1882" i="41" s="1"/>
  <c r="G1882" i="41" s="1"/>
  <c r="I1882" i="41" s="1"/>
  <c r="C1879" i="5" s="1"/>
  <c r="F1879" i="5" s="1"/>
  <c r="D1882" i="41"/>
  <c r="C1883" i="41"/>
  <c r="E1883" i="41" s="1"/>
  <c r="G1883" i="41" s="1"/>
  <c r="I1883" i="41" s="1"/>
  <c r="C1880" i="5" s="1"/>
  <c r="D1883" i="41"/>
  <c r="C1884" i="41"/>
  <c r="D1884" i="41"/>
  <c r="C1885" i="41"/>
  <c r="E1885" i="41" s="1"/>
  <c r="G1885" i="41" s="1"/>
  <c r="I1885" i="41" s="1"/>
  <c r="C1882" i="5" s="1"/>
  <c r="D1885" i="41"/>
  <c r="C1886" i="41"/>
  <c r="E1886" i="41" s="1"/>
  <c r="G1886" i="41" s="1"/>
  <c r="I1886" i="41" s="1"/>
  <c r="C1883" i="5" s="1"/>
  <c r="D1886" i="41"/>
  <c r="C1887" i="41"/>
  <c r="E1887" i="41" s="1"/>
  <c r="G1887" i="41" s="1"/>
  <c r="I1887" i="41" s="1"/>
  <c r="C1884" i="5" s="1"/>
  <c r="D1887" i="41"/>
  <c r="C1888" i="41"/>
  <c r="E1888" i="41" s="1"/>
  <c r="G1888" i="41" s="1"/>
  <c r="I1888" i="41" s="1"/>
  <c r="C1885" i="5" s="1"/>
  <c r="D1888" i="41"/>
  <c r="C1889" i="41"/>
  <c r="E1889" i="41" s="1"/>
  <c r="G1889" i="41" s="1"/>
  <c r="I1889" i="41" s="1"/>
  <c r="C1886" i="5" s="1"/>
  <c r="D1889" i="41"/>
  <c r="C1890" i="41"/>
  <c r="D1890" i="41"/>
  <c r="C1891" i="41"/>
  <c r="E1891" i="41" s="1"/>
  <c r="G1891" i="41" s="1"/>
  <c r="I1891" i="41" s="1"/>
  <c r="C1888" i="5" s="1"/>
  <c r="D1891" i="41"/>
  <c r="C1892" i="41"/>
  <c r="D1892" i="41"/>
  <c r="C1893" i="41"/>
  <c r="E1893" i="41" s="1"/>
  <c r="G1893" i="41" s="1"/>
  <c r="I1893" i="41" s="1"/>
  <c r="C1890" i="5" s="1"/>
  <c r="D1893" i="41"/>
  <c r="C1894" i="41"/>
  <c r="E1894" i="41" s="1"/>
  <c r="G1894" i="41" s="1"/>
  <c r="I1894" i="41" s="1"/>
  <c r="C1891" i="5" s="1"/>
  <c r="D1894" i="41"/>
  <c r="C1895" i="41"/>
  <c r="E1895" i="41" s="1"/>
  <c r="G1895" i="41" s="1"/>
  <c r="I1895" i="41" s="1"/>
  <c r="C1892" i="5" s="1"/>
  <c r="D1895" i="41"/>
  <c r="C1896" i="41"/>
  <c r="E1896" i="41" s="1"/>
  <c r="G1896" i="41" s="1"/>
  <c r="I1896" i="41" s="1"/>
  <c r="C1893" i="5" s="1"/>
  <c r="D1896" i="41"/>
  <c r="C1897" i="41"/>
  <c r="E1897" i="41" s="1"/>
  <c r="G1897" i="41" s="1"/>
  <c r="I1897" i="41" s="1"/>
  <c r="C1894" i="5" s="1"/>
  <c r="D1897" i="41"/>
  <c r="C1898" i="41"/>
  <c r="E1898" i="41" s="1"/>
  <c r="G1898" i="41" s="1"/>
  <c r="I1898" i="41" s="1"/>
  <c r="C1895" i="5" s="1"/>
  <c r="F1895" i="5" s="1"/>
  <c r="D1898" i="41"/>
  <c r="C1899" i="41"/>
  <c r="E1899" i="41" s="1"/>
  <c r="G1899" i="41" s="1"/>
  <c r="I1899" i="41" s="1"/>
  <c r="C1896" i="5" s="1"/>
  <c r="D1899" i="41"/>
  <c r="C1900" i="41"/>
  <c r="D1900" i="41"/>
  <c r="C1901" i="41"/>
  <c r="E1901" i="41" s="1"/>
  <c r="G1901" i="41" s="1"/>
  <c r="I1901" i="41" s="1"/>
  <c r="C1898" i="5" s="1"/>
  <c r="D1901" i="41"/>
  <c r="C1902" i="41"/>
  <c r="D1902" i="41"/>
  <c r="C1903" i="41"/>
  <c r="E1903" i="41" s="1"/>
  <c r="G1903" i="41" s="1"/>
  <c r="I1903" i="41" s="1"/>
  <c r="C1900" i="5" s="1"/>
  <c r="D1903" i="41"/>
  <c r="C1904" i="41"/>
  <c r="E1904" i="41" s="1"/>
  <c r="G1904" i="41" s="1"/>
  <c r="I1904" i="41" s="1"/>
  <c r="C1901" i="5" s="1"/>
  <c r="D1904" i="41"/>
  <c r="C1905" i="41"/>
  <c r="E1905" i="41" s="1"/>
  <c r="G1905" i="41" s="1"/>
  <c r="I1905" i="41" s="1"/>
  <c r="C1902" i="5" s="1"/>
  <c r="D1905" i="41"/>
  <c r="C1906" i="41"/>
  <c r="D1906" i="41"/>
  <c r="C1907" i="41"/>
  <c r="E1907" i="41" s="1"/>
  <c r="G1907" i="41" s="1"/>
  <c r="I1907" i="41" s="1"/>
  <c r="C1904" i="5" s="1"/>
  <c r="D1907" i="41"/>
  <c r="C1908" i="41"/>
  <c r="D1908" i="41"/>
  <c r="C1909" i="41"/>
  <c r="E1909" i="41" s="1"/>
  <c r="G1909" i="41" s="1"/>
  <c r="I1909" i="41" s="1"/>
  <c r="C1906" i="5" s="1"/>
  <c r="D1909" i="41"/>
  <c r="C1910" i="41"/>
  <c r="D1910" i="41"/>
  <c r="C1911" i="41"/>
  <c r="E1911" i="41" s="1"/>
  <c r="G1911" i="41" s="1"/>
  <c r="I1911" i="41" s="1"/>
  <c r="C1908" i="5" s="1"/>
  <c r="D1911" i="41"/>
  <c r="C1912" i="41"/>
  <c r="D1912" i="41"/>
  <c r="C1913" i="41"/>
  <c r="E1913" i="41" s="1"/>
  <c r="G1913" i="41" s="1"/>
  <c r="I1913" i="41" s="1"/>
  <c r="C1910" i="5" s="1"/>
  <c r="D1913" i="41"/>
  <c r="C1914" i="41"/>
  <c r="D1914" i="41"/>
  <c r="C1915" i="41"/>
  <c r="E1915" i="41" s="1"/>
  <c r="G1915" i="41" s="1"/>
  <c r="I1915" i="41" s="1"/>
  <c r="C1912" i="5" s="1"/>
  <c r="D1915" i="41"/>
  <c r="C1916" i="41"/>
  <c r="D1916" i="41"/>
  <c r="C1917" i="41"/>
  <c r="E1917" i="41" s="1"/>
  <c r="G1917" i="41" s="1"/>
  <c r="I1917" i="41" s="1"/>
  <c r="C1914" i="5" s="1"/>
  <c r="D1917" i="41"/>
  <c r="C1918" i="41"/>
  <c r="E1918" i="41" s="1"/>
  <c r="G1918" i="41" s="1"/>
  <c r="I1918" i="41" s="1"/>
  <c r="C1915" i="5" s="1"/>
  <c r="D1918" i="41"/>
  <c r="C1919" i="41"/>
  <c r="E1919" i="41" s="1"/>
  <c r="G1919" i="41" s="1"/>
  <c r="I1919" i="41" s="1"/>
  <c r="C1916" i="5" s="1"/>
  <c r="D1919" i="41"/>
  <c r="C1920" i="41"/>
  <c r="E1920" i="41" s="1"/>
  <c r="G1920" i="41" s="1"/>
  <c r="I1920" i="41" s="1"/>
  <c r="C1917" i="5" s="1"/>
  <c r="D1920" i="41"/>
  <c r="C1921" i="41"/>
  <c r="E1921" i="41" s="1"/>
  <c r="G1921" i="41" s="1"/>
  <c r="I1921" i="41" s="1"/>
  <c r="C1918" i="5" s="1"/>
  <c r="D1921" i="41"/>
  <c r="C1922" i="41"/>
  <c r="E1922" i="41" s="1"/>
  <c r="G1922" i="41" s="1"/>
  <c r="I1922" i="41" s="1"/>
  <c r="C1919" i="5" s="1"/>
  <c r="F1919" i="5" s="1"/>
  <c r="D1922" i="41"/>
  <c r="C1923" i="41"/>
  <c r="E1923" i="41" s="1"/>
  <c r="G1923" i="41" s="1"/>
  <c r="I1923" i="41" s="1"/>
  <c r="C1920" i="5" s="1"/>
  <c r="D1923" i="41"/>
  <c r="C1924" i="41"/>
  <c r="D1924" i="41"/>
  <c r="C1925" i="41"/>
  <c r="E1925" i="41" s="1"/>
  <c r="G1925" i="41" s="1"/>
  <c r="I1925" i="41" s="1"/>
  <c r="C1922" i="5" s="1"/>
  <c r="D1925" i="41"/>
  <c r="C1926" i="41"/>
  <c r="E1926" i="41" s="1"/>
  <c r="G1926" i="41" s="1"/>
  <c r="I1926" i="41" s="1"/>
  <c r="C1923" i="5" s="1"/>
  <c r="D1926" i="41"/>
  <c r="C1927" i="41"/>
  <c r="E1927" i="41" s="1"/>
  <c r="G1927" i="41" s="1"/>
  <c r="I1927" i="41" s="1"/>
  <c r="C1924" i="5" s="1"/>
  <c r="D1927" i="41"/>
  <c r="C1928" i="41"/>
  <c r="E1928" i="41" s="1"/>
  <c r="G1928" i="41" s="1"/>
  <c r="I1928" i="41" s="1"/>
  <c r="C1925" i="5" s="1"/>
  <c r="D1928" i="41"/>
  <c r="C1929" i="41"/>
  <c r="E1929" i="41" s="1"/>
  <c r="G1929" i="41" s="1"/>
  <c r="I1929" i="41" s="1"/>
  <c r="C1926" i="5" s="1"/>
  <c r="D1929" i="41"/>
  <c r="C1930" i="41"/>
  <c r="E1930" i="41" s="1"/>
  <c r="G1930" i="41" s="1"/>
  <c r="I1930" i="41" s="1"/>
  <c r="C1927" i="5" s="1"/>
  <c r="F1927" i="5" s="1"/>
  <c r="D1930" i="41"/>
  <c r="C1931" i="41"/>
  <c r="E1931" i="41" s="1"/>
  <c r="G1931" i="41" s="1"/>
  <c r="I1931" i="41" s="1"/>
  <c r="C1928" i="5" s="1"/>
  <c r="D1931" i="41"/>
  <c r="C1932" i="41"/>
  <c r="D1932" i="41"/>
  <c r="C1933" i="41"/>
  <c r="D1933" i="41"/>
  <c r="C1934" i="41"/>
  <c r="E1934" i="41" s="1"/>
  <c r="G1934" i="41" s="1"/>
  <c r="I1934" i="41" s="1"/>
  <c r="C1931" i="5" s="1"/>
  <c r="F1931" i="5" s="1"/>
  <c r="D1934" i="41"/>
  <c r="C1935" i="41"/>
  <c r="D1935" i="41"/>
  <c r="C1936" i="41"/>
  <c r="E1936" i="41" s="1"/>
  <c r="G1936" i="41" s="1"/>
  <c r="I1936" i="41" s="1"/>
  <c r="C1933" i="5" s="1"/>
  <c r="D1936" i="41"/>
  <c r="C1937" i="41"/>
  <c r="E1937" i="41" s="1"/>
  <c r="G1937" i="41" s="1"/>
  <c r="I1937" i="41" s="1"/>
  <c r="C1934" i="5" s="1"/>
  <c r="D1937" i="41"/>
  <c r="C1938" i="41"/>
  <c r="E1938" i="41" s="1"/>
  <c r="G1938" i="41" s="1"/>
  <c r="I1938" i="41" s="1"/>
  <c r="C1935" i="5" s="1"/>
  <c r="F1935" i="5" s="1"/>
  <c r="D1938" i="41"/>
  <c r="C1939" i="41"/>
  <c r="E1939" i="41" s="1"/>
  <c r="G1939" i="41" s="1"/>
  <c r="I1939" i="41" s="1"/>
  <c r="C1936" i="5" s="1"/>
  <c r="D1939" i="41"/>
  <c r="C1940" i="41"/>
  <c r="D1940" i="41"/>
  <c r="C1941" i="41"/>
  <c r="E1941" i="41" s="1"/>
  <c r="G1941" i="41" s="1"/>
  <c r="I1941" i="41" s="1"/>
  <c r="C1938" i="5" s="1"/>
  <c r="D1941" i="41"/>
  <c r="C1942" i="41"/>
  <c r="D1942" i="41"/>
  <c r="C1943" i="41"/>
  <c r="E1943" i="41" s="1"/>
  <c r="G1943" i="41" s="1"/>
  <c r="I1943" i="41" s="1"/>
  <c r="C1940" i="5" s="1"/>
  <c r="D1943" i="41"/>
  <c r="C1944" i="41"/>
  <c r="D1944" i="41"/>
  <c r="C1945" i="41"/>
  <c r="E1945" i="41" s="1"/>
  <c r="G1945" i="41" s="1"/>
  <c r="I1945" i="41" s="1"/>
  <c r="C1942" i="5" s="1"/>
  <c r="D1945" i="41"/>
  <c r="C1946" i="41"/>
  <c r="E1946" i="41" s="1"/>
  <c r="G1946" i="41" s="1"/>
  <c r="I1946" i="41" s="1"/>
  <c r="C1943" i="5" s="1"/>
  <c r="F1943" i="5" s="1"/>
  <c r="D1946" i="41"/>
  <c r="C1947" i="41"/>
  <c r="E1947" i="41" s="1"/>
  <c r="G1947" i="41" s="1"/>
  <c r="I1947" i="41" s="1"/>
  <c r="C1944" i="5" s="1"/>
  <c r="D1947" i="41"/>
  <c r="C1948" i="41"/>
  <c r="D1948" i="41"/>
  <c r="C1949" i="41"/>
  <c r="E1949" i="41" s="1"/>
  <c r="G1949" i="41" s="1"/>
  <c r="I1949" i="41" s="1"/>
  <c r="C1946" i="5" s="1"/>
  <c r="D1949" i="41"/>
  <c r="C1950" i="41"/>
  <c r="E1950" i="41" s="1"/>
  <c r="G1950" i="41" s="1"/>
  <c r="I1950" i="41" s="1"/>
  <c r="C1947" i="5" s="1"/>
  <c r="D1950" i="41"/>
  <c r="C1951" i="41"/>
  <c r="E1951" i="41" s="1"/>
  <c r="G1951" i="41" s="1"/>
  <c r="I1951" i="41" s="1"/>
  <c r="C1948" i="5" s="1"/>
  <c r="D1951" i="41"/>
  <c r="C1952" i="41"/>
  <c r="E1952" i="41" s="1"/>
  <c r="G1952" i="41" s="1"/>
  <c r="I1952" i="41" s="1"/>
  <c r="C1949" i="5" s="1"/>
  <c r="D1952" i="41"/>
  <c r="C1953" i="41"/>
  <c r="E1953" i="41" s="1"/>
  <c r="G1953" i="41" s="1"/>
  <c r="I1953" i="41" s="1"/>
  <c r="C1950" i="5" s="1"/>
  <c r="D1953" i="41"/>
  <c r="C1954" i="41"/>
  <c r="E1954" i="41" s="1"/>
  <c r="G1954" i="41" s="1"/>
  <c r="I1954" i="41" s="1"/>
  <c r="C1951" i="5" s="1"/>
  <c r="F1951" i="5" s="1"/>
  <c r="D1954" i="41"/>
  <c r="C1955" i="41"/>
  <c r="E1955" i="41" s="1"/>
  <c r="G1955" i="41" s="1"/>
  <c r="I1955" i="41" s="1"/>
  <c r="C1952" i="5" s="1"/>
  <c r="D1955" i="41"/>
  <c r="C1956" i="41"/>
  <c r="D1956" i="41"/>
  <c r="C1957" i="41"/>
  <c r="E1957" i="41" s="1"/>
  <c r="G1957" i="41" s="1"/>
  <c r="I1957" i="41" s="1"/>
  <c r="C1954" i="5" s="1"/>
  <c r="F1954" i="5" s="1"/>
  <c r="D1957" i="41"/>
  <c r="C1958" i="41"/>
  <c r="E1958" i="41" s="1"/>
  <c r="G1958" i="41" s="1"/>
  <c r="I1958" i="41" s="1"/>
  <c r="C1955" i="5" s="1"/>
  <c r="F1955" i="5" s="1"/>
  <c r="D1958" i="41"/>
  <c r="C1959" i="41"/>
  <c r="E1959" i="41" s="1"/>
  <c r="G1959" i="41" s="1"/>
  <c r="I1959" i="41" s="1"/>
  <c r="C1956" i="5" s="1"/>
  <c r="D1959" i="41"/>
  <c r="C1960" i="41"/>
  <c r="E1960" i="41" s="1"/>
  <c r="G1960" i="41" s="1"/>
  <c r="I1960" i="41" s="1"/>
  <c r="C1957" i="5" s="1"/>
  <c r="D1960" i="41"/>
  <c r="C1961" i="41"/>
  <c r="E1961" i="41" s="1"/>
  <c r="G1961" i="41" s="1"/>
  <c r="I1961" i="41" s="1"/>
  <c r="C1958" i="5" s="1"/>
  <c r="F1958" i="5" s="1"/>
  <c r="D1961" i="41"/>
  <c r="C1962" i="41"/>
  <c r="D1962" i="41"/>
  <c r="C1963" i="41"/>
  <c r="E1963" i="41" s="1"/>
  <c r="G1963" i="41" s="1"/>
  <c r="I1963" i="41" s="1"/>
  <c r="C1960" i="5" s="1"/>
  <c r="D1963" i="41"/>
  <c r="C1964" i="41"/>
  <c r="D1964" i="41"/>
  <c r="C1965" i="41"/>
  <c r="E1965" i="41" s="1"/>
  <c r="G1965" i="41" s="1"/>
  <c r="I1965" i="41" s="1"/>
  <c r="C1962" i="5" s="1"/>
  <c r="D1965" i="41"/>
  <c r="C1966" i="41"/>
  <c r="D1966" i="41"/>
  <c r="C1967" i="41"/>
  <c r="E1967" i="41" s="1"/>
  <c r="G1967" i="41" s="1"/>
  <c r="I1967" i="41" s="1"/>
  <c r="C1964" i="5" s="1"/>
  <c r="D1967" i="41"/>
  <c r="C1968" i="41"/>
  <c r="E1968" i="41" s="1"/>
  <c r="G1968" i="41" s="1"/>
  <c r="I1968" i="41" s="1"/>
  <c r="C1965" i="5" s="1"/>
  <c r="D1968" i="41"/>
  <c r="C1969" i="41"/>
  <c r="E1969" i="41" s="1"/>
  <c r="G1969" i="41" s="1"/>
  <c r="I1969" i="41" s="1"/>
  <c r="C1966" i="5" s="1"/>
  <c r="F1966" i="5" s="1"/>
  <c r="D1969" i="41"/>
  <c r="C1970" i="41"/>
  <c r="E1970" i="41" s="1"/>
  <c r="G1970" i="41" s="1"/>
  <c r="I1970" i="41" s="1"/>
  <c r="C1967" i="5" s="1"/>
  <c r="D1970" i="41"/>
  <c r="C1971" i="41"/>
  <c r="E1971" i="41" s="1"/>
  <c r="G1971" i="41" s="1"/>
  <c r="I1971" i="41" s="1"/>
  <c r="C1968" i="5" s="1"/>
  <c r="F1968" i="5" s="1"/>
  <c r="D1971" i="41"/>
  <c r="C1972" i="41"/>
  <c r="D1972" i="41"/>
  <c r="C1973" i="41"/>
  <c r="E1973" i="41" s="1"/>
  <c r="G1973" i="41" s="1"/>
  <c r="I1973" i="41" s="1"/>
  <c r="C1970" i="5" s="1"/>
  <c r="D1973" i="41"/>
  <c r="C1974" i="41"/>
  <c r="E1974" i="41" s="1"/>
  <c r="G1974" i="41" s="1"/>
  <c r="I1974" i="41" s="1"/>
  <c r="C1971" i="5" s="1"/>
  <c r="F1971" i="5" s="1"/>
  <c r="D1974" i="41"/>
  <c r="C1975" i="41"/>
  <c r="E1975" i="41" s="1"/>
  <c r="G1975" i="41" s="1"/>
  <c r="I1975" i="41" s="1"/>
  <c r="C1972" i="5" s="1"/>
  <c r="F1972" i="5" s="1"/>
  <c r="D1975" i="41"/>
  <c r="C1976" i="41"/>
  <c r="E1976" i="41" s="1"/>
  <c r="G1976" i="41" s="1"/>
  <c r="I1976" i="41" s="1"/>
  <c r="C1973" i="5" s="1"/>
  <c r="D1976" i="41"/>
  <c r="C1977" i="41"/>
  <c r="D1977" i="41"/>
  <c r="C1978" i="41"/>
  <c r="D1978" i="41"/>
  <c r="C1979" i="41"/>
  <c r="E1979" i="41" s="1"/>
  <c r="G1979" i="41" s="1"/>
  <c r="I1979" i="41" s="1"/>
  <c r="C1976" i="5" s="1"/>
  <c r="F1976" i="5" s="1"/>
  <c r="D1979" i="41"/>
  <c r="C1980" i="41"/>
  <c r="D1980" i="41"/>
  <c r="C1981" i="41"/>
  <c r="E1981" i="41" s="1"/>
  <c r="G1981" i="41" s="1"/>
  <c r="I1981" i="41" s="1"/>
  <c r="C1978" i="5" s="1"/>
  <c r="D1981" i="41"/>
  <c r="C1982" i="41"/>
  <c r="E1982" i="41" s="1"/>
  <c r="G1982" i="41" s="1"/>
  <c r="I1982" i="41" s="1"/>
  <c r="C1979" i="5" s="1"/>
  <c r="F1979" i="5" s="1"/>
  <c r="D1982" i="41"/>
  <c r="C1983" i="41"/>
  <c r="E1983" i="41" s="1"/>
  <c r="G1983" i="41" s="1"/>
  <c r="I1983" i="41" s="1"/>
  <c r="C1980" i="5" s="1"/>
  <c r="F1980" i="5" s="1"/>
  <c r="D1983" i="41"/>
  <c r="C1984" i="41"/>
  <c r="E1984" i="41" s="1"/>
  <c r="G1984" i="41" s="1"/>
  <c r="I1984" i="41" s="1"/>
  <c r="C1981" i="5" s="1"/>
  <c r="D1984" i="41"/>
  <c r="C1985" i="41"/>
  <c r="E1985" i="41" s="1"/>
  <c r="G1985" i="41" s="1"/>
  <c r="I1985" i="41" s="1"/>
  <c r="C1982" i="5" s="1"/>
  <c r="F1982" i="5" s="1"/>
  <c r="D1985" i="41"/>
  <c r="C1986" i="41"/>
  <c r="D1986" i="41"/>
  <c r="C1987" i="41"/>
  <c r="E1987" i="41" s="1"/>
  <c r="G1987" i="41" s="1"/>
  <c r="I1987" i="41" s="1"/>
  <c r="C1984" i="5" s="1"/>
  <c r="D1987" i="41"/>
  <c r="C1988" i="41"/>
  <c r="D1988" i="41"/>
  <c r="C1989" i="41"/>
  <c r="E1989" i="41" s="1"/>
  <c r="G1989" i="41" s="1"/>
  <c r="I1989" i="41" s="1"/>
  <c r="C1986" i="5" s="1"/>
  <c r="D1989" i="41"/>
  <c r="C1990" i="41"/>
  <c r="E1990" i="41" s="1"/>
  <c r="G1990" i="41" s="1"/>
  <c r="I1990" i="41" s="1"/>
  <c r="C1987" i="5" s="1"/>
  <c r="F1987" i="5" s="1"/>
  <c r="D1990" i="41"/>
  <c r="C1991" i="41"/>
  <c r="E1991" i="41" s="1"/>
  <c r="G1991" i="41" s="1"/>
  <c r="I1991" i="41" s="1"/>
  <c r="C1988" i="5" s="1"/>
  <c r="F1988" i="5" s="1"/>
  <c r="D1991" i="41"/>
  <c r="C1992" i="41"/>
  <c r="E1992" i="41" s="1"/>
  <c r="G1992" i="41" s="1"/>
  <c r="I1992" i="41" s="1"/>
  <c r="C1989" i="5" s="1"/>
  <c r="F1989" i="5" s="1"/>
  <c r="D1992" i="41"/>
  <c r="C1993" i="41"/>
  <c r="E1993" i="41" s="1"/>
  <c r="G1993" i="41" s="1"/>
  <c r="I1993" i="41" s="1"/>
  <c r="C1990" i="5" s="1"/>
  <c r="F1990" i="5" s="1"/>
  <c r="D1993" i="41"/>
  <c r="C1994" i="41"/>
  <c r="E1994" i="41" s="1"/>
  <c r="G1994" i="41" s="1"/>
  <c r="I1994" i="41" s="1"/>
  <c r="C1991" i="5" s="1"/>
  <c r="F1991" i="5" s="1"/>
  <c r="D1994" i="41"/>
  <c r="C1995" i="41"/>
  <c r="E1995" i="41" s="1"/>
  <c r="G1995" i="41" s="1"/>
  <c r="I1995" i="41" s="1"/>
  <c r="C1992" i="5" s="1"/>
  <c r="F1992" i="5" s="1"/>
  <c r="D1995" i="41"/>
  <c r="C1996" i="41"/>
  <c r="D1996" i="41"/>
  <c r="C1997" i="41"/>
  <c r="E1997" i="41" s="1"/>
  <c r="G1997" i="41" s="1"/>
  <c r="I1997" i="41" s="1"/>
  <c r="C1994" i="5" s="1"/>
  <c r="F1994" i="5" s="1"/>
  <c r="D1997" i="41"/>
  <c r="C1998" i="41"/>
  <c r="D1998" i="41"/>
  <c r="C1999" i="41"/>
  <c r="E1999" i="41" s="1"/>
  <c r="G1999" i="41" s="1"/>
  <c r="I1999" i="41" s="1"/>
  <c r="C1996" i="5" s="1"/>
  <c r="F1996" i="5" s="1"/>
  <c r="D1999" i="41"/>
  <c r="C2000" i="41"/>
  <c r="D2000" i="41"/>
  <c r="C2001" i="41"/>
  <c r="D2001" i="41"/>
  <c r="C2002" i="41"/>
  <c r="D2002" i="41"/>
  <c r="C2003" i="41"/>
  <c r="D2003" i="41"/>
  <c r="C2004" i="41"/>
  <c r="E2004" i="41" s="1"/>
  <c r="G2004" i="41" s="1"/>
  <c r="I2004" i="41" s="1"/>
  <c r="C2001" i="5" s="1"/>
  <c r="D2004" i="41"/>
  <c r="C2005" i="41"/>
  <c r="D2005" i="41"/>
  <c r="C2006" i="41"/>
  <c r="E2006" i="41" s="1"/>
  <c r="G2006" i="41" s="1"/>
  <c r="I2006" i="41" s="1"/>
  <c r="C2003" i="5" s="1"/>
  <c r="F2003" i="5" s="1"/>
  <c r="D2006" i="41"/>
  <c r="C2007" i="41"/>
  <c r="D2007" i="41"/>
  <c r="C2008" i="41"/>
  <c r="E2008" i="41" s="1"/>
  <c r="G2008" i="41" s="1"/>
  <c r="I2008" i="41" s="1"/>
  <c r="C2005" i="5" s="1"/>
  <c r="D2008" i="41"/>
  <c r="C2009" i="41"/>
  <c r="D2009" i="41"/>
  <c r="C2010" i="41"/>
  <c r="D2010" i="41"/>
  <c r="C2011" i="41"/>
  <c r="E2011" i="41" s="1"/>
  <c r="G2011" i="41" s="1"/>
  <c r="I2011" i="41" s="1"/>
  <c r="C2008" i="5" s="1"/>
  <c r="F2008" i="5" s="1"/>
  <c r="D2011" i="41"/>
  <c r="C2012" i="41"/>
  <c r="E2012" i="41" s="1"/>
  <c r="G2012" i="41" s="1"/>
  <c r="I2012" i="41" s="1"/>
  <c r="C2009" i="5" s="1"/>
  <c r="D2012" i="41"/>
  <c r="C2013" i="41"/>
  <c r="E2013" i="41" s="1"/>
  <c r="G2013" i="41" s="1"/>
  <c r="I2013" i="41" s="1"/>
  <c r="C2010" i="5" s="1"/>
  <c r="F2010" i="5" s="1"/>
  <c r="D2013" i="41"/>
  <c r="C2014" i="41"/>
  <c r="D2014" i="41"/>
  <c r="C2015" i="41"/>
  <c r="E2015" i="41" s="1"/>
  <c r="G2015" i="41" s="1"/>
  <c r="I2015" i="41" s="1"/>
  <c r="C2012" i="5" s="1"/>
  <c r="D2015" i="41"/>
  <c r="C2016" i="41"/>
  <c r="E2016" i="41" s="1"/>
  <c r="G2016" i="41" s="1"/>
  <c r="I2016" i="41" s="1"/>
  <c r="C2013" i="5" s="1"/>
  <c r="D2016" i="41"/>
  <c r="C2017" i="41"/>
  <c r="D2017" i="41"/>
  <c r="C2018" i="41"/>
  <c r="E2018" i="41" s="1"/>
  <c r="G2018" i="41" s="1"/>
  <c r="I2018" i="41" s="1"/>
  <c r="C2015" i="5" s="1"/>
  <c r="D2018" i="41"/>
  <c r="E223" i="41"/>
  <c r="G223" i="41" s="1"/>
  <c r="I223" i="41" s="1"/>
  <c r="C220" i="5" s="1"/>
  <c r="F69" i="48"/>
  <c r="G69" i="48"/>
  <c r="I69" i="48" s="1"/>
  <c r="K69" i="48" s="1"/>
  <c r="M69" i="48" s="1"/>
  <c r="G61" i="48"/>
  <c r="I61" i="48" s="1"/>
  <c r="K61" i="48" s="1"/>
  <c r="M61" i="48" s="1"/>
  <c r="I57" i="48"/>
  <c r="K57" i="48" s="1"/>
  <c r="M57" i="48" s="1"/>
  <c r="H57" i="48"/>
  <c r="J57" i="48" s="1"/>
  <c r="L57" i="48" s="1"/>
  <c r="G53" i="48"/>
  <c r="I53" i="48" s="1"/>
  <c r="K53" i="48" s="1"/>
  <c r="M53" i="48" s="1"/>
  <c r="H49" i="48"/>
  <c r="J49" i="48" s="1"/>
  <c r="L49" i="48" s="1"/>
  <c r="G45" i="48"/>
  <c r="I45" i="48" s="1"/>
  <c r="K45" i="48" s="1"/>
  <c r="M45" i="48" s="1"/>
  <c r="F37" i="48"/>
  <c r="G37" i="48"/>
  <c r="G29" i="48"/>
  <c r="F21" i="48"/>
  <c r="H21" i="48" s="1"/>
  <c r="G21" i="48"/>
  <c r="H141" i="69"/>
  <c r="F138" i="69"/>
  <c r="H138" i="69" s="1"/>
  <c r="G138" i="69"/>
  <c r="F122" i="69"/>
  <c r="H122" i="69" s="1"/>
  <c r="AD122" i="69" s="1"/>
  <c r="AF122" i="69" s="1"/>
  <c r="G122" i="69"/>
  <c r="F114" i="69"/>
  <c r="H114" i="69" s="1"/>
  <c r="G114" i="69"/>
  <c r="J108" i="69"/>
  <c r="L108" i="69" s="1"/>
  <c r="R108" i="69"/>
  <c r="V108" i="69"/>
  <c r="X108" i="69" s="1"/>
  <c r="F44" i="69"/>
  <c r="H44" i="69" s="1"/>
  <c r="J44" i="69" s="1"/>
  <c r="L44" i="69" s="1"/>
  <c r="G44" i="69"/>
  <c r="G36" i="69"/>
  <c r="F28" i="69"/>
  <c r="G28" i="69"/>
  <c r="F20" i="69"/>
  <c r="H20" i="69" s="1"/>
  <c r="G20" i="69"/>
  <c r="M10" i="5"/>
  <c r="C12" i="45"/>
  <c r="F141" i="48"/>
  <c r="G141" i="48"/>
  <c r="I141" i="48" s="1"/>
  <c r="K141" i="48" s="1"/>
  <c r="M141" i="48" s="1"/>
  <c r="F137" i="48"/>
  <c r="I137" i="48" s="1"/>
  <c r="K137" i="48" s="1"/>
  <c r="M137" i="48" s="1"/>
  <c r="F133" i="48"/>
  <c r="H133" i="48" s="1"/>
  <c r="J133" i="48" s="1"/>
  <c r="L133" i="48" s="1"/>
  <c r="G133" i="48"/>
  <c r="F129" i="48"/>
  <c r="H129" i="48" s="1"/>
  <c r="J129" i="48" s="1"/>
  <c r="L129" i="48" s="1"/>
  <c r="F125" i="48"/>
  <c r="G125" i="48"/>
  <c r="I125" i="48" s="1"/>
  <c r="K125" i="48" s="1"/>
  <c r="M125" i="48" s="1"/>
  <c r="H122" i="48"/>
  <c r="J122" i="48" s="1"/>
  <c r="L122" i="48" s="1"/>
  <c r="G121" i="48"/>
  <c r="I121" i="48" s="1"/>
  <c r="K121" i="48" s="1"/>
  <c r="M121" i="48" s="1"/>
  <c r="F117" i="48"/>
  <c r="G117" i="48"/>
  <c r="I117" i="48" s="1"/>
  <c r="K117" i="48" s="1"/>
  <c r="M117" i="48" s="1"/>
  <c r="F109" i="48"/>
  <c r="G109" i="48"/>
  <c r="F105" i="48"/>
  <c r="G105" i="48"/>
  <c r="G97" i="48"/>
  <c r="G93" i="48"/>
  <c r="H90" i="48"/>
  <c r="J90" i="48" s="1"/>
  <c r="L90" i="48" s="1"/>
  <c r="F89" i="48"/>
  <c r="I89" i="48" s="1"/>
  <c r="K89" i="48" s="1"/>
  <c r="M89" i="48" s="1"/>
  <c r="F85" i="48"/>
  <c r="H85" i="48" s="1"/>
  <c r="J85" i="48" s="1"/>
  <c r="L85" i="48" s="1"/>
  <c r="G85" i="48"/>
  <c r="F77" i="48"/>
  <c r="H77" i="48" s="1"/>
  <c r="J77" i="48" s="1"/>
  <c r="L77" i="48" s="1"/>
  <c r="F73" i="48"/>
  <c r="I73" i="48" s="1"/>
  <c r="K73" i="48" s="1"/>
  <c r="M73" i="48" s="1"/>
  <c r="G73" i="48"/>
  <c r="F70" i="48"/>
  <c r="H70" i="48" s="1"/>
  <c r="J70" i="48" s="1"/>
  <c r="L70" i="48" s="1"/>
  <c r="G62" i="48"/>
  <c r="G54" i="48"/>
  <c r="I54" i="48" s="1"/>
  <c r="K54" i="48" s="1"/>
  <c r="M54" i="48" s="1"/>
  <c r="F54" i="48"/>
  <c r="G46" i="48"/>
  <c r="G38" i="48"/>
  <c r="F38" i="48"/>
  <c r="G22" i="48"/>
  <c r="I22" i="48" s="1"/>
  <c r="K22" i="48" s="1"/>
  <c r="M22" i="48" s="1"/>
  <c r="G14" i="48"/>
  <c r="I14" i="48" s="1"/>
  <c r="K14" i="48" s="1"/>
  <c r="M14" i="48" s="1"/>
  <c r="F14" i="48"/>
  <c r="I136" i="69"/>
  <c r="AE136" i="69" s="1"/>
  <c r="AG136" i="69" s="1"/>
  <c r="H120" i="69"/>
  <c r="F107" i="69"/>
  <c r="I107" i="69" s="1"/>
  <c r="W107" i="69" s="1"/>
  <c r="Y107" i="69" s="1"/>
  <c r="G106" i="69"/>
  <c r="I106" i="69" s="1"/>
  <c r="O106" i="69" s="1"/>
  <c r="Q106" i="69" s="1"/>
  <c r="F106" i="69"/>
  <c r="F105" i="69"/>
  <c r="F99" i="69"/>
  <c r="G99" i="69"/>
  <c r="G98" i="69"/>
  <c r="I98" i="69" s="1"/>
  <c r="AA98" i="69" s="1"/>
  <c r="AC98" i="69" s="1"/>
  <c r="F97" i="69"/>
  <c r="G97" i="69"/>
  <c r="F91" i="69"/>
  <c r="G90" i="69"/>
  <c r="F90" i="69"/>
  <c r="H90" i="69" s="1"/>
  <c r="F89" i="69"/>
  <c r="G89" i="69"/>
  <c r="R11" i="5"/>
  <c r="I6" i="46"/>
  <c r="F146" i="46"/>
  <c r="F148" i="46"/>
  <c r="F149" i="46"/>
  <c r="F150" i="46"/>
  <c r="F152" i="46"/>
  <c r="F153" i="46"/>
  <c r="G68" i="48"/>
  <c r="I68" i="48" s="1"/>
  <c r="K68" i="48" s="1"/>
  <c r="M68" i="48" s="1"/>
  <c r="F64" i="48"/>
  <c r="I63" i="48"/>
  <c r="K63" i="48" s="1"/>
  <c r="M63" i="48" s="1"/>
  <c r="H63" i="48"/>
  <c r="J63" i="48" s="1"/>
  <c r="L63" i="48" s="1"/>
  <c r="F60" i="48"/>
  <c r="G52" i="48"/>
  <c r="F52" i="48"/>
  <c r="G44" i="48"/>
  <c r="F44" i="48"/>
  <c r="F40" i="48"/>
  <c r="F32" i="48"/>
  <c r="G28" i="48"/>
  <c r="I28" i="48" s="1"/>
  <c r="K28" i="48" s="1"/>
  <c r="M28" i="48" s="1"/>
  <c r="F28" i="48"/>
  <c r="G20" i="48"/>
  <c r="F20" i="48"/>
  <c r="I20" i="48" s="1"/>
  <c r="K20" i="48" s="1"/>
  <c r="M20" i="48" s="1"/>
  <c r="F142" i="69"/>
  <c r="G142" i="69"/>
  <c r="I142" i="69" s="1"/>
  <c r="F134" i="69"/>
  <c r="G134" i="69"/>
  <c r="J127" i="69"/>
  <c r="L127" i="69" s="1"/>
  <c r="R127" i="69"/>
  <c r="T127" i="69" s="1"/>
  <c r="V127" i="69"/>
  <c r="X127" i="69" s="1"/>
  <c r="F126" i="69"/>
  <c r="G126" i="69"/>
  <c r="F118" i="69"/>
  <c r="G118" i="69"/>
  <c r="J111" i="69"/>
  <c r="L111" i="69" s="1"/>
  <c r="R111" i="69"/>
  <c r="T111" i="69" s="1"/>
  <c r="V111" i="69"/>
  <c r="X111" i="69" s="1"/>
  <c r="F110" i="69"/>
  <c r="G110" i="69"/>
  <c r="G81" i="69"/>
  <c r="F140" i="48"/>
  <c r="F139" i="48"/>
  <c r="G139" i="48"/>
  <c r="F135" i="48"/>
  <c r="H135" i="48" s="1"/>
  <c r="G135" i="48"/>
  <c r="F132" i="48"/>
  <c r="I132" i="48" s="1"/>
  <c r="K132" i="48" s="1"/>
  <c r="M132" i="48" s="1"/>
  <c r="G131" i="48"/>
  <c r="F127" i="48"/>
  <c r="F123" i="48"/>
  <c r="H123" i="48" s="1"/>
  <c r="J123" i="48" s="1"/>
  <c r="L123" i="48" s="1"/>
  <c r="G123" i="48"/>
  <c r="F120" i="48"/>
  <c r="G115" i="48"/>
  <c r="F112" i="48"/>
  <c r="F111" i="48"/>
  <c r="G111" i="48"/>
  <c r="F107" i="48"/>
  <c r="H107" i="48" s="1"/>
  <c r="J107" i="48" s="1"/>
  <c r="L107" i="48" s="1"/>
  <c r="G107" i="48"/>
  <c r="F103" i="48"/>
  <c r="F100" i="48"/>
  <c r="H100" i="48" s="1"/>
  <c r="J100" i="48" s="1"/>
  <c r="L100" i="48" s="1"/>
  <c r="F99" i="48"/>
  <c r="H99" i="48" s="1"/>
  <c r="G99" i="48"/>
  <c r="F95" i="48"/>
  <c r="I95" i="48" s="1"/>
  <c r="K95" i="48" s="1"/>
  <c r="M95" i="48" s="1"/>
  <c r="G95" i="48"/>
  <c r="F92" i="48"/>
  <c r="H92" i="48" s="1"/>
  <c r="J92" i="48" s="1"/>
  <c r="L92" i="48" s="1"/>
  <c r="F91" i="48"/>
  <c r="H91" i="48" s="1"/>
  <c r="G91" i="48"/>
  <c r="I91" i="48" s="1"/>
  <c r="K91" i="48" s="1"/>
  <c r="M91" i="48" s="1"/>
  <c r="F88" i="48"/>
  <c r="F87" i="48"/>
  <c r="G87" i="48"/>
  <c r="F84" i="48"/>
  <c r="H84" i="48" s="1"/>
  <c r="J84" i="48" s="1"/>
  <c r="L84" i="48" s="1"/>
  <c r="F83" i="48"/>
  <c r="G83" i="48"/>
  <c r="F80" i="48"/>
  <c r="F79" i="48"/>
  <c r="I79" i="48" s="1"/>
  <c r="K79" i="48" s="1"/>
  <c r="M79" i="48" s="1"/>
  <c r="G79" i="48"/>
  <c r="F76" i="48"/>
  <c r="I76" i="48" s="1"/>
  <c r="K76" i="48" s="1"/>
  <c r="M76" i="48" s="1"/>
  <c r="F75" i="48"/>
  <c r="G75" i="48"/>
  <c r="I75" i="48" s="1"/>
  <c r="K75" i="48" s="1"/>
  <c r="M75" i="48" s="1"/>
  <c r="F71" i="48"/>
  <c r="I71" i="48" s="1"/>
  <c r="K71" i="48" s="1"/>
  <c r="M71" i="48" s="1"/>
  <c r="G71" i="48"/>
  <c r="H124" i="69"/>
  <c r="F109" i="69"/>
  <c r="G109" i="69"/>
  <c r="I109" i="69" s="1"/>
  <c r="W109" i="69" s="1"/>
  <c r="Y109" i="69" s="1"/>
  <c r="F103" i="69"/>
  <c r="H103" i="69" s="1"/>
  <c r="G103" i="69"/>
  <c r="G102" i="69"/>
  <c r="F102" i="69"/>
  <c r="F101" i="69"/>
  <c r="H101" i="69" s="1"/>
  <c r="J101" i="69" s="1"/>
  <c r="L101" i="69" s="1"/>
  <c r="G101" i="69"/>
  <c r="I101" i="69" s="1"/>
  <c r="AE101" i="69" s="1"/>
  <c r="AG101" i="69" s="1"/>
  <c r="F95" i="69"/>
  <c r="I95" i="69" s="1"/>
  <c r="W95" i="69" s="1"/>
  <c r="Y95" i="69" s="1"/>
  <c r="G95" i="69"/>
  <c r="G94" i="69"/>
  <c r="F94" i="69"/>
  <c r="H94" i="69" s="1"/>
  <c r="F93" i="69"/>
  <c r="G93" i="69"/>
  <c r="I93" i="69" s="1"/>
  <c r="AE93" i="69" s="1"/>
  <c r="AG93" i="69" s="1"/>
  <c r="F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F132" i="46"/>
  <c r="F131" i="46"/>
  <c r="F130" i="46"/>
  <c r="F129" i="46"/>
  <c r="F128" i="46"/>
  <c r="F127" i="46"/>
  <c r="F126" i="46"/>
  <c r="F125" i="46"/>
  <c r="F124" i="46"/>
  <c r="F123" i="46"/>
  <c r="F122" i="46"/>
  <c r="F121" i="46"/>
  <c r="F120" i="46"/>
  <c r="F119" i="46"/>
  <c r="F118" i="46"/>
  <c r="F117" i="46"/>
  <c r="F116" i="46"/>
  <c r="F115" i="46"/>
  <c r="F114" i="46"/>
  <c r="F113" i="46"/>
  <c r="F112" i="46"/>
  <c r="F111" i="46"/>
  <c r="F110" i="46"/>
  <c r="F109" i="46"/>
  <c r="F108" i="46"/>
  <c r="F107" i="46"/>
  <c r="F106" i="46"/>
  <c r="F105" i="46"/>
  <c r="F104" i="46"/>
  <c r="F103" i="46"/>
  <c r="F102" i="46"/>
  <c r="F101" i="46"/>
  <c r="F100" i="46"/>
  <c r="F99" i="46"/>
  <c r="F98" i="46"/>
  <c r="F97" i="46"/>
  <c r="F96" i="46"/>
  <c r="F95" i="46"/>
  <c r="F94" i="46"/>
  <c r="F93" i="46"/>
  <c r="F92" i="46"/>
  <c r="F91" i="46"/>
  <c r="F90" i="46"/>
  <c r="F89" i="46"/>
  <c r="F88" i="46"/>
  <c r="F87" i="46"/>
  <c r="F86" i="46"/>
  <c r="F85" i="46"/>
  <c r="F84" i="46"/>
  <c r="F83" i="46"/>
  <c r="F82" i="46"/>
  <c r="F81" i="46"/>
  <c r="F80" i="46"/>
  <c r="F79" i="46"/>
  <c r="F78" i="46"/>
  <c r="F77" i="46"/>
  <c r="F76" i="46"/>
  <c r="F75" i="46"/>
  <c r="F74" i="46"/>
  <c r="F73" i="46"/>
  <c r="F72" i="46"/>
  <c r="F71" i="46"/>
  <c r="F70" i="46"/>
  <c r="F69" i="46"/>
  <c r="F68" i="46"/>
  <c r="F67" i="46"/>
  <c r="F66" i="46"/>
  <c r="F65" i="46"/>
  <c r="F64" i="46"/>
  <c r="F63" i="46"/>
  <c r="F62" i="46"/>
  <c r="F61" i="46"/>
  <c r="F60" i="46"/>
  <c r="F59" i="46"/>
  <c r="F58" i="46"/>
  <c r="F57" i="46"/>
  <c r="F56" i="46"/>
  <c r="F55" i="46"/>
  <c r="F54" i="46"/>
  <c r="F53" i="46"/>
  <c r="F52" i="46"/>
  <c r="F51" i="46"/>
  <c r="F50" i="46"/>
  <c r="F49" i="46"/>
  <c r="F48" i="46"/>
  <c r="F47" i="46"/>
  <c r="F46" i="46"/>
  <c r="F45" i="46"/>
  <c r="F44" i="46"/>
  <c r="F43" i="46"/>
  <c r="F42" i="46"/>
  <c r="F41" i="46"/>
  <c r="F40" i="46"/>
  <c r="F39" i="46"/>
  <c r="F38" i="46"/>
  <c r="F37" i="46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66" i="48"/>
  <c r="H66" i="48" s="1"/>
  <c r="J66" i="48" s="1"/>
  <c r="L66" i="48" s="1"/>
  <c r="F58" i="48"/>
  <c r="I58" i="48" s="1"/>
  <c r="K58" i="48" s="1"/>
  <c r="M58" i="48" s="1"/>
  <c r="F50" i="48"/>
  <c r="H50" i="48" s="1"/>
  <c r="J50" i="48" s="1"/>
  <c r="L50" i="48" s="1"/>
  <c r="F42" i="48"/>
  <c r="H42" i="48" s="1"/>
  <c r="J42" i="48" s="1"/>
  <c r="L42" i="48" s="1"/>
  <c r="F34" i="48"/>
  <c r="H34" i="48" s="1"/>
  <c r="J34" i="48" s="1"/>
  <c r="L34" i="48" s="1"/>
  <c r="F26" i="48"/>
  <c r="F18" i="48"/>
  <c r="H18" i="48" s="1"/>
  <c r="J18" i="48" s="1"/>
  <c r="L18" i="48" s="1"/>
  <c r="F86" i="69"/>
  <c r="H86" i="69" s="1"/>
  <c r="J86" i="69" s="1"/>
  <c r="L86" i="69" s="1"/>
  <c r="G86" i="69"/>
  <c r="I86" i="69" s="1"/>
  <c r="AA86" i="69" s="1"/>
  <c r="AC86" i="69" s="1"/>
  <c r="F82" i="69"/>
  <c r="H82" i="69" s="1"/>
  <c r="G82" i="69"/>
  <c r="F78" i="69"/>
  <c r="H78" i="69" s="1"/>
  <c r="G78" i="69"/>
  <c r="H72" i="69"/>
  <c r="V72" i="69" s="1"/>
  <c r="X72" i="69" s="1"/>
  <c r="F71" i="69"/>
  <c r="H71" i="69" s="1"/>
  <c r="F70" i="69"/>
  <c r="G70" i="69"/>
  <c r="F67" i="69"/>
  <c r="F66" i="69"/>
  <c r="H66" i="69" s="1"/>
  <c r="J66" i="69" s="1"/>
  <c r="L66" i="69" s="1"/>
  <c r="G66" i="69"/>
  <c r="I51" i="48"/>
  <c r="K51" i="48" s="1"/>
  <c r="M51" i="48" s="1"/>
  <c r="G50" i="69"/>
  <c r="F50" i="69"/>
  <c r="H50" i="69" s="1"/>
  <c r="F48" i="69"/>
  <c r="G48" i="69"/>
  <c r="F40" i="69"/>
  <c r="H40" i="69" s="1"/>
  <c r="G40" i="69"/>
  <c r="F32" i="69"/>
  <c r="H32" i="69" s="1"/>
  <c r="J32" i="69" s="1"/>
  <c r="L32" i="69" s="1"/>
  <c r="G32" i="69"/>
  <c r="F24" i="69"/>
  <c r="H24" i="69" s="1"/>
  <c r="G24" i="69"/>
  <c r="K14" i="49"/>
  <c r="L14" i="49" s="1"/>
  <c r="Q14" i="49"/>
  <c r="R10" i="49"/>
  <c r="G63" i="69"/>
  <c r="I63" i="69" s="1"/>
  <c r="W63" i="69" s="1"/>
  <c r="Y63" i="69" s="1"/>
  <c r="F63" i="69"/>
  <c r="G62" i="69"/>
  <c r="I62" i="69" s="1"/>
  <c r="W62" i="69" s="1"/>
  <c r="Y62" i="69" s="1"/>
  <c r="G61" i="69"/>
  <c r="I61" i="69" s="1"/>
  <c r="F61" i="69"/>
  <c r="G60" i="69"/>
  <c r="I60" i="69" s="1"/>
  <c r="S60" i="69" s="1"/>
  <c r="U60" i="69" s="1"/>
  <c r="F60" i="69"/>
  <c r="G59" i="69"/>
  <c r="I59" i="69" s="1"/>
  <c r="S59" i="69" s="1"/>
  <c r="U59" i="69" s="1"/>
  <c r="F59" i="69"/>
  <c r="G58" i="69"/>
  <c r="I58" i="69" s="1"/>
  <c r="F58" i="69"/>
  <c r="G57" i="69"/>
  <c r="I57" i="69" s="1"/>
  <c r="F57" i="69"/>
  <c r="G56" i="69"/>
  <c r="I56" i="69" s="1"/>
  <c r="AA56" i="69" s="1"/>
  <c r="AC56" i="69" s="1"/>
  <c r="F56" i="69"/>
  <c r="G55" i="69"/>
  <c r="I55" i="69" s="1"/>
  <c r="W55" i="69" s="1"/>
  <c r="Y55" i="69" s="1"/>
  <c r="F55" i="69"/>
  <c r="G54" i="69"/>
  <c r="I54" i="69" s="1"/>
  <c r="AE54" i="69" s="1"/>
  <c r="AG54" i="69" s="1"/>
  <c r="F54" i="69"/>
  <c r="H54" i="69" s="1"/>
  <c r="G53" i="69"/>
  <c r="I53" i="69" s="1"/>
  <c r="AA53" i="69" s="1"/>
  <c r="AC53" i="69" s="1"/>
  <c r="F53" i="69"/>
  <c r="G52" i="69"/>
  <c r="I52" i="69" s="1"/>
  <c r="F52" i="69"/>
  <c r="G51" i="69"/>
  <c r="I51" i="69" s="1"/>
  <c r="F51" i="69"/>
  <c r="F46" i="69"/>
  <c r="G46" i="69"/>
  <c r="F42" i="69"/>
  <c r="G42" i="69"/>
  <c r="F38" i="69"/>
  <c r="I38" i="69" s="1"/>
  <c r="F34" i="69"/>
  <c r="H34" i="69" s="1"/>
  <c r="G34" i="69"/>
  <c r="F30" i="69"/>
  <c r="I30" i="69" s="1"/>
  <c r="W30" i="69" s="1"/>
  <c r="Y30" i="69" s="1"/>
  <c r="F26" i="69"/>
  <c r="G26" i="69"/>
  <c r="F22" i="69"/>
  <c r="I22" i="69" s="1"/>
  <c r="K22" i="69" s="1"/>
  <c r="M22" i="69" s="1"/>
  <c r="G22" i="69"/>
  <c r="G47" i="69"/>
  <c r="I47" i="69" s="1"/>
  <c r="G43" i="69"/>
  <c r="I43" i="69"/>
  <c r="AA43" i="69" s="1"/>
  <c r="AC43" i="69" s="1"/>
  <c r="G39" i="69"/>
  <c r="I39" i="69" s="1"/>
  <c r="S39" i="69" s="1"/>
  <c r="U39" i="69" s="1"/>
  <c r="G35" i="69"/>
  <c r="I35" i="69" s="1"/>
  <c r="S35" i="69" s="1"/>
  <c r="U35" i="69" s="1"/>
  <c r="G27" i="69"/>
  <c r="I27" i="69" s="1"/>
  <c r="G23" i="69"/>
  <c r="I23" i="69" s="1"/>
  <c r="G19" i="69"/>
  <c r="I19" i="69" s="1"/>
  <c r="F49" i="69"/>
  <c r="H49" i="69" s="1"/>
  <c r="R49" i="69" s="1"/>
  <c r="T49" i="69" s="1"/>
  <c r="G49" i="69"/>
  <c r="H47" i="69"/>
  <c r="AD47" i="69" s="1"/>
  <c r="AF47" i="69" s="1"/>
  <c r="F45" i="69"/>
  <c r="H45" i="69" s="1"/>
  <c r="V45" i="69" s="1"/>
  <c r="X45" i="69" s="1"/>
  <c r="G45" i="69"/>
  <c r="H43" i="69"/>
  <c r="F41" i="69"/>
  <c r="I41" i="69" s="1"/>
  <c r="G41" i="69"/>
  <c r="H39" i="69"/>
  <c r="Z39" i="69" s="1"/>
  <c r="AB39" i="69" s="1"/>
  <c r="F37" i="69"/>
  <c r="H37" i="69" s="1"/>
  <c r="V37" i="69" s="1"/>
  <c r="X37" i="69" s="1"/>
  <c r="G37" i="69"/>
  <c r="H35" i="69"/>
  <c r="F33" i="69"/>
  <c r="H33" i="69" s="1"/>
  <c r="N33" i="69" s="1"/>
  <c r="P33" i="69" s="1"/>
  <c r="G33" i="69"/>
  <c r="F29" i="69"/>
  <c r="G29" i="69"/>
  <c r="H27" i="69"/>
  <c r="F25" i="69"/>
  <c r="G25" i="69"/>
  <c r="I25" i="69" s="1"/>
  <c r="K25" i="69" s="1"/>
  <c r="M25" i="69" s="1"/>
  <c r="H23" i="69"/>
  <c r="F21" i="69"/>
  <c r="G21" i="69"/>
  <c r="H19" i="69"/>
  <c r="V19" i="69" s="1"/>
  <c r="X19" i="69" s="1"/>
  <c r="F16" i="69"/>
  <c r="G16" i="69"/>
  <c r="D11" i="62"/>
  <c r="B19" i="62"/>
  <c r="G18" i="69"/>
  <c r="I18" i="69" s="1"/>
  <c r="AA18" i="69" s="1"/>
  <c r="AC18" i="69" s="1"/>
  <c r="B16" i="62"/>
  <c r="E16" i="62" s="1"/>
  <c r="H17" i="62" s="1"/>
  <c r="H18" i="69"/>
  <c r="J18" i="69" s="1"/>
  <c r="L18" i="69" s="1"/>
  <c r="G15" i="69"/>
  <c r="G14" i="69"/>
  <c r="I14" i="69" s="1"/>
  <c r="C22" i="49"/>
  <c r="F15" i="49" s="1"/>
  <c r="F16" i="49" s="1"/>
  <c r="C19" i="49"/>
  <c r="K10" i="49"/>
  <c r="K22" i="49" s="1"/>
  <c r="B13" i="49"/>
  <c r="N14" i="49" s="1"/>
  <c r="B16" i="49"/>
  <c r="E15" i="49" s="1"/>
  <c r="H15" i="49"/>
  <c r="R9" i="49"/>
  <c r="I15" i="69"/>
  <c r="S15" i="69" s="1"/>
  <c r="U15" i="69" s="1"/>
  <c r="H15" i="69"/>
  <c r="R15" i="69" s="1"/>
  <c r="T15" i="69" s="1"/>
  <c r="J14" i="69"/>
  <c r="L14" i="69" s="1"/>
  <c r="N14" i="69"/>
  <c r="P14" i="69" s="1"/>
  <c r="R14" i="69"/>
  <c r="T14" i="69" s="1"/>
  <c r="V14" i="69"/>
  <c r="X14" i="69" s="1"/>
  <c r="Z14" i="69"/>
  <c r="AB14" i="69" s="1"/>
  <c r="AD14" i="69"/>
  <c r="AF14" i="69" s="1"/>
  <c r="L20" i="45"/>
  <c r="V18" i="69"/>
  <c r="X18" i="69" s="1"/>
  <c r="Z18" i="69"/>
  <c r="AB18" i="69" s="1"/>
  <c r="H55" i="69"/>
  <c r="H63" i="69"/>
  <c r="H70" i="69"/>
  <c r="I34" i="48"/>
  <c r="K34" i="48" s="1"/>
  <c r="M34" i="48" s="1"/>
  <c r="I94" i="69"/>
  <c r="O94" i="69" s="1"/>
  <c r="Q94" i="69" s="1"/>
  <c r="J91" i="48"/>
  <c r="L91" i="48" s="1"/>
  <c r="I123" i="48"/>
  <c r="K123" i="48" s="1"/>
  <c r="M123" i="48" s="1"/>
  <c r="H20" i="48"/>
  <c r="J20" i="48" s="1"/>
  <c r="L20" i="48" s="1"/>
  <c r="J136" i="69"/>
  <c r="L136" i="69" s="1"/>
  <c r="R136" i="69"/>
  <c r="T136" i="69" s="1"/>
  <c r="Z136" i="69"/>
  <c r="AB136" i="69" s="1"/>
  <c r="I105" i="48"/>
  <c r="K105" i="48" s="1"/>
  <c r="M105" i="48" s="1"/>
  <c r="H105" i="48"/>
  <c r="J105" i="48"/>
  <c r="L105" i="48" s="1"/>
  <c r="H121" i="48"/>
  <c r="J121" i="48" s="1"/>
  <c r="L121" i="48" s="1"/>
  <c r="H137" i="48"/>
  <c r="J137" i="48" s="1"/>
  <c r="L137" i="48" s="1"/>
  <c r="H61" i="48"/>
  <c r="J61" i="48" s="1"/>
  <c r="L61" i="48" s="1"/>
  <c r="W18" i="69"/>
  <c r="Y18" i="69" s="1"/>
  <c r="H25" i="69"/>
  <c r="AD25" i="69" s="1"/>
  <c r="AF25" i="69" s="1"/>
  <c r="I37" i="69"/>
  <c r="W37" i="69" s="1"/>
  <c r="Y37" i="69" s="1"/>
  <c r="I66" i="69"/>
  <c r="S66" i="69" s="1"/>
  <c r="U66" i="69" s="1"/>
  <c r="I71" i="69"/>
  <c r="I78" i="69"/>
  <c r="O78" i="69" s="1"/>
  <c r="Q78" i="69" s="1"/>
  <c r="I42" i="48"/>
  <c r="K42" i="48" s="1"/>
  <c r="M42" i="48" s="1"/>
  <c r="I103" i="69"/>
  <c r="O103" i="69" s="1"/>
  <c r="Q103" i="69" s="1"/>
  <c r="H71" i="48"/>
  <c r="J71" i="48" s="1"/>
  <c r="L71" i="48" s="1"/>
  <c r="H87" i="48"/>
  <c r="J87" i="48" s="1"/>
  <c r="L87" i="48" s="1"/>
  <c r="I103" i="48"/>
  <c r="K103" i="48" s="1"/>
  <c r="M103" i="48" s="1"/>
  <c r="H103" i="48"/>
  <c r="J103" i="48" s="1"/>
  <c r="L103" i="48" s="1"/>
  <c r="I135" i="48"/>
  <c r="K135" i="48" s="1"/>
  <c r="M135" i="48" s="1"/>
  <c r="J135" i="48"/>
  <c r="L135" i="48" s="1"/>
  <c r="H140" i="48"/>
  <c r="J140" i="48" s="1"/>
  <c r="L140" i="48" s="1"/>
  <c r="I140" i="48"/>
  <c r="K140" i="48" s="1"/>
  <c r="M140" i="48" s="1"/>
  <c r="V137" i="69"/>
  <c r="X137" i="69" s="1"/>
  <c r="H28" i="48"/>
  <c r="J28" i="48" s="1"/>
  <c r="L28" i="48" s="1"/>
  <c r="H32" i="48"/>
  <c r="J32" i="48"/>
  <c r="L32" i="48" s="1"/>
  <c r="I32" i="48"/>
  <c r="K32" i="48" s="1"/>
  <c r="M32" i="48" s="1"/>
  <c r="H60" i="48"/>
  <c r="J60" i="48" s="1"/>
  <c r="L60" i="48" s="1"/>
  <c r="H98" i="69"/>
  <c r="H22" i="48"/>
  <c r="J22" i="48" s="1"/>
  <c r="L22" i="48" s="1"/>
  <c r="H38" i="48"/>
  <c r="J38" i="48" s="1"/>
  <c r="L38" i="48" s="1"/>
  <c r="H54" i="48"/>
  <c r="J54" i="48" s="1"/>
  <c r="L54" i="48" s="1"/>
  <c r="I44" i="69"/>
  <c r="W44" i="69" s="1"/>
  <c r="Y44" i="69" s="1"/>
  <c r="I138" i="69"/>
  <c r="AA138" i="69" s="1"/>
  <c r="AC138" i="69" s="1"/>
  <c r="F19" i="49"/>
  <c r="C23" i="49"/>
  <c r="H57" i="69"/>
  <c r="J57" i="69" s="1"/>
  <c r="L57" i="69" s="1"/>
  <c r="H142" i="69"/>
  <c r="V142" i="69" s="1"/>
  <c r="X142" i="69" s="1"/>
  <c r="H73" i="48"/>
  <c r="J73" i="48" s="1"/>
  <c r="L73" i="48" s="1"/>
  <c r="H89" i="48"/>
  <c r="J89" i="48" s="1"/>
  <c r="L89" i="48" s="1"/>
  <c r="H117" i="48"/>
  <c r="J117" i="48" s="1"/>
  <c r="L117" i="48" s="1"/>
  <c r="J21" i="48"/>
  <c r="L21" i="48" s="1"/>
  <c r="H53" i="48"/>
  <c r="J53" i="48" s="1"/>
  <c r="L53" i="48" s="1"/>
  <c r="K19" i="49"/>
  <c r="Z35" i="69"/>
  <c r="AB35" i="69" s="1"/>
  <c r="V35" i="69"/>
  <c r="X35" i="69" s="1"/>
  <c r="R35" i="69"/>
  <c r="T35" i="69" s="1"/>
  <c r="V39" i="69"/>
  <c r="X39" i="69" s="1"/>
  <c r="Z43" i="69"/>
  <c r="AB43" i="69" s="1"/>
  <c r="V43" i="69"/>
  <c r="X43" i="69" s="1"/>
  <c r="R43" i="69"/>
  <c r="T43" i="69" s="1"/>
  <c r="J47" i="69"/>
  <c r="L47" i="69" s="1"/>
  <c r="H52" i="69"/>
  <c r="H56" i="69"/>
  <c r="V56" i="69" s="1"/>
  <c r="X56" i="69" s="1"/>
  <c r="H58" i="69"/>
  <c r="N58" i="69" s="1"/>
  <c r="P58" i="69" s="1"/>
  <c r="H60" i="69"/>
  <c r="I32" i="69"/>
  <c r="N72" i="69"/>
  <c r="P72" i="69" s="1"/>
  <c r="I18" i="48"/>
  <c r="K18" i="48" s="1"/>
  <c r="M18" i="48" s="1"/>
  <c r="I50" i="48"/>
  <c r="K50" i="48" s="1"/>
  <c r="M50" i="48" s="1"/>
  <c r="H102" i="69"/>
  <c r="R102" i="69" s="1"/>
  <c r="T102" i="69" s="1"/>
  <c r="H83" i="48"/>
  <c r="J83" i="48" s="1"/>
  <c r="L83" i="48" s="1"/>
  <c r="I99" i="48"/>
  <c r="K99" i="48" s="1"/>
  <c r="M99" i="48" s="1"/>
  <c r="J99" i="48"/>
  <c r="L99" i="48" s="1"/>
  <c r="H115" i="48"/>
  <c r="J115" i="48" s="1"/>
  <c r="L115" i="48" s="1"/>
  <c r="I131" i="48"/>
  <c r="K131" i="48" s="1"/>
  <c r="M131" i="48" s="1"/>
  <c r="J131" i="48"/>
  <c r="L131" i="48" s="1"/>
  <c r="H81" i="69"/>
  <c r="V81" i="69" s="1"/>
  <c r="X81" i="69" s="1"/>
  <c r="H68" i="48"/>
  <c r="J68" i="48" s="1"/>
  <c r="L68" i="48" s="1"/>
  <c r="H107" i="69"/>
  <c r="J133" i="69"/>
  <c r="L133" i="69" s="1"/>
  <c r="N133" i="69"/>
  <c r="P133" i="69" s="1"/>
  <c r="R133" i="69"/>
  <c r="T133" i="69" s="1"/>
  <c r="AD133" i="69"/>
  <c r="AF133" i="69" s="1"/>
  <c r="Z133" i="69"/>
  <c r="AB133" i="69" s="1"/>
  <c r="H53" i="69"/>
  <c r="V53" i="69" s="1"/>
  <c r="X53" i="69" s="1"/>
  <c r="H61" i="69"/>
  <c r="Z61" i="69" s="1"/>
  <c r="AB61" i="69" s="1"/>
  <c r="I66" i="48"/>
  <c r="K66" i="48" s="1"/>
  <c r="M66" i="48" s="1"/>
  <c r="H80" i="48"/>
  <c r="J80" i="48" s="1"/>
  <c r="L80" i="48" s="1"/>
  <c r="I80" i="48"/>
  <c r="K80" i="48" s="1"/>
  <c r="M80" i="48" s="1"/>
  <c r="I107" i="48"/>
  <c r="K107" i="48" s="1"/>
  <c r="M107" i="48" s="1"/>
  <c r="I93" i="48"/>
  <c r="K93" i="48" s="1"/>
  <c r="M93" i="48" s="1"/>
  <c r="H93" i="48"/>
  <c r="J93" i="48" s="1"/>
  <c r="L93" i="48" s="1"/>
  <c r="I109" i="48"/>
  <c r="K109" i="48" s="1"/>
  <c r="M109" i="48" s="1"/>
  <c r="H109" i="48"/>
  <c r="J109" i="48"/>
  <c r="L109" i="48" s="1"/>
  <c r="H125" i="48"/>
  <c r="J125" i="48" s="1"/>
  <c r="L125" i="48" s="1"/>
  <c r="H141" i="48"/>
  <c r="J141" i="48" s="1"/>
  <c r="L141" i="48" s="1"/>
  <c r="H45" i="48"/>
  <c r="J45" i="48" s="1"/>
  <c r="L45" i="48" s="1"/>
  <c r="V15" i="69"/>
  <c r="X15" i="69" s="1"/>
  <c r="O23" i="69"/>
  <c r="Q23" i="69" s="1"/>
  <c r="W39" i="69"/>
  <c r="Y39" i="69" s="1"/>
  <c r="AE39" i="69"/>
  <c r="AG39" i="69" s="1"/>
  <c r="H30" i="69"/>
  <c r="S127" i="69"/>
  <c r="U127" i="69" s="1"/>
  <c r="I82" i="69"/>
  <c r="I26" i="48"/>
  <c r="K26" i="48" s="1"/>
  <c r="M26" i="48" s="1"/>
  <c r="H26" i="48"/>
  <c r="J26" i="48"/>
  <c r="L26" i="48" s="1"/>
  <c r="H58" i="48"/>
  <c r="J58" i="48" s="1"/>
  <c r="L58" i="48" s="1"/>
  <c r="H93" i="69"/>
  <c r="H95" i="69"/>
  <c r="H109" i="69"/>
  <c r="AD109" i="69" s="1"/>
  <c r="AF109" i="69" s="1"/>
  <c r="I100" i="48"/>
  <c r="K100" i="48" s="1"/>
  <c r="M100" i="48" s="1"/>
  <c r="H111" i="48"/>
  <c r="J111" i="48" s="1"/>
  <c r="L111" i="48" s="1"/>
  <c r="I127" i="48"/>
  <c r="K127" i="48" s="1"/>
  <c r="M127" i="48" s="1"/>
  <c r="H127" i="48"/>
  <c r="J127" i="48" s="1"/>
  <c r="L127" i="48" s="1"/>
  <c r="H132" i="48"/>
  <c r="J132" i="48" s="1"/>
  <c r="L132" i="48" s="1"/>
  <c r="J121" i="69"/>
  <c r="L121" i="69" s="1"/>
  <c r="N121" i="69"/>
  <c r="P121" i="69" s="1"/>
  <c r="R121" i="69"/>
  <c r="T121" i="69" s="1"/>
  <c r="V121" i="69"/>
  <c r="X121" i="69" s="1"/>
  <c r="AD121" i="69"/>
  <c r="AF121" i="69" s="1"/>
  <c r="Z121" i="69"/>
  <c r="AB121" i="69" s="1"/>
  <c r="I134" i="69"/>
  <c r="H134" i="69"/>
  <c r="H44" i="48"/>
  <c r="J44" i="48" s="1"/>
  <c r="L44" i="48" s="1"/>
  <c r="I44" i="48"/>
  <c r="K44" i="48" s="1"/>
  <c r="M44" i="48" s="1"/>
  <c r="H106" i="69"/>
  <c r="H14" i="48"/>
  <c r="J14" i="48" s="1"/>
  <c r="L14" i="48" s="1"/>
  <c r="H46" i="48"/>
  <c r="J46" i="48" s="1"/>
  <c r="L46" i="48" s="1"/>
  <c r="I46" i="48"/>
  <c r="K46" i="48" s="1"/>
  <c r="M46" i="48" s="1"/>
  <c r="H62" i="48"/>
  <c r="J62" i="48"/>
  <c r="L62" i="48" s="1"/>
  <c r="I62" i="48"/>
  <c r="K62" i="48" s="1"/>
  <c r="M62" i="48" s="1"/>
  <c r="I122" i="69"/>
  <c r="AE122" i="69" s="1"/>
  <c r="AG122" i="69" s="1"/>
  <c r="AE133" i="69"/>
  <c r="AG133" i="69" s="1"/>
  <c r="J141" i="69"/>
  <c r="L141" i="69" s="1"/>
  <c r="R141" i="69"/>
  <c r="T141" i="69" s="1"/>
  <c r="W15" i="69"/>
  <c r="Y15" i="69" s="1"/>
  <c r="AA15" i="69"/>
  <c r="AC15" i="69" s="1"/>
  <c r="H51" i="69"/>
  <c r="N51" i="69" s="1"/>
  <c r="P51" i="69" s="1"/>
  <c r="H59" i="69"/>
  <c r="AD59" i="69" s="1"/>
  <c r="AF59" i="69" s="1"/>
  <c r="H75" i="48"/>
  <c r="J75" i="48" s="1"/>
  <c r="L75" i="48" s="1"/>
  <c r="I97" i="48"/>
  <c r="K97" i="48" s="1"/>
  <c r="M97" i="48" s="1"/>
  <c r="H97" i="48"/>
  <c r="J97" i="48" s="1"/>
  <c r="L97" i="48" s="1"/>
  <c r="I129" i="48"/>
  <c r="K129" i="48" s="1"/>
  <c r="M129" i="48" s="1"/>
  <c r="H69" i="48"/>
  <c r="J69" i="48" s="1"/>
  <c r="L69" i="48" s="1"/>
  <c r="J30" i="69"/>
  <c r="L30" i="69" s="1"/>
  <c r="R122" i="69"/>
  <c r="T122" i="69" s="1"/>
  <c r="V20" i="69"/>
  <c r="X20" i="69" s="1"/>
  <c r="V90" i="69"/>
  <c r="X90" i="69" s="1"/>
  <c r="N134" i="69"/>
  <c r="P134" i="69" s="1"/>
  <c r="V134" i="69"/>
  <c r="X134" i="69" s="1"/>
  <c r="Z134" i="69"/>
  <c r="AB134" i="69" s="1"/>
  <c r="AD61" i="69"/>
  <c r="AF61" i="69" s="1"/>
  <c r="J61" i="69"/>
  <c r="L61" i="69" s="1"/>
  <c r="N61" i="69"/>
  <c r="P61" i="69" s="1"/>
  <c r="V61" i="69"/>
  <c r="X61" i="69" s="1"/>
  <c r="AD56" i="69"/>
  <c r="AF56" i="69" s="1"/>
  <c r="J142" i="69"/>
  <c r="L142" i="69" s="1"/>
  <c r="N142" i="69"/>
  <c r="P142" i="69" s="1"/>
  <c r="R142" i="69"/>
  <c r="T142" i="69" s="1"/>
  <c r="AD142" i="69"/>
  <c r="AF142" i="69" s="1"/>
  <c r="Z142" i="69"/>
  <c r="AB142" i="69" s="1"/>
  <c r="J138" i="69"/>
  <c r="L138" i="69" s="1"/>
  <c r="R138" i="69"/>
  <c r="T138" i="69" s="1"/>
  <c r="V138" i="69"/>
  <c r="X138" i="69" s="1"/>
  <c r="AD138" i="69"/>
  <c r="AF138" i="69" s="1"/>
  <c r="AE103" i="69"/>
  <c r="AG103" i="69" s="1"/>
  <c r="S78" i="69"/>
  <c r="U78" i="69" s="1"/>
  <c r="AE71" i="69"/>
  <c r="AG71" i="69" s="1"/>
  <c r="AA66" i="69"/>
  <c r="AC66" i="69" s="1"/>
  <c r="K66" i="69"/>
  <c r="M66" i="69" s="1"/>
  <c r="S41" i="69"/>
  <c r="U41" i="69" s="1"/>
  <c r="AA25" i="69"/>
  <c r="AC25" i="69" s="1"/>
  <c r="N130" i="69"/>
  <c r="P130" i="69" s="1"/>
  <c r="J59" i="69"/>
  <c r="L59" i="69" s="1"/>
  <c r="W61" i="69"/>
  <c r="Y61" i="69" s="1"/>
  <c r="K138" i="69"/>
  <c r="M138" i="69" s="1"/>
  <c r="N101" i="69"/>
  <c r="P101" i="69" s="1"/>
  <c r="V101" i="69"/>
  <c r="X101" i="69" s="1"/>
  <c r="N86" i="69"/>
  <c r="P86" i="69" s="1"/>
  <c r="V86" i="69"/>
  <c r="X86" i="69" s="1"/>
  <c r="Z86" i="69"/>
  <c r="AB86" i="69" s="1"/>
  <c r="N45" i="69"/>
  <c r="P45" i="69" s="1"/>
  <c r="J45" i="69"/>
  <c r="L45" i="69" s="1"/>
  <c r="R37" i="69"/>
  <c r="T37" i="69" s="1"/>
  <c r="N37" i="69"/>
  <c r="P37" i="69" s="1"/>
  <c r="J37" i="69"/>
  <c r="L37" i="69" s="1"/>
  <c r="N94" i="69"/>
  <c r="P94" i="69" s="1"/>
  <c r="R94" i="69"/>
  <c r="T94" i="69" s="1"/>
  <c r="V94" i="69"/>
  <c r="X94" i="69" s="1"/>
  <c r="Z94" i="69"/>
  <c r="AB94" i="69" s="1"/>
  <c r="N70" i="69"/>
  <c r="P70" i="69" s="1"/>
  <c r="Z63" i="69"/>
  <c r="AB63" i="69" s="1"/>
  <c r="J63" i="69"/>
  <c r="L63" i="69" s="1"/>
  <c r="N63" i="69"/>
  <c r="P63" i="69" s="1"/>
  <c r="R63" i="69"/>
  <c r="T63" i="69" s="1"/>
  <c r="AD24" i="69"/>
  <c r="AF24" i="69" s="1"/>
  <c r="V107" i="69"/>
  <c r="X107" i="69" s="1"/>
  <c r="J81" i="69"/>
  <c r="L81" i="69" s="1"/>
  <c r="N81" i="69"/>
  <c r="P81" i="69" s="1"/>
  <c r="R81" i="69"/>
  <c r="T81" i="69" s="1"/>
  <c r="AD81" i="69"/>
  <c r="AF81" i="69" s="1"/>
  <c r="Z81" i="69"/>
  <c r="AB81" i="69" s="1"/>
  <c r="N32" i="69"/>
  <c r="P32" i="69" s="1"/>
  <c r="Z62" i="69"/>
  <c r="AB62" i="69" s="1"/>
  <c r="J62" i="69"/>
  <c r="L62" i="69" s="1"/>
  <c r="N62" i="69"/>
  <c r="P62" i="69" s="1"/>
  <c r="R62" i="69"/>
  <c r="T62" i="69" s="1"/>
  <c r="Z58" i="69"/>
  <c r="AB58" i="69" s="1"/>
  <c r="AD58" i="69"/>
  <c r="AF58" i="69" s="1"/>
  <c r="J58" i="69"/>
  <c r="L58" i="69" s="1"/>
  <c r="R58" i="69"/>
  <c r="T58" i="69" s="1"/>
  <c r="V58" i="69"/>
  <c r="X58" i="69" s="1"/>
  <c r="Z54" i="69"/>
  <c r="AB54" i="69" s="1"/>
  <c r="J54" i="69"/>
  <c r="L54" i="69" s="1"/>
  <c r="N54" i="69"/>
  <c r="P54" i="69" s="1"/>
  <c r="R54" i="69"/>
  <c r="T54" i="69" s="1"/>
  <c r="N44" i="69"/>
  <c r="P44" i="69" s="1"/>
  <c r="N98" i="69"/>
  <c r="P98" i="69" s="1"/>
  <c r="S101" i="69"/>
  <c r="U101" i="69" s="1"/>
  <c r="S37" i="69"/>
  <c r="U37" i="69" s="1"/>
  <c r="AE94" i="69"/>
  <c r="AG94" i="69" s="1"/>
  <c r="K63" i="69"/>
  <c r="M63" i="69" s="1"/>
  <c r="W106" i="69"/>
  <c r="Y106" i="69" s="1"/>
  <c r="AA93" i="69"/>
  <c r="AC93" i="69" s="1"/>
  <c r="K107" i="69"/>
  <c r="M107" i="69" s="1"/>
  <c r="K98" i="69"/>
  <c r="M98" i="69" s="1"/>
  <c r="J103" i="69"/>
  <c r="L103" i="69" s="1"/>
  <c r="N103" i="69"/>
  <c r="P103" i="69" s="1"/>
  <c r="R103" i="69"/>
  <c r="T103" i="69" s="1"/>
  <c r="V103" i="69"/>
  <c r="X103" i="69" s="1"/>
  <c r="AD103" i="69"/>
  <c r="AF103" i="69" s="1"/>
  <c r="Z103" i="69"/>
  <c r="AB103" i="69" s="1"/>
  <c r="J78" i="69"/>
  <c r="L78" i="69" s="1"/>
  <c r="N78" i="69"/>
  <c r="P78" i="69" s="1"/>
  <c r="R78" i="69"/>
  <c r="T78" i="69" s="1"/>
  <c r="V78" i="69"/>
  <c r="X78" i="69" s="1"/>
  <c r="AD78" i="69"/>
  <c r="AF78" i="69" s="1"/>
  <c r="Z78" i="69"/>
  <c r="AB78" i="69" s="1"/>
  <c r="AD71" i="69"/>
  <c r="AF71" i="69" s="1"/>
  <c r="J71" i="69"/>
  <c r="L71" i="69" s="1"/>
  <c r="N71" i="69"/>
  <c r="P71" i="69" s="1"/>
  <c r="V71" i="69"/>
  <c r="X71" i="69" s="1"/>
  <c r="Z66" i="69"/>
  <c r="AB66" i="69" s="1"/>
  <c r="AD66" i="69"/>
  <c r="AF66" i="69" s="1"/>
  <c r="N66" i="69"/>
  <c r="P66" i="69" s="1"/>
  <c r="R66" i="69"/>
  <c r="T66" i="69" s="1"/>
  <c r="V66" i="69"/>
  <c r="X66" i="69" s="1"/>
  <c r="Z49" i="69"/>
  <c r="AB49" i="69" s="1"/>
  <c r="J49" i="69"/>
  <c r="L49" i="69" s="1"/>
  <c r="Z33" i="69"/>
  <c r="AB33" i="69" s="1"/>
  <c r="V25" i="69"/>
  <c r="X25" i="69" s="1"/>
  <c r="N25" i="69"/>
  <c r="P25" i="69" s="1"/>
  <c r="J85" i="69"/>
  <c r="L85" i="69" s="1"/>
  <c r="J40" i="69"/>
  <c r="L40" i="69" s="1"/>
  <c r="Z55" i="69"/>
  <c r="AB55" i="69" s="1"/>
  <c r="J55" i="69"/>
  <c r="L55" i="69" s="1"/>
  <c r="R55" i="69"/>
  <c r="T55" i="69" s="1"/>
  <c r="S98" i="69" l="1"/>
  <c r="U98" i="69" s="1"/>
  <c r="W66" i="69"/>
  <c r="Y66" i="69" s="1"/>
  <c r="AA78" i="69"/>
  <c r="AC78" i="69" s="1"/>
  <c r="AA103" i="69"/>
  <c r="AC103" i="69" s="1"/>
  <c r="AA39" i="69"/>
  <c r="AC39" i="69" s="1"/>
  <c r="W78" i="69"/>
  <c r="Y78" i="69" s="1"/>
  <c r="O62" i="69"/>
  <c r="Q62" i="69" s="1"/>
  <c r="K86" i="69"/>
  <c r="M86" i="69" s="1"/>
  <c r="K39" i="69"/>
  <c r="M39" i="69" s="1"/>
  <c r="C54" i="46"/>
  <c r="C46" i="46"/>
  <c r="C14" i="46"/>
  <c r="V114" i="69"/>
  <c r="X114" i="69" s="1"/>
  <c r="Z114" i="69"/>
  <c r="AB114" i="69" s="1"/>
  <c r="N114" i="69"/>
  <c r="P114" i="69" s="1"/>
  <c r="N50" i="69"/>
  <c r="P50" i="69" s="1"/>
  <c r="V50" i="69"/>
  <c r="X50" i="69" s="1"/>
  <c r="AD50" i="69"/>
  <c r="AF50" i="69" s="1"/>
  <c r="J98" i="69"/>
  <c r="L98" i="69" s="1"/>
  <c r="AD98" i="69"/>
  <c r="AF98" i="69" s="1"/>
  <c r="W71" i="69"/>
  <c r="Y71" i="69" s="1"/>
  <c r="K71" i="69"/>
  <c r="M71" i="69" s="1"/>
  <c r="I46" i="69"/>
  <c r="W46" i="69" s="1"/>
  <c r="Y46" i="69" s="1"/>
  <c r="H46" i="69"/>
  <c r="N82" i="69"/>
  <c r="P82" i="69" s="1"/>
  <c r="Z82" i="69"/>
  <c r="AB82" i="69" s="1"/>
  <c r="V82" i="69"/>
  <c r="X82" i="69" s="1"/>
  <c r="F101" i="48"/>
  <c r="H101" i="48" s="1"/>
  <c r="J101" i="48" s="1"/>
  <c r="L101" i="48" s="1"/>
  <c r="G101" i="48"/>
  <c r="G72" i="48"/>
  <c r="F72" i="48"/>
  <c r="AD33" i="69"/>
  <c r="AF33" i="69" s="1"/>
  <c r="V49" i="69"/>
  <c r="X49" i="69" s="1"/>
  <c r="O44" i="69"/>
  <c r="Q44" i="69" s="1"/>
  <c r="Z98" i="69"/>
  <c r="AB98" i="69" s="1"/>
  <c r="N53" i="69"/>
  <c r="P53" i="69" s="1"/>
  <c r="S95" i="69"/>
  <c r="U95" i="69" s="1"/>
  <c r="AA71" i="69"/>
  <c r="AC71" i="69" s="1"/>
  <c r="AD82" i="69"/>
  <c r="AF82" i="69" s="1"/>
  <c r="W134" i="69"/>
  <c r="Y134" i="69" s="1"/>
  <c r="K134" i="69"/>
  <c r="M134" i="69" s="1"/>
  <c r="H95" i="48"/>
  <c r="J95" i="48" s="1"/>
  <c r="L95" i="48" s="1"/>
  <c r="N95" i="69"/>
  <c r="P95" i="69" s="1"/>
  <c r="V95" i="69"/>
  <c r="X95" i="69" s="1"/>
  <c r="V60" i="69"/>
  <c r="X60" i="69" s="1"/>
  <c r="N60" i="69"/>
  <c r="P60" i="69" s="1"/>
  <c r="I92" i="48"/>
  <c r="K92" i="48" s="1"/>
  <c r="M92" i="48" s="1"/>
  <c r="W103" i="69"/>
  <c r="Y103" i="69" s="1"/>
  <c r="S103" i="69"/>
  <c r="U103" i="69" s="1"/>
  <c r="AE66" i="69"/>
  <c r="AG66" i="69" s="1"/>
  <c r="O66" i="69"/>
  <c r="Q66" i="69" s="1"/>
  <c r="I33" i="69"/>
  <c r="AD63" i="69"/>
  <c r="AF63" i="69" s="1"/>
  <c r="V63" i="69"/>
  <c r="X63" i="69" s="1"/>
  <c r="O15" i="69"/>
  <c r="Q15" i="69" s="1"/>
  <c r="AE15" i="69"/>
  <c r="AG15" i="69" s="1"/>
  <c r="K15" i="69"/>
  <c r="M15" i="69" s="1"/>
  <c r="K18" i="69"/>
  <c r="M18" i="69" s="1"/>
  <c r="O18" i="69"/>
  <c r="Q18" i="69" s="1"/>
  <c r="J94" i="69"/>
  <c r="L94" i="69" s="1"/>
  <c r="AD94" i="69"/>
  <c r="AF94" i="69" s="1"/>
  <c r="H139" i="48"/>
  <c r="J139" i="48" s="1"/>
  <c r="L139" i="48" s="1"/>
  <c r="I139" i="48"/>
  <c r="K139" i="48" s="1"/>
  <c r="M139" i="48" s="1"/>
  <c r="I110" i="69"/>
  <c r="H110" i="69"/>
  <c r="I40" i="48"/>
  <c r="K40" i="48" s="1"/>
  <c r="M40" i="48" s="1"/>
  <c r="H40" i="48"/>
  <c r="J40" i="48" s="1"/>
  <c r="L40" i="48" s="1"/>
  <c r="H64" i="48"/>
  <c r="J64" i="48" s="1"/>
  <c r="L64" i="48" s="1"/>
  <c r="I64" i="48"/>
  <c r="K64" i="48" s="1"/>
  <c r="M64" i="48" s="1"/>
  <c r="N90" i="69"/>
  <c r="P90" i="69" s="1"/>
  <c r="Z90" i="69"/>
  <c r="AB90" i="69" s="1"/>
  <c r="H97" i="69"/>
  <c r="I97" i="69"/>
  <c r="AE97" i="69" s="1"/>
  <c r="AG97" i="69" s="1"/>
  <c r="N138" i="69"/>
  <c r="P138" i="69" s="1"/>
  <c r="Z138" i="69"/>
  <c r="AB138" i="69" s="1"/>
  <c r="F17" i="48"/>
  <c r="H17" i="48" s="1"/>
  <c r="J17" i="48" s="1"/>
  <c r="L17" i="48" s="1"/>
  <c r="G17" i="48"/>
  <c r="V136" i="69"/>
  <c r="X136" i="69" s="1"/>
  <c r="N136" i="69"/>
  <c r="P136" i="69" s="1"/>
  <c r="AD136" i="69"/>
  <c r="AF136" i="69" s="1"/>
  <c r="G113" i="69"/>
  <c r="F113" i="69"/>
  <c r="H113" i="69" s="1"/>
  <c r="AD113" i="69" s="1"/>
  <c r="AF113" i="69" s="1"/>
  <c r="Z59" i="69"/>
  <c r="AB59" i="69" s="1"/>
  <c r="R59" i="69"/>
  <c r="T59" i="69" s="1"/>
  <c r="AD52" i="69"/>
  <c r="AF52" i="69" s="1"/>
  <c r="N52" i="69"/>
  <c r="P52" i="69" s="1"/>
  <c r="W38" i="69"/>
  <c r="Y38" i="69" s="1"/>
  <c r="S38" i="69"/>
  <c r="U38" i="69" s="1"/>
  <c r="K52" i="69"/>
  <c r="M52" i="69" s="1"/>
  <c r="AA52" i="69"/>
  <c r="AC52" i="69" s="1"/>
  <c r="V98" i="69"/>
  <c r="X98" i="69" s="1"/>
  <c r="R57" i="69"/>
  <c r="T57" i="69" s="1"/>
  <c r="AD53" i="69"/>
  <c r="AF53" i="69" s="1"/>
  <c r="R82" i="69"/>
  <c r="T82" i="69" s="1"/>
  <c r="I49" i="69"/>
  <c r="H29" i="69"/>
  <c r="N29" i="69" s="1"/>
  <c r="P29" i="69" s="1"/>
  <c r="I29" i="69"/>
  <c r="K29" i="69" s="1"/>
  <c r="M29" i="69" s="1"/>
  <c r="V47" i="69"/>
  <c r="X47" i="69" s="1"/>
  <c r="Z47" i="69"/>
  <c r="AB47" i="69" s="1"/>
  <c r="R47" i="69"/>
  <c r="T47" i="69" s="1"/>
  <c r="G96" i="48"/>
  <c r="F96" i="48"/>
  <c r="F74" i="48"/>
  <c r="G74" i="48"/>
  <c r="I70" i="48"/>
  <c r="K70" i="48" s="1"/>
  <c r="M70" i="48" s="1"/>
  <c r="N137" i="69"/>
  <c r="P137" i="69" s="1"/>
  <c r="Z137" i="69"/>
  <c r="AB137" i="69" s="1"/>
  <c r="AD62" i="69"/>
  <c r="AF62" i="69" s="1"/>
  <c r="V62" i="69"/>
  <c r="X62" i="69" s="1"/>
  <c r="AD108" i="69"/>
  <c r="AF108" i="69" s="1"/>
  <c r="AD141" i="69"/>
  <c r="AF141" i="69" s="1"/>
  <c r="AD101" i="69"/>
  <c r="AF101" i="69" s="1"/>
  <c r="AE107" i="69"/>
  <c r="AG107" i="69" s="1"/>
  <c r="AD72" i="69"/>
  <c r="AF72" i="69" s="1"/>
  <c r="N39" i="69"/>
  <c r="P39" i="69" s="1"/>
  <c r="AD39" i="69"/>
  <c r="AF39" i="69" s="1"/>
  <c r="J39" i="69"/>
  <c r="L39" i="69" s="1"/>
  <c r="W58" i="69"/>
  <c r="Y58" i="69" s="1"/>
  <c r="AE58" i="69"/>
  <c r="AG58" i="69" s="1"/>
  <c r="R33" i="69"/>
  <c r="T33" i="69" s="1"/>
  <c r="N49" i="69"/>
  <c r="P49" i="69" s="1"/>
  <c r="O54" i="69"/>
  <c r="Q54" i="69" s="1"/>
  <c r="AD102" i="69"/>
  <c r="AF102" i="69" s="1"/>
  <c r="O95" i="69"/>
  <c r="Q95" i="69" s="1"/>
  <c r="V59" i="69"/>
  <c r="X59" i="69" s="1"/>
  <c r="I84" i="48"/>
  <c r="K84" i="48" s="1"/>
  <c r="M84" i="48" s="1"/>
  <c r="R30" i="69"/>
  <c r="T30" i="69" s="1"/>
  <c r="N30" i="69"/>
  <c r="P30" i="69" s="1"/>
  <c r="I77" i="48"/>
  <c r="K77" i="48" s="1"/>
  <c r="M77" i="48" s="1"/>
  <c r="R25" i="69"/>
  <c r="T25" i="69" s="1"/>
  <c r="J25" i="69"/>
  <c r="L25" i="69" s="1"/>
  <c r="AA94" i="69"/>
  <c r="AC94" i="69" s="1"/>
  <c r="S94" i="69"/>
  <c r="U94" i="69" s="1"/>
  <c r="K23" i="69"/>
  <c r="M23" i="69" s="1"/>
  <c r="S23" i="69"/>
  <c r="U23" i="69" s="1"/>
  <c r="W23" i="69"/>
  <c r="Y23" i="69" s="1"/>
  <c r="V122" i="69"/>
  <c r="X122" i="69" s="1"/>
  <c r="N122" i="69"/>
  <c r="P122" i="69" s="1"/>
  <c r="Z122" i="69"/>
  <c r="AB122" i="69" s="1"/>
  <c r="Z25" i="69"/>
  <c r="AB25" i="69" s="1"/>
  <c r="J33" i="69"/>
  <c r="L33" i="69" s="1"/>
  <c r="V33" i="69"/>
  <c r="X33" i="69" s="1"/>
  <c r="AD49" i="69"/>
  <c r="AF49" i="69" s="1"/>
  <c r="W54" i="69"/>
  <c r="Y54" i="69" s="1"/>
  <c r="W94" i="69"/>
  <c r="Y94" i="69" s="1"/>
  <c r="R98" i="69"/>
  <c r="T98" i="69" s="1"/>
  <c r="Z57" i="69"/>
  <c r="AB57" i="69" s="1"/>
  <c r="J102" i="69"/>
  <c r="L102" i="69" s="1"/>
  <c r="AE60" i="69"/>
  <c r="AG60" i="69" s="1"/>
  <c r="AA95" i="69"/>
  <c r="AC95" i="69" s="1"/>
  <c r="N59" i="69"/>
  <c r="P59" i="69" s="1"/>
  <c r="AE55" i="69"/>
  <c r="AG55" i="69" s="1"/>
  <c r="O71" i="69"/>
  <c r="Q71" i="69" s="1"/>
  <c r="J82" i="69"/>
  <c r="L82" i="69" s="1"/>
  <c r="J122" i="69"/>
  <c r="L122" i="69" s="1"/>
  <c r="H79" i="48"/>
  <c r="J79" i="48" s="1"/>
  <c r="L79" i="48" s="1"/>
  <c r="AE23" i="69"/>
  <c r="AG23" i="69" s="1"/>
  <c r="N47" i="69"/>
  <c r="P47" i="69" s="1"/>
  <c r="R39" i="69"/>
  <c r="T39" i="69" s="1"/>
  <c r="H76" i="48"/>
  <c r="J76" i="48" s="1"/>
  <c r="L76" i="48" s="1"/>
  <c r="AE78" i="69"/>
  <c r="AG78" i="69" s="1"/>
  <c r="K78" i="69"/>
  <c r="M78" i="69" s="1"/>
  <c r="H41" i="69"/>
  <c r="J34" i="69"/>
  <c r="L34" i="69" s="1"/>
  <c r="AD34" i="69"/>
  <c r="AF34" i="69" s="1"/>
  <c r="AD54" i="69"/>
  <c r="AF54" i="69" s="1"/>
  <c r="V54" i="69"/>
  <c r="X54" i="69" s="1"/>
  <c r="Z71" i="69"/>
  <c r="AB71" i="69" s="1"/>
  <c r="R71" i="69"/>
  <c r="T71" i="69" s="1"/>
  <c r="F128" i="48"/>
  <c r="H37" i="48"/>
  <c r="J37" i="48" s="1"/>
  <c r="L37" i="48" s="1"/>
  <c r="I37" i="48"/>
  <c r="K37" i="48" s="1"/>
  <c r="M37" i="48" s="1"/>
  <c r="G23" i="48"/>
  <c r="F23" i="48"/>
  <c r="H23" i="48" s="1"/>
  <c r="J23" i="48" s="1"/>
  <c r="L23" i="48" s="1"/>
  <c r="F135" i="69"/>
  <c r="H135" i="69" s="1"/>
  <c r="G135" i="69"/>
  <c r="I135" i="69" s="1"/>
  <c r="AA135" i="69" s="1"/>
  <c r="AC135" i="69" s="1"/>
  <c r="G65" i="69"/>
  <c r="F65" i="69"/>
  <c r="AD36" i="69"/>
  <c r="AF36" i="69" s="1"/>
  <c r="V36" i="69"/>
  <c r="X36" i="69" s="1"/>
  <c r="C203" i="46"/>
  <c r="C135" i="46"/>
  <c r="C78" i="46"/>
  <c r="F180" i="46"/>
  <c r="F147" i="46"/>
  <c r="F151" i="46"/>
  <c r="G136" i="48"/>
  <c r="F136" i="48"/>
  <c r="I115" i="48"/>
  <c r="K115" i="48" s="1"/>
  <c r="M115" i="48" s="1"/>
  <c r="V133" i="69"/>
  <c r="X133" i="69" s="1"/>
  <c r="N127" i="69"/>
  <c r="P127" i="69" s="1"/>
  <c r="AD127" i="69"/>
  <c r="AF127" i="69" s="1"/>
  <c r="G120" i="69"/>
  <c r="I120" i="69" s="1"/>
  <c r="AE120" i="69" s="1"/>
  <c r="AG120" i="69" s="1"/>
  <c r="G108" i="69"/>
  <c r="I108" i="69" s="1"/>
  <c r="I81" i="69"/>
  <c r="AD70" i="69"/>
  <c r="AF70" i="69" s="1"/>
  <c r="I83" i="48"/>
  <c r="K83" i="48" s="1"/>
  <c r="M83" i="48" s="1"/>
  <c r="I88" i="48"/>
  <c r="K88" i="48" s="1"/>
  <c r="M88" i="48" s="1"/>
  <c r="I90" i="69"/>
  <c r="C22" i="46"/>
  <c r="C70" i="46"/>
  <c r="C111" i="46"/>
  <c r="C151" i="46"/>
  <c r="F78" i="48"/>
  <c r="I78" i="48" s="1"/>
  <c r="K78" i="48" s="1"/>
  <c r="M78" i="48" s="1"/>
  <c r="G78" i="48"/>
  <c r="J51" i="48"/>
  <c r="G49" i="48"/>
  <c r="I49" i="48" s="1"/>
  <c r="K49" i="48" s="1"/>
  <c r="M49" i="48" s="1"/>
  <c r="N111" i="69"/>
  <c r="P111" i="69" s="1"/>
  <c r="AD111" i="69"/>
  <c r="AF111" i="69" s="1"/>
  <c r="N108" i="69"/>
  <c r="P108" i="69" s="1"/>
  <c r="F100" i="69"/>
  <c r="G83" i="69"/>
  <c r="J8" i="5"/>
  <c r="G142" i="48"/>
  <c r="F142" i="48"/>
  <c r="H142" i="48" s="1"/>
  <c r="J142" i="48" s="1"/>
  <c r="L142" i="48" s="1"/>
  <c r="F98" i="48"/>
  <c r="F94" i="48"/>
  <c r="I60" i="48"/>
  <c r="K60" i="48" s="1"/>
  <c r="M60" i="48" s="1"/>
  <c r="G36" i="48"/>
  <c r="F36" i="48"/>
  <c r="H36" i="48" s="1"/>
  <c r="J36" i="48" s="1"/>
  <c r="L36" i="48" s="1"/>
  <c r="G24" i="48"/>
  <c r="I24" i="48" s="1"/>
  <c r="K24" i="48" s="1"/>
  <c r="M24" i="48" s="1"/>
  <c r="F125" i="69"/>
  <c r="G125" i="69"/>
  <c r="G121" i="69"/>
  <c r="I121" i="69" s="1"/>
  <c r="R45" i="69"/>
  <c r="T45" i="69" s="1"/>
  <c r="R61" i="69"/>
  <c r="T61" i="69" s="1"/>
  <c r="R14" i="49"/>
  <c r="O39" i="69"/>
  <c r="Q39" i="69" s="1"/>
  <c r="H88" i="48"/>
  <c r="J88" i="48" s="1"/>
  <c r="L88" i="48" s="1"/>
  <c r="I45" i="69"/>
  <c r="I50" i="69"/>
  <c r="W50" i="69" s="1"/>
  <c r="Y50" i="69" s="1"/>
  <c r="I70" i="69"/>
  <c r="I87" i="48"/>
  <c r="K87" i="48" s="1"/>
  <c r="M87" i="48" s="1"/>
  <c r="I38" i="48"/>
  <c r="K38" i="48" s="1"/>
  <c r="M38" i="48" s="1"/>
  <c r="G48" i="48"/>
  <c r="F48" i="48"/>
  <c r="G16" i="48"/>
  <c r="F16" i="48"/>
  <c r="I137" i="69"/>
  <c r="AE137" i="69" s="1"/>
  <c r="AG137" i="69" s="1"/>
  <c r="I111" i="48"/>
  <c r="K111" i="48" s="1"/>
  <c r="M111" i="48" s="1"/>
  <c r="W142" i="69"/>
  <c r="Y142" i="69" s="1"/>
  <c r="K142" i="69"/>
  <c r="M142" i="69" s="1"/>
  <c r="AE142" i="69"/>
  <c r="AG142" i="69" s="1"/>
  <c r="AA142" i="69"/>
  <c r="AC142" i="69" s="1"/>
  <c r="S142" i="69"/>
  <c r="U142" i="69" s="1"/>
  <c r="N106" i="69"/>
  <c r="P106" i="69" s="1"/>
  <c r="AD106" i="69"/>
  <c r="AF106" i="69" s="1"/>
  <c r="J106" i="69"/>
  <c r="L106" i="69" s="1"/>
  <c r="V109" i="69"/>
  <c r="X109" i="69" s="1"/>
  <c r="N109" i="69"/>
  <c r="P109" i="69" s="1"/>
  <c r="Z109" i="69"/>
  <c r="AB109" i="69" s="1"/>
  <c r="N93" i="69"/>
  <c r="P93" i="69" s="1"/>
  <c r="AD93" i="69"/>
  <c r="AF93" i="69" s="1"/>
  <c r="V93" i="69"/>
  <c r="X93" i="69" s="1"/>
  <c r="O32" i="69"/>
  <c r="Q32" i="69" s="1"/>
  <c r="W32" i="69"/>
  <c r="Y32" i="69" s="1"/>
  <c r="AA32" i="69"/>
  <c r="AC32" i="69" s="1"/>
  <c r="S32" i="69"/>
  <c r="U32" i="69" s="1"/>
  <c r="W41" i="69"/>
  <c r="Y41" i="69" s="1"/>
  <c r="AE41" i="69"/>
  <c r="AG41" i="69" s="1"/>
  <c r="O41" i="69"/>
  <c r="Q41" i="69" s="1"/>
  <c r="H21" i="69"/>
  <c r="I21" i="69"/>
  <c r="W21" i="69" s="1"/>
  <c r="Y21" i="69" s="1"/>
  <c r="J27" i="69"/>
  <c r="L27" i="69" s="1"/>
  <c r="N27" i="69"/>
  <c r="P27" i="69" s="1"/>
  <c r="AD27" i="69"/>
  <c r="AF27" i="69" s="1"/>
  <c r="V27" i="69"/>
  <c r="X27" i="69" s="1"/>
  <c r="H26" i="69"/>
  <c r="I26" i="69"/>
  <c r="AE51" i="69"/>
  <c r="AG51" i="69" s="1"/>
  <c r="W51" i="69"/>
  <c r="Y51" i="69" s="1"/>
  <c r="O51" i="69"/>
  <c r="Q51" i="69" s="1"/>
  <c r="R40" i="69"/>
  <c r="T40" i="69" s="1"/>
  <c r="N40" i="69"/>
  <c r="P40" i="69" s="1"/>
  <c r="V40" i="69"/>
  <c r="X40" i="69" s="1"/>
  <c r="I52" i="48"/>
  <c r="K52" i="48" s="1"/>
  <c r="M52" i="48" s="1"/>
  <c r="H52" i="48"/>
  <c r="J52" i="48" s="1"/>
  <c r="L52" i="48" s="1"/>
  <c r="N20" i="69"/>
  <c r="P20" i="69" s="1"/>
  <c r="R20" i="69"/>
  <c r="T20" i="69" s="1"/>
  <c r="J20" i="69"/>
  <c r="L20" i="69" s="1"/>
  <c r="G126" i="48"/>
  <c r="F126" i="48"/>
  <c r="G124" i="48"/>
  <c r="F124" i="48"/>
  <c r="F119" i="48"/>
  <c r="G119" i="48"/>
  <c r="G116" i="48"/>
  <c r="F116" i="48"/>
  <c r="H110" i="48"/>
  <c r="J110" i="48" s="1"/>
  <c r="L110" i="48" s="1"/>
  <c r="I110" i="48"/>
  <c r="K110" i="48" s="1"/>
  <c r="M110" i="48" s="1"/>
  <c r="G108" i="48"/>
  <c r="F108" i="48"/>
  <c r="G104" i="48"/>
  <c r="F104" i="48"/>
  <c r="G81" i="48"/>
  <c r="F81" i="48"/>
  <c r="G56" i="48"/>
  <c r="F56" i="48"/>
  <c r="F30" i="48"/>
  <c r="G30" i="48"/>
  <c r="F140" i="69"/>
  <c r="G140" i="69"/>
  <c r="W137" i="69"/>
  <c r="Y137" i="69" s="1"/>
  <c r="S137" i="69"/>
  <c r="U137" i="69" s="1"/>
  <c r="AA133" i="69"/>
  <c r="AC133" i="69" s="1"/>
  <c r="K133" i="69"/>
  <c r="M133" i="69" s="1"/>
  <c r="S133" i="69"/>
  <c r="U133" i="69" s="1"/>
  <c r="J130" i="69"/>
  <c r="L130" i="69" s="1"/>
  <c r="V130" i="69"/>
  <c r="X130" i="69" s="1"/>
  <c r="K127" i="69"/>
  <c r="M127" i="69" s="1"/>
  <c r="W127" i="69"/>
  <c r="Y127" i="69" s="1"/>
  <c r="O127" i="69"/>
  <c r="Q127" i="69" s="1"/>
  <c r="AE127" i="69"/>
  <c r="AG127" i="69" s="1"/>
  <c r="F116" i="69"/>
  <c r="G116" i="69"/>
  <c r="Z113" i="69"/>
  <c r="AB113" i="69" s="1"/>
  <c r="J113" i="69"/>
  <c r="L113" i="69" s="1"/>
  <c r="R113" i="69"/>
  <c r="T113" i="69" s="1"/>
  <c r="V85" i="69"/>
  <c r="X85" i="69" s="1"/>
  <c r="N85" i="69"/>
  <c r="P85" i="69" s="1"/>
  <c r="AD85" i="69"/>
  <c r="AF85" i="69" s="1"/>
  <c r="G80" i="69"/>
  <c r="F80" i="69"/>
  <c r="F77" i="69"/>
  <c r="G77" i="69"/>
  <c r="G74" i="69"/>
  <c r="F74" i="69"/>
  <c r="F31" i="69"/>
  <c r="H31" i="69" s="1"/>
  <c r="G31" i="69"/>
  <c r="Z40" i="69"/>
  <c r="AB40" i="69" s="1"/>
  <c r="R85" i="69"/>
  <c r="T85" i="69" s="1"/>
  <c r="AE32" i="69"/>
  <c r="AG32" i="69" s="1"/>
  <c r="K30" i="69"/>
  <c r="M30" i="69" s="1"/>
  <c r="Z130" i="69"/>
  <c r="AB130" i="69" s="1"/>
  <c r="K41" i="69"/>
  <c r="M41" i="69" s="1"/>
  <c r="Z20" i="69"/>
  <c r="AB20" i="69" s="1"/>
  <c r="S51" i="69"/>
  <c r="U51" i="69" s="1"/>
  <c r="Z93" i="69"/>
  <c r="AB93" i="69" s="1"/>
  <c r="R109" i="69"/>
  <c r="T109" i="69" s="1"/>
  <c r="Z36" i="69"/>
  <c r="AB36" i="69" s="1"/>
  <c r="H113" i="48"/>
  <c r="J113" i="48" s="1"/>
  <c r="L113" i="48" s="1"/>
  <c r="O133" i="69"/>
  <c r="Q133" i="69" s="1"/>
  <c r="S122" i="69"/>
  <c r="U122" i="69" s="1"/>
  <c r="K122" i="69"/>
  <c r="M122" i="69" s="1"/>
  <c r="AA122" i="69"/>
  <c r="AC122" i="69" s="1"/>
  <c r="J90" i="69"/>
  <c r="L90" i="69" s="1"/>
  <c r="AD90" i="69"/>
  <c r="AF90" i="69" s="1"/>
  <c r="R90" i="69"/>
  <c r="T90" i="69" s="1"/>
  <c r="H38" i="69"/>
  <c r="I24" i="69"/>
  <c r="K24" i="69" s="1"/>
  <c r="M24" i="69" s="1"/>
  <c r="J107" i="69"/>
  <c r="L107" i="69" s="1"/>
  <c r="N107" i="69"/>
  <c r="P107" i="69" s="1"/>
  <c r="Z107" i="69"/>
  <c r="AB107" i="69" s="1"/>
  <c r="W101" i="69"/>
  <c r="Y101" i="69" s="1"/>
  <c r="O101" i="69"/>
  <c r="Q101" i="69" s="1"/>
  <c r="AA101" i="69"/>
  <c r="AC101" i="69" s="1"/>
  <c r="AD55" i="69"/>
  <c r="AF55" i="69" s="1"/>
  <c r="V55" i="69"/>
  <c r="X55" i="69" s="1"/>
  <c r="N55" i="69"/>
  <c r="P55" i="69" s="1"/>
  <c r="I120" i="48"/>
  <c r="K120" i="48" s="1"/>
  <c r="M120" i="48" s="1"/>
  <c r="H120" i="48"/>
  <c r="J120" i="48" s="1"/>
  <c r="L120" i="48" s="1"/>
  <c r="I118" i="69"/>
  <c r="H118" i="69"/>
  <c r="H126" i="69"/>
  <c r="I126" i="69"/>
  <c r="I91" i="69"/>
  <c r="H91" i="69"/>
  <c r="W98" i="69"/>
  <c r="Y98" i="69" s="1"/>
  <c r="O98" i="69"/>
  <c r="Q98" i="69" s="1"/>
  <c r="AE98" i="69"/>
  <c r="AG98" i="69" s="1"/>
  <c r="AA107" i="69"/>
  <c r="AC107" i="69" s="1"/>
  <c r="S107" i="69"/>
  <c r="U107" i="69" s="1"/>
  <c r="O107" i="69"/>
  <c r="Q107" i="69" s="1"/>
  <c r="G130" i="69"/>
  <c r="I130" i="69" s="1"/>
  <c r="V141" i="69"/>
  <c r="X141" i="69" s="1"/>
  <c r="N141" i="69"/>
  <c r="P141" i="69" s="1"/>
  <c r="Z141" i="69"/>
  <c r="AB141" i="69" s="1"/>
  <c r="Z46" i="69"/>
  <c r="AB46" i="69" s="1"/>
  <c r="S44" i="69"/>
  <c r="U44" i="69" s="1"/>
  <c r="K44" i="69"/>
  <c r="M44" i="69" s="1"/>
  <c r="AE44" i="69"/>
  <c r="AG44" i="69" s="1"/>
  <c r="AA47" i="69"/>
  <c r="AC47" i="69" s="1"/>
  <c r="K47" i="69"/>
  <c r="M47" i="69" s="1"/>
  <c r="K53" i="69"/>
  <c r="M53" i="69" s="1"/>
  <c r="W53" i="69"/>
  <c r="Y53" i="69" s="1"/>
  <c r="S53" i="69"/>
  <c r="U53" i="69" s="1"/>
  <c r="AE53" i="69"/>
  <c r="AG53" i="69" s="1"/>
  <c r="AA57" i="69"/>
  <c r="AC57" i="69" s="1"/>
  <c r="AE57" i="69"/>
  <c r="AG57" i="69" s="1"/>
  <c r="O57" i="69"/>
  <c r="Q57" i="69" s="1"/>
  <c r="AA63" i="69"/>
  <c r="AC63" i="69" s="1"/>
  <c r="AE63" i="69"/>
  <c r="AG63" i="69" s="1"/>
  <c r="O63" i="69"/>
  <c r="Q63" i="69" s="1"/>
  <c r="AD40" i="69"/>
  <c r="AF40" i="69" s="1"/>
  <c r="K57" i="69"/>
  <c r="M57" i="69" s="1"/>
  <c r="R93" i="69"/>
  <c r="T93" i="69" s="1"/>
  <c r="J109" i="69"/>
  <c r="L109" i="69" s="1"/>
  <c r="J95" i="69"/>
  <c r="L95" i="69" s="1"/>
  <c r="AD95" i="69"/>
  <c r="AF95" i="69" s="1"/>
  <c r="R95" i="69"/>
  <c r="T95" i="69" s="1"/>
  <c r="Z60" i="69"/>
  <c r="AB60" i="69" s="1"/>
  <c r="R60" i="69"/>
  <c r="T60" i="69" s="1"/>
  <c r="J60" i="69"/>
  <c r="L60" i="69" s="1"/>
  <c r="R27" i="69"/>
  <c r="T27" i="69" s="1"/>
  <c r="AD57" i="69"/>
  <c r="AF57" i="69" s="1"/>
  <c r="V57" i="69"/>
  <c r="X57" i="69" s="1"/>
  <c r="N57" i="69"/>
  <c r="P57" i="69" s="1"/>
  <c r="R110" i="69"/>
  <c r="T110" i="69" s="1"/>
  <c r="J110" i="69"/>
  <c r="L110" i="69" s="1"/>
  <c r="AD110" i="69"/>
  <c r="AF110" i="69" s="1"/>
  <c r="J70" i="69"/>
  <c r="L70" i="69" s="1"/>
  <c r="Z70" i="69"/>
  <c r="AB70" i="69" s="1"/>
  <c r="R70" i="69"/>
  <c r="T70" i="69" s="1"/>
  <c r="N19" i="69"/>
  <c r="P19" i="69" s="1"/>
  <c r="AD19" i="69"/>
  <c r="AF19" i="69" s="1"/>
  <c r="J19" i="69"/>
  <c r="L19" i="69" s="1"/>
  <c r="R19" i="69"/>
  <c r="T19" i="69" s="1"/>
  <c r="Z19" i="69"/>
  <c r="AB19" i="69" s="1"/>
  <c r="K54" i="69"/>
  <c r="M54" i="69" s="1"/>
  <c r="AA54" i="69"/>
  <c r="AC54" i="69" s="1"/>
  <c r="S54" i="69"/>
  <c r="U54" i="69" s="1"/>
  <c r="AA58" i="69"/>
  <c r="AC58" i="69" s="1"/>
  <c r="S58" i="69"/>
  <c r="U58" i="69" s="1"/>
  <c r="K58" i="69"/>
  <c r="M58" i="69" s="1"/>
  <c r="K62" i="69"/>
  <c r="M62" i="69" s="1"/>
  <c r="AA62" i="69"/>
  <c r="AC62" i="69" s="1"/>
  <c r="S62" i="69"/>
  <c r="U62" i="69" s="1"/>
  <c r="AD32" i="69"/>
  <c r="AF32" i="69" s="1"/>
  <c r="V32" i="69"/>
  <c r="X32" i="69" s="1"/>
  <c r="Z32" i="69"/>
  <c r="AB32" i="69" s="1"/>
  <c r="H48" i="69"/>
  <c r="I48" i="69"/>
  <c r="Z51" i="69"/>
  <c r="AB51" i="69" s="1"/>
  <c r="V51" i="69"/>
  <c r="X51" i="69" s="1"/>
  <c r="AD51" i="69"/>
  <c r="AF51" i="69" s="1"/>
  <c r="AA82" i="69"/>
  <c r="AC82" i="69" s="1"/>
  <c r="W82" i="69"/>
  <c r="Y82" i="69" s="1"/>
  <c r="J56" i="69"/>
  <c r="L56" i="69" s="1"/>
  <c r="Z56" i="69"/>
  <c r="AB56" i="69" s="1"/>
  <c r="R56" i="69"/>
  <c r="T56" i="69" s="1"/>
  <c r="O29" i="69"/>
  <c r="Q29" i="69" s="1"/>
  <c r="AA29" i="69"/>
  <c r="AC29" i="69" s="1"/>
  <c r="R34" i="69"/>
  <c r="T34" i="69" s="1"/>
  <c r="V34" i="69"/>
  <c r="X34" i="69" s="1"/>
  <c r="N34" i="69"/>
  <c r="P34" i="69" s="1"/>
  <c r="H42" i="69"/>
  <c r="I42" i="69"/>
  <c r="W42" i="69" s="1"/>
  <c r="Y42" i="69" s="1"/>
  <c r="AA55" i="69"/>
  <c r="AC55" i="69" s="1"/>
  <c r="S55" i="69"/>
  <c r="U55" i="69" s="1"/>
  <c r="K55" i="69"/>
  <c r="M55" i="69" s="1"/>
  <c r="K59" i="69"/>
  <c r="M59" i="69" s="1"/>
  <c r="AA59" i="69"/>
  <c r="AC59" i="69" s="1"/>
  <c r="O59" i="69"/>
  <c r="Q59" i="69" s="1"/>
  <c r="AE61" i="69"/>
  <c r="AG61" i="69" s="1"/>
  <c r="AA61" i="69"/>
  <c r="AC61" i="69" s="1"/>
  <c r="O61" i="69"/>
  <c r="Q61" i="69" s="1"/>
  <c r="N24" i="69"/>
  <c r="P24" i="69" s="1"/>
  <c r="R24" i="69"/>
  <c r="T24" i="69" s="1"/>
  <c r="J24" i="69"/>
  <c r="L24" i="69" s="1"/>
  <c r="R36" i="69"/>
  <c r="T36" i="69" s="1"/>
  <c r="J36" i="69"/>
  <c r="L36" i="69" s="1"/>
  <c r="N36" i="69"/>
  <c r="P36" i="69" s="1"/>
  <c r="K32" i="69"/>
  <c r="M32" i="69" s="1"/>
  <c r="AE59" i="69"/>
  <c r="AG59" i="69" s="1"/>
  <c r="V24" i="69"/>
  <c r="X24" i="69" s="1"/>
  <c r="S61" i="69"/>
  <c r="U61" i="69" s="1"/>
  <c r="AD20" i="69"/>
  <c r="AF20" i="69" s="1"/>
  <c r="AA51" i="69"/>
  <c r="AC51" i="69" s="1"/>
  <c r="I36" i="69"/>
  <c r="W36" i="69" s="1"/>
  <c r="Y36" i="69" s="1"/>
  <c r="AD30" i="69"/>
  <c r="AF30" i="69" s="1"/>
  <c r="V30" i="69"/>
  <c r="X30" i="69" s="1"/>
  <c r="Z30" i="69"/>
  <c r="AB30" i="69" s="1"/>
  <c r="Z52" i="69"/>
  <c r="AB52" i="69" s="1"/>
  <c r="R52" i="69"/>
  <c r="T52" i="69" s="1"/>
  <c r="J52" i="69"/>
  <c r="L52" i="69" s="1"/>
  <c r="W138" i="69"/>
  <c r="Y138" i="69" s="1"/>
  <c r="S138" i="69"/>
  <c r="U138" i="69" s="1"/>
  <c r="W25" i="69"/>
  <c r="Y25" i="69" s="1"/>
  <c r="AE25" i="69"/>
  <c r="AG25" i="69" s="1"/>
  <c r="O25" i="69"/>
  <c r="Q25" i="69" s="1"/>
  <c r="E19" i="62"/>
  <c r="H20" i="62" s="1"/>
  <c r="D19" i="62"/>
  <c r="G19" i="62" s="1"/>
  <c r="V29" i="69"/>
  <c r="X29" i="69" s="1"/>
  <c r="O22" i="69"/>
  <c r="Q22" i="69" s="1"/>
  <c r="W22" i="69"/>
  <c r="Y22" i="69" s="1"/>
  <c r="AE22" i="69"/>
  <c r="AG22" i="69" s="1"/>
  <c r="W52" i="69"/>
  <c r="Y52" i="69" s="1"/>
  <c r="AE52" i="69"/>
  <c r="AG52" i="69" s="1"/>
  <c r="S52" i="69"/>
  <c r="U52" i="69" s="1"/>
  <c r="AE56" i="69"/>
  <c r="AG56" i="69" s="1"/>
  <c r="K56" i="69"/>
  <c r="M56" i="69" s="1"/>
  <c r="W56" i="69"/>
  <c r="Y56" i="69" s="1"/>
  <c r="S56" i="69"/>
  <c r="U56" i="69" s="1"/>
  <c r="W60" i="69"/>
  <c r="Y60" i="69" s="1"/>
  <c r="K60" i="69"/>
  <c r="M60" i="69" s="1"/>
  <c r="AA60" i="69"/>
  <c r="AC60" i="69" s="1"/>
  <c r="H112" i="48"/>
  <c r="J112" i="48" s="1"/>
  <c r="L112" i="48" s="1"/>
  <c r="I112" i="48"/>
  <c r="K112" i="48" s="1"/>
  <c r="M112" i="48" s="1"/>
  <c r="H28" i="69"/>
  <c r="I28" i="69"/>
  <c r="W28" i="69" s="1"/>
  <c r="Y28" i="69" s="1"/>
  <c r="Z44" i="69"/>
  <c r="AB44" i="69" s="1"/>
  <c r="AD44" i="69"/>
  <c r="AF44" i="69" s="1"/>
  <c r="V44" i="69"/>
  <c r="X44" i="69" s="1"/>
  <c r="Z85" i="69"/>
  <c r="AB85" i="69" s="1"/>
  <c r="Z34" i="69"/>
  <c r="AB34" i="69" s="1"/>
  <c r="AA44" i="69"/>
  <c r="AC44" i="69" s="1"/>
  <c r="W57" i="69"/>
  <c r="Y57" i="69" s="1"/>
  <c r="O58" i="69"/>
  <c r="Q58" i="69" s="1"/>
  <c r="AE62" i="69"/>
  <c r="AG62" i="69" s="1"/>
  <c r="O53" i="69"/>
  <c r="Q53" i="69" s="1"/>
  <c r="W59" i="69"/>
  <c r="Y59" i="69" s="1"/>
  <c r="R44" i="69"/>
  <c r="T44" i="69" s="1"/>
  <c r="R32" i="69"/>
  <c r="T32" i="69" s="1"/>
  <c r="Z24" i="69"/>
  <c r="AB24" i="69" s="1"/>
  <c r="V70" i="69"/>
  <c r="X70" i="69" s="1"/>
  <c r="O56" i="69"/>
  <c r="Q56" i="69" s="1"/>
  <c r="K61" i="69"/>
  <c r="M61" i="69" s="1"/>
  <c r="K82" i="69"/>
  <c r="M82" i="69" s="1"/>
  <c r="O55" i="69"/>
  <c r="Q55" i="69" s="1"/>
  <c r="S25" i="69"/>
  <c r="U25" i="69" s="1"/>
  <c r="AA41" i="69"/>
  <c r="AC41" i="69" s="1"/>
  <c r="V52" i="69"/>
  <c r="X52" i="69" s="1"/>
  <c r="N56" i="69"/>
  <c r="P56" i="69" s="1"/>
  <c r="AD60" i="69"/>
  <c r="AF60" i="69" s="1"/>
  <c r="Z95" i="69"/>
  <c r="AB95" i="69" s="1"/>
  <c r="AA97" i="69"/>
  <c r="AC97" i="69" s="1"/>
  <c r="J93" i="69"/>
  <c r="L93" i="69" s="1"/>
  <c r="R106" i="69"/>
  <c r="T106" i="69" s="1"/>
  <c r="W133" i="69"/>
  <c r="Y133" i="69" s="1"/>
  <c r="I20" i="69"/>
  <c r="R134" i="69"/>
  <c r="T134" i="69" s="1"/>
  <c r="J134" i="69"/>
  <c r="L134" i="69" s="1"/>
  <c r="AD134" i="69"/>
  <c r="AF134" i="69" s="1"/>
  <c r="AA127" i="69"/>
  <c r="AC127" i="69" s="1"/>
  <c r="Z50" i="69"/>
  <c r="AB50" i="69" s="1"/>
  <c r="R50" i="69"/>
  <c r="T50" i="69" s="1"/>
  <c r="J50" i="69"/>
  <c r="L50" i="69" s="1"/>
  <c r="H22" i="69"/>
  <c r="Z53" i="69"/>
  <c r="AB53" i="69" s="1"/>
  <c r="R53" i="69"/>
  <c r="T53" i="69" s="1"/>
  <c r="J53" i="69"/>
  <c r="L53" i="69" s="1"/>
  <c r="R114" i="69"/>
  <c r="T114" i="69" s="1"/>
  <c r="J114" i="69"/>
  <c r="L114" i="69" s="1"/>
  <c r="AD114" i="69"/>
  <c r="AF114" i="69" s="1"/>
  <c r="V102" i="69"/>
  <c r="X102" i="69" s="1"/>
  <c r="N102" i="69"/>
  <c r="P102" i="69" s="1"/>
  <c r="Z102" i="69"/>
  <c r="AB102" i="69" s="1"/>
  <c r="Z27" i="69"/>
  <c r="AB27" i="69" s="1"/>
  <c r="AE86" i="69"/>
  <c r="AG86" i="69" s="1"/>
  <c r="S86" i="69"/>
  <c r="U86" i="69" s="1"/>
  <c r="W86" i="69"/>
  <c r="Y86" i="69" s="1"/>
  <c r="O86" i="69"/>
  <c r="Q86" i="69" s="1"/>
  <c r="I34" i="69"/>
  <c r="I40" i="69"/>
  <c r="I113" i="69"/>
  <c r="S113" i="69" s="1"/>
  <c r="U113" i="69" s="1"/>
  <c r="J97" i="69"/>
  <c r="L97" i="69" s="1"/>
  <c r="I99" i="69"/>
  <c r="H99" i="69"/>
  <c r="AE106" i="69"/>
  <c r="AG106" i="69" s="1"/>
  <c r="K106" i="69"/>
  <c r="M106" i="69" s="1"/>
  <c r="AA106" i="69"/>
  <c r="AC106" i="69" s="1"/>
  <c r="H78" i="48"/>
  <c r="J78" i="48" s="1"/>
  <c r="L78" i="48" s="1"/>
  <c r="G113" i="48"/>
  <c r="I113" i="48" s="1"/>
  <c r="K113" i="48" s="1"/>
  <c r="M113" i="48" s="1"/>
  <c r="G85" i="69"/>
  <c r="I85" i="69" s="1"/>
  <c r="H29" i="48"/>
  <c r="J29" i="48" s="1"/>
  <c r="L29" i="48" s="1"/>
  <c r="I29" i="48"/>
  <c r="K29" i="48" s="1"/>
  <c r="M29" i="48" s="1"/>
  <c r="AD18" i="69"/>
  <c r="AF18" i="69" s="1"/>
  <c r="N18" i="69"/>
  <c r="P18" i="69" s="1"/>
  <c r="R18" i="69"/>
  <c r="T18" i="69" s="1"/>
  <c r="J35" i="69"/>
  <c r="L35" i="69" s="1"/>
  <c r="N35" i="69"/>
  <c r="P35" i="69" s="1"/>
  <c r="AD35" i="69"/>
  <c r="AF35" i="69" s="1"/>
  <c r="Z72" i="69"/>
  <c r="AB72" i="69" s="1"/>
  <c r="R72" i="69"/>
  <c r="T72" i="69" s="1"/>
  <c r="J72" i="69"/>
  <c r="L72" i="69" s="1"/>
  <c r="J43" i="69"/>
  <c r="L43" i="69" s="1"/>
  <c r="N43" i="69"/>
  <c r="P43" i="69" s="1"/>
  <c r="AD43" i="69"/>
  <c r="AF43" i="69" s="1"/>
  <c r="I96" i="48"/>
  <c r="K96" i="48" s="1"/>
  <c r="M96" i="48" s="1"/>
  <c r="H96" i="48"/>
  <c r="J96" i="48" s="1"/>
  <c r="L96" i="48" s="1"/>
  <c r="J137" i="69"/>
  <c r="L137" i="69" s="1"/>
  <c r="AD137" i="69"/>
  <c r="AF137" i="69" s="1"/>
  <c r="R137" i="69"/>
  <c r="T137" i="69" s="1"/>
  <c r="I102" i="69"/>
  <c r="I85" i="48"/>
  <c r="K85" i="48" s="1"/>
  <c r="M85" i="48" s="1"/>
  <c r="I133" i="48"/>
  <c r="K133" i="48" s="1"/>
  <c r="M133" i="48" s="1"/>
  <c r="I21" i="48"/>
  <c r="K21" i="48" s="1"/>
  <c r="M21" i="48" s="1"/>
  <c r="G55" i="48"/>
  <c r="F55" i="48"/>
  <c r="G41" i="48"/>
  <c r="F41" i="48"/>
  <c r="F129" i="69"/>
  <c r="G129" i="69"/>
  <c r="I114" i="69"/>
  <c r="G43" i="48"/>
  <c r="F43" i="48"/>
  <c r="F128" i="69"/>
  <c r="G128" i="69"/>
  <c r="G112" i="69"/>
  <c r="F112" i="69"/>
  <c r="G47" i="48"/>
  <c r="F47" i="48"/>
  <c r="G104" i="69"/>
  <c r="F104" i="69"/>
  <c r="F84" i="69"/>
  <c r="G84" i="69"/>
  <c r="F73" i="69"/>
  <c r="G73" i="69"/>
  <c r="C8" i="66"/>
  <c r="J1092" i="65"/>
  <c r="G1012" i="41"/>
  <c r="I1012" i="41" s="1"/>
  <c r="C1009" i="5" s="1"/>
  <c r="G1008" i="41"/>
  <c r="I1008" i="41" s="1"/>
  <c r="C1005" i="5" s="1"/>
  <c r="F1005" i="5" s="1"/>
  <c r="G998" i="41"/>
  <c r="I998" i="41" s="1"/>
  <c r="C995" i="5" s="1"/>
  <c r="F995" i="5" s="1"/>
  <c r="G990" i="41"/>
  <c r="I990" i="41" s="1"/>
  <c r="C987" i="5" s="1"/>
  <c r="G982" i="41"/>
  <c r="I982" i="41" s="1"/>
  <c r="C979" i="5" s="1"/>
  <c r="G978" i="41"/>
  <c r="I978" i="41" s="1"/>
  <c r="C975" i="5" s="1"/>
  <c r="G974" i="41"/>
  <c r="I974" i="41" s="1"/>
  <c r="C971" i="5" s="1"/>
  <c r="F971" i="5" s="1"/>
  <c r="G968" i="41"/>
  <c r="I968" i="41" s="1"/>
  <c r="C965" i="5" s="1"/>
  <c r="F965" i="5" s="1"/>
  <c r="G966" i="41"/>
  <c r="I966" i="41" s="1"/>
  <c r="C963" i="5" s="1"/>
  <c r="F963" i="5" s="1"/>
  <c r="G962" i="41"/>
  <c r="I962" i="41" s="1"/>
  <c r="C959" i="5" s="1"/>
  <c r="G958" i="41"/>
  <c r="I958" i="41" s="1"/>
  <c r="C955" i="5" s="1"/>
  <c r="F955" i="5" s="1"/>
  <c r="G950" i="41"/>
  <c r="I950" i="41" s="1"/>
  <c r="C947" i="5" s="1"/>
  <c r="G946" i="41"/>
  <c r="I946" i="41" s="1"/>
  <c r="C943" i="5" s="1"/>
  <c r="F943" i="5" s="1"/>
  <c r="G942" i="41"/>
  <c r="I942" i="41" s="1"/>
  <c r="C939" i="5" s="1"/>
  <c r="F939" i="5" s="1"/>
  <c r="G934" i="41"/>
  <c r="I934" i="41" s="1"/>
  <c r="C931" i="5" s="1"/>
  <c r="F931" i="5" s="1"/>
  <c r="G930" i="41"/>
  <c r="I930" i="41" s="1"/>
  <c r="C927" i="5" s="1"/>
  <c r="G928" i="41"/>
  <c r="I928" i="41" s="1"/>
  <c r="C925" i="5" s="1"/>
  <c r="F925" i="5" s="1"/>
  <c r="G918" i="41"/>
  <c r="I918" i="41" s="1"/>
  <c r="C915" i="5" s="1"/>
  <c r="F915" i="5" s="1"/>
  <c r="G914" i="41"/>
  <c r="I914" i="41" s="1"/>
  <c r="C911" i="5" s="1"/>
  <c r="F911" i="5" s="1"/>
  <c r="G902" i="41"/>
  <c r="I902" i="41" s="1"/>
  <c r="C899" i="5" s="1"/>
  <c r="G898" i="41"/>
  <c r="I898" i="41" s="1"/>
  <c r="C895" i="5" s="1"/>
  <c r="G894" i="41"/>
  <c r="I894" i="41" s="1"/>
  <c r="C891" i="5" s="1"/>
  <c r="G886" i="41"/>
  <c r="I886" i="41" s="1"/>
  <c r="C883" i="5" s="1"/>
  <c r="F883" i="5" s="1"/>
  <c r="G882" i="41"/>
  <c r="I882" i="41" s="1"/>
  <c r="C879" i="5" s="1"/>
  <c r="G878" i="41"/>
  <c r="I878" i="41" s="1"/>
  <c r="C875" i="5" s="1"/>
  <c r="G876" i="41"/>
  <c r="I876" i="41" s="1"/>
  <c r="C873" i="5" s="1"/>
  <c r="F873" i="5" s="1"/>
  <c r="G868" i="41"/>
  <c r="I868" i="41" s="1"/>
  <c r="C865" i="5" s="1"/>
  <c r="G866" i="41"/>
  <c r="I866" i="41" s="1"/>
  <c r="C863" i="5" s="1"/>
  <c r="G860" i="41"/>
  <c r="I860" i="41" s="1"/>
  <c r="C857" i="5" s="1"/>
  <c r="G848" i="41"/>
  <c r="I848" i="41" s="1"/>
  <c r="C845" i="5" s="1"/>
  <c r="G834" i="41"/>
  <c r="I834" i="41" s="1"/>
  <c r="C831" i="5" s="1"/>
  <c r="F831" i="5" s="1"/>
  <c r="G828" i="41"/>
  <c r="I828" i="41" s="1"/>
  <c r="C825" i="5" s="1"/>
  <c r="G826" i="41"/>
  <c r="I826" i="41" s="1"/>
  <c r="C823" i="5" s="1"/>
  <c r="G824" i="41"/>
  <c r="I824" i="41" s="1"/>
  <c r="C821" i="5" s="1"/>
  <c r="F821" i="5" s="1"/>
  <c r="G820" i="41"/>
  <c r="I820" i="41" s="1"/>
  <c r="C817" i="5" s="1"/>
  <c r="F817" i="5" s="1"/>
  <c r="G818" i="41"/>
  <c r="I818" i="41" s="1"/>
  <c r="C815" i="5" s="1"/>
  <c r="G814" i="41"/>
  <c r="I814" i="41" s="1"/>
  <c r="C811" i="5" s="1"/>
  <c r="G812" i="41"/>
  <c r="I812" i="41" s="1"/>
  <c r="C809" i="5" s="1"/>
  <c r="G810" i="41"/>
  <c r="I810" i="41" s="1"/>
  <c r="C807" i="5" s="1"/>
  <c r="G808" i="41"/>
  <c r="I808" i="41" s="1"/>
  <c r="C805" i="5" s="1"/>
  <c r="G790" i="41"/>
  <c r="I790" i="41" s="1"/>
  <c r="C787" i="5" s="1"/>
  <c r="G782" i="41"/>
  <c r="I782" i="41" s="1"/>
  <c r="C779" i="5" s="1"/>
  <c r="F779" i="5" s="1"/>
  <c r="G766" i="41"/>
  <c r="I766" i="41" s="1"/>
  <c r="C763" i="5" s="1"/>
  <c r="G764" i="41"/>
  <c r="I764" i="41" s="1"/>
  <c r="C761" i="5" s="1"/>
  <c r="G758" i="41"/>
  <c r="I758" i="41" s="1"/>
  <c r="C755" i="5" s="1"/>
  <c r="G756" i="41"/>
  <c r="I756" i="41" s="1"/>
  <c r="C753" i="5" s="1"/>
  <c r="G754" i="41"/>
  <c r="I754" i="41" s="1"/>
  <c r="C751" i="5" s="1"/>
  <c r="G748" i="41"/>
  <c r="I748" i="41" s="1"/>
  <c r="C745" i="5" s="1"/>
  <c r="G620" i="41"/>
  <c r="I620" i="41" s="1"/>
  <c r="C617" i="5" s="1"/>
  <c r="G618" i="41"/>
  <c r="I618" i="41" s="1"/>
  <c r="C615" i="5" s="1"/>
  <c r="F615" i="5" s="1"/>
  <c r="G616" i="41"/>
  <c r="I616" i="41" s="1"/>
  <c r="C613" i="5" s="1"/>
  <c r="G614" i="41"/>
  <c r="I614" i="41" s="1"/>
  <c r="C611" i="5" s="1"/>
  <c r="G550" i="41"/>
  <c r="I550" i="41" s="1"/>
  <c r="C547" i="5" s="1"/>
  <c r="G542" i="41"/>
  <c r="I542" i="41" s="1"/>
  <c r="C539" i="5" s="1"/>
  <c r="G540" i="41"/>
  <c r="I540" i="41" s="1"/>
  <c r="C537" i="5" s="1"/>
  <c r="F537" i="5" s="1"/>
  <c r="G534" i="41"/>
  <c r="I534" i="41" s="1"/>
  <c r="C531" i="5" s="1"/>
  <c r="G528" i="41"/>
  <c r="I528" i="41" s="1"/>
  <c r="C525" i="5" s="1"/>
  <c r="G526" i="41"/>
  <c r="I526" i="41" s="1"/>
  <c r="C523" i="5" s="1"/>
  <c r="F523" i="5" s="1"/>
  <c r="G524" i="41"/>
  <c r="I524" i="41" s="1"/>
  <c r="C521" i="5" s="1"/>
  <c r="F521" i="5" s="1"/>
  <c r="G476" i="41"/>
  <c r="I476" i="41" s="1"/>
  <c r="C473" i="5" s="1"/>
  <c r="G456" i="41"/>
  <c r="I456" i="41" s="1"/>
  <c r="C453" i="5" s="1"/>
  <c r="G446" i="41"/>
  <c r="I446" i="41" s="1"/>
  <c r="C443" i="5" s="1"/>
  <c r="F443" i="5" s="1"/>
  <c r="G444" i="41"/>
  <c r="I444" i="41" s="1"/>
  <c r="C441" i="5" s="1"/>
  <c r="G442" i="41"/>
  <c r="I442" i="41" s="1"/>
  <c r="C439" i="5" s="1"/>
  <c r="F130" i="48"/>
  <c r="G67" i="48"/>
  <c r="I67" i="48" s="1"/>
  <c r="K67" i="48" s="1"/>
  <c r="M67" i="48" s="1"/>
  <c r="G75" i="69"/>
  <c r="F75" i="69"/>
  <c r="F17" i="69"/>
  <c r="G17" i="69"/>
  <c r="O7" i="5"/>
  <c r="C30" i="46"/>
  <c r="C62" i="46"/>
  <c r="C94" i="46"/>
  <c r="C127" i="46"/>
  <c r="C211" i="46"/>
  <c r="Z108" i="69"/>
  <c r="G440" i="41"/>
  <c r="I440" i="41" s="1"/>
  <c r="C437" i="5" s="1"/>
  <c r="G438" i="41"/>
  <c r="I438" i="41" s="1"/>
  <c r="C435" i="5" s="1"/>
  <c r="G346" i="41"/>
  <c r="I346" i="41" s="1"/>
  <c r="C343" i="5" s="1"/>
  <c r="G330" i="41"/>
  <c r="I330" i="41" s="1"/>
  <c r="C327" i="5" s="1"/>
  <c r="G322" i="41"/>
  <c r="I322" i="41" s="1"/>
  <c r="C319" i="5" s="1"/>
  <c r="F319" i="5" s="1"/>
  <c r="G314" i="41"/>
  <c r="I314" i="41" s="1"/>
  <c r="C311" i="5" s="1"/>
  <c r="F311" i="5" s="1"/>
  <c r="G296" i="41"/>
  <c r="I296" i="41" s="1"/>
  <c r="C293" i="5" s="1"/>
  <c r="G290" i="41"/>
  <c r="I290" i="41" s="1"/>
  <c r="C287" i="5" s="1"/>
  <c r="G288" i="41"/>
  <c r="I288" i="41" s="1"/>
  <c r="C285" i="5" s="1"/>
  <c r="F285" i="5" s="1"/>
  <c r="G280" i="41"/>
  <c r="I280" i="41" s="1"/>
  <c r="C277" i="5" s="1"/>
  <c r="F277" i="5" s="1"/>
  <c r="G266" i="41"/>
  <c r="I266" i="41" s="1"/>
  <c r="C263" i="5" s="1"/>
  <c r="G258" i="41"/>
  <c r="I258" i="41" s="1"/>
  <c r="C255" i="5" s="1"/>
  <c r="G250" i="41"/>
  <c r="I250" i="41" s="1"/>
  <c r="C247" i="5" s="1"/>
  <c r="G216" i="41"/>
  <c r="I216" i="41" s="1"/>
  <c r="C213" i="5" s="1"/>
  <c r="G214" i="41"/>
  <c r="I214" i="41" s="1"/>
  <c r="C211" i="5" s="1"/>
  <c r="G212" i="41"/>
  <c r="I212" i="41" s="1"/>
  <c r="C209" i="5" s="1"/>
  <c r="G210" i="41"/>
  <c r="I210" i="41" s="1"/>
  <c r="C207" i="5" s="1"/>
  <c r="G208" i="41"/>
  <c r="I208" i="41" s="1"/>
  <c r="C205" i="5" s="1"/>
  <c r="G164" i="41"/>
  <c r="I164" i="41" s="1"/>
  <c r="C161" i="5" s="1"/>
  <c r="F84" i="41"/>
  <c r="H84" i="41" s="1"/>
  <c r="J84" i="41" s="1"/>
  <c r="D81" i="5" s="1"/>
  <c r="M81" i="5" s="1"/>
  <c r="I21" i="45"/>
  <c r="I20" i="45"/>
  <c r="C20" i="45"/>
  <c r="B14" i="49"/>
  <c r="E16" i="49"/>
  <c r="E17" i="49" s="1"/>
  <c r="N18" i="49"/>
  <c r="F1699" i="41"/>
  <c r="H1699" i="41" s="1"/>
  <c r="J1699" i="41" s="1"/>
  <c r="D1696" i="5" s="1"/>
  <c r="H1696" i="5" s="1"/>
  <c r="F715" i="41"/>
  <c r="H715" i="41" s="1"/>
  <c r="J715" i="41" s="1"/>
  <c r="D712" i="5" s="1"/>
  <c r="H712" i="5" s="1"/>
  <c r="F569" i="41"/>
  <c r="H569" i="41" s="1"/>
  <c r="J569" i="41" s="1"/>
  <c r="D566" i="5" s="1"/>
  <c r="F515" i="41"/>
  <c r="H515" i="41" s="1"/>
  <c r="J515" i="41" s="1"/>
  <c r="D512" i="5" s="1"/>
  <c r="H512" i="5" s="1"/>
  <c r="F505" i="41"/>
  <c r="H505" i="41" s="1"/>
  <c r="J505" i="41" s="1"/>
  <c r="D502" i="5" s="1"/>
  <c r="H502" i="5" s="1"/>
  <c r="F493" i="41"/>
  <c r="H493" i="41" s="1"/>
  <c r="J493" i="41" s="1"/>
  <c r="D490" i="5" s="1"/>
  <c r="M490" i="5" s="1"/>
  <c r="F431" i="41"/>
  <c r="H431" i="41" s="1"/>
  <c r="J431" i="41" s="1"/>
  <c r="D428" i="5" s="1"/>
  <c r="F397" i="41"/>
  <c r="H397" i="41" s="1"/>
  <c r="J397" i="41" s="1"/>
  <c r="D394" i="5" s="1"/>
  <c r="M394" i="5" s="1"/>
  <c r="F369" i="41"/>
  <c r="H369" i="41" s="1"/>
  <c r="J369" i="41" s="1"/>
  <c r="D366" i="5" s="1"/>
  <c r="F345" i="41"/>
  <c r="H345" i="41" s="1"/>
  <c r="J345" i="41" s="1"/>
  <c r="D342" i="5" s="1"/>
  <c r="F327" i="41"/>
  <c r="H327" i="41" s="1"/>
  <c r="J327" i="41" s="1"/>
  <c r="D324" i="5" s="1"/>
  <c r="F303" i="41"/>
  <c r="H303" i="41" s="1"/>
  <c r="J303" i="41" s="1"/>
  <c r="D300" i="5" s="1"/>
  <c r="H300" i="5" s="1"/>
  <c r="F277" i="41"/>
  <c r="H277" i="41" s="1"/>
  <c r="J277" i="41" s="1"/>
  <c r="D274" i="5" s="1"/>
  <c r="H274" i="5" s="1"/>
  <c r="F259" i="41"/>
  <c r="H259" i="41" s="1"/>
  <c r="J259" i="41" s="1"/>
  <c r="D256" i="5" s="1"/>
  <c r="F213" i="41"/>
  <c r="H213" i="41" s="1"/>
  <c r="J213" i="41" s="1"/>
  <c r="D210" i="5" s="1"/>
  <c r="H210" i="5" s="1"/>
  <c r="F201" i="41"/>
  <c r="H201" i="41" s="1"/>
  <c r="J201" i="41" s="1"/>
  <c r="D198" i="5" s="1"/>
  <c r="H198" i="5" s="1"/>
  <c r="F189" i="41"/>
  <c r="H189" i="41" s="1"/>
  <c r="J189" i="41" s="1"/>
  <c r="D186" i="5" s="1"/>
  <c r="M186" i="5" s="1"/>
  <c r="F165" i="41"/>
  <c r="H165" i="41" s="1"/>
  <c r="J165" i="41" s="1"/>
  <c r="D162" i="5" s="1"/>
  <c r="F149" i="41"/>
  <c r="H149" i="41" s="1"/>
  <c r="J149" i="41" s="1"/>
  <c r="D146" i="5" s="1"/>
  <c r="F133" i="41"/>
  <c r="H133" i="41" s="1"/>
  <c r="J133" i="41" s="1"/>
  <c r="D130" i="5" s="1"/>
  <c r="H130" i="5" s="1"/>
  <c r="F117" i="41"/>
  <c r="H117" i="41" s="1"/>
  <c r="J117" i="41" s="1"/>
  <c r="D114" i="5" s="1"/>
  <c r="F101" i="41"/>
  <c r="H101" i="41" s="1"/>
  <c r="J101" i="41" s="1"/>
  <c r="D98" i="5" s="1"/>
  <c r="F85" i="41"/>
  <c r="H85" i="41" s="1"/>
  <c r="J85" i="41" s="1"/>
  <c r="D82" i="5" s="1"/>
  <c r="F69" i="41"/>
  <c r="H69" i="41" s="1"/>
  <c r="J69" i="41" s="1"/>
  <c r="D66" i="5" s="1"/>
  <c r="F47" i="41"/>
  <c r="H47" i="41" s="1"/>
  <c r="J47" i="41" s="1"/>
  <c r="D44" i="5" s="1"/>
  <c r="H44" i="5" s="1"/>
  <c r="F31" i="41"/>
  <c r="H31" i="41" s="1"/>
  <c r="J31" i="41" s="1"/>
  <c r="D28" i="5" s="1"/>
  <c r="H28" i="5" s="1"/>
  <c r="N17" i="49"/>
  <c r="F571" i="41"/>
  <c r="H571" i="41" s="1"/>
  <c r="J571" i="41" s="1"/>
  <c r="D568" i="5" s="1"/>
  <c r="M568" i="5" s="1"/>
  <c r="F229" i="41"/>
  <c r="H229" i="41" s="1"/>
  <c r="J229" i="41" s="1"/>
  <c r="D226" i="5" s="1"/>
  <c r="M226" i="5" s="1"/>
  <c r="F217" i="41"/>
  <c r="H217" i="41" s="1"/>
  <c r="J217" i="41" s="1"/>
  <c r="D214" i="5" s="1"/>
  <c r="F205" i="41"/>
  <c r="H205" i="41" s="1"/>
  <c r="J205" i="41" s="1"/>
  <c r="D202" i="5" s="1"/>
  <c r="H202" i="5" s="1"/>
  <c r="F21" i="41"/>
  <c r="H21" i="41" s="1"/>
  <c r="J21" i="41" s="1"/>
  <c r="D18" i="5" s="1"/>
  <c r="F37" i="41"/>
  <c r="H37" i="41" s="1"/>
  <c r="J37" i="41" s="1"/>
  <c r="D34" i="5" s="1"/>
  <c r="F53" i="41"/>
  <c r="H53" i="41" s="1"/>
  <c r="J53" i="41" s="1"/>
  <c r="D50" i="5" s="1"/>
  <c r="F75" i="41"/>
  <c r="H75" i="41" s="1"/>
  <c r="J75" i="41" s="1"/>
  <c r="D72" i="5" s="1"/>
  <c r="F91" i="41"/>
  <c r="H91" i="41" s="1"/>
  <c r="J91" i="41" s="1"/>
  <c r="D88" i="5" s="1"/>
  <c r="F107" i="41"/>
  <c r="H107" i="41" s="1"/>
  <c r="J107" i="41" s="1"/>
  <c r="D104" i="5" s="1"/>
  <c r="F123" i="41"/>
  <c r="H123" i="41" s="1"/>
  <c r="J123" i="41" s="1"/>
  <c r="D120" i="5" s="1"/>
  <c r="F139" i="41"/>
  <c r="H139" i="41" s="1"/>
  <c r="J139" i="41" s="1"/>
  <c r="D136" i="5" s="1"/>
  <c r="F155" i="41"/>
  <c r="H155" i="41" s="1"/>
  <c r="J155" i="41" s="1"/>
  <c r="D152" i="5" s="1"/>
  <c r="F261" i="41"/>
  <c r="H261" i="41" s="1"/>
  <c r="J261" i="41" s="1"/>
  <c r="D258" i="5" s="1"/>
  <c r="H258" i="5" s="1"/>
  <c r="F285" i="41"/>
  <c r="H285" i="41" s="1"/>
  <c r="J285" i="41" s="1"/>
  <c r="D282" i="5" s="1"/>
  <c r="F309" i="41"/>
  <c r="H309" i="41" s="1"/>
  <c r="J309" i="41" s="1"/>
  <c r="D306" i="5" s="1"/>
  <c r="F329" i="41"/>
  <c r="H329" i="41" s="1"/>
  <c r="J329" i="41" s="1"/>
  <c r="D326" i="5" s="1"/>
  <c r="M326" i="5" s="1"/>
  <c r="F353" i="41"/>
  <c r="H353" i="41" s="1"/>
  <c r="J353" i="41" s="1"/>
  <c r="D350" i="5" s="1"/>
  <c r="F375" i="41"/>
  <c r="H375" i="41" s="1"/>
  <c r="J375" i="41" s="1"/>
  <c r="D372" i="5" s="1"/>
  <c r="M372" i="5" s="1"/>
  <c r="F407" i="41"/>
  <c r="H407" i="41" s="1"/>
  <c r="J407" i="41" s="1"/>
  <c r="D404" i="5" s="1"/>
  <c r="M404" i="5" s="1"/>
  <c r="F451" i="41"/>
  <c r="H451" i="41" s="1"/>
  <c r="J451" i="41" s="1"/>
  <c r="D448" i="5" s="1"/>
  <c r="F173" i="41"/>
  <c r="H173" i="41" s="1"/>
  <c r="J173" i="41" s="1"/>
  <c r="D170" i="5" s="1"/>
  <c r="F185" i="41"/>
  <c r="H185" i="41" s="1"/>
  <c r="J185" i="41" s="1"/>
  <c r="D182" i="5" s="1"/>
  <c r="F197" i="41"/>
  <c r="H197" i="41" s="1"/>
  <c r="J197" i="41" s="1"/>
  <c r="D194" i="5" s="1"/>
  <c r="F483" i="41"/>
  <c r="H483" i="41" s="1"/>
  <c r="J483" i="41" s="1"/>
  <c r="D480" i="5" s="1"/>
  <c r="F520" i="5"/>
  <c r="E571" i="41"/>
  <c r="G571" i="41" s="1"/>
  <c r="I571" i="41" s="1"/>
  <c r="C568" i="5" s="1"/>
  <c r="F55" i="41"/>
  <c r="H55" i="41" s="1"/>
  <c r="J55" i="41" s="1"/>
  <c r="D52" i="5" s="1"/>
  <c r="F93" i="41"/>
  <c r="H93" i="41" s="1"/>
  <c r="J93" i="41" s="1"/>
  <c r="D90" i="5" s="1"/>
  <c r="F125" i="41"/>
  <c r="H125" i="41" s="1"/>
  <c r="J125" i="41" s="1"/>
  <c r="D122" i="5" s="1"/>
  <c r="F141" i="41"/>
  <c r="H141" i="41" s="1"/>
  <c r="J141" i="41" s="1"/>
  <c r="D138" i="5" s="1"/>
  <c r="F269" i="41"/>
  <c r="H269" i="41" s="1"/>
  <c r="J269" i="41" s="1"/>
  <c r="D266" i="5" s="1"/>
  <c r="F311" i="41"/>
  <c r="H311" i="41" s="1"/>
  <c r="J311" i="41" s="1"/>
  <c r="D308" i="5" s="1"/>
  <c r="F359" i="41"/>
  <c r="H359" i="41" s="1"/>
  <c r="J359" i="41" s="1"/>
  <c r="D356" i="5" s="1"/>
  <c r="F419" i="41"/>
  <c r="H419" i="41" s="1"/>
  <c r="J419" i="41" s="1"/>
  <c r="D416" i="5" s="1"/>
  <c r="F221" i="41"/>
  <c r="H221" i="41" s="1"/>
  <c r="J221" i="41" s="1"/>
  <c r="D218" i="5" s="1"/>
  <c r="F465" i="41"/>
  <c r="H465" i="41" s="1"/>
  <c r="J465" i="41" s="1"/>
  <c r="D462" i="5" s="1"/>
  <c r="F23" i="41"/>
  <c r="H23" i="41" s="1"/>
  <c r="J23" i="41" s="1"/>
  <c r="D20" i="5" s="1"/>
  <c r="M20" i="5" s="1"/>
  <c r="F39" i="41"/>
  <c r="H39" i="41" s="1"/>
  <c r="J39" i="41" s="1"/>
  <c r="D36" i="5" s="1"/>
  <c r="F77" i="41"/>
  <c r="H77" i="41" s="1"/>
  <c r="J77" i="41" s="1"/>
  <c r="D74" i="5" s="1"/>
  <c r="F109" i="41"/>
  <c r="H109" i="41" s="1"/>
  <c r="J109" i="41" s="1"/>
  <c r="D106" i="5" s="1"/>
  <c r="F157" i="41"/>
  <c r="H157" i="41" s="1"/>
  <c r="J157" i="41" s="1"/>
  <c r="D154" i="5" s="1"/>
  <c r="F18" i="5"/>
  <c r="F293" i="41"/>
  <c r="H293" i="41" s="1"/>
  <c r="J293" i="41" s="1"/>
  <c r="D290" i="5" s="1"/>
  <c r="H290" i="5" s="1"/>
  <c r="F337" i="41"/>
  <c r="H337" i="41" s="1"/>
  <c r="J337" i="41" s="1"/>
  <c r="D334" i="5" s="1"/>
  <c r="H334" i="5" s="1"/>
  <c r="F379" i="41"/>
  <c r="H379" i="41" s="1"/>
  <c r="J379" i="41" s="1"/>
  <c r="D376" i="5" s="1"/>
  <c r="F453" i="41"/>
  <c r="H453" i="41" s="1"/>
  <c r="J453" i="41" s="1"/>
  <c r="D450" i="5" s="1"/>
  <c r="F181" i="41"/>
  <c r="H181" i="41" s="1"/>
  <c r="J181" i="41" s="1"/>
  <c r="D178" i="5" s="1"/>
  <c r="M178" i="5" s="1"/>
  <c r="F1230" i="5"/>
  <c r="F29" i="41"/>
  <c r="H29" i="41" s="1"/>
  <c r="J29" i="41" s="1"/>
  <c r="D26" i="5" s="1"/>
  <c r="F45" i="41"/>
  <c r="H45" i="41" s="1"/>
  <c r="J45" i="41" s="1"/>
  <c r="D42" i="5" s="1"/>
  <c r="F67" i="41"/>
  <c r="H67" i="41" s="1"/>
  <c r="J67" i="41" s="1"/>
  <c r="D64" i="5" s="1"/>
  <c r="F83" i="41"/>
  <c r="H83" i="41" s="1"/>
  <c r="J83" i="41" s="1"/>
  <c r="D80" i="5" s="1"/>
  <c r="F99" i="41"/>
  <c r="H99" i="41" s="1"/>
  <c r="J99" i="41" s="1"/>
  <c r="D96" i="5" s="1"/>
  <c r="F115" i="41"/>
  <c r="H115" i="41" s="1"/>
  <c r="J115" i="41" s="1"/>
  <c r="D112" i="5" s="1"/>
  <c r="F131" i="41"/>
  <c r="H131" i="41" s="1"/>
  <c r="J131" i="41" s="1"/>
  <c r="D128" i="5" s="1"/>
  <c r="F147" i="41"/>
  <c r="H147" i="41" s="1"/>
  <c r="J147" i="41" s="1"/>
  <c r="D144" i="5" s="1"/>
  <c r="F163" i="41"/>
  <c r="H163" i="41" s="1"/>
  <c r="J163" i="41" s="1"/>
  <c r="D160" i="5" s="1"/>
  <c r="F253" i="41"/>
  <c r="H253" i="41" s="1"/>
  <c r="J253" i="41" s="1"/>
  <c r="D250" i="5" s="1"/>
  <c r="F275" i="41"/>
  <c r="H275" i="41" s="1"/>
  <c r="J275" i="41" s="1"/>
  <c r="D272" i="5" s="1"/>
  <c r="H272" i="5" s="1"/>
  <c r="F295" i="41"/>
  <c r="H295" i="41" s="1"/>
  <c r="J295" i="41" s="1"/>
  <c r="D292" i="5" s="1"/>
  <c r="H292" i="5" s="1"/>
  <c r="F319" i="41"/>
  <c r="H319" i="41" s="1"/>
  <c r="J319" i="41" s="1"/>
  <c r="D316" i="5" s="1"/>
  <c r="F343" i="41"/>
  <c r="H343" i="41" s="1"/>
  <c r="J343" i="41" s="1"/>
  <c r="D340" i="5" s="1"/>
  <c r="F361" i="41"/>
  <c r="H361" i="41" s="1"/>
  <c r="J361" i="41" s="1"/>
  <c r="D358" i="5" s="1"/>
  <c r="F389" i="41"/>
  <c r="H389" i="41" s="1"/>
  <c r="J389" i="41" s="1"/>
  <c r="D386" i="5" s="1"/>
  <c r="H386" i="5" s="1"/>
  <c r="F429" i="41"/>
  <c r="H429" i="41" s="1"/>
  <c r="J429" i="41" s="1"/>
  <c r="D426" i="5" s="1"/>
  <c r="M426" i="5" s="1"/>
  <c r="F461" i="41"/>
  <c r="H461" i="41" s="1"/>
  <c r="J461" i="41" s="1"/>
  <c r="D458" i="5" s="1"/>
  <c r="F487" i="41"/>
  <c r="H487" i="41" s="1"/>
  <c r="J487" i="41" s="1"/>
  <c r="D484" i="5" s="1"/>
  <c r="F1204" i="41"/>
  <c r="H1204" i="41" s="1"/>
  <c r="J1204" i="41" s="1"/>
  <c r="D1201" i="5" s="1"/>
  <c r="F1092" i="41"/>
  <c r="H1092" i="41" s="1"/>
  <c r="J1092" i="41" s="1"/>
  <c r="D1089" i="5" s="1"/>
  <c r="H1089" i="5" s="1"/>
  <c r="S57" i="69"/>
  <c r="U57" i="69" s="1"/>
  <c r="O102" i="69"/>
  <c r="Q102" i="69" s="1"/>
  <c r="AE81" i="69"/>
  <c r="AG81" i="69" s="1"/>
  <c r="W93" i="69"/>
  <c r="Y93" i="69" s="1"/>
  <c r="S63" i="69"/>
  <c r="U63" i="69" s="1"/>
  <c r="K94" i="69"/>
  <c r="M94" i="69" s="1"/>
  <c r="AA45" i="69"/>
  <c r="AC45" i="69" s="1"/>
  <c r="K101" i="69"/>
  <c r="M101" i="69" s="1"/>
  <c r="O142" i="69"/>
  <c r="Q142" i="69" s="1"/>
  <c r="O52" i="69"/>
  <c r="Q52" i="69" s="1"/>
  <c r="O60" i="69"/>
  <c r="Q60" i="69" s="1"/>
  <c r="AA22" i="69"/>
  <c r="AC22" i="69" s="1"/>
  <c r="O38" i="69"/>
  <c r="Q38" i="69" s="1"/>
  <c r="S134" i="69"/>
  <c r="U134" i="69" s="1"/>
  <c r="AE40" i="69"/>
  <c r="AG40" i="69" s="1"/>
  <c r="S71" i="69"/>
  <c r="U71" i="69" s="1"/>
  <c r="K103" i="69"/>
  <c r="M103" i="69" s="1"/>
  <c r="O14" i="49"/>
  <c r="S108" i="69"/>
  <c r="U108" i="69" s="1"/>
  <c r="AA23" i="69"/>
  <c r="AC23" i="69" s="1"/>
  <c r="O137" i="69"/>
  <c r="Q137" i="69" s="1"/>
  <c r="S18" i="69"/>
  <c r="U18" i="69" s="1"/>
  <c r="N19" i="49"/>
  <c r="B17" i="49"/>
  <c r="F1398" i="41"/>
  <c r="H1398" i="41" s="1"/>
  <c r="J1398" i="41" s="1"/>
  <c r="D1395" i="5" s="1"/>
  <c r="J1036" i="65"/>
  <c r="J1046" i="65"/>
  <c r="J875" i="65"/>
  <c r="J1223" i="65"/>
  <c r="J1132" i="65"/>
  <c r="E1313" i="41"/>
  <c r="G1313" i="41" s="1"/>
  <c r="I1313" i="41" s="1"/>
  <c r="C1310" i="5" s="1"/>
  <c r="F1313" i="41"/>
  <c r="H1313" i="41" s="1"/>
  <c r="J1313" i="41" s="1"/>
  <c r="D1310" i="5" s="1"/>
  <c r="F156" i="46"/>
  <c r="F184" i="46"/>
  <c r="F164" i="46"/>
  <c r="F205" i="46"/>
  <c r="F168" i="46"/>
  <c r="F192" i="46"/>
  <c r="F985" i="41"/>
  <c r="H985" i="41" s="1"/>
  <c r="J985" i="41" s="1"/>
  <c r="D982" i="5" s="1"/>
  <c r="F663" i="41"/>
  <c r="H663" i="41" s="1"/>
  <c r="J663" i="41" s="1"/>
  <c r="D660" i="5" s="1"/>
  <c r="F499" i="41"/>
  <c r="H499" i="41" s="1"/>
  <c r="J499" i="41" s="1"/>
  <c r="D496" i="5" s="1"/>
  <c r="F489" i="41"/>
  <c r="H489" i="41" s="1"/>
  <c r="J489" i="41" s="1"/>
  <c r="D486" i="5" s="1"/>
  <c r="F225" i="41"/>
  <c r="H225" i="41" s="1"/>
  <c r="J225" i="41" s="1"/>
  <c r="D222" i="5" s="1"/>
  <c r="F209" i="41"/>
  <c r="H209" i="41" s="1"/>
  <c r="J209" i="41" s="1"/>
  <c r="D206" i="5" s="1"/>
  <c r="F193" i="41"/>
  <c r="H193" i="41" s="1"/>
  <c r="J193" i="41" s="1"/>
  <c r="D190" i="5" s="1"/>
  <c r="H190" i="5" s="1"/>
  <c r="F177" i="41"/>
  <c r="H177" i="41" s="1"/>
  <c r="J177" i="41" s="1"/>
  <c r="D174" i="5" s="1"/>
  <c r="H174" i="5" s="1"/>
  <c r="F439" i="41"/>
  <c r="H439" i="41" s="1"/>
  <c r="J439" i="41" s="1"/>
  <c r="D436" i="5" s="1"/>
  <c r="F411" i="41"/>
  <c r="H411" i="41" s="1"/>
  <c r="J411" i="41" s="1"/>
  <c r="D408" i="5" s="1"/>
  <c r="H408" i="5" s="1"/>
  <c r="F387" i="41"/>
  <c r="H387" i="41" s="1"/>
  <c r="J387" i="41" s="1"/>
  <c r="D384" i="5" s="1"/>
  <c r="H384" i="5" s="1"/>
  <c r="F367" i="41"/>
  <c r="H367" i="41" s="1"/>
  <c r="J367" i="41" s="1"/>
  <c r="D364" i="5" s="1"/>
  <c r="F351" i="41"/>
  <c r="H351" i="41" s="1"/>
  <c r="J351" i="41" s="1"/>
  <c r="D348" i="5" s="1"/>
  <c r="F335" i="41"/>
  <c r="H335" i="41" s="1"/>
  <c r="J335" i="41" s="1"/>
  <c r="D332" i="5" s="1"/>
  <c r="F317" i="41"/>
  <c r="H317" i="41" s="1"/>
  <c r="J317" i="41" s="1"/>
  <c r="D314" i="5" s="1"/>
  <c r="F301" i="41"/>
  <c r="H301" i="41" s="1"/>
  <c r="J301" i="41" s="1"/>
  <c r="D298" i="5" s="1"/>
  <c r="F283" i="41"/>
  <c r="H283" i="41" s="1"/>
  <c r="J283" i="41" s="1"/>
  <c r="D280" i="5" s="1"/>
  <c r="H280" i="5" s="1"/>
  <c r="F267" i="41"/>
  <c r="H267" i="41" s="1"/>
  <c r="J267" i="41" s="1"/>
  <c r="D264" i="5" s="1"/>
  <c r="F251" i="41"/>
  <c r="H251" i="41" s="1"/>
  <c r="J251" i="41" s="1"/>
  <c r="D248" i="5" s="1"/>
  <c r="AB108" i="69"/>
  <c r="T108" i="69"/>
  <c r="F1234" i="41"/>
  <c r="H1234" i="41" s="1"/>
  <c r="J1234" i="41" s="1"/>
  <c r="D1231" i="5" s="1"/>
  <c r="H1231" i="5" s="1"/>
  <c r="F615" i="41"/>
  <c r="H615" i="41" s="1"/>
  <c r="J615" i="41" s="1"/>
  <c r="D612" i="5" s="1"/>
  <c r="H612" i="5" s="1"/>
  <c r="F579" i="41"/>
  <c r="H579" i="41" s="1"/>
  <c r="J579" i="41" s="1"/>
  <c r="D576" i="5" s="1"/>
  <c r="H576" i="5" s="1"/>
  <c r="F565" i="41"/>
  <c r="H565" i="41" s="1"/>
  <c r="J565" i="41" s="1"/>
  <c r="D562" i="5" s="1"/>
  <c r="F519" i="41"/>
  <c r="H519" i="41" s="1"/>
  <c r="J519" i="41" s="1"/>
  <c r="D516" i="5" s="1"/>
  <c r="F511" i="41"/>
  <c r="H511" i="41" s="1"/>
  <c r="J511" i="41" s="1"/>
  <c r="D508" i="5" s="1"/>
  <c r="F503" i="41"/>
  <c r="H503" i="41" s="1"/>
  <c r="J503" i="41" s="1"/>
  <c r="D500" i="5" s="1"/>
  <c r="F497" i="41"/>
  <c r="H497" i="41" s="1"/>
  <c r="J497" i="41" s="1"/>
  <c r="D494" i="5" s="1"/>
  <c r="F491" i="41"/>
  <c r="H491" i="41" s="1"/>
  <c r="J491" i="41" s="1"/>
  <c r="D488" i="5" s="1"/>
  <c r="F481" i="41"/>
  <c r="H481" i="41" s="1"/>
  <c r="J481" i="41" s="1"/>
  <c r="D478" i="5" s="1"/>
  <c r="M478" i="5" s="1"/>
  <c r="F477" i="41"/>
  <c r="H477" i="41" s="1"/>
  <c r="J477" i="41" s="1"/>
  <c r="D474" i="5" s="1"/>
  <c r="F469" i="41"/>
  <c r="H469" i="41" s="1"/>
  <c r="J469" i="41" s="1"/>
  <c r="D466" i="5" s="1"/>
  <c r="F463" i="41"/>
  <c r="H463" i="41" s="1"/>
  <c r="J463" i="41" s="1"/>
  <c r="D460" i="5" s="1"/>
  <c r="F459" i="41"/>
  <c r="H459" i="41" s="1"/>
  <c r="J459" i="41" s="1"/>
  <c r="D456" i="5" s="1"/>
  <c r="F447" i="41"/>
  <c r="H447" i="41" s="1"/>
  <c r="J447" i="41" s="1"/>
  <c r="D444" i="5" s="1"/>
  <c r="F443" i="41"/>
  <c r="H443" i="41" s="1"/>
  <c r="J443" i="41" s="1"/>
  <c r="D440" i="5" s="1"/>
  <c r="H440" i="5" s="1"/>
  <c r="F437" i="41"/>
  <c r="H437" i="41" s="1"/>
  <c r="J437" i="41" s="1"/>
  <c r="D434" i="5" s="1"/>
  <c r="F427" i="41"/>
  <c r="H427" i="41" s="1"/>
  <c r="J427" i="41" s="1"/>
  <c r="D424" i="5" s="1"/>
  <c r="F421" i="41"/>
  <c r="H421" i="41" s="1"/>
  <c r="J421" i="41" s="1"/>
  <c r="D418" i="5" s="1"/>
  <c r="H418" i="5" s="1"/>
  <c r="F415" i="41"/>
  <c r="H415" i="41" s="1"/>
  <c r="J415" i="41" s="1"/>
  <c r="D412" i="5" s="1"/>
  <c r="F405" i="41"/>
  <c r="H405" i="41" s="1"/>
  <c r="J405" i="41" s="1"/>
  <c r="D402" i="5" s="1"/>
  <c r="F399" i="41"/>
  <c r="H399" i="41" s="1"/>
  <c r="J399" i="41" s="1"/>
  <c r="D396" i="5" s="1"/>
  <c r="M396" i="5" s="1"/>
  <c r="F395" i="41"/>
  <c r="H395" i="41" s="1"/>
  <c r="J395" i="41" s="1"/>
  <c r="D392" i="5" s="1"/>
  <c r="F383" i="41"/>
  <c r="H383" i="41" s="1"/>
  <c r="J383" i="41" s="1"/>
  <c r="D380" i="5" s="1"/>
  <c r="F373" i="41"/>
  <c r="H373" i="41" s="1"/>
  <c r="J373" i="41" s="1"/>
  <c r="D370" i="5" s="1"/>
  <c r="M370" i="5" s="1"/>
  <c r="F365" i="41"/>
  <c r="H365" i="41" s="1"/>
  <c r="J365" i="41" s="1"/>
  <c r="D362" i="5" s="1"/>
  <c r="F357" i="41"/>
  <c r="H357" i="41" s="1"/>
  <c r="J357" i="41" s="1"/>
  <c r="D354" i="5" s="1"/>
  <c r="H354" i="5" s="1"/>
  <c r="F349" i="41"/>
  <c r="H349" i="41" s="1"/>
  <c r="J349" i="41" s="1"/>
  <c r="D346" i="5" s="1"/>
  <c r="H346" i="5" s="1"/>
  <c r="F341" i="41"/>
  <c r="H341" i="41" s="1"/>
  <c r="J341" i="41" s="1"/>
  <c r="D338" i="5" s="1"/>
  <c r="F333" i="41"/>
  <c r="H333" i="41" s="1"/>
  <c r="J333" i="41" s="1"/>
  <c r="D330" i="5" s="1"/>
  <c r="M330" i="5" s="1"/>
  <c r="F325" i="41"/>
  <c r="H325" i="41" s="1"/>
  <c r="J325" i="41" s="1"/>
  <c r="D322" i="5" s="1"/>
  <c r="H322" i="5" s="1"/>
  <c r="F315" i="41"/>
  <c r="H315" i="41" s="1"/>
  <c r="J315" i="41" s="1"/>
  <c r="D312" i="5" s="1"/>
  <c r="F307" i="41"/>
  <c r="H307" i="41" s="1"/>
  <c r="J307" i="41" s="1"/>
  <c r="D304" i="5" s="1"/>
  <c r="F299" i="41"/>
  <c r="H299" i="41" s="1"/>
  <c r="J299" i="41" s="1"/>
  <c r="D296" i="5" s="1"/>
  <c r="F291" i="41"/>
  <c r="H291" i="41" s="1"/>
  <c r="J291" i="41" s="1"/>
  <c r="D288" i="5" s="1"/>
  <c r="F281" i="41"/>
  <c r="H281" i="41" s="1"/>
  <c r="J281" i="41" s="1"/>
  <c r="D278" i="5" s="1"/>
  <c r="F273" i="41"/>
  <c r="H273" i="41" s="1"/>
  <c r="J273" i="41" s="1"/>
  <c r="D270" i="5" s="1"/>
  <c r="F265" i="41"/>
  <c r="H265" i="41" s="1"/>
  <c r="J265" i="41" s="1"/>
  <c r="D262" i="5" s="1"/>
  <c r="F257" i="41"/>
  <c r="H257" i="41" s="1"/>
  <c r="J257" i="41" s="1"/>
  <c r="D254" i="5" s="1"/>
  <c r="H254" i="5" s="1"/>
  <c r="F249" i="41"/>
  <c r="H249" i="41" s="1"/>
  <c r="J249" i="41" s="1"/>
  <c r="D246" i="5" s="1"/>
  <c r="F169" i="41"/>
  <c r="H169" i="41" s="1"/>
  <c r="J169" i="41" s="1"/>
  <c r="D166" i="5" s="1"/>
  <c r="F161" i="41"/>
  <c r="H161" i="41" s="1"/>
  <c r="J161" i="41" s="1"/>
  <c r="D158" i="5" s="1"/>
  <c r="F153" i="41"/>
  <c r="H153" i="41" s="1"/>
  <c r="J153" i="41" s="1"/>
  <c r="D150" i="5" s="1"/>
  <c r="F145" i="41"/>
  <c r="H145" i="41" s="1"/>
  <c r="J145" i="41" s="1"/>
  <c r="D142" i="5" s="1"/>
  <c r="H142" i="5" s="1"/>
  <c r="F137" i="41"/>
  <c r="H137" i="41" s="1"/>
  <c r="J137" i="41" s="1"/>
  <c r="D134" i="5" s="1"/>
  <c r="H134" i="5" s="1"/>
  <c r="F129" i="41"/>
  <c r="H129" i="41" s="1"/>
  <c r="J129" i="41" s="1"/>
  <c r="D126" i="5" s="1"/>
  <c r="H126" i="5" s="1"/>
  <c r="F121" i="41"/>
  <c r="H121" i="41" s="1"/>
  <c r="J121" i="41" s="1"/>
  <c r="D118" i="5" s="1"/>
  <c r="M118" i="5" s="1"/>
  <c r="F113" i="41"/>
  <c r="H113" i="41" s="1"/>
  <c r="J113" i="41" s="1"/>
  <c r="D110" i="5" s="1"/>
  <c r="F105" i="41"/>
  <c r="H105" i="41" s="1"/>
  <c r="J105" i="41" s="1"/>
  <c r="D102" i="5" s="1"/>
  <c r="F97" i="41"/>
  <c r="H97" i="41" s="1"/>
  <c r="J97" i="41" s="1"/>
  <c r="D94" i="5" s="1"/>
  <c r="F89" i="41"/>
  <c r="H89" i="41" s="1"/>
  <c r="J89" i="41" s="1"/>
  <c r="D86" i="5" s="1"/>
  <c r="H86" i="5" s="1"/>
  <c r="F81" i="41"/>
  <c r="H81" i="41" s="1"/>
  <c r="J81" i="41" s="1"/>
  <c r="D78" i="5" s="1"/>
  <c r="F73" i="41"/>
  <c r="H73" i="41" s="1"/>
  <c r="J73" i="41" s="1"/>
  <c r="D70" i="5" s="1"/>
  <c r="F65" i="41"/>
  <c r="H65" i="41" s="1"/>
  <c r="J65" i="41" s="1"/>
  <c r="D62" i="5" s="1"/>
  <c r="H62" i="5" s="1"/>
  <c r="F51" i="41"/>
  <c r="H51" i="41" s="1"/>
  <c r="J51" i="41" s="1"/>
  <c r="D48" i="5" s="1"/>
  <c r="F43" i="41"/>
  <c r="H43" i="41" s="1"/>
  <c r="J43" i="41" s="1"/>
  <c r="D40" i="5" s="1"/>
  <c r="F35" i="41"/>
  <c r="H35" i="41" s="1"/>
  <c r="J35" i="41" s="1"/>
  <c r="D32" i="5" s="1"/>
  <c r="F27" i="41"/>
  <c r="H27" i="41" s="1"/>
  <c r="J27" i="41" s="1"/>
  <c r="D24" i="5" s="1"/>
  <c r="F501" i="41"/>
  <c r="H501" i="41" s="1"/>
  <c r="J501" i="41" s="1"/>
  <c r="D498" i="5" s="1"/>
  <c r="F485" i="41"/>
  <c r="H485" i="41" s="1"/>
  <c r="J485" i="41" s="1"/>
  <c r="D482" i="5" s="1"/>
  <c r="F473" i="41"/>
  <c r="H473" i="41" s="1"/>
  <c r="J473" i="41" s="1"/>
  <c r="D470" i="5" s="1"/>
  <c r="F231" i="41"/>
  <c r="H231" i="41" s="1"/>
  <c r="J231" i="41" s="1"/>
  <c r="D228" i="5" s="1"/>
  <c r="F227" i="41"/>
  <c r="H227" i="41" s="1"/>
  <c r="J227" i="41" s="1"/>
  <c r="D224" i="5" s="1"/>
  <c r="H224" i="5" s="1"/>
  <c r="F223" i="41"/>
  <c r="H223" i="41" s="1"/>
  <c r="J223" i="41" s="1"/>
  <c r="D220" i="5" s="1"/>
  <c r="F219" i="41"/>
  <c r="H219" i="41" s="1"/>
  <c r="J219" i="41" s="1"/>
  <c r="D216" i="5" s="1"/>
  <c r="F215" i="41"/>
  <c r="H215" i="41" s="1"/>
  <c r="J215" i="41" s="1"/>
  <c r="D212" i="5" s="1"/>
  <c r="H212" i="5" s="1"/>
  <c r="F211" i="41"/>
  <c r="H211" i="41" s="1"/>
  <c r="J211" i="41" s="1"/>
  <c r="D208" i="5" s="1"/>
  <c r="F207" i="41"/>
  <c r="H207" i="41" s="1"/>
  <c r="J207" i="41" s="1"/>
  <c r="D204" i="5" s="1"/>
  <c r="H204" i="5" s="1"/>
  <c r="F203" i="41"/>
  <c r="H203" i="41" s="1"/>
  <c r="J203" i="41" s="1"/>
  <c r="D200" i="5" s="1"/>
  <c r="F199" i="41"/>
  <c r="H199" i="41" s="1"/>
  <c r="J199" i="41" s="1"/>
  <c r="D196" i="5" s="1"/>
  <c r="H196" i="5" s="1"/>
  <c r="F195" i="41"/>
  <c r="H195" i="41" s="1"/>
  <c r="J195" i="41" s="1"/>
  <c r="D192" i="5" s="1"/>
  <c r="F191" i="41"/>
  <c r="H191" i="41" s="1"/>
  <c r="J191" i="41" s="1"/>
  <c r="D188" i="5" s="1"/>
  <c r="F187" i="41"/>
  <c r="H187" i="41" s="1"/>
  <c r="J187" i="41" s="1"/>
  <c r="D184" i="5" s="1"/>
  <c r="F183" i="41"/>
  <c r="H183" i="41" s="1"/>
  <c r="J183" i="41" s="1"/>
  <c r="D180" i="5" s="1"/>
  <c r="F179" i="41"/>
  <c r="H179" i="41" s="1"/>
  <c r="J179" i="41" s="1"/>
  <c r="D176" i="5" s="1"/>
  <c r="H176" i="5" s="1"/>
  <c r="F175" i="41"/>
  <c r="H175" i="41" s="1"/>
  <c r="J175" i="41" s="1"/>
  <c r="D172" i="5" s="1"/>
  <c r="F171" i="41"/>
  <c r="H171" i="41" s="1"/>
  <c r="J171" i="41" s="1"/>
  <c r="D168" i="5" s="1"/>
  <c r="F1829" i="41"/>
  <c r="H1829" i="41" s="1"/>
  <c r="J1829" i="41" s="1"/>
  <c r="D1826" i="5" s="1"/>
  <c r="F1740" i="5"/>
  <c r="F643" i="41"/>
  <c r="H643" i="41" s="1"/>
  <c r="J643" i="41" s="1"/>
  <c r="D640" i="5" s="1"/>
  <c r="H640" i="5" s="1"/>
  <c r="F627" i="41"/>
  <c r="H627" i="41" s="1"/>
  <c r="J627" i="41" s="1"/>
  <c r="D624" i="5" s="1"/>
  <c r="F611" i="41"/>
  <c r="H611" i="41" s="1"/>
  <c r="J611" i="41" s="1"/>
  <c r="D608" i="5" s="1"/>
  <c r="H608" i="5" s="1"/>
  <c r="F521" i="41"/>
  <c r="H521" i="41" s="1"/>
  <c r="J521" i="41" s="1"/>
  <c r="D518" i="5" s="1"/>
  <c r="F471" i="41"/>
  <c r="H471" i="41" s="1"/>
  <c r="J471" i="41" s="1"/>
  <c r="D468" i="5" s="1"/>
  <c r="F467" i="41"/>
  <c r="H467" i="41" s="1"/>
  <c r="J467" i="41" s="1"/>
  <c r="D464" i="5" s="1"/>
  <c r="F1605" i="41"/>
  <c r="H1605" i="41" s="1"/>
  <c r="J1605" i="41" s="1"/>
  <c r="D1602" i="5" s="1"/>
  <c r="F659" i="41"/>
  <c r="H659" i="41" s="1"/>
  <c r="J659" i="41" s="1"/>
  <c r="D656" i="5" s="1"/>
  <c r="F635" i="41"/>
  <c r="H635" i="41" s="1"/>
  <c r="J635" i="41" s="1"/>
  <c r="D632" i="5" s="1"/>
  <c r="F595" i="41"/>
  <c r="H595" i="41" s="1"/>
  <c r="J595" i="41" s="1"/>
  <c r="D592" i="5" s="1"/>
  <c r="H592" i="5" s="1"/>
  <c r="F517" i="41"/>
  <c r="H517" i="41" s="1"/>
  <c r="J517" i="41" s="1"/>
  <c r="D514" i="5" s="1"/>
  <c r="F513" i="41"/>
  <c r="H513" i="41" s="1"/>
  <c r="J513" i="41" s="1"/>
  <c r="D510" i="5" s="1"/>
  <c r="F509" i="41"/>
  <c r="H509" i="41" s="1"/>
  <c r="J509" i="41" s="1"/>
  <c r="D506" i="5" s="1"/>
  <c r="F25" i="41"/>
  <c r="H25" i="41" s="1"/>
  <c r="J25" i="41" s="1"/>
  <c r="D22" i="5" s="1"/>
  <c r="F33" i="41"/>
  <c r="H33" i="41" s="1"/>
  <c r="J33" i="41" s="1"/>
  <c r="D30" i="5" s="1"/>
  <c r="F41" i="41"/>
  <c r="H41" i="41" s="1"/>
  <c r="J41" i="41" s="1"/>
  <c r="D38" i="5" s="1"/>
  <c r="F49" i="41"/>
  <c r="H49" i="41" s="1"/>
  <c r="J49" i="41" s="1"/>
  <c r="D46" i="5" s="1"/>
  <c r="F63" i="41"/>
  <c r="H63" i="41" s="1"/>
  <c r="J63" i="41" s="1"/>
  <c r="D60" i="5" s="1"/>
  <c r="H60" i="5" s="1"/>
  <c r="F71" i="41"/>
  <c r="H71" i="41" s="1"/>
  <c r="J71" i="41" s="1"/>
  <c r="D68" i="5" s="1"/>
  <c r="F79" i="41"/>
  <c r="H79" i="41" s="1"/>
  <c r="J79" i="41" s="1"/>
  <c r="D76" i="5" s="1"/>
  <c r="F87" i="41"/>
  <c r="H87" i="41" s="1"/>
  <c r="J87" i="41" s="1"/>
  <c r="D84" i="5" s="1"/>
  <c r="F95" i="41"/>
  <c r="H95" i="41" s="1"/>
  <c r="J95" i="41" s="1"/>
  <c r="D92" i="5" s="1"/>
  <c r="H92" i="5" s="1"/>
  <c r="F103" i="41"/>
  <c r="H103" i="41" s="1"/>
  <c r="J103" i="41" s="1"/>
  <c r="D100" i="5" s="1"/>
  <c r="H100" i="5" s="1"/>
  <c r="F111" i="41"/>
  <c r="H111" i="41" s="1"/>
  <c r="J111" i="41" s="1"/>
  <c r="D108" i="5" s="1"/>
  <c r="H108" i="5" s="1"/>
  <c r="F119" i="41"/>
  <c r="H119" i="41" s="1"/>
  <c r="J119" i="41" s="1"/>
  <c r="D116" i="5" s="1"/>
  <c r="F127" i="41"/>
  <c r="H127" i="41" s="1"/>
  <c r="J127" i="41" s="1"/>
  <c r="D124" i="5" s="1"/>
  <c r="H124" i="5" s="1"/>
  <c r="F135" i="41"/>
  <c r="H135" i="41" s="1"/>
  <c r="J135" i="41" s="1"/>
  <c r="D132" i="5" s="1"/>
  <c r="M132" i="5" s="1"/>
  <c r="F143" i="41"/>
  <c r="H143" i="41" s="1"/>
  <c r="J143" i="41" s="1"/>
  <c r="D140" i="5" s="1"/>
  <c r="H140" i="5" s="1"/>
  <c r="F151" i="41"/>
  <c r="H151" i="41" s="1"/>
  <c r="J151" i="41" s="1"/>
  <c r="D148" i="5" s="1"/>
  <c r="H148" i="5" s="1"/>
  <c r="F159" i="41"/>
  <c r="H159" i="41" s="1"/>
  <c r="J159" i="41" s="1"/>
  <c r="D156" i="5" s="1"/>
  <c r="F167" i="41"/>
  <c r="H167" i="41" s="1"/>
  <c r="J167" i="41" s="1"/>
  <c r="D164" i="5" s="1"/>
  <c r="F247" i="41"/>
  <c r="H247" i="41" s="1"/>
  <c r="J247" i="41" s="1"/>
  <c r="D244" i="5" s="1"/>
  <c r="H244" i="5" s="1"/>
  <c r="F255" i="41"/>
  <c r="H255" i="41" s="1"/>
  <c r="J255" i="41" s="1"/>
  <c r="D252" i="5" s="1"/>
  <c r="H252" i="5" s="1"/>
  <c r="F263" i="41"/>
  <c r="H263" i="41" s="1"/>
  <c r="J263" i="41" s="1"/>
  <c r="D260" i="5" s="1"/>
  <c r="F271" i="41"/>
  <c r="H271" i="41" s="1"/>
  <c r="J271" i="41" s="1"/>
  <c r="D268" i="5" s="1"/>
  <c r="M268" i="5" s="1"/>
  <c r="F279" i="41"/>
  <c r="H279" i="41" s="1"/>
  <c r="J279" i="41" s="1"/>
  <c r="D276" i="5" s="1"/>
  <c r="F289" i="41"/>
  <c r="H289" i="41" s="1"/>
  <c r="J289" i="41" s="1"/>
  <c r="D286" i="5" s="1"/>
  <c r="M286" i="5" s="1"/>
  <c r="F297" i="41"/>
  <c r="H297" i="41" s="1"/>
  <c r="J297" i="41" s="1"/>
  <c r="D294" i="5" s="1"/>
  <c r="F305" i="41"/>
  <c r="H305" i="41" s="1"/>
  <c r="J305" i="41" s="1"/>
  <c r="D302" i="5" s="1"/>
  <c r="F313" i="41"/>
  <c r="H313" i="41" s="1"/>
  <c r="J313" i="41" s="1"/>
  <c r="D310" i="5" s="1"/>
  <c r="F321" i="41"/>
  <c r="H321" i="41" s="1"/>
  <c r="J321" i="41" s="1"/>
  <c r="D318" i="5" s="1"/>
  <c r="F331" i="41"/>
  <c r="H331" i="41" s="1"/>
  <c r="J331" i="41" s="1"/>
  <c r="D328" i="5" s="1"/>
  <c r="F339" i="41"/>
  <c r="H339" i="41" s="1"/>
  <c r="J339" i="41" s="1"/>
  <c r="D336" i="5" s="1"/>
  <c r="F347" i="41"/>
  <c r="H347" i="41" s="1"/>
  <c r="J347" i="41" s="1"/>
  <c r="D344" i="5" s="1"/>
  <c r="F355" i="41"/>
  <c r="H355" i="41" s="1"/>
  <c r="J355" i="41" s="1"/>
  <c r="D352" i="5" s="1"/>
  <c r="F363" i="41"/>
  <c r="H363" i="41" s="1"/>
  <c r="J363" i="41" s="1"/>
  <c r="D360" i="5" s="1"/>
  <c r="F371" i="41"/>
  <c r="H371" i="41" s="1"/>
  <c r="J371" i="41" s="1"/>
  <c r="D368" i="5" s="1"/>
  <c r="F381" i="41"/>
  <c r="H381" i="41" s="1"/>
  <c r="J381" i="41" s="1"/>
  <c r="D378" i="5" s="1"/>
  <c r="F391" i="41"/>
  <c r="H391" i="41" s="1"/>
  <c r="J391" i="41" s="1"/>
  <c r="D388" i="5" s="1"/>
  <c r="F403" i="41"/>
  <c r="H403" i="41" s="1"/>
  <c r="J403" i="41" s="1"/>
  <c r="D400" i="5" s="1"/>
  <c r="F413" i="41"/>
  <c r="H413" i="41" s="1"/>
  <c r="J413" i="41" s="1"/>
  <c r="D410" i="5" s="1"/>
  <c r="F423" i="41"/>
  <c r="H423" i="41" s="1"/>
  <c r="J423" i="41" s="1"/>
  <c r="D420" i="5" s="1"/>
  <c r="F435" i="41"/>
  <c r="H435" i="41" s="1"/>
  <c r="J435" i="41" s="1"/>
  <c r="D432" i="5" s="1"/>
  <c r="F445" i="41"/>
  <c r="H445" i="41" s="1"/>
  <c r="J445" i="41" s="1"/>
  <c r="D442" i="5" s="1"/>
  <c r="H442" i="5" s="1"/>
  <c r="F455" i="41"/>
  <c r="H455" i="41" s="1"/>
  <c r="J455" i="41" s="1"/>
  <c r="D452" i="5" s="1"/>
  <c r="M452" i="5" s="1"/>
  <c r="E467" i="41"/>
  <c r="G467" i="41" s="1"/>
  <c r="I467" i="41" s="1"/>
  <c r="C464" i="5" s="1"/>
  <c r="F479" i="41"/>
  <c r="H479" i="41" s="1"/>
  <c r="J479" i="41" s="1"/>
  <c r="D476" i="5" s="1"/>
  <c r="F495" i="41"/>
  <c r="H495" i="41" s="1"/>
  <c r="J495" i="41" s="1"/>
  <c r="D492" i="5" s="1"/>
  <c r="E517" i="41"/>
  <c r="G517" i="41" s="1"/>
  <c r="I517" i="41" s="1"/>
  <c r="C514" i="5" s="1"/>
  <c r="F563" i="41"/>
  <c r="H563" i="41" s="1"/>
  <c r="J563" i="41" s="1"/>
  <c r="D560" i="5" s="1"/>
  <c r="F867" i="41"/>
  <c r="H867" i="41" s="1"/>
  <c r="J867" i="41" s="1"/>
  <c r="D864" i="5" s="1"/>
  <c r="M864" i="5" s="1"/>
  <c r="F587" i="41"/>
  <c r="H587" i="41" s="1"/>
  <c r="J587" i="41" s="1"/>
  <c r="D584" i="5" s="1"/>
  <c r="H584" i="5" s="1"/>
  <c r="F799" i="41"/>
  <c r="H799" i="41" s="1"/>
  <c r="J799" i="41" s="1"/>
  <c r="D796" i="5" s="1"/>
  <c r="M796" i="5" s="1"/>
  <c r="F1093" i="41"/>
  <c r="H1093" i="41" s="1"/>
  <c r="J1093" i="41" s="1"/>
  <c r="D1090" i="5" s="1"/>
  <c r="F1247" i="41"/>
  <c r="H1247" i="41" s="1"/>
  <c r="J1247" i="41" s="1"/>
  <c r="D1244" i="5" s="1"/>
  <c r="F1607" i="41"/>
  <c r="H1607" i="41" s="1"/>
  <c r="J1607" i="41" s="1"/>
  <c r="D1604" i="5" s="1"/>
  <c r="F1133" i="41"/>
  <c r="H1133" i="41" s="1"/>
  <c r="J1133" i="41" s="1"/>
  <c r="D1130" i="5" s="1"/>
  <c r="F1986" i="5"/>
  <c r="F1978" i="5"/>
  <c r="F1964" i="5"/>
  <c r="F1940" i="5"/>
  <c r="F1910" i="5"/>
  <c r="F516" i="5"/>
  <c r="F1790" i="5"/>
  <c r="F1820" i="5"/>
  <c r="F847" i="41"/>
  <c r="H847" i="41" s="1"/>
  <c r="J847" i="41" s="1"/>
  <c r="D844" i="5" s="1"/>
  <c r="M844" i="5" s="1"/>
  <c r="F950" i="5"/>
  <c r="F1404" i="5"/>
  <c r="F1298" i="5"/>
  <c r="F893" i="41"/>
  <c r="H893" i="41" s="1"/>
  <c r="J893" i="41" s="1"/>
  <c r="D890" i="5" s="1"/>
  <c r="H890" i="5" s="1"/>
  <c r="F909" i="41"/>
  <c r="H909" i="41" s="1"/>
  <c r="J909" i="41" s="1"/>
  <c r="D906" i="5" s="1"/>
  <c r="F1359" i="41"/>
  <c r="H1359" i="41" s="1"/>
  <c r="J1359" i="41" s="1"/>
  <c r="D1356" i="5" s="1"/>
  <c r="F1473" i="41"/>
  <c r="H1473" i="41" s="1"/>
  <c r="J1473" i="41" s="1"/>
  <c r="D1470" i="5" s="1"/>
  <c r="F1918" i="5"/>
  <c r="F1906" i="5"/>
  <c r="F1856" i="5"/>
  <c r="F1832" i="5"/>
  <c r="F1824" i="5"/>
  <c r="F1798" i="5"/>
  <c r="F1748" i="5"/>
  <c r="F1736" i="5"/>
  <c r="F1732" i="5"/>
  <c r="F1728" i="5"/>
  <c r="F1720" i="5"/>
  <c r="F1637" i="41"/>
  <c r="H1637" i="41" s="1"/>
  <c r="J1637" i="41" s="1"/>
  <c r="D1634" i="5" s="1"/>
  <c r="E1637" i="41"/>
  <c r="G1637" i="41" s="1"/>
  <c r="I1637" i="41" s="1"/>
  <c r="C1634" i="5" s="1"/>
  <c r="F1634" i="5" s="1"/>
  <c r="E1535" i="41"/>
  <c r="G1535" i="41" s="1"/>
  <c r="I1535" i="41" s="1"/>
  <c r="C1532" i="5" s="1"/>
  <c r="F1532" i="5" s="1"/>
  <c r="F1535" i="41"/>
  <c r="H1535" i="41" s="1"/>
  <c r="J1535" i="41" s="1"/>
  <c r="D1532" i="5" s="1"/>
  <c r="F1526" i="5"/>
  <c r="E1519" i="41"/>
  <c r="G1519" i="41" s="1"/>
  <c r="I1519" i="41" s="1"/>
  <c r="C1516" i="5" s="1"/>
  <c r="F1516" i="5" s="1"/>
  <c r="F1519" i="41"/>
  <c r="H1519" i="41" s="1"/>
  <c r="J1519" i="41" s="1"/>
  <c r="D1516" i="5" s="1"/>
  <c r="F1511" i="41"/>
  <c r="H1511" i="41" s="1"/>
  <c r="J1511" i="41" s="1"/>
  <c r="D1508" i="5" s="1"/>
  <c r="E1511" i="41"/>
  <c r="G1511" i="41" s="1"/>
  <c r="I1511" i="41" s="1"/>
  <c r="C1508" i="5" s="1"/>
  <c r="F1508" i="5" s="1"/>
  <c r="F1504" i="5"/>
  <c r="E1505" i="41"/>
  <c r="G1505" i="41" s="1"/>
  <c r="I1505" i="41" s="1"/>
  <c r="C1502" i="5" s="1"/>
  <c r="F1502" i="5" s="1"/>
  <c r="F1505" i="41"/>
  <c r="H1505" i="41" s="1"/>
  <c r="J1505" i="41" s="1"/>
  <c r="D1502" i="5" s="1"/>
  <c r="F1488" i="5"/>
  <c r="F1470" i="5"/>
  <c r="E1455" i="41"/>
  <c r="G1455" i="41" s="1"/>
  <c r="I1455" i="41" s="1"/>
  <c r="C1452" i="5" s="1"/>
  <c r="F1452" i="5" s="1"/>
  <c r="F1455" i="41"/>
  <c r="H1455" i="41" s="1"/>
  <c r="J1455" i="41" s="1"/>
  <c r="D1452" i="5" s="1"/>
  <c r="H1452" i="5" s="1"/>
  <c r="F1434" i="5"/>
  <c r="F1420" i="5"/>
  <c r="E1399" i="41"/>
  <c r="G1399" i="41" s="1"/>
  <c r="I1399" i="41" s="1"/>
  <c r="C1396" i="5" s="1"/>
  <c r="F1399" i="41"/>
  <c r="H1399" i="41" s="1"/>
  <c r="J1399" i="41" s="1"/>
  <c r="D1396" i="5" s="1"/>
  <c r="F1382" i="5"/>
  <c r="F1368" i="5"/>
  <c r="E1369" i="41"/>
  <c r="G1369" i="41" s="1"/>
  <c r="I1369" i="41" s="1"/>
  <c r="C1366" i="5" s="1"/>
  <c r="F1366" i="5" s="1"/>
  <c r="F1369" i="41"/>
  <c r="H1369" i="41" s="1"/>
  <c r="J1369" i="41" s="1"/>
  <c r="D1366" i="5" s="1"/>
  <c r="E1367" i="41"/>
  <c r="G1367" i="41" s="1"/>
  <c r="I1367" i="41" s="1"/>
  <c r="C1364" i="5" s="1"/>
  <c r="F1367" i="41"/>
  <c r="H1367" i="41" s="1"/>
  <c r="J1367" i="41" s="1"/>
  <c r="D1364" i="5" s="1"/>
  <c r="F1354" i="5"/>
  <c r="F1350" i="5"/>
  <c r="F1346" i="5"/>
  <c r="F1340" i="5"/>
  <c r="E1335" i="41"/>
  <c r="G1335" i="41" s="1"/>
  <c r="I1335" i="41" s="1"/>
  <c r="C1332" i="5" s="1"/>
  <c r="F1335" i="41"/>
  <c r="H1335" i="41" s="1"/>
  <c r="J1335" i="41" s="1"/>
  <c r="D1332" i="5" s="1"/>
  <c r="E1327" i="41"/>
  <c r="G1327" i="41" s="1"/>
  <c r="I1327" i="41" s="1"/>
  <c r="C1324" i="5" s="1"/>
  <c r="F1327" i="41"/>
  <c r="H1327" i="41" s="1"/>
  <c r="J1327" i="41" s="1"/>
  <c r="D1324" i="5" s="1"/>
  <c r="E1319" i="41"/>
  <c r="G1319" i="41" s="1"/>
  <c r="I1319" i="41" s="1"/>
  <c r="C1316" i="5" s="1"/>
  <c r="F1316" i="5" s="1"/>
  <c r="F1319" i="41"/>
  <c r="H1319" i="41" s="1"/>
  <c r="J1319" i="41" s="1"/>
  <c r="D1316" i="5" s="1"/>
  <c r="E1305" i="41"/>
  <c r="G1305" i="41" s="1"/>
  <c r="I1305" i="41" s="1"/>
  <c r="C1302" i="5" s="1"/>
  <c r="F1305" i="41"/>
  <c r="H1305" i="41" s="1"/>
  <c r="J1305" i="41" s="1"/>
  <c r="D1302" i="5" s="1"/>
  <c r="E1303" i="41"/>
  <c r="G1303" i="41" s="1"/>
  <c r="I1303" i="41" s="1"/>
  <c r="C1300" i="5" s="1"/>
  <c r="F1303" i="41"/>
  <c r="H1303" i="41" s="1"/>
  <c r="J1303" i="41" s="1"/>
  <c r="D1300" i="5" s="1"/>
  <c r="H1300" i="5" s="1"/>
  <c r="E1295" i="41"/>
  <c r="G1295" i="41" s="1"/>
  <c r="I1295" i="41" s="1"/>
  <c r="C1292" i="5" s="1"/>
  <c r="F1295" i="41"/>
  <c r="H1295" i="41" s="1"/>
  <c r="J1295" i="41" s="1"/>
  <c r="D1292" i="5" s="1"/>
  <c r="E1287" i="41"/>
  <c r="G1287" i="41" s="1"/>
  <c r="I1287" i="41" s="1"/>
  <c r="C1284" i="5" s="1"/>
  <c r="F1284" i="5" s="1"/>
  <c r="F1287" i="41"/>
  <c r="H1287" i="41" s="1"/>
  <c r="J1287" i="41" s="1"/>
  <c r="D1284" i="5" s="1"/>
  <c r="M1284" i="5" s="1"/>
  <c r="E1281" i="41"/>
  <c r="G1281" i="41" s="1"/>
  <c r="I1281" i="41" s="1"/>
  <c r="C1278" i="5" s="1"/>
  <c r="F1281" i="41"/>
  <c r="H1281" i="41" s="1"/>
  <c r="J1281" i="41" s="1"/>
  <c r="D1278" i="5" s="1"/>
  <c r="H1278" i="5" s="1"/>
  <c r="F1274" i="5"/>
  <c r="E1249" i="41"/>
  <c r="G1249" i="41" s="1"/>
  <c r="I1249" i="41" s="1"/>
  <c r="C1246" i="5" s="1"/>
  <c r="F1246" i="5" s="1"/>
  <c r="F1249" i="41"/>
  <c r="H1249" i="41" s="1"/>
  <c r="J1249" i="41" s="1"/>
  <c r="D1246" i="5" s="1"/>
  <c r="E1223" i="41"/>
  <c r="G1223" i="41" s="1"/>
  <c r="I1223" i="41" s="1"/>
  <c r="C1220" i="5" s="1"/>
  <c r="F1223" i="41"/>
  <c r="H1223" i="41" s="1"/>
  <c r="J1223" i="41" s="1"/>
  <c r="D1220" i="5" s="1"/>
  <c r="F1214" i="5"/>
  <c r="F1202" i="5"/>
  <c r="E1181" i="41"/>
  <c r="G1181" i="41" s="1"/>
  <c r="I1181" i="41" s="1"/>
  <c r="C1178" i="5" s="1"/>
  <c r="F1181" i="41"/>
  <c r="H1181" i="41" s="1"/>
  <c r="J1181" i="41" s="1"/>
  <c r="D1178" i="5" s="1"/>
  <c r="E1177" i="41"/>
  <c r="G1177" i="41" s="1"/>
  <c r="I1177" i="41" s="1"/>
  <c r="C1174" i="5" s="1"/>
  <c r="F1177" i="41"/>
  <c r="H1177" i="41" s="1"/>
  <c r="J1177" i="41" s="1"/>
  <c r="D1174" i="5" s="1"/>
  <c r="E1161" i="41"/>
  <c r="G1161" i="41" s="1"/>
  <c r="I1161" i="41" s="1"/>
  <c r="C1158" i="5" s="1"/>
  <c r="F1161" i="41"/>
  <c r="H1161" i="41" s="1"/>
  <c r="J1161" i="41" s="1"/>
  <c r="D1158" i="5" s="1"/>
  <c r="E1153" i="41"/>
  <c r="G1153" i="41" s="1"/>
  <c r="I1153" i="41" s="1"/>
  <c r="C1150" i="5" s="1"/>
  <c r="F1153" i="41"/>
  <c r="H1153" i="41" s="1"/>
  <c r="J1153" i="41" s="1"/>
  <c r="D1150" i="5" s="1"/>
  <c r="E1149" i="41"/>
  <c r="G1149" i="41" s="1"/>
  <c r="I1149" i="41" s="1"/>
  <c r="C1146" i="5" s="1"/>
  <c r="F1149" i="41"/>
  <c r="H1149" i="41" s="1"/>
  <c r="J1149" i="41" s="1"/>
  <c r="D1146" i="5" s="1"/>
  <c r="H1146" i="5" s="1"/>
  <c r="E1123" i="41"/>
  <c r="G1123" i="41" s="1"/>
  <c r="I1123" i="41" s="1"/>
  <c r="C1120" i="5" s="1"/>
  <c r="F1120" i="5" s="1"/>
  <c r="F1123" i="41"/>
  <c r="H1123" i="41" s="1"/>
  <c r="J1123" i="41" s="1"/>
  <c r="D1120" i="5" s="1"/>
  <c r="E1119" i="41"/>
  <c r="G1119" i="41" s="1"/>
  <c r="I1119" i="41" s="1"/>
  <c r="C1116" i="5" s="1"/>
  <c r="F1119" i="41"/>
  <c r="H1119" i="41" s="1"/>
  <c r="J1119" i="41" s="1"/>
  <c r="D1116" i="5" s="1"/>
  <c r="E1089" i="41"/>
  <c r="G1089" i="41" s="1"/>
  <c r="I1089" i="41" s="1"/>
  <c r="C1086" i="5" s="1"/>
  <c r="F1089" i="41"/>
  <c r="H1089" i="41" s="1"/>
  <c r="J1089" i="41" s="1"/>
  <c r="D1086" i="5" s="1"/>
  <c r="M1086" i="5" s="1"/>
  <c r="E1085" i="41"/>
  <c r="G1085" i="41" s="1"/>
  <c r="I1085" i="41" s="1"/>
  <c r="C1082" i="5" s="1"/>
  <c r="F1085" i="41"/>
  <c r="H1085" i="41" s="1"/>
  <c r="J1085" i="41" s="1"/>
  <c r="D1082" i="5" s="1"/>
  <c r="E1077" i="41"/>
  <c r="G1077" i="41" s="1"/>
  <c r="I1077" i="41" s="1"/>
  <c r="C1074" i="5" s="1"/>
  <c r="F1077" i="41"/>
  <c r="H1077" i="41" s="1"/>
  <c r="J1077" i="41" s="1"/>
  <c r="D1074" i="5" s="1"/>
  <c r="E1073" i="41"/>
  <c r="G1073" i="41" s="1"/>
  <c r="I1073" i="41" s="1"/>
  <c r="C1070" i="5" s="1"/>
  <c r="F1070" i="5" s="1"/>
  <c r="F1073" i="41"/>
  <c r="H1073" i="41" s="1"/>
  <c r="J1073" i="41" s="1"/>
  <c r="D1070" i="5" s="1"/>
  <c r="E1065" i="41"/>
  <c r="G1065" i="41" s="1"/>
  <c r="I1065" i="41" s="1"/>
  <c r="C1062" i="5" s="1"/>
  <c r="F1065" i="41"/>
  <c r="H1065" i="41" s="1"/>
  <c r="J1065" i="41" s="1"/>
  <c r="D1062" i="5" s="1"/>
  <c r="H1062" i="5" s="1"/>
  <c r="E1041" i="41"/>
  <c r="G1041" i="41" s="1"/>
  <c r="I1041" i="41" s="1"/>
  <c r="C1038" i="5" s="1"/>
  <c r="F1038" i="5" s="1"/>
  <c r="F1041" i="41"/>
  <c r="H1041" i="41" s="1"/>
  <c r="J1041" i="41" s="1"/>
  <c r="D1038" i="5" s="1"/>
  <c r="E1037" i="41"/>
  <c r="G1037" i="41" s="1"/>
  <c r="I1037" i="41" s="1"/>
  <c r="C1034" i="5" s="1"/>
  <c r="F1037" i="41"/>
  <c r="H1037" i="41" s="1"/>
  <c r="J1037" i="41" s="1"/>
  <c r="D1034" i="5" s="1"/>
  <c r="E1033" i="41"/>
  <c r="G1033" i="41" s="1"/>
  <c r="I1033" i="41" s="1"/>
  <c r="C1030" i="5" s="1"/>
  <c r="F1033" i="41"/>
  <c r="H1033" i="41" s="1"/>
  <c r="J1033" i="41" s="1"/>
  <c r="D1030" i="5" s="1"/>
  <c r="F1004" i="5"/>
  <c r="E1001" i="41"/>
  <c r="G1001" i="41" s="1"/>
  <c r="I1001" i="41" s="1"/>
  <c r="C998" i="5" s="1"/>
  <c r="F1001" i="41"/>
  <c r="H1001" i="41" s="1"/>
  <c r="J1001" i="41" s="1"/>
  <c r="D998" i="5" s="1"/>
  <c r="E989" i="41"/>
  <c r="G989" i="41" s="1"/>
  <c r="I989" i="41" s="1"/>
  <c r="C986" i="5" s="1"/>
  <c r="F989" i="41"/>
  <c r="H989" i="41" s="1"/>
  <c r="J989" i="41" s="1"/>
  <c r="D986" i="5" s="1"/>
  <c r="E979" i="41"/>
  <c r="G979" i="41" s="1"/>
  <c r="I979" i="41" s="1"/>
  <c r="C976" i="5" s="1"/>
  <c r="F979" i="41"/>
  <c r="H979" i="41" s="1"/>
  <c r="J979" i="41" s="1"/>
  <c r="D976" i="5" s="1"/>
  <c r="F966" i="5"/>
  <c r="E965" i="41"/>
  <c r="G965" i="41" s="1"/>
  <c r="I965" i="41" s="1"/>
  <c r="C962" i="5" s="1"/>
  <c r="F965" i="41"/>
  <c r="H965" i="41" s="1"/>
  <c r="J965" i="41" s="1"/>
  <c r="D962" i="5" s="1"/>
  <c r="H962" i="5" s="1"/>
  <c r="E963" i="41"/>
  <c r="G963" i="41" s="1"/>
  <c r="I963" i="41" s="1"/>
  <c r="C960" i="5" s="1"/>
  <c r="F963" i="41"/>
  <c r="H963" i="41" s="1"/>
  <c r="J963" i="41" s="1"/>
  <c r="D960" i="5" s="1"/>
  <c r="E949" i="41"/>
  <c r="G949" i="41" s="1"/>
  <c r="I949" i="41" s="1"/>
  <c r="C946" i="5" s="1"/>
  <c r="F946" i="5" s="1"/>
  <c r="F949" i="41"/>
  <c r="H949" i="41" s="1"/>
  <c r="J949" i="41" s="1"/>
  <c r="D946" i="5" s="1"/>
  <c r="E943" i="41"/>
  <c r="G943" i="41" s="1"/>
  <c r="I943" i="41" s="1"/>
  <c r="C940" i="5" s="1"/>
  <c r="F943" i="41"/>
  <c r="H943" i="41" s="1"/>
  <c r="J943" i="41" s="1"/>
  <c r="D940" i="5" s="1"/>
  <c r="E941" i="41"/>
  <c r="G941" i="41" s="1"/>
  <c r="I941" i="41" s="1"/>
  <c r="C938" i="5" s="1"/>
  <c r="F941" i="41"/>
  <c r="H941" i="41" s="1"/>
  <c r="J941" i="41" s="1"/>
  <c r="D938" i="5" s="1"/>
  <c r="M938" i="5" s="1"/>
  <c r="E925" i="41"/>
  <c r="G925" i="41" s="1"/>
  <c r="I925" i="41" s="1"/>
  <c r="C922" i="5" s="1"/>
  <c r="F925" i="41"/>
  <c r="H925" i="41" s="1"/>
  <c r="J925" i="41" s="1"/>
  <c r="D922" i="5" s="1"/>
  <c r="E921" i="41"/>
  <c r="G921" i="41" s="1"/>
  <c r="I921" i="41" s="1"/>
  <c r="C918" i="5" s="1"/>
  <c r="F921" i="41"/>
  <c r="H921" i="41" s="1"/>
  <c r="J921" i="41" s="1"/>
  <c r="D918" i="5" s="1"/>
  <c r="E911" i="41"/>
  <c r="G911" i="41" s="1"/>
  <c r="I911" i="41" s="1"/>
  <c r="C908" i="5" s="1"/>
  <c r="F911" i="41"/>
  <c r="H911" i="41" s="1"/>
  <c r="J911" i="41" s="1"/>
  <c r="D908" i="5" s="1"/>
  <c r="E885" i="41"/>
  <c r="G885" i="41" s="1"/>
  <c r="I885" i="41" s="1"/>
  <c r="C882" i="5" s="1"/>
  <c r="F882" i="5" s="1"/>
  <c r="F885" i="41"/>
  <c r="H885" i="41" s="1"/>
  <c r="J885" i="41" s="1"/>
  <c r="D882" i="5" s="1"/>
  <c r="M882" i="5" s="1"/>
  <c r="E881" i="41"/>
  <c r="G881" i="41" s="1"/>
  <c r="I881" i="41" s="1"/>
  <c r="C878" i="5" s="1"/>
  <c r="F878" i="5" s="1"/>
  <c r="F881" i="41"/>
  <c r="H881" i="41" s="1"/>
  <c r="J881" i="41" s="1"/>
  <c r="D878" i="5" s="1"/>
  <c r="H878" i="5" s="1"/>
  <c r="E873" i="41"/>
  <c r="G873" i="41" s="1"/>
  <c r="I873" i="41" s="1"/>
  <c r="C870" i="5" s="1"/>
  <c r="F870" i="5" s="1"/>
  <c r="F873" i="41"/>
  <c r="H873" i="41" s="1"/>
  <c r="J873" i="41" s="1"/>
  <c r="D870" i="5" s="1"/>
  <c r="H870" i="5" s="1"/>
  <c r="E865" i="41"/>
  <c r="G865" i="41" s="1"/>
  <c r="I865" i="41" s="1"/>
  <c r="C862" i="5" s="1"/>
  <c r="F865" i="41"/>
  <c r="H865" i="41" s="1"/>
  <c r="J865" i="41" s="1"/>
  <c r="D862" i="5" s="1"/>
  <c r="E861" i="41"/>
  <c r="G861" i="41" s="1"/>
  <c r="I861" i="41" s="1"/>
  <c r="C858" i="5" s="1"/>
  <c r="F861" i="41"/>
  <c r="H861" i="41" s="1"/>
  <c r="J861" i="41" s="1"/>
  <c r="D858" i="5" s="1"/>
  <c r="E859" i="41"/>
  <c r="G859" i="41" s="1"/>
  <c r="I859" i="41" s="1"/>
  <c r="C856" i="5" s="1"/>
  <c r="F859" i="41"/>
  <c r="H859" i="41" s="1"/>
  <c r="J859" i="41" s="1"/>
  <c r="D856" i="5" s="1"/>
  <c r="E857" i="41"/>
  <c r="G857" i="41" s="1"/>
  <c r="I857" i="41" s="1"/>
  <c r="C854" i="5" s="1"/>
  <c r="F857" i="41"/>
  <c r="H857" i="41" s="1"/>
  <c r="J857" i="41" s="1"/>
  <c r="D854" i="5" s="1"/>
  <c r="E853" i="41"/>
  <c r="G853" i="41" s="1"/>
  <c r="I853" i="41" s="1"/>
  <c r="C850" i="5" s="1"/>
  <c r="F853" i="41"/>
  <c r="H853" i="41" s="1"/>
  <c r="J853" i="41" s="1"/>
  <c r="D850" i="5" s="1"/>
  <c r="H850" i="5" s="1"/>
  <c r="E845" i="41"/>
  <c r="G845" i="41" s="1"/>
  <c r="I845" i="41" s="1"/>
  <c r="C842" i="5" s="1"/>
  <c r="F845" i="41"/>
  <c r="H845" i="41" s="1"/>
  <c r="J845" i="41" s="1"/>
  <c r="D842" i="5" s="1"/>
  <c r="E841" i="41"/>
  <c r="G841" i="41" s="1"/>
  <c r="I841" i="41" s="1"/>
  <c r="C838" i="5" s="1"/>
  <c r="F841" i="41"/>
  <c r="H841" i="41" s="1"/>
  <c r="J841" i="41" s="1"/>
  <c r="D838" i="5" s="1"/>
  <c r="H838" i="5" s="1"/>
  <c r="E839" i="41"/>
  <c r="G839" i="41" s="1"/>
  <c r="I839" i="41" s="1"/>
  <c r="C836" i="5" s="1"/>
  <c r="F839" i="41"/>
  <c r="H839" i="41" s="1"/>
  <c r="J839" i="41" s="1"/>
  <c r="D836" i="5" s="1"/>
  <c r="E835" i="41"/>
  <c r="G835" i="41" s="1"/>
  <c r="I835" i="41" s="1"/>
  <c r="C832" i="5" s="1"/>
  <c r="F835" i="41"/>
  <c r="H835" i="41" s="1"/>
  <c r="J835" i="41" s="1"/>
  <c r="D832" i="5" s="1"/>
  <c r="E831" i="41"/>
  <c r="G831" i="41" s="1"/>
  <c r="I831" i="41" s="1"/>
  <c r="C828" i="5" s="1"/>
  <c r="F831" i="41"/>
  <c r="H831" i="41" s="1"/>
  <c r="J831" i="41" s="1"/>
  <c r="D828" i="5" s="1"/>
  <c r="F824" i="5"/>
  <c r="E815" i="41"/>
  <c r="G815" i="41" s="1"/>
  <c r="I815" i="41" s="1"/>
  <c r="C812" i="5" s="1"/>
  <c r="F815" i="41"/>
  <c r="H815" i="41" s="1"/>
  <c r="J815" i="41" s="1"/>
  <c r="D812" i="5" s="1"/>
  <c r="E811" i="41"/>
  <c r="G811" i="41" s="1"/>
  <c r="I811" i="41" s="1"/>
  <c r="C808" i="5" s="1"/>
  <c r="F811" i="41"/>
  <c r="H811" i="41" s="1"/>
  <c r="J811" i="41" s="1"/>
  <c r="D808" i="5" s="1"/>
  <c r="E803" i="41"/>
  <c r="G803" i="41" s="1"/>
  <c r="I803" i="41" s="1"/>
  <c r="C800" i="5" s="1"/>
  <c r="F803" i="41"/>
  <c r="H803" i="41" s="1"/>
  <c r="J803" i="41" s="1"/>
  <c r="D800" i="5" s="1"/>
  <c r="F796" i="5"/>
  <c r="E795" i="41"/>
  <c r="G795" i="41" s="1"/>
  <c r="I795" i="41" s="1"/>
  <c r="C792" i="5" s="1"/>
  <c r="F795" i="41"/>
  <c r="H795" i="41" s="1"/>
  <c r="J795" i="41" s="1"/>
  <c r="D792" i="5" s="1"/>
  <c r="H792" i="5" s="1"/>
  <c r="E791" i="41"/>
  <c r="G791" i="41" s="1"/>
  <c r="I791" i="41" s="1"/>
  <c r="C788" i="5" s="1"/>
  <c r="F791" i="41"/>
  <c r="H791" i="41" s="1"/>
  <c r="J791" i="41" s="1"/>
  <c r="D788" i="5" s="1"/>
  <c r="E787" i="41"/>
  <c r="G787" i="41" s="1"/>
  <c r="I787" i="41" s="1"/>
  <c r="C784" i="5" s="1"/>
  <c r="F787" i="41"/>
  <c r="H787" i="41" s="1"/>
  <c r="J787" i="41" s="1"/>
  <c r="D784" i="5" s="1"/>
  <c r="E783" i="41"/>
  <c r="G783" i="41" s="1"/>
  <c r="I783" i="41" s="1"/>
  <c r="C780" i="5" s="1"/>
  <c r="F783" i="41"/>
  <c r="H783" i="41" s="1"/>
  <c r="J783" i="41" s="1"/>
  <c r="D780" i="5" s="1"/>
  <c r="E779" i="41"/>
  <c r="G779" i="41" s="1"/>
  <c r="I779" i="41" s="1"/>
  <c r="C776" i="5" s="1"/>
  <c r="F779" i="41"/>
  <c r="H779" i="41" s="1"/>
  <c r="J779" i="41" s="1"/>
  <c r="D776" i="5" s="1"/>
  <c r="E775" i="41"/>
  <c r="G775" i="41" s="1"/>
  <c r="I775" i="41" s="1"/>
  <c r="C772" i="5" s="1"/>
  <c r="F775" i="41"/>
  <c r="H775" i="41" s="1"/>
  <c r="J775" i="41" s="1"/>
  <c r="D772" i="5" s="1"/>
  <c r="M772" i="5" s="1"/>
  <c r="E771" i="41"/>
  <c r="G771" i="41" s="1"/>
  <c r="I771" i="41" s="1"/>
  <c r="C768" i="5" s="1"/>
  <c r="F771" i="41"/>
  <c r="H771" i="41" s="1"/>
  <c r="J771" i="41" s="1"/>
  <c r="D768" i="5" s="1"/>
  <c r="M768" i="5" s="1"/>
  <c r="E767" i="41"/>
  <c r="G767" i="41" s="1"/>
  <c r="I767" i="41" s="1"/>
  <c r="C764" i="5" s="1"/>
  <c r="F767" i="41"/>
  <c r="H767" i="41" s="1"/>
  <c r="J767" i="41" s="1"/>
  <c r="D764" i="5" s="1"/>
  <c r="H764" i="5" s="1"/>
  <c r="E763" i="41"/>
  <c r="G763" i="41" s="1"/>
  <c r="I763" i="41" s="1"/>
  <c r="C760" i="5" s="1"/>
  <c r="F763" i="41"/>
  <c r="H763" i="41" s="1"/>
  <c r="J763" i="41" s="1"/>
  <c r="D760" i="5" s="1"/>
  <c r="E755" i="41"/>
  <c r="G755" i="41" s="1"/>
  <c r="I755" i="41" s="1"/>
  <c r="C752" i="5" s="1"/>
  <c r="F755" i="41"/>
  <c r="H755" i="41" s="1"/>
  <c r="J755" i="41" s="1"/>
  <c r="D752" i="5" s="1"/>
  <c r="E751" i="41"/>
  <c r="G751" i="41" s="1"/>
  <c r="I751" i="41" s="1"/>
  <c r="C748" i="5" s="1"/>
  <c r="F751" i="41"/>
  <c r="H751" i="41" s="1"/>
  <c r="J751" i="41" s="1"/>
  <c r="D748" i="5" s="1"/>
  <c r="E747" i="41"/>
  <c r="G747" i="41" s="1"/>
  <c r="I747" i="41" s="1"/>
  <c r="C744" i="5" s="1"/>
  <c r="F747" i="41"/>
  <c r="H747" i="41" s="1"/>
  <c r="J747" i="41" s="1"/>
  <c r="D744" i="5" s="1"/>
  <c r="E743" i="41"/>
  <c r="G743" i="41" s="1"/>
  <c r="I743" i="41" s="1"/>
  <c r="C740" i="5" s="1"/>
  <c r="F743" i="41"/>
  <c r="H743" i="41" s="1"/>
  <c r="J743" i="41" s="1"/>
  <c r="D740" i="5" s="1"/>
  <c r="E739" i="41"/>
  <c r="G739" i="41" s="1"/>
  <c r="I739" i="41" s="1"/>
  <c r="C736" i="5" s="1"/>
  <c r="F739" i="41"/>
  <c r="H739" i="41" s="1"/>
  <c r="J739" i="41" s="1"/>
  <c r="D736" i="5" s="1"/>
  <c r="E735" i="41"/>
  <c r="G735" i="41" s="1"/>
  <c r="I735" i="41" s="1"/>
  <c r="C732" i="5" s="1"/>
  <c r="F735" i="41"/>
  <c r="H735" i="41" s="1"/>
  <c r="J735" i="41" s="1"/>
  <c r="D732" i="5" s="1"/>
  <c r="E731" i="41"/>
  <c r="G731" i="41" s="1"/>
  <c r="I731" i="41" s="1"/>
  <c r="C728" i="5" s="1"/>
  <c r="F731" i="41"/>
  <c r="H731" i="41" s="1"/>
  <c r="J731" i="41" s="1"/>
  <c r="D728" i="5" s="1"/>
  <c r="E727" i="41"/>
  <c r="G727" i="41" s="1"/>
  <c r="I727" i="41" s="1"/>
  <c r="C724" i="5" s="1"/>
  <c r="F727" i="41"/>
  <c r="H727" i="41" s="1"/>
  <c r="J727" i="41" s="1"/>
  <c r="D724" i="5" s="1"/>
  <c r="E723" i="41"/>
  <c r="G723" i="41" s="1"/>
  <c r="I723" i="41" s="1"/>
  <c r="C720" i="5" s="1"/>
  <c r="F720" i="5" s="1"/>
  <c r="F723" i="41"/>
  <c r="H723" i="41" s="1"/>
  <c r="J723" i="41" s="1"/>
  <c r="D720" i="5" s="1"/>
  <c r="E711" i="41"/>
  <c r="G711" i="41" s="1"/>
  <c r="I711" i="41" s="1"/>
  <c r="C708" i="5" s="1"/>
  <c r="F711" i="41"/>
  <c r="H711" i="41" s="1"/>
  <c r="J711" i="41" s="1"/>
  <c r="D708" i="5" s="1"/>
  <c r="E707" i="41"/>
  <c r="G707" i="41" s="1"/>
  <c r="I707" i="41" s="1"/>
  <c r="C704" i="5" s="1"/>
  <c r="F707" i="41"/>
  <c r="H707" i="41" s="1"/>
  <c r="J707" i="41" s="1"/>
  <c r="D704" i="5" s="1"/>
  <c r="F1962" i="5"/>
  <c r="F1948" i="5"/>
  <c r="F1894" i="5"/>
  <c r="F1878" i="5"/>
  <c r="F1866" i="5"/>
  <c r="F1772" i="5"/>
  <c r="F1768" i="5"/>
  <c r="F1764" i="5"/>
  <c r="F1752" i="5"/>
  <c r="F1744" i="5"/>
  <c r="F1733" i="41"/>
  <c r="H1733" i="41" s="1"/>
  <c r="J1733" i="41" s="1"/>
  <c r="D1730" i="5" s="1"/>
  <c r="H1730" i="5" s="1"/>
  <c r="E1733" i="41"/>
  <c r="G1733" i="41" s="1"/>
  <c r="I1733" i="41" s="1"/>
  <c r="C1730" i="5" s="1"/>
  <c r="E1629" i="41"/>
  <c r="G1629" i="41" s="1"/>
  <c r="I1629" i="41" s="1"/>
  <c r="C1626" i="5" s="1"/>
  <c r="F1626" i="5" s="1"/>
  <c r="F1629" i="41"/>
  <c r="H1629" i="41" s="1"/>
  <c r="J1629" i="41" s="1"/>
  <c r="D1626" i="5" s="1"/>
  <c r="M1626" i="5" s="1"/>
  <c r="F1621" i="41"/>
  <c r="H1621" i="41" s="1"/>
  <c r="J1621" i="41" s="1"/>
  <c r="D1618" i="5" s="1"/>
  <c r="M1618" i="5" s="1"/>
  <c r="E1621" i="41"/>
  <c r="G1621" i="41" s="1"/>
  <c r="I1621" i="41" s="1"/>
  <c r="C1618" i="5" s="1"/>
  <c r="F1618" i="5" s="1"/>
  <c r="E1559" i="41"/>
  <c r="G1559" i="41" s="1"/>
  <c r="I1559" i="41" s="1"/>
  <c r="C1556" i="5" s="1"/>
  <c r="F1559" i="41"/>
  <c r="H1559" i="41" s="1"/>
  <c r="J1559" i="41" s="1"/>
  <c r="D1556" i="5" s="1"/>
  <c r="H1556" i="5" s="1"/>
  <c r="F1542" i="5"/>
  <c r="F1500" i="5"/>
  <c r="F1496" i="5"/>
  <c r="F1486" i="5"/>
  <c r="E1487" i="41"/>
  <c r="G1487" i="41" s="1"/>
  <c r="I1487" i="41" s="1"/>
  <c r="C1484" i="5" s="1"/>
  <c r="F1487" i="41"/>
  <c r="H1487" i="41" s="1"/>
  <c r="J1487" i="41" s="1"/>
  <c r="D1484" i="5" s="1"/>
  <c r="E1463" i="41"/>
  <c r="G1463" i="41" s="1"/>
  <c r="I1463" i="41" s="1"/>
  <c r="C1460" i="5" s="1"/>
  <c r="F1463" i="41"/>
  <c r="H1463" i="41" s="1"/>
  <c r="J1463" i="41" s="1"/>
  <c r="D1460" i="5" s="1"/>
  <c r="E1457" i="41"/>
  <c r="G1457" i="41" s="1"/>
  <c r="I1457" i="41" s="1"/>
  <c r="C1454" i="5" s="1"/>
  <c r="F1454" i="5" s="1"/>
  <c r="F1457" i="41"/>
  <c r="H1457" i="41" s="1"/>
  <c r="J1457" i="41" s="1"/>
  <c r="D1454" i="5" s="1"/>
  <c r="E1447" i="41"/>
  <c r="G1447" i="41" s="1"/>
  <c r="I1447" i="41" s="1"/>
  <c r="C1444" i="5" s="1"/>
  <c r="F1444" i="5" s="1"/>
  <c r="F1447" i="41"/>
  <c r="H1447" i="41" s="1"/>
  <c r="J1447" i="41" s="1"/>
  <c r="D1444" i="5" s="1"/>
  <c r="F1442" i="5"/>
  <c r="E1441" i="41"/>
  <c r="G1441" i="41" s="1"/>
  <c r="I1441" i="41" s="1"/>
  <c r="C1438" i="5" s="1"/>
  <c r="F1438" i="5" s="1"/>
  <c r="F1441" i="41"/>
  <c r="H1441" i="41" s="1"/>
  <c r="J1441" i="41" s="1"/>
  <c r="D1438" i="5" s="1"/>
  <c r="H1438" i="5" s="1"/>
  <c r="E1439" i="41"/>
  <c r="G1439" i="41" s="1"/>
  <c r="I1439" i="41" s="1"/>
  <c r="C1436" i="5" s="1"/>
  <c r="F1439" i="41"/>
  <c r="H1439" i="41" s="1"/>
  <c r="J1439" i="41" s="1"/>
  <c r="D1436" i="5" s="1"/>
  <c r="E1433" i="41"/>
  <c r="G1433" i="41" s="1"/>
  <c r="I1433" i="41" s="1"/>
  <c r="C1430" i="5" s="1"/>
  <c r="F1433" i="41"/>
  <c r="H1433" i="41" s="1"/>
  <c r="J1433" i="41" s="1"/>
  <c r="D1430" i="5" s="1"/>
  <c r="F1428" i="5"/>
  <c r="E1415" i="41"/>
  <c r="G1415" i="41" s="1"/>
  <c r="I1415" i="41" s="1"/>
  <c r="C1412" i="5" s="1"/>
  <c r="F1415" i="41"/>
  <c r="H1415" i="41" s="1"/>
  <c r="J1415" i="41" s="1"/>
  <c r="D1412" i="5" s="1"/>
  <c r="H1412" i="5" s="1"/>
  <c r="E1409" i="41"/>
  <c r="G1409" i="41" s="1"/>
  <c r="I1409" i="41" s="1"/>
  <c r="C1406" i="5" s="1"/>
  <c r="F1409" i="41"/>
  <c r="H1409" i="41" s="1"/>
  <c r="J1409" i="41" s="1"/>
  <c r="D1406" i="5" s="1"/>
  <c r="H1406" i="5" s="1"/>
  <c r="E1401" i="41"/>
  <c r="G1401" i="41" s="1"/>
  <c r="I1401" i="41" s="1"/>
  <c r="C1398" i="5" s="1"/>
  <c r="F1398" i="5" s="1"/>
  <c r="F1401" i="41"/>
  <c r="H1401" i="41" s="1"/>
  <c r="J1401" i="41" s="1"/>
  <c r="D1398" i="5" s="1"/>
  <c r="E1383" i="41"/>
  <c r="G1383" i="41" s="1"/>
  <c r="I1383" i="41" s="1"/>
  <c r="C1380" i="5" s="1"/>
  <c r="F1383" i="41"/>
  <c r="H1383" i="41" s="1"/>
  <c r="J1383" i="41" s="1"/>
  <c r="D1380" i="5" s="1"/>
  <c r="H1380" i="5" s="1"/>
  <c r="E1377" i="41"/>
  <c r="G1377" i="41" s="1"/>
  <c r="I1377" i="41" s="1"/>
  <c r="C1374" i="5" s="1"/>
  <c r="F1374" i="5" s="1"/>
  <c r="F1377" i="41"/>
  <c r="H1377" i="41" s="1"/>
  <c r="J1377" i="41" s="1"/>
  <c r="D1374" i="5" s="1"/>
  <c r="E1345" i="41"/>
  <c r="G1345" i="41" s="1"/>
  <c r="I1345" i="41" s="1"/>
  <c r="C1342" i="5" s="1"/>
  <c r="F1342" i="5" s="1"/>
  <c r="F1345" i="41"/>
  <c r="H1345" i="41" s="1"/>
  <c r="J1345" i="41" s="1"/>
  <c r="D1342" i="5" s="1"/>
  <c r="H1342" i="5" s="1"/>
  <c r="E1337" i="41"/>
  <c r="G1337" i="41" s="1"/>
  <c r="I1337" i="41" s="1"/>
  <c r="C1334" i="5" s="1"/>
  <c r="F1337" i="41"/>
  <c r="H1337" i="41" s="1"/>
  <c r="J1337" i="41" s="1"/>
  <c r="D1334" i="5" s="1"/>
  <c r="F1330" i="5"/>
  <c r="F1318" i="5"/>
  <c r="E1311" i="41"/>
  <c r="G1311" i="41" s="1"/>
  <c r="I1311" i="41" s="1"/>
  <c r="C1308" i="5" s="1"/>
  <c r="F1311" i="41"/>
  <c r="H1311" i="41" s="1"/>
  <c r="J1311" i="41" s="1"/>
  <c r="D1308" i="5" s="1"/>
  <c r="E1297" i="41"/>
  <c r="G1297" i="41" s="1"/>
  <c r="I1297" i="41" s="1"/>
  <c r="C1294" i="5" s="1"/>
  <c r="F1297" i="41"/>
  <c r="H1297" i="41" s="1"/>
  <c r="J1297" i="41" s="1"/>
  <c r="D1294" i="5" s="1"/>
  <c r="F1276" i="5"/>
  <c r="E1273" i="41"/>
  <c r="G1273" i="41" s="1"/>
  <c r="I1273" i="41" s="1"/>
  <c r="C1270" i="5" s="1"/>
  <c r="F1273" i="41"/>
  <c r="H1273" i="41" s="1"/>
  <c r="J1273" i="41" s="1"/>
  <c r="D1270" i="5" s="1"/>
  <c r="E1265" i="41"/>
  <c r="G1265" i="41" s="1"/>
  <c r="I1265" i="41" s="1"/>
  <c r="C1262" i="5" s="1"/>
  <c r="F1262" i="5" s="1"/>
  <c r="F1265" i="41"/>
  <c r="H1265" i="41" s="1"/>
  <c r="J1265" i="41" s="1"/>
  <c r="D1262" i="5" s="1"/>
  <c r="M1262" i="5" s="1"/>
  <c r="E1263" i="41"/>
  <c r="G1263" i="41" s="1"/>
  <c r="I1263" i="41" s="1"/>
  <c r="C1260" i="5" s="1"/>
  <c r="F1263" i="41"/>
  <c r="H1263" i="41" s="1"/>
  <c r="J1263" i="41" s="1"/>
  <c r="D1260" i="5" s="1"/>
  <c r="E1255" i="41"/>
  <c r="G1255" i="41" s="1"/>
  <c r="I1255" i="41" s="1"/>
  <c r="C1252" i="5" s="1"/>
  <c r="F1255" i="41"/>
  <c r="H1255" i="41" s="1"/>
  <c r="J1255" i="41" s="1"/>
  <c r="D1252" i="5" s="1"/>
  <c r="F1244" i="5"/>
  <c r="E1241" i="41"/>
  <c r="G1241" i="41" s="1"/>
  <c r="I1241" i="41" s="1"/>
  <c r="C1238" i="5" s="1"/>
  <c r="F1238" i="5" s="1"/>
  <c r="F1241" i="41"/>
  <c r="H1241" i="41" s="1"/>
  <c r="J1241" i="41" s="1"/>
  <c r="D1238" i="5" s="1"/>
  <c r="H1238" i="5" s="1"/>
  <c r="E1227" i="41"/>
  <c r="G1227" i="41" s="1"/>
  <c r="I1227" i="41" s="1"/>
  <c r="C1224" i="5" s="1"/>
  <c r="F1227" i="41"/>
  <c r="H1227" i="41" s="1"/>
  <c r="J1227" i="41" s="1"/>
  <c r="D1224" i="5" s="1"/>
  <c r="E1221" i="41"/>
  <c r="G1221" i="41" s="1"/>
  <c r="I1221" i="41" s="1"/>
  <c r="C1218" i="5" s="1"/>
  <c r="F1221" i="41"/>
  <c r="H1221" i="41" s="1"/>
  <c r="J1221" i="41" s="1"/>
  <c r="D1218" i="5" s="1"/>
  <c r="E1215" i="41"/>
  <c r="G1215" i="41" s="1"/>
  <c r="I1215" i="41" s="1"/>
  <c r="C1212" i="5" s="1"/>
  <c r="F1212" i="5" s="1"/>
  <c r="F1215" i="41"/>
  <c r="H1215" i="41" s="1"/>
  <c r="J1215" i="41" s="1"/>
  <c r="D1212" i="5" s="1"/>
  <c r="F1206" i="5"/>
  <c r="F1198" i="5"/>
  <c r="E1197" i="41"/>
  <c r="G1197" i="41" s="1"/>
  <c r="I1197" i="41" s="1"/>
  <c r="C1194" i="5" s="1"/>
  <c r="F1197" i="41"/>
  <c r="H1197" i="41" s="1"/>
  <c r="J1197" i="41" s="1"/>
  <c r="D1194" i="5" s="1"/>
  <c r="E1193" i="41"/>
  <c r="G1193" i="41" s="1"/>
  <c r="I1193" i="41" s="1"/>
  <c r="C1190" i="5" s="1"/>
  <c r="F1193" i="41"/>
  <c r="H1193" i="41" s="1"/>
  <c r="J1193" i="41" s="1"/>
  <c r="D1190" i="5" s="1"/>
  <c r="H1190" i="5" s="1"/>
  <c r="E1173" i="41"/>
  <c r="G1173" i="41" s="1"/>
  <c r="I1173" i="41" s="1"/>
  <c r="C1170" i="5" s="1"/>
  <c r="F1173" i="41"/>
  <c r="H1173" i="41" s="1"/>
  <c r="J1173" i="41" s="1"/>
  <c r="D1170" i="5" s="1"/>
  <c r="E1169" i="41"/>
  <c r="G1169" i="41" s="1"/>
  <c r="I1169" i="41" s="1"/>
  <c r="C1166" i="5" s="1"/>
  <c r="F1169" i="41"/>
  <c r="H1169" i="41" s="1"/>
  <c r="J1169" i="41" s="1"/>
  <c r="D1166" i="5" s="1"/>
  <c r="H1166" i="5" s="1"/>
  <c r="F1144" i="5"/>
  <c r="E1141" i="41"/>
  <c r="G1141" i="41" s="1"/>
  <c r="I1141" i="41" s="1"/>
  <c r="C1138" i="5" s="1"/>
  <c r="F1141" i="41"/>
  <c r="H1141" i="41" s="1"/>
  <c r="J1141" i="41" s="1"/>
  <c r="D1138" i="5" s="1"/>
  <c r="H1138" i="5" s="1"/>
  <c r="E1137" i="41"/>
  <c r="G1137" i="41" s="1"/>
  <c r="I1137" i="41" s="1"/>
  <c r="C1134" i="5" s="1"/>
  <c r="F1137" i="41"/>
  <c r="H1137" i="41" s="1"/>
  <c r="J1137" i="41" s="1"/>
  <c r="D1134" i="5" s="1"/>
  <c r="H1134" i="5" s="1"/>
  <c r="E1129" i="41"/>
  <c r="G1129" i="41" s="1"/>
  <c r="I1129" i="41" s="1"/>
  <c r="C1126" i="5" s="1"/>
  <c r="F1129" i="41"/>
  <c r="H1129" i="41" s="1"/>
  <c r="J1129" i="41" s="1"/>
  <c r="D1126" i="5" s="1"/>
  <c r="H1126" i="5" s="1"/>
  <c r="E1113" i="41"/>
  <c r="G1113" i="41" s="1"/>
  <c r="I1113" i="41" s="1"/>
  <c r="C1110" i="5" s="1"/>
  <c r="F1113" i="41"/>
  <c r="H1113" i="41" s="1"/>
  <c r="J1113" i="41" s="1"/>
  <c r="D1110" i="5" s="1"/>
  <c r="E1109" i="41"/>
  <c r="G1109" i="41" s="1"/>
  <c r="I1109" i="41" s="1"/>
  <c r="C1106" i="5" s="1"/>
  <c r="F1109" i="41"/>
  <c r="H1109" i="41" s="1"/>
  <c r="J1109" i="41" s="1"/>
  <c r="D1106" i="5" s="1"/>
  <c r="E1061" i="41"/>
  <c r="G1061" i="41" s="1"/>
  <c r="I1061" i="41" s="1"/>
  <c r="C1058" i="5" s="1"/>
  <c r="F1061" i="41"/>
  <c r="H1061" i="41" s="1"/>
  <c r="J1061" i="41" s="1"/>
  <c r="D1058" i="5" s="1"/>
  <c r="E1057" i="41"/>
  <c r="G1057" i="41" s="1"/>
  <c r="I1057" i="41" s="1"/>
  <c r="C1054" i="5" s="1"/>
  <c r="F1057" i="41"/>
  <c r="H1057" i="41" s="1"/>
  <c r="J1057" i="41" s="1"/>
  <c r="D1054" i="5" s="1"/>
  <c r="E1053" i="41"/>
  <c r="G1053" i="41" s="1"/>
  <c r="I1053" i="41" s="1"/>
  <c r="C1050" i="5" s="1"/>
  <c r="F1053" i="41"/>
  <c r="H1053" i="41" s="1"/>
  <c r="J1053" i="41" s="1"/>
  <c r="D1050" i="5" s="1"/>
  <c r="E1049" i="41"/>
  <c r="G1049" i="41" s="1"/>
  <c r="I1049" i="41" s="1"/>
  <c r="C1046" i="5" s="1"/>
  <c r="F1049" i="41"/>
  <c r="H1049" i="41" s="1"/>
  <c r="J1049" i="41" s="1"/>
  <c r="D1046" i="5" s="1"/>
  <c r="E1025" i="41"/>
  <c r="G1025" i="41" s="1"/>
  <c r="I1025" i="41" s="1"/>
  <c r="C1022" i="5" s="1"/>
  <c r="F1025" i="41"/>
  <c r="H1025" i="41" s="1"/>
  <c r="J1025" i="41" s="1"/>
  <c r="D1022" i="5" s="1"/>
  <c r="E1021" i="41"/>
  <c r="G1021" i="41" s="1"/>
  <c r="I1021" i="41" s="1"/>
  <c r="C1018" i="5" s="1"/>
  <c r="F1018" i="5" s="1"/>
  <c r="F1021" i="41"/>
  <c r="H1021" i="41" s="1"/>
  <c r="J1021" i="41" s="1"/>
  <c r="D1018" i="5" s="1"/>
  <c r="E1017" i="41"/>
  <c r="G1017" i="41" s="1"/>
  <c r="I1017" i="41" s="1"/>
  <c r="C1014" i="5" s="1"/>
  <c r="F1017" i="41"/>
  <c r="H1017" i="41" s="1"/>
  <c r="J1017" i="41" s="1"/>
  <c r="D1014" i="5" s="1"/>
  <c r="E1013" i="41"/>
  <c r="G1013" i="41" s="1"/>
  <c r="I1013" i="41" s="1"/>
  <c r="C1010" i="5" s="1"/>
  <c r="F1013" i="41"/>
  <c r="H1013" i="41" s="1"/>
  <c r="J1013" i="41" s="1"/>
  <c r="D1010" i="5" s="1"/>
  <c r="E1009" i="41"/>
  <c r="G1009" i="41" s="1"/>
  <c r="I1009" i="41" s="1"/>
  <c r="C1006" i="5" s="1"/>
  <c r="F1009" i="41"/>
  <c r="H1009" i="41" s="1"/>
  <c r="J1009" i="41" s="1"/>
  <c r="D1006" i="5" s="1"/>
  <c r="E1005" i="41"/>
  <c r="G1005" i="41" s="1"/>
  <c r="I1005" i="41" s="1"/>
  <c r="C1002" i="5" s="1"/>
  <c r="F1002" i="5" s="1"/>
  <c r="F1005" i="41"/>
  <c r="H1005" i="41" s="1"/>
  <c r="J1005" i="41" s="1"/>
  <c r="D1002" i="5" s="1"/>
  <c r="H1002" i="5" s="1"/>
  <c r="E995" i="41"/>
  <c r="G995" i="41" s="1"/>
  <c r="I995" i="41" s="1"/>
  <c r="C992" i="5" s="1"/>
  <c r="F995" i="41"/>
  <c r="H995" i="41" s="1"/>
  <c r="J995" i="41" s="1"/>
  <c r="D992" i="5" s="1"/>
  <c r="M992" i="5" s="1"/>
  <c r="E991" i="41"/>
  <c r="G991" i="41" s="1"/>
  <c r="I991" i="41" s="1"/>
  <c r="C988" i="5" s="1"/>
  <c r="F991" i="41"/>
  <c r="H991" i="41" s="1"/>
  <c r="J991" i="41" s="1"/>
  <c r="D988" i="5" s="1"/>
  <c r="H988" i="5" s="1"/>
  <c r="E973" i="41"/>
  <c r="G973" i="41" s="1"/>
  <c r="I973" i="41" s="1"/>
  <c r="C970" i="5" s="1"/>
  <c r="F970" i="5" s="1"/>
  <c r="F973" i="41"/>
  <c r="H973" i="41" s="1"/>
  <c r="J973" i="41" s="1"/>
  <c r="D970" i="5" s="1"/>
  <c r="F942" i="5"/>
  <c r="E931" i="41"/>
  <c r="G931" i="41" s="1"/>
  <c r="I931" i="41" s="1"/>
  <c r="C928" i="5" s="1"/>
  <c r="F931" i="41"/>
  <c r="H931" i="41" s="1"/>
  <c r="J931" i="41" s="1"/>
  <c r="D928" i="5" s="1"/>
  <c r="E915" i="41"/>
  <c r="G915" i="41" s="1"/>
  <c r="I915" i="41" s="1"/>
  <c r="C912" i="5" s="1"/>
  <c r="F915" i="41"/>
  <c r="H915" i="41" s="1"/>
  <c r="J915" i="41" s="1"/>
  <c r="D912" i="5" s="1"/>
  <c r="H912" i="5" s="1"/>
  <c r="F906" i="5"/>
  <c r="E901" i="41"/>
  <c r="G901" i="41" s="1"/>
  <c r="I901" i="41" s="1"/>
  <c r="C898" i="5" s="1"/>
  <c r="F901" i="41"/>
  <c r="H901" i="41" s="1"/>
  <c r="J901" i="41" s="1"/>
  <c r="D898" i="5" s="1"/>
  <c r="E897" i="41"/>
  <c r="G897" i="41" s="1"/>
  <c r="I897" i="41" s="1"/>
  <c r="C894" i="5" s="1"/>
  <c r="F897" i="41"/>
  <c r="H897" i="41" s="1"/>
  <c r="J897" i="41" s="1"/>
  <c r="D894" i="5" s="1"/>
  <c r="E889" i="41"/>
  <c r="G889" i="41" s="1"/>
  <c r="I889" i="41" s="1"/>
  <c r="C886" i="5" s="1"/>
  <c r="F889" i="41"/>
  <c r="H889" i="41" s="1"/>
  <c r="J889" i="41" s="1"/>
  <c r="D886" i="5" s="1"/>
  <c r="E877" i="41"/>
  <c r="G877" i="41" s="1"/>
  <c r="I877" i="41" s="1"/>
  <c r="C874" i="5" s="1"/>
  <c r="F877" i="41"/>
  <c r="H877" i="41" s="1"/>
  <c r="J877" i="41" s="1"/>
  <c r="D874" i="5" s="1"/>
  <c r="E863" i="41"/>
  <c r="G863" i="41" s="1"/>
  <c r="I863" i="41" s="1"/>
  <c r="C860" i="5" s="1"/>
  <c r="F863" i="41"/>
  <c r="H863" i="41" s="1"/>
  <c r="J863" i="41" s="1"/>
  <c r="D860" i="5" s="1"/>
  <c r="F852" i="5"/>
  <c r="E851" i="41"/>
  <c r="G851" i="41" s="1"/>
  <c r="I851" i="41" s="1"/>
  <c r="C848" i="5" s="1"/>
  <c r="F851" i="41"/>
  <c r="H851" i="41" s="1"/>
  <c r="J851" i="41" s="1"/>
  <c r="D848" i="5" s="1"/>
  <c r="F1816" i="5"/>
  <c r="F1414" i="5"/>
  <c r="F759" i="41"/>
  <c r="H759" i="41" s="1"/>
  <c r="J759" i="41" s="1"/>
  <c r="D756" i="5" s="1"/>
  <c r="H756" i="5" s="1"/>
  <c r="F1045" i="41"/>
  <c r="H1045" i="41" s="1"/>
  <c r="J1045" i="41" s="1"/>
  <c r="D1042" i="5" s="1"/>
  <c r="F1201" i="41"/>
  <c r="H1201" i="41" s="1"/>
  <c r="J1201" i="41" s="1"/>
  <c r="D1198" i="5" s="1"/>
  <c r="E683" i="41"/>
  <c r="G683" i="41" s="1"/>
  <c r="I683" i="41" s="1"/>
  <c r="C680" i="5" s="1"/>
  <c r="F683" i="41"/>
  <c r="H683" i="41" s="1"/>
  <c r="J683" i="41" s="1"/>
  <c r="D680" i="5" s="1"/>
  <c r="H680" i="5" s="1"/>
  <c r="E671" i="41"/>
  <c r="G671" i="41" s="1"/>
  <c r="I671" i="41" s="1"/>
  <c r="C668" i="5" s="1"/>
  <c r="F671" i="41"/>
  <c r="H671" i="41" s="1"/>
  <c r="J671" i="41" s="1"/>
  <c r="D668" i="5" s="1"/>
  <c r="H668" i="5" s="1"/>
  <c r="E667" i="41"/>
  <c r="G667" i="41" s="1"/>
  <c r="I667" i="41" s="1"/>
  <c r="C664" i="5" s="1"/>
  <c r="F667" i="41"/>
  <c r="H667" i="41" s="1"/>
  <c r="J667" i="41" s="1"/>
  <c r="D664" i="5" s="1"/>
  <c r="H664" i="5" s="1"/>
  <c r="F654" i="5"/>
  <c r="F655" i="41"/>
  <c r="H655" i="41" s="1"/>
  <c r="J655" i="41" s="1"/>
  <c r="D652" i="5" s="1"/>
  <c r="E655" i="41"/>
  <c r="G655" i="41" s="1"/>
  <c r="I655" i="41" s="1"/>
  <c r="C652" i="5" s="1"/>
  <c r="F652" i="5" s="1"/>
  <c r="E631" i="41"/>
  <c r="G631" i="41" s="1"/>
  <c r="I631" i="41" s="1"/>
  <c r="C628" i="5" s="1"/>
  <c r="F628" i="5" s="1"/>
  <c r="F631" i="41"/>
  <c r="H631" i="41" s="1"/>
  <c r="J631" i="41" s="1"/>
  <c r="D628" i="5" s="1"/>
  <c r="H628" i="5" s="1"/>
  <c r="F619" i="41"/>
  <c r="H619" i="41" s="1"/>
  <c r="J619" i="41" s="1"/>
  <c r="D616" i="5" s="1"/>
  <c r="E619" i="41"/>
  <c r="G619" i="41" s="1"/>
  <c r="I619" i="41" s="1"/>
  <c r="C616" i="5" s="1"/>
  <c r="F616" i="5" s="1"/>
  <c r="E599" i="41"/>
  <c r="G599" i="41" s="1"/>
  <c r="I599" i="41" s="1"/>
  <c r="C596" i="5" s="1"/>
  <c r="F596" i="5" s="1"/>
  <c r="F599" i="41"/>
  <c r="H599" i="41" s="1"/>
  <c r="J599" i="41" s="1"/>
  <c r="D596" i="5" s="1"/>
  <c r="H596" i="5" s="1"/>
  <c r="F206" i="5"/>
  <c r="F468" i="5"/>
  <c r="F638" i="5"/>
  <c r="E627" i="41"/>
  <c r="G627" i="41" s="1"/>
  <c r="I627" i="41" s="1"/>
  <c r="C624" i="5" s="1"/>
  <c r="F623" i="41"/>
  <c r="H623" i="41" s="1"/>
  <c r="J623" i="41" s="1"/>
  <c r="D620" i="5" s="1"/>
  <c r="F679" i="41"/>
  <c r="H679" i="41" s="1"/>
  <c r="J679" i="41" s="1"/>
  <c r="D676" i="5" s="1"/>
  <c r="E659" i="41"/>
  <c r="G659" i="41" s="1"/>
  <c r="I659" i="41" s="1"/>
  <c r="C656" i="5" s="1"/>
  <c r="F656" i="5" s="1"/>
  <c r="F696" i="5"/>
  <c r="F691" i="41"/>
  <c r="H691" i="41" s="1"/>
  <c r="J691" i="41" s="1"/>
  <c r="D688" i="5" s="1"/>
  <c r="F2009" i="5"/>
  <c r="F2005" i="5"/>
  <c r="F2001" i="5"/>
  <c r="F1967" i="5"/>
  <c r="F1947" i="5"/>
  <c r="F1923" i="5"/>
  <c r="F1915" i="5"/>
  <c r="F1891" i="5"/>
  <c r="F1883" i="5"/>
  <c r="F1875" i="5"/>
  <c r="F1867" i="5"/>
  <c r="F1859" i="5"/>
  <c r="F1851" i="5"/>
  <c r="F1843" i="5"/>
  <c r="F1827" i="5"/>
  <c r="F1803" i="5"/>
  <c r="F1795" i="5"/>
  <c r="E703" i="41"/>
  <c r="G703" i="41" s="1"/>
  <c r="I703" i="41" s="1"/>
  <c r="C700" i="5" s="1"/>
  <c r="F703" i="41"/>
  <c r="H703" i="41" s="1"/>
  <c r="J703" i="41" s="1"/>
  <c r="D700" i="5" s="1"/>
  <c r="H700" i="5" s="1"/>
  <c r="E695" i="41"/>
  <c r="G695" i="41" s="1"/>
  <c r="I695" i="41" s="1"/>
  <c r="C692" i="5" s="1"/>
  <c r="F695" i="41"/>
  <c r="H695" i="41" s="1"/>
  <c r="J695" i="41" s="1"/>
  <c r="D692" i="5" s="1"/>
  <c r="H692" i="5" s="1"/>
  <c r="E675" i="41"/>
  <c r="G675" i="41" s="1"/>
  <c r="I675" i="41" s="1"/>
  <c r="C672" i="5" s="1"/>
  <c r="F675" i="41"/>
  <c r="H675" i="41" s="1"/>
  <c r="J675" i="41" s="1"/>
  <c r="D672" i="5" s="1"/>
  <c r="F650" i="5"/>
  <c r="E595" i="41"/>
  <c r="G595" i="41" s="1"/>
  <c r="I595" i="41" s="1"/>
  <c r="C592" i="5" s="1"/>
  <c r="E635" i="41"/>
  <c r="G635" i="41" s="1"/>
  <c r="I635" i="41" s="1"/>
  <c r="C632" i="5" s="1"/>
  <c r="F639" i="41"/>
  <c r="H639" i="41" s="1"/>
  <c r="J639" i="41" s="1"/>
  <c r="D636" i="5" s="1"/>
  <c r="F2013" i="5"/>
  <c r="E643" i="41"/>
  <c r="G643" i="41" s="1"/>
  <c r="I643" i="41" s="1"/>
  <c r="C640" i="5" s="1"/>
  <c r="F607" i="41"/>
  <c r="H607" i="41" s="1"/>
  <c r="J607" i="41" s="1"/>
  <c r="D604" i="5" s="1"/>
  <c r="F647" i="41"/>
  <c r="H647" i="41" s="1"/>
  <c r="J647" i="41" s="1"/>
  <c r="D644" i="5" s="1"/>
  <c r="F699" i="41"/>
  <c r="H699" i="41" s="1"/>
  <c r="J699" i="41" s="1"/>
  <c r="D696" i="5" s="1"/>
  <c r="F1787" i="5"/>
  <c r="F1779" i="5"/>
  <c r="F1771" i="5"/>
  <c r="F377" i="41"/>
  <c r="H377" i="41" s="1"/>
  <c r="J377" i="41" s="1"/>
  <c r="D374" i="5" s="1"/>
  <c r="H374" i="5" s="1"/>
  <c r="F385" i="41"/>
  <c r="H385" i="41" s="1"/>
  <c r="J385" i="41" s="1"/>
  <c r="D382" i="5" s="1"/>
  <c r="F393" i="41"/>
  <c r="H393" i="41" s="1"/>
  <c r="J393" i="41" s="1"/>
  <c r="D390" i="5" s="1"/>
  <c r="H390" i="5" s="1"/>
  <c r="F401" i="41"/>
  <c r="H401" i="41" s="1"/>
  <c r="J401" i="41" s="1"/>
  <c r="D398" i="5" s="1"/>
  <c r="F409" i="41"/>
  <c r="H409" i="41" s="1"/>
  <c r="J409" i="41" s="1"/>
  <c r="D406" i="5" s="1"/>
  <c r="F417" i="41"/>
  <c r="H417" i="41" s="1"/>
  <c r="J417" i="41" s="1"/>
  <c r="D414" i="5" s="1"/>
  <c r="F425" i="41"/>
  <c r="H425" i="41" s="1"/>
  <c r="J425" i="41" s="1"/>
  <c r="D422" i="5" s="1"/>
  <c r="F433" i="41"/>
  <c r="H433" i="41" s="1"/>
  <c r="J433" i="41" s="1"/>
  <c r="D430" i="5" s="1"/>
  <c r="H430" i="5" s="1"/>
  <c r="F441" i="41"/>
  <c r="H441" i="41" s="1"/>
  <c r="J441" i="41" s="1"/>
  <c r="D438" i="5" s="1"/>
  <c r="F449" i="41"/>
  <c r="H449" i="41" s="1"/>
  <c r="J449" i="41" s="1"/>
  <c r="D446" i="5" s="1"/>
  <c r="H446" i="5" s="1"/>
  <c r="F457" i="41"/>
  <c r="H457" i="41" s="1"/>
  <c r="J457" i="41" s="1"/>
  <c r="D454" i="5" s="1"/>
  <c r="F567" i="41"/>
  <c r="H567" i="41" s="1"/>
  <c r="J567" i="41" s="1"/>
  <c r="D564" i="5" s="1"/>
  <c r="H564" i="5" s="1"/>
  <c r="F591" i="41"/>
  <c r="H591" i="41" s="1"/>
  <c r="J591" i="41" s="1"/>
  <c r="D588" i="5" s="1"/>
  <c r="E591" i="41"/>
  <c r="G591" i="41" s="1"/>
  <c r="I591" i="41" s="1"/>
  <c r="C588" i="5" s="1"/>
  <c r="F588" i="5" s="1"/>
  <c r="E583" i="41"/>
  <c r="G583" i="41" s="1"/>
  <c r="I583" i="41" s="1"/>
  <c r="C580" i="5" s="1"/>
  <c r="F583" i="41"/>
  <c r="H583" i="41" s="1"/>
  <c r="J583" i="41" s="1"/>
  <c r="D580" i="5" s="1"/>
  <c r="M580" i="5" s="1"/>
  <c r="F575" i="41"/>
  <c r="H575" i="41" s="1"/>
  <c r="J575" i="41" s="1"/>
  <c r="D572" i="5" s="1"/>
  <c r="E575" i="41"/>
  <c r="G575" i="41" s="1"/>
  <c r="I575" i="41" s="1"/>
  <c r="C572" i="5" s="1"/>
  <c r="F572" i="5" s="1"/>
  <c r="E233" i="41"/>
  <c r="G233" i="41" s="1"/>
  <c r="I233" i="41" s="1"/>
  <c r="C230" i="5" s="1"/>
  <c r="F233" i="41"/>
  <c r="H233" i="41" s="1"/>
  <c r="J233" i="41" s="1"/>
  <c r="D230" i="5" s="1"/>
  <c r="M230" i="5" s="1"/>
  <c r="F1496" i="41"/>
  <c r="H1496" i="41" s="1"/>
  <c r="J1496" i="41" s="1"/>
  <c r="D1493" i="5" s="1"/>
  <c r="F1296" i="41"/>
  <c r="H1296" i="41" s="1"/>
  <c r="J1296" i="41" s="1"/>
  <c r="D1293" i="5" s="1"/>
  <c r="F892" i="41"/>
  <c r="H892" i="41" s="1"/>
  <c r="J892" i="41" s="1"/>
  <c r="D889" i="5" s="1"/>
  <c r="H889" i="5" s="1"/>
  <c r="F852" i="41"/>
  <c r="H852" i="41" s="1"/>
  <c r="J852" i="41" s="1"/>
  <c r="D849" i="5" s="1"/>
  <c r="F620" i="41"/>
  <c r="H620" i="41" s="1"/>
  <c r="J620" i="41" s="1"/>
  <c r="D617" i="5" s="1"/>
  <c r="F434" i="41"/>
  <c r="H434" i="41" s="1"/>
  <c r="J434" i="41" s="1"/>
  <c r="D431" i="5" s="1"/>
  <c r="M431" i="5" s="1"/>
  <c r="F322" i="41"/>
  <c r="H322" i="41" s="1"/>
  <c r="J322" i="41" s="1"/>
  <c r="D319" i="5" s="1"/>
  <c r="H319" i="5" s="1"/>
  <c r="F2012" i="5"/>
  <c r="F1970" i="5"/>
  <c r="F1916" i="5"/>
  <c r="F1900" i="5"/>
  <c r="F1846" i="5"/>
  <c r="F1804" i="5"/>
  <c r="F1754" i="5"/>
  <c r="F508" i="5"/>
  <c r="F466" i="5"/>
  <c r="F1794" i="5"/>
  <c r="F1981" i="5"/>
  <c r="F1973" i="5"/>
  <c r="F1965" i="5"/>
  <c r="F1957" i="5"/>
  <c r="F1949" i="5"/>
  <c r="F1933" i="5"/>
  <c r="F1925" i="5"/>
  <c r="F1917" i="5"/>
  <c r="F1901" i="5"/>
  <c r="F1893" i="5"/>
  <c r="F1885" i="5"/>
  <c r="F1877" i="5"/>
  <c r="F1869" i="5"/>
  <c r="F1861" i="5"/>
  <c r="F1853" i="5"/>
  <c r="F1845" i="5"/>
  <c r="F1837" i="5"/>
  <c r="F1797" i="5"/>
  <c r="F1789" i="5"/>
  <c r="F1781" i="5"/>
  <c r="F1765" i="5"/>
  <c r="F1757" i="5"/>
  <c r="F1733" i="5"/>
  <c r="F1729" i="5"/>
  <c r="F1727" i="5"/>
  <c r="F1725" i="5"/>
  <c r="F1717" i="5"/>
  <c r="F1713" i="5"/>
  <c r="F1709" i="5"/>
  <c r="F1699" i="5"/>
  <c r="F1691" i="5"/>
  <c r="F1689" i="5"/>
  <c r="F1687" i="5"/>
  <c r="F1685" i="5"/>
  <c r="F1679" i="5"/>
  <c r="F1677" i="5"/>
  <c r="F1667" i="5"/>
  <c r="F1665" i="5"/>
  <c r="F1663" i="5"/>
  <c r="F1661" i="5"/>
  <c r="F1657" i="5"/>
  <c r="F1649" i="5"/>
  <c r="F1641" i="5"/>
  <c r="F1631" i="5"/>
  <c r="F1629" i="5"/>
  <c r="F1627" i="5"/>
  <c r="F1625" i="5"/>
  <c r="F1621" i="5"/>
  <c r="F1597" i="5"/>
  <c r="F1595" i="5"/>
  <c r="F1593" i="5"/>
  <c r="F1591" i="5"/>
  <c r="F1589" i="5"/>
  <c r="F1587" i="5"/>
  <c r="F1585" i="5"/>
  <c r="F1583" i="5"/>
  <c r="F1581" i="5"/>
  <c r="F1579" i="5"/>
  <c r="F1575" i="5"/>
  <c r="F1571" i="5"/>
  <c r="F1569" i="5"/>
  <c r="F1567" i="5"/>
  <c r="F1565" i="5"/>
  <c r="F1563" i="5"/>
  <c r="F1559" i="5"/>
  <c r="F1557" i="5"/>
  <c r="F1555" i="5"/>
  <c r="F1551" i="5"/>
  <c r="F1549" i="5"/>
  <c r="F1547" i="5"/>
  <c r="F1543" i="5"/>
  <c r="F1541" i="5"/>
  <c r="F1537" i="5"/>
  <c r="F1535" i="5"/>
  <c r="F1533" i="5"/>
  <c r="F1531" i="5"/>
  <c r="F1529" i="5"/>
  <c r="F1527" i="5"/>
  <c r="F1525" i="5"/>
  <c r="F1523" i="5"/>
  <c r="F1517" i="5"/>
  <c r="F1515" i="5"/>
  <c r="F1509" i="5"/>
  <c r="F1507" i="5"/>
  <c r="F1501" i="5"/>
  <c r="F1499" i="5"/>
  <c r="F1497" i="5"/>
  <c r="F1495" i="5"/>
  <c r="F1493" i="5"/>
  <c r="F1491" i="5"/>
  <c r="F1485" i="5"/>
  <c r="F1483" i="5"/>
  <c r="F1477" i="5"/>
  <c r="F1475" i="5"/>
  <c r="F1469" i="5"/>
  <c r="F1467" i="5"/>
  <c r="F1465" i="5"/>
  <c r="F1463" i="5"/>
  <c r="F1461" i="5"/>
  <c r="F1459" i="5"/>
  <c r="F1455" i="5"/>
  <c r="F1453" i="5"/>
  <c r="F1451" i="5"/>
  <c r="F1449" i="5"/>
  <c r="F1445" i="5"/>
  <c r="F1443" i="5"/>
  <c r="F1439" i="5"/>
  <c r="F1435" i="5"/>
  <c r="F1433" i="5"/>
  <c r="F1431" i="5"/>
  <c r="F1427" i="5"/>
  <c r="F1425" i="5"/>
  <c r="F1423" i="5"/>
  <c r="F1421" i="5"/>
  <c r="F1415" i="5"/>
  <c r="F1413" i="5"/>
  <c r="F1409" i="5"/>
  <c r="F1405" i="5"/>
  <c r="F1399" i="5"/>
  <c r="F1397" i="5"/>
  <c r="F1395" i="5"/>
  <c r="F1393" i="5"/>
  <c r="F1371" i="5"/>
  <c r="F1369" i="5"/>
  <c r="F1363" i="5"/>
  <c r="F1359" i="5"/>
  <c r="F1353" i="5"/>
  <c r="F1351" i="5"/>
  <c r="F1331" i="5"/>
  <c r="F1327" i="5"/>
  <c r="F1321" i="5"/>
  <c r="F1309" i="5"/>
  <c r="F1305" i="5"/>
  <c r="F1303" i="5"/>
  <c r="F1297" i="5"/>
  <c r="F1295" i="5"/>
  <c r="F1289" i="5"/>
  <c r="F1273" i="5"/>
  <c r="F1271" i="5"/>
  <c r="F1263" i="5"/>
  <c r="F1261" i="5"/>
  <c r="F1259" i="5"/>
  <c r="F1253" i="5"/>
  <c r="F1251" i="5"/>
  <c r="F1241" i="5"/>
  <c r="F1229" i="5"/>
  <c r="F1227" i="5"/>
  <c r="F1225" i="5"/>
  <c r="F1223" i="5"/>
  <c r="F1221" i="5"/>
  <c r="F1217" i="5"/>
  <c r="F1211" i="5"/>
  <c r="F1209" i="5"/>
  <c r="F1207" i="5"/>
  <c r="F1203" i="5"/>
  <c r="F1199" i="5"/>
  <c r="F1197" i="5"/>
  <c r="F1191" i="5"/>
  <c r="F1189" i="5"/>
  <c r="F1187" i="5"/>
  <c r="F1183" i="5"/>
  <c r="F1179" i="5"/>
  <c r="F1177" i="5"/>
  <c r="F1175" i="5"/>
  <c r="F1171" i="5"/>
  <c r="F1167" i="5"/>
  <c r="F1163" i="5"/>
  <c r="F1159" i="5"/>
  <c r="F1157" i="5"/>
  <c r="F1155" i="5"/>
  <c r="F1151" i="5"/>
  <c r="F1149" i="5"/>
  <c r="F1147" i="5"/>
  <c r="F1143" i="5"/>
  <c r="F1139" i="5"/>
  <c r="F1135" i="5"/>
  <c r="F1133" i="5"/>
  <c r="F1127" i="5"/>
  <c r="F1125" i="5"/>
  <c r="F1123" i="5"/>
  <c r="F1119" i="5"/>
  <c r="F1113" i="5"/>
  <c r="F1112" i="41"/>
  <c r="H1112" i="41" s="1"/>
  <c r="J1112" i="41" s="1"/>
  <c r="D1109" i="5" s="1"/>
  <c r="F1107" i="5"/>
  <c r="F1103" i="5"/>
  <c r="F1100" i="41"/>
  <c r="H1100" i="41" s="1"/>
  <c r="J1100" i="41" s="1"/>
  <c r="D1097" i="5" s="1"/>
  <c r="M1097" i="5" s="1"/>
  <c r="F1084" i="41"/>
  <c r="H1084" i="41" s="1"/>
  <c r="J1084" i="41" s="1"/>
  <c r="D1081" i="5" s="1"/>
  <c r="M1081" i="5" s="1"/>
  <c r="F1080" i="41"/>
  <c r="H1080" i="41" s="1"/>
  <c r="J1080" i="41" s="1"/>
  <c r="D1077" i="5" s="1"/>
  <c r="F1068" i="41"/>
  <c r="H1068" i="41" s="1"/>
  <c r="J1068" i="41" s="1"/>
  <c r="D1065" i="5" s="1"/>
  <c r="F1036" i="41"/>
  <c r="H1036" i="41" s="1"/>
  <c r="J1036" i="41" s="1"/>
  <c r="D1033" i="5" s="1"/>
  <c r="F1770" i="5"/>
  <c r="F1830" i="5"/>
  <c r="F1884" i="5"/>
  <c r="F1838" i="5"/>
  <c r="F1492" i="5"/>
  <c r="F1926" i="5"/>
  <c r="F1886" i="5"/>
  <c r="F1860" i="5"/>
  <c r="F504" i="5"/>
  <c r="F202" i="5"/>
  <c r="F1219" i="5"/>
  <c r="E1605" i="41"/>
  <c r="G1605" i="41" s="1"/>
  <c r="I1605" i="41" s="1"/>
  <c r="C1602" i="5" s="1"/>
  <c r="F1591" i="41"/>
  <c r="H1591" i="41" s="1"/>
  <c r="J1591" i="41" s="1"/>
  <c r="D1588" i="5" s="1"/>
  <c r="M1588" i="5" s="1"/>
  <c r="F1635" i="41"/>
  <c r="H1635" i="41" s="1"/>
  <c r="J1635" i="41" s="1"/>
  <c r="D1632" i="5" s="1"/>
  <c r="M1632" i="5" s="1"/>
  <c r="F1762" i="5"/>
  <c r="F1812" i="5"/>
  <c r="F1864" i="5"/>
  <c r="F1938" i="5"/>
  <c r="F1706" i="5"/>
  <c r="F1960" i="5"/>
  <c r="F1956" i="5"/>
  <c r="F1952" i="5"/>
  <c r="F1950" i="5"/>
  <c r="F1946" i="5"/>
  <c r="F1944" i="5"/>
  <c r="F1942" i="5"/>
  <c r="F1936" i="5"/>
  <c r="F1934" i="5"/>
  <c r="F1928" i="5"/>
  <c r="F1924" i="5"/>
  <c r="F1922" i="5"/>
  <c r="F1920" i="5"/>
  <c r="F1914" i="5"/>
  <c r="F1912" i="5"/>
  <c r="F1908" i="5"/>
  <c r="F1902" i="5"/>
  <c r="F1898" i="5"/>
  <c r="F1896" i="5"/>
  <c r="F1892" i="5"/>
  <c r="F1890" i="5"/>
  <c r="F1888" i="5"/>
  <c r="F1882" i="5"/>
  <c r="F1880" i="5"/>
  <c r="F1876" i="5"/>
  <c r="F1870" i="5"/>
  <c r="F1868" i="5"/>
  <c r="F1858" i="5"/>
  <c r="F1854" i="5"/>
  <c r="F1852" i="5"/>
  <c r="F1850" i="5"/>
  <c r="F1848" i="5"/>
  <c r="F1844" i="5"/>
  <c r="F1842" i="5"/>
  <c r="F1840" i="5"/>
  <c r="F1836" i="5"/>
  <c r="F1834" i="5"/>
  <c r="F1828" i="5"/>
  <c r="F1822" i="5"/>
  <c r="F1818" i="5"/>
  <c r="F1810" i="5"/>
  <c r="F1808" i="5"/>
  <c r="F1806" i="5"/>
  <c r="F1802" i="5"/>
  <c r="F1800" i="5"/>
  <c r="F1788" i="5"/>
  <c r="F1786" i="5"/>
  <c r="F1784" i="5"/>
  <c r="F1782" i="5"/>
  <c r="F1776" i="5"/>
  <c r="F1774" i="5"/>
  <c r="F1766" i="5"/>
  <c r="F1758" i="5"/>
  <c r="F1718" i="5"/>
  <c r="F1716" i="5"/>
  <c r="F1714" i="5"/>
  <c r="F1712" i="5"/>
  <c r="F1710" i="5"/>
  <c r="F1708" i="5"/>
  <c r="F1700" i="5"/>
  <c r="F1698" i="5"/>
  <c r="F1696" i="5"/>
  <c r="F1694" i="5"/>
  <c r="F1692" i="5"/>
  <c r="F1686" i="5"/>
  <c r="F1682" i="5"/>
  <c r="F1672" i="5"/>
  <c r="F1668" i="5"/>
  <c r="F1664" i="5"/>
  <c r="F1660" i="5"/>
  <c r="F1656" i="5"/>
  <c r="F1654" i="5"/>
  <c r="F1652" i="5"/>
  <c r="F1650" i="5"/>
  <c r="F1646" i="5"/>
  <c r="F1638" i="5"/>
  <c r="F1636" i="5"/>
  <c r="F1632" i="5"/>
  <c r="F1630" i="5"/>
  <c r="F1624" i="5"/>
  <c r="F1620" i="5"/>
  <c r="F1616" i="5"/>
  <c r="F1610" i="5"/>
  <c r="F1608" i="5"/>
  <c r="F1606" i="5"/>
  <c r="F1588" i="5"/>
  <c r="F1572" i="5"/>
  <c r="F1512" i="5"/>
  <c r="F1510" i="5"/>
  <c r="F1506" i="5"/>
  <c r="F1498" i="5"/>
  <c r="F1490" i="5"/>
  <c r="F1482" i="5"/>
  <c r="F1480" i="5"/>
  <c r="F1478" i="5"/>
  <c r="F1476" i="5"/>
  <c r="F1474" i="5"/>
  <c r="F1472" i="5"/>
  <c r="F1468" i="5"/>
  <c r="F1466" i="5"/>
  <c r="F1462" i="5"/>
  <c r="F1458" i="5"/>
  <c r="F1450" i="5"/>
  <c r="F1446" i="5"/>
  <c r="F1440" i="5"/>
  <c r="F1426" i="5"/>
  <c r="F1424" i="5"/>
  <c r="F1416" i="5"/>
  <c r="F1410" i="5"/>
  <c r="F1408" i="5"/>
  <c r="F1402" i="5"/>
  <c r="F1394" i="5"/>
  <c r="F1392" i="5"/>
  <c r="F1390" i="5"/>
  <c r="F1388" i="5"/>
  <c r="F1386" i="5"/>
  <c r="F1378" i="5"/>
  <c r="F1376" i="5"/>
  <c r="F1356" i="5"/>
  <c r="F1348" i="5"/>
  <c r="F1344" i="5"/>
  <c r="F1328" i="5"/>
  <c r="F1326" i="5"/>
  <c r="F1320" i="5"/>
  <c r="F1306" i="5"/>
  <c r="F1286" i="5"/>
  <c r="F1282" i="5"/>
  <c r="F1272" i="5"/>
  <c r="F1266" i="5"/>
  <c r="F1264" i="5"/>
  <c r="F1258" i="5"/>
  <c r="F1248" i="5"/>
  <c r="F1240" i="5"/>
  <c r="F1232" i="5"/>
  <c r="F1182" i="5"/>
  <c r="F1160" i="5"/>
  <c r="F1100" i="5"/>
  <c r="F786" i="5"/>
  <c r="F476" i="5"/>
  <c r="F494" i="5"/>
  <c r="F810" i="5"/>
  <c r="E1607" i="41"/>
  <c r="G1607" i="41" s="1"/>
  <c r="I1607" i="41" s="1"/>
  <c r="C1604" i="5" s="1"/>
  <c r="F1575" i="41"/>
  <c r="H1575" i="41" s="1"/>
  <c r="J1575" i="41" s="1"/>
  <c r="D1572" i="5" s="1"/>
  <c r="F1623" i="41"/>
  <c r="H1623" i="41" s="1"/>
  <c r="J1623" i="41" s="1"/>
  <c r="D1620" i="5" s="1"/>
  <c r="M1620" i="5" s="1"/>
  <c r="F306" i="41"/>
  <c r="H306" i="41" s="1"/>
  <c r="J306" i="41" s="1"/>
  <c r="D303" i="5" s="1"/>
  <c r="M303" i="5" s="1"/>
  <c r="F298" i="41"/>
  <c r="H298" i="41" s="1"/>
  <c r="J298" i="41" s="1"/>
  <c r="D295" i="5" s="1"/>
  <c r="H295" i="5" s="1"/>
  <c r="F266" i="41"/>
  <c r="H266" i="41" s="1"/>
  <c r="J266" i="41" s="1"/>
  <c r="D263" i="5" s="1"/>
  <c r="F19" i="41"/>
  <c r="H19" i="41" s="1"/>
  <c r="J19" i="41" s="1"/>
  <c r="D16" i="5" s="1"/>
  <c r="E1386" i="41"/>
  <c r="G1386" i="41" s="1"/>
  <c r="I1386" i="41" s="1"/>
  <c r="C1383" i="5" s="1"/>
  <c r="F1386" i="41"/>
  <c r="H1386" i="41" s="1"/>
  <c r="J1386" i="41" s="1"/>
  <c r="D1383" i="5" s="1"/>
  <c r="M1383" i="5" s="1"/>
  <c r="E1318" i="41"/>
  <c r="G1318" i="41" s="1"/>
  <c r="I1318" i="41" s="1"/>
  <c r="C1315" i="5" s="1"/>
  <c r="F1318" i="41"/>
  <c r="H1318" i="41" s="1"/>
  <c r="J1318" i="41" s="1"/>
  <c r="D1315" i="5" s="1"/>
  <c r="H1315" i="5" s="1"/>
  <c r="E1280" i="41"/>
  <c r="G1280" i="41" s="1"/>
  <c r="I1280" i="41" s="1"/>
  <c r="C1277" i="5" s="1"/>
  <c r="F1280" i="41"/>
  <c r="H1280" i="41" s="1"/>
  <c r="J1280" i="41" s="1"/>
  <c r="D1277" i="5" s="1"/>
  <c r="M1277" i="5" s="1"/>
  <c r="E1240" i="41"/>
  <c r="G1240" i="41" s="1"/>
  <c r="I1240" i="41" s="1"/>
  <c r="C1237" i="5" s="1"/>
  <c r="F1240" i="41"/>
  <c r="H1240" i="41" s="1"/>
  <c r="J1240" i="41" s="1"/>
  <c r="D1237" i="5" s="1"/>
  <c r="M1237" i="5" s="1"/>
  <c r="E1172" i="41"/>
  <c r="G1172" i="41" s="1"/>
  <c r="I1172" i="41" s="1"/>
  <c r="C1169" i="5" s="1"/>
  <c r="F1172" i="41"/>
  <c r="H1172" i="41" s="1"/>
  <c r="J1172" i="41" s="1"/>
  <c r="D1169" i="5" s="1"/>
  <c r="M1169" i="5" s="1"/>
  <c r="E1076" i="41"/>
  <c r="G1076" i="41" s="1"/>
  <c r="I1076" i="41" s="1"/>
  <c r="C1073" i="5" s="1"/>
  <c r="F1073" i="5" s="1"/>
  <c r="F1076" i="41"/>
  <c r="H1076" i="41" s="1"/>
  <c r="J1076" i="41" s="1"/>
  <c r="D1073" i="5" s="1"/>
  <c r="H1073" i="5" s="1"/>
  <c r="F1056" i="41"/>
  <c r="H1056" i="41" s="1"/>
  <c r="J1056" i="41" s="1"/>
  <c r="D1053" i="5" s="1"/>
  <c r="M1053" i="5" s="1"/>
  <c r="E1056" i="41"/>
  <c r="G1056" i="41" s="1"/>
  <c r="I1056" i="41" s="1"/>
  <c r="C1053" i="5" s="1"/>
  <c r="F1053" i="5" s="1"/>
  <c r="E920" i="41"/>
  <c r="G920" i="41" s="1"/>
  <c r="I920" i="41" s="1"/>
  <c r="C917" i="5" s="1"/>
  <c r="F920" i="41"/>
  <c r="H920" i="41" s="1"/>
  <c r="J920" i="41" s="1"/>
  <c r="D917" i="5" s="1"/>
  <c r="F809" i="5"/>
  <c r="E718" i="41"/>
  <c r="G718" i="41" s="1"/>
  <c r="I718" i="41" s="1"/>
  <c r="C715" i="5" s="1"/>
  <c r="F718" i="41"/>
  <c r="H718" i="41" s="1"/>
  <c r="J718" i="41" s="1"/>
  <c r="D715" i="5" s="1"/>
  <c r="E682" i="41"/>
  <c r="G682" i="41" s="1"/>
  <c r="I682" i="41" s="1"/>
  <c r="C679" i="5" s="1"/>
  <c r="F682" i="41"/>
  <c r="H682" i="41" s="1"/>
  <c r="J682" i="41" s="1"/>
  <c r="D679" i="5" s="1"/>
  <c r="H679" i="5" s="1"/>
  <c r="E644" i="41"/>
  <c r="G644" i="41" s="1"/>
  <c r="I644" i="41" s="1"/>
  <c r="C641" i="5" s="1"/>
  <c r="F644" i="41"/>
  <c r="H644" i="41" s="1"/>
  <c r="J644" i="41" s="1"/>
  <c r="D641" i="5" s="1"/>
  <c r="M641" i="5" s="1"/>
  <c r="E628" i="41"/>
  <c r="G628" i="41" s="1"/>
  <c r="I628" i="41" s="1"/>
  <c r="C625" i="5" s="1"/>
  <c r="F628" i="41"/>
  <c r="H628" i="41" s="1"/>
  <c r="J628" i="41" s="1"/>
  <c r="D625" i="5" s="1"/>
  <c r="H625" i="5" s="1"/>
  <c r="E612" i="41"/>
  <c r="G612" i="41" s="1"/>
  <c r="I612" i="41" s="1"/>
  <c r="C609" i="5" s="1"/>
  <c r="F612" i="41"/>
  <c r="H612" i="41" s="1"/>
  <c r="J612" i="41" s="1"/>
  <c r="D609" i="5" s="1"/>
  <c r="E580" i="41"/>
  <c r="G580" i="41" s="1"/>
  <c r="I580" i="41" s="1"/>
  <c r="C577" i="5" s="1"/>
  <c r="F580" i="41"/>
  <c r="H580" i="41" s="1"/>
  <c r="J580" i="41" s="1"/>
  <c r="D577" i="5" s="1"/>
  <c r="E412" i="41"/>
  <c r="G412" i="41" s="1"/>
  <c r="I412" i="41" s="1"/>
  <c r="C409" i="5" s="1"/>
  <c r="F412" i="41"/>
  <c r="H412" i="41" s="1"/>
  <c r="J412" i="41" s="1"/>
  <c r="D409" i="5" s="1"/>
  <c r="E402" i="41"/>
  <c r="G402" i="41" s="1"/>
  <c r="I402" i="41" s="1"/>
  <c r="C399" i="5" s="1"/>
  <c r="F402" i="41"/>
  <c r="H402" i="41" s="1"/>
  <c r="J402" i="41" s="1"/>
  <c r="D399" i="5" s="1"/>
  <c r="E228" i="41"/>
  <c r="G228" i="41" s="1"/>
  <c r="I228" i="41" s="1"/>
  <c r="C225" i="5" s="1"/>
  <c r="F228" i="41"/>
  <c r="H228" i="41" s="1"/>
  <c r="J228" i="41" s="1"/>
  <c r="D225" i="5" s="1"/>
  <c r="E162" i="41"/>
  <c r="G162" i="41" s="1"/>
  <c r="I162" i="41" s="1"/>
  <c r="C159" i="5" s="1"/>
  <c r="F162" i="41"/>
  <c r="H162" i="41" s="1"/>
  <c r="J162" i="41" s="1"/>
  <c r="D159" i="5" s="1"/>
  <c r="E116" i="41"/>
  <c r="G116" i="41" s="1"/>
  <c r="I116" i="41" s="1"/>
  <c r="C113" i="5" s="1"/>
  <c r="F116" i="41"/>
  <c r="H116" i="41" s="1"/>
  <c r="J116" i="41" s="1"/>
  <c r="D113" i="5" s="1"/>
  <c r="E98" i="41"/>
  <c r="G98" i="41" s="1"/>
  <c r="I98" i="41" s="1"/>
  <c r="C95" i="5" s="1"/>
  <c r="F98" i="41"/>
  <c r="H98" i="41" s="1"/>
  <c r="J98" i="41" s="1"/>
  <c r="D95" i="5" s="1"/>
  <c r="E52" i="41"/>
  <c r="G52" i="41" s="1"/>
  <c r="I52" i="41" s="1"/>
  <c r="C49" i="5" s="1"/>
  <c r="F52" i="41"/>
  <c r="H52" i="41" s="1"/>
  <c r="J52" i="41" s="1"/>
  <c r="D49" i="5" s="1"/>
  <c r="E26" i="41"/>
  <c r="G26" i="41" s="1"/>
  <c r="I26" i="41" s="1"/>
  <c r="C23" i="5" s="1"/>
  <c r="F26" i="41"/>
  <c r="H26" i="41" s="1"/>
  <c r="J26" i="41" s="1"/>
  <c r="D23" i="5" s="1"/>
  <c r="M23" i="5" s="1"/>
  <c r="F222" i="5"/>
  <c r="F439" i="5"/>
  <c r="F1035" i="5"/>
  <c r="F1330" i="41"/>
  <c r="H1330" i="41" s="1"/>
  <c r="J1330" i="41" s="1"/>
  <c r="D1327" i="5" s="1"/>
  <c r="F1416" i="41"/>
  <c r="H1416" i="41" s="1"/>
  <c r="J1416" i="41" s="1"/>
  <c r="D1413" i="5" s="1"/>
  <c r="F1528" i="41"/>
  <c r="H1528" i="41" s="1"/>
  <c r="J1528" i="41" s="1"/>
  <c r="D1525" i="5" s="1"/>
  <c r="M1525" i="5" s="1"/>
  <c r="F66" i="41"/>
  <c r="H66" i="41" s="1"/>
  <c r="J66" i="41" s="1"/>
  <c r="D63" i="5" s="1"/>
  <c r="F148" i="41"/>
  <c r="H148" i="41" s="1"/>
  <c r="J148" i="41" s="1"/>
  <c r="D145" i="5" s="1"/>
  <c r="E298" i="41"/>
  <c r="G298" i="41" s="1"/>
  <c r="I298" i="41" s="1"/>
  <c r="C295" i="5" s="1"/>
  <c r="F572" i="41"/>
  <c r="H572" i="41" s="1"/>
  <c r="J572" i="41" s="1"/>
  <c r="D569" i="5" s="1"/>
  <c r="H569" i="5" s="1"/>
  <c r="F636" i="41"/>
  <c r="H636" i="41" s="1"/>
  <c r="J636" i="41" s="1"/>
  <c r="D633" i="5" s="1"/>
  <c r="F290" i="41"/>
  <c r="H290" i="41" s="1"/>
  <c r="J290" i="41" s="1"/>
  <c r="D287" i="5" s="1"/>
  <c r="F674" i="41"/>
  <c r="H674" i="41" s="1"/>
  <c r="J674" i="41" s="1"/>
  <c r="D671" i="5" s="1"/>
  <c r="M671" i="5" s="1"/>
  <c r="F754" i="41"/>
  <c r="H754" i="41" s="1"/>
  <c r="J754" i="41" s="1"/>
  <c r="D751" i="5" s="1"/>
  <c r="F952" i="41"/>
  <c r="H952" i="41" s="1"/>
  <c r="J952" i="41" s="1"/>
  <c r="D949" i="5" s="1"/>
  <c r="F1066" i="41"/>
  <c r="H1066" i="41" s="1"/>
  <c r="J1066" i="41" s="1"/>
  <c r="D1063" i="5" s="1"/>
  <c r="F1667" i="41"/>
  <c r="H1667" i="41" s="1"/>
  <c r="J1667" i="41" s="1"/>
  <c r="D1664" i="5" s="1"/>
  <c r="H1664" i="5" s="1"/>
  <c r="E1602" i="41"/>
  <c r="G1602" i="41" s="1"/>
  <c r="I1602" i="41" s="1"/>
  <c r="C1599" i="5" s="1"/>
  <c r="F1602" i="41"/>
  <c r="H1602" i="41" s="1"/>
  <c r="J1602" i="41" s="1"/>
  <c r="D1599" i="5" s="1"/>
  <c r="E1542" i="41"/>
  <c r="G1542" i="41" s="1"/>
  <c r="I1542" i="41" s="1"/>
  <c r="C1539" i="5" s="1"/>
  <c r="F1542" i="41"/>
  <c r="H1542" i="41" s="1"/>
  <c r="J1542" i="41" s="1"/>
  <c r="D1539" i="5" s="1"/>
  <c r="E1514" i="41"/>
  <c r="G1514" i="41" s="1"/>
  <c r="I1514" i="41" s="1"/>
  <c r="C1511" i="5" s="1"/>
  <c r="F1514" i="41"/>
  <c r="H1514" i="41" s="1"/>
  <c r="J1514" i="41" s="1"/>
  <c r="D1511" i="5" s="1"/>
  <c r="M1511" i="5" s="1"/>
  <c r="E1482" i="41"/>
  <c r="G1482" i="41" s="1"/>
  <c r="I1482" i="41" s="1"/>
  <c r="C1479" i="5" s="1"/>
  <c r="F1482" i="41"/>
  <c r="H1482" i="41" s="1"/>
  <c r="J1482" i="41" s="1"/>
  <c r="D1479" i="5" s="1"/>
  <c r="M1479" i="5" s="1"/>
  <c r="E1460" i="41"/>
  <c r="G1460" i="41" s="1"/>
  <c r="I1460" i="41" s="1"/>
  <c r="C1457" i="5" s="1"/>
  <c r="F1460" i="41"/>
  <c r="H1460" i="41" s="1"/>
  <c r="J1460" i="41" s="1"/>
  <c r="D1457" i="5" s="1"/>
  <c r="E1432" i="41"/>
  <c r="G1432" i="41" s="1"/>
  <c r="I1432" i="41" s="1"/>
  <c r="C1429" i="5" s="1"/>
  <c r="F1432" i="41"/>
  <c r="H1432" i="41" s="1"/>
  <c r="J1432" i="41" s="1"/>
  <c r="D1429" i="5" s="1"/>
  <c r="E1368" i="41"/>
  <c r="G1368" i="41" s="1"/>
  <c r="I1368" i="41" s="1"/>
  <c r="C1365" i="5" s="1"/>
  <c r="F1368" i="41"/>
  <c r="H1368" i="41" s="1"/>
  <c r="J1368" i="41" s="1"/>
  <c r="D1365" i="5" s="1"/>
  <c r="M1365" i="5" s="1"/>
  <c r="E1108" i="41"/>
  <c r="G1108" i="41" s="1"/>
  <c r="I1108" i="41" s="1"/>
  <c r="C1105" i="5" s="1"/>
  <c r="F1108" i="41"/>
  <c r="H1108" i="41" s="1"/>
  <c r="J1108" i="41" s="1"/>
  <c r="D1105" i="5" s="1"/>
  <c r="M1105" i="5" s="1"/>
  <c r="E1086" i="41"/>
  <c r="G1086" i="41" s="1"/>
  <c r="I1086" i="41" s="1"/>
  <c r="C1083" i="5" s="1"/>
  <c r="F1086" i="41"/>
  <c r="H1086" i="41" s="1"/>
  <c r="J1086" i="41" s="1"/>
  <c r="D1083" i="5" s="1"/>
  <c r="E1030" i="41"/>
  <c r="G1030" i="41" s="1"/>
  <c r="I1030" i="41" s="1"/>
  <c r="C1027" i="5" s="1"/>
  <c r="F1027" i="5" s="1"/>
  <c r="F1030" i="41"/>
  <c r="H1030" i="41" s="1"/>
  <c r="J1030" i="41" s="1"/>
  <c r="D1027" i="5" s="1"/>
  <c r="M1027" i="5" s="1"/>
  <c r="E666" i="41"/>
  <c r="G666" i="41" s="1"/>
  <c r="I666" i="41" s="1"/>
  <c r="C663" i="5" s="1"/>
  <c r="F666" i="41"/>
  <c r="H666" i="41" s="1"/>
  <c r="J666" i="41" s="1"/>
  <c r="D663" i="5" s="1"/>
  <c r="E348" i="41"/>
  <c r="G348" i="41" s="1"/>
  <c r="I348" i="41" s="1"/>
  <c r="C345" i="5" s="1"/>
  <c r="F348" i="41"/>
  <c r="H348" i="41" s="1"/>
  <c r="J348" i="41" s="1"/>
  <c r="D345" i="5" s="1"/>
  <c r="E332" i="41"/>
  <c r="G332" i="41" s="1"/>
  <c r="I332" i="41" s="1"/>
  <c r="C329" i="5" s="1"/>
  <c r="F332" i="41"/>
  <c r="H332" i="41" s="1"/>
  <c r="J332" i="41" s="1"/>
  <c r="D329" i="5" s="1"/>
  <c r="F282" i="41"/>
  <c r="H282" i="41" s="1"/>
  <c r="J282" i="41" s="1"/>
  <c r="D279" i="5" s="1"/>
  <c r="E282" i="41"/>
  <c r="G282" i="41" s="1"/>
  <c r="I282" i="41" s="1"/>
  <c r="C279" i="5" s="1"/>
  <c r="F279" i="5" s="1"/>
  <c r="E274" i="41"/>
  <c r="G274" i="41" s="1"/>
  <c r="I274" i="41" s="1"/>
  <c r="C271" i="5" s="1"/>
  <c r="F271" i="5" s="1"/>
  <c r="F274" i="41"/>
  <c r="H274" i="41" s="1"/>
  <c r="J274" i="41" s="1"/>
  <c r="D271" i="5" s="1"/>
  <c r="H271" i="5" s="1"/>
  <c r="E246" i="41"/>
  <c r="G246" i="41" s="1"/>
  <c r="I246" i="41" s="1"/>
  <c r="C243" i="5" s="1"/>
  <c r="F246" i="41"/>
  <c r="H246" i="41" s="1"/>
  <c r="J246" i="41" s="1"/>
  <c r="D243" i="5" s="1"/>
  <c r="F496" i="5"/>
  <c r="F694" i="5"/>
  <c r="F1248" i="41"/>
  <c r="H1248" i="41" s="1"/>
  <c r="J1248" i="41" s="1"/>
  <c r="D1245" i="5" s="1"/>
  <c r="F1444" i="41"/>
  <c r="H1444" i="41" s="1"/>
  <c r="J1444" i="41" s="1"/>
  <c r="D1441" i="5" s="1"/>
  <c r="F1562" i="41"/>
  <c r="H1562" i="41" s="1"/>
  <c r="J1562" i="41" s="1"/>
  <c r="D1559" i="5" s="1"/>
  <c r="M1559" i="5" s="1"/>
  <c r="F180" i="41"/>
  <c r="H180" i="41" s="1"/>
  <c r="J180" i="41" s="1"/>
  <c r="D177" i="5" s="1"/>
  <c r="H177" i="5" s="1"/>
  <c r="F380" i="41"/>
  <c r="H380" i="41" s="1"/>
  <c r="J380" i="41" s="1"/>
  <c r="D377" i="5" s="1"/>
  <c r="H377" i="5" s="1"/>
  <c r="F652" i="41"/>
  <c r="H652" i="41" s="1"/>
  <c r="J652" i="41" s="1"/>
  <c r="D649" i="5" s="1"/>
  <c r="M649" i="5" s="1"/>
  <c r="F1114" i="41"/>
  <c r="H1114" i="41" s="1"/>
  <c r="J1114" i="41" s="1"/>
  <c r="D1111" i="5" s="1"/>
  <c r="E1707" i="41"/>
  <c r="G1707" i="41" s="1"/>
  <c r="I1707" i="41" s="1"/>
  <c r="C1704" i="5" s="1"/>
  <c r="F1707" i="41"/>
  <c r="H1707" i="41" s="1"/>
  <c r="J1707" i="41" s="1"/>
  <c r="D1704" i="5" s="1"/>
  <c r="H1704" i="5" s="1"/>
  <c r="E1705" i="41"/>
  <c r="G1705" i="41" s="1"/>
  <c r="I1705" i="41" s="1"/>
  <c r="C1702" i="5" s="1"/>
  <c r="F1705" i="41"/>
  <c r="H1705" i="41" s="1"/>
  <c r="J1705" i="41" s="1"/>
  <c r="D1702" i="5" s="1"/>
  <c r="M1702" i="5" s="1"/>
  <c r="E1683" i="41"/>
  <c r="G1683" i="41" s="1"/>
  <c r="I1683" i="41" s="1"/>
  <c r="C1680" i="5" s="1"/>
  <c r="F1683" i="41"/>
  <c r="H1683" i="41" s="1"/>
  <c r="J1683" i="41" s="1"/>
  <c r="D1680" i="5" s="1"/>
  <c r="E1645" i="41"/>
  <c r="G1645" i="41" s="1"/>
  <c r="I1645" i="41" s="1"/>
  <c r="C1642" i="5" s="1"/>
  <c r="F1645" i="41"/>
  <c r="H1645" i="41" s="1"/>
  <c r="J1645" i="41" s="1"/>
  <c r="D1642" i="5" s="1"/>
  <c r="M1642" i="5" s="1"/>
  <c r="E1643" i="41"/>
  <c r="G1643" i="41" s="1"/>
  <c r="I1643" i="41" s="1"/>
  <c r="C1640" i="5" s="1"/>
  <c r="F1643" i="41"/>
  <c r="H1643" i="41" s="1"/>
  <c r="J1643" i="41" s="1"/>
  <c r="D1640" i="5" s="1"/>
  <c r="H1640" i="5" s="1"/>
  <c r="E1576" i="41"/>
  <c r="G1576" i="41" s="1"/>
  <c r="I1576" i="41" s="1"/>
  <c r="C1573" i="5" s="1"/>
  <c r="F1576" i="41"/>
  <c r="H1576" i="41" s="1"/>
  <c r="J1576" i="41" s="1"/>
  <c r="D1573" i="5" s="1"/>
  <c r="E1406" i="41"/>
  <c r="G1406" i="41" s="1"/>
  <c r="I1406" i="41" s="1"/>
  <c r="C1403" i="5" s="1"/>
  <c r="F1406" i="41"/>
  <c r="H1406" i="41" s="1"/>
  <c r="J1406" i="41" s="1"/>
  <c r="D1403" i="5" s="1"/>
  <c r="E1342" i="41"/>
  <c r="G1342" i="41" s="1"/>
  <c r="I1342" i="41" s="1"/>
  <c r="C1339" i="5" s="1"/>
  <c r="F1342" i="41"/>
  <c r="H1342" i="41" s="1"/>
  <c r="J1342" i="41" s="1"/>
  <c r="D1339" i="5" s="1"/>
  <c r="E1258" i="41"/>
  <c r="G1258" i="41" s="1"/>
  <c r="I1258" i="41" s="1"/>
  <c r="C1255" i="5" s="1"/>
  <c r="F1258" i="41"/>
  <c r="H1258" i="41" s="1"/>
  <c r="J1258" i="41" s="1"/>
  <c r="D1255" i="5" s="1"/>
  <c r="E1028" i="41"/>
  <c r="G1028" i="41" s="1"/>
  <c r="I1028" i="41" s="1"/>
  <c r="C1025" i="5" s="1"/>
  <c r="F1025" i="5" s="1"/>
  <c r="F1028" i="41"/>
  <c r="H1028" i="41" s="1"/>
  <c r="J1028" i="41" s="1"/>
  <c r="D1025" i="5" s="1"/>
  <c r="E1004" i="41"/>
  <c r="G1004" i="41" s="1"/>
  <c r="I1004" i="41" s="1"/>
  <c r="C1001" i="5" s="1"/>
  <c r="F1004" i="41"/>
  <c r="H1004" i="41" s="1"/>
  <c r="J1004" i="41" s="1"/>
  <c r="D1001" i="5" s="1"/>
  <c r="H1001" i="5" s="1"/>
  <c r="E798" i="41"/>
  <c r="G798" i="41" s="1"/>
  <c r="I798" i="41" s="1"/>
  <c r="C795" i="5" s="1"/>
  <c r="F798" i="41"/>
  <c r="H798" i="41" s="1"/>
  <c r="J798" i="41" s="1"/>
  <c r="D795" i="5" s="1"/>
  <c r="E596" i="41"/>
  <c r="G596" i="41" s="1"/>
  <c r="I596" i="41" s="1"/>
  <c r="C593" i="5" s="1"/>
  <c r="F596" i="41"/>
  <c r="H596" i="41" s="1"/>
  <c r="J596" i="41" s="1"/>
  <c r="D593" i="5" s="1"/>
  <c r="M593" i="5" s="1"/>
  <c r="F338" i="41"/>
  <c r="H338" i="41" s="1"/>
  <c r="J338" i="41" s="1"/>
  <c r="D335" i="5" s="1"/>
  <c r="H335" i="5" s="1"/>
  <c r="E338" i="41"/>
  <c r="G338" i="41" s="1"/>
  <c r="I338" i="41" s="1"/>
  <c r="C335" i="5" s="1"/>
  <c r="E222" i="41"/>
  <c r="G222" i="41" s="1"/>
  <c r="I222" i="41" s="1"/>
  <c r="C219" i="5" s="1"/>
  <c r="F222" i="41"/>
  <c r="H222" i="41" s="1"/>
  <c r="J222" i="41" s="1"/>
  <c r="D219" i="5" s="1"/>
  <c r="E196" i="41"/>
  <c r="G196" i="41" s="1"/>
  <c r="I196" i="41" s="1"/>
  <c r="C193" i="5" s="1"/>
  <c r="F196" i="41"/>
  <c r="H196" i="41" s="1"/>
  <c r="J196" i="41" s="1"/>
  <c r="D193" i="5" s="1"/>
  <c r="H193" i="5" s="1"/>
  <c r="E178" i="41"/>
  <c r="G178" i="41" s="1"/>
  <c r="I178" i="41" s="1"/>
  <c r="C175" i="5" s="1"/>
  <c r="F178" i="41"/>
  <c r="H178" i="41" s="1"/>
  <c r="J178" i="41" s="1"/>
  <c r="D175" i="5" s="1"/>
  <c r="F568" i="41"/>
  <c r="H568" i="41" s="1"/>
  <c r="J568" i="41" s="1"/>
  <c r="D565" i="5" s="1"/>
  <c r="F1354" i="41"/>
  <c r="H1354" i="41" s="1"/>
  <c r="J1354" i="41" s="1"/>
  <c r="D1351" i="5" s="1"/>
  <c r="M1351" i="5" s="1"/>
  <c r="F130" i="41"/>
  <c r="H130" i="41" s="1"/>
  <c r="J130" i="41" s="1"/>
  <c r="D127" i="5" s="1"/>
  <c r="F198" i="41"/>
  <c r="H198" i="41" s="1"/>
  <c r="J198" i="41" s="1"/>
  <c r="D195" i="5" s="1"/>
  <c r="F588" i="41"/>
  <c r="H588" i="41" s="1"/>
  <c r="J588" i="41" s="1"/>
  <c r="D585" i="5" s="1"/>
  <c r="H585" i="5" s="1"/>
  <c r="E306" i="41"/>
  <c r="G306" i="41" s="1"/>
  <c r="I306" i="41" s="1"/>
  <c r="C303" i="5" s="1"/>
  <c r="F303" i="5" s="1"/>
  <c r="F690" i="41"/>
  <c r="H690" i="41" s="1"/>
  <c r="J690" i="41" s="1"/>
  <c r="D687" i="5" s="1"/>
  <c r="H687" i="5" s="1"/>
  <c r="F484" i="5"/>
  <c r="F1270" i="41"/>
  <c r="H1270" i="41" s="1"/>
  <c r="J1270" i="41" s="1"/>
  <c r="D1267" i="5" s="1"/>
  <c r="F1376" i="41"/>
  <c r="H1376" i="41" s="1"/>
  <c r="J1376" i="41" s="1"/>
  <c r="D1373" i="5" s="1"/>
  <c r="F1468" i="41"/>
  <c r="H1468" i="41" s="1"/>
  <c r="J1468" i="41" s="1"/>
  <c r="D1465" i="5" s="1"/>
  <c r="M1465" i="5" s="1"/>
  <c r="F1592" i="41"/>
  <c r="H1592" i="41" s="1"/>
  <c r="J1592" i="41" s="1"/>
  <c r="D1589" i="5" s="1"/>
  <c r="E1829" i="41"/>
  <c r="G1829" i="41" s="1"/>
  <c r="I1829" i="41" s="1"/>
  <c r="C1826" i="5" s="1"/>
  <c r="F212" i="41"/>
  <c r="H212" i="41" s="1"/>
  <c r="J212" i="41" s="1"/>
  <c r="D209" i="5" s="1"/>
  <c r="M209" i="5" s="1"/>
  <c r="F272" i="41"/>
  <c r="H272" i="41" s="1"/>
  <c r="J272" i="41" s="1"/>
  <c r="D269" i="5" s="1"/>
  <c r="F238" i="41"/>
  <c r="H238" i="41" s="1"/>
  <c r="J238" i="41" s="1"/>
  <c r="D235" i="5" s="1"/>
  <c r="H235" i="5" s="1"/>
  <c r="F444" i="41"/>
  <c r="H444" i="41" s="1"/>
  <c r="J444" i="41" s="1"/>
  <c r="D441" i="5" s="1"/>
  <c r="H441" i="5" s="1"/>
  <c r="F604" i="41"/>
  <c r="H604" i="41" s="1"/>
  <c r="J604" i="41" s="1"/>
  <c r="D601" i="5" s="1"/>
  <c r="H601" i="5" s="1"/>
  <c r="F370" i="41"/>
  <c r="H370" i="41" s="1"/>
  <c r="J370" i="41" s="1"/>
  <c r="D367" i="5" s="1"/>
  <c r="F678" i="5"/>
  <c r="F726" i="41"/>
  <c r="H726" i="41" s="1"/>
  <c r="J726" i="41" s="1"/>
  <c r="D723" i="5" s="1"/>
  <c r="F774" i="5"/>
  <c r="F1148" i="41"/>
  <c r="H1148" i="41" s="1"/>
  <c r="J1148" i="41" s="1"/>
  <c r="D1145" i="5" s="1"/>
  <c r="F1659" i="41"/>
  <c r="H1659" i="41" s="1"/>
  <c r="J1659" i="41" s="1"/>
  <c r="D1656" i="5" s="1"/>
  <c r="H1656" i="5" s="1"/>
  <c r="F1465" i="41"/>
  <c r="H1465" i="41" s="1"/>
  <c r="J1465" i="41" s="1"/>
  <c r="D1462" i="5" s="1"/>
  <c r="F1529" i="41"/>
  <c r="H1529" i="41" s="1"/>
  <c r="J1529" i="41" s="1"/>
  <c r="D1526" i="5" s="1"/>
  <c r="F1479" i="41"/>
  <c r="H1479" i="41" s="1"/>
  <c r="J1479" i="41" s="1"/>
  <c r="D1476" i="5" s="1"/>
  <c r="F1489" i="41"/>
  <c r="H1489" i="41" s="1"/>
  <c r="J1489" i="41" s="1"/>
  <c r="D1486" i="5" s="1"/>
  <c r="H1486" i="5" s="1"/>
  <c r="F1089" i="5"/>
  <c r="F1041" i="5"/>
  <c r="F1021" i="5"/>
  <c r="F1013" i="5"/>
  <c r="F1009" i="5"/>
  <c r="F987" i="5"/>
  <c r="F979" i="5"/>
  <c r="F947" i="5"/>
  <c r="F927" i="5"/>
  <c r="F899" i="5"/>
  <c r="F895" i="5"/>
  <c r="F891" i="5"/>
  <c r="F879" i="5"/>
  <c r="F875" i="5"/>
  <c r="F857" i="5"/>
  <c r="F343" i="5"/>
  <c r="F327" i="5"/>
  <c r="F293" i="5"/>
  <c r="F287" i="5"/>
  <c r="F255" i="5"/>
  <c r="F706" i="5"/>
  <c r="F734" i="5"/>
  <c r="F815" i="5"/>
  <c r="F761" i="5"/>
  <c r="F473" i="5"/>
  <c r="F209" i="5"/>
  <c r="F180" i="5"/>
  <c r="F188" i="5"/>
  <c r="F208" i="5"/>
  <c r="F224" i="5"/>
  <c r="F474" i="5"/>
  <c r="F478" i="5"/>
  <c r="F482" i="5"/>
  <c r="F490" i="5"/>
  <c r="F498" i="5"/>
  <c r="F502" i="5"/>
  <c r="F562" i="41"/>
  <c r="H562" i="41" s="1"/>
  <c r="J562" i="41" s="1"/>
  <c r="D559" i="5" s="1"/>
  <c r="M559" i="5" s="1"/>
  <c r="F570" i="41"/>
  <c r="H570" i="41" s="1"/>
  <c r="J570" i="41" s="1"/>
  <c r="D567" i="5" s="1"/>
  <c r="F811" i="5"/>
  <c r="F547" i="5"/>
  <c r="F830" i="5"/>
  <c r="F1238" i="41"/>
  <c r="H1238" i="41" s="1"/>
  <c r="J1238" i="41" s="1"/>
  <c r="D1235" i="5" s="1"/>
  <c r="M1235" i="5" s="1"/>
  <c r="F1039" i="5"/>
  <c r="F863" i="5"/>
  <c r="F1242" i="41"/>
  <c r="H1242" i="41" s="1"/>
  <c r="J1242" i="41" s="1"/>
  <c r="D1239" i="5" s="1"/>
  <c r="F1250" i="41"/>
  <c r="H1250" i="41" s="1"/>
  <c r="J1250" i="41" s="1"/>
  <c r="D1247" i="5" s="1"/>
  <c r="F1260" i="41"/>
  <c r="H1260" i="41" s="1"/>
  <c r="J1260" i="41" s="1"/>
  <c r="D1257" i="5" s="1"/>
  <c r="M1257" i="5" s="1"/>
  <c r="F1272" i="41"/>
  <c r="H1272" i="41" s="1"/>
  <c r="J1272" i="41" s="1"/>
  <c r="D1269" i="5" s="1"/>
  <c r="F1286" i="41"/>
  <c r="H1286" i="41" s="1"/>
  <c r="J1286" i="41" s="1"/>
  <c r="D1283" i="5" s="1"/>
  <c r="F1302" i="41"/>
  <c r="H1302" i="41" s="1"/>
  <c r="J1302" i="41" s="1"/>
  <c r="D1299" i="5" s="1"/>
  <c r="F1322" i="41"/>
  <c r="H1322" i="41" s="1"/>
  <c r="J1322" i="41" s="1"/>
  <c r="D1319" i="5" s="1"/>
  <c r="M1319" i="5" s="1"/>
  <c r="F1332" i="41"/>
  <c r="H1332" i="41" s="1"/>
  <c r="J1332" i="41" s="1"/>
  <c r="D1329" i="5" s="1"/>
  <c r="F1344" i="41"/>
  <c r="H1344" i="41" s="1"/>
  <c r="J1344" i="41" s="1"/>
  <c r="D1341" i="5" s="1"/>
  <c r="F1356" i="41"/>
  <c r="H1356" i="41" s="1"/>
  <c r="J1356" i="41" s="1"/>
  <c r="D1353" i="5" s="1"/>
  <c r="M1353" i="5" s="1"/>
  <c r="F1370" i="41"/>
  <c r="H1370" i="41" s="1"/>
  <c r="J1370" i="41" s="1"/>
  <c r="D1367" i="5" s="1"/>
  <c r="M1367" i="5" s="1"/>
  <c r="F1378" i="41"/>
  <c r="H1378" i="41" s="1"/>
  <c r="J1378" i="41" s="1"/>
  <c r="D1375" i="5" s="1"/>
  <c r="M1375" i="5" s="1"/>
  <c r="F1390" i="41"/>
  <c r="H1390" i="41" s="1"/>
  <c r="J1390" i="41" s="1"/>
  <c r="D1387" i="5" s="1"/>
  <c r="F1400" i="41"/>
  <c r="H1400" i="41" s="1"/>
  <c r="J1400" i="41" s="1"/>
  <c r="D1397" i="5" s="1"/>
  <c r="F1408" i="41"/>
  <c r="H1408" i="41" s="1"/>
  <c r="J1408" i="41" s="1"/>
  <c r="D1405" i="5" s="1"/>
  <c r="M1405" i="5" s="1"/>
  <c r="F1418" i="41"/>
  <c r="H1418" i="41" s="1"/>
  <c r="J1418" i="41" s="1"/>
  <c r="D1415" i="5" s="1"/>
  <c r="M1415" i="5" s="1"/>
  <c r="F1434" i="41"/>
  <c r="H1434" i="41" s="1"/>
  <c r="J1434" i="41" s="1"/>
  <c r="D1431" i="5" s="1"/>
  <c r="F1446" i="41"/>
  <c r="H1446" i="41" s="1"/>
  <c r="J1446" i="41" s="1"/>
  <c r="D1443" i="5" s="1"/>
  <c r="F1462" i="41"/>
  <c r="H1462" i="41" s="1"/>
  <c r="J1462" i="41" s="1"/>
  <c r="D1459" i="5" s="1"/>
  <c r="F1470" i="41"/>
  <c r="H1470" i="41" s="1"/>
  <c r="J1470" i="41" s="1"/>
  <c r="D1467" i="5" s="1"/>
  <c r="F1484" i="41"/>
  <c r="H1484" i="41" s="1"/>
  <c r="J1484" i="41" s="1"/>
  <c r="D1481" i="5" s="1"/>
  <c r="F1498" i="41"/>
  <c r="H1498" i="41" s="1"/>
  <c r="J1498" i="41" s="1"/>
  <c r="D1495" i="5" s="1"/>
  <c r="M1495" i="5" s="1"/>
  <c r="F1516" i="41"/>
  <c r="H1516" i="41" s="1"/>
  <c r="J1516" i="41" s="1"/>
  <c r="D1513" i="5" s="1"/>
  <c r="M1513" i="5" s="1"/>
  <c r="F1534" i="41"/>
  <c r="H1534" i="41" s="1"/>
  <c r="J1534" i="41" s="1"/>
  <c r="D1531" i="5" s="1"/>
  <c r="F1548" i="41"/>
  <c r="H1548" i="41" s="1"/>
  <c r="J1548" i="41" s="1"/>
  <c r="D1545" i="5" s="1"/>
  <c r="F1566" i="41"/>
  <c r="H1566" i="41" s="1"/>
  <c r="J1566" i="41" s="1"/>
  <c r="D1563" i="5" s="1"/>
  <c r="F1580" i="41"/>
  <c r="H1580" i="41" s="1"/>
  <c r="J1580" i="41" s="1"/>
  <c r="D1577" i="5" s="1"/>
  <c r="F1594" i="41"/>
  <c r="H1594" i="41" s="1"/>
  <c r="J1594" i="41" s="1"/>
  <c r="D1591" i="5" s="1"/>
  <c r="M1591" i="5" s="1"/>
  <c r="F184" i="41"/>
  <c r="H184" i="41" s="1"/>
  <c r="J184" i="41" s="1"/>
  <c r="D181" i="5" s="1"/>
  <c r="M181" i="5" s="1"/>
  <c r="F200" i="41"/>
  <c r="H200" i="41" s="1"/>
  <c r="J200" i="41" s="1"/>
  <c r="D197" i="5" s="1"/>
  <c r="F216" i="41"/>
  <c r="H216" i="41" s="1"/>
  <c r="J216" i="41" s="1"/>
  <c r="D213" i="5" s="1"/>
  <c r="F232" i="41"/>
  <c r="H232" i="41" s="1"/>
  <c r="J232" i="41" s="1"/>
  <c r="D229" i="5" s="1"/>
  <c r="M229" i="5" s="1"/>
  <c r="F42" i="41"/>
  <c r="H42" i="41" s="1"/>
  <c r="J42" i="41" s="1"/>
  <c r="D39" i="5" s="1"/>
  <c r="M39" i="5" s="1"/>
  <c r="F74" i="41"/>
  <c r="H74" i="41" s="1"/>
  <c r="J74" i="41" s="1"/>
  <c r="D71" i="5" s="1"/>
  <c r="F106" i="41"/>
  <c r="H106" i="41" s="1"/>
  <c r="J106" i="41" s="1"/>
  <c r="D103" i="5" s="1"/>
  <c r="M103" i="5" s="1"/>
  <c r="F138" i="41"/>
  <c r="H138" i="41" s="1"/>
  <c r="J138" i="41" s="1"/>
  <c r="D135" i="5" s="1"/>
  <c r="M135" i="5" s="1"/>
  <c r="F248" i="41"/>
  <c r="H248" i="41" s="1"/>
  <c r="J248" i="41" s="1"/>
  <c r="D245" i="5" s="1"/>
  <c r="F20" i="41"/>
  <c r="H20" i="41" s="1"/>
  <c r="J20" i="41" s="1"/>
  <c r="D17" i="5" s="1"/>
  <c r="F60" i="41"/>
  <c r="H60" i="41" s="1"/>
  <c r="J60" i="41" s="1"/>
  <c r="D57" i="5" s="1"/>
  <c r="F92" i="41"/>
  <c r="H92" i="41" s="1"/>
  <c r="J92" i="41" s="1"/>
  <c r="D89" i="5" s="1"/>
  <c r="M89" i="5" s="1"/>
  <c r="F124" i="41"/>
  <c r="H124" i="41" s="1"/>
  <c r="J124" i="41" s="1"/>
  <c r="D121" i="5" s="1"/>
  <c r="F156" i="41"/>
  <c r="H156" i="41" s="1"/>
  <c r="J156" i="41" s="1"/>
  <c r="D153" i="5" s="1"/>
  <c r="F182" i="41"/>
  <c r="H182" i="41" s="1"/>
  <c r="J182" i="41" s="1"/>
  <c r="D179" i="5" s="1"/>
  <c r="F206" i="41"/>
  <c r="H206" i="41" s="1"/>
  <c r="J206" i="41" s="1"/>
  <c r="D203" i="5" s="1"/>
  <c r="F226" i="41"/>
  <c r="H226" i="41" s="1"/>
  <c r="J226" i="41" s="1"/>
  <c r="D223" i="5" s="1"/>
  <c r="F240" i="41"/>
  <c r="H240" i="41" s="1"/>
  <c r="J240" i="41" s="1"/>
  <c r="D237" i="5" s="1"/>
  <c r="F250" i="41"/>
  <c r="H250" i="41" s="1"/>
  <c r="J250" i="41" s="1"/>
  <c r="D247" i="5" s="1"/>
  <c r="H247" i="5" s="1"/>
  <c r="F280" i="41"/>
  <c r="H280" i="41" s="1"/>
  <c r="J280" i="41" s="1"/>
  <c r="D277" i="5" s="1"/>
  <c r="M277" i="5" s="1"/>
  <c r="F296" i="41"/>
  <c r="H296" i="41" s="1"/>
  <c r="J296" i="41" s="1"/>
  <c r="D293" i="5" s="1"/>
  <c r="F316" i="41"/>
  <c r="H316" i="41" s="1"/>
  <c r="J316" i="41" s="1"/>
  <c r="D313" i="5" s="1"/>
  <c r="F356" i="41"/>
  <c r="H356" i="41" s="1"/>
  <c r="J356" i="41" s="1"/>
  <c r="D353" i="5" s="1"/>
  <c r="F388" i="41"/>
  <c r="H388" i="41" s="1"/>
  <c r="J388" i="41" s="1"/>
  <c r="D385" i="5" s="1"/>
  <c r="M385" i="5" s="1"/>
  <c r="F420" i="41"/>
  <c r="H420" i="41" s="1"/>
  <c r="J420" i="41" s="1"/>
  <c r="D417" i="5" s="1"/>
  <c r="F452" i="41"/>
  <c r="H452" i="41" s="1"/>
  <c r="J452" i="41" s="1"/>
  <c r="D449" i="5" s="1"/>
  <c r="F604" i="5"/>
  <c r="F612" i="5"/>
  <c r="F620" i="5"/>
  <c r="F636" i="5"/>
  <c r="F644" i="5"/>
  <c r="F346" i="41"/>
  <c r="H346" i="41" s="1"/>
  <c r="J346" i="41" s="1"/>
  <c r="D343" i="5" s="1"/>
  <c r="H343" i="5" s="1"/>
  <c r="F312" i="41"/>
  <c r="H312" i="41" s="1"/>
  <c r="J312" i="41" s="1"/>
  <c r="D309" i="5" s="1"/>
  <c r="F344" i="41"/>
  <c r="H344" i="41" s="1"/>
  <c r="J344" i="41" s="1"/>
  <c r="D341" i="5" s="1"/>
  <c r="F378" i="41"/>
  <c r="H378" i="41" s="1"/>
  <c r="J378" i="41" s="1"/>
  <c r="D375" i="5" s="1"/>
  <c r="F410" i="41"/>
  <c r="H410" i="41" s="1"/>
  <c r="J410" i="41" s="1"/>
  <c r="D407" i="5" s="1"/>
  <c r="H407" i="5" s="1"/>
  <c r="F442" i="41"/>
  <c r="H442" i="41" s="1"/>
  <c r="J442" i="41" s="1"/>
  <c r="D439" i="5" s="1"/>
  <c r="H439" i="5" s="1"/>
  <c r="F666" i="5"/>
  <c r="F702" i="41"/>
  <c r="H702" i="41" s="1"/>
  <c r="J702" i="41" s="1"/>
  <c r="D699" i="5" s="1"/>
  <c r="F710" i="41"/>
  <c r="H710" i="41" s="1"/>
  <c r="J710" i="41" s="1"/>
  <c r="D707" i="5" s="1"/>
  <c r="F730" i="41"/>
  <c r="H730" i="41" s="1"/>
  <c r="J730" i="41" s="1"/>
  <c r="D727" i="5" s="1"/>
  <c r="F738" i="41"/>
  <c r="H738" i="41" s="1"/>
  <c r="J738" i="41" s="1"/>
  <c r="D735" i="5" s="1"/>
  <c r="F746" i="41"/>
  <c r="H746" i="41" s="1"/>
  <c r="J746" i="41" s="1"/>
  <c r="D743" i="5" s="1"/>
  <c r="M743" i="5" s="1"/>
  <c r="F754" i="5"/>
  <c r="F766" i="41"/>
  <c r="H766" i="41" s="1"/>
  <c r="J766" i="41" s="1"/>
  <c r="D763" i="5" s="1"/>
  <c r="F774" i="41"/>
  <c r="H774" i="41" s="1"/>
  <c r="J774" i="41" s="1"/>
  <c r="D771" i="5" s="1"/>
  <c r="F782" i="41"/>
  <c r="H782" i="41" s="1"/>
  <c r="J782" i="41" s="1"/>
  <c r="D779" i="5" s="1"/>
  <c r="M779" i="5" s="1"/>
  <c r="F790" i="41"/>
  <c r="H790" i="41" s="1"/>
  <c r="J790" i="41" s="1"/>
  <c r="D787" i="5" s="1"/>
  <c r="H787" i="5" s="1"/>
  <c r="F798" i="5"/>
  <c r="F810" i="41"/>
  <c r="H810" i="41" s="1"/>
  <c r="J810" i="41" s="1"/>
  <c r="D807" i="5" s="1"/>
  <c r="F822" i="41"/>
  <c r="H822" i="41" s="1"/>
  <c r="J822" i="41" s="1"/>
  <c r="D819" i="5" s="1"/>
  <c r="M819" i="5" s="1"/>
  <c r="F834" i="5"/>
  <c r="F904" i="41"/>
  <c r="H904" i="41" s="1"/>
  <c r="J904" i="41" s="1"/>
  <c r="D901" i="5" s="1"/>
  <c r="F928" i="41"/>
  <c r="H928" i="41" s="1"/>
  <c r="J928" i="41" s="1"/>
  <c r="D925" i="5" s="1"/>
  <c r="M925" i="5" s="1"/>
  <c r="F972" i="41"/>
  <c r="H972" i="41" s="1"/>
  <c r="J972" i="41" s="1"/>
  <c r="D969" i="5" s="1"/>
  <c r="M969" i="5" s="1"/>
  <c r="F858" i="41"/>
  <c r="H858" i="41" s="1"/>
  <c r="J858" i="41" s="1"/>
  <c r="D855" i="5" s="1"/>
  <c r="H855" i="5" s="1"/>
  <c r="F1010" i="41"/>
  <c r="H1010" i="41" s="1"/>
  <c r="J1010" i="41" s="1"/>
  <c r="D1007" i="5" s="1"/>
  <c r="M1007" i="5" s="1"/>
  <c r="F1034" i="41"/>
  <c r="H1034" i="41" s="1"/>
  <c r="J1034" i="41" s="1"/>
  <c r="D1031" i="5" s="1"/>
  <c r="F1070" i="41"/>
  <c r="H1070" i="41" s="1"/>
  <c r="J1070" i="41" s="1"/>
  <c r="D1067" i="5" s="1"/>
  <c r="F1094" i="41"/>
  <c r="H1094" i="41" s="1"/>
  <c r="J1094" i="41" s="1"/>
  <c r="D1091" i="5" s="1"/>
  <c r="M1091" i="5" s="1"/>
  <c r="F1118" i="41"/>
  <c r="H1118" i="41" s="1"/>
  <c r="J1118" i="41" s="1"/>
  <c r="D1115" i="5" s="1"/>
  <c r="M1115" i="5" s="1"/>
  <c r="E1036" i="41"/>
  <c r="G1036" i="41" s="1"/>
  <c r="I1036" i="41" s="1"/>
  <c r="C1033" i="5" s="1"/>
  <c r="E1068" i="41"/>
  <c r="G1068" i="41" s="1"/>
  <c r="I1068" i="41" s="1"/>
  <c r="C1065" i="5" s="1"/>
  <c r="E1084" i="41"/>
  <c r="G1084" i="41" s="1"/>
  <c r="I1084" i="41" s="1"/>
  <c r="C1081" i="5" s="1"/>
  <c r="E1100" i="41"/>
  <c r="G1100" i="41" s="1"/>
  <c r="I1100" i="41" s="1"/>
  <c r="C1097" i="5" s="1"/>
  <c r="F1104" i="41"/>
  <c r="H1104" i="41" s="1"/>
  <c r="J1104" i="41" s="1"/>
  <c r="D1101" i="5" s="1"/>
  <c r="F1128" i="41"/>
  <c r="H1128" i="41" s="1"/>
  <c r="J1128" i="41" s="1"/>
  <c r="D1125" i="5" s="1"/>
  <c r="F1152" i="41"/>
  <c r="H1152" i="41" s="1"/>
  <c r="J1152" i="41" s="1"/>
  <c r="D1149" i="5" s="1"/>
  <c r="F1176" i="41"/>
  <c r="H1176" i="41" s="1"/>
  <c r="J1176" i="41" s="1"/>
  <c r="D1173" i="5" s="1"/>
  <c r="F1212" i="41"/>
  <c r="H1212" i="41" s="1"/>
  <c r="J1212" i="41" s="1"/>
  <c r="D1209" i="5" s="1"/>
  <c r="F1728" i="41"/>
  <c r="H1728" i="41" s="1"/>
  <c r="J1728" i="41" s="1"/>
  <c r="D1725" i="5" s="1"/>
  <c r="F1855" i="41"/>
  <c r="H1855" i="41" s="1"/>
  <c r="J1855" i="41" s="1"/>
  <c r="D1852" i="5" s="1"/>
  <c r="F1807" i="41"/>
  <c r="H1807" i="41" s="1"/>
  <c r="J1807" i="41" s="1"/>
  <c r="D1804" i="5" s="1"/>
  <c r="H1804" i="5" s="1"/>
  <c r="F1723" i="41"/>
  <c r="H1723" i="41" s="1"/>
  <c r="J1723" i="41" s="1"/>
  <c r="D1720" i="5" s="1"/>
  <c r="F1715" i="41"/>
  <c r="H1715" i="41" s="1"/>
  <c r="J1715" i="41" s="1"/>
  <c r="D1712" i="5" s="1"/>
  <c r="F1675" i="41"/>
  <c r="H1675" i="41" s="1"/>
  <c r="J1675" i="41" s="1"/>
  <c r="D1672" i="5" s="1"/>
  <c r="H1672" i="5" s="1"/>
  <c r="F506" i="5"/>
  <c r="F818" i="5"/>
  <c r="F611" i="5"/>
  <c r="F161" i="5"/>
  <c r="F211" i="5"/>
  <c r="F453" i="5"/>
  <c r="F470" i="5"/>
  <c r="F564" i="41"/>
  <c r="H564" i="41" s="1"/>
  <c r="J564" i="41" s="1"/>
  <c r="D561" i="5" s="1"/>
  <c r="F525" i="5"/>
  <c r="F806" i="5"/>
  <c r="F617" i="5"/>
  <c r="F825" i="5"/>
  <c r="F1059" i="5"/>
  <c r="F1244" i="41"/>
  <c r="H1244" i="41" s="1"/>
  <c r="J1244" i="41" s="1"/>
  <c r="D1241" i="5" s="1"/>
  <c r="F1254" i="41"/>
  <c r="H1254" i="41" s="1"/>
  <c r="J1254" i="41" s="1"/>
  <c r="D1251" i="5" s="1"/>
  <c r="F1264" i="41"/>
  <c r="H1264" i="41" s="1"/>
  <c r="J1264" i="41" s="1"/>
  <c r="D1261" i="5" s="1"/>
  <c r="H1261" i="5" s="1"/>
  <c r="F1274" i="41"/>
  <c r="H1274" i="41" s="1"/>
  <c r="J1274" i="41" s="1"/>
  <c r="D1271" i="5" s="1"/>
  <c r="M1271" i="5" s="1"/>
  <c r="F1290" i="41"/>
  <c r="H1290" i="41" s="1"/>
  <c r="J1290" i="41" s="1"/>
  <c r="D1287" i="5" s="1"/>
  <c r="M1287" i="5" s="1"/>
  <c r="F1308" i="41"/>
  <c r="H1308" i="41" s="1"/>
  <c r="J1308" i="41" s="1"/>
  <c r="D1305" i="5" s="1"/>
  <c r="F1324" i="41"/>
  <c r="H1324" i="41" s="1"/>
  <c r="J1324" i="41" s="1"/>
  <c r="D1321" i="5" s="1"/>
  <c r="F1334" i="41"/>
  <c r="H1334" i="41" s="1"/>
  <c r="J1334" i="41" s="1"/>
  <c r="D1331" i="5" s="1"/>
  <c r="M1331" i="5" s="1"/>
  <c r="F1348" i="41"/>
  <c r="H1348" i="41" s="1"/>
  <c r="J1348" i="41" s="1"/>
  <c r="D1345" i="5" s="1"/>
  <c r="F1360" i="41"/>
  <c r="H1360" i="41" s="1"/>
  <c r="J1360" i="41" s="1"/>
  <c r="D1357" i="5" s="1"/>
  <c r="F1372" i="41"/>
  <c r="H1372" i="41" s="1"/>
  <c r="J1372" i="41" s="1"/>
  <c r="D1369" i="5" s="1"/>
  <c r="F1382" i="41"/>
  <c r="H1382" i="41" s="1"/>
  <c r="J1382" i="41" s="1"/>
  <c r="D1379" i="5" s="1"/>
  <c r="F1392" i="41"/>
  <c r="H1392" i="41" s="1"/>
  <c r="J1392" i="41" s="1"/>
  <c r="D1389" i="5" s="1"/>
  <c r="M1389" i="5" s="1"/>
  <c r="F1402" i="41"/>
  <c r="H1402" i="41" s="1"/>
  <c r="J1402" i="41" s="1"/>
  <c r="D1399" i="5" s="1"/>
  <c r="F1412" i="41"/>
  <c r="H1412" i="41" s="1"/>
  <c r="J1412" i="41" s="1"/>
  <c r="D1409" i="5" s="1"/>
  <c r="H1409" i="5" s="1"/>
  <c r="F1424" i="41"/>
  <c r="H1424" i="41" s="1"/>
  <c r="J1424" i="41" s="1"/>
  <c r="D1421" i="5" s="1"/>
  <c r="F1438" i="41"/>
  <c r="H1438" i="41" s="1"/>
  <c r="J1438" i="41" s="1"/>
  <c r="D1435" i="5" s="1"/>
  <c r="F1454" i="41"/>
  <c r="H1454" i="41" s="1"/>
  <c r="J1454" i="41" s="1"/>
  <c r="D1451" i="5" s="1"/>
  <c r="F1464" i="41"/>
  <c r="H1464" i="41" s="1"/>
  <c r="J1464" i="41" s="1"/>
  <c r="D1461" i="5" s="1"/>
  <c r="H1461" i="5" s="1"/>
  <c r="F1472" i="41"/>
  <c r="H1472" i="41" s="1"/>
  <c r="J1472" i="41" s="1"/>
  <c r="D1469" i="5" s="1"/>
  <c r="F1488" i="41"/>
  <c r="H1488" i="41" s="1"/>
  <c r="J1488" i="41" s="1"/>
  <c r="D1485" i="5" s="1"/>
  <c r="F1500" i="41"/>
  <c r="H1500" i="41" s="1"/>
  <c r="J1500" i="41" s="1"/>
  <c r="D1497" i="5" s="1"/>
  <c r="H1497" i="5" s="1"/>
  <c r="F1520" i="41"/>
  <c r="H1520" i="41" s="1"/>
  <c r="J1520" i="41" s="1"/>
  <c r="D1517" i="5" s="1"/>
  <c r="M1517" i="5" s="1"/>
  <c r="F1536" i="41"/>
  <c r="H1536" i="41" s="1"/>
  <c r="J1536" i="41" s="1"/>
  <c r="D1533" i="5" s="1"/>
  <c r="F1552" i="41"/>
  <c r="H1552" i="41" s="1"/>
  <c r="J1552" i="41" s="1"/>
  <c r="D1549" i="5" s="1"/>
  <c r="M1549" i="5" s="1"/>
  <c r="F1570" i="41"/>
  <c r="H1570" i="41" s="1"/>
  <c r="J1570" i="41" s="1"/>
  <c r="D1567" i="5" s="1"/>
  <c r="F1582" i="41"/>
  <c r="H1582" i="41" s="1"/>
  <c r="J1582" i="41" s="1"/>
  <c r="D1579" i="5" s="1"/>
  <c r="F1596" i="41"/>
  <c r="H1596" i="41" s="1"/>
  <c r="J1596" i="41" s="1"/>
  <c r="D1593" i="5" s="1"/>
  <c r="M1593" i="5" s="1"/>
  <c r="F188" i="41"/>
  <c r="H188" i="41" s="1"/>
  <c r="J188" i="41" s="1"/>
  <c r="D185" i="5" s="1"/>
  <c r="F204" i="41"/>
  <c r="H204" i="41" s="1"/>
  <c r="J204" i="41" s="1"/>
  <c r="D201" i="5" s="1"/>
  <c r="F220" i="41"/>
  <c r="H220" i="41" s="1"/>
  <c r="J220" i="41" s="1"/>
  <c r="D217" i="5" s="1"/>
  <c r="F50" i="41"/>
  <c r="H50" i="41" s="1"/>
  <c r="J50" i="41" s="1"/>
  <c r="D47" i="5" s="1"/>
  <c r="F82" i="41"/>
  <c r="H82" i="41" s="1"/>
  <c r="J82" i="41" s="1"/>
  <c r="D79" i="5" s="1"/>
  <c r="F114" i="41"/>
  <c r="H114" i="41" s="1"/>
  <c r="J114" i="41" s="1"/>
  <c r="D111" i="5" s="1"/>
  <c r="F146" i="41"/>
  <c r="H146" i="41" s="1"/>
  <c r="J146" i="41" s="1"/>
  <c r="D143" i="5" s="1"/>
  <c r="F256" i="41"/>
  <c r="H256" i="41" s="1"/>
  <c r="J256" i="41" s="1"/>
  <c r="D253" i="5" s="1"/>
  <c r="F28" i="41"/>
  <c r="H28" i="41" s="1"/>
  <c r="J28" i="41" s="1"/>
  <c r="D25" i="5" s="1"/>
  <c r="F68" i="41"/>
  <c r="H68" i="41" s="1"/>
  <c r="J68" i="41" s="1"/>
  <c r="D65" i="5" s="1"/>
  <c r="H65" i="5" s="1"/>
  <c r="F100" i="41"/>
  <c r="H100" i="41" s="1"/>
  <c r="J100" i="41" s="1"/>
  <c r="D97" i="5" s="1"/>
  <c r="H97" i="5" s="1"/>
  <c r="F132" i="41"/>
  <c r="H132" i="41" s="1"/>
  <c r="J132" i="41" s="1"/>
  <c r="D129" i="5" s="1"/>
  <c r="F170" i="41"/>
  <c r="H170" i="41" s="1"/>
  <c r="J170" i="41" s="1"/>
  <c r="D167" i="5" s="1"/>
  <c r="F190" i="41"/>
  <c r="H190" i="41" s="1"/>
  <c r="J190" i="41" s="1"/>
  <c r="D187" i="5" s="1"/>
  <c r="F210" i="41"/>
  <c r="H210" i="41" s="1"/>
  <c r="J210" i="41" s="1"/>
  <c r="D207" i="5" s="1"/>
  <c r="M207" i="5" s="1"/>
  <c r="F230" i="41"/>
  <c r="H230" i="41" s="1"/>
  <c r="J230" i="41" s="1"/>
  <c r="D227" i="5" s="1"/>
  <c r="F242" i="41"/>
  <c r="H242" i="41" s="1"/>
  <c r="J242" i="41" s="1"/>
  <c r="D239" i="5" s="1"/>
  <c r="F330" i="41"/>
  <c r="H330" i="41" s="1"/>
  <c r="J330" i="41" s="1"/>
  <c r="D327" i="5" s="1"/>
  <c r="F364" i="41"/>
  <c r="H364" i="41" s="1"/>
  <c r="J364" i="41" s="1"/>
  <c r="D361" i="5" s="1"/>
  <c r="F396" i="41"/>
  <c r="H396" i="41" s="1"/>
  <c r="J396" i="41" s="1"/>
  <c r="D393" i="5" s="1"/>
  <c r="F428" i="41"/>
  <c r="H428" i="41" s="1"/>
  <c r="J428" i="41" s="1"/>
  <c r="D425" i="5" s="1"/>
  <c r="F460" i="41"/>
  <c r="H460" i="41" s="1"/>
  <c r="J460" i="41" s="1"/>
  <c r="D457" i="5" s="1"/>
  <c r="M457" i="5" s="1"/>
  <c r="F576" i="41"/>
  <c r="H576" i="41" s="1"/>
  <c r="J576" i="41" s="1"/>
  <c r="D573" i="5" s="1"/>
  <c r="M573" i="5" s="1"/>
  <c r="F584" i="41"/>
  <c r="H584" i="41" s="1"/>
  <c r="J584" i="41" s="1"/>
  <c r="D581" i="5" s="1"/>
  <c r="M581" i="5" s="1"/>
  <c r="F592" i="41"/>
  <c r="H592" i="41" s="1"/>
  <c r="J592" i="41" s="1"/>
  <c r="D589" i="5" s="1"/>
  <c r="M589" i="5" s="1"/>
  <c r="F600" i="41"/>
  <c r="H600" i="41" s="1"/>
  <c r="J600" i="41" s="1"/>
  <c r="D597" i="5" s="1"/>
  <c r="M597" i="5" s="1"/>
  <c r="F608" i="41"/>
  <c r="H608" i="41" s="1"/>
  <c r="J608" i="41" s="1"/>
  <c r="D605" i="5" s="1"/>
  <c r="M605" i="5" s="1"/>
  <c r="F616" i="41"/>
  <c r="H616" i="41" s="1"/>
  <c r="J616" i="41" s="1"/>
  <c r="D613" i="5" s="1"/>
  <c r="M613" i="5" s="1"/>
  <c r="F624" i="41"/>
  <c r="H624" i="41" s="1"/>
  <c r="J624" i="41" s="1"/>
  <c r="D621" i="5" s="1"/>
  <c r="F632" i="41"/>
  <c r="H632" i="41" s="1"/>
  <c r="J632" i="41" s="1"/>
  <c r="D629" i="5" s="1"/>
  <c r="M629" i="5" s="1"/>
  <c r="F640" i="41"/>
  <c r="H640" i="41" s="1"/>
  <c r="J640" i="41" s="1"/>
  <c r="D637" i="5" s="1"/>
  <c r="M637" i="5" s="1"/>
  <c r="F648" i="41"/>
  <c r="H648" i="41" s="1"/>
  <c r="J648" i="41" s="1"/>
  <c r="D645" i="5" s="1"/>
  <c r="M645" i="5" s="1"/>
  <c r="F656" i="41"/>
  <c r="H656" i="41" s="1"/>
  <c r="J656" i="41" s="1"/>
  <c r="D653" i="5" s="1"/>
  <c r="F258" i="41"/>
  <c r="H258" i="41" s="1"/>
  <c r="J258" i="41" s="1"/>
  <c r="D255" i="5" s="1"/>
  <c r="F288" i="41"/>
  <c r="H288" i="41" s="1"/>
  <c r="J288" i="41" s="1"/>
  <c r="D285" i="5" s="1"/>
  <c r="M285" i="5" s="1"/>
  <c r="F314" i="41"/>
  <c r="H314" i="41" s="1"/>
  <c r="J314" i="41" s="1"/>
  <c r="D311" i="5" s="1"/>
  <c r="F324" i="41"/>
  <c r="H324" i="41" s="1"/>
  <c r="J324" i="41" s="1"/>
  <c r="D321" i="5" s="1"/>
  <c r="F354" i="41"/>
  <c r="H354" i="41" s="1"/>
  <c r="J354" i="41" s="1"/>
  <c r="D351" i="5" s="1"/>
  <c r="F386" i="41"/>
  <c r="H386" i="41" s="1"/>
  <c r="J386" i="41" s="1"/>
  <c r="D383" i="5" s="1"/>
  <c r="F418" i="41"/>
  <c r="H418" i="41" s="1"/>
  <c r="J418" i="41" s="1"/>
  <c r="D415" i="5" s="1"/>
  <c r="F450" i="41"/>
  <c r="H450" i="41" s="1"/>
  <c r="J450" i="41" s="1"/>
  <c r="D447" i="5" s="1"/>
  <c r="F658" i="5"/>
  <c r="F670" i="41"/>
  <c r="H670" i="41" s="1"/>
  <c r="J670" i="41" s="1"/>
  <c r="D667" i="5" s="1"/>
  <c r="M667" i="5" s="1"/>
  <c r="F678" i="41"/>
  <c r="H678" i="41" s="1"/>
  <c r="J678" i="41" s="1"/>
  <c r="D675" i="5" s="1"/>
  <c r="F686" i="41"/>
  <c r="H686" i="41" s="1"/>
  <c r="J686" i="41" s="1"/>
  <c r="D683" i="5" s="1"/>
  <c r="F694" i="41"/>
  <c r="H694" i="41" s="1"/>
  <c r="J694" i="41" s="1"/>
  <c r="D691" i="5" s="1"/>
  <c r="F702" i="5"/>
  <c r="F714" i="41"/>
  <c r="H714" i="41" s="1"/>
  <c r="J714" i="41" s="1"/>
  <c r="D711" i="5" s="1"/>
  <c r="M711" i="5" s="1"/>
  <c r="F722" i="41"/>
  <c r="H722" i="41" s="1"/>
  <c r="J722" i="41" s="1"/>
  <c r="D719" i="5" s="1"/>
  <c r="M719" i="5" s="1"/>
  <c r="F730" i="5"/>
  <c r="F738" i="5"/>
  <c r="F750" i="41"/>
  <c r="H750" i="41" s="1"/>
  <c r="J750" i="41" s="1"/>
  <c r="D747" i="5" s="1"/>
  <c r="M747" i="5" s="1"/>
  <c r="F758" i="41"/>
  <c r="H758" i="41" s="1"/>
  <c r="J758" i="41" s="1"/>
  <c r="D755" i="5" s="1"/>
  <c r="M755" i="5" s="1"/>
  <c r="F790" i="5"/>
  <c r="F802" i="41"/>
  <c r="H802" i="41" s="1"/>
  <c r="J802" i="41" s="1"/>
  <c r="D799" i="5" s="1"/>
  <c r="M799" i="5" s="1"/>
  <c r="F826" i="41"/>
  <c r="H826" i="41" s="1"/>
  <c r="J826" i="41" s="1"/>
  <c r="D823" i="5" s="1"/>
  <c r="M823" i="5" s="1"/>
  <c r="F838" i="41"/>
  <c r="H838" i="41" s="1"/>
  <c r="J838" i="41" s="1"/>
  <c r="D835" i="5" s="1"/>
  <c r="M835" i="5" s="1"/>
  <c r="F908" i="41"/>
  <c r="H908" i="41" s="1"/>
  <c r="J908" i="41" s="1"/>
  <c r="D905" i="5" s="1"/>
  <c r="F936" i="41"/>
  <c r="H936" i="41" s="1"/>
  <c r="J936" i="41" s="1"/>
  <c r="D933" i="5" s="1"/>
  <c r="H933" i="5" s="1"/>
  <c r="F992" i="41"/>
  <c r="H992" i="41" s="1"/>
  <c r="J992" i="41" s="1"/>
  <c r="D989" i="5" s="1"/>
  <c r="M989" i="5" s="1"/>
  <c r="F1014" i="41"/>
  <c r="H1014" i="41" s="1"/>
  <c r="J1014" i="41" s="1"/>
  <c r="D1011" i="5" s="1"/>
  <c r="M1011" i="5" s="1"/>
  <c r="F1038" i="41"/>
  <c r="H1038" i="41" s="1"/>
  <c r="J1038" i="41" s="1"/>
  <c r="D1035" i="5" s="1"/>
  <c r="M1035" i="5" s="1"/>
  <c r="F1078" i="41"/>
  <c r="H1078" i="41" s="1"/>
  <c r="J1078" i="41" s="1"/>
  <c r="D1075" i="5" s="1"/>
  <c r="F1102" i="41"/>
  <c r="H1102" i="41" s="1"/>
  <c r="J1102" i="41" s="1"/>
  <c r="D1099" i="5" s="1"/>
  <c r="M1099" i="5" s="1"/>
  <c r="F1122" i="41"/>
  <c r="H1122" i="41" s="1"/>
  <c r="J1122" i="41" s="1"/>
  <c r="D1119" i="5" s="1"/>
  <c r="F1210" i="41"/>
  <c r="H1210" i="41" s="1"/>
  <c r="J1210" i="41" s="1"/>
  <c r="D1207" i="5" s="1"/>
  <c r="M1207" i="5" s="1"/>
  <c r="E1080" i="41"/>
  <c r="G1080" i="41" s="1"/>
  <c r="I1080" i="41" s="1"/>
  <c r="C1077" i="5" s="1"/>
  <c r="E1112" i="41"/>
  <c r="G1112" i="41" s="1"/>
  <c r="I1112" i="41" s="1"/>
  <c r="C1109" i="5" s="1"/>
  <c r="F1136" i="41"/>
  <c r="H1136" i="41" s="1"/>
  <c r="J1136" i="41" s="1"/>
  <c r="D1133" i="5" s="1"/>
  <c r="F1160" i="41"/>
  <c r="H1160" i="41" s="1"/>
  <c r="J1160" i="41" s="1"/>
  <c r="D1157" i="5" s="1"/>
  <c r="F1184" i="41"/>
  <c r="H1184" i="41" s="1"/>
  <c r="J1184" i="41" s="1"/>
  <c r="D1181" i="5" s="1"/>
  <c r="F1218" i="41"/>
  <c r="H1218" i="41" s="1"/>
  <c r="J1218" i="41" s="1"/>
  <c r="D1215" i="5" s="1"/>
  <c r="H1215" i="5" s="1"/>
  <c r="F510" i="5"/>
  <c r="F518" i="5"/>
  <c r="F263" i="5"/>
  <c r="F787" i="5"/>
  <c r="F755" i="5"/>
  <c r="F170" i="5"/>
  <c r="F186" i="5"/>
  <c r="F194" i="5"/>
  <c r="F198" i="5"/>
  <c r="F218" i="5"/>
  <c r="F472" i="5"/>
  <c r="F480" i="5"/>
  <c r="F488" i="5"/>
  <c r="F492" i="5"/>
  <c r="F500" i="5"/>
  <c r="F566" i="41"/>
  <c r="H566" i="41" s="1"/>
  <c r="J566" i="41" s="1"/>
  <c r="D563" i="5" s="1"/>
  <c r="H563" i="5" s="1"/>
  <c r="F531" i="5"/>
  <c r="F745" i="5"/>
  <c r="F805" i="5"/>
  <c r="F1246" i="41"/>
  <c r="H1246" i="41" s="1"/>
  <c r="J1246" i="41" s="1"/>
  <c r="D1243" i="5" s="1"/>
  <c r="F1256" i="41"/>
  <c r="H1256" i="41" s="1"/>
  <c r="J1256" i="41" s="1"/>
  <c r="D1253" i="5" s="1"/>
  <c r="F1268" i="41"/>
  <c r="H1268" i="41" s="1"/>
  <c r="J1268" i="41" s="1"/>
  <c r="D1265" i="5" s="1"/>
  <c r="F1276" i="41"/>
  <c r="H1276" i="41" s="1"/>
  <c r="J1276" i="41" s="1"/>
  <c r="D1273" i="5" s="1"/>
  <c r="F1292" i="41"/>
  <c r="H1292" i="41" s="1"/>
  <c r="J1292" i="41" s="1"/>
  <c r="D1289" i="5" s="1"/>
  <c r="F1312" i="41"/>
  <c r="H1312" i="41" s="1"/>
  <c r="J1312" i="41" s="1"/>
  <c r="D1309" i="5" s="1"/>
  <c r="M1309" i="5" s="1"/>
  <c r="F1328" i="41"/>
  <c r="H1328" i="41" s="1"/>
  <c r="J1328" i="41" s="1"/>
  <c r="D1325" i="5" s="1"/>
  <c r="F1340" i="41"/>
  <c r="H1340" i="41" s="1"/>
  <c r="J1340" i="41" s="1"/>
  <c r="D1337" i="5" s="1"/>
  <c r="F1350" i="41"/>
  <c r="H1350" i="41" s="1"/>
  <c r="J1350" i="41" s="1"/>
  <c r="D1347" i="5" s="1"/>
  <c r="F1366" i="41"/>
  <c r="H1366" i="41" s="1"/>
  <c r="J1366" i="41" s="1"/>
  <c r="D1363" i="5" s="1"/>
  <c r="M1363" i="5" s="1"/>
  <c r="F1374" i="41"/>
  <c r="H1374" i="41" s="1"/>
  <c r="J1374" i="41" s="1"/>
  <c r="D1371" i="5" s="1"/>
  <c r="F1384" i="41"/>
  <c r="H1384" i="41" s="1"/>
  <c r="J1384" i="41" s="1"/>
  <c r="D1381" i="5" s="1"/>
  <c r="F1396" i="41"/>
  <c r="H1396" i="41" s="1"/>
  <c r="J1396" i="41" s="1"/>
  <c r="D1393" i="5" s="1"/>
  <c r="M1393" i="5" s="1"/>
  <c r="F1404" i="41"/>
  <c r="H1404" i="41" s="1"/>
  <c r="J1404" i="41" s="1"/>
  <c r="D1401" i="5" s="1"/>
  <c r="F1414" i="41"/>
  <c r="H1414" i="41" s="1"/>
  <c r="J1414" i="41" s="1"/>
  <c r="D1411" i="5" s="1"/>
  <c r="F1430" i="41"/>
  <c r="H1430" i="41" s="1"/>
  <c r="J1430" i="41" s="1"/>
  <c r="D1427" i="5" s="1"/>
  <c r="F1442" i="41"/>
  <c r="H1442" i="41" s="1"/>
  <c r="J1442" i="41" s="1"/>
  <c r="D1439" i="5" s="1"/>
  <c r="M1439" i="5" s="1"/>
  <c r="F1456" i="41"/>
  <c r="H1456" i="41" s="1"/>
  <c r="J1456" i="41" s="1"/>
  <c r="D1453" i="5" s="1"/>
  <c r="M1453" i="5" s="1"/>
  <c r="F1466" i="41"/>
  <c r="H1466" i="41" s="1"/>
  <c r="J1466" i="41" s="1"/>
  <c r="D1463" i="5" s="1"/>
  <c r="F1478" i="41"/>
  <c r="H1478" i="41" s="1"/>
  <c r="J1478" i="41" s="1"/>
  <c r="D1475" i="5" s="1"/>
  <c r="F1492" i="41"/>
  <c r="H1492" i="41" s="1"/>
  <c r="J1492" i="41" s="1"/>
  <c r="D1489" i="5" s="1"/>
  <c r="M1489" i="5" s="1"/>
  <c r="F1512" i="41"/>
  <c r="H1512" i="41" s="1"/>
  <c r="J1512" i="41" s="1"/>
  <c r="D1509" i="5" s="1"/>
  <c r="F1526" i="41"/>
  <c r="H1526" i="41" s="1"/>
  <c r="J1526" i="41" s="1"/>
  <c r="D1523" i="5" s="1"/>
  <c r="F1538" i="41"/>
  <c r="H1538" i="41" s="1"/>
  <c r="J1538" i="41" s="1"/>
  <c r="D1535" i="5" s="1"/>
  <c r="M1535" i="5" s="1"/>
  <c r="F1560" i="41"/>
  <c r="H1560" i="41" s="1"/>
  <c r="J1560" i="41" s="1"/>
  <c r="D1557" i="5" s="1"/>
  <c r="M1557" i="5" s="1"/>
  <c r="F1572" i="41"/>
  <c r="H1572" i="41" s="1"/>
  <c r="J1572" i="41" s="1"/>
  <c r="D1569" i="5" s="1"/>
  <c r="M1569" i="5" s="1"/>
  <c r="F1584" i="41"/>
  <c r="H1584" i="41" s="1"/>
  <c r="J1584" i="41" s="1"/>
  <c r="D1581" i="5" s="1"/>
  <c r="M1581" i="5" s="1"/>
  <c r="F1600" i="41"/>
  <c r="H1600" i="41" s="1"/>
  <c r="J1600" i="41" s="1"/>
  <c r="D1597" i="5" s="1"/>
  <c r="F192" i="41"/>
  <c r="H192" i="41" s="1"/>
  <c r="J192" i="41" s="1"/>
  <c r="D189" i="5" s="1"/>
  <c r="M189" i="5" s="1"/>
  <c r="F208" i="41"/>
  <c r="H208" i="41" s="1"/>
  <c r="J208" i="41" s="1"/>
  <c r="D205" i="5" s="1"/>
  <c r="M205" i="5" s="1"/>
  <c r="F224" i="41"/>
  <c r="H224" i="41" s="1"/>
  <c r="J224" i="41" s="1"/>
  <c r="D221" i="5" s="1"/>
  <c r="F58" i="41"/>
  <c r="H58" i="41" s="1"/>
  <c r="J58" i="41" s="1"/>
  <c r="D55" i="5" s="1"/>
  <c r="M55" i="5" s="1"/>
  <c r="F90" i="41"/>
  <c r="H90" i="41" s="1"/>
  <c r="J90" i="41" s="1"/>
  <c r="D87" i="5" s="1"/>
  <c r="F122" i="41"/>
  <c r="H122" i="41" s="1"/>
  <c r="J122" i="41" s="1"/>
  <c r="D119" i="5" s="1"/>
  <c r="M119" i="5" s="1"/>
  <c r="F154" i="41"/>
  <c r="H154" i="41" s="1"/>
  <c r="J154" i="41" s="1"/>
  <c r="D151" i="5" s="1"/>
  <c r="M151" i="5" s="1"/>
  <c r="F264" i="41"/>
  <c r="H264" i="41" s="1"/>
  <c r="J264" i="41" s="1"/>
  <c r="D261" i="5" s="1"/>
  <c r="M261" i="5" s="1"/>
  <c r="F44" i="41"/>
  <c r="H44" i="41" s="1"/>
  <c r="J44" i="41" s="1"/>
  <c r="D41" i="5" s="1"/>
  <c r="F76" i="41"/>
  <c r="H76" i="41" s="1"/>
  <c r="J76" i="41" s="1"/>
  <c r="D73" i="5" s="1"/>
  <c r="F108" i="41"/>
  <c r="H108" i="41" s="1"/>
  <c r="J108" i="41" s="1"/>
  <c r="D105" i="5" s="1"/>
  <c r="M105" i="5" s="1"/>
  <c r="F140" i="41"/>
  <c r="H140" i="41" s="1"/>
  <c r="J140" i="41" s="1"/>
  <c r="D137" i="5" s="1"/>
  <c r="F174" i="41"/>
  <c r="H174" i="41" s="1"/>
  <c r="J174" i="41" s="1"/>
  <c r="D171" i="5" s="1"/>
  <c r="F194" i="41"/>
  <c r="H194" i="41" s="1"/>
  <c r="J194" i="41" s="1"/>
  <c r="D191" i="5" s="1"/>
  <c r="F214" i="41"/>
  <c r="H214" i="41" s="1"/>
  <c r="J214" i="41" s="1"/>
  <c r="D211" i="5" s="1"/>
  <c r="F236" i="41"/>
  <c r="H236" i="41" s="1"/>
  <c r="J236" i="41" s="1"/>
  <c r="D233" i="5" s="1"/>
  <c r="F244" i="41"/>
  <c r="H244" i="41" s="1"/>
  <c r="J244" i="41" s="1"/>
  <c r="D241" i="5" s="1"/>
  <c r="F372" i="41"/>
  <c r="H372" i="41" s="1"/>
  <c r="J372" i="41" s="1"/>
  <c r="D369" i="5" s="1"/>
  <c r="M369" i="5" s="1"/>
  <c r="F404" i="41"/>
  <c r="H404" i="41" s="1"/>
  <c r="J404" i="41" s="1"/>
  <c r="D401" i="5" s="1"/>
  <c r="F436" i="41"/>
  <c r="H436" i="41" s="1"/>
  <c r="J436" i="41" s="1"/>
  <c r="D433" i="5" s="1"/>
  <c r="M433" i="5" s="1"/>
  <c r="F576" i="5"/>
  <c r="F584" i="5"/>
  <c r="F600" i="5"/>
  <c r="F608" i="5"/>
  <c r="F648" i="5"/>
  <c r="F660" i="41"/>
  <c r="H660" i="41" s="1"/>
  <c r="J660" i="41" s="1"/>
  <c r="D657" i="5" s="1"/>
  <c r="F362" i="41"/>
  <c r="H362" i="41" s="1"/>
  <c r="J362" i="41" s="1"/>
  <c r="D359" i="5" s="1"/>
  <c r="F394" i="41"/>
  <c r="H394" i="41" s="1"/>
  <c r="J394" i="41" s="1"/>
  <c r="D391" i="5" s="1"/>
  <c r="F426" i="41"/>
  <c r="H426" i="41" s="1"/>
  <c r="J426" i="41" s="1"/>
  <c r="D423" i="5" s="1"/>
  <c r="F458" i="41"/>
  <c r="H458" i="41" s="1"/>
  <c r="J458" i="41" s="1"/>
  <c r="D455" i="5" s="1"/>
  <c r="F848" i="41"/>
  <c r="H848" i="41" s="1"/>
  <c r="J848" i="41" s="1"/>
  <c r="D845" i="5" s="1"/>
  <c r="F662" i="41"/>
  <c r="H662" i="41" s="1"/>
  <c r="J662" i="41" s="1"/>
  <c r="D659" i="5" s="1"/>
  <c r="M659" i="5" s="1"/>
  <c r="F706" i="41"/>
  <c r="H706" i="41" s="1"/>
  <c r="J706" i="41" s="1"/>
  <c r="D703" i="5" s="1"/>
  <c r="F714" i="5"/>
  <c r="F722" i="5"/>
  <c r="F734" i="41"/>
  <c r="H734" i="41" s="1"/>
  <c r="J734" i="41" s="1"/>
  <c r="D731" i="5" s="1"/>
  <c r="M731" i="5" s="1"/>
  <c r="F742" i="41"/>
  <c r="H742" i="41" s="1"/>
  <c r="J742" i="41" s="1"/>
  <c r="D739" i="5" s="1"/>
  <c r="M739" i="5" s="1"/>
  <c r="F750" i="5"/>
  <c r="F770" i="41"/>
  <c r="H770" i="41" s="1"/>
  <c r="J770" i="41" s="1"/>
  <c r="D767" i="5" s="1"/>
  <c r="F778" i="41"/>
  <c r="H778" i="41" s="1"/>
  <c r="J778" i="41" s="1"/>
  <c r="D775" i="5" s="1"/>
  <c r="F786" i="41"/>
  <c r="H786" i="41" s="1"/>
  <c r="J786" i="41" s="1"/>
  <c r="D783" i="5" s="1"/>
  <c r="M783" i="5" s="1"/>
  <c r="F794" i="41"/>
  <c r="H794" i="41" s="1"/>
  <c r="J794" i="41" s="1"/>
  <c r="D791" i="5" s="1"/>
  <c r="M791" i="5" s="1"/>
  <c r="F802" i="5"/>
  <c r="F830" i="41"/>
  <c r="H830" i="41" s="1"/>
  <c r="J830" i="41" s="1"/>
  <c r="D827" i="5" s="1"/>
  <c r="M827" i="5" s="1"/>
  <c r="F880" i="41"/>
  <c r="H880" i="41" s="1"/>
  <c r="J880" i="41" s="1"/>
  <c r="D877" i="5" s="1"/>
  <c r="M877" i="5" s="1"/>
  <c r="F916" i="41"/>
  <c r="H916" i="41" s="1"/>
  <c r="J916" i="41" s="1"/>
  <c r="D913" i="5" s="1"/>
  <c r="M913" i="5" s="1"/>
  <c r="F948" i="41"/>
  <c r="H948" i="41" s="1"/>
  <c r="J948" i="41" s="1"/>
  <c r="D945" i="5" s="1"/>
  <c r="M945" i="5" s="1"/>
  <c r="F1000" i="41"/>
  <c r="H1000" i="41" s="1"/>
  <c r="J1000" i="41" s="1"/>
  <c r="D997" i="5" s="1"/>
  <c r="F866" i="41"/>
  <c r="H866" i="41" s="1"/>
  <c r="J866" i="41" s="1"/>
  <c r="D863" i="5" s="1"/>
  <c r="F1022" i="41"/>
  <c r="H1022" i="41" s="1"/>
  <c r="J1022" i="41" s="1"/>
  <c r="D1019" i="5" s="1"/>
  <c r="M1019" i="5" s="1"/>
  <c r="F1062" i="41"/>
  <c r="H1062" i="41" s="1"/>
  <c r="J1062" i="41" s="1"/>
  <c r="D1059" i="5" s="1"/>
  <c r="F1082" i="41"/>
  <c r="H1082" i="41" s="1"/>
  <c r="J1082" i="41" s="1"/>
  <c r="D1079" i="5" s="1"/>
  <c r="H1079" i="5" s="1"/>
  <c r="F1106" i="41"/>
  <c r="H1106" i="41" s="1"/>
  <c r="J1106" i="41" s="1"/>
  <c r="D1103" i="5" s="1"/>
  <c r="M1103" i="5" s="1"/>
  <c r="F1032" i="41"/>
  <c r="H1032" i="41" s="1"/>
  <c r="J1032" i="41" s="1"/>
  <c r="D1029" i="5" s="1"/>
  <c r="F1140" i="41"/>
  <c r="H1140" i="41" s="1"/>
  <c r="J1140" i="41" s="1"/>
  <c r="D1137" i="5" s="1"/>
  <c r="F1168" i="41"/>
  <c r="H1168" i="41" s="1"/>
  <c r="J1168" i="41" s="1"/>
  <c r="D1165" i="5" s="1"/>
  <c r="M1165" i="5" s="1"/>
  <c r="F1200" i="41"/>
  <c r="H1200" i="41" s="1"/>
  <c r="J1200" i="41" s="1"/>
  <c r="D1197" i="5" s="1"/>
  <c r="M1197" i="5" s="1"/>
  <c r="F1688" i="41"/>
  <c r="H1688" i="41" s="1"/>
  <c r="J1688" i="41" s="1"/>
  <c r="D1685" i="5" s="1"/>
  <c r="F1653" i="41"/>
  <c r="H1653" i="41" s="1"/>
  <c r="J1653" i="41" s="1"/>
  <c r="D1650" i="5" s="1"/>
  <c r="F721" i="41"/>
  <c r="H721" i="41" s="1"/>
  <c r="J721" i="41" s="1"/>
  <c r="D718" i="5" s="1"/>
  <c r="F248" i="5"/>
  <c r="F242" i="5"/>
  <c r="F36" i="41"/>
  <c r="H36" i="41" s="1"/>
  <c r="J36" i="41" s="1"/>
  <c r="D33" i="5" s="1"/>
  <c r="F34" i="41"/>
  <c r="H34" i="41" s="1"/>
  <c r="J34" i="41" s="1"/>
  <c r="D31" i="5" s="1"/>
  <c r="F1518" i="41"/>
  <c r="H1518" i="41" s="1"/>
  <c r="J1518" i="41" s="1"/>
  <c r="D1515" i="5" s="1"/>
  <c r="F1510" i="41"/>
  <c r="H1510" i="41" s="1"/>
  <c r="J1510" i="41" s="1"/>
  <c r="D1507" i="5" s="1"/>
  <c r="F1494" i="41"/>
  <c r="H1494" i="41" s="1"/>
  <c r="J1494" i="41" s="1"/>
  <c r="D1491" i="5" s="1"/>
  <c r="F1220" i="41"/>
  <c r="H1220" i="41" s="1"/>
  <c r="J1220" i="41" s="1"/>
  <c r="D1217" i="5" s="1"/>
  <c r="F1208" i="41"/>
  <c r="H1208" i="41" s="1"/>
  <c r="J1208" i="41" s="1"/>
  <c r="D1205" i="5" s="1"/>
  <c r="H1205" i="5" s="1"/>
  <c r="F1180" i="41"/>
  <c r="H1180" i="41" s="1"/>
  <c r="J1180" i="41" s="1"/>
  <c r="D1177" i="5" s="1"/>
  <c r="M1177" i="5" s="1"/>
  <c r="F1164" i="41"/>
  <c r="H1164" i="41" s="1"/>
  <c r="J1164" i="41" s="1"/>
  <c r="D1161" i="5" s="1"/>
  <c r="M1161" i="5" s="1"/>
  <c r="F1144" i="41"/>
  <c r="H1144" i="41" s="1"/>
  <c r="J1144" i="41" s="1"/>
  <c r="D1141" i="5" s="1"/>
  <c r="F1110" i="41"/>
  <c r="H1110" i="41" s="1"/>
  <c r="J1110" i="41" s="1"/>
  <c r="D1107" i="5" s="1"/>
  <c r="F1090" i="41"/>
  <c r="H1090" i="41" s="1"/>
  <c r="J1090" i="41" s="1"/>
  <c r="D1087" i="5" s="1"/>
  <c r="F1088" i="41"/>
  <c r="H1088" i="41" s="1"/>
  <c r="J1088" i="41" s="1"/>
  <c r="D1085" i="5" s="1"/>
  <c r="M1085" i="5" s="1"/>
  <c r="F1074" i="41"/>
  <c r="H1074" i="41" s="1"/>
  <c r="J1074" i="41" s="1"/>
  <c r="D1071" i="5" s="1"/>
  <c r="F1064" i="41"/>
  <c r="H1064" i="41" s="1"/>
  <c r="J1064" i="41" s="1"/>
  <c r="D1061" i="5" s="1"/>
  <c r="H1061" i="5" s="1"/>
  <c r="F1042" i="41"/>
  <c r="H1042" i="41" s="1"/>
  <c r="J1042" i="41" s="1"/>
  <c r="D1039" i="5" s="1"/>
  <c r="M1039" i="5" s="1"/>
  <c r="F1026" i="41"/>
  <c r="H1026" i="41" s="1"/>
  <c r="J1026" i="41" s="1"/>
  <c r="D1023" i="5" s="1"/>
  <c r="M1023" i="5" s="1"/>
  <c r="F1024" i="41"/>
  <c r="H1024" i="41" s="1"/>
  <c r="J1024" i="41" s="1"/>
  <c r="D1021" i="5" s="1"/>
  <c r="F1006" i="41"/>
  <c r="H1006" i="41" s="1"/>
  <c r="J1006" i="41" s="1"/>
  <c r="D1003" i="5" s="1"/>
  <c r="F980" i="41"/>
  <c r="H980" i="41" s="1"/>
  <c r="J980" i="41" s="1"/>
  <c r="D977" i="5" s="1"/>
  <c r="F940" i="41"/>
  <c r="H940" i="41" s="1"/>
  <c r="J940" i="41" s="1"/>
  <c r="D937" i="5" s="1"/>
  <c r="M937" i="5" s="1"/>
  <c r="F530" i="41"/>
  <c r="H530" i="41" s="1"/>
  <c r="J530" i="41" s="1"/>
  <c r="D527" i="5" s="1"/>
  <c r="M527" i="5" s="1"/>
  <c r="F1532" i="41"/>
  <c r="H1532" i="41" s="1"/>
  <c r="J1532" i="41" s="1"/>
  <c r="D1529" i="5" s="1"/>
  <c r="M1529" i="5" s="1"/>
  <c r="F1540" i="41"/>
  <c r="H1540" i="41" s="1"/>
  <c r="J1540" i="41" s="1"/>
  <c r="D1537" i="5" s="1"/>
  <c r="F1558" i="41"/>
  <c r="H1558" i="41" s="1"/>
  <c r="J1558" i="41" s="1"/>
  <c r="D1555" i="5" s="1"/>
  <c r="F1568" i="41"/>
  <c r="H1568" i="41" s="1"/>
  <c r="J1568" i="41" s="1"/>
  <c r="D1565" i="5" s="1"/>
  <c r="M1565" i="5" s="1"/>
  <c r="F1578" i="41"/>
  <c r="H1578" i="41" s="1"/>
  <c r="J1578" i="41" s="1"/>
  <c r="D1575" i="5" s="1"/>
  <c r="M1575" i="5" s="1"/>
  <c r="F1586" i="41"/>
  <c r="H1586" i="41" s="1"/>
  <c r="J1586" i="41" s="1"/>
  <c r="D1583" i="5" s="1"/>
  <c r="F1598" i="41"/>
  <c r="H1598" i="41" s="1"/>
  <c r="J1598" i="41" s="1"/>
  <c r="D1595" i="5" s="1"/>
  <c r="F1664" i="41"/>
  <c r="H1664" i="41" s="1"/>
  <c r="J1664" i="41" s="1"/>
  <c r="D1661" i="5" s="1"/>
  <c r="F1790" i="41"/>
  <c r="H1790" i="41" s="1"/>
  <c r="J1790" i="41" s="1"/>
  <c r="D1787" i="5" s="1"/>
  <c r="F1919" i="41"/>
  <c r="H1919" i="41" s="1"/>
  <c r="J1919" i="41" s="1"/>
  <c r="D1916" i="5" s="1"/>
  <c r="F1893" i="41"/>
  <c r="H1893" i="41" s="1"/>
  <c r="J1893" i="41" s="1"/>
  <c r="D1890" i="5" s="1"/>
  <c r="F1871" i="41"/>
  <c r="H1871" i="41" s="1"/>
  <c r="J1871" i="41" s="1"/>
  <c r="D1868" i="5" s="1"/>
  <c r="F1863" i="41"/>
  <c r="H1863" i="41" s="1"/>
  <c r="J1863" i="41" s="1"/>
  <c r="D1860" i="5" s="1"/>
  <c r="H1860" i="5" s="1"/>
  <c r="F1845" i="41"/>
  <c r="H1845" i="41" s="1"/>
  <c r="J1845" i="41" s="1"/>
  <c r="D1842" i="5" s="1"/>
  <c r="F1831" i="41"/>
  <c r="H1831" i="41" s="1"/>
  <c r="J1831" i="41" s="1"/>
  <c r="D1828" i="5" s="1"/>
  <c r="F1823" i="41"/>
  <c r="H1823" i="41" s="1"/>
  <c r="J1823" i="41" s="1"/>
  <c r="D1820" i="5" s="1"/>
  <c r="F1821" i="41"/>
  <c r="H1821" i="41" s="1"/>
  <c r="J1821" i="41" s="1"/>
  <c r="D1818" i="5" s="1"/>
  <c r="M1818" i="5" s="1"/>
  <c r="F1815" i="41"/>
  <c r="H1815" i="41" s="1"/>
  <c r="J1815" i="41" s="1"/>
  <c r="D1812" i="5" s="1"/>
  <c r="F1813" i="41"/>
  <c r="H1813" i="41" s="1"/>
  <c r="J1813" i="41" s="1"/>
  <c r="D1810" i="5" s="1"/>
  <c r="F1805" i="41"/>
  <c r="H1805" i="41" s="1"/>
  <c r="J1805" i="41" s="1"/>
  <c r="D1802" i="5" s="1"/>
  <c r="F1775" i="41"/>
  <c r="H1775" i="41" s="1"/>
  <c r="J1775" i="41" s="1"/>
  <c r="D1772" i="5" s="1"/>
  <c r="H1772" i="5" s="1"/>
  <c r="F1773" i="41"/>
  <c r="H1773" i="41" s="1"/>
  <c r="J1773" i="41" s="1"/>
  <c r="D1770" i="5" s="1"/>
  <c r="F1771" i="41"/>
  <c r="H1771" i="41" s="1"/>
  <c r="J1771" i="41" s="1"/>
  <c r="D1768" i="5" s="1"/>
  <c r="F1765" i="41"/>
  <c r="H1765" i="41" s="1"/>
  <c r="J1765" i="41" s="1"/>
  <c r="D1762" i="5" s="1"/>
  <c r="F1763" i="41"/>
  <c r="H1763" i="41" s="1"/>
  <c r="J1763" i="41" s="1"/>
  <c r="D1760" i="5" s="1"/>
  <c r="H1760" i="5" s="1"/>
  <c r="F1731" i="41"/>
  <c r="H1731" i="41" s="1"/>
  <c r="J1731" i="41" s="1"/>
  <c r="D1728" i="5" s="1"/>
  <c r="F1680" i="41"/>
  <c r="H1680" i="41" s="1"/>
  <c r="J1680" i="41" s="1"/>
  <c r="D1677" i="5" s="1"/>
  <c r="H1820" i="5"/>
  <c r="F1712" i="41"/>
  <c r="H1712" i="41" s="1"/>
  <c r="J1712" i="41" s="1"/>
  <c r="D1709" i="5" s="1"/>
  <c r="H1709" i="5" s="1"/>
  <c r="F1727" i="41"/>
  <c r="H1727" i="41" s="1"/>
  <c r="J1727" i="41" s="1"/>
  <c r="D1724" i="5" s="1"/>
  <c r="F1846" i="41"/>
  <c r="H1846" i="41" s="1"/>
  <c r="J1846" i="41" s="1"/>
  <c r="D1843" i="5" s="1"/>
  <c r="F1682" i="41"/>
  <c r="H1682" i="41" s="1"/>
  <c r="J1682" i="41" s="1"/>
  <c r="D1679" i="5" s="1"/>
  <c r="M1679" i="5" s="1"/>
  <c r="F1697" i="41"/>
  <c r="H1697" i="41" s="1"/>
  <c r="J1697" i="41" s="1"/>
  <c r="D1694" i="5" s="1"/>
  <c r="M1694" i="5" s="1"/>
  <c r="F1719" i="41"/>
  <c r="H1719" i="41" s="1"/>
  <c r="J1719" i="41" s="1"/>
  <c r="D1716" i="5" s="1"/>
  <c r="F1690" i="41"/>
  <c r="H1690" i="41" s="1"/>
  <c r="J1690" i="41" s="1"/>
  <c r="D1687" i="5" s="1"/>
  <c r="F1774" i="41"/>
  <c r="H1774" i="41" s="1"/>
  <c r="J1774" i="41" s="1"/>
  <c r="D1771" i="5" s="1"/>
  <c r="F1989" i="41"/>
  <c r="H1989" i="41" s="1"/>
  <c r="J1989" i="41" s="1"/>
  <c r="D1986" i="5" s="1"/>
  <c r="F1233" i="41"/>
  <c r="H1233" i="41" s="1"/>
  <c r="J1233" i="41" s="1"/>
  <c r="D1230" i="5" s="1"/>
  <c r="F1904" i="41"/>
  <c r="H1904" i="41" s="1"/>
  <c r="J1904" i="41" s="1"/>
  <c r="D1901" i="5" s="1"/>
  <c r="F1437" i="41"/>
  <c r="H1437" i="41" s="1"/>
  <c r="J1437" i="41" s="1"/>
  <c r="D1434" i="5" s="1"/>
  <c r="F1046" i="41"/>
  <c r="H1046" i="41" s="1"/>
  <c r="J1046" i="41" s="1"/>
  <c r="D1043" i="5" s="1"/>
  <c r="F1044" i="41"/>
  <c r="H1044" i="41" s="1"/>
  <c r="J1044" i="41" s="1"/>
  <c r="D1041" i="5" s="1"/>
  <c r="O21" i="69"/>
  <c r="Q21" i="69" s="1"/>
  <c r="AE29" i="69"/>
  <c r="AG29" i="69" s="1"/>
  <c r="W29" i="69"/>
  <c r="Y29" i="69" s="1"/>
  <c r="O37" i="69"/>
  <c r="Q37" i="69" s="1"/>
  <c r="AE45" i="69"/>
  <c r="AG45" i="69" s="1"/>
  <c r="W45" i="69"/>
  <c r="Y45" i="69" s="1"/>
  <c r="O26" i="69"/>
  <c r="Q26" i="69" s="1"/>
  <c r="AA42" i="69"/>
  <c r="AC42" i="69" s="1"/>
  <c r="S36" i="69"/>
  <c r="U36" i="69" s="1"/>
  <c r="AA21" i="69"/>
  <c r="AC21" i="69" s="1"/>
  <c r="S29" i="69"/>
  <c r="U29" i="69" s="1"/>
  <c r="S45" i="69"/>
  <c r="U45" i="69" s="1"/>
  <c r="K43" i="69"/>
  <c r="M43" i="69" s="1"/>
  <c r="O43" i="69"/>
  <c r="Q43" i="69" s="1"/>
  <c r="S43" i="69"/>
  <c r="U43" i="69" s="1"/>
  <c r="AE113" i="69"/>
  <c r="AG113" i="69" s="1"/>
  <c r="W113" i="69"/>
  <c r="Y113" i="69" s="1"/>
  <c r="O120" i="69"/>
  <c r="Q120" i="69" s="1"/>
  <c r="W120" i="69"/>
  <c r="Y120" i="69" s="1"/>
  <c r="K120" i="69"/>
  <c r="M120" i="69" s="1"/>
  <c r="AA120" i="69"/>
  <c r="AC120" i="69" s="1"/>
  <c r="S120" i="69"/>
  <c r="U120" i="69" s="1"/>
  <c r="O136" i="69"/>
  <c r="Q136" i="69" s="1"/>
  <c r="W136" i="69"/>
  <c r="Y136" i="69" s="1"/>
  <c r="K136" i="69"/>
  <c r="M136" i="69" s="1"/>
  <c r="AA136" i="69"/>
  <c r="AC136" i="69" s="1"/>
  <c r="S136" i="69"/>
  <c r="U136" i="69" s="1"/>
  <c r="K21" i="69"/>
  <c r="M21" i="69" s="1"/>
  <c r="AA37" i="69"/>
  <c r="AC37" i="69" s="1"/>
  <c r="K37" i="69"/>
  <c r="M37" i="69" s="1"/>
  <c r="AE26" i="69"/>
  <c r="AG26" i="69" s="1"/>
  <c r="K26" i="69"/>
  <c r="M26" i="69" s="1"/>
  <c r="S28" i="69"/>
  <c r="U28" i="69" s="1"/>
  <c r="AE21" i="69"/>
  <c r="AG21" i="69" s="1"/>
  <c r="AE37" i="69"/>
  <c r="AG37" i="69" s="1"/>
  <c r="AA26" i="69"/>
  <c r="AC26" i="69" s="1"/>
  <c r="K28" i="69"/>
  <c r="M28" i="69" s="1"/>
  <c r="S97" i="69"/>
  <c r="U97" i="69" s="1"/>
  <c r="F166" i="41"/>
  <c r="H166" i="41" s="1"/>
  <c r="J166" i="41" s="1"/>
  <c r="D163" i="5" s="1"/>
  <c r="F1782" i="41"/>
  <c r="H1782" i="41" s="1"/>
  <c r="J1782" i="41" s="1"/>
  <c r="D1779" i="5" s="1"/>
  <c r="F1854" i="41"/>
  <c r="H1854" i="41" s="1"/>
  <c r="J1854" i="41" s="1"/>
  <c r="D1851" i="5" s="1"/>
  <c r="F1918" i="41"/>
  <c r="H1918" i="41" s="1"/>
  <c r="J1918" i="41" s="1"/>
  <c r="D1915" i="5" s="1"/>
  <c r="F1983" i="41"/>
  <c r="H1983" i="41" s="1"/>
  <c r="J1983" i="41" s="1"/>
  <c r="D1980" i="5" s="1"/>
  <c r="F1981" i="41"/>
  <c r="H1981" i="41" s="1"/>
  <c r="J1981" i="41" s="1"/>
  <c r="D1978" i="5" s="1"/>
  <c r="F1975" i="41"/>
  <c r="H1975" i="41" s="1"/>
  <c r="J1975" i="41" s="1"/>
  <c r="D1972" i="5" s="1"/>
  <c r="F1973" i="41"/>
  <c r="H1973" i="41" s="1"/>
  <c r="J1973" i="41" s="1"/>
  <c r="D1970" i="5" s="1"/>
  <c r="F1185" i="41"/>
  <c r="H1185" i="41" s="1"/>
  <c r="J1185" i="41" s="1"/>
  <c r="D1182" i="5" s="1"/>
  <c r="F1878" i="41"/>
  <c r="H1878" i="41" s="1"/>
  <c r="J1878" i="41" s="1"/>
  <c r="D1875" i="5" s="1"/>
  <c r="F1926" i="41"/>
  <c r="H1926" i="41" s="1"/>
  <c r="J1926" i="41" s="1"/>
  <c r="D1923" i="5" s="1"/>
  <c r="F1192" i="41"/>
  <c r="H1192" i="41" s="1"/>
  <c r="J1192" i="41" s="1"/>
  <c r="D1189" i="5" s="1"/>
  <c r="F1886" i="41"/>
  <c r="H1886" i="41" s="1"/>
  <c r="J1886" i="41" s="1"/>
  <c r="D1883" i="5" s="1"/>
  <c r="F1784" i="41"/>
  <c r="H1784" i="41" s="1"/>
  <c r="J1784" i="41" s="1"/>
  <c r="D1781" i="5" s="1"/>
  <c r="F1896" i="41"/>
  <c r="H1896" i="41" s="1"/>
  <c r="J1896" i="41" s="1"/>
  <c r="D1893" i="5" s="1"/>
  <c r="H1893" i="5" s="1"/>
  <c r="F1978" i="41"/>
  <c r="H1978" i="41" s="1"/>
  <c r="J1978" i="41" s="1"/>
  <c r="D1975" i="5" s="1"/>
  <c r="F1974" i="41"/>
  <c r="H1974" i="41" s="1"/>
  <c r="J1974" i="41" s="1"/>
  <c r="D1971" i="5" s="1"/>
  <c r="F1968" i="41"/>
  <c r="H1968" i="41" s="1"/>
  <c r="J1968" i="41" s="1"/>
  <c r="D1965" i="5" s="1"/>
  <c r="F1934" i="41"/>
  <c r="H1934" i="41" s="1"/>
  <c r="J1934" i="41" s="1"/>
  <c r="D1931" i="5" s="1"/>
  <c r="F1301" i="41"/>
  <c r="H1301" i="41" s="1"/>
  <c r="J1301" i="41" s="1"/>
  <c r="D1298" i="5" s="1"/>
  <c r="F1194" i="41"/>
  <c r="H1194" i="41" s="1"/>
  <c r="J1194" i="41" s="1"/>
  <c r="D1191" i="5" s="1"/>
  <c r="F1880" i="41"/>
  <c r="H1880" i="41" s="1"/>
  <c r="J1880" i="41" s="1"/>
  <c r="D1877" i="5" s="1"/>
  <c r="F1870" i="41"/>
  <c r="H1870" i="41" s="1"/>
  <c r="J1870" i="41" s="1"/>
  <c r="D1867" i="5" s="1"/>
  <c r="F1502" i="41"/>
  <c r="H1502" i="41" s="1"/>
  <c r="J1502" i="41" s="1"/>
  <c r="D1499" i="5" s="1"/>
  <c r="F1267" i="41"/>
  <c r="H1267" i="41" s="1"/>
  <c r="J1267" i="41" s="1"/>
  <c r="D1264" i="5" s="1"/>
  <c r="F1214" i="41"/>
  <c r="H1214" i="41" s="1"/>
  <c r="J1214" i="41" s="1"/>
  <c r="D1211" i="5" s="1"/>
  <c r="F984" i="41"/>
  <c r="H984" i="41" s="1"/>
  <c r="J984" i="41" s="1"/>
  <c r="D981" i="5" s="1"/>
  <c r="F543" i="41"/>
  <c r="H543" i="41" s="1"/>
  <c r="J543" i="41" s="1"/>
  <c r="D540" i="5" s="1"/>
  <c r="F406" i="41"/>
  <c r="H406" i="41" s="1"/>
  <c r="J406" i="41" s="1"/>
  <c r="D403" i="5" s="1"/>
  <c r="F475" i="41"/>
  <c r="H475" i="41" s="1"/>
  <c r="J475" i="41" s="1"/>
  <c r="D472" i="5" s="1"/>
  <c r="AE18" i="69"/>
  <c r="AG18" i="69" s="1"/>
  <c r="F1967" i="41"/>
  <c r="H1967" i="41" s="1"/>
  <c r="J1967" i="41" s="1"/>
  <c r="D1964" i="5" s="1"/>
  <c r="F1965" i="41"/>
  <c r="H1965" i="41" s="1"/>
  <c r="J1965" i="41" s="1"/>
  <c r="D1962" i="5" s="1"/>
  <c r="F1929" i="41"/>
  <c r="H1929" i="41" s="1"/>
  <c r="J1929" i="41" s="1"/>
  <c r="D1926" i="5" s="1"/>
  <c r="H1926" i="5" s="1"/>
  <c r="F1917" i="41"/>
  <c r="H1917" i="41" s="1"/>
  <c r="J1917" i="41" s="1"/>
  <c r="D1914" i="5" s="1"/>
  <c r="F1911" i="41"/>
  <c r="H1911" i="41" s="1"/>
  <c r="J1911" i="41" s="1"/>
  <c r="D1908" i="5" s="1"/>
  <c r="F1909" i="41"/>
  <c r="H1909" i="41" s="1"/>
  <c r="J1909" i="41" s="1"/>
  <c r="D1906" i="5" s="1"/>
  <c r="F1903" i="41"/>
  <c r="H1903" i="41" s="1"/>
  <c r="J1903" i="41" s="1"/>
  <c r="D1900" i="5" s="1"/>
  <c r="F1901" i="41"/>
  <c r="H1901" i="41" s="1"/>
  <c r="J1901" i="41" s="1"/>
  <c r="D1898" i="5" s="1"/>
  <c r="F1895" i="41"/>
  <c r="H1895" i="41" s="1"/>
  <c r="J1895" i="41" s="1"/>
  <c r="D1892" i="5" s="1"/>
  <c r="F1847" i="41"/>
  <c r="H1847" i="41" s="1"/>
  <c r="J1847" i="41" s="1"/>
  <c r="D1844" i="5" s="1"/>
  <c r="F997" i="41"/>
  <c r="H997" i="41" s="1"/>
  <c r="J997" i="41" s="1"/>
  <c r="D994" i="5" s="1"/>
  <c r="F605" i="41"/>
  <c r="H605" i="41" s="1"/>
  <c r="J605" i="41" s="1"/>
  <c r="D602" i="5" s="1"/>
  <c r="G252" i="41"/>
  <c r="I252" i="41" s="1"/>
  <c r="C249" i="5" s="1"/>
  <c r="D16" i="62"/>
  <c r="G16" i="62" s="1"/>
  <c r="F1941" i="41"/>
  <c r="H1941" i="41" s="1"/>
  <c r="J1941" i="41" s="1"/>
  <c r="D1938" i="5" s="1"/>
  <c r="F1798" i="41"/>
  <c r="H1798" i="41" s="1"/>
  <c r="J1798" i="41" s="1"/>
  <c r="D1795" i="5" s="1"/>
  <c r="H1795" i="5" s="1"/>
  <c r="F1226" i="41"/>
  <c r="H1226" i="41" s="1"/>
  <c r="J1226" i="41" s="1"/>
  <c r="D1223" i="5" s="1"/>
  <c r="F1222" i="41"/>
  <c r="H1222" i="41" s="1"/>
  <c r="J1222" i="41" s="1"/>
  <c r="D1219" i="5" s="1"/>
  <c r="F1101" i="41"/>
  <c r="H1101" i="41" s="1"/>
  <c r="J1101" i="41" s="1"/>
  <c r="D1098" i="5" s="1"/>
  <c r="F1097" i="41"/>
  <c r="H1097" i="41" s="1"/>
  <c r="J1097" i="41" s="1"/>
  <c r="D1094" i="5" s="1"/>
  <c r="M1094" i="5" s="1"/>
  <c r="F820" i="41"/>
  <c r="H820" i="41" s="1"/>
  <c r="J820" i="41" s="1"/>
  <c r="D817" i="5" s="1"/>
  <c r="J999" i="65"/>
  <c r="J1121" i="65"/>
  <c r="J1135" i="65"/>
  <c r="J1152" i="65"/>
  <c r="J1226" i="65"/>
  <c r="F2013" i="41"/>
  <c r="H2013" i="41" s="1"/>
  <c r="J2013" i="41" s="1"/>
  <c r="D2010" i="5" s="1"/>
  <c r="F1997" i="41"/>
  <c r="H1997" i="41" s="1"/>
  <c r="J1997" i="41" s="1"/>
  <c r="D1994" i="5" s="1"/>
  <c r="F1461" i="41"/>
  <c r="H1461" i="41" s="1"/>
  <c r="J1461" i="41" s="1"/>
  <c r="D1458" i="5" s="1"/>
  <c r="F946" i="41"/>
  <c r="H946" i="41" s="1"/>
  <c r="J946" i="41" s="1"/>
  <c r="D943" i="5" s="1"/>
  <c r="F876" i="41"/>
  <c r="H876" i="41" s="1"/>
  <c r="J876" i="41" s="1"/>
  <c r="D873" i="5" s="1"/>
  <c r="F833" i="41"/>
  <c r="H833" i="41" s="1"/>
  <c r="J833" i="41" s="1"/>
  <c r="D830" i="5" s="1"/>
  <c r="J67" i="48"/>
  <c r="L67" i="48" s="1"/>
  <c r="G678" i="41"/>
  <c r="I678" i="41" s="1"/>
  <c r="C675" i="5" s="1"/>
  <c r="G668" i="41"/>
  <c r="I668" i="41" s="1"/>
  <c r="C665" i="5" s="1"/>
  <c r="G594" i="41"/>
  <c r="I594" i="41" s="1"/>
  <c r="C591" i="5" s="1"/>
  <c r="G592" i="41"/>
  <c r="I592" i="41" s="1"/>
  <c r="C589" i="5" s="1"/>
  <c r="G590" i="41"/>
  <c r="I590" i="41" s="1"/>
  <c r="C587" i="5" s="1"/>
  <c r="G514" i="41"/>
  <c r="I514" i="41" s="1"/>
  <c r="C511" i="5" s="1"/>
  <c r="G488" i="41"/>
  <c r="I488" i="41" s="1"/>
  <c r="C485" i="5" s="1"/>
  <c r="G486" i="41"/>
  <c r="I486" i="41" s="1"/>
  <c r="C483" i="5" s="1"/>
  <c r="G406" i="41"/>
  <c r="I406" i="41" s="1"/>
  <c r="C403" i="5" s="1"/>
  <c r="G398" i="41"/>
  <c r="I398" i="41" s="1"/>
  <c r="C395" i="5" s="1"/>
  <c r="G396" i="41"/>
  <c r="I396" i="41" s="1"/>
  <c r="C393" i="5" s="1"/>
  <c r="G394" i="41"/>
  <c r="I394" i="41" s="1"/>
  <c r="C391" i="5" s="1"/>
  <c r="G392" i="41"/>
  <c r="I392" i="41" s="1"/>
  <c r="C389" i="5" s="1"/>
  <c r="G390" i="41"/>
  <c r="I390" i="41" s="1"/>
  <c r="C387" i="5" s="1"/>
  <c r="G388" i="41"/>
  <c r="I388" i="41" s="1"/>
  <c r="C385" i="5" s="1"/>
  <c r="G386" i="41"/>
  <c r="I386" i="41" s="1"/>
  <c r="C383" i="5" s="1"/>
  <c r="G364" i="41"/>
  <c r="I364" i="41" s="1"/>
  <c r="C361" i="5" s="1"/>
  <c r="G362" i="41"/>
  <c r="I362" i="41" s="1"/>
  <c r="C359" i="5" s="1"/>
  <c r="G360" i="41"/>
  <c r="I360" i="41" s="1"/>
  <c r="C357" i="5" s="1"/>
  <c r="G356" i="41"/>
  <c r="I356" i="41" s="1"/>
  <c r="C353" i="5" s="1"/>
  <c r="G354" i="41"/>
  <c r="I354" i="41" s="1"/>
  <c r="C351" i="5" s="1"/>
  <c r="G352" i="41"/>
  <c r="I352" i="41" s="1"/>
  <c r="C349" i="5" s="1"/>
  <c r="G344" i="41"/>
  <c r="I344" i="41" s="1"/>
  <c r="C341" i="5" s="1"/>
  <c r="G243" i="41"/>
  <c r="I243" i="41" s="1"/>
  <c r="C240" i="5" s="1"/>
  <c r="G146" i="41"/>
  <c r="I146" i="41" s="1"/>
  <c r="C143" i="5" s="1"/>
  <c r="G140" i="41"/>
  <c r="I140" i="41" s="1"/>
  <c r="C137" i="5" s="1"/>
  <c r="G138" i="41"/>
  <c r="I138" i="41" s="1"/>
  <c r="C135" i="5" s="1"/>
  <c r="G122" i="41"/>
  <c r="I122" i="41" s="1"/>
  <c r="C119" i="5" s="1"/>
  <c r="G118" i="41"/>
  <c r="I118" i="41" s="1"/>
  <c r="C115" i="5" s="1"/>
  <c r="G114" i="41"/>
  <c r="I114" i="41" s="1"/>
  <c r="C111" i="5" s="1"/>
  <c r="G110" i="41"/>
  <c r="I110" i="41" s="1"/>
  <c r="C107" i="5" s="1"/>
  <c r="G108" i="41"/>
  <c r="I108" i="41" s="1"/>
  <c r="C105" i="5" s="1"/>
  <c r="G106" i="41"/>
  <c r="I106" i="41" s="1"/>
  <c r="C103" i="5" s="1"/>
  <c r="G86" i="41"/>
  <c r="I86" i="41" s="1"/>
  <c r="C83" i="5" s="1"/>
  <c r="G84" i="41"/>
  <c r="I84" i="41" s="1"/>
  <c r="C81" i="5" s="1"/>
  <c r="G82" i="41"/>
  <c r="I82" i="41" s="1"/>
  <c r="C79" i="5" s="1"/>
  <c r="G746" i="41"/>
  <c r="I746" i="41" s="1"/>
  <c r="C743" i="5" s="1"/>
  <c r="G744" i="41"/>
  <c r="I744" i="41" s="1"/>
  <c r="C741" i="5" s="1"/>
  <c r="G742" i="41"/>
  <c r="I742" i="41" s="1"/>
  <c r="C739" i="5" s="1"/>
  <c r="G740" i="41"/>
  <c r="I740" i="41" s="1"/>
  <c r="C737" i="5" s="1"/>
  <c r="G738" i="41"/>
  <c r="I738" i="41" s="1"/>
  <c r="C735" i="5" s="1"/>
  <c r="G728" i="41"/>
  <c r="I728" i="41" s="1"/>
  <c r="C725" i="5" s="1"/>
  <c r="G706" i="41"/>
  <c r="I706" i="41" s="1"/>
  <c r="C703" i="5" s="1"/>
  <c r="G704" i="41"/>
  <c r="I704" i="41" s="1"/>
  <c r="C701" i="5" s="1"/>
  <c r="G700" i="41"/>
  <c r="I700" i="41" s="1"/>
  <c r="C697" i="5" s="1"/>
  <c r="F681" i="41"/>
  <c r="H681" i="41" s="1"/>
  <c r="J681" i="41" s="1"/>
  <c r="D678" i="5" s="1"/>
  <c r="M678" i="5" s="1"/>
  <c r="G662" i="41"/>
  <c r="I662" i="41" s="1"/>
  <c r="C659" i="5" s="1"/>
  <c r="G648" i="41"/>
  <c r="I648" i="41" s="1"/>
  <c r="C645" i="5" s="1"/>
  <c r="G646" i="41"/>
  <c r="I646" i="41" s="1"/>
  <c r="C643" i="5" s="1"/>
  <c r="G642" i="41"/>
  <c r="I642" i="41" s="1"/>
  <c r="C639" i="5" s="1"/>
  <c r="G640" i="41"/>
  <c r="I640" i="41" s="1"/>
  <c r="C637" i="5" s="1"/>
  <c r="G636" i="41"/>
  <c r="I636" i="41" s="1"/>
  <c r="C633" i="5" s="1"/>
  <c r="F626" i="41"/>
  <c r="H626" i="41" s="1"/>
  <c r="J626" i="41" s="1"/>
  <c r="D623" i="5" s="1"/>
  <c r="G609" i="41"/>
  <c r="I609" i="41" s="1"/>
  <c r="C606" i="5" s="1"/>
  <c r="G582" i="41"/>
  <c r="I582" i="41" s="1"/>
  <c r="C579" i="5" s="1"/>
  <c r="G561" i="41"/>
  <c r="I561" i="41" s="1"/>
  <c r="C558" i="5" s="1"/>
  <c r="G559" i="41"/>
  <c r="I559" i="41" s="1"/>
  <c r="C556" i="5" s="1"/>
  <c r="G545" i="41"/>
  <c r="I545" i="41" s="1"/>
  <c r="C542" i="5" s="1"/>
  <c r="G543" i="41"/>
  <c r="I543" i="41" s="1"/>
  <c r="C540" i="5" s="1"/>
  <c r="G533" i="41"/>
  <c r="I533" i="41" s="1"/>
  <c r="C530" i="5" s="1"/>
  <c r="F507" i="41"/>
  <c r="H507" i="41" s="1"/>
  <c r="J507" i="41" s="1"/>
  <c r="D504" i="5" s="1"/>
  <c r="F470" i="41"/>
  <c r="H470" i="41" s="1"/>
  <c r="J470" i="41" s="1"/>
  <c r="D467" i="5" s="1"/>
  <c r="F464" i="41"/>
  <c r="H464" i="41" s="1"/>
  <c r="J464" i="41" s="1"/>
  <c r="D461" i="5" s="1"/>
  <c r="G455" i="41"/>
  <c r="I455" i="41" s="1"/>
  <c r="C452" i="5" s="1"/>
  <c r="G248" i="41"/>
  <c r="I248" i="41" s="1"/>
  <c r="C245" i="5" s="1"/>
  <c r="F200" i="46"/>
  <c r="F189" i="46"/>
  <c r="F176" i="46"/>
  <c r="F160" i="46"/>
  <c r="J1243" i="65"/>
  <c r="J1166" i="65"/>
  <c r="J1140" i="65"/>
  <c r="J516" i="65"/>
  <c r="G804" i="41"/>
  <c r="I804" i="41" s="1"/>
  <c r="C801" i="5" s="1"/>
  <c r="G802" i="41"/>
  <c r="I802" i="41" s="1"/>
  <c r="C799" i="5" s="1"/>
  <c r="G692" i="41"/>
  <c r="I692" i="41" s="1"/>
  <c r="C689" i="5" s="1"/>
  <c r="G690" i="41"/>
  <c r="I690" i="41" s="1"/>
  <c r="C687" i="5" s="1"/>
  <c r="G684" i="41"/>
  <c r="I684" i="41" s="1"/>
  <c r="C681" i="5" s="1"/>
  <c r="F673" i="41"/>
  <c r="H673" i="41" s="1"/>
  <c r="J673" i="41" s="1"/>
  <c r="D670" i="5" s="1"/>
  <c r="F665" i="41"/>
  <c r="H665" i="41" s="1"/>
  <c r="J665" i="41" s="1"/>
  <c r="D662" i="5" s="1"/>
  <c r="F649" i="41"/>
  <c r="H649" i="41" s="1"/>
  <c r="J649" i="41" s="1"/>
  <c r="D646" i="5" s="1"/>
  <c r="F610" i="41"/>
  <c r="H610" i="41" s="1"/>
  <c r="J610" i="41" s="1"/>
  <c r="D607" i="5" s="1"/>
  <c r="M607" i="5" s="1"/>
  <c r="F585" i="41"/>
  <c r="H585" i="41" s="1"/>
  <c r="J585" i="41" s="1"/>
  <c r="D582" i="5" s="1"/>
  <c r="F577" i="41"/>
  <c r="H577" i="41" s="1"/>
  <c r="J577" i="41" s="1"/>
  <c r="D574" i="5" s="1"/>
  <c r="G576" i="41"/>
  <c r="I576" i="41" s="1"/>
  <c r="C573" i="5" s="1"/>
  <c r="G574" i="41"/>
  <c r="I574" i="41" s="1"/>
  <c r="C571" i="5" s="1"/>
  <c r="G572" i="41"/>
  <c r="I572" i="41" s="1"/>
  <c r="C569" i="5" s="1"/>
  <c r="G570" i="41"/>
  <c r="I570" i="41" s="1"/>
  <c r="C567" i="5" s="1"/>
  <c r="G568" i="41"/>
  <c r="I568" i="41" s="1"/>
  <c r="C565" i="5" s="1"/>
  <c r="F556" i="41"/>
  <c r="H556" i="41" s="1"/>
  <c r="J556" i="41" s="1"/>
  <c r="D553" i="5" s="1"/>
  <c r="F544" i="41"/>
  <c r="H544" i="41" s="1"/>
  <c r="J544" i="41" s="1"/>
  <c r="D541" i="5" s="1"/>
  <c r="G470" i="41"/>
  <c r="I470" i="41" s="1"/>
  <c r="C467" i="5" s="1"/>
  <c r="G405" i="41"/>
  <c r="I405" i="41" s="1"/>
  <c r="C402" i="5" s="1"/>
  <c r="G403" i="41"/>
  <c r="I403" i="41" s="1"/>
  <c r="C400" i="5" s="1"/>
  <c r="G401" i="41"/>
  <c r="I401" i="41" s="1"/>
  <c r="C398" i="5" s="1"/>
  <c r="G383" i="41"/>
  <c r="I383" i="41" s="1"/>
  <c r="C380" i="5" s="1"/>
  <c r="G381" i="41"/>
  <c r="I381" i="41" s="1"/>
  <c r="C378" i="5" s="1"/>
  <c r="G379" i="41"/>
  <c r="I379" i="41" s="1"/>
  <c r="C376" i="5" s="1"/>
  <c r="G377" i="41"/>
  <c r="I377" i="41" s="1"/>
  <c r="C374" i="5" s="1"/>
  <c r="G375" i="41"/>
  <c r="I375" i="41" s="1"/>
  <c r="C372" i="5" s="1"/>
  <c r="G373" i="41"/>
  <c r="I373" i="41" s="1"/>
  <c r="C370" i="5" s="1"/>
  <c r="G371" i="41"/>
  <c r="I371" i="41" s="1"/>
  <c r="C368" i="5" s="1"/>
  <c r="G337" i="41"/>
  <c r="I337" i="41" s="1"/>
  <c r="C334" i="5" s="1"/>
  <c r="G319" i="41"/>
  <c r="I319" i="41" s="1"/>
  <c r="C316" i="5" s="1"/>
  <c r="G317" i="41"/>
  <c r="I317" i="41" s="1"/>
  <c r="C314" i="5" s="1"/>
  <c r="G315" i="41"/>
  <c r="I315" i="41" s="1"/>
  <c r="C312" i="5" s="1"/>
  <c r="G313" i="41"/>
  <c r="I313" i="41" s="1"/>
  <c r="C310" i="5" s="1"/>
  <c r="G305" i="41"/>
  <c r="I305" i="41" s="1"/>
  <c r="C302" i="5" s="1"/>
  <c r="G273" i="41"/>
  <c r="I273" i="41" s="1"/>
  <c r="C270" i="5" s="1"/>
  <c r="G271" i="41"/>
  <c r="I271" i="41" s="1"/>
  <c r="C268" i="5" s="1"/>
  <c r="G269" i="41"/>
  <c r="I269" i="41" s="1"/>
  <c r="C266" i="5" s="1"/>
  <c r="G267" i="41"/>
  <c r="I267" i="41" s="1"/>
  <c r="C264" i="5" s="1"/>
  <c r="G265" i="41"/>
  <c r="I265" i="41" s="1"/>
  <c r="C262" i="5" s="1"/>
  <c r="G263" i="41"/>
  <c r="I263" i="41" s="1"/>
  <c r="C260" i="5" s="1"/>
  <c r="G261" i="41"/>
  <c r="I261" i="41" s="1"/>
  <c r="C258" i="5" s="1"/>
  <c r="G259" i="41"/>
  <c r="I259" i="41" s="1"/>
  <c r="C256" i="5" s="1"/>
  <c r="G257" i="41"/>
  <c r="I257" i="41" s="1"/>
  <c r="C254" i="5" s="1"/>
  <c r="G161" i="41"/>
  <c r="I161" i="41" s="1"/>
  <c r="C158" i="5" s="1"/>
  <c r="G159" i="41"/>
  <c r="I159" i="41" s="1"/>
  <c r="C156" i="5" s="1"/>
  <c r="G157" i="41"/>
  <c r="I157" i="41" s="1"/>
  <c r="C154" i="5" s="1"/>
  <c r="G155" i="41"/>
  <c r="I155" i="41" s="1"/>
  <c r="C152" i="5" s="1"/>
  <c r="G153" i="41"/>
  <c r="I153" i="41" s="1"/>
  <c r="C150" i="5" s="1"/>
  <c r="G151" i="41"/>
  <c r="I151" i="41" s="1"/>
  <c r="C148" i="5" s="1"/>
  <c r="G149" i="41"/>
  <c r="I149" i="41" s="1"/>
  <c r="C146" i="5" s="1"/>
  <c r="G133" i="41"/>
  <c r="I133" i="41" s="1"/>
  <c r="C130" i="5" s="1"/>
  <c r="G131" i="41"/>
  <c r="I131" i="41" s="1"/>
  <c r="C128" i="5" s="1"/>
  <c r="G129" i="41"/>
  <c r="I129" i="41" s="1"/>
  <c r="C126" i="5" s="1"/>
  <c r="G127" i="41"/>
  <c r="I127" i="41" s="1"/>
  <c r="C124" i="5" s="1"/>
  <c r="G109" i="41"/>
  <c r="I109" i="41" s="1"/>
  <c r="C106" i="5" s="1"/>
  <c r="G107" i="41"/>
  <c r="I107" i="41" s="1"/>
  <c r="C104" i="5" s="1"/>
  <c r="G105" i="41"/>
  <c r="I105" i="41" s="1"/>
  <c r="C102" i="5" s="1"/>
  <c r="G103" i="41"/>
  <c r="I103" i="41" s="1"/>
  <c r="C100" i="5" s="1"/>
  <c r="G101" i="41"/>
  <c r="I101" i="41" s="1"/>
  <c r="C98" i="5" s="1"/>
  <c r="G99" i="41"/>
  <c r="I99" i="41" s="1"/>
  <c r="C96" i="5" s="1"/>
  <c r="G97" i="41"/>
  <c r="I97" i="41" s="1"/>
  <c r="C94" i="5" s="1"/>
  <c r="G95" i="41"/>
  <c r="I95" i="41" s="1"/>
  <c r="C92" i="5" s="1"/>
  <c r="G93" i="41"/>
  <c r="I93" i="41" s="1"/>
  <c r="C90" i="5" s="1"/>
  <c r="G91" i="41"/>
  <c r="I91" i="41" s="1"/>
  <c r="C88" i="5" s="1"/>
  <c r="G89" i="41"/>
  <c r="I89" i="41" s="1"/>
  <c r="C86" i="5" s="1"/>
  <c r="G87" i="41"/>
  <c r="I87" i="41" s="1"/>
  <c r="C84" i="5" s="1"/>
  <c r="F208" i="46"/>
  <c r="F197" i="46"/>
  <c r="F172" i="46"/>
  <c r="Q9" i="49"/>
  <c r="J1191" i="65"/>
  <c r="J1068" i="65"/>
  <c r="J663" i="65"/>
  <c r="AA126" i="69"/>
  <c r="AC126" i="69" s="1"/>
  <c r="W24" i="69"/>
  <c r="Y24" i="69" s="1"/>
  <c r="AE46" i="69"/>
  <c r="AG46" i="69" s="1"/>
  <c r="AE90" i="69"/>
  <c r="AG90" i="69" s="1"/>
  <c r="K97" i="69"/>
  <c r="M97" i="69" s="1"/>
  <c r="W97" i="69"/>
  <c r="Y97" i="69" s="1"/>
  <c r="S126" i="69"/>
  <c r="U126" i="69" s="1"/>
  <c r="W126" i="69"/>
  <c r="Y126" i="69" s="1"/>
  <c r="AE30" i="69"/>
  <c r="AG30" i="69" s="1"/>
  <c r="S46" i="69"/>
  <c r="U46" i="69" s="1"/>
  <c r="S50" i="69"/>
  <c r="U50" i="69" s="1"/>
  <c r="AA90" i="69"/>
  <c r="AC90" i="69" s="1"/>
  <c r="O97" i="69"/>
  <c r="Q97" i="69" s="1"/>
  <c r="W19" i="69"/>
  <c r="Y19" i="69" s="1"/>
  <c r="O19" i="69"/>
  <c r="Q19" i="69" s="1"/>
  <c r="AE19" i="69"/>
  <c r="AG19" i="69" s="1"/>
  <c r="W35" i="69"/>
  <c r="Y35" i="69" s="1"/>
  <c r="AE35" i="69"/>
  <c r="AG35" i="69" s="1"/>
  <c r="K35" i="69"/>
  <c r="M35" i="69" s="1"/>
  <c r="AA35" i="69"/>
  <c r="AC35" i="69" s="1"/>
  <c r="O35" i="69"/>
  <c r="Q35" i="69" s="1"/>
  <c r="O47" i="69"/>
  <c r="Q47" i="69" s="1"/>
  <c r="S47" i="69"/>
  <c r="U47" i="69" s="1"/>
  <c r="W47" i="69"/>
  <c r="Y47" i="69" s="1"/>
  <c r="AE47" i="69"/>
  <c r="AG47" i="69" s="1"/>
  <c r="K126" i="69"/>
  <c r="M126" i="69" s="1"/>
  <c r="AE24" i="69"/>
  <c r="AG24" i="69" s="1"/>
  <c r="S30" i="69"/>
  <c r="U30" i="69" s="1"/>
  <c r="K46" i="69"/>
  <c r="M46" i="69" s="1"/>
  <c r="K50" i="69"/>
  <c r="M50" i="69" s="1"/>
  <c r="G51" i="41"/>
  <c r="I51" i="41" s="1"/>
  <c r="C48" i="5" s="1"/>
  <c r="F1862" i="41"/>
  <c r="H1862" i="41" s="1"/>
  <c r="J1862" i="41" s="1"/>
  <c r="D1859" i="5" s="1"/>
  <c r="F1872" i="41"/>
  <c r="H1872" i="41" s="1"/>
  <c r="J1872" i="41" s="1"/>
  <c r="D1869" i="5" s="1"/>
  <c r="F1936" i="41"/>
  <c r="H1936" i="41" s="1"/>
  <c r="J1936" i="41" s="1"/>
  <c r="D1933" i="5" s="1"/>
  <c r="F1982" i="41"/>
  <c r="H1982" i="41" s="1"/>
  <c r="J1982" i="41" s="1"/>
  <c r="D1979" i="5" s="1"/>
  <c r="F1969" i="41"/>
  <c r="H1969" i="41" s="1"/>
  <c r="J1969" i="41" s="1"/>
  <c r="D1966" i="5" s="1"/>
  <c r="F1887" i="41"/>
  <c r="H1887" i="41" s="1"/>
  <c r="J1887" i="41" s="1"/>
  <c r="D1884" i="5" s="1"/>
  <c r="F1885" i="41"/>
  <c r="H1885" i="41" s="1"/>
  <c r="J1885" i="41" s="1"/>
  <c r="D1882" i="5" s="1"/>
  <c r="F1883" i="41"/>
  <c r="H1883" i="41" s="1"/>
  <c r="J1883" i="41" s="1"/>
  <c r="D1880" i="5" s="1"/>
  <c r="F1879" i="41"/>
  <c r="H1879" i="41" s="1"/>
  <c r="J1879" i="41" s="1"/>
  <c r="D1876" i="5" s="1"/>
  <c r="F1720" i="41"/>
  <c r="H1720" i="41" s="1"/>
  <c r="J1720" i="41" s="1"/>
  <c r="D1717" i="5" s="1"/>
  <c r="F1716" i="41"/>
  <c r="H1716" i="41" s="1"/>
  <c r="J1716" i="41" s="1"/>
  <c r="D1713" i="5" s="1"/>
  <c r="F1692" i="41"/>
  <c r="H1692" i="41" s="1"/>
  <c r="J1692" i="41" s="1"/>
  <c r="D1689" i="5" s="1"/>
  <c r="F1663" i="41"/>
  <c r="H1663" i="41" s="1"/>
  <c r="J1663" i="41" s="1"/>
  <c r="D1660" i="5" s="1"/>
  <c r="F1407" i="41"/>
  <c r="H1407" i="41" s="1"/>
  <c r="J1407" i="41" s="1"/>
  <c r="D1404" i="5" s="1"/>
  <c r="F1405" i="41"/>
  <c r="H1405" i="41" s="1"/>
  <c r="J1405" i="41" s="1"/>
  <c r="D1402" i="5" s="1"/>
  <c r="F1375" i="41"/>
  <c r="H1375" i="41" s="1"/>
  <c r="J1375" i="41" s="1"/>
  <c r="D1372" i="5" s="1"/>
  <c r="F1288" i="41"/>
  <c r="H1288" i="41" s="1"/>
  <c r="J1288" i="41" s="1"/>
  <c r="D1285" i="5" s="1"/>
  <c r="F1231" i="41"/>
  <c r="H1231" i="41" s="1"/>
  <c r="J1231" i="41" s="1"/>
  <c r="D1228" i="5" s="1"/>
  <c r="F969" i="41"/>
  <c r="H969" i="41" s="1"/>
  <c r="J969" i="41" s="1"/>
  <c r="D966" i="5" s="1"/>
  <c r="F878" i="41"/>
  <c r="H878" i="41" s="1"/>
  <c r="J878" i="41" s="1"/>
  <c r="D875" i="5" s="1"/>
  <c r="F829" i="41"/>
  <c r="H829" i="41" s="1"/>
  <c r="J829" i="41" s="1"/>
  <c r="D826" i="5" s="1"/>
  <c r="F817" i="41"/>
  <c r="H817" i="41" s="1"/>
  <c r="J817" i="41" s="1"/>
  <c r="D814" i="5" s="1"/>
  <c r="F761" i="41"/>
  <c r="H761" i="41" s="1"/>
  <c r="J761" i="41" s="1"/>
  <c r="D758" i="5" s="1"/>
  <c r="F708" i="41"/>
  <c r="H708" i="41" s="1"/>
  <c r="J708" i="41" s="1"/>
  <c r="D705" i="5" s="1"/>
  <c r="F669" i="41"/>
  <c r="H669" i="41" s="1"/>
  <c r="J669" i="41" s="1"/>
  <c r="D666" i="5" s="1"/>
  <c r="F527" i="41"/>
  <c r="H527" i="41" s="1"/>
  <c r="J527" i="41" s="1"/>
  <c r="D524" i="5" s="1"/>
  <c r="F502" i="41"/>
  <c r="H502" i="41" s="1"/>
  <c r="J502" i="41" s="1"/>
  <c r="D499" i="5" s="1"/>
  <c r="F1609" i="41"/>
  <c r="H1609" i="41" s="1"/>
  <c r="J1609" i="41" s="1"/>
  <c r="D1606" i="5" s="1"/>
  <c r="F1423" i="41"/>
  <c r="H1423" i="41" s="1"/>
  <c r="J1423" i="41" s="1"/>
  <c r="D1420" i="5" s="1"/>
  <c r="F1291" i="41"/>
  <c r="H1291" i="41" s="1"/>
  <c r="J1291" i="41" s="1"/>
  <c r="D1288" i="5" s="1"/>
  <c r="F578" i="41"/>
  <c r="H578" i="41" s="1"/>
  <c r="J578" i="41" s="1"/>
  <c r="D575" i="5" s="1"/>
  <c r="F1864" i="41"/>
  <c r="H1864" i="41" s="1"/>
  <c r="J1864" i="41" s="1"/>
  <c r="D1861" i="5" s="1"/>
  <c r="F1928" i="41"/>
  <c r="H1928" i="41" s="1"/>
  <c r="J1928" i="41" s="1"/>
  <c r="D1925" i="5" s="1"/>
  <c r="F1952" i="41"/>
  <c r="H1952" i="41" s="1"/>
  <c r="J1952" i="41" s="1"/>
  <c r="D1949" i="5" s="1"/>
  <c r="F1991" i="41"/>
  <c r="H1991" i="41" s="1"/>
  <c r="J1991" i="41" s="1"/>
  <c r="D1988" i="5" s="1"/>
  <c r="H1988" i="5" s="1"/>
  <c r="F1950" i="41"/>
  <c r="H1950" i="41" s="1"/>
  <c r="J1950" i="41" s="1"/>
  <c r="D1947" i="5" s="1"/>
  <c r="F1779" i="41"/>
  <c r="H1779" i="41" s="1"/>
  <c r="J1779" i="41" s="1"/>
  <c r="D1776" i="5" s="1"/>
  <c r="F1777" i="41"/>
  <c r="H1777" i="41" s="1"/>
  <c r="J1777" i="41" s="1"/>
  <c r="D1774" i="5" s="1"/>
  <c r="F1668" i="41"/>
  <c r="H1668" i="41" s="1"/>
  <c r="J1668" i="41" s="1"/>
  <c r="D1665" i="5" s="1"/>
  <c r="F1666" i="41"/>
  <c r="H1666" i="41" s="1"/>
  <c r="J1666" i="41" s="1"/>
  <c r="D1663" i="5" s="1"/>
  <c r="F1660" i="41"/>
  <c r="H1660" i="41" s="1"/>
  <c r="J1660" i="41" s="1"/>
  <c r="D1657" i="5" s="1"/>
  <c r="F1546" i="41"/>
  <c r="H1546" i="41" s="1"/>
  <c r="J1546" i="41" s="1"/>
  <c r="D1543" i="5" s="1"/>
  <c r="M1543" i="5" s="1"/>
  <c r="F1545" i="41"/>
  <c r="H1545" i="41" s="1"/>
  <c r="J1545" i="41" s="1"/>
  <c r="D1542" i="5" s="1"/>
  <c r="M1542" i="5" s="1"/>
  <c r="F1544" i="41"/>
  <c r="H1544" i="41" s="1"/>
  <c r="J1544" i="41" s="1"/>
  <c r="D1541" i="5" s="1"/>
  <c r="F1503" i="41"/>
  <c r="H1503" i="41" s="1"/>
  <c r="J1503" i="41" s="1"/>
  <c r="D1500" i="5" s="1"/>
  <c r="F1451" i="41"/>
  <c r="H1451" i="41" s="1"/>
  <c r="J1451" i="41" s="1"/>
  <c r="D1448" i="5" s="1"/>
  <c r="F1449" i="41"/>
  <c r="H1449" i="41" s="1"/>
  <c r="J1449" i="41" s="1"/>
  <c r="D1446" i="5" s="1"/>
  <c r="F1428" i="41"/>
  <c r="H1428" i="41" s="1"/>
  <c r="J1428" i="41" s="1"/>
  <c r="D1425" i="5" s="1"/>
  <c r="F1285" i="41"/>
  <c r="H1285" i="41" s="1"/>
  <c r="J1285" i="41" s="1"/>
  <c r="D1282" i="5" s="1"/>
  <c r="F1259" i="41"/>
  <c r="H1259" i="41" s="1"/>
  <c r="J1259" i="41" s="1"/>
  <c r="D1256" i="5" s="1"/>
  <c r="F1182" i="41"/>
  <c r="H1182" i="41" s="1"/>
  <c r="J1182" i="41" s="1"/>
  <c r="D1179" i="5" s="1"/>
  <c r="F960" i="41"/>
  <c r="H960" i="41" s="1"/>
  <c r="J960" i="41" s="1"/>
  <c r="D957" i="5" s="1"/>
  <c r="F828" i="41"/>
  <c r="H828" i="41" s="1"/>
  <c r="J828" i="41" s="1"/>
  <c r="D825" i="5" s="1"/>
  <c r="F745" i="41"/>
  <c r="H745" i="41" s="1"/>
  <c r="J745" i="41" s="1"/>
  <c r="D742" i="5" s="1"/>
  <c r="F717" i="41"/>
  <c r="H717" i="41" s="1"/>
  <c r="J717" i="41" s="1"/>
  <c r="D714" i="5" s="1"/>
  <c r="M714" i="5" s="1"/>
  <c r="F684" i="41"/>
  <c r="H684" i="41" s="1"/>
  <c r="J684" i="41" s="1"/>
  <c r="D681" i="5" s="1"/>
  <c r="F672" i="41"/>
  <c r="H672" i="41" s="1"/>
  <c r="J672" i="41" s="1"/>
  <c r="D669" i="5" s="1"/>
  <c r="F661" i="41"/>
  <c r="H661" i="41" s="1"/>
  <c r="J661" i="41" s="1"/>
  <c r="D658" i="5" s="1"/>
  <c r="F633" i="41"/>
  <c r="H633" i="41" s="1"/>
  <c r="J633" i="41" s="1"/>
  <c r="D630" i="5" s="1"/>
  <c r="M630" i="5" s="1"/>
  <c r="F534" i="41"/>
  <c r="H534" i="41" s="1"/>
  <c r="J534" i="41" s="1"/>
  <c r="D531" i="5" s="1"/>
  <c r="F523" i="41"/>
  <c r="H523" i="41" s="1"/>
  <c r="J523" i="41" s="1"/>
  <c r="D520" i="5" s="1"/>
  <c r="F476" i="41"/>
  <c r="H476" i="41" s="1"/>
  <c r="J476" i="41" s="1"/>
  <c r="D473" i="5" s="1"/>
  <c r="F456" i="41"/>
  <c r="H456" i="41" s="1"/>
  <c r="J456" i="41" s="1"/>
  <c r="D453" i="5" s="1"/>
  <c r="F320" i="41"/>
  <c r="H320" i="41" s="1"/>
  <c r="J320" i="41" s="1"/>
  <c r="D317" i="5" s="1"/>
  <c r="F304" i="41"/>
  <c r="H304" i="41" s="1"/>
  <c r="J304" i="41" s="1"/>
  <c r="D301" i="5" s="1"/>
  <c r="F252" i="41"/>
  <c r="H252" i="41" s="1"/>
  <c r="J252" i="41" s="1"/>
  <c r="D249" i="5" s="1"/>
  <c r="F245" i="41"/>
  <c r="H245" i="41" s="1"/>
  <c r="J245" i="41" s="1"/>
  <c r="D242" i="5" s="1"/>
  <c r="M242" i="5" s="1"/>
  <c r="F486" i="5"/>
  <c r="AA24" i="69"/>
  <c r="AC24" i="69" s="1"/>
  <c r="S24" i="69"/>
  <c r="U24" i="69" s="1"/>
  <c r="S93" i="69"/>
  <c r="U93" i="69" s="1"/>
  <c r="S109" i="69"/>
  <c r="U109" i="69" s="1"/>
  <c r="O90" i="69"/>
  <c r="Q90" i="69" s="1"/>
  <c r="W90" i="69"/>
  <c r="Y90" i="69" s="1"/>
  <c r="O20" i="69"/>
  <c r="Q20" i="69" s="1"/>
  <c r="O122" i="69"/>
  <c r="Q122" i="69" s="1"/>
  <c r="W122" i="69"/>
  <c r="Y122" i="69" s="1"/>
  <c r="K93" i="69"/>
  <c r="M93" i="69" s="1"/>
  <c r="AE109" i="69"/>
  <c r="AG109" i="69" s="1"/>
  <c r="AA20" i="69"/>
  <c r="AC20" i="69" s="1"/>
  <c r="F462" i="5"/>
  <c r="H16" i="62"/>
  <c r="E18" i="49"/>
  <c r="E19" i="49" s="1"/>
  <c r="W43" i="69"/>
  <c r="Y43" i="69" s="1"/>
  <c r="AE43" i="69"/>
  <c r="AG43" i="69" s="1"/>
  <c r="F1792" i="41"/>
  <c r="H1792" i="41" s="1"/>
  <c r="J1792" i="41" s="1"/>
  <c r="D1789" i="5" s="1"/>
  <c r="F1732" i="41"/>
  <c r="H1732" i="41" s="1"/>
  <c r="J1732" i="41" s="1"/>
  <c r="D1729" i="5" s="1"/>
  <c r="H1729" i="5" s="1"/>
  <c r="F1711" i="41"/>
  <c r="H1711" i="41" s="1"/>
  <c r="J1711" i="41" s="1"/>
  <c r="D1708" i="5" s="1"/>
  <c r="F1550" i="41"/>
  <c r="H1550" i="41" s="1"/>
  <c r="J1550" i="41" s="1"/>
  <c r="D1547" i="5" s="1"/>
  <c r="F1329" i="41"/>
  <c r="H1329" i="41" s="1"/>
  <c r="J1329" i="41" s="1"/>
  <c r="D1326" i="5" s="1"/>
  <c r="H1326" i="5" s="1"/>
  <c r="F1306" i="41"/>
  <c r="H1306" i="41" s="1"/>
  <c r="J1306" i="41" s="1"/>
  <c r="D1303" i="5" s="1"/>
  <c r="F1243" i="41"/>
  <c r="H1243" i="41" s="1"/>
  <c r="J1243" i="41" s="1"/>
  <c r="D1240" i="5" s="1"/>
  <c r="F1205" i="41"/>
  <c r="H1205" i="41" s="1"/>
  <c r="J1205" i="41" s="1"/>
  <c r="D1202" i="5" s="1"/>
  <c r="F637" i="41"/>
  <c r="H637" i="41" s="1"/>
  <c r="J637" i="41" s="1"/>
  <c r="D634" i="5" s="1"/>
  <c r="E637" i="41"/>
  <c r="G637" i="41" s="1"/>
  <c r="I637" i="41" s="1"/>
  <c r="C634" i="5" s="1"/>
  <c r="F1990" i="41"/>
  <c r="H1990" i="41" s="1"/>
  <c r="J1990" i="41" s="1"/>
  <c r="D1987" i="5" s="1"/>
  <c r="F1984" i="41"/>
  <c r="H1984" i="41" s="1"/>
  <c r="J1984" i="41" s="1"/>
  <c r="D1981" i="5" s="1"/>
  <c r="F1979" i="41"/>
  <c r="H1979" i="41" s="1"/>
  <c r="J1979" i="41" s="1"/>
  <c r="D1976" i="5" s="1"/>
  <c r="H1976" i="5" s="1"/>
  <c r="F1869" i="41"/>
  <c r="H1869" i="41" s="1"/>
  <c r="J1869" i="41" s="1"/>
  <c r="D1866" i="5" s="1"/>
  <c r="F1867" i="41"/>
  <c r="H1867" i="41" s="1"/>
  <c r="J1867" i="41" s="1"/>
  <c r="D1864" i="5" s="1"/>
  <c r="F1757" i="41"/>
  <c r="H1757" i="41" s="1"/>
  <c r="J1757" i="41" s="1"/>
  <c r="D1754" i="5" s="1"/>
  <c r="F1755" i="41"/>
  <c r="H1755" i="41" s="1"/>
  <c r="J1755" i="41" s="1"/>
  <c r="D1752" i="5" s="1"/>
  <c r="F1741" i="41"/>
  <c r="H1741" i="41" s="1"/>
  <c r="J1741" i="41" s="1"/>
  <c r="D1738" i="5" s="1"/>
  <c r="F1739" i="41"/>
  <c r="H1739" i="41" s="1"/>
  <c r="J1739" i="41" s="1"/>
  <c r="D1736" i="5" s="1"/>
  <c r="F1721" i="41"/>
  <c r="H1721" i="41" s="1"/>
  <c r="J1721" i="41" s="1"/>
  <c r="D1718" i="5" s="1"/>
  <c r="F1717" i="41"/>
  <c r="H1717" i="41" s="1"/>
  <c r="J1717" i="41" s="1"/>
  <c r="D1714" i="5" s="1"/>
  <c r="F1655" i="41"/>
  <c r="H1655" i="41" s="1"/>
  <c r="J1655" i="41" s="1"/>
  <c r="D1652" i="5" s="1"/>
  <c r="F1644" i="41"/>
  <c r="H1644" i="41" s="1"/>
  <c r="J1644" i="41" s="1"/>
  <c r="D1641" i="5" s="1"/>
  <c r="F1403" i="41"/>
  <c r="H1403" i="41" s="1"/>
  <c r="J1403" i="41" s="1"/>
  <c r="D1400" i="5" s="1"/>
  <c r="E1403" i="41"/>
  <c r="G1403" i="41" s="1"/>
  <c r="I1403" i="41" s="1"/>
  <c r="C1400" i="5" s="1"/>
  <c r="E768" i="41"/>
  <c r="G768" i="41" s="1"/>
  <c r="I768" i="41" s="1"/>
  <c r="C765" i="5" s="1"/>
  <c r="F768" i="41"/>
  <c r="H768" i="41" s="1"/>
  <c r="J768" i="41" s="1"/>
  <c r="D765" i="5" s="1"/>
  <c r="F1992" i="41"/>
  <c r="H1992" i="41" s="1"/>
  <c r="J1992" i="41" s="1"/>
  <c r="D1989" i="5" s="1"/>
  <c r="F1888" i="41"/>
  <c r="H1888" i="41" s="1"/>
  <c r="J1888" i="41" s="1"/>
  <c r="D1885" i="5" s="1"/>
  <c r="H1885" i="5" s="1"/>
  <c r="F1685" i="41"/>
  <c r="H1685" i="41" s="1"/>
  <c r="J1685" i="41" s="1"/>
  <c r="D1682" i="5" s="1"/>
  <c r="E1603" i="41"/>
  <c r="G1603" i="41" s="1"/>
  <c r="I1603" i="41" s="1"/>
  <c r="C1600" i="5" s="1"/>
  <c r="F1603" i="41"/>
  <c r="H1603" i="41" s="1"/>
  <c r="J1603" i="41" s="1"/>
  <c r="D1600" i="5" s="1"/>
  <c r="E634" i="41"/>
  <c r="G634" i="41" s="1"/>
  <c r="I634" i="41" s="1"/>
  <c r="C631" i="5" s="1"/>
  <c r="F634" i="41"/>
  <c r="H634" i="41" s="1"/>
  <c r="J634" i="41" s="1"/>
  <c r="D631" i="5" s="1"/>
  <c r="E368" i="41"/>
  <c r="G368" i="41" s="1"/>
  <c r="I368" i="41" s="1"/>
  <c r="C365" i="5" s="1"/>
  <c r="F368" i="41"/>
  <c r="H368" i="41" s="1"/>
  <c r="J368" i="41" s="1"/>
  <c r="D365" i="5" s="1"/>
  <c r="F2018" i="41"/>
  <c r="H2018" i="41" s="1"/>
  <c r="J2018" i="41" s="1"/>
  <c r="D2015" i="5" s="1"/>
  <c r="F2015" i="41"/>
  <c r="H2015" i="41" s="1"/>
  <c r="J2015" i="41" s="1"/>
  <c r="D2012" i="5" s="1"/>
  <c r="F1856" i="41"/>
  <c r="H1856" i="41" s="1"/>
  <c r="J1856" i="41" s="1"/>
  <c r="D1853" i="5" s="1"/>
  <c r="F1848" i="41"/>
  <c r="H1848" i="41" s="1"/>
  <c r="J1848" i="41" s="1"/>
  <c r="D1845" i="5" s="1"/>
  <c r="F1840" i="41"/>
  <c r="H1840" i="41" s="1"/>
  <c r="J1840" i="41" s="1"/>
  <c r="D1837" i="5" s="1"/>
  <c r="F1806" i="41"/>
  <c r="H1806" i="41" s="1"/>
  <c r="J1806" i="41" s="1"/>
  <c r="D1803" i="5" s="1"/>
  <c r="F1800" i="41"/>
  <c r="H1800" i="41" s="1"/>
  <c r="J1800" i="41" s="1"/>
  <c r="D1797" i="5" s="1"/>
  <c r="F1797" i="41"/>
  <c r="H1797" i="41" s="1"/>
  <c r="J1797" i="41" s="1"/>
  <c r="D1794" i="5" s="1"/>
  <c r="F1633" i="41"/>
  <c r="H1633" i="41" s="1"/>
  <c r="J1633" i="41" s="1"/>
  <c r="D1630" i="5" s="1"/>
  <c r="F1023" i="41"/>
  <c r="H1023" i="41" s="1"/>
  <c r="J1023" i="41" s="1"/>
  <c r="D1020" i="5" s="1"/>
  <c r="E1023" i="41"/>
  <c r="G1023" i="41" s="1"/>
  <c r="I1023" i="41" s="1"/>
  <c r="C1020" i="5" s="1"/>
  <c r="E843" i="41"/>
  <c r="G843" i="41" s="1"/>
  <c r="I843" i="41" s="1"/>
  <c r="C840" i="5" s="1"/>
  <c r="F843" i="41"/>
  <c r="H843" i="41" s="1"/>
  <c r="J843" i="41" s="1"/>
  <c r="D840" i="5" s="1"/>
  <c r="C9" i="66"/>
  <c r="J13" i="65"/>
  <c r="J16" i="65"/>
  <c r="J36" i="65"/>
  <c r="J49" i="65"/>
  <c r="J57" i="65"/>
  <c r="J62" i="65"/>
  <c r="J70" i="65"/>
  <c r="J75" i="65"/>
  <c r="J84" i="65"/>
  <c r="J96" i="65"/>
  <c r="M96" i="65" s="1"/>
  <c r="N96" i="65" s="1" a="1"/>
  <c r="J101" i="65"/>
  <c r="J111" i="65"/>
  <c r="J119" i="65"/>
  <c r="J124" i="65"/>
  <c r="J131" i="65"/>
  <c r="J133" i="65"/>
  <c r="J138" i="65"/>
  <c r="J141" i="65"/>
  <c r="M141" i="65" s="1"/>
  <c r="N141" i="65" s="1" a="1"/>
  <c r="J149" i="65"/>
  <c r="J165" i="65"/>
  <c r="J186" i="65"/>
  <c r="J189" i="65"/>
  <c r="J200" i="65"/>
  <c r="J207" i="65"/>
  <c r="J212" i="65"/>
  <c r="J213" i="65"/>
  <c r="J216" i="65"/>
  <c r="J219" i="65"/>
  <c r="J220" i="65"/>
  <c r="J224" i="65"/>
  <c r="J229" i="65"/>
  <c r="J233" i="65"/>
  <c r="J238" i="65"/>
  <c r="J242" i="65"/>
  <c r="J244" i="65"/>
  <c r="J249" i="65"/>
  <c r="J254" i="65"/>
  <c r="J259" i="65"/>
  <c r="J260" i="65"/>
  <c r="J261" i="65"/>
  <c r="J266" i="65"/>
  <c r="J267" i="65"/>
  <c r="J276" i="65"/>
  <c r="J286" i="65"/>
  <c r="J291" i="65"/>
  <c r="J297" i="65"/>
  <c r="J309" i="65"/>
  <c r="J315" i="65"/>
  <c r="J316" i="65"/>
  <c r="J319" i="65"/>
  <c r="J320" i="65"/>
  <c r="J324" i="65"/>
  <c r="J329" i="65"/>
  <c r="J350" i="65"/>
  <c r="J353" i="65"/>
  <c r="J357" i="65"/>
  <c r="J358" i="65"/>
  <c r="J361" i="65"/>
  <c r="J365" i="65"/>
  <c r="J371" i="65"/>
  <c r="J375" i="65"/>
  <c r="J381" i="65"/>
  <c r="J384" i="65"/>
  <c r="J387" i="65"/>
  <c r="J391" i="65"/>
  <c r="J399" i="65"/>
  <c r="J400" i="65"/>
  <c r="J12" i="65"/>
  <c r="J24" i="65"/>
  <c r="J35" i="65"/>
  <c r="J43" i="65"/>
  <c r="J56" i="65"/>
  <c r="J61" i="65"/>
  <c r="J69" i="65"/>
  <c r="J74" i="65"/>
  <c r="J80" i="65"/>
  <c r="J85" i="65"/>
  <c r="J100" i="65"/>
  <c r="J116" i="65"/>
  <c r="J125" i="65"/>
  <c r="J132" i="65"/>
  <c r="J135" i="65"/>
  <c r="J140" i="65"/>
  <c r="J143" i="65"/>
  <c r="J160" i="65"/>
  <c r="J161" i="65"/>
  <c r="J168" i="65"/>
  <c r="J177" i="65"/>
  <c r="J196" i="65"/>
  <c r="J199" i="65"/>
  <c r="J203" i="65"/>
  <c r="J208" i="65"/>
  <c r="J215" i="65"/>
  <c r="J223" i="65"/>
  <c r="J227" i="65"/>
  <c r="J228" i="65"/>
  <c r="J232" i="65"/>
  <c r="J237" i="65"/>
  <c r="J241" i="65"/>
  <c r="M241" i="65" s="1"/>
  <c r="N241" i="65" s="1" a="1"/>
  <c r="J245" i="65"/>
  <c r="J251" i="65"/>
  <c r="J253" i="65"/>
  <c r="J258" i="65"/>
  <c r="J270" i="65"/>
  <c r="J275" i="65"/>
  <c r="J287" i="65"/>
  <c r="J292" i="65"/>
  <c r="J307" i="65"/>
  <c r="J308" i="65"/>
  <c r="J314" i="65"/>
  <c r="J318" i="65"/>
  <c r="M318" i="65" s="1"/>
  <c r="N318" i="65" s="1" a="1"/>
  <c r="J321" i="65"/>
  <c r="J325" i="65"/>
  <c r="J331" i="65"/>
  <c r="J334" i="65"/>
  <c r="J335" i="65"/>
  <c r="J340" i="65"/>
  <c r="J341" i="65"/>
  <c r="J343" i="65"/>
  <c r="J349" i="65"/>
  <c r="J356" i="65"/>
  <c r="J367" i="65"/>
  <c r="J372" i="65"/>
  <c r="J373" i="65"/>
  <c r="J378" i="65"/>
  <c r="J382" i="65"/>
  <c r="J383" i="65"/>
  <c r="J386" i="65"/>
  <c r="J394" i="65"/>
  <c r="J397" i="65"/>
  <c r="J398" i="65"/>
  <c r="J40" i="65"/>
  <c r="J48" i="65"/>
  <c r="J91" i="65"/>
  <c r="J107" i="65"/>
  <c r="J121" i="65"/>
  <c r="J150" i="65"/>
  <c r="J171" i="65"/>
  <c r="J175" i="65"/>
  <c r="J191" i="65"/>
  <c r="J195" i="65"/>
  <c r="J204" i="65"/>
  <c r="J221" i="65"/>
  <c r="J234" i="65"/>
  <c r="J240" i="65"/>
  <c r="J247" i="65"/>
  <c r="J268" i="65"/>
  <c r="J278" i="65"/>
  <c r="J283" i="65"/>
  <c r="J298" i="65"/>
  <c r="J328" i="65"/>
  <c r="J14" i="65"/>
  <c r="J39" i="65"/>
  <c r="J106" i="65"/>
  <c r="J120" i="65"/>
  <c r="J127" i="65"/>
  <c r="J147" i="65"/>
  <c r="J163" i="65"/>
  <c r="J190" i="65"/>
  <c r="J193" i="65"/>
  <c r="J194" i="65"/>
  <c r="J205" i="65"/>
  <c r="J226" i="65"/>
  <c r="J231" i="65"/>
  <c r="J239" i="65"/>
  <c r="J248" i="65"/>
  <c r="J277" i="65"/>
  <c r="J282" i="65"/>
  <c r="J284" i="65"/>
  <c r="J332" i="65"/>
  <c r="J333" i="65"/>
  <c r="J339" i="65"/>
  <c r="J345" i="65"/>
  <c r="J348" i="65"/>
  <c r="J369" i="65"/>
  <c r="J392" i="65"/>
  <c r="J401" i="65"/>
  <c r="J402" i="65"/>
  <c r="J404" i="65"/>
  <c r="J408" i="65"/>
  <c r="J412" i="65"/>
  <c r="J413" i="65"/>
  <c r="J414" i="65"/>
  <c r="J415" i="65"/>
  <c r="J416" i="65"/>
  <c r="J421" i="65"/>
  <c r="J422" i="65"/>
  <c r="J429" i="65"/>
  <c r="J433" i="65"/>
  <c r="J438" i="65"/>
  <c r="J442" i="65"/>
  <c r="J446" i="65"/>
  <c r="J450" i="65"/>
  <c r="J454" i="65"/>
  <c r="J455" i="65"/>
  <c r="J456" i="65"/>
  <c r="J457" i="65"/>
  <c r="J458" i="65"/>
  <c r="J464" i="65"/>
  <c r="J465" i="65"/>
  <c r="J474" i="65"/>
  <c r="J479" i="65"/>
  <c r="J481" i="65"/>
  <c r="J483" i="65"/>
  <c r="J487" i="65"/>
  <c r="J491" i="65"/>
  <c r="J494" i="65"/>
  <c r="J495" i="65"/>
  <c r="J499" i="65"/>
  <c r="J503" i="65"/>
  <c r="J504" i="65"/>
  <c r="J506" i="65"/>
  <c r="J512" i="65"/>
  <c r="J513" i="65"/>
  <c r="J518" i="65"/>
  <c r="J525" i="65"/>
  <c r="J529" i="65"/>
  <c r="J536" i="65"/>
  <c r="J537" i="65"/>
  <c r="J44" i="65"/>
  <c r="J112" i="65"/>
  <c r="J129" i="65"/>
  <c r="J176" i="65"/>
  <c r="J225" i="65"/>
  <c r="J243" i="65"/>
  <c r="J274" i="65"/>
  <c r="J290" i="65"/>
  <c r="J323" i="65"/>
  <c r="J363" i="65"/>
  <c r="J403" i="65"/>
  <c r="J409" i="65"/>
  <c r="J419" i="65"/>
  <c r="J432" i="65"/>
  <c r="J435" i="65"/>
  <c r="J436" i="65"/>
  <c r="J444" i="65"/>
  <c r="J449" i="65"/>
  <c r="J463" i="65"/>
  <c r="J466" i="65"/>
  <c r="J477" i="65"/>
  <c r="J478" i="65"/>
  <c r="J485" i="65"/>
  <c r="J490" i="65"/>
  <c r="J497" i="65"/>
  <c r="J500" i="65"/>
  <c r="J508" i="65"/>
  <c r="J509" i="65"/>
  <c r="J510" i="65"/>
  <c r="J521" i="65"/>
  <c r="J522" i="65"/>
  <c r="J523" i="65"/>
  <c r="J528" i="65"/>
  <c r="J539" i="65"/>
  <c r="J541" i="65"/>
  <c r="J547" i="65"/>
  <c r="J554" i="65"/>
  <c r="J556" i="65"/>
  <c r="J562" i="65"/>
  <c r="J564" i="65"/>
  <c r="J568" i="65"/>
  <c r="J572" i="65"/>
  <c r="J577" i="65"/>
  <c r="J579" i="65"/>
  <c r="J580" i="65"/>
  <c r="J581" i="65"/>
  <c r="J589" i="65"/>
  <c r="J598" i="65"/>
  <c r="J606" i="65"/>
  <c r="J610" i="65"/>
  <c r="J614" i="65"/>
  <c r="J619" i="65"/>
  <c r="J620" i="65"/>
  <c r="J621" i="65"/>
  <c r="J622" i="65"/>
  <c r="J627" i="65"/>
  <c r="J632" i="65"/>
  <c r="J636" i="65"/>
  <c r="J645" i="65"/>
  <c r="J649" i="65"/>
  <c r="J655" i="65"/>
  <c r="J659" i="65"/>
  <c r="J660" i="65"/>
  <c r="J665" i="65"/>
  <c r="J669" i="65"/>
  <c r="J674" i="65"/>
  <c r="J678" i="65"/>
  <c r="J682" i="65"/>
  <c r="J684" i="65"/>
  <c r="J688" i="65"/>
  <c r="J692" i="65"/>
  <c r="J697" i="65"/>
  <c r="J701" i="65"/>
  <c r="J705" i="65"/>
  <c r="J708" i="65"/>
  <c r="J712" i="65"/>
  <c r="J719" i="65"/>
  <c r="J726" i="65"/>
  <c r="J730" i="65"/>
  <c r="J741" i="65"/>
  <c r="J747" i="65"/>
  <c r="J750" i="65"/>
  <c r="J756" i="65"/>
  <c r="J757" i="65"/>
  <c r="J761" i="65"/>
  <c r="J762" i="65"/>
  <c r="J764" i="65"/>
  <c r="J768" i="65"/>
  <c r="J772" i="65"/>
  <c r="J773" i="65"/>
  <c r="J774" i="65"/>
  <c r="J775" i="65"/>
  <c r="J781" i="65"/>
  <c r="J785" i="65"/>
  <c r="J786" i="65"/>
  <c r="J787" i="65"/>
  <c r="J792" i="65"/>
  <c r="J805" i="65"/>
  <c r="J809" i="65"/>
  <c r="J821" i="65"/>
  <c r="J825" i="65"/>
  <c r="J827" i="65"/>
  <c r="J828" i="65"/>
  <c r="J830" i="65"/>
  <c r="J835" i="65"/>
  <c r="J836" i="65"/>
  <c r="J837" i="65"/>
  <c r="J839" i="65"/>
  <c r="J840" i="65"/>
  <c r="J844" i="65"/>
  <c r="J848" i="65"/>
  <c r="J852" i="65"/>
  <c r="J858" i="65"/>
  <c r="J864" i="65"/>
  <c r="J865" i="65"/>
  <c r="J869" i="65"/>
  <c r="J870" i="65"/>
  <c r="J871" i="65"/>
  <c r="J876" i="65"/>
  <c r="J885" i="65"/>
  <c r="J32" i="65"/>
  <c r="J164" i="65"/>
  <c r="J173" i="65"/>
  <c r="J201" i="65"/>
  <c r="J66" i="65"/>
  <c r="J79" i="65"/>
  <c r="J115" i="65"/>
  <c r="J187" i="65"/>
  <c r="J236" i="65"/>
  <c r="J262" i="65"/>
  <c r="J288" i="65"/>
  <c r="J327" i="65"/>
  <c r="J337" i="65"/>
  <c r="J347" i="65"/>
  <c r="J359" i="65"/>
  <c r="J376" i="65"/>
  <c r="J405" i="65"/>
  <c r="J411" i="65"/>
  <c r="J418" i="65"/>
  <c r="J423" i="65"/>
  <c r="J443" i="65"/>
  <c r="J451" i="65"/>
  <c r="J453" i="65"/>
  <c r="J473" i="65"/>
  <c r="J476" i="65"/>
  <c r="J486" i="65"/>
  <c r="J498" i="65"/>
  <c r="J507" i="65"/>
  <c r="J527" i="65"/>
  <c r="J542" i="65"/>
  <c r="J551" i="65"/>
  <c r="J561" i="65"/>
  <c r="J567" i="65"/>
  <c r="J575" i="65"/>
  <c r="J576" i="65"/>
  <c r="J583" i="65"/>
  <c r="J593" i="65"/>
  <c r="J595" i="65"/>
  <c r="J596" i="65"/>
  <c r="J597" i="65"/>
  <c r="J600" i="65"/>
  <c r="J601" i="65"/>
  <c r="J602" i="65"/>
  <c r="J604" i="65"/>
  <c r="J609" i="65"/>
  <c r="J617" i="65"/>
  <c r="J618" i="65"/>
  <c r="J625" i="65"/>
  <c r="J626" i="65"/>
  <c r="J629" i="65"/>
  <c r="J630" i="65"/>
  <c r="J633" i="65"/>
  <c r="J642" i="65"/>
  <c r="J644" i="65"/>
  <c r="J650" i="65"/>
  <c r="J654" i="65"/>
  <c r="J657" i="65"/>
  <c r="J668" i="65"/>
  <c r="J671" i="65"/>
  <c r="J672" i="65"/>
  <c r="J675" i="65"/>
  <c r="J681" i="65"/>
  <c r="J687" i="65"/>
  <c r="J696" i="65"/>
  <c r="J699" i="65"/>
  <c r="J702" i="65"/>
  <c r="J710" i="65"/>
  <c r="J713" i="65"/>
  <c r="J717" i="65"/>
  <c r="J718" i="65"/>
  <c r="J721" i="65"/>
  <c r="J724" i="65"/>
  <c r="J729" i="65"/>
  <c r="J734" i="65"/>
  <c r="J736" i="65"/>
  <c r="J737" i="65"/>
  <c r="J748" i="65"/>
  <c r="J749" i="65"/>
  <c r="J752" i="65"/>
  <c r="J753" i="65"/>
  <c r="J754" i="65"/>
  <c r="J767" i="65"/>
  <c r="J784" i="65"/>
  <c r="J795" i="65"/>
  <c r="J796" i="65"/>
  <c r="J797" i="65"/>
  <c r="J806" i="65"/>
  <c r="J811" i="65"/>
  <c r="J813" i="65"/>
  <c r="J814" i="65"/>
  <c r="J833" i="65"/>
  <c r="J845" i="65"/>
  <c r="J850" i="65"/>
  <c r="J853" i="65"/>
  <c r="J861" i="65"/>
  <c r="J862" i="65"/>
  <c r="J863" i="65"/>
  <c r="J866" i="65"/>
  <c r="J873" i="65"/>
  <c r="J880" i="65"/>
  <c r="J881" i="65"/>
  <c r="J886" i="65"/>
  <c r="J890" i="65"/>
  <c r="J897" i="65"/>
  <c r="J902" i="65"/>
  <c r="J908" i="65"/>
  <c r="J915" i="65"/>
  <c r="J916" i="65"/>
  <c r="J917" i="65"/>
  <c r="J923" i="65"/>
  <c r="J927" i="65"/>
  <c r="J931" i="65"/>
  <c r="J933" i="65"/>
  <c r="J937" i="65"/>
  <c r="J940" i="65"/>
  <c r="J942" i="65"/>
  <c r="J943" i="65"/>
  <c r="J948" i="65"/>
  <c r="J952" i="65"/>
  <c r="J954" i="65"/>
  <c r="J961" i="65"/>
  <c r="J962" i="65"/>
  <c r="J963" i="65"/>
  <c r="J967" i="65"/>
  <c r="J971" i="65"/>
  <c r="J974" i="65"/>
  <c r="J975" i="65"/>
  <c r="J65" i="65"/>
  <c r="J76" i="65"/>
  <c r="J89" i="65"/>
  <c r="J169" i="65"/>
  <c r="J222" i="65"/>
  <c r="J235" i="65"/>
  <c r="J342" i="65"/>
  <c r="J351" i="65"/>
  <c r="J406" i="65"/>
  <c r="J417" i="65"/>
  <c r="J420" i="65"/>
  <c r="J434" i="65"/>
  <c r="J437" i="65"/>
  <c r="J445" i="65"/>
  <c r="J452" i="65"/>
  <c r="J468" i="65"/>
  <c r="J470" i="65"/>
  <c r="J471" i="65"/>
  <c r="J472" i="65"/>
  <c r="J475" i="65"/>
  <c r="J488" i="65"/>
  <c r="J517" i="65"/>
  <c r="J520" i="65"/>
  <c r="J530" i="65"/>
  <c r="J535" i="65"/>
  <c r="J538" i="65"/>
  <c r="J546" i="65"/>
  <c r="J549" i="65"/>
  <c r="J550" i="65"/>
  <c r="J558" i="65"/>
  <c r="J559" i="65"/>
  <c r="J560" i="65"/>
  <c r="J563" i="65"/>
  <c r="J569" i="65"/>
  <c r="J574" i="65"/>
  <c r="J582" i="65"/>
  <c r="J587" i="65"/>
  <c r="J588" i="65"/>
  <c r="J591" i="65"/>
  <c r="J592" i="65"/>
  <c r="J594" i="65"/>
  <c r="J599" i="65"/>
  <c r="J605" i="65"/>
  <c r="J611" i="65"/>
  <c r="J613" i="65"/>
  <c r="J616" i="65"/>
  <c r="J624" i="65"/>
  <c r="J628" i="65"/>
  <c r="J639" i="65"/>
  <c r="J640" i="65"/>
  <c r="J641" i="65"/>
  <c r="J646" i="65"/>
  <c r="J651" i="65"/>
  <c r="J653" i="65"/>
  <c r="J656" i="65"/>
  <c r="J664" i="65"/>
  <c r="J667" i="65"/>
  <c r="J670" i="65"/>
  <c r="J680" i="65"/>
  <c r="J683" i="65"/>
  <c r="J689" i="65"/>
  <c r="J694" i="65"/>
  <c r="J695" i="65"/>
  <c r="J698" i="65"/>
  <c r="J709" i="65"/>
  <c r="J716" i="65"/>
  <c r="J720" i="65"/>
  <c r="J725" i="65"/>
  <c r="J731" i="65"/>
  <c r="J733" i="65"/>
  <c r="J746" i="65"/>
  <c r="J751" i="65"/>
  <c r="J760" i="65"/>
  <c r="J763" i="65"/>
  <c r="J769" i="65"/>
  <c r="J780" i="65"/>
  <c r="J783" i="65"/>
  <c r="J791" i="65"/>
  <c r="J794" i="65"/>
  <c r="J801" i="65"/>
  <c r="J807" i="65"/>
  <c r="J812" i="65"/>
  <c r="J824" i="65"/>
  <c r="J832" i="65"/>
  <c r="J846" i="65"/>
  <c r="J851" i="65"/>
  <c r="J857" i="65"/>
  <c r="J860" i="65"/>
  <c r="J872" i="65"/>
  <c r="J879" i="65"/>
  <c r="J887" i="65"/>
  <c r="J891" i="65"/>
  <c r="J896" i="65"/>
  <c r="J901" i="65"/>
  <c r="J907" i="65"/>
  <c r="J914" i="65"/>
  <c r="J922" i="65"/>
  <c r="J924" i="65"/>
  <c r="J928" i="65"/>
  <c r="J932" i="65"/>
  <c r="J936" i="65"/>
  <c r="J938" i="65"/>
  <c r="J939" i="65"/>
  <c r="J946" i="65"/>
  <c r="J947" i="65"/>
  <c r="J951" i="65"/>
  <c r="J957" i="65"/>
  <c r="J960" i="65"/>
  <c r="J964" i="65"/>
  <c r="J968" i="65"/>
  <c r="J972" i="65"/>
  <c r="J252" i="65"/>
  <c r="J364" i="65"/>
  <c r="J377" i="65"/>
  <c r="J388" i="65"/>
  <c r="J393" i="65"/>
  <c r="J407" i="65"/>
  <c r="J428" i="65"/>
  <c r="J431" i="65"/>
  <c r="J448" i="65"/>
  <c r="J462" i="65"/>
  <c r="J469" i="65"/>
  <c r="J501" i="65"/>
  <c r="J511" i="65"/>
  <c r="J514" i="65"/>
  <c r="J524" i="65"/>
  <c r="J540" i="65"/>
  <c r="J566" i="65"/>
  <c r="J578" i="65"/>
  <c r="J585" i="65"/>
  <c r="J607" i="65"/>
  <c r="J643" i="65"/>
  <c r="J658" i="65"/>
  <c r="J661" i="65"/>
  <c r="J662" i="65"/>
  <c r="J676" i="65"/>
  <c r="J690" i="65"/>
  <c r="J693" i="65"/>
  <c r="J700" i="65"/>
  <c r="J711" i="65"/>
  <c r="J723" i="65"/>
  <c r="J739" i="65"/>
  <c r="J740" i="65"/>
  <c r="J743" i="65"/>
  <c r="J744" i="65"/>
  <c r="J745" i="65"/>
  <c r="J766" i="65"/>
  <c r="J782" i="65"/>
  <c r="J800" i="65"/>
  <c r="J804" i="65"/>
  <c r="J817" i="65"/>
  <c r="J818" i="65"/>
  <c r="J822" i="65"/>
  <c r="J831" i="65"/>
  <c r="J849" i="65"/>
  <c r="J855" i="65"/>
  <c r="J867" i="65"/>
  <c r="J874" i="65"/>
  <c r="J877" i="65"/>
  <c r="J882" i="65"/>
  <c r="J884" i="65"/>
  <c r="J899" i="65"/>
  <c r="J900" i="65"/>
  <c r="J906" i="65"/>
  <c r="J913" i="65"/>
  <c r="J926" i="65"/>
  <c r="J945" i="65"/>
  <c r="J953" i="65"/>
  <c r="J970" i="65"/>
  <c r="J973" i="65"/>
  <c r="J977" i="65"/>
  <c r="J978" i="65"/>
  <c r="J151" i="65"/>
  <c r="J230" i="65"/>
  <c r="J300" i="65"/>
  <c r="J301" i="65"/>
  <c r="J306" i="65"/>
  <c r="M306" i="65" s="1"/>
  <c r="N306" i="65" s="1" a="1"/>
  <c r="J313" i="65"/>
  <c r="J368" i="65"/>
  <c r="J410" i="65"/>
  <c r="J425" i="65"/>
  <c r="J426" i="65"/>
  <c r="J427" i="65"/>
  <c r="J430" i="65"/>
  <c r="J439" i="65"/>
  <c r="J440" i="65"/>
  <c r="J441" i="65"/>
  <c r="J459" i="65"/>
  <c r="J460" i="65"/>
  <c r="J461" i="65"/>
  <c r="J480" i="65"/>
  <c r="J484" i="65"/>
  <c r="J496" i="65"/>
  <c r="J526" i="65"/>
  <c r="J548" i="65"/>
  <c r="J557" i="65"/>
  <c r="J570" i="65"/>
  <c r="J573" i="65"/>
  <c r="J584" i="65"/>
  <c r="J590" i="65"/>
  <c r="J608" i="65"/>
  <c r="J615" i="65"/>
  <c r="J635" i="65"/>
  <c r="J638" i="65"/>
  <c r="J647" i="65"/>
  <c r="J673" i="65"/>
  <c r="J679" i="65"/>
  <c r="J691" i="65"/>
  <c r="J722" i="65"/>
  <c r="J727" i="65"/>
  <c r="J738" i="65"/>
  <c r="J742" i="65"/>
  <c r="J759" i="65"/>
  <c r="J770" i="65"/>
  <c r="J777" i="65"/>
  <c r="J778" i="65"/>
  <c r="J779" i="65"/>
  <c r="J793" i="65"/>
  <c r="J799" i="65"/>
  <c r="J808" i="65"/>
  <c r="J816" i="65"/>
  <c r="J854" i="65"/>
  <c r="J888" i="65"/>
  <c r="J898" i="65"/>
  <c r="J905" i="65"/>
  <c r="J912" i="65"/>
  <c r="J929" i="65"/>
  <c r="J941" i="65"/>
  <c r="J944" i="65"/>
  <c r="J950" i="65"/>
  <c r="J956" i="65"/>
  <c r="J965" i="65"/>
  <c r="J976" i="65"/>
  <c r="J982" i="65"/>
  <c r="J209" i="65"/>
  <c r="J217" i="65"/>
  <c r="J299" i="65"/>
  <c r="J305" i="65"/>
  <c r="J312" i="65"/>
  <c r="J355" i="65"/>
  <c r="J424" i="65"/>
  <c r="J482" i="65"/>
  <c r="J489" i="65"/>
  <c r="J493" i="65"/>
  <c r="J505" i="65"/>
  <c r="J519" i="65"/>
  <c r="J531" i="65"/>
  <c r="J533" i="65"/>
  <c r="J534" i="65"/>
  <c r="J545" i="65"/>
  <c r="J553" i="65"/>
  <c r="J571" i="65"/>
  <c r="J612" i="65"/>
  <c r="J623" i="65"/>
  <c r="J634" i="65"/>
  <c r="J637" i="65"/>
  <c r="J648" i="65"/>
  <c r="J666" i="65"/>
  <c r="J685" i="65"/>
  <c r="J704" i="65"/>
  <c r="J707" i="65"/>
  <c r="J715" i="65"/>
  <c r="J728" i="65"/>
  <c r="J735" i="65"/>
  <c r="J755" i="65"/>
  <c r="J758" i="65"/>
  <c r="J771" i="65"/>
  <c r="J776" i="65"/>
  <c r="J789" i="65"/>
  <c r="J790" i="65"/>
  <c r="J798" i="65"/>
  <c r="J810" i="65"/>
  <c r="J815" i="65"/>
  <c r="J826" i="65"/>
  <c r="J829" i="65"/>
  <c r="J838" i="65"/>
  <c r="J841" i="65"/>
  <c r="J842" i="65"/>
  <c r="J843" i="65"/>
  <c r="J859" i="65"/>
  <c r="J889" i="65"/>
  <c r="J895" i="65"/>
  <c r="J904" i="65"/>
  <c r="J911" i="65"/>
  <c r="J919" i="65"/>
  <c r="J920" i="65"/>
  <c r="J921" i="65"/>
  <c r="J211" i="65"/>
  <c r="J396" i="65"/>
  <c r="J502" i="65"/>
  <c r="J515" i="65"/>
  <c r="J677" i="65"/>
  <c r="J706" i="65"/>
  <c r="J732" i="65"/>
  <c r="J765" i="65"/>
  <c r="J823" i="65"/>
  <c r="J868" i="65"/>
  <c r="J894" i="65"/>
  <c r="J909" i="65"/>
  <c r="J918" i="65"/>
  <c r="J969" i="65"/>
  <c r="J986" i="65"/>
  <c r="J998" i="65"/>
  <c r="J1002" i="65"/>
  <c r="J1003" i="65"/>
  <c r="J1007" i="65"/>
  <c r="J1011" i="65"/>
  <c r="J1013" i="65"/>
  <c r="J1028" i="65"/>
  <c r="J1032" i="65"/>
  <c r="J1035" i="65"/>
  <c r="J1043" i="65"/>
  <c r="J1047" i="65"/>
  <c r="J1051" i="65"/>
  <c r="J1053" i="65"/>
  <c r="J1058" i="65"/>
  <c r="J1062" i="65"/>
  <c r="J1066" i="65"/>
  <c r="J1067" i="65"/>
  <c r="J1071" i="65"/>
  <c r="J1076" i="65"/>
  <c r="J1077" i="65"/>
  <c r="J1081" i="65"/>
  <c r="J1085" i="65"/>
  <c r="J1089" i="65"/>
  <c r="J1095" i="65"/>
  <c r="J1101" i="65"/>
  <c r="J1106" i="65"/>
  <c r="J1108" i="65"/>
  <c r="J1109" i="65"/>
  <c r="J1113" i="65"/>
  <c r="J1119" i="65"/>
  <c r="J1125" i="65"/>
  <c r="J1129" i="65"/>
  <c r="J1133" i="65"/>
  <c r="J1139" i="65"/>
  <c r="J1145" i="65"/>
  <c r="J1149" i="65"/>
  <c r="J1151" i="65"/>
  <c r="J1158" i="65"/>
  <c r="J1159" i="65"/>
  <c r="J1163" i="65"/>
  <c r="J1167" i="65"/>
  <c r="J1171" i="65"/>
  <c r="J1173" i="65"/>
  <c r="J1177" i="65"/>
  <c r="J1178" i="65"/>
  <c r="J1182" i="65"/>
  <c r="J1183" i="65"/>
  <c r="J1190" i="65"/>
  <c r="J1196" i="65"/>
  <c r="J1201" i="65"/>
  <c r="J1204" i="65"/>
  <c r="J1208" i="65"/>
  <c r="J1212" i="65"/>
  <c r="J1216" i="65"/>
  <c r="J1218" i="65"/>
  <c r="J1220" i="65"/>
  <c r="J1221" i="65"/>
  <c r="J1224" i="65"/>
  <c r="J1225" i="65"/>
  <c r="J1232" i="65"/>
  <c r="J1238" i="65"/>
  <c r="J1242" i="65"/>
  <c r="J1244" i="65"/>
  <c r="J1248" i="65"/>
  <c r="J198" i="65"/>
  <c r="J269" i="65"/>
  <c r="J389" i="65"/>
  <c r="J467" i="65"/>
  <c r="J544" i="65"/>
  <c r="J555" i="65"/>
  <c r="J631" i="65"/>
  <c r="J686" i="65"/>
  <c r="J703" i="65"/>
  <c r="J714" i="65"/>
  <c r="J803" i="65"/>
  <c r="J820" i="65"/>
  <c r="J883" i="65"/>
  <c r="J893" i="65"/>
  <c r="J925" i="65"/>
  <c r="J949" i="65"/>
  <c r="J959" i="65"/>
  <c r="J980" i="65"/>
  <c r="J981" i="65"/>
  <c r="J985" i="65"/>
  <c r="J993" i="65"/>
  <c r="J994" i="65"/>
  <c r="J995" i="65"/>
  <c r="J996" i="65"/>
  <c r="J997" i="65"/>
  <c r="J1001" i="65"/>
  <c r="J1004" i="65"/>
  <c r="J1008" i="65"/>
  <c r="J1012" i="65"/>
  <c r="J1026" i="65"/>
  <c r="J1027" i="65"/>
  <c r="J1031" i="65"/>
  <c r="J1033" i="65"/>
  <c r="J1034" i="65"/>
  <c r="J1042" i="65"/>
  <c r="J1044" i="65"/>
  <c r="J1048" i="65"/>
  <c r="J1052" i="65"/>
  <c r="J1057" i="65"/>
  <c r="J1061" i="65"/>
  <c r="J1065" i="65"/>
  <c r="J1070" i="65"/>
  <c r="J1074" i="65"/>
  <c r="J1075" i="65"/>
  <c r="J1080" i="65"/>
  <c r="J1086" i="65"/>
  <c r="J1090" i="65"/>
  <c r="J1094" i="65"/>
  <c r="J1100" i="65"/>
  <c r="J1104" i="65"/>
  <c r="J1105" i="65"/>
  <c r="J1112" i="65"/>
  <c r="J1117" i="65"/>
  <c r="J1118" i="65"/>
  <c r="J1126" i="65"/>
  <c r="J1130" i="65"/>
  <c r="J1138" i="65"/>
  <c r="J1144" i="65"/>
  <c r="J1148" i="65"/>
  <c r="J1150" i="65"/>
  <c r="J1157" i="65"/>
  <c r="J1162" i="65"/>
  <c r="J1164" i="65"/>
  <c r="J1168" i="65"/>
  <c r="J1172" i="65"/>
  <c r="J1176" i="65"/>
  <c r="J1181" i="65"/>
  <c r="J1186" i="65"/>
  <c r="J1187" i="65"/>
  <c r="J1188" i="65"/>
  <c r="J1189" i="65"/>
  <c r="J1194" i="65"/>
  <c r="J1195" i="65"/>
  <c r="J1200" i="65"/>
  <c r="J1205" i="65"/>
  <c r="J1209" i="65"/>
  <c r="J1215" i="65"/>
  <c r="J1230" i="65"/>
  <c r="J1231" i="65"/>
  <c r="J1235" i="65"/>
  <c r="J1237" i="65"/>
  <c r="J1241" i="65"/>
  <c r="J1245" i="65"/>
  <c r="J1249" i="65"/>
  <c r="J447" i="65"/>
  <c r="J532" i="65"/>
  <c r="J543" i="65"/>
  <c r="J552" i="65"/>
  <c r="J565" i="65"/>
  <c r="J603" i="65"/>
  <c r="J652" i="65"/>
  <c r="J788" i="65"/>
  <c r="J802" i="65"/>
  <c r="J819" i="65"/>
  <c r="J847" i="65"/>
  <c r="J878" i="65"/>
  <c r="J892" i="65"/>
  <c r="J930" i="65"/>
  <c r="J935" i="65"/>
  <c r="J958" i="65"/>
  <c r="J979" i="65"/>
  <c r="J984" i="65"/>
  <c r="J990" i="65"/>
  <c r="J991" i="65"/>
  <c r="J992" i="65"/>
  <c r="J1000" i="65"/>
  <c r="J1005" i="65"/>
  <c r="J1009" i="65"/>
  <c r="J1015" i="65"/>
  <c r="J1016" i="65"/>
  <c r="J1017" i="65"/>
  <c r="J1018" i="65"/>
  <c r="J1019" i="65"/>
  <c r="J1020" i="65"/>
  <c r="J1021" i="65"/>
  <c r="J1022" i="65"/>
  <c r="J1023" i="65"/>
  <c r="J1025" i="65"/>
  <c r="J1030" i="65"/>
  <c r="J1037" i="65"/>
  <c r="J1039" i="65"/>
  <c r="J1041" i="65"/>
  <c r="J1045" i="65"/>
  <c r="J1049" i="65"/>
  <c r="J1056" i="65"/>
  <c r="J1060" i="65"/>
  <c r="J1064" i="65"/>
  <c r="J1069" i="65"/>
  <c r="J1073" i="65"/>
  <c r="J1079" i="65"/>
  <c r="J1083" i="65"/>
  <c r="J1087" i="65"/>
  <c r="J1091" i="65"/>
  <c r="J1093" i="65"/>
  <c r="J1097" i="65"/>
  <c r="J1098" i="65"/>
  <c r="J1099" i="65"/>
  <c r="J1103" i="65"/>
  <c r="J1111" i="65"/>
  <c r="J1116" i="65"/>
  <c r="J1123" i="65"/>
  <c r="J1127" i="65"/>
  <c r="J1131" i="65"/>
  <c r="J1136" i="65"/>
  <c r="J1137" i="65"/>
  <c r="J1142" i="65"/>
  <c r="J1143" i="65"/>
  <c r="J1147" i="65"/>
  <c r="J1153" i="65"/>
  <c r="J1154" i="65"/>
  <c r="J1155" i="65"/>
  <c r="J1156" i="65"/>
  <c r="J1161" i="65"/>
  <c r="J1165" i="65"/>
  <c r="J1169" i="65"/>
  <c r="J1175" i="65"/>
  <c r="J1180" i="65"/>
  <c r="J1185" i="65"/>
  <c r="J1192" i="65"/>
  <c r="J1193" i="65"/>
  <c r="J1198" i="65"/>
  <c r="J1199" i="65"/>
  <c r="J1206" i="65"/>
  <c r="J1210" i="65"/>
  <c r="J1214" i="65"/>
  <c r="J1228" i="65"/>
  <c r="J1229" i="65"/>
  <c r="J1234" i="65"/>
  <c r="J1236" i="65"/>
  <c r="J1240" i="65"/>
  <c r="J1246" i="65"/>
  <c r="J1250" i="65"/>
  <c r="G1125" i="41"/>
  <c r="I1125" i="41" s="1"/>
  <c r="C1122" i="5" s="1"/>
  <c r="G1101" i="41"/>
  <c r="I1101" i="41" s="1"/>
  <c r="C1098" i="5" s="1"/>
  <c r="G1099" i="41"/>
  <c r="I1099" i="41" s="1"/>
  <c r="C1096" i="5" s="1"/>
  <c r="G1097" i="41"/>
  <c r="I1097" i="41" s="1"/>
  <c r="C1094" i="5" s="1"/>
  <c r="G1093" i="41"/>
  <c r="I1093" i="41" s="1"/>
  <c r="C1090" i="5" s="1"/>
  <c r="G1074" i="41"/>
  <c r="I1074" i="41" s="1"/>
  <c r="C1071" i="5" s="1"/>
  <c r="G1069" i="41"/>
  <c r="I1069" i="41" s="1"/>
  <c r="C1066" i="5" s="1"/>
  <c r="G1046" i="41"/>
  <c r="I1046" i="41" s="1"/>
  <c r="C1043" i="5" s="1"/>
  <c r="G1026" i="41"/>
  <c r="I1026" i="41" s="1"/>
  <c r="C1023" i="5" s="1"/>
  <c r="G1015" i="41"/>
  <c r="I1015" i="41" s="1"/>
  <c r="C1012" i="5" s="1"/>
  <c r="F1012" i="5" s="1"/>
  <c r="G1010" i="41"/>
  <c r="I1010" i="41" s="1"/>
  <c r="C1007" i="5" s="1"/>
  <c r="G999" i="41"/>
  <c r="I999" i="41" s="1"/>
  <c r="C996" i="5" s="1"/>
  <c r="G992" i="41"/>
  <c r="I992" i="41" s="1"/>
  <c r="C989" i="5" s="1"/>
  <c r="G984" i="41"/>
  <c r="I984" i="41" s="1"/>
  <c r="C981" i="5" s="1"/>
  <c r="G980" i="41"/>
  <c r="I980" i="41" s="1"/>
  <c r="C977" i="5" s="1"/>
  <c r="F967" i="41"/>
  <c r="H967" i="41" s="1"/>
  <c r="J967" i="41" s="1"/>
  <c r="D964" i="5" s="1"/>
  <c r="F935" i="41"/>
  <c r="H935" i="41" s="1"/>
  <c r="J935" i="41" s="1"/>
  <c r="D932" i="5" s="1"/>
  <c r="G916" i="41"/>
  <c r="I916" i="41" s="1"/>
  <c r="C913" i="5" s="1"/>
  <c r="G903" i="41"/>
  <c r="I903" i="41" s="1"/>
  <c r="C900" i="5" s="1"/>
  <c r="G899" i="41"/>
  <c r="I899" i="41" s="1"/>
  <c r="C896" i="5" s="1"/>
  <c r="G893" i="41"/>
  <c r="I893" i="41" s="1"/>
  <c r="C890" i="5" s="1"/>
  <c r="G891" i="41"/>
  <c r="I891" i="41" s="1"/>
  <c r="C888" i="5" s="1"/>
  <c r="G887" i="41"/>
  <c r="I887" i="41" s="1"/>
  <c r="C884" i="5" s="1"/>
  <c r="G864" i="41"/>
  <c r="I864" i="41" s="1"/>
  <c r="C861" i="5" s="1"/>
  <c r="G858" i="41"/>
  <c r="I858" i="41" s="1"/>
  <c r="C855" i="5" s="1"/>
  <c r="G856" i="41"/>
  <c r="I856" i="41" s="1"/>
  <c r="C853" i="5" s="1"/>
  <c r="G830" i="41"/>
  <c r="I830" i="41" s="1"/>
  <c r="C827" i="5" s="1"/>
  <c r="G822" i="41"/>
  <c r="I822" i="41" s="1"/>
  <c r="C819" i="5" s="1"/>
  <c r="F813" i="41"/>
  <c r="H813" i="41" s="1"/>
  <c r="J813" i="41" s="1"/>
  <c r="D810" i="5" s="1"/>
  <c r="G800" i="41"/>
  <c r="I800" i="41" s="1"/>
  <c r="C797" i="5" s="1"/>
  <c r="G788" i="41"/>
  <c r="I788" i="41" s="1"/>
  <c r="C785" i="5" s="1"/>
  <c r="G786" i="41"/>
  <c r="I786" i="41" s="1"/>
  <c r="C783" i="5" s="1"/>
  <c r="G759" i="41"/>
  <c r="I759" i="41" s="1"/>
  <c r="C756" i="5" s="1"/>
  <c r="G752" i="41"/>
  <c r="I752" i="41" s="1"/>
  <c r="C749" i="5" s="1"/>
  <c r="G750" i="41"/>
  <c r="I750" i="41" s="1"/>
  <c r="C747" i="5" s="1"/>
  <c r="G736" i="41"/>
  <c r="I736" i="41" s="1"/>
  <c r="C733" i="5" s="1"/>
  <c r="G734" i="41"/>
  <c r="I734" i="41" s="1"/>
  <c r="C731" i="5" s="1"/>
  <c r="G730" i="41"/>
  <c r="I730" i="41" s="1"/>
  <c r="C727" i="5" s="1"/>
  <c r="F720" i="41"/>
  <c r="H720" i="41" s="1"/>
  <c r="J720" i="41" s="1"/>
  <c r="D717" i="5" s="1"/>
  <c r="G719" i="41"/>
  <c r="I719" i="41" s="1"/>
  <c r="C716" i="5" s="1"/>
  <c r="G715" i="41"/>
  <c r="I715" i="41" s="1"/>
  <c r="C712" i="5" s="1"/>
  <c r="G688" i="41"/>
  <c r="I688" i="41" s="1"/>
  <c r="C685" i="5" s="1"/>
  <c r="G686" i="41"/>
  <c r="I686" i="41" s="1"/>
  <c r="C683" i="5" s="1"/>
  <c r="G664" i="41"/>
  <c r="I664" i="41" s="1"/>
  <c r="C661" i="5" s="1"/>
  <c r="F651" i="41"/>
  <c r="H651" i="41" s="1"/>
  <c r="J651" i="41" s="1"/>
  <c r="D648" i="5" s="1"/>
  <c r="G632" i="41"/>
  <c r="I632" i="41" s="1"/>
  <c r="C629" i="5" s="1"/>
  <c r="G630" i="41"/>
  <c r="I630" i="41" s="1"/>
  <c r="C627" i="5" s="1"/>
  <c r="G625" i="41"/>
  <c r="I625" i="41" s="1"/>
  <c r="C622" i="5" s="1"/>
  <c r="G621" i="41"/>
  <c r="I621" i="41" s="1"/>
  <c r="C618" i="5" s="1"/>
  <c r="G605" i="41"/>
  <c r="I605" i="41" s="1"/>
  <c r="C602" i="5" s="1"/>
  <c r="G604" i="41"/>
  <c r="I604" i="41" s="1"/>
  <c r="C601" i="5" s="1"/>
  <c r="F603" i="41"/>
  <c r="H603" i="41" s="1"/>
  <c r="J603" i="41" s="1"/>
  <c r="D600" i="5" s="1"/>
  <c r="G588" i="41"/>
  <c r="I588" i="41" s="1"/>
  <c r="C585" i="5" s="1"/>
  <c r="G584" i="41"/>
  <c r="I584" i="41" s="1"/>
  <c r="C581" i="5" s="1"/>
  <c r="G577" i="41"/>
  <c r="I577" i="41" s="1"/>
  <c r="C574" i="5" s="1"/>
  <c r="G566" i="41"/>
  <c r="I566" i="41" s="1"/>
  <c r="C563" i="5" s="1"/>
  <c r="G564" i="41"/>
  <c r="I564" i="41" s="1"/>
  <c r="C561" i="5" s="1"/>
  <c r="G562" i="41"/>
  <c r="I562" i="41" s="1"/>
  <c r="C559" i="5" s="1"/>
  <c r="G555" i="41"/>
  <c r="I555" i="41" s="1"/>
  <c r="C552" i="5" s="1"/>
  <c r="F551" i="41"/>
  <c r="H551" i="41" s="1"/>
  <c r="J551" i="41" s="1"/>
  <c r="D548" i="5" s="1"/>
  <c r="M548" i="5" s="1"/>
  <c r="G508" i="41"/>
  <c r="I508" i="41" s="1"/>
  <c r="C505" i="5" s="1"/>
  <c r="G506" i="41"/>
  <c r="I506" i="41" s="1"/>
  <c r="C503" i="5" s="1"/>
  <c r="G504" i="41"/>
  <c r="I504" i="41" s="1"/>
  <c r="C501" i="5" s="1"/>
  <c r="G482" i="41"/>
  <c r="I482" i="41" s="1"/>
  <c r="C479" i="5" s="1"/>
  <c r="G474" i="41"/>
  <c r="I474" i="41" s="1"/>
  <c r="C471" i="5" s="1"/>
  <c r="G472" i="41"/>
  <c r="I472" i="41" s="1"/>
  <c r="C469" i="5" s="1"/>
  <c r="G463" i="41"/>
  <c r="I463" i="41" s="1"/>
  <c r="C460" i="5" s="1"/>
  <c r="G461" i="41"/>
  <c r="I461" i="41" s="1"/>
  <c r="C458" i="5" s="1"/>
  <c r="G459" i="41"/>
  <c r="I459" i="41" s="1"/>
  <c r="C456" i="5" s="1"/>
  <c r="G457" i="41"/>
  <c r="I457" i="41" s="1"/>
  <c r="C454" i="5" s="1"/>
  <c r="G453" i="41"/>
  <c r="I453" i="41" s="1"/>
  <c r="C450" i="5" s="1"/>
  <c r="G451" i="41"/>
  <c r="I451" i="41" s="1"/>
  <c r="C448" i="5" s="1"/>
  <c r="G449" i="41"/>
  <c r="I449" i="41" s="1"/>
  <c r="C446" i="5" s="1"/>
  <c r="G447" i="41"/>
  <c r="I447" i="41" s="1"/>
  <c r="C444" i="5" s="1"/>
  <c r="G436" i="41"/>
  <c r="I436" i="41" s="1"/>
  <c r="C433" i="5" s="1"/>
  <c r="G434" i="41"/>
  <c r="I434" i="41" s="1"/>
  <c r="C431" i="5" s="1"/>
  <c r="G428" i="41"/>
  <c r="I428" i="41" s="1"/>
  <c r="C425" i="5" s="1"/>
  <c r="G426" i="41"/>
  <c r="I426" i="41" s="1"/>
  <c r="C423" i="5" s="1"/>
  <c r="G422" i="41"/>
  <c r="I422" i="41" s="1"/>
  <c r="C419" i="5" s="1"/>
  <c r="G420" i="41"/>
  <c r="I420" i="41" s="1"/>
  <c r="C417" i="5" s="1"/>
  <c r="G418" i="41"/>
  <c r="I418" i="41" s="1"/>
  <c r="C415" i="5" s="1"/>
  <c r="G410" i="41"/>
  <c r="I410" i="41" s="1"/>
  <c r="C407" i="5" s="1"/>
  <c r="G408" i="41"/>
  <c r="I408" i="41" s="1"/>
  <c r="C405" i="5" s="1"/>
  <c r="G399" i="41"/>
  <c r="I399" i="41" s="1"/>
  <c r="C396" i="5" s="1"/>
  <c r="G384" i="41"/>
  <c r="I384" i="41" s="1"/>
  <c r="C381" i="5" s="1"/>
  <c r="G369" i="41"/>
  <c r="I369" i="41" s="1"/>
  <c r="C366" i="5" s="1"/>
  <c r="G336" i="41"/>
  <c r="I336" i="41" s="1"/>
  <c r="C333" i="5" s="1"/>
  <c r="G324" i="41"/>
  <c r="I324" i="41" s="1"/>
  <c r="C321" i="5" s="1"/>
  <c r="G320" i="41"/>
  <c r="I320" i="41" s="1"/>
  <c r="C317" i="5" s="1"/>
  <c r="G311" i="41"/>
  <c r="I311" i="41" s="1"/>
  <c r="C308" i="5" s="1"/>
  <c r="G309" i="41"/>
  <c r="I309" i="41" s="1"/>
  <c r="C306" i="5" s="1"/>
  <c r="G307" i="41"/>
  <c r="I307" i="41" s="1"/>
  <c r="C304" i="5" s="1"/>
  <c r="G304" i="41"/>
  <c r="I304" i="41" s="1"/>
  <c r="C301" i="5" s="1"/>
  <c r="G292" i="41"/>
  <c r="I292" i="41" s="1"/>
  <c r="C289" i="5" s="1"/>
  <c r="G286" i="41"/>
  <c r="I286" i="41" s="1"/>
  <c r="C283" i="5" s="1"/>
  <c r="F268" i="41"/>
  <c r="H268" i="41" s="1"/>
  <c r="J268" i="41" s="1"/>
  <c r="D265" i="5" s="1"/>
  <c r="G255" i="41"/>
  <c r="I255" i="41" s="1"/>
  <c r="C252" i="5" s="1"/>
  <c r="G253" i="41"/>
  <c r="I253" i="41" s="1"/>
  <c r="C250" i="5" s="1"/>
  <c r="G249" i="41"/>
  <c r="I249" i="41" s="1"/>
  <c r="C246" i="5" s="1"/>
  <c r="G244" i="41"/>
  <c r="I244" i="41" s="1"/>
  <c r="C241" i="5" s="1"/>
  <c r="G232" i="41"/>
  <c r="I232" i="41" s="1"/>
  <c r="C229" i="5" s="1"/>
  <c r="G230" i="41"/>
  <c r="I230" i="41" s="1"/>
  <c r="C227" i="5" s="1"/>
  <c r="G206" i="41"/>
  <c r="I206" i="41" s="1"/>
  <c r="C203" i="5" s="1"/>
  <c r="G169" i="41"/>
  <c r="I169" i="41" s="1"/>
  <c r="C166" i="5" s="1"/>
  <c r="G147" i="41"/>
  <c r="I147" i="41" s="1"/>
  <c r="C144" i="5" s="1"/>
  <c r="G125" i="41"/>
  <c r="I125" i="41" s="1"/>
  <c r="C122" i="5" s="1"/>
  <c r="G123" i="41"/>
  <c r="I123" i="41" s="1"/>
  <c r="C120" i="5" s="1"/>
  <c r="G85" i="41"/>
  <c r="I85" i="41" s="1"/>
  <c r="C82" i="5" s="1"/>
  <c r="G76" i="41"/>
  <c r="I76" i="41" s="1"/>
  <c r="C73" i="5" s="1"/>
  <c r="G74" i="41"/>
  <c r="I74" i="41" s="1"/>
  <c r="C71" i="5" s="1"/>
  <c r="G70" i="41"/>
  <c r="I70" i="41" s="1"/>
  <c r="C67" i="5" s="1"/>
  <c r="G68" i="41"/>
  <c r="I68" i="41" s="1"/>
  <c r="C65" i="5" s="1"/>
  <c r="G66" i="41"/>
  <c r="I66" i="41" s="1"/>
  <c r="C63" i="5" s="1"/>
  <c r="G60" i="41"/>
  <c r="I60" i="41" s="1"/>
  <c r="C57" i="5" s="1"/>
  <c r="G58" i="41"/>
  <c r="I58" i="41" s="1"/>
  <c r="C55" i="5" s="1"/>
  <c r="G50" i="41"/>
  <c r="I50" i="41" s="1"/>
  <c r="C47" i="5" s="1"/>
  <c r="J1239" i="65"/>
  <c r="J1227" i="65"/>
  <c r="J1217" i="65"/>
  <c r="J1211" i="65"/>
  <c r="J1146" i="65"/>
  <c r="J1141" i="65"/>
  <c r="J1128" i="65"/>
  <c r="J1122" i="65"/>
  <c r="J1114" i="65"/>
  <c r="J1102" i="65"/>
  <c r="J1088" i="65"/>
  <c r="J1082" i="65"/>
  <c r="J1014" i="65"/>
  <c r="J987" i="65"/>
  <c r="J903" i="65"/>
  <c r="J492" i="65"/>
  <c r="F1445" i="41"/>
  <c r="H1445" i="41" s="1"/>
  <c r="J1445" i="41" s="1"/>
  <c r="D1442" i="5" s="1"/>
  <c r="G1394" i="41"/>
  <c r="I1394" i="41" s="1"/>
  <c r="C1391" i="5" s="1"/>
  <c r="G1392" i="41"/>
  <c r="I1392" i="41" s="1"/>
  <c r="C1389" i="5" s="1"/>
  <c r="G1390" i="41"/>
  <c r="I1390" i="41" s="1"/>
  <c r="C1387" i="5" s="1"/>
  <c r="G1387" i="41"/>
  <c r="I1387" i="41" s="1"/>
  <c r="C1384" i="5" s="1"/>
  <c r="F1385" i="41"/>
  <c r="H1385" i="41" s="1"/>
  <c r="J1385" i="41" s="1"/>
  <c r="D1382" i="5" s="1"/>
  <c r="G1384" i="41"/>
  <c r="I1384" i="41" s="1"/>
  <c r="C1381" i="5" s="1"/>
  <c r="G1382" i="41"/>
  <c r="I1382" i="41" s="1"/>
  <c r="C1379" i="5" s="1"/>
  <c r="G1378" i="41"/>
  <c r="I1378" i="41" s="1"/>
  <c r="C1375" i="5" s="1"/>
  <c r="G1375" i="41"/>
  <c r="I1375" i="41" s="1"/>
  <c r="C1372" i="5" s="1"/>
  <c r="G1370" i="41"/>
  <c r="I1370" i="41" s="1"/>
  <c r="C1367" i="5" s="1"/>
  <c r="G1365" i="41"/>
  <c r="I1365" i="41" s="1"/>
  <c r="C1362" i="5" s="1"/>
  <c r="G1360" i="41"/>
  <c r="I1360" i="41" s="1"/>
  <c r="C1357" i="5" s="1"/>
  <c r="F1353" i="41"/>
  <c r="H1353" i="41" s="1"/>
  <c r="J1353" i="41" s="1"/>
  <c r="D1350" i="5" s="1"/>
  <c r="G1352" i="41"/>
  <c r="I1352" i="41" s="1"/>
  <c r="C1349" i="5" s="1"/>
  <c r="G1348" i="41"/>
  <c r="I1348" i="41" s="1"/>
  <c r="C1345" i="5" s="1"/>
  <c r="G1341" i="41"/>
  <c r="I1341" i="41" s="1"/>
  <c r="C1338" i="5" s="1"/>
  <c r="F1333" i="41"/>
  <c r="H1333" i="41" s="1"/>
  <c r="J1333" i="41" s="1"/>
  <c r="D1330" i="5" s="1"/>
  <c r="G1332" i="41"/>
  <c r="I1332" i="41" s="1"/>
  <c r="C1329" i="5" s="1"/>
  <c r="F1323" i="41"/>
  <c r="H1323" i="41" s="1"/>
  <c r="J1323" i="41" s="1"/>
  <c r="D1320" i="5" s="1"/>
  <c r="G1317" i="41"/>
  <c r="I1317" i="41" s="1"/>
  <c r="C1314" i="5" s="1"/>
  <c r="G1315" i="41"/>
  <c r="I1315" i="41" s="1"/>
  <c r="C1312" i="5" s="1"/>
  <c r="G1310" i="41"/>
  <c r="I1310" i="41" s="1"/>
  <c r="C1307" i="5" s="1"/>
  <c r="G1302" i="41"/>
  <c r="I1302" i="41" s="1"/>
  <c r="C1299" i="5" s="1"/>
  <c r="G1299" i="41"/>
  <c r="I1299" i="41" s="1"/>
  <c r="C1296" i="5" s="1"/>
  <c r="G1296" i="41"/>
  <c r="I1296" i="41" s="1"/>
  <c r="C1293" i="5" s="1"/>
  <c r="G1291" i="41"/>
  <c r="I1291" i="41" s="1"/>
  <c r="C1288" i="5" s="1"/>
  <c r="G1290" i="41"/>
  <c r="I1290" i="41" s="1"/>
  <c r="C1287" i="5" s="1"/>
  <c r="G1288" i="41"/>
  <c r="I1288" i="41" s="1"/>
  <c r="C1285" i="5" s="1"/>
  <c r="G1283" i="41"/>
  <c r="I1283" i="41" s="1"/>
  <c r="C1280" i="5" s="1"/>
  <c r="F1279" i="41"/>
  <c r="H1279" i="41" s="1"/>
  <c r="J1279" i="41" s="1"/>
  <c r="D1276" i="5" s="1"/>
  <c r="G1278" i="41"/>
  <c r="I1278" i="41" s="1"/>
  <c r="C1275" i="5" s="1"/>
  <c r="G1272" i="41"/>
  <c r="I1272" i="41" s="1"/>
  <c r="C1269" i="5" s="1"/>
  <c r="G1270" i="41"/>
  <c r="I1270" i="41" s="1"/>
  <c r="C1267" i="5" s="1"/>
  <c r="G1259" i="41"/>
  <c r="I1259" i="41" s="1"/>
  <c r="C1256" i="5" s="1"/>
  <c r="G1257" i="41"/>
  <c r="I1257" i="41" s="1"/>
  <c r="C1254" i="5" s="1"/>
  <c r="F1251" i="41"/>
  <c r="H1251" i="41" s="1"/>
  <c r="J1251" i="41" s="1"/>
  <c r="D1248" i="5" s="1"/>
  <c r="G1250" i="41"/>
  <c r="I1250" i="41" s="1"/>
  <c r="C1247" i="5" s="1"/>
  <c r="G1242" i="41"/>
  <c r="I1242" i="41" s="1"/>
  <c r="C1239" i="5" s="1"/>
  <c r="G1238" i="41"/>
  <c r="I1238" i="41" s="1"/>
  <c r="C1235" i="5" s="1"/>
  <c r="G1231" i="41"/>
  <c r="I1231" i="41" s="1"/>
  <c r="C1228" i="5" s="1"/>
  <c r="G1218" i="41"/>
  <c r="I1218" i="41" s="1"/>
  <c r="C1215" i="5" s="1"/>
  <c r="G1211" i="41"/>
  <c r="I1211" i="41" s="1"/>
  <c r="C1208" i="5" s="1"/>
  <c r="G1208" i="41"/>
  <c r="I1208" i="41" s="1"/>
  <c r="C1205" i="5" s="1"/>
  <c r="G1195" i="41"/>
  <c r="I1195" i="41" s="1"/>
  <c r="C1192" i="5" s="1"/>
  <c r="G1176" i="41"/>
  <c r="I1176" i="41" s="1"/>
  <c r="C1173" i="5" s="1"/>
  <c r="G1171" i="41"/>
  <c r="I1171" i="41" s="1"/>
  <c r="C1168" i="5" s="1"/>
  <c r="G1168" i="41"/>
  <c r="I1168" i="41" s="1"/>
  <c r="C1165" i="5" s="1"/>
  <c r="G1164" i="41"/>
  <c r="I1164" i="41" s="1"/>
  <c r="C1161" i="5" s="1"/>
  <c r="G1159" i="41"/>
  <c r="I1159" i="41" s="1"/>
  <c r="C1156" i="5" s="1"/>
  <c r="G1157" i="41"/>
  <c r="I1157" i="41" s="1"/>
  <c r="C1154" i="5" s="1"/>
  <c r="G1148" i="41"/>
  <c r="I1148" i="41" s="1"/>
  <c r="C1145" i="5" s="1"/>
  <c r="G1144" i="41"/>
  <c r="I1144" i="41" s="1"/>
  <c r="C1141" i="5" s="1"/>
  <c r="G1133" i="41"/>
  <c r="I1133" i="41" s="1"/>
  <c r="C1130" i="5" s="1"/>
  <c r="G1121" i="41"/>
  <c r="I1121" i="41" s="1"/>
  <c r="C1118" i="5" s="1"/>
  <c r="G1118" i="41"/>
  <c r="I1118" i="41" s="1"/>
  <c r="C1115" i="5" s="1"/>
  <c r="G1107" i="41"/>
  <c r="I1107" i="41" s="1"/>
  <c r="C1104" i="5" s="1"/>
  <c r="G1104" i="41"/>
  <c r="I1104" i="41" s="1"/>
  <c r="C1101" i="5" s="1"/>
  <c r="G1102" i="41"/>
  <c r="I1102" i="41" s="1"/>
  <c r="C1099" i="5" s="1"/>
  <c r="G1075" i="41"/>
  <c r="I1075" i="41" s="1"/>
  <c r="C1072" i="5" s="1"/>
  <c r="G1070" i="41"/>
  <c r="I1070" i="41" s="1"/>
  <c r="C1067" i="5" s="1"/>
  <c r="G1047" i="41"/>
  <c r="I1047" i="41" s="1"/>
  <c r="C1044" i="5" s="1"/>
  <c r="G1022" i="41"/>
  <c r="I1022" i="41" s="1"/>
  <c r="C1019" i="5" s="1"/>
  <c r="G1006" i="41"/>
  <c r="I1006" i="41" s="1"/>
  <c r="C1003" i="5" s="1"/>
  <c r="G997" i="41"/>
  <c r="I997" i="41" s="1"/>
  <c r="C994" i="5" s="1"/>
  <c r="G993" i="41"/>
  <c r="I993" i="41" s="1"/>
  <c r="C990" i="5" s="1"/>
  <c r="F978" i="41"/>
  <c r="H978" i="41" s="1"/>
  <c r="J978" i="41" s="1"/>
  <c r="D975" i="5" s="1"/>
  <c r="G960" i="41"/>
  <c r="I960" i="41" s="1"/>
  <c r="C957" i="5" s="1"/>
  <c r="G952" i="41"/>
  <c r="I952" i="41" s="1"/>
  <c r="C949" i="5" s="1"/>
  <c r="G948" i="41"/>
  <c r="I948" i="41" s="1"/>
  <c r="C945" i="5" s="1"/>
  <c r="G935" i="41"/>
  <c r="I935" i="41" s="1"/>
  <c r="C932" i="5" s="1"/>
  <c r="G929" i="41"/>
  <c r="I929" i="41" s="1"/>
  <c r="C926" i="5" s="1"/>
  <c r="G908" i="41"/>
  <c r="I908" i="41" s="1"/>
  <c r="C905" i="5" s="1"/>
  <c r="G904" i="41"/>
  <c r="I904" i="41" s="1"/>
  <c r="C901" i="5" s="1"/>
  <c r="F882" i="41"/>
  <c r="H882" i="41" s="1"/>
  <c r="J882" i="41" s="1"/>
  <c r="D879" i="5" s="1"/>
  <c r="G880" i="41"/>
  <c r="I880" i="41" s="1"/>
  <c r="C877" i="5" s="1"/>
  <c r="G869" i="41"/>
  <c r="I869" i="41" s="1"/>
  <c r="C866" i="5" s="1"/>
  <c r="G867" i="41"/>
  <c r="I867" i="41" s="1"/>
  <c r="C864" i="5" s="1"/>
  <c r="G852" i="41"/>
  <c r="I852" i="41" s="1"/>
  <c r="C849" i="5" s="1"/>
  <c r="G849" i="41"/>
  <c r="I849" i="41" s="1"/>
  <c r="C846" i="5" s="1"/>
  <c r="G847" i="41"/>
  <c r="I847" i="41" s="1"/>
  <c r="C844" i="5" s="1"/>
  <c r="G840" i="41"/>
  <c r="I840" i="41" s="1"/>
  <c r="C837" i="5" s="1"/>
  <c r="G838" i="41"/>
  <c r="I838" i="41" s="1"/>
  <c r="C835" i="5" s="1"/>
  <c r="G836" i="41"/>
  <c r="I836" i="41" s="1"/>
  <c r="C833" i="5" s="1"/>
  <c r="G819" i="41"/>
  <c r="I819" i="41" s="1"/>
  <c r="C816" i="5" s="1"/>
  <c r="G807" i="41"/>
  <c r="I807" i="41" s="1"/>
  <c r="C804" i="5" s="1"/>
  <c r="G778" i="41"/>
  <c r="I778" i="41" s="1"/>
  <c r="C775" i="5" s="1"/>
  <c r="G776" i="41"/>
  <c r="I776" i="41" s="1"/>
  <c r="C773" i="5" s="1"/>
  <c r="G774" i="41"/>
  <c r="I774" i="41" s="1"/>
  <c r="C771" i="5" s="1"/>
  <c r="G726" i="41"/>
  <c r="I726" i="41" s="1"/>
  <c r="C723" i="5" s="1"/>
  <c r="G724" i="41"/>
  <c r="I724" i="41" s="1"/>
  <c r="C721" i="5" s="1"/>
  <c r="G722" i="41"/>
  <c r="I722" i="41" s="1"/>
  <c r="C719" i="5" s="1"/>
  <c r="F700" i="41"/>
  <c r="H700" i="41" s="1"/>
  <c r="J700" i="41" s="1"/>
  <c r="D697" i="5" s="1"/>
  <c r="G698" i="41"/>
  <c r="I698" i="41" s="1"/>
  <c r="C695" i="5" s="1"/>
  <c r="G696" i="41"/>
  <c r="I696" i="41" s="1"/>
  <c r="C693" i="5" s="1"/>
  <c r="G691" i="41"/>
  <c r="I691" i="41" s="1"/>
  <c r="C688" i="5" s="1"/>
  <c r="G679" i="41"/>
  <c r="I679" i="41" s="1"/>
  <c r="C676" i="5" s="1"/>
  <c r="G676" i="41"/>
  <c r="I676" i="41" s="1"/>
  <c r="C673" i="5" s="1"/>
  <c r="G674" i="41"/>
  <c r="I674" i="41" s="1"/>
  <c r="C671" i="5" s="1"/>
  <c r="F668" i="41"/>
  <c r="H668" i="41" s="1"/>
  <c r="J668" i="41" s="1"/>
  <c r="D665" i="5" s="1"/>
  <c r="G660" i="41"/>
  <c r="I660" i="41" s="1"/>
  <c r="C657" i="5" s="1"/>
  <c r="G658" i="41"/>
  <c r="I658" i="41" s="1"/>
  <c r="C655" i="5" s="1"/>
  <c r="G656" i="41"/>
  <c r="I656" i="41" s="1"/>
  <c r="C653" i="5" s="1"/>
  <c r="G654" i="41"/>
  <c r="I654" i="41" s="1"/>
  <c r="C651" i="5" s="1"/>
  <c r="G652" i="41"/>
  <c r="I652" i="41" s="1"/>
  <c r="C649" i="5" s="1"/>
  <c r="G649" i="41"/>
  <c r="I649" i="41" s="1"/>
  <c r="C646" i="5" s="1"/>
  <c r="F641" i="41"/>
  <c r="H641" i="41" s="1"/>
  <c r="J641" i="41" s="1"/>
  <c r="D638" i="5" s="1"/>
  <c r="G626" i="41"/>
  <c r="I626" i="41" s="1"/>
  <c r="C623" i="5" s="1"/>
  <c r="F621" i="41"/>
  <c r="H621" i="41" s="1"/>
  <c r="J621" i="41" s="1"/>
  <c r="D618" i="5" s="1"/>
  <c r="G610" i="41"/>
  <c r="I610" i="41" s="1"/>
  <c r="C607" i="5" s="1"/>
  <c r="G608" i="41"/>
  <c r="I608" i="41" s="1"/>
  <c r="C605" i="5" s="1"/>
  <c r="G606" i="41"/>
  <c r="I606" i="41" s="1"/>
  <c r="C603" i="5" s="1"/>
  <c r="G593" i="41"/>
  <c r="I593" i="41" s="1"/>
  <c r="C590" i="5" s="1"/>
  <c r="G569" i="41"/>
  <c r="I569" i="41" s="1"/>
  <c r="C566" i="5" s="1"/>
  <c r="G567" i="41"/>
  <c r="I567" i="41" s="1"/>
  <c r="C564" i="5" s="1"/>
  <c r="G556" i="41"/>
  <c r="I556" i="41" s="1"/>
  <c r="C553" i="5" s="1"/>
  <c r="F550" i="41"/>
  <c r="H550" i="41" s="1"/>
  <c r="J550" i="41" s="1"/>
  <c r="D547" i="5" s="1"/>
  <c r="G544" i="41"/>
  <c r="I544" i="41" s="1"/>
  <c r="C541" i="5" s="1"/>
  <c r="G541" i="41"/>
  <c r="I541" i="41" s="1"/>
  <c r="C538" i="5" s="1"/>
  <c r="G539" i="41"/>
  <c r="I539" i="41" s="1"/>
  <c r="C536" i="5" s="1"/>
  <c r="G531" i="41"/>
  <c r="I531" i="41" s="1"/>
  <c r="C528" i="5" s="1"/>
  <c r="G529" i="41"/>
  <c r="I529" i="41" s="1"/>
  <c r="C526" i="5" s="1"/>
  <c r="G527" i="41"/>
  <c r="I527" i="41" s="1"/>
  <c r="C524" i="5" s="1"/>
  <c r="G525" i="41"/>
  <c r="I525" i="41" s="1"/>
  <c r="C522" i="5" s="1"/>
  <c r="G480" i="41"/>
  <c r="I480" i="41" s="1"/>
  <c r="C477" i="5" s="1"/>
  <c r="G468" i="41"/>
  <c r="I468" i="41" s="1"/>
  <c r="C465" i="5" s="1"/>
  <c r="G466" i="41"/>
  <c r="I466" i="41" s="1"/>
  <c r="C463" i="5" s="1"/>
  <c r="G464" i="41"/>
  <c r="I464" i="41" s="1"/>
  <c r="C461" i="5" s="1"/>
  <c r="F446" i="41"/>
  <c r="H446" i="41" s="1"/>
  <c r="J446" i="41" s="1"/>
  <c r="D443" i="5" s="1"/>
  <c r="G445" i="41"/>
  <c r="I445" i="41" s="1"/>
  <c r="C442" i="5" s="1"/>
  <c r="G443" i="41"/>
  <c r="I443" i="41" s="1"/>
  <c r="C440" i="5" s="1"/>
  <c r="G441" i="41"/>
  <c r="I441" i="41" s="1"/>
  <c r="C438" i="5" s="1"/>
  <c r="G439" i="41"/>
  <c r="I439" i="41" s="1"/>
  <c r="C436" i="5" s="1"/>
  <c r="G404" i="41"/>
  <c r="I404" i="41" s="1"/>
  <c r="C401" i="5" s="1"/>
  <c r="G400" i="41"/>
  <c r="I400" i="41" s="1"/>
  <c r="C397" i="5" s="1"/>
  <c r="F398" i="41"/>
  <c r="H398" i="41" s="1"/>
  <c r="J398" i="41" s="1"/>
  <c r="D395" i="5" s="1"/>
  <c r="G397" i="41"/>
  <c r="I397" i="41" s="1"/>
  <c r="C394" i="5" s="1"/>
  <c r="G395" i="41"/>
  <c r="I395" i="41" s="1"/>
  <c r="C392" i="5" s="1"/>
  <c r="G393" i="41"/>
  <c r="I393" i="41" s="1"/>
  <c r="C390" i="5" s="1"/>
  <c r="G391" i="41"/>
  <c r="I391" i="41" s="1"/>
  <c r="C388" i="5" s="1"/>
  <c r="G389" i="41"/>
  <c r="I389" i="41" s="1"/>
  <c r="C386" i="5" s="1"/>
  <c r="G387" i="41"/>
  <c r="I387" i="41" s="1"/>
  <c r="C384" i="5" s="1"/>
  <c r="G385" i="41"/>
  <c r="I385" i="41" s="1"/>
  <c r="C382" i="5" s="1"/>
  <c r="G382" i="41"/>
  <c r="I382" i="41" s="1"/>
  <c r="C379" i="5" s="1"/>
  <c r="G380" i="41"/>
  <c r="I380" i="41" s="1"/>
  <c r="C377" i="5" s="1"/>
  <c r="G378" i="41"/>
  <c r="I378" i="41" s="1"/>
  <c r="C375" i="5" s="1"/>
  <c r="G376" i="41"/>
  <c r="I376" i="41" s="1"/>
  <c r="C373" i="5" s="1"/>
  <c r="G374" i="41"/>
  <c r="I374" i="41" s="1"/>
  <c r="C371" i="5" s="1"/>
  <c r="G372" i="41"/>
  <c r="I372" i="41" s="1"/>
  <c r="C369" i="5" s="1"/>
  <c r="G367" i="41"/>
  <c r="I367" i="41" s="1"/>
  <c r="C364" i="5" s="1"/>
  <c r="G365" i="41"/>
  <c r="I365" i="41" s="1"/>
  <c r="C362" i="5" s="1"/>
  <c r="G363" i="41"/>
  <c r="I363" i="41" s="1"/>
  <c r="C360" i="5" s="1"/>
  <c r="G361" i="41"/>
  <c r="I361" i="41" s="1"/>
  <c r="C358" i="5" s="1"/>
  <c r="G359" i="41"/>
  <c r="I359" i="41" s="1"/>
  <c r="C356" i="5" s="1"/>
  <c r="G357" i="41"/>
  <c r="I357" i="41" s="1"/>
  <c r="C354" i="5" s="1"/>
  <c r="G355" i="41"/>
  <c r="I355" i="41" s="1"/>
  <c r="C352" i="5" s="1"/>
  <c r="G353" i="41"/>
  <c r="I353" i="41" s="1"/>
  <c r="C350" i="5" s="1"/>
  <c r="G351" i="41"/>
  <c r="I351" i="41" s="1"/>
  <c r="C348" i="5" s="1"/>
  <c r="G349" i="41"/>
  <c r="I349" i="41" s="1"/>
  <c r="C346" i="5" s="1"/>
  <c r="G347" i="41"/>
  <c r="I347" i="41" s="1"/>
  <c r="C344" i="5" s="1"/>
  <c r="G345" i="41"/>
  <c r="I345" i="41" s="1"/>
  <c r="C342" i="5" s="1"/>
  <c r="G343" i="41"/>
  <c r="I343" i="41" s="1"/>
  <c r="C340" i="5" s="1"/>
  <c r="G341" i="41"/>
  <c r="I341" i="41" s="1"/>
  <c r="C338" i="5" s="1"/>
  <c r="G339" i="41"/>
  <c r="I339" i="41" s="1"/>
  <c r="C336" i="5" s="1"/>
  <c r="G318" i="41"/>
  <c r="I318" i="41" s="1"/>
  <c r="C315" i="5" s="1"/>
  <c r="G316" i="41"/>
  <c r="I316" i="41" s="1"/>
  <c r="C313" i="5" s="1"/>
  <c r="G312" i="41"/>
  <c r="I312" i="41" s="1"/>
  <c r="C309" i="5" s="1"/>
  <c r="F308" i="41"/>
  <c r="H308" i="41" s="1"/>
  <c r="J308" i="41" s="1"/>
  <c r="D305" i="5" s="1"/>
  <c r="M305" i="5" s="1"/>
  <c r="G272" i="41"/>
  <c r="I272" i="41" s="1"/>
  <c r="C269" i="5" s="1"/>
  <c r="G268" i="41"/>
  <c r="I268" i="41" s="1"/>
  <c r="C265" i="5" s="1"/>
  <c r="G264" i="41"/>
  <c r="I264" i="41" s="1"/>
  <c r="C261" i="5" s="1"/>
  <c r="G260" i="41"/>
  <c r="I260" i="41" s="1"/>
  <c r="C257" i="5" s="1"/>
  <c r="G256" i="41"/>
  <c r="I256" i="41" s="1"/>
  <c r="C253" i="5" s="1"/>
  <c r="G247" i="41"/>
  <c r="I247" i="41" s="1"/>
  <c r="C244" i="5" s="1"/>
  <c r="F243" i="41"/>
  <c r="H243" i="41" s="1"/>
  <c r="J243" i="41" s="1"/>
  <c r="D240" i="5" s="1"/>
  <c r="G242" i="41"/>
  <c r="I242" i="41" s="1"/>
  <c r="C239" i="5" s="1"/>
  <c r="G226" i="41"/>
  <c r="I226" i="41" s="1"/>
  <c r="C223" i="5" s="1"/>
  <c r="G224" i="41"/>
  <c r="I224" i="41" s="1"/>
  <c r="C221" i="5" s="1"/>
  <c r="G220" i="41"/>
  <c r="I220" i="41" s="1"/>
  <c r="C217" i="5" s="1"/>
  <c r="G218" i="41"/>
  <c r="I218" i="41" s="1"/>
  <c r="C215" i="5" s="1"/>
  <c r="G204" i="41"/>
  <c r="I204" i="41" s="1"/>
  <c r="C201" i="5" s="1"/>
  <c r="G200" i="41"/>
  <c r="I200" i="41" s="1"/>
  <c r="C197" i="5" s="1"/>
  <c r="G198" i="41"/>
  <c r="I198" i="41" s="1"/>
  <c r="C195" i="5" s="1"/>
  <c r="G194" i="41"/>
  <c r="I194" i="41" s="1"/>
  <c r="C191" i="5" s="1"/>
  <c r="G192" i="41"/>
  <c r="I192" i="41" s="1"/>
  <c r="C189" i="5" s="1"/>
  <c r="G190" i="41"/>
  <c r="I190" i="41" s="1"/>
  <c r="C187" i="5" s="1"/>
  <c r="G167" i="41"/>
  <c r="I167" i="41" s="1"/>
  <c r="C164" i="5" s="1"/>
  <c r="G165" i="41"/>
  <c r="I165" i="41" s="1"/>
  <c r="C162" i="5" s="1"/>
  <c r="G158" i="41"/>
  <c r="I158" i="41" s="1"/>
  <c r="C155" i="5" s="1"/>
  <c r="G156" i="41"/>
  <c r="I156" i="41" s="1"/>
  <c r="C153" i="5" s="1"/>
  <c r="G154" i="41"/>
  <c r="I154" i="41" s="1"/>
  <c r="C151" i="5" s="1"/>
  <c r="G150" i="41"/>
  <c r="I150" i="41" s="1"/>
  <c r="C147" i="5" s="1"/>
  <c r="G148" i="41"/>
  <c r="I148" i="41" s="1"/>
  <c r="C145" i="5" s="1"/>
  <c r="G145" i="41"/>
  <c r="I145" i="41" s="1"/>
  <c r="C142" i="5" s="1"/>
  <c r="G143" i="41"/>
  <c r="I143" i="41" s="1"/>
  <c r="C140" i="5" s="1"/>
  <c r="G141" i="41"/>
  <c r="I141" i="41" s="1"/>
  <c r="C138" i="5" s="1"/>
  <c r="G139" i="41"/>
  <c r="I139" i="41" s="1"/>
  <c r="C136" i="5" s="1"/>
  <c r="F134" i="41"/>
  <c r="H134" i="41" s="1"/>
  <c r="J134" i="41" s="1"/>
  <c r="D131" i="5" s="1"/>
  <c r="G132" i="41"/>
  <c r="I132" i="41" s="1"/>
  <c r="C129" i="5" s="1"/>
  <c r="G130" i="41"/>
  <c r="I130" i="41" s="1"/>
  <c r="C127" i="5" s="1"/>
  <c r="G121" i="41"/>
  <c r="I121" i="41" s="1"/>
  <c r="C118" i="5" s="1"/>
  <c r="G119" i="41"/>
  <c r="I119" i="41" s="1"/>
  <c r="C116" i="5" s="1"/>
  <c r="G117" i="41"/>
  <c r="I117" i="41" s="1"/>
  <c r="C114" i="5" s="1"/>
  <c r="G115" i="41"/>
  <c r="I115" i="41" s="1"/>
  <c r="C112" i="5" s="1"/>
  <c r="G113" i="41"/>
  <c r="I113" i="41" s="1"/>
  <c r="C110" i="5" s="1"/>
  <c r="G111" i="41"/>
  <c r="I111" i="41" s="1"/>
  <c r="C108" i="5" s="1"/>
  <c r="G100" i="41"/>
  <c r="I100" i="41" s="1"/>
  <c r="C97" i="5" s="1"/>
  <c r="G94" i="41"/>
  <c r="I94" i="41" s="1"/>
  <c r="C91" i="5" s="1"/>
  <c r="G92" i="41"/>
  <c r="I92" i="41" s="1"/>
  <c r="C89" i="5" s="1"/>
  <c r="G90" i="41"/>
  <c r="I90" i="41" s="1"/>
  <c r="C87" i="5" s="1"/>
  <c r="G83" i="41"/>
  <c r="I83" i="41" s="1"/>
  <c r="C80" i="5" s="1"/>
  <c r="C17" i="46"/>
  <c r="C25" i="46"/>
  <c r="C33" i="46"/>
  <c r="C41" i="46"/>
  <c r="C49" i="46"/>
  <c r="C57" i="46"/>
  <c r="C65" i="46"/>
  <c r="C73" i="46"/>
  <c r="C81" i="46"/>
  <c r="C89" i="46"/>
  <c r="C97" i="46"/>
  <c r="C105" i="46"/>
  <c r="C113" i="46"/>
  <c r="C121" i="46"/>
  <c r="C129" i="46"/>
  <c r="C137" i="46"/>
  <c r="C145" i="46"/>
  <c r="C153" i="46"/>
  <c r="C185" i="46"/>
  <c r="C188" i="46"/>
  <c r="C193" i="46"/>
  <c r="C196" i="46"/>
  <c r="C201" i="46"/>
  <c r="C204" i="46"/>
  <c r="C209" i="46"/>
  <c r="C212" i="46"/>
  <c r="C18" i="46"/>
  <c r="C26" i="46"/>
  <c r="C34" i="46"/>
  <c r="C42" i="46"/>
  <c r="C50" i="46"/>
  <c r="C58" i="46"/>
  <c r="C66" i="46"/>
  <c r="C74" i="46"/>
  <c r="C82" i="46"/>
  <c r="C90" i="46"/>
  <c r="C98" i="46"/>
  <c r="C107" i="46"/>
  <c r="C115" i="46"/>
  <c r="C123" i="46"/>
  <c r="C131" i="46"/>
  <c r="C139" i="46"/>
  <c r="C147" i="46"/>
  <c r="C155" i="46"/>
  <c r="C159" i="46"/>
  <c r="C163" i="46"/>
  <c r="C167" i="46"/>
  <c r="C171" i="46"/>
  <c r="C175" i="46"/>
  <c r="C179" i="46"/>
  <c r="C183" i="46"/>
  <c r="C191" i="46"/>
  <c r="C199" i="46"/>
  <c r="C207" i="46"/>
  <c r="C13" i="46"/>
  <c r="C21" i="46"/>
  <c r="C29" i="46"/>
  <c r="C37" i="46"/>
  <c r="C45" i="46"/>
  <c r="C53" i="46"/>
  <c r="C61" i="46"/>
  <c r="C69" i="46"/>
  <c r="C77" i="46"/>
  <c r="C85" i="46"/>
  <c r="C93" i="46"/>
  <c r="C101" i="46"/>
  <c r="C109" i="46"/>
  <c r="C117" i="46"/>
  <c r="C125" i="46"/>
  <c r="C133" i="46"/>
  <c r="C141" i="46"/>
  <c r="C149" i="46"/>
  <c r="C156" i="46"/>
  <c r="C160" i="46"/>
  <c r="C164" i="46"/>
  <c r="C168" i="46"/>
  <c r="C172" i="46"/>
  <c r="C176" i="46"/>
  <c r="C180" i="46"/>
  <c r="C184" i="46"/>
  <c r="C189" i="46"/>
  <c r="C192" i="46"/>
  <c r="C197" i="46"/>
  <c r="C200" i="46"/>
  <c r="C205" i="46"/>
  <c r="C208" i="46"/>
  <c r="J1251" i="65"/>
  <c r="J1213" i="65"/>
  <c r="J1207" i="65"/>
  <c r="J1202" i="65"/>
  <c r="J1197" i="65"/>
  <c r="J1179" i="65"/>
  <c r="J1174" i="65"/>
  <c r="J1124" i="65"/>
  <c r="J1115" i="65"/>
  <c r="J1110" i="65"/>
  <c r="J1107" i="65"/>
  <c r="J1084" i="65"/>
  <c r="J1078" i="65"/>
  <c r="J1059" i="65"/>
  <c r="J1054" i="65"/>
  <c r="J1038" i="65"/>
  <c r="J1024" i="65"/>
  <c r="J1010" i="65"/>
  <c r="J988" i="65"/>
  <c r="J983" i="65"/>
  <c r="J966" i="65"/>
  <c r="J934" i="65"/>
  <c r="J910" i="65"/>
  <c r="J834" i="65"/>
  <c r="F1632" i="41"/>
  <c r="H1632" i="41" s="1"/>
  <c r="J1632" i="41" s="1"/>
  <c r="D1629" i="5" s="1"/>
  <c r="F1630" i="41"/>
  <c r="H1630" i="41" s="1"/>
  <c r="J1630" i="41" s="1"/>
  <c r="D1627" i="5" s="1"/>
  <c r="F1628" i="41"/>
  <c r="H1628" i="41" s="1"/>
  <c r="J1628" i="41" s="1"/>
  <c r="D1625" i="5" s="1"/>
  <c r="F1588" i="41"/>
  <c r="H1588" i="41" s="1"/>
  <c r="J1588" i="41" s="1"/>
  <c r="D1585" i="5" s="1"/>
  <c r="F1493" i="41"/>
  <c r="H1493" i="41" s="1"/>
  <c r="J1493" i="41" s="1"/>
  <c r="D1490" i="5" s="1"/>
  <c r="F1483" i="41"/>
  <c r="H1483" i="41" s="1"/>
  <c r="J1483" i="41" s="1"/>
  <c r="D1480" i="5" s="1"/>
  <c r="F1481" i="41"/>
  <c r="H1481" i="41" s="1"/>
  <c r="J1481" i="41" s="1"/>
  <c r="D1478" i="5" s="1"/>
  <c r="F1431" i="41"/>
  <c r="H1431" i="41" s="1"/>
  <c r="J1431" i="41" s="1"/>
  <c r="D1428" i="5" s="1"/>
  <c r="F1429" i="41"/>
  <c r="H1429" i="41" s="1"/>
  <c r="J1429" i="41" s="1"/>
  <c r="D1426" i="5" s="1"/>
  <c r="F1419" i="41"/>
  <c r="H1419" i="41" s="1"/>
  <c r="J1419" i="41" s="1"/>
  <c r="D1416" i="5" s="1"/>
  <c r="F1397" i="41"/>
  <c r="H1397" i="41" s="1"/>
  <c r="J1397" i="41" s="1"/>
  <c r="D1394" i="5" s="1"/>
  <c r="G1376" i="41"/>
  <c r="I1376" i="41" s="1"/>
  <c r="C1373" i="5" s="1"/>
  <c r="G1373" i="41"/>
  <c r="I1373" i="41" s="1"/>
  <c r="C1370" i="5" s="1"/>
  <c r="F1371" i="41"/>
  <c r="H1371" i="41" s="1"/>
  <c r="J1371" i="41" s="1"/>
  <c r="D1368" i="5" s="1"/>
  <c r="G1363" i="41"/>
  <c r="I1363" i="41" s="1"/>
  <c r="C1360" i="5" s="1"/>
  <c r="F1351" i="41"/>
  <c r="H1351" i="41" s="1"/>
  <c r="J1351" i="41" s="1"/>
  <c r="D1348" i="5" s="1"/>
  <c r="G1344" i="41"/>
  <c r="I1344" i="41" s="1"/>
  <c r="C1341" i="5" s="1"/>
  <c r="G1328" i="41"/>
  <c r="I1328" i="41" s="1"/>
  <c r="C1325" i="5" s="1"/>
  <c r="G1322" i="41"/>
  <c r="I1322" i="41" s="1"/>
  <c r="C1319" i="5" s="1"/>
  <c r="G1320" i="41"/>
  <c r="I1320" i="41" s="1"/>
  <c r="C1317" i="5" s="1"/>
  <c r="F1300" i="41"/>
  <c r="H1300" i="41" s="1"/>
  <c r="J1300" i="41" s="1"/>
  <c r="D1297" i="5" s="1"/>
  <c r="F1298" i="41"/>
  <c r="H1298" i="41" s="1"/>
  <c r="J1298" i="41" s="1"/>
  <c r="D1295" i="5" s="1"/>
  <c r="G1286" i="41"/>
  <c r="I1286" i="41" s="1"/>
  <c r="C1283" i="5" s="1"/>
  <c r="F1277" i="41"/>
  <c r="H1277" i="41" s="1"/>
  <c r="J1277" i="41" s="1"/>
  <c r="D1274" i="5" s="1"/>
  <c r="F1275" i="41"/>
  <c r="H1275" i="41" s="1"/>
  <c r="J1275" i="41" s="1"/>
  <c r="D1272" i="5" s="1"/>
  <c r="G1268" i="41"/>
  <c r="I1268" i="41" s="1"/>
  <c r="C1265" i="5" s="1"/>
  <c r="G1260" i="41"/>
  <c r="I1260" i="41" s="1"/>
  <c r="C1257" i="5" s="1"/>
  <c r="G1253" i="41"/>
  <c r="I1253" i="41" s="1"/>
  <c r="C1250" i="5" s="1"/>
  <c r="G1248" i="41"/>
  <c r="I1248" i="41" s="1"/>
  <c r="C1245" i="5" s="1"/>
  <c r="G1246" i="41"/>
  <c r="I1246" i="41" s="1"/>
  <c r="C1243" i="5" s="1"/>
  <c r="G1234" i="41"/>
  <c r="I1234" i="41" s="1"/>
  <c r="C1231" i="5" s="1"/>
  <c r="G1204" i="41"/>
  <c r="I1204" i="41" s="1"/>
  <c r="C1201" i="5" s="1"/>
  <c r="F1191" i="41"/>
  <c r="H1191" i="41" s="1"/>
  <c r="J1191" i="41" s="1"/>
  <c r="D1188" i="5" s="1"/>
  <c r="G1184" i="41"/>
  <c r="I1184" i="41" s="1"/>
  <c r="C1181" i="5" s="1"/>
  <c r="G1179" i="41"/>
  <c r="I1179" i="41" s="1"/>
  <c r="C1176" i="5" s="1"/>
  <c r="F1171" i="41"/>
  <c r="H1171" i="41" s="1"/>
  <c r="J1171" i="41" s="1"/>
  <c r="D1168" i="5" s="1"/>
  <c r="F1162" i="41"/>
  <c r="H1162" i="41" s="1"/>
  <c r="J1162" i="41" s="1"/>
  <c r="D1159" i="5" s="1"/>
  <c r="G1140" i="41"/>
  <c r="I1140" i="41" s="1"/>
  <c r="C1137" i="5" s="1"/>
  <c r="G1131" i="41"/>
  <c r="I1131" i="41" s="1"/>
  <c r="C1128" i="5" s="1"/>
  <c r="F1127" i="41"/>
  <c r="H1127" i="41" s="1"/>
  <c r="J1127" i="41" s="1"/>
  <c r="D1124" i="5" s="1"/>
  <c r="G1114" i="41"/>
  <c r="I1114" i="41" s="1"/>
  <c r="C1111" i="5" s="1"/>
  <c r="G1094" i="41"/>
  <c r="I1094" i="41" s="1"/>
  <c r="C1091" i="5" s="1"/>
  <c r="G1090" i="41"/>
  <c r="I1090" i="41" s="1"/>
  <c r="C1087" i="5" s="1"/>
  <c r="G1066" i="41"/>
  <c r="I1066" i="41" s="1"/>
  <c r="C1063" i="5" s="1"/>
  <c r="G1064" i="41"/>
  <c r="I1064" i="41" s="1"/>
  <c r="C1061" i="5" s="1"/>
  <c r="G1045" i="41"/>
  <c r="I1045" i="41" s="1"/>
  <c r="C1042" i="5" s="1"/>
  <c r="G1043" i="41"/>
  <c r="I1043" i="41" s="1"/>
  <c r="C1040" i="5" s="1"/>
  <c r="G1040" i="41"/>
  <c r="I1040" i="41" s="1"/>
  <c r="C1037" i="5" s="1"/>
  <c r="G1029" i="41"/>
  <c r="I1029" i="41" s="1"/>
  <c r="C1026" i="5" s="1"/>
  <c r="G1018" i="41"/>
  <c r="I1018" i="41" s="1"/>
  <c r="C1015" i="5" s="1"/>
  <c r="F1016" i="41"/>
  <c r="H1016" i="41" s="1"/>
  <c r="J1016" i="41" s="1"/>
  <c r="D1013" i="5" s="1"/>
  <c r="G1014" i="41"/>
  <c r="I1014" i="41" s="1"/>
  <c r="C1011" i="5" s="1"/>
  <c r="G1000" i="41"/>
  <c r="I1000" i="41" s="1"/>
  <c r="C997" i="5" s="1"/>
  <c r="G985" i="41"/>
  <c r="I985" i="41" s="1"/>
  <c r="C982" i="5" s="1"/>
  <c r="G972" i="41"/>
  <c r="I972" i="41" s="1"/>
  <c r="C969" i="5" s="1"/>
  <c r="G967" i="41"/>
  <c r="I967" i="41" s="1"/>
  <c r="C964" i="5" s="1"/>
  <c r="G961" i="41"/>
  <c r="I961" i="41" s="1"/>
  <c r="C958" i="5" s="1"/>
  <c r="G940" i="41"/>
  <c r="I940" i="41" s="1"/>
  <c r="C937" i="5" s="1"/>
  <c r="G936" i="41"/>
  <c r="I936" i="41" s="1"/>
  <c r="C933" i="5" s="1"/>
  <c r="G917" i="41"/>
  <c r="I917" i="41" s="1"/>
  <c r="C914" i="5" s="1"/>
  <c r="F903" i="41"/>
  <c r="H903" i="41" s="1"/>
  <c r="J903" i="41" s="1"/>
  <c r="D900" i="5" s="1"/>
  <c r="F898" i="41"/>
  <c r="H898" i="41" s="1"/>
  <c r="J898" i="41" s="1"/>
  <c r="D895" i="5" s="1"/>
  <c r="G892" i="41"/>
  <c r="I892" i="41" s="1"/>
  <c r="C889" i="5" s="1"/>
  <c r="F879" i="41"/>
  <c r="H879" i="41" s="1"/>
  <c r="J879" i="41" s="1"/>
  <c r="D876" i="5" s="1"/>
  <c r="G850" i="41"/>
  <c r="I850" i="41" s="1"/>
  <c r="C847" i="5" s="1"/>
  <c r="G829" i="41"/>
  <c r="I829" i="41" s="1"/>
  <c r="C826" i="5" s="1"/>
  <c r="F800" i="41"/>
  <c r="H800" i="41" s="1"/>
  <c r="J800" i="41" s="1"/>
  <c r="D797" i="5" s="1"/>
  <c r="G794" i="41"/>
  <c r="I794" i="41" s="1"/>
  <c r="C791" i="5" s="1"/>
  <c r="G792" i="41"/>
  <c r="I792" i="41" s="1"/>
  <c r="C789" i="5" s="1"/>
  <c r="F788" i="41"/>
  <c r="H788" i="41" s="1"/>
  <c r="J788" i="41" s="1"/>
  <c r="D785" i="5" s="1"/>
  <c r="G770" i="41"/>
  <c r="I770" i="41" s="1"/>
  <c r="C767" i="5" s="1"/>
  <c r="F764" i="41"/>
  <c r="H764" i="41" s="1"/>
  <c r="J764" i="41" s="1"/>
  <c r="D761" i="5" s="1"/>
  <c r="M761" i="5" s="1"/>
  <c r="G762" i="41"/>
  <c r="I762" i="41" s="1"/>
  <c r="C759" i="5" s="1"/>
  <c r="G760" i="41"/>
  <c r="I760" i="41" s="1"/>
  <c r="C757" i="5" s="1"/>
  <c r="F756" i="41"/>
  <c r="H756" i="41" s="1"/>
  <c r="J756" i="41" s="1"/>
  <c r="D753" i="5" s="1"/>
  <c r="F737" i="41"/>
  <c r="H737" i="41" s="1"/>
  <c r="J737" i="41" s="1"/>
  <c r="D734" i="5" s="1"/>
  <c r="G729" i="41"/>
  <c r="I729" i="41" s="1"/>
  <c r="C726" i="5" s="1"/>
  <c r="G720" i="41"/>
  <c r="I720" i="41" s="1"/>
  <c r="C717" i="5" s="1"/>
  <c r="G716" i="41"/>
  <c r="I716" i="41" s="1"/>
  <c r="C713" i="5" s="1"/>
  <c r="G714" i="41"/>
  <c r="I714" i="41" s="1"/>
  <c r="C711" i="5" s="1"/>
  <c r="G712" i="41"/>
  <c r="I712" i="41" s="1"/>
  <c r="C709" i="5" s="1"/>
  <c r="G710" i="41"/>
  <c r="I710" i="41" s="1"/>
  <c r="C707" i="5" s="1"/>
  <c r="G708" i="41"/>
  <c r="I708" i="41" s="1"/>
  <c r="C705" i="5" s="1"/>
  <c r="F704" i="41"/>
  <c r="H704" i="41" s="1"/>
  <c r="J704" i="41" s="1"/>
  <c r="D701" i="5" s="1"/>
  <c r="G702" i="41"/>
  <c r="I702" i="41" s="1"/>
  <c r="C699" i="5" s="1"/>
  <c r="F696" i="41"/>
  <c r="H696" i="41" s="1"/>
  <c r="J696" i="41" s="1"/>
  <c r="D693" i="5" s="1"/>
  <c r="G694" i="41"/>
  <c r="I694" i="41" s="1"/>
  <c r="C691" i="5" s="1"/>
  <c r="F685" i="41"/>
  <c r="H685" i="41" s="1"/>
  <c r="J685" i="41" s="1"/>
  <c r="D682" i="5" s="1"/>
  <c r="M682" i="5" s="1"/>
  <c r="G680" i="41"/>
  <c r="I680" i="41" s="1"/>
  <c r="C677" i="5" s="1"/>
  <c r="G672" i="41"/>
  <c r="I672" i="41" s="1"/>
  <c r="C669" i="5" s="1"/>
  <c r="G670" i="41"/>
  <c r="I670" i="41" s="1"/>
  <c r="C667" i="5" s="1"/>
  <c r="G665" i="41"/>
  <c r="I665" i="41" s="1"/>
  <c r="C662" i="5" s="1"/>
  <c r="G663" i="41"/>
  <c r="I663" i="41" s="1"/>
  <c r="C660" i="5" s="1"/>
  <c r="F657" i="41"/>
  <c r="H657" i="41" s="1"/>
  <c r="J657" i="41" s="1"/>
  <c r="D654" i="5" s="1"/>
  <c r="G633" i="41"/>
  <c r="I633" i="41" s="1"/>
  <c r="C630" i="5" s="1"/>
  <c r="G624" i="41"/>
  <c r="I624" i="41" s="1"/>
  <c r="C621" i="5" s="1"/>
  <c r="G622" i="41"/>
  <c r="I622" i="41" s="1"/>
  <c r="C619" i="5" s="1"/>
  <c r="G600" i="41"/>
  <c r="I600" i="41" s="1"/>
  <c r="C597" i="5" s="1"/>
  <c r="G598" i="41"/>
  <c r="I598" i="41" s="1"/>
  <c r="C595" i="5" s="1"/>
  <c r="F590" i="41"/>
  <c r="H590" i="41" s="1"/>
  <c r="J590" i="41" s="1"/>
  <c r="D587" i="5" s="1"/>
  <c r="G585" i="41"/>
  <c r="I585" i="41" s="1"/>
  <c r="C582" i="5" s="1"/>
  <c r="G578" i="41"/>
  <c r="I578" i="41" s="1"/>
  <c r="C575" i="5" s="1"/>
  <c r="G565" i="41"/>
  <c r="I565" i="41" s="1"/>
  <c r="C562" i="5" s="1"/>
  <c r="G563" i="41"/>
  <c r="I563" i="41" s="1"/>
  <c r="C560" i="5" s="1"/>
  <c r="F555" i="41"/>
  <c r="H555" i="41" s="1"/>
  <c r="J555" i="41" s="1"/>
  <c r="D552" i="5" s="1"/>
  <c r="G549" i="41"/>
  <c r="I549" i="41" s="1"/>
  <c r="C546" i="5" s="1"/>
  <c r="G547" i="41"/>
  <c r="I547" i="41" s="1"/>
  <c r="C544" i="5" s="1"/>
  <c r="F539" i="41"/>
  <c r="H539" i="41" s="1"/>
  <c r="J539" i="41" s="1"/>
  <c r="D536" i="5" s="1"/>
  <c r="G535" i="41"/>
  <c r="I535" i="41" s="1"/>
  <c r="C532" i="5" s="1"/>
  <c r="F524" i="41"/>
  <c r="H524" i="41" s="1"/>
  <c r="J524" i="41" s="1"/>
  <c r="D521" i="5" s="1"/>
  <c r="F508" i="41"/>
  <c r="H508" i="41" s="1"/>
  <c r="J508" i="41" s="1"/>
  <c r="D505" i="5" s="1"/>
  <c r="G502" i="41"/>
  <c r="I502" i="41" s="1"/>
  <c r="C499" i="5" s="1"/>
  <c r="G498" i="41"/>
  <c r="I498" i="41" s="1"/>
  <c r="C495" i="5" s="1"/>
  <c r="G496" i="41"/>
  <c r="I496" i="41" s="1"/>
  <c r="C493" i="5" s="1"/>
  <c r="G494" i="41"/>
  <c r="I494" i="41" s="1"/>
  <c r="C491" i="5" s="1"/>
  <c r="F480" i="41"/>
  <c r="H480" i="41" s="1"/>
  <c r="J480" i="41" s="1"/>
  <c r="D477" i="5" s="1"/>
  <c r="G460" i="41"/>
  <c r="I460" i="41" s="1"/>
  <c r="C457" i="5" s="1"/>
  <c r="G458" i="41"/>
  <c r="I458" i="41" s="1"/>
  <c r="C455" i="5" s="1"/>
  <c r="G452" i="41"/>
  <c r="I452" i="41" s="1"/>
  <c r="C449" i="5" s="1"/>
  <c r="G450" i="41"/>
  <c r="I450" i="41" s="1"/>
  <c r="C447" i="5" s="1"/>
  <c r="G437" i="41"/>
  <c r="I437" i="41" s="1"/>
  <c r="C434" i="5" s="1"/>
  <c r="G435" i="41"/>
  <c r="I435" i="41" s="1"/>
  <c r="C432" i="5" s="1"/>
  <c r="G433" i="41"/>
  <c r="I433" i="41" s="1"/>
  <c r="C430" i="5" s="1"/>
  <c r="G431" i="41"/>
  <c r="I431" i="41" s="1"/>
  <c r="C428" i="5" s="1"/>
  <c r="G429" i="41"/>
  <c r="I429" i="41" s="1"/>
  <c r="C426" i="5" s="1"/>
  <c r="G427" i="41"/>
  <c r="I427" i="41" s="1"/>
  <c r="C424" i="5" s="1"/>
  <c r="G425" i="41"/>
  <c r="I425" i="41" s="1"/>
  <c r="C422" i="5" s="1"/>
  <c r="G423" i="41"/>
  <c r="I423" i="41" s="1"/>
  <c r="C420" i="5" s="1"/>
  <c r="G421" i="41"/>
  <c r="I421" i="41" s="1"/>
  <c r="C418" i="5" s="1"/>
  <c r="G419" i="41"/>
  <c r="I419" i="41" s="1"/>
  <c r="C416" i="5" s="1"/>
  <c r="G417" i="41"/>
  <c r="I417" i="41" s="1"/>
  <c r="C414" i="5" s="1"/>
  <c r="G415" i="41"/>
  <c r="I415" i="41" s="1"/>
  <c r="C412" i="5" s="1"/>
  <c r="G413" i="41"/>
  <c r="I413" i="41" s="1"/>
  <c r="C410" i="5" s="1"/>
  <c r="G411" i="41"/>
  <c r="I411" i="41" s="1"/>
  <c r="C408" i="5" s="1"/>
  <c r="G409" i="41"/>
  <c r="I409" i="41" s="1"/>
  <c r="C406" i="5" s="1"/>
  <c r="G407" i="41"/>
  <c r="I407" i="41" s="1"/>
  <c r="C404" i="5" s="1"/>
  <c r="F390" i="41"/>
  <c r="H390" i="41" s="1"/>
  <c r="J390" i="41" s="1"/>
  <c r="D387" i="5" s="1"/>
  <c r="F384" i="41"/>
  <c r="H384" i="41" s="1"/>
  <c r="J384" i="41" s="1"/>
  <c r="D381" i="5" s="1"/>
  <c r="G370" i="41"/>
  <c r="I370" i="41" s="1"/>
  <c r="C367" i="5" s="1"/>
  <c r="G335" i="41"/>
  <c r="I335" i="41" s="1"/>
  <c r="C332" i="5" s="1"/>
  <c r="G333" i="41"/>
  <c r="I333" i="41" s="1"/>
  <c r="C330" i="5" s="1"/>
  <c r="G331" i="41"/>
  <c r="I331" i="41" s="1"/>
  <c r="C328" i="5" s="1"/>
  <c r="G329" i="41"/>
  <c r="I329" i="41" s="1"/>
  <c r="C326" i="5" s="1"/>
  <c r="G327" i="41"/>
  <c r="I327" i="41" s="1"/>
  <c r="C324" i="5" s="1"/>
  <c r="G325" i="41"/>
  <c r="I325" i="41" s="1"/>
  <c r="C322" i="5" s="1"/>
  <c r="G321" i="41"/>
  <c r="I321" i="41" s="1"/>
  <c r="C318" i="5" s="1"/>
  <c r="G310" i="41"/>
  <c r="I310" i="41" s="1"/>
  <c r="C307" i="5" s="1"/>
  <c r="G308" i="41"/>
  <c r="I308" i="41" s="1"/>
  <c r="C305" i="5" s="1"/>
  <c r="G303" i="41"/>
  <c r="I303" i="41" s="1"/>
  <c r="C300" i="5" s="1"/>
  <c r="G301" i="41"/>
  <c r="I301" i="41" s="1"/>
  <c r="C298" i="5" s="1"/>
  <c r="G299" i="41"/>
  <c r="I299" i="41" s="1"/>
  <c r="C296" i="5" s="1"/>
  <c r="G297" i="41"/>
  <c r="I297" i="41" s="1"/>
  <c r="C294" i="5" s="1"/>
  <c r="G295" i="41"/>
  <c r="I295" i="41" s="1"/>
  <c r="C292" i="5" s="1"/>
  <c r="G293" i="41"/>
  <c r="I293" i="41" s="1"/>
  <c r="C290" i="5" s="1"/>
  <c r="G291" i="41"/>
  <c r="I291" i="41" s="1"/>
  <c r="C288" i="5" s="1"/>
  <c r="G289" i="41"/>
  <c r="I289" i="41" s="1"/>
  <c r="C286" i="5" s="1"/>
  <c r="G285" i="41"/>
  <c r="I285" i="41" s="1"/>
  <c r="C282" i="5" s="1"/>
  <c r="G283" i="41"/>
  <c r="I283" i="41" s="1"/>
  <c r="C280" i="5" s="1"/>
  <c r="G281" i="41"/>
  <c r="I281" i="41" s="1"/>
  <c r="C278" i="5" s="1"/>
  <c r="G279" i="41"/>
  <c r="I279" i="41" s="1"/>
  <c r="C276" i="5" s="1"/>
  <c r="G277" i="41"/>
  <c r="I277" i="41" s="1"/>
  <c r="C274" i="5" s="1"/>
  <c r="G275" i="41"/>
  <c r="I275" i="41" s="1"/>
  <c r="C272" i="5" s="1"/>
  <c r="G240" i="41"/>
  <c r="I240" i="41" s="1"/>
  <c r="C237" i="5" s="1"/>
  <c r="G238" i="41"/>
  <c r="I238" i="41" s="1"/>
  <c r="C235" i="5" s="1"/>
  <c r="G236" i="41"/>
  <c r="I236" i="41" s="1"/>
  <c r="C233" i="5" s="1"/>
  <c r="G188" i="41"/>
  <c r="I188" i="41" s="1"/>
  <c r="C185" i="5" s="1"/>
  <c r="G184" i="41"/>
  <c r="I184" i="41" s="1"/>
  <c r="C181" i="5" s="1"/>
  <c r="G182" i="41"/>
  <c r="I182" i="41" s="1"/>
  <c r="C179" i="5" s="1"/>
  <c r="G180" i="41"/>
  <c r="I180" i="41" s="1"/>
  <c r="C177" i="5" s="1"/>
  <c r="G174" i="41"/>
  <c r="I174" i="41" s="1"/>
  <c r="C171" i="5" s="1"/>
  <c r="G170" i="41"/>
  <c r="I170" i="41" s="1"/>
  <c r="C167" i="5" s="1"/>
  <c r="G163" i="41"/>
  <c r="I163" i="41" s="1"/>
  <c r="C160" i="5" s="1"/>
  <c r="G137" i="41"/>
  <c r="I137" i="41" s="1"/>
  <c r="C134" i="5" s="1"/>
  <c r="G135" i="41"/>
  <c r="I135" i="41" s="1"/>
  <c r="C132" i="5" s="1"/>
  <c r="G124" i="41"/>
  <c r="I124" i="41" s="1"/>
  <c r="C121" i="5" s="1"/>
  <c r="G81" i="41"/>
  <c r="I81" i="41" s="1"/>
  <c r="C78" i="5" s="1"/>
  <c r="G79" i="41"/>
  <c r="I79" i="41" s="1"/>
  <c r="C76" i="5" s="1"/>
  <c r="G77" i="41"/>
  <c r="I77" i="41" s="1"/>
  <c r="C74" i="5" s="1"/>
  <c r="G75" i="41"/>
  <c r="I75" i="41" s="1"/>
  <c r="C72" i="5" s="1"/>
  <c r="G73" i="41"/>
  <c r="I73" i="41" s="1"/>
  <c r="C70" i="5" s="1"/>
  <c r="G71" i="41"/>
  <c r="I71" i="41" s="1"/>
  <c r="C68" i="5" s="1"/>
  <c r="G69" i="41"/>
  <c r="I69" i="41" s="1"/>
  <c r="C66" i="5" s="1"/>
  <c r="G67" i="41"/>
  <c r="I67" i="41" s="1"/>
  <c r="C64" i="5" s="1"/>
  <c r="G65" i="41"/>
  <c r="I65" i="41" s="1"/>
  <c r="C62" i="5" s="1"/>
  <c r="G63" i="41"/>
  <c r="I63" i="41" s="1"/>
  <c r="C60" i="5" s="1"/>
  <c r="G61" i="41"/>
  <c r="I61" i="41" s="1"/>
  <c r="C58" i="5" s="1"/>
  <c r="G55" i="41"/>
  <c r="I55" i="41" s="1"/>
  <c r="C52" i="5" s="1"/>
  <c r="F157" i="46"/>
  <c r="F161" i="46"/>
  <c r="F165" i="46"/>
  <c r="F169" i="46"/>
  <c r="F173" i="46"/>
  <c r="F177" i="46"/>
  <c r="F181" i="46"/>
  <c r="F190" i="46"/>
  <c r="F198" i="46"/>
  <c r="F206" i="46"/>
  <c r="F12" i="46"/>
  <c r="I7" i="46"/>
  <c r="F185" i="46"/>
  <c r="F188" i="46"/>
  <c r="F193" i="46"/>
  <c r="F196" i="46"/>
  <c r="F201" i="46"/>
  <c r="F204" i="46"/>
  <c r="F209" i="46"/>
  <c r="F212" i="46"/>
  <c r="F186" i="46"/>
  <c r="F194" i="46"/>
  <c r="F202" i="46"/>
  <c r="F210" i="46"/>
  <c r="J1247" i="65"/>
  <c r="J1233" i="65"/>
  <c r="J1222" i="65"/>
  <c r="J1219" i="65"/>
  <c r="J1203" i="65"/>
  <c r="J1184" i="65"/>
  <c r="J1170" i="65"/>
  <c r="J1160" i="65"/>
  <c r="J1134" i="65"/>
  <c r="J1120" i="65"/>
  <c r="J1096" i="65"/>
  <c r="J1072" i="65"/>
  <c r="J1063" i="65"/>
  <c r="J1055" i="65"/>
  <c r="J1050" i="65"/>
  <c r="J1040" i="65"/>
  <c r="J1029" i="65"/>
  <c r="J1006" i="65"/>
  <c r="J989" i="65"/>
  <c r="J955" i="65"/>
  <c r="J856" i="65"/>
  <c r="J586" i="65"/>
  <c r="G53" i="41"/>
  <c r="I53" i="41" s="1"/>
  <c r="C50" i="5" s="1"/>
  <c r="G46" i="41"/>
  <c r="I46" i="41" s="1"/>
  <c r="C43" i="5" s="1"/>
  <c r="G44" i="41"/>
  <c r="I44" i="41" s="1"/>
  <c r="C41" i="5" s="1"/>
  <c r="G42" i="41"/>
  <c r="I42" i="41" s="1"/>
  <c r="C39" i="5" s="1"/>
  <c r="G36" i="41"/>
  <c r="I36" i="41" s="1"/>
  <c r="C33" i="5" s="1"/>
  <c r="G34" i="41"/>
  <c r="I34" i="41" s="1"/>
  <c r="C31" i="5" s="1"/>
  <c r="G30" i="41"/>
  <c r="I30" i="41" s="1"/>
  <c r="C27" i="5" s="1"/>
  <c r="G28" i="41"/>
  <c r="I28" i="41" s="1"/>
  <c r="C25" i="5" s="1"/>
  <c r="G22" i="41"/>
  <c r="I22" i="41" s="1"/>
  <c r="C19" i="5" s="1"/>
  <c r="G19" i="41"/>
  <c r="I19" i="41" s="1"/>
  <c r="C16" i="5" s="1"/>
  <c r="L10" i="49"/>
  <c r="L19" i="49" s="1"/>
  <c r="G20" i="41"/>
  <c r="I20" i="41" s="1"/>
  <c r="C17" i="5" s="1"/>
  <c r="R10" i="5"/>
  <c r="R1852" i="5" s="1"/>
  <c r="L51" i="48"/>
  <c r="K9" i="49"/>
  <c r="G49" i="41"/>
  <c r="I49" i="41" s="1"/>
  <c r="C46" i="5" s="1"/>
  <c r="G47" i="41"/>
  <c r="I47" i="41" s="1"/>
  <c r="C44" i="5" s="1"/>
  <c r="G45" i="41"/>
  <c r="I45" i="41" s="1"/>
  <c r="C42" i="5" s="1"/>
  <c r="G43" i="41"/>
  <c r="I43" i="41" s="1"/>
  <c r="C40" i="5" s="1"/>
  <c r="G41" i="41"/>
  <c r="I41" i="41" s="1"/>
  <c r="C38" i="5" s="1"/>
  <c r="R38" i="5" s="1"/>
  <c r="G39" i="41"/>
  <c r="I39" i="41" s="1"/>
  <c r="C36" i="5" s="1"/>
  <c r="G37" i="41"/>
  <c r="I37" i="41" s="1"/>
  <c r="C34" i="5" s="1"/>
  <c r="G35" i="41"/>
  <c r="I35" i="41" s="1"/>
  <c r="C32" i="5" s="1"/>
  <c r="G33" i="41"/>
  <c r="I33" i="41" s="1"/>
  <c r="C30" i="5" s="1"/>
  <c r="G31" i="41"/>
  <c r="I31" i="41" s="1"/>
  <c r="C28" i="5" s="1"/>
  <c r="G29" i="41"/>
  <c r="I29" i="41" s="1"/>
  <c r="C26" i="5" s="1"/>
  <c r="G27" i="41"/>
  <c r="I27" i="41" s="1"/>
  <c r="C24" i="5" s="1"/>
  <c r="G25" i="41"/>
  <c r="I25" i="41" s="1"/>
  <c r="C22" i="5" s="1"/>
  <c r="G23" i="41"/>
  <c r="I23" i="41" s="1"/>
  <c r="C20" i="5" s="1"/>
  <c r="O17" i="49"/>
  <c r="C10" i="66"/>
  <c r="M10" i="65"/>
  <c r="M1152" i="65" s="1"/>
  <c r="N1152" i="65" s="1" a="1"/>
  <c r="F182" i="5"/>
  <c r="C20" i="49"/>
  <c r="F17" i="49"/>
  <c r="F18" i="49" s="1"/>
  <c r="F190" i="5"/>
  <c r="F226" i="5"/>
  <c r="F196" i="5"/>
  <c r="F172" i="5"/>
  <c r="F512" i="5"/>
  <c r="F2015" i="5"/>
  <c r="F742" i="5"/>
  <c r="E1944" i="41"/>
  <c r="G1944" i="41" s="1"/>
  <c r="I1944" i="41" s="1"/>
  <c r="C1941" i="5" s="1"/>
  <c r="F1944" i="41"/>
  <c r="H1944" i="41" s="1"/>
  <c r="J1944" i="41" s="1"/>
  <c r="D1941" i="5" s="1"/>
  <c r="E1942" i="41"/>
  <c r="G1942" i="41" s="1"/>
  <c r="I1942" i="41" s="1"/>
  <c r="C1939" i="5" s="1"/>
  <c r="F1942" i="41"/>
  <c r="H1942" i="41" s="1"/>
  <c r="J1942" i="41" s="1"/>
  <c r="D1939" i="5" s="1"/>
  <c r="F1799" i="41"/>
  <c r="H1799" i="41" s="1"/>
  <c r="J1799" i="41" s="1"/>
  <c r="D1796" i="5" s="1"/>
  <c r="E1799" i="41"/>
  <c r="G1799" i="41" s="1"/>
  <c r="I1799" i="41" s="1"/>
  <c r="C1796" i="5" s="1"/>
  <c r="F1795" i="41"/>
  <c r="H1795" i="41" s="1"/>
  <c r="J1795" i="41" s="1"/>
  <c r="D1792" i="5" s="1"/>
  <c r="E1795" i="41"/>
  <c r="G1795" i="41" s="1"/>
  <c r="I1795" i="41" s="1"/>
  <c r="C1792" i="5" s="1"/>
  <c r="E1556" i="41"/>
  <c r="G1556" i="41" s="1"/>
  <c r="I1556" i="41" s="1"/>
  <c r="C1553" i="5" s="1"/>
  <c r="F1556" i="41"/>
  <c r="H1556" i="41" s="1"/>
  <c r="J1556" i="41" s="1"/>
  <c r="D1553" i="5" s="1"/>
  <c r="E1508" i="41"/>
  <c r="G1508" i="41" s="1"/>
  <c r="I1508" i="41" s="1"/>
  <c r="C1505" i="5" s="1"/>
  <c r="F1508" i="41"/>
  <c r="H1508" i="41" s="1"/>
  <c r="J1508" i="41" s="1"/>
  <c r="D1505" i="5" s="1"/>
  <c r="E1450" i="41"/>
  <c r="G1450" i="41" s="1"/>
  <c r="I1450" i="41" s="1"/>
  <c r="C1447" i="5" s="1"/>
  <c r="F1450" i="41"/>
  <c r="H1450" i="41" s="1"/>
  <c r="J1450" i="41" s="1"/>
  <c r="D1447" i="5" s="1"/>
  <c r="E1425" i="41"/>
  <c r="G1425" i="41" s="1"/>
  <c r="I1425" i="41" s="1"/>
  <c r="C1422" i="5" s="1"/>
  <c r="F1425" i="41"/>
  <c r="H1425" i="41" s="1"/>
  <c r="J1425" i="41" s="1"/>
  <c r="D1422" i="5" s="1"/>
  <c r="E1420" i="41"/>
  <c r="G1420" i="41" s="1"/>
  <c r="I1420" i="41" s="1"/>
  <c r="C1417" i="5" s="1"/>
  <c r="R1417" i="5" s="1"/>
  <c r="F1420" i="41"/>
  <c r="H1420" i="41" s="1"/>
  <c r="J1420" i="41" s="1"/>
  <c r="D1417" i="5" s="1"/>
  <c r="E1388" i="41"/>
  <c r="G1388" i="41" s="1"/>
  <c r="I1388" i="41" s="1"/>
  <c r="C1385" i="5" s="1"/>
  <c r="F1388" i="41"/>
  <c r="H1388" i="41" s="1"/>
  <c r="J1388" i="41" s="1"/>
  <c r="D1385" i="5" s="1"/>
  <c r="E1338" i="41"/>
  <c r="G1338" i="41" s="1"/>
  <c r="I1338" i="41" s="1"/>
  <c r="C1335" i="5" s="1"/>
  <c r="F1338" i="41"/>
  <c r="H1338" i="41" s="1"/>
  <c r="J1338" i="41" s="1"/>
  <c r="D1335" i="5" s="1"/>
  <c r="E1336" i="41"/>
  <c r="G1336" i="41" s="1"/>
  <c r="I1336" i="41" s="1"/>
  <c r="C1333" i="5" s="1"/>
  <c r="F1336" i="41"/>
  <c r="H1336" i="41" s="1"/>
  <c r="J1336" i="41" s="1"/>
  <c r="D1333" i="5" s="1"/>
  <c r="E1271" i="41"/>
  <c r="G1271" i="41" s="1"/>
  <c r="I1271" i="41" s="1"/>
  <c r="C1268" i="5" s="1"/>
  <c r="F1271" i="41"/>
  <c r="H1271" i="41" s="1"/>
  <c r="J1271" i="41" s="1"/>
  <c r="D1268" i="5" s="1"/>
  <c r="E1237" i="41"/>
  <c r="G1237" i="41" s="1"/>
  <c r="I1237" i="41" s="1"/>
  <c r="C1234" i="5" s="1"/>
  <c r="F1237" i="41"/>
  <c r="H1237" i="41" s="1"/>
  <c r="J1237" i="41" s="1"/>
  <c r="D1234" i="5" s="1"/>
  <c r="F1198" i="41"/>
  <c r="H1198" i="41" s="1"/>
  <c r="J1198" i="41" s="1"/>
  <c r="D1195" i="5" s="1"/>
  <c r="E1198" i="41"/>
  <c r="G1198" i="41" s="1"/>
  <c r="I1198" i="41" s="1"/>
  <c r="C1195" i="5" s="1"/>
  <c r="E1196" i="41"/>
  <c r="G1196" i="41" s="1"/>
  <c r="I1196" i="41" s="1"/>
  <c r="C1193" i="5" s="1"/>
  <c r="F1196" i="41"/>
  <c r="H1196" i="41" s="1"/>
  <c r="J1196" i="41" s="1"/>
  <c r="D1193" i="5" s="1"/>
  <c r="E1165" i="41"/>
  <c r="G1165" i="41" s="1"/>
  <c r="I1165" i="41" s="1"/>
  <c r="C1162" i="5" s="1"/>
  <c r="F1165" i="41"/>
  <c r="H1165" i="41" s="1"/>
  <c r="J1165" i="41" s="1"/>
  <c r="D1162" i="5" s="1"/>
  <c r="M1162" i="5" s="1"/>
  <c r="E1145" i="41"/>
  <c r="G1145" i="41" s="1"/>
  <c r="I1145" i="41" s="1"/>
  <c r="C1142" i="5" s="1"/>
  <c r="F1145" i="41"/>
  <c r="H1145" i="41" s="1"/>
  <c r="J1145" i="41" s="1"/>
  <c r="D1142" i="5" s="1"/>
  <c r="F1134" i="41"/>
  <c r="H1134" i="41" s="1"/>
  <c r="J1134" i="41" s="1"/>
  <c r="D1131" i="5" s="1"/>
  <c r="E1134" i="41"/>
  <c r="G1134" i="41" s="1"/>
  <c r="I1134" i="41" s="1"/>
  <c r="C1131" i="5" s="1"/>
  <c r="E1132" i="41"/>
  <c r="G1132" i="41" s="1"/>
  <c r="I1132" i="41" s="1"/>
  <c r="C1129" i="5" s="1"/>
  <c r="F1132" i="41"/>
  <c r="H1132" i="41" s="1"/>
  <c r="J1132" i="41" s="1"/>
  <c r="D1129" i="5" s="1"/>
  <c r="E1105" i="41"/>
  <c r="G1105" i="41" s="1"/>
  <c r="I1105" i="41" s="1"/>
  <c r="C1102" i="5" s="1"/>
  <c r="F1105" i="41"/>
  <c r="H1105" i="41" s="1"/>
  <c r="J1105" i="41" s="1"/>
  <c r="D1102" i="5" s="1"/>
  <c r="E1054" i="41"/>
  <c r="G1054" i="41" s="1"/>
  <c r="I1054" i="41" s="1"/>
  <c r="C1051" i="5" s="1"/>
  <c r="F1054" i="41"/>
  <c r="H1054" i="41" s="1"/>
  <c r="J1054" i="41" s="1"/>
  <c r="D1051" i="5" s="1"/>
  <c r="E1052" i="41"/>
  <c r="G1052" i="41" s="1"/>
  <c r="I1052" i="41" s="1"/>
  <c r="C1049" i="5" s="1"/>
  <c r="F1052" i="41"/>
  <c r="H1052" i="41" s="1"/>
  <c r="J1052" i="41" s="1"/>
  <c r="D1049" i="5" s="1"/>
  <c r="E1050" i="41"/>
  <c r="G1050" i="41" s="1"/>
  <c r="I1050" i="41" s="1"/>
  <c r="C1047" i="5" s="1"/>
  <c r="F1050" i="41"/>
  <c r="H1050" i="41" s="1"/>
  <c r="J1050" i="41" s="1"/>
  <c r="D1047" i="5" s="1"/>
  <c r="F1048" i="41"/>
  <c r="H1048" i="41" s="1"/>
  <c r="J1048" i="41" s="1"/>
  <c r="D1045" i="5" s="1"/>
  <c r="H1045" i="5" s="1"/>
  <c r="E1048" i="41"/>
  <c r="G1048" i="41" s="1"/>
  <c r="I1048" i="41" s="1"/>
  <c r="C1045" i="5" s="1"/>
  <c r="F994" i="41"/>
  <c r="H994" i="41" s="1"/>
  <c r="J994" i="41" s="1"/>
  <c r="D991" i="5" s="1"/>
  <c r="E994" i="41"/>
  <c r="G994" i="41" s="1"/>
  <c r="I994" i="41" s="1"/>
  <c r="C991" i="5" s="1"/>
  <c r="E957" i="41"/>
  <c r="G957" i="41" s="1"/>
  <c r="I957" i="41" s="1"/>
  <c r="C954" i="5" s="1"/>
  <c r="F954" i="5" s="1"/>
  <c r="F957" i="41"/>
  <c r="H957" i="41" s="1"/>
  <c r="J957" i="41" s="1"/>
  <c r="D954" i="5" s="1"/>
  <c r="E947" i="41"/>
  <c r="G947" i="41" s="1"/>
  <c r="I947" i="41" s="1"/>
  <c r="C944" i="5" s="1"/>
  <c r="F947" i="41"/>
  <c r="H947" i="41" s="1"/>
  <c r="J947" i="41" s="1"/>
  <c r="D944" i="5" s="1"/>
  <c r="F1232" i="41"/>
  <c r="H1232" i="41" s="1"/>
  <c r="J1232" i="41" s="1"/>
  <c r="D1229" i="5" s="1"/>
  <c r="F1452" i="41"/>
  <c r="H1452" i="41" s="1"/>
  <c r="J1452" i="41" s="1"/>
  <c r="D1449" i="5" s="1"/>
  <c r="F975" i="41"/>
  <c r="H975" i="41" s="1"/>
  <c r="J975" i="41" s="1"/>
  <c r="D972" i="5" s="1"/>
  <c r="F968" i="41"/>
  <c r="H968" i="41" s="1"/>
  <c r="J968" i="41" s="1"/>
  <c r="D965" i="5" s="1"/>
  <c r="F953" i="41"/>
  <c r="H953" i="41" s="1"/>
  <c r="J953" i="41" s="1"/>
  <c r="D950" i="5" s="1"/>
  <c r="E1877" i="41"/>
  <c r="G1877" i="41" s="1"/>
  <c r="I1877" i="41" s="1"/>
  <c r="C1874" i="5" s="1"/>
  <c r="F1877" i="41"/>
  <c r="H1877" i="41" s="1"/>
  <c r="J1877" i="41" s="1"/>
  <c r="D1874" i="5" s="1"/>
  <c r="F1875" i="41"/>
  <c r="H1875" i="41" s="1"/>
  <c r="J1875" i="41" s="1"/>
  <c r="D1872" i="5" s="1"/>
  <c r="E1875" i="41"/>
  <c r="G1875" i="41" s="1"/>
  <c r="I1875" i="41" s="1"/>
  <c r="C1872" i="5" s="1"/>
  <c r="F1977" i="41"/>
  <c r="H1977" i="41" s="1"/>
  <c r="J1977" i="41" s="1"/>
  <c r="D1974" i="5" s="1"/>
  <c r="E1977" i="41"/>
  <c r="G1977" i="41" s="1"/>
  <c r="I1977" i="41" s="1"/>
  <c r="C1974" i="5" s="1"/>
  <c r="F1783" i="41"/>
  <c r="H1783" i="41" s="1"/>
  <c r="J1783" i="41" s="1"/>
  <c r="D1780" i="5" s="1"/>
  <c r="E1783" i="41"/>
  <c r="G1783" i="41" s="1"/>
  <c r="I1783" i="41" s="1"/>
  <c r="C1780" i="5" s="1"/>
  <c r="F1781" i="41"/>
  <c r="H1781" i="41" s="1"/>
  <c r="J1781" i="41" s="1"/>
  <c r="D1778" i="5" s="1"/>
  <c r="E1781" i="41"/>
  <c r="G1781" i="41" s="1"/>
  <c r="I1781" i="41" s="1"/>
  <c r="C1778" i="5" s="1"/>
  <c r="F2008" i="41"/>
  <c r="H2008" i="41" s="1"/>
  <c r="J2008" i="41" s="1"/>
  <c r="D2005" i="5" s="1"/>
  <c r="F1999" i="41"/>
  <c r="H1999" i="41" s="1"/>
  <c r="J1999" i="41" s="1"/>
  <c r="D1996" i="5" s="1"/>
  <c r="E1978" i="41"/>
  <c r="G1978" i="41" s="1"/>
  <c r="I1978" i="41" s="1"/>
  <c r="C1975" i="5" s="1"/>
  <c r="F1971" i="41"/>
  <c r="H1971" i="41" s="1"/>
  <c r="J1971" i="41" s="1"/>
  <c r="D1968" i="5" s="1"/>
  <c r="H1968" i="5" s="1"/>
  <c r="F1958" i="41"/>
  <c r="H1958" i="41" s="1"/>
  <c r="J1958" i="41" s="1"/>
  <c r="D1955" i="5" s="1"/>
  <c r="F1791" i="41"/>
  <c r="H1791" i="41" s="1"/>
  <c r="J1791" i="41" s="1"/>
  <c r="D1788" i="5" s="1"/>
  <c r="F1789" i="41"/>
  <c r="H1789" i="41" s="1"/>
  <c r="J1789" i="41" s="1"/>
  <c r="D1786" i="5" s="1"/>
  <c r="F1787" i="41"/>
  <c r="H1787" i="41" s="1"/>
  <c r="J1787" i="41" s="1"/>
  <c r="D1784" i="5" s="1"/>
  <c r="H1784" i="5" s="1"/>
  <c r="E1647" i="41"/>
  <c r="G1647" i="41" s="1"/>
  <c r="I1647" i="41" s="1"/>
  <c r="C1644" i="5" s="1"/>
  <c r="F1647" i="41"/>
  <c r="H1647" i="41" s="1"/>
  <c r="J1647" i="41" s="1"/>
  <c r="D1644" i="5" s="1"/>
  <c r="F1261" i="41"/>
  <c r="H1261" i="41" s="1"/>
  <c r="J1261" i="41" s="1"/>
  <c r="D1258" i="5" s="1"/>
  <c r="E1203" i="41"/>
  <c r="G1203" i="41" s="1"/>
  <c r="I1203" i="41" s="1"/>
  <c r="C1200" i="5" s="1"/>
  <c r="F1203" i="41"/>
  <c r="H1203" i="41" s="1"/>
  <c r="J1203" i="41" s="1"/>
  <c r="D1200" i="5" s="1"/>
  <c r="E1139" i="41"/>
  <c r="G1139" i="41" s="1"/>
  <c r="I1139" i="41" s="1"/>
  <c r="C1136" i="5" s="1"/>
  <c r="F1139" i="41"/>
  <c r="H1139" i="41" s="1"/>
  <c r="J1139" i="41" s="1"/>
  <c r="D1136" i="5" s="1"/>
  <c r="E816" i="41"/>
  <c r="G816" i="41" s="1"/>
  <c r="I816" i="41" s="1"/>
  <c r="C813" i="5" s="1"/>
  <c r="F816" i="41"/>
  <c r="H816" i="41" s="1"/>
  <c r="J816" i="41" s="1"/>
  <c r="D813" i="5" s="1"/>
  <c r="F2006" i="41"/>
  <c r="H2006" i="41" s="1"/>
  <c r="J2006" i="41" s="1"/>
  <c r="D2003" i="5" s="1"/>
  <c r="F2004" i="41"/>
  <c r="H2004" i="41" s="1"/>
  <c r="J2004" i="41" s="1"/>
  <c r="D2001" i="5" s="1"/>
  <c r="F1894" i="41"/>
  <c r="H1894" i="41" s="1"/>
  <c r="J1894" i="41" s="1"/>
  <c r="D1891" i="5" s="1"/>
  <c r="F1861" i="41"/>
  <c r="H1861" i="41" s="1"/>
  <c r="J1861" i="41" s="1"/>
  <c r="D1858" i="5" s="1"/>
  <c r="F1853" i="41"/>
  <c r="H1853" i="41" s="1"/>
  <c r="J1853" i="41" s="1"/>
  <c r="D1850" i="5" s="1"/>
  <c r="F1839" i="41"/>
  <c r="H1839" i="41" s="1"/>
  <c r="J1839" i="41" s="1"/>
  <c r="D1836" i="5" s="1"/>
  <c r="F1837" i="41"/>
  <c r="H1837" i="41" s="1"/>
  <c r="J1837" i="41" s="1"/>
  <c r="D1834" i="5" s="1"/>
  <c r="E1625" i="41"/>
  <c r="G1625" i="41" s="1"/>
  <c r="I1625" i="41" s="1"/>
  <c r="C1622" i="5" s="1"/>
  <c r="F1625" i="41"/>
  <c r="H1625" i="41" s="1"/>
  <c r="J1625" i="41" s="1"/>
  <c r="D1622" i="5" s="1"/>
  <c r="E1355" i="41"/>
  <c r="G1355" i="41" s="1"/>
  <c r="I1355" i="41" s="1"/>
  <c r="C1352" i="5" s="1"/>
  <c r="F1355" i="41"/>
  <c r="H1355" i="41" s="1"/>
  <c r="J1355" i="41" s="1"/>
  <c r="D1352" i="5" s="1"/>
  <c r="F1309" i="41"/>
  <c r="H1309" i="41" s="1"/>
  <c r="J1309" i="41" s="1"/>
  <c r="D1306" i="5" s="1"/>
  <c r="F1079" i="41"/>
  <c r="H1079" i="41" s="1"/>
  <c r="J1079" i="41" s="1"/>
  <c r="D1076" i="5" s="1"/>
  <c r="E1079" i="41"/>
  <c r="G1079" i="41" s="1"/>
  <c r="I1079" i="41" s="1"/>
  <c r="C1076" i="5" s="1"/>
  <c r="E832" i="41"/>
  <c r="G832" i="41" s="1"/>
  <c r="I832" i="41" s="1"/>
  <c r="C829" i="5" s="1"/>
  <c r="F832" i="41"/>
  <c r="H832" i="41" s="1"/>
  <c r="J832" i="41" s="1"/>
  <c r="D829" i="5" s="1"/>
  <c r="F1986" i="41"/>
  <c r="H1986" i="41" s="1"/>
  <c r="J1986" i="41" s="1"/>
  <c r="D1983" i="5" s="1"/>
  <c r="E1986" i="41"/>
  <c r="G1986" i="41" s="1"/>
  <c r="I1986" i="41" s="1"/>
  <c r="C1983" i="5" s="1"/>
  <c r="E1681" i="41"/>
  <c r="G1681" i="41" s="1"/>
  <c r="I1681" i="41" s="1"/>
  <c r="C1678" i="5" s="1"/>
  <c r="F1681" i="41"/>
  <c r="H1681" i="41" s="1"/>
  <c r="J1681" i="41" s="1"/>
  <c r="D1678" i="5" s="1"/>
  <c r="E919" i="41"/>
  <c r="G919" i="41" s="1"/>
  <c r="I919" i="41" s="1"/>
  <c r="C916" i="5" s="1"/>
  <c r="F919" i="41"/>
  <c r="H919" i="41" s="1"/>
  <c r="J919" i="41" s="1"/>
  <c r="D916" i="5" s="1"/>
  <c r="F1713" i="41"/>
  <c r="H1713" i="41" s="1"/>
  <c r="J1713" i="41" s="1"/>
  <c r="D1710" i="5" s="1"/>
  <c r="F1641" i="41"/>
  <c r="H1641" i="41" s="1"/>
  <c r="J1641" i="41" s="1"/>
  <c r="D1638" i="5" s="1"/>
  <c r="F1613" i="41"/>
  <c r="H1613" i="41" s="1"/>
  <c r="J1613" i="41" s="1"/>
  <c r="D1610" i="5" s="1"/>
  <c r="F1393" i="41"/>
  <c r="H1393" i="41" s="1"/>
  <c r="J1393" i="41" s="1"/>
  <c r="D1390" i="5" s="1"/>
  <c r="F1391" i="41"/>
  <c r="H1391" i="41" s="1"/>
  <c r="J1391" i="41" s="1"/>
  <c r="D1388" i="5" s="1"/>
  <c r="F1381" i="41"/>
  <c r="H1381" i="41" s="1"/>
  <c r="J1381" i="41" s="1"/>
  <c r="D1378" i="5" s="1"/>
  <c r="F1339" i="41"/>
  <c r="H1339" i="41" s="1"/>
  <c r="J1339" i="41" s="1"/>
  <c r="D1336" i="5" s="1"/>
  <c r="F1326" i="41"/>
  <c r="H1326" i="41" s="1"/>
  <c r="J1326" i="41" s="1"/>
  <c r="D1323" i="5" s="1"/>
  <c r="F1228" i="41"/>
  <c r="H1228" i="41" s="1"/>
  <c r="J1228" i="41" s="1"/>
  <c r="D1225" i="5" s="1"/>
  <c r="F1174" i="41"/>
  <c r="H1174" i="41" s="1"/>
  <c r="J1174" i="41" s="1"/>
  <c r="D1171" i="5" s="1"/>
  <c r="F1146" i="41"/>
  <c r="H1146" i="41" s="1"/>
  <c r="J1146" i="41" s="1"/>
  <c r="D1143" i="5" s="1"/>
  <c r="F1143" i="41"/>
  <c r="H1143" i="41" s="1"/>
  <c r="J1143" i="41" s="1"/>
  <c r="D1140" i="5" s="1"/>
  <c r="F982" i="41"/>
  <c r="H982" i="41" s="1"/>
  <c r="J982" i="41" s="1"/>
  <c r="D979" i="5" s="1"/>
  <c r="F966" i="41"/>
  <c r="H966" i="41" s="1"/>
  <c r="J966" i="41" s="1"/>
  <c r="D963" i="5" s="1"/>
  <c r="F962" i="41"/>
  <c r="H962" i="41" s="1"/>
  <c r="J962" i="41" s="1"/>
  <c r="D959" i="5" s="1"/>
  <c r="F842" i="41"/>
  <c r="H842" i="41" s="1"/>
  <c r="J842" i="41" s="1"/>
  <c r="D839" i="5" s="1"/>
  <c r="E842" i="41"/>
  <c r="G842" i="41" s="1"/>
  <c r="I842" i="41" s="1"/>
  <c r="C839" i="5" s="1"/>
  <c r="E784" i="41"/>
  <c r="G784" i="41" s="1"/>
  <c r="I784" i="41" s="1"/>
  <c r="C781" i="5" s="1"/>
  <c r="F784" i="41"/>
  <c r="H784" i="41" s="1"/>
  <c r="J784" i="41" s="1"/>
  <c r="D781" i="5" s="1"/>
  <c r="E772" i="41"/>
  <c r="G772" i="41" s="1"/>
  <c r="I772" i="41" s="1"/>
  <c r="C769" i="5" s="1"/>
  <c r="F772" i="41"/>
  <c r="H772" i="41" s="1"/>
  <c r="J772" i="41" s="1"/>
  <c r="D769" i="5" s="1"/>
  <c r="E500" i="41"/>
  <c r="G500" i="41" s="1"/>
  <c r="I500" i="41" s="1"/>
  <c r="C497" i="5" s="1"/>
  <c r="F500" i="41"/>
  <c r="H500" i="41" s="1"/>
  <c r="J500" i="41" s="1"/>
  <c r="D497" i="5" s="1"/>
  <c r="F1970" i="41"/>
  <c r="H1970" i="41" s="1"/>
  <c r="J1970" i="41" s="1"/>
  <c r="D1967" i="5" s="1"/>
  <c r="F1963" i="41"/>
  <c r="H1963" i="41" s="1"/>
  <c r="J1963" i="41" s="1"/>
  <c r="D1960" i="5" s="1"/>
  <c r="F1930" i="41"/>
  <c r="H1930" i="41" s="1"/>
  <c r="J1930" i="41" s="1"/>
  <c r="D1927" i="5" s="1"/>
  <c r="F1921" i="41"/>
  <c r="H1921" i="41" s="1"/>
  <c r="J1921" i="41" s="1"/>
  <c r="D1918" i="5" s="1"/>
  <c r="F1913" i="41"/>
  <c r="H1913" i="41" s="1"/>
  <c r="J1913" i="41" s="1"/>
  <c r="D1910" i="5" s="1"/>
  <c r="F1905" i="41"/>
  <c r="H1905" i="41" s="1"/>
  <c r="J1905" i="41" s="1"/>
  <c r="D1902" i="5" s="1"/>
  <c r="F1751" i="41"/>
  <c r="H1751" i="41" s="1"/>
  <c r="J1751" i="41" s="1"/>
  <c r="D1748" i="5" s="1"/>
  <c r="F1749" i="41"/>
  <c r="H1749" i="41" s="1"/>
  <c r="J1749" i="41" s="1"/>
  <c r="D1746" i="5" s="1"/>
  <c r="F1747" i="41"/>
  <c r="H1747" i="41" s="1"/>
  <c r="J1747" i="41" s="1"/>
  <c r="D1744" i="5" s="1"/>
  <c r="F1745" i="41"/>
  <c r="H1745" i="41" s="1"/>
  <c r="J1745" i="41" s="1"/>
  <c r="D1742" i="5" s="1"/>
  <c r="F1743" i="41"/>
  <c r="H1743" i="41" s="1"/>
  <c r="J1743" i="41" s="1"/>
  <c r="D1740" i="5" s="1"/>
  <c r="F1737" i="41"/>
  <c r="H1737" i="41" s="1"/>
  <c r="J1737" i="41" s="1"/>
  <c r="D1734" i="5" s="1"/>
  <c r="F1701" i="41"/>
  <c r="H1701" i="41" s="1"/>
  <c r="J1701" i="41" s="1"/>
  <c r="D1698" i="5" s="1"/>
  <c r="F1657" i="41"/>
  <c r="H1657" i="41" s="1"/>
  <c r="J1657" i="41" s="1"/>
  <c r="D1654" i="5" s="1"/>
  <c r="F1515" i="41"/>
  <c r="H1515" i="41" s="1"/>
  <c r="J1515" i="41" s="1"/>
  <c r="D1512" i="5" s="1"/>
  <c r="F1513" i="41"/>
  <c r="H1513" i="41" s="1"/>
  <c r="J1513" i="41" s="1"/>
  <c r="D1510" i="5" s="1"/>
  <c r="F1509" i="41"/>
  <c r="H1509" i="41" s="1"/>
  <c r="J1509" i="41" s="1"/>
  <c r="D1506" i="5" s="1"/>
  <c r="F1475" i="41"/>
  <c r="H1475" i="41" s="1"/>
  <c r="J1475" i="41" s="1"/>
  <c r="D1472" i="5" s="1"/>
  <c r="F1413" i="41"/>
  <c r="H1413" i="41" s="1"/>
  <c r="J1413" i="41" s="1"/>
  <c r="D1410" i="5" s="1"/>
  <c r="F1394" i="41"/>
  <c r="H1394" i="41" s="1"/>
  <c r="J1394" i="41" s="1"/>
  <c r="D1391" i="5" s="1"/>
  <c r="F1387" i="41"/>
  <c r="H1387" i="41" s="1"/>
  <c r="J1387" i="41" s="1"/>
  <c r="D1384" i="5" s="1"/>
  <c r="F1373" i="41"/>
  <c r="H1373" i="41" s="1"/>
  <c r="J1373" i="41" s="1"/>
  <c r="D1370" i="5" s="1"/>
  <c r="F1365" i="41"/>
  <c r="H1365" i="41" s="1"/>
  <c r="J1365" i="41" s="1"/>
  <c r="D1362" i="5" s="1"/>
  <c r="F1364" i="41"/>
  <c r="H1364" i="41" s="1"/>
  <c r="J1364" i="41" s="1"/>
  <c r="D1361" i="5" s="1"/>
  <c r="F1343" i="41"/>
  <c r="H1343" i="41" s="1"/>
  <c r="J1343" i="41" s="1"/>
  <c r="D1340" i="5" s="1"/>
  <c r="F1321" i="41"/>
  <c r="H1321" i="41" s="1"/>
  <c r="J1321" i="41" s="1"/>
  <c r="D1318" i="5" s="1"/>
  <c r="F1289" i="41"/>
  <c r="H1289" i="41" s="1"/>
  <c r="J1289" i="41" s="1"/>
  <c r="D1286" i="5" s="1"/>
  <c r="F1262" i="41"/>
  <c r="H1262" i="41" s="1"/>
  <c r="J1262" i="41" s="1"/>
  <c r="D1259" i="5" s="1"/>
  <c r="F1253" i="41"/>
  <c r="H1253" i="41" s="1"/>
  <c r="J1253" i="41" s="1"/>
  <c r="D1250" i="5" s="1"/>
  <c r="F1166" i="41"/>
  <c r="H1166" i="41" s="1"/>
  <c r="J1166" i="41" s="1"/>
  <c r="D1163" i="5" s="1"/>
  <c r="F1159" i="41"/>
  <c r="H1159" i="41" s="1"/>
  <c r="J1159" i="41" s="1"/>
  <c r="D1156" i="5" s="1"/>
  <c r="F1130" i="41"/>
  <c r="H1130" i="41" s="1"/>
  <c r="J1130" i="41" s="1"/>
  <c r="D1127" i="5" s="1"/>
  <c r="F1121" i="41"/>
  <c r="H1121" i="41" s="1"/>
  <c r="J1121" i="41" s="1"/>
  <c r="D1118" i="5" s="1"/>
  <c r="F1115" i="41"/>
  <c r="H1115" i="41" s="1"/>
  <c r="J1115" i="41" s="1"/>
  <c r="D1112" i="5" s="1"/>
  <c r="F1087" i="41"/>
  <c r="H1087" i="41" s="1"/>
  <c r="J1087" i="41" s="1"/>
  <c r="D1084" i="5" s="1"/>
  <c r="F1043" i="41"/>
  <c r="H1043" i="41" s="1"/>
  <c r="J1043" i="41" s="1"/>
  <c r="D1040" i="5" s="1"/>
  <c r="F942" i="41"/>
  <c r="H942" i="41" s="1"/>
  <c r="J942" i="41" s="1"/>
  <c r="D939" i="5" s="1"/>
  <c r="E573" i="41"/>
  <c r="G573" i="41" s="1"/>
  <c r="I573" i="41" s="1"/>
  <c r="C570" i="5" s="1"/>
  <c r="F573" i="41"/>
  <c r="H573" i="41" s="1"/>
  <c r="J573" i="41" s="1"/>
  <c r="D570" i="5" s="1"/>
  <c r="F2012" i="41"/>
  <c r="H2012" i="41" s="1"/>
  <c r="J2012" i="41" s="1"/>
  <c r="D2009" i="5" s="1"/>
  <c r="F1987" i="41"/>
  <c r="H1987" i="41" s="1"/>
  <c r="J1987" i="41" s="1"/>
  <c r="D1984" i="5" s="1"/>
  <c r="F1985" i="41"/>
  <c r="H1985" i="41" s="1"/>
  <c r="J1985" i="41" s="1"/>
  <c r="D1982" i="5" s="1"/>
  <c r="F1976" i="41"/>
  <c r="H1976" i="41" s="1"/>
  <c r="J1976" i="41" s="1"/>
  <c r="D1973" i="5" s="1"/>
  <c r="F1960" i="41"/>
  <c r="H1960" i="41" s="1"/>
  <c r="J1960" i="41" s="1"/>
  <c r="D1957" i="5" s="1"/>
  <c r="F1959" i="41"/>
  <c r="H1959" i="41" s="1"/>
  <c r="J1959" i="41" s="1"/>
  <c r="D1956" i="5" s="1"/>
  <c r="F1957" i="41"/>
  <c r="H1957" i="41" s="1"/>
  <c r="J1957" i="41" s="1"/>
  <c r="D1954" i="5" s="1"/>
  <c r="F1955" i="41"/>
  <c r="H1955" i="41" s="1"/>
  <c r="J1955" i="41" s="1"/>
  <c r="D1952" i="5" s="1"/>
  <c r="F1951" i="41"/>
  <c r="H1951" i="41" s="1"/>
  <c r="J1951" i="41" s="1"/>
  <c r="D1948" i="5" s="1"/>
  <c r="F1949" i="41"/>
  <c r="H1949" i="41" s="1"/>
  <c r="J1949" i="41" s="1"/>
  <c r="D1946" i="5" s="1"/>
  <c r="F1947" i="41"/>
  <c r="H1947" i="41" s="1"/>
  <c r="J1947" i="41" s="1"/>
  <c r="D1944" i="5" s="1"/>
  <c r="F1943" i="41"/>
  <c r="H1943" i="41" s="1"/>
  <c r="J1943" i="41" s="1"/>
  <c r="D1940" i="5" s="1"/>
  <c r="F1939" i="41"/>
  <c r="H1939" i="41" s="1"/>
  <c r="J1939" i="41" s="1"/>
  <c r="D1936" i="5" s="1"/>
  <c r="F1931" i="41"/>
  <c r="H1931" i="41" s="1"/>
  <c r="J1931" i="41" s="1"/>
  <c r="D1928" i="5" s="1"/>
  <c r="F1927" i="41"/>
  <c r="H1927" i="41" s="1"/>
  <c r="J1927" i="41" s="1"/>
  <c r="D1924" i="5" s="1"/>
  <c r="H1924" i="5" s="1"/>
  <c r="F1925" i="41"/>
  <c r="H1925" i="41" s="1"/>
  <c r="J1925" i="41" s="1"/>
  <c r="D1922" i="5" s="1"/>
  <c r="F1891" i="41"/>
  <c r="H1891" i="41" s="1"/>
  <c r="J1891" i="41" s="1"/>
  <c r="D1888" i="5" s="1"/>
  <c r="F1866" i="41"/>
  <c r="H1866" i="41" s="1"/>
  <c r="J1866" i="41" s="1"/>
  <c r="D1863" i="5" s="1"/>
  <c r="F1833" i="41"/>
  <c r="H1833" i="41" s="1"/>
  <c r="J1833" i="41" s="1"/>
  <c r="D1830" i="5" s="1"/>
  <c r="F1825" i="41"/>
  <c r="H1825" i="41" s="1"/>
  <c r="J1825" i="41" s="1"/>
  <c r="D1822" i="5" s="1"/>
  <c r="F1809" i="41"/>
  <c r="H1809" i="41" s="1"/>
  <c r="J1809" i="41" s="1"/>
  <c r="D1806" i="5" s="1"/>
  <c r="F1714" i="41"/>
  <c r="H1714" i="41" s="1"/>
  <c r="J1714" i="41" s="1"/>
  <c r="D1711" i="5" s="1"/>
  <c r="F1702" i="41"/>
  <c r="H1702" i="41" s="1"/>
  <c r="J1702" i="41" s="1"/>
  <c r="D1699" i="5" s="1"/>
  <c r="F1639" i="41"/>
  <c r="H1639" i="41" s="1"/>
  <c r="J1639" i="41" s="1"/>
  <c r="D1636" i="5" s="1"/>
  <c r="F1619" i="41"/>
  <c r="H1619" i="41" s="1"/>
  <c r="J1619" i="41" s="1"/>
  <c r="D1616" i="5" s="1"/>
  <c r="F1524" i="41"/>
  <c r="H1524" i="41" s="1"/>
  <c r="J1524" i="41" s="1"/>
  <c r="D1521" i="5" s="1"/>
  <c r="F1501" i="41"/>
  <c r="H1501" i="41" s="1"/>
  <c r="J1501" i="41" s="1"/>
  <c r="D1498" i="5" s="1"/>
  <c r="F1495" i="41"/>
  <c r="H1495" i="41" s="1"/>
  <c r="J1495" i="41" s="1"/>
  <c r="D1492" i="5" s="1"/>
  <c r="F1485" i="41"/>
  <c r="H1485" i="41" s="1"/>
  <c r="J1485" i="41" s="1"/>
  <c r="D1482" i="5" s="1"/>
  <c r="F1480" i="41"/>
  <c r="H1480" i="41" s="1"/>
  <c r="J1480" i="41" s="1"/>
  <c r="D1477" i="5" s="1"/>
  <c r="F1471" i="41"/>
  <c r="H1471" i="41" s="1"/>
  <c r="J1471" i="41" s="1"/>
  <c r="D1468" i="5" s="1"/>
  <c r="F1458" i="41"/>
  <c r="H1458" i="41" s="1"/>
  <c r="J1458" i="41" s="1"/>
  <c r="D1455" i="5" s="1"/>
  <c r="F1453" i="41"/>
  <c r="H1453" i="41" s="1"/>
  <c r="J1453" i="41" s="1"/>
  <c r="D1450" i="5" s="1"/>
  <c r="F1448" i="41"/>
  <c r="H1448" i="41" s="1"/>
  <c r="J1448" i="41" s="1"/>
  <c r="D1445" i="5" s="1"/>
  <c r="F1436" i="41"/>
  <c r="H1436" i="41" s="1"/>
  <c r="J1436" i="41" s="1"/>
  <c r="D1433" i="5" s="1"/>
  <c r="F1427" i="41"/>
  <c r="H1427" i="41" s="1"/>
  <c r="J1427" i="41" s="1"/>
  <c r="D1424" i="5" s="1"/>
  <c r="F1349" i="41"/>
  <c r="H1349" i="41" s="1"/>
  <c r="J1349" i="41" s="1"/>
  <c r="D1346" i="5" s="1"/>
  <c r="F1269" i="41"/>
  <c r="H1269" i="41" s="1"/>
  <c r="J1269" i="41" s="1"/>
  <c r="D1266" i="5" s="1"/>
  <c r="F1266" i="41"/>
  <c r="H1266" i="41" s="1"/>
  <c r="J1266" i="41" s="1"/>
  <c r="D1263" i="5" s="1"/>
  <c r="F1230" i="41"/>
  <c r="H1230" i="41" s="1"/>
  <c r="J1230" i="41" s="1"/>
  <c r="D1227" i="5" s="1"/>
  <c r="F1206" i="41"/>
  <c r="H1206" i="41" s="1"/>
  <c r="J1206" i="41" s="1"/>
  <c r="D1203" i="5" s="1"/>
  <c r="F1178" i="41"/>
  <c r="H1178" i="41" s="1"/>
  <c r="J1178" i="41" s="1"/>
  <c r="D1175" i="5" s="1"/>
  <c r="F1150" i="41"/>
  <c r="H1150" i="41" s="1"/>
  <c r="J1150" i="41" s="1"/>
  <c r="D1147" i="5" s="1"/>
  <c r="F1142" i="41"/>
  <c r="H1142" i="41" s="1"/>
  <c r="J1142" i="41" s="1"/>
  <c r="D1139" i="5" s="1"/>
  <c r="F1075" i="41"/>
  <c r="H1075" i="41" s="1"/>
  <c r="J1075" i="41" s="1"/>
  <c r="D1072" i="5" s="1"/>
  <c r="F1069" i="41"/>
  <c r="H1069" i="41" s="1"/>
  <c r="J1069" i="41" s="1"/>
  <c r="D1066" i="5" s="1"/>
  <c r="F1060" i="41"/>
  <c r="H1060" i="41" s="1"/>
  <c r="J1060" i="41" s="1"/>
  <c r="D1057" i="5" s="1"/>
  <c r="F1047" i="41"/>
  <c r="H1047" i="41" s="1"/>
  <c r="J1047" i="41" s="1"/>
  <c r="D1044" i="5" s="1"/>
  <c r="F1040" i="41"/>
  <c r="H1040" i="41" s="1"/>
  <c r="J1040" i="41" s="1"/>
  <c r="D1037" i="5" s="1"/>
  <c r="F1029" i="41"/>
  <c r="H1029" i="41" s="1"/>
  <c r="J1029" i="41" s="1"/>
  <c r="D1026" i="5" s="1"/>
  <c r="F1018" i="41"/>
  <c r="H1018" i="41" s="1"/>
  <c r="J1018" i="41" s="1"/>
  <c r="D1015" i="5" s="1"/>
  <c r="F1011" i="41"/>
  <c r="H1011" i="41" s="1"/>
  <c r="J1011" i="41" s="1"/>
  <c r="D1008" i="5" s="1"/>
  <c r="F999" i="41"/>
  <c r="H999" i="41" s="1"/>
  <c r="J999" i="41" s="1"/>
  <c r="D996" i="5" s="1"/>
  <c r="F998" i="41"/>
  <c r="H998" i="41" s="1"/>
  <c r="J998" i="41" s="1"/>
  <c r="D995" i="5" s="1"/>
  <c r="E780" i="41"/>
  <c r="G780" i="41" s="1"/>
  <c r="I780" i="41" s="1"/>
  <c r="C777" i="5" s="1"/>
  <c r="F780" i="41"/>
  <c r="H780" i="41" s="1"/>
  <c r="J780" i="41" s="1"/>
  <c r="D777" i="5" s="1"/>
  <c r="E732" i="41"/>
  <c r="G732" i="41" s="1"/>
  <c r="I732" i="41" s="1"/>
  <c r="C729" i="5" s="1"/>
  <c r="F732" i="41"/>
  <c r="H732" i="41" s="1"/>
  <c r="J732" i="41" s="1"/>
  <c r="D729" i="5" s="1"/>
  <c r="F805" i="41"/>
  <c r="H805" i="41" s="1"/>
  <c r="J805" i="41" s="1"/>
  <c r="D802" i="5" s="1"/>
  <c r="M802" i="5" s="1"/>
  <c r="F765" i="41"/>
  <c r="H765" i="41" s="1"/>
  <c r="J765" i="41" s="1"/>
  <c r="D762" i="5" s="1"/>
  <c r="F733" i="41"/>
  <c r="H733" i="41" s="1"/>
  <c r="J733" i="41" s="1"/>
  <c r="D730" i="5" s="1"/>
  <c r="F725" i="41"/>
  <c r="H725" i="41" s="1"/>
  <c r="J725" i="41" s="1"/>
  <c r="D722" i="5" s="1"/>
  <c r="F701" i="41"/>
  <c r="H701" i="41" s="1"/>
  <c r="J701" i="41" s="1"/>
  <c r="D698" i="5" s="1"/>
  <c r="F594" i="41"/>
  <c r="H594" i="41" s="1"/>
  <c r="J594" i="41" s="1"/>
  <c r="D591" i="5" s="1"/>
  <c r="M591" i="5" s="1"/>
  <c r="F593" i="41"/>
  <c r="H593" i="41" s="1"/>
  <c r="J593" i="41" s="1"/>
  <c r="D590" i="5" s="1"/>
  <c r="F528" i="41"/>
  <c r="H528" i="41" s="1"/>
  <c r="J528" i="41" s="1"/>
  <c r="D525" i="5" s="1"/>
  <c r="F930" i="41"/>
  <c r="H930" i="41" s="1"/>
  <c r="J930" i="41" s="1"/>
  <c r="D927" i="5" s="1"/>
  <c r="F914" i="41"/>
  <c r="H914" i="41" s="1"/>
  <c r="J914" i="41" s="1"/>
  <c r="D911" i="5" s="1"/>
  <c r="F902" i="41"/>
  <c r="H902" i="41" s="1"/>
  <c r="J902" i="41" s="1"/>
  <c r="D899" i="5" s="1"/>
  <c r="F886" i="41"/>
  <c r="H886" i="41" s="1"/>
  <c r="J886" i="41" s="1"/>
  <c r="D883" i="5" s="1"/>
  <c r="F868" i="41"/>
  <c r="H868" i="41" s="1"/>
  <c r="J868" i="41" s="1"/>
  <c r="D865" i="5" s="1"/>
  <c r="F801" i="41"/>
  <c r="H801" i="41" s="1"/>
  <c r="J801" i="41" s="1"/>
  <c r="D798" i="5" s="1"/>
  <c r="F753" i="41"/>
  <c r="H753" i="41" s="1"/>
  <c r="J753" i="41" s="1"/>
  <c r="D750" i="5" s="1"/>
  <c r="F748" i="41"/>
  <c r="H748" i="41" s="1"/>
  <c r="J748" i="41" s="1"/>
  <c r="D745" i="5" s="1"/>
  <c r="F724" i="41"/>
  <c r="H724" i="41" s="1"/>
  <c r="J724" i="41" s="1"/>
  <c r="D721" i="5" s="1"/>
  <c r="M721" i="5" s="1"/>
  <c r="F716" i="41"/>
  <c r="H716" i="41" s="1"/>
  <c r="J716" i="41" s="1"/>
  <c r="D713" i="5" s="1"/>
  <c r="F709" i="41"/>
  <c r="H709" i="41" s="1"/>
  <c r="J709" i="41" s="1"/>
  <c r="D706" i="5" s="1"/>
  <c r="F705" i="41"/>
  <c r="H705" i="41" s="1"/>
  <c r="J705" i="41" s="1"/>
  <c r="D702" i="5" s="1"/>
  <c r="F658" i="41"/>
  <c r="H658" i="41" s="1"/>
  <c r="J658" i="41" s="1"/>
  <c r="D655" i="5" s="1"/>
  <c r="F646" i="41"/>
  <c r="H646" i="41" s="1"/>
  <c r="J646" i="41" s="1"/>
  <c r="D643" i="5" s="1"/>
  <c r="F630" i="41"/>
  <c r="H630" i="41" s="1"/>
  <c r="J630" i="41" s="1"/>
  <c r="D627" i="5" s="1"/>
  <c r="F606" i="41"/>
  <c r="H606" i="41" s="1"/>
  <c r="J606" i="41" s="1"/>
  <c r="D603" i="5" s="1"/>
  <c r="F602" i="41"/>
  <c r="H602" i="41" s="1"/>
  <c r="J602" i="41" s="1"/>
  <c r="D599" i="5" s="1"/>
  <c r="M599" i="5" s="1"/>
  <c r="F950" i="41"/>
  <c r="H950" i="41" s="1"/>
  <c r="J950" i="41" s="1"/>
  <c r="D947" i="5" s="1"/>
  <c r="F917" i="41"/>
  <c r="H917" i="41" s="1"/>
  <c r="J917" i="41" s="1"/>
  <c r="D914" i="5" s="1"/>
  <c r="F834" i="41"/>
  <c r="H834" i="41" s="1"/>
  <c r="J834" i="41" s="1"/>
  <c r="D831" i="5" s="1"/>
  <c r="F827" i="41"/>
  <c r="H827" i="41" s="1"/>
  <c r="J827" i="41" s="1"/>
  <c r="D824" i="5" s="1"/>
  <c r="F819" i="41"/>
  <c r="H819" i="41" s="1"/>
  <c r="J819" i="41" s="1"/>
  <c r="D816" i="5" s="1"/>
  <c r="F762" i="41"/>
  <c r="H762" i="41" s="1"/>
  <c r="J762" i="41" s="1"/>
  <c r="D759" i="5" s="1"/>
  <c r="F728" i="41"/>
  <c r="H728" i="41" s="1"/>
  <c r="J728" i="41" s="1"/>
  <c r="D725" i="5" s="1"/>
  <c r="F712" i="41"/>
  <c r="H712" i="41" s="1"/>
  <c r="J712" i="41" s="1"/>
  <c r="D709" i="5" s="1"/>
  <c r="M709" i="5" s="1"/>
  <c r="F698" i="41"/>
  <c r="H698" i="41" s="1"/>
  <c r="J698" i="41" s="1"/>
  <c r="D695" i="5" s="1"/>
  <c r="F692" i="41"/>
  <c r="H692" i="41" s="1"/>
  <c r="J692" i="41" s="1"/>
  <c r="D689" i="5" s="1"/>
  <c r="F689" i="41"/>
  <c r="H689" i="41" s="1"/>
  <c r="J689" i="41" s="1"/>
  <c r="D686" i="5" s="1"/>
  <c r="F653" i="41"/>
  <c r="H653" i="41" s="1"/>
  <c r="J653" i="41" s="1"/>
  <c r="D650" i="5" s="1"/>
  <c r="F642" i="41"/>
  <c r="H642" i="41" s="1"/>
  <c r="J642" i="41" s="1"/>
  <c r="D639" i="5" s="1"/>
  <c r="F614" i="41"/>
  <c r="H614" i="41" s="1"/>
  <c r="J614" i="41" s="1"/>
  <c r="D611" i="5" s="1"/>
  <c r="F582" i="41"/>
  <c r="H582" i="41" s="1"/>
  <c r="J582" i="41" s="1"/>
  <c r="D579" i="5" s="1"/>
  <c r="F542" i="41"/>
  <c r="H542" i="41" s="1"/>
  <c r="J542" i="41" s="1"/>
  <c r="D539" i="5" s="1"/>
  <c r="F535" i="41"/>
  <c r="H535" i="41" s="1"/>
  <c r="J535" i="41" s="1"/>
  <c r="D532" i="5" s="1"/>
  <c r="F352" i="41"/>
  <c r="H352" i="41" s="1"/>
  <c r="J352" i="41" s="1"/>
  <c r="D349" i="5" s="1"/>
  <c r="F176" i="41"/>
  <c r="H176" i="41" s="1"/>
  <c r="J176" i="41" s="1"/>
  <c r="D173" i="5" s="1"/>
  <c r="E134" i="41"/>
  <c r="G134" i="41" s="1"/>
  <c r="I134" i="41" s="1"/>
  <c r="C131" i="5" s="1"/>
  <c r="F468" i="41"/>
  <c r="H468" i="41" s="1"/>
  <c r="J468" i="41" s="1"/>
  <c r="D465" i="5" s="1"/>
  <c r="F400" i="41"/>
  <c r="H400" i="41" s="1"/>
  <c r="J400" i="41" s="1"/>
  <c r="D397" i="5" s="1"/>
  <c r="F376" i="41"/>
  <c r="H376" i="41" s="1"/>
  <c r="J376" i="41" s="1"/>
  <c r="D373" i="5" s="1"/>
  <c r="F360" i="41"/>
  <c r="H360" i="41" s="1"/>
  <c r="J360" i="41" s="1"/>
  <c r="D357" i="5" s="1"/>
  <c r="F292" i="41"/>
  <c r="H292" i="41" s="1"/>
  <c r="J292" i="41" s="1"/>
  <c r="D289" i="5" s="1"/>
  <c r="F286" i="41"/>
  <c r="H286" i="41" s="1"/>
  <c r="J286" i="41" s="1"/>
  <c r="D283" i="5" s="1"/>
  <c r="F260" i="41"/>
  <c r="H260" i="41" s="1"/>
  <c r="J260" i="41" s="1"/>
  <c r="D257" i="5" s="1"/>
  <c r="F218" i="41"/>
  <c r="H218" i="41" s="1"/>
  <c r="J218" i="41" s="1"/>
  <c r="D215" i="5" s="1"/>
  <c r="F494" i="41"/>
  <c r="H494" i="41" s="1"/>
  <c r="J494" i="41" s="1"/>
  <c r="D491" i="5" s="1"/>
  <c r="F488" i="41"/>
  <c r="H488" i="41" s="1"/>
  <c r="J488" i="41" s="1"/>
  <c r="D485" i="5" s="1"/>
  <c r="F438" i="41"/>
  <c r="H438" i="41" s="1"/>
  <c r="J438" i="41" s="1"/>
  <c r="D435" i="5" s="1"/>
  <c r="F408" i="41"/>
  <c r="H408" i="41" s="1"/>
  <c r="J408" i="41" s="1"/>
  <c r="D405" i="5" s="1"/>
  <c r="M405" i="5" s="1"/>
  <c r="F382" i="41"/>
  <c r="H382" i="41" s="1"/>
  <c r="J382" i="41" s="1"/>
  <c r="D379" i="5" s="1"/>
  <c r="F374" i="41"/>
  <c r="H374" i="41" s="1"/>
  <c r="J374" i="41" s="1"/>
  <c r="D371" i="5" s="1"/>
  <c r="F336" i="41"/>
  <c r="H336" i="41" s="1"/>
  <c r="J336" i="41" s="1"/>
  <c r="D333" i="5" s="1"/>
  <c r="F310" i="41"/>
  <c r="H310" i="41" s="1"/>
  <c r="J310" i="41" s="1"/>
  <c r="D307" i="5" s="1"/>
  <c r="E176" i="41"/>
  <c r="G176" i="41" s="1"/>
  <c r="I176" i="41" s="1"/>
  <c r="C173" i="5" s="1"/>
  <c r="F110" i="41"/>
  <c r="H110" i="41" s="1"/>
  <c r="J110" i="41" s="1"/>
  <c r="D107" i="5" s="1"/>
  <c r="O36" i="69"/>
  <c r="Q36" i="69" s="1"/>
  <c r="F184" i="5"/>
  <c r="F210" i="5"/>
  <c r="F1904" i="5"/>
  <c r="E933" i="41"/>
  <c r="G933" i="41" s="1"/>
  <c r="I933" i="41" s="1"/>
  <c r="C930" i="5" s="1"/>
  <c r="F933" i="41"/>
  <c r="H933" i="41" s="1"/>
  <c r="J933" i="41" s="1"/>
  <c r="D930" i="5" s="1"/>
  <c r="H930" i="5" s="1"/>
  <c r="F926" i="41"/>
  <c r="H926" i="41" s="1"/>
  <c r="J926" i="41" s="1"/>
  <c r="D923" i="5" s="1"/>
  <c r="E926" i="41"/>
  <c r="G926" i="41" s="1"/>
  <c r="I926" i="41" s="1"/>
  <c r="C923" i="5" s="1"/>
  <c r="F910" i="41"/>
  <c r="H910" i="41" s="1"/>
  <c r="J910" i="41" s="1"/>
  <c r="D907" i="5" s="1"/>
  <c r="E910" i="41"/>
  <c r="G910" i="41" s="1"/>
  <c r="I910" i="41" s="1"/>
  <c r="C907" i="5" s="1"/>
  <c r="F823" i="5"/>
  <c r="E806" i="41"/>
  <c r="G806" i="41" s="1"/>
  <c r="I806" i="41" s="1"/>
  <c r="C803" i="5" s="1"/>
  <c r="F806" i="41"/>
  <c r="H806" i="41" s="1"/>
  <c r="J806" i="41" s="1"/>
  <c r="D803" i="5" s="1"/>
  <c r="E797" i="41"/>
  <c r="G797" i="41" s="1"/>
  <c r="I797" i="41" s="1"/>
  <c r="C794" i="5" s="1"/>
  <c r="F797" i="41"/>
  <c r="H797" i="41" s="1"/>
  <c r="J797" i="41" s="1"/>
  <c r="D794" i="5" s="1"/>
  <c r="F749" i="41"/>
  <c r="H749" i="41" s="1"/>
  <c r="J749" i="41" s="1"/>
  <c r="D746" i="5" s="1"/>
  <c r="E749" i="41"/>
  <c r="G749" i="41" s="1"/>
  <c r="I749" i="41" s="1"/>
  <c r="C746" i="5" s="1"/>
  <c r="E59" i="41"/>
  <c r="G59" i="41" s="1"/>
  <c r="I59" i="41" s="1"/>
  <c r="C56" i="5" s="1"/>
  <c r="F59" i="41"/>
  <c r="H59" i="41" s="1"/>
  <c r="J59" i="41" s="1"/>
  <c r="D56" i="5" s="1"/>
  <c r="E57" i="41"/>
  <c r="G57" i="41" s="1"/>
  <c r="I57" i="41" s="1"/>
  <c r="C54" i="5" s="1"/>
  <c r="F57" i="41"/>
  <c r="H57" i="41" s="1"/>
  <c r="J57" i="41" s="1"/>
  <c r="D54" i="5" s="1"/>
  <c r="S82" i="69"/>
  <c r="U82" i="69" s="1"/>
  <c r="G20" i="62"/>
  <c r="O93" i="69"/>
  <c r="Q93" i="69" s="1"/>
  <c r="K109" i="69"/>
  <c r="M109" i="69" s="1"/>
  <c r="AA109" i="69"/>
  <c r="AC109" i="69" s="1"/>
  <c r="S106" i="69"/>
  <c r="U106" i="69" s="1"/>
  <c r="AA36" i="69"/>
  <c r="AC36" i="69" s="1"/>
  <c r="K36" i="69"/>
  <c r="M36" i="69" s="1"/>
  <c r="S99" i="69"/>
  <c r="U99" i="69" s="1"/>
  <c r="AA99" i="69"/>
  <c r="AC99" i="69" s="1"/>
  <c r="S22" i="69"/>
  <c r="U22" i="69" s="1"/>
  <c r="AE38" i="69"/>
  <c r="AG38" i="69" s="1"/>
  <c r="K38" i="69"/>
  <c r="M38" i="69" s="1"/>
  <c r="AE82" i="69"/>
  <c r="AG82" i="69" s="1"/>
  <c r="AA134" i="69"/>
  <c r="AC134" i="69" s="1"/>
  <c r="K51" i="69"/>
  <c r="M51" i="69" s="1"/>
  <c r="F61" i="41"/>
  <c r="H61" i="41" s="1"/>
  <c r="J61" i="41" s="1"/>
  <c r="D58" i="5" s="1"/>
  <c r="M58" i="5" s="1"/>
  <c r="F1760" i="5"/>
  <c r="O109" i="69"/>
  <c r="Q109" i="69" s="1"/>
  <c r="AE36" i="69"/>
  <c r="AG36" i="69" s="1"/>
  <c r="K99" i="69"/>
  <c r="M99" i="69" s="1"/>
  <c r="AA38" i="69"/>
  <c r="AC38" i="69" s="1"/>
  <c r="O82" i="69"/>
  <c r="Q82" i="69" s="1"/>
  <c r="F1623" i="5"/>
  <c r="F758" i="5"/>
  <c r="F168" i="5"/>
  <c r="F174" i="5"/>
  <c r="R176" i="5"/>
  <c r="F176" i="5"/>
  <c r="F178" i="5"/>
  <c r="F192" i="5"/>
  <c r="F212" i="5"/>
  <c r="F1984" i="5"/>
  <c r="F1865" i="41"/>
  <c r="H1865" i="41" s="1"/>
  <c r="J1865" i="41" s="1"/>
  <c r="D1862" i="5" s="1"/>
  <c r="E1865" i="41"/>
  <c r="G1865" i="41" s="1"/>
  <c r="I1865" i="41" s="1"/>
  <c r="C1862" i="5" s="1"/>
  <c r="E1832" i="41"/>
  <c r="G1832" i="41" s="1"/>
  <c r="I1832" i="41" s="1"/>
  <c r="C1829" i="5" s="1"/>
  <c r="F1832" i="41"/>
  <c r="H1832" i="41" s="1"/>
  <c r="J1832" i="41" s="1"/>
  <c r="D1829" i="5" s="1"/>
  <c r="F698" i="5"/>
  <c r="E1708" i="41"/>
  <c r="G1708" i="41" s="1"/>
  <c r="I1708" i="41" s="1"/>
  <c r="C1705" i="5" s="1"/>
  <c r="F1708" i="41"/>
  <c r="H1708" i="41" s="1"/>
  <c r="J1708" i="41" s="1"/>
  <c r="D1705" i="5" s="1"/>
  <c r="E1564" i="41"/>
  <c r="G1564" i="41" s="1"/>
  <c r="I1564" i="41" s="1"/>
  <c r="C1561" i="5" s="1"/>
  <c r="F1564" i="41"/>
  <c r="H1564" i="41" s="1"/>
  <c r="J1564" i="41" s="1"/>
  <c r="D1561" i="5" s="1"/>
  <c r="F1521" i="5"/>
  <c r="E1522" i="41"/>
  <c r="G1522" i="41" s="1"/>
  <c r="I1522" i="41" s="1"/>
  <c r="C1519" i="5" s="1"/>
  <c r="F1522" i="41"/>
  <c r="H1522" i="41" s="1"/>
  <c r="J1522" i="41" s="1"/>
  <c r="D1519" i="5" s="1"/>
  <c r="E1506" i="41"/>
  <c r="G1506" i="41" s="1"/>
  <c r="I1506" i="41" s="1"/>
  <c r="C1503" i="5" s="1"/>
  <c r="F1506" i="41"/>
  <c r="H1506" i="41" s="1"/>
  <c r="J1506" i="41" s="1"/>
  <c r="D1503" i="5" s="1"/>
  <c r="E1497" i="41"/>
  <c r="G1497" i="41" s="1"/>
  <c r="I1497" i="41" s="1"/>
  <c r="C1494" i="5" s="1"/>
  <c r="F1497" i="41"/>
  <c r="H1497" i="41" s="1"/>
  <c r="J1497" i="41" s="1"/>
  <c r="D1494" i="5" s="1"/>
  <c r="E1467" i="41"/>
  <c r="G1467" i="41" s="1"/>
  <c r="I1467" i="41" s="1"/>
  <c r="C1464" i="5" s="1"/>
  <c r="F1467" i="41"/>
  <c r="H1467" i="41" s="1"/>
  <c r="J1467" i="41" s="1"/>
  <c r="D1464" i="5" s="1"/>
  <c r="E1440" i="41"/>
  <c r="G1440" i="41" s="1"/>
  <c r="I1440" i="41" s="1"/>
  <c r="C1437" i="5" s="1"/>
  <c r="F1440" i="41"/>
  <c r="H1440" i="41" s="1"/>
  <c r="J1440" i="41" s="1"/>
  <c r="D1437" i="5" s="1"/>
  <c r="R1289" i="5"/>
  <c r="R439" i="5"/>
  <c r="E2014" i="41"/>
  <c r="G2014" i="41" s="1"/>
  <c r="I2014" i="41" s="1"/>
  <c r="C2011" i="5" s="1"/>
  <c r="F2014" i="41"/>
  <c r="H2014" i="41" s="1"/>
  <c r="J2014" i="41" s="1"/>
  <c r="D2011" i="5" s="1"/>
  <c r="H2011" i="5" s="1"/>
  <c r="E2010" i="41"/>
  <c r="G2010" i="41" s="1"/>
  <c r="I2010" i="41" s="1"/>
  <c r="C2007" i="5" s="1"/>
  <c r="F2010" i="41"/>
  <c r="H2010" i="41" s="1"/>
  <c r="J2010" i="41" s="1"/>
  <c r="D2007" i="5" s="1"/>
  <c r="F2005" i="41"/>
  <c r="H2005" i="41" s="1"/>
  <c r="J2005" i="41" s="1"/>
  <c r="D2002" i="5" s="1"/>
  <c r="E2005" i="41"/>
  <c r="G2005" i="41" s="1"/>
  <c r="I2005" i="41" s="1"/>
  <c r="C2002" i="5" s="1"/>
  <c r="E2000" i="41"/>
  <c r="G2000" i="41" s="1"/>
  <c r="I2000" i="41" s="1"/>
  <c r="C1997" i="5" s="1"/>
  <c r="F2000" i="41"/>
  <c r="H2000" i="41" s="1"/>
  <c r="J2000" i="41" s="1"/>
  <c r="D1997" i="5" s="1"/>
  <c r="E1998" i="41"/>
  <c r="G1998" i="41" s="1"/>
  <c r="I1998" i="41" s="1"/>
  <c r="C1995" i="5" s="1"/>
  <c r="F1998" i="41"/>
  <c r="H1998" i="41" s="1"/>
  <c r="J1998" i="41" s="1"/>
  <c r="D1995" i="5" s="1"/>
  <c r="F1935" i="41"/>
  <c r="H1935" i="41" s="1"/>
  <c r="J1935" i="41" s="1"/>
  <c r="D1932" i="5" s="1"/>
  <c r="E1935" i="41"/>
  <c r="G1935" i="41" s="1"/>
  <c r="I1935" i="41" s="1"/>
  <c r="C1932" i="5" s="1"/>
  <c r="F1933" i="41"/>
  <c r="H1933" i="41" s="1"/>
  <c r="J1933" i="41" s="1"/>
  <c r="D1930" i="5" s="1"/>
  <c r="E1933" i="41"/>
  <c r="G1933" i="41" s="1"/>
  <c r="I1933" i="41" s="1"/>
  <c r="C1930" i="5" s="1"/>
  <c r="F1817" i="41"/>
  <c r="H1817" i="41" s="1"/>
  <c r="J1817" i="41" s="1"/>
  <c r="D1814" i="5" s="1"/>
  <c r="E1817" i="41"/>
  <c r="G1817" i="41" s="1"/>
  <c r="I1817" i="41" s="1"/>
  <c r="C1814" i="5" s="1"/>
  <c r="F1826" i="41"/>
  <c r="H1826" i="41" s="1"/>
  <c r="J1826" i="41" s="1"/>
  <c r="D1823" i="5" s="1"/>
  <c r="E1826" i="41"/>
  <c r="G1826" i="41" s="1"/>
  <c r="I1826" i="41" s="1"/>
  <c r="C1823" i="5" s="1"/>
  <c r="E1824" i="41"/>
  <c r="G1824" i="41" s="1"/>
  <c r="I1824" i="41" s="1"/>
  <c r="C1821" i="5" s="1"/>
  <c r="F1824" i="41"/>
  <c r="H1824" i="41" s="1"/>
  <c r="J1824" i="41" s="1"/>
  <c r="D1821" i="5" s="1"/>
  <c r="E1822" i="41"/>
  <c r="G1822" i="41" s="1"/>
  <c r="I1822" i="41" s="1"/>
  <c r="C1819" i="5" s="1"/>
  <c r="F1822" i="41"/>
  <c r="H1822" i="41" s="1"/>
  <c r="J1822" i="41" s="1"/>
  <c r="D1819" i="5" s="1"/>
  <c r="E1617" i="41"/>
  <c r="G1617" i="41" s="1"/>
  <c r="I1617" i="41" s="1"/>
  <c r="C1614" i="5" s="1"/>
  <c r="F1617" i="41"/>
  <c r="H1617" i="41" s="1"/>
  <c r="J1617" i="41" s="1"/>
  <c r="D1614" i="5" s="1"/>
  <c r="F1615" i="41"/>
  <c r="H1615" i="41" s="1"/>
  <c r="J1615" i="41" s="1"/>
  <c r="D1612" i="5" s="1"/>
  <c r="E1615" i="41"/>
  <c r="G1615" i="41" s="1"/>
  <c r="I1615" i="41" s="1"/>
  <c r="C1612" i="5" s="1"/>
  <c r="E1098" i="41"/>
  <c r="G1098" i="41" s="1"/>
  <c r="I1098" i="41" s="1"/>
  <c r="C1095" i="5" s="1"/>
  <c r="F1098" i="41"/>
  <c r="H1098" i="41" s="1"/>
  <c r="J1098" i="41" s="1"/>
  <c r="D1095" i="5" s="1"/>
  <c r="H1095" i="5" s="1"/>
  <c r="E1083" i="41"/>
  <c r="G1083" i="41" s="1"/>
  <c r="I1083" i="41" s="1"/>
  <c r="C1080" i="5" s="1"/>
  <c r="F1083" i="41"/>
  <c r="H1083" i="41" s="1"/>
  <c r="J1083" i="41" s="1"/>
  <c r="D1080" i="5" s="1"/>
  <c r="E1081" i="41"/>
  <c r="G1081" i="41" s="1"/>
  <c r="I1081" i="41" s="1"/>
  <c r="C1078" i="5" s="1"/>
  <c r="F1081" i="41"/>
  <c r="H1081" i="41" s="1"/>
  <c r="J1081" i="41" s="1"/>
  <c r="D1078" i="5" s="1"/>
  <c r="F1071" i="41"/>
  <c r="H1071" i="41" s="1"/>
  <c r="J1071" i="41" s="1"/>
  <c r="D1068" i="5" s="1"/>
  <c r="E1071" i="41"/>
  <c r="G1071" i="41" s="1"/>
  <c r="I1071" i="41" s="1"/>
  <c r="C1068" i="5" s="1"/>
  <c r="E1058" i="41"/>
  <c r="G1058" i="41" s="1"/>
  <c r="I1058" i="41" s="1"/>
  <c r="C1055" i="5" s="1"/>
  <c r="F1058" i="41"/>
  <c r="H1058" i="41" s="1"/>
  <c r="J1058" i="41" s="1"/>
  <c r="D1055" i="5" s="1"/>
  <c r="E1035" i="41"/>
  <c r="G1035" i="41" s="1"/>
  <c r="I1035" i="41" s="1"/>
  <c r="C1032" i="5" s="1"/>
  <c r="F1035" i="41"/>
  <c r="H1035" i="41" s="1"/>
  <c r="J1035" i="41" s="1"/>
  <c r="D1032" i="5" s="1"/>
  <c r="F2011" i="41"/>
  <c r="H2011" i="41" s="1"/>
  <c r="J2011" i="41" s="1"/>
  <c r="D2008" i="5" s="1"/>
  <c r="F1962" i="41"/>
  <c r="H1962" i="41" s="1"/>
  <c r="J1962" i="41" s="1"/>
  <c r="D1959" i="5" s="1"/>
  <c r="E1962" i="41"/>
  <c r="G1962" i="41" s="1"/>
  <c r="I1962" i="41" s="1"/>
  <c r="C1959" i="5" s="1"/>
  <c r="F1914" i="41"/>
  <c r="H1914" i="41" s="1"/>
  <c r="J1914" i="41" s="1"/>
  <c r="D1911" i="5" s="1"/>
  <c r="E1914" i="41"/>
  <c r="G1914" i="41" s="1"/>
  <c r="I1914" i="41" s="1"/>
  <c r="C1911" i="5" s="1"/>
  <c r="E1912" i="41"/>
  <c r="G1912" i="41" s="1"/>
  <c r="I1912" i="41" s="1"/>
  <c r="C1909" i="5" s="1"/>
  <c r="F1912" i="41"/>
  <c r="H1912" i="41" s="1"/>
  <c r="J1912" i="41" s="1"/>
  <c r="D1909" i="5" s="1"/>
  <c r="E1910" i="41"/>
  <c r="G1910" i="41" s="1"/>
  <c r="I1910" i="41" s="1"/>
  <c r="C1907" i="5" s="1"/>
  <c r="F1910" i="41"/>
  <c r="H1910" i="41" s="1"/>
  <c r="J1910" i="41" s="1"/>
  <c r="D1907" i="5" s="1"/>
  <c r="F1890" i="41"/>
  <c r="H1890" i="41" s="1"/>
  <c r="J1890" i="41" s="1"/>
  <c r="D1887" i="5" s="1"/>
  <c r="E1890" i="41"/>
  <c r="G1890" i="41" s="1"/>
  <c r="I1890" i="41" s="1"/>
  <c r="C1887" i="5" s="1"/>
  <c r="F1818" i="41"/>
  <c r="H1818" i="41" s="1"/>
  <c r="J1818" i="41" s="1"/>
  <c r="D1815" i="5" s="1"/>
  <c r="E1818" i="41"/>
  <c r="G1818" i="41" s="1"/>
  <c r="I1818" i="41" s="1"/>
  <c r="C1815" i="5" s="1"/>
  <c r="E1816" i="41"/>
  <c r="G1816" i="41" s="1"/>
  <c r="I1816" i="41" s="1"/>
  <c r="C1813" i="5" s="1"/>
  <c r="F1816" i="41"/>
  <c r="H1816" i="41" s="1"/>
  <c r="J1816" i="41" s="1"/>
  <c r="D1813" i="5" s="1"/>
  <c r="E1814" i="41"/>
  <c r="G1814" i="41" s="1"/>
  <c r="I1814" i="41" s="1"/>
  <c r="C1811" i="5" s="1"/>
  <c r="F1814" i="41"/>
  <c r="H1814" i="41" s="1"/>
  <c r="J1814" i="41" s="1"/>
  <c r="D1811" i="5" s="1"/>
  <c r="F1794" i="41"/>
  <c r="H1794" i="41" s="1"/>
  <c r="J1794" i="41" s="1"/>
  <c r="D1791" i="5" s="1"/>
  <c r="E1794" i="41"/>
  <c r="G1794" i="41" s="1"/>
  <c r="I1794" i="41" s="1"/>
  <c r="C1791" i="5" s="1"/>
  <c r="E1724" i="41"/>
  <c r="G1724" i="41" s="1"/>
  <c r="I1724" i="41" s="1"/>
  <c r="C1721" i="5" s="1"/>
  <c r="F1724" i="41"/>
  <c r="H1724" i="41" s="1"/>
  <c r="J1724" i="41" s="1"/>
  <c r="D1721" i="5" s="1"/>
  <c r="E1361" i="41"/>
  <c r="G1361" i="41" s="1"/>
  <c r="I1361" i="41" s="1"/>
  <c r="C1358" i="5" s="1"/>
  <c r="F1361" i="41"/>
  <c r="H1361" i="41" s="1"/>
  <c r="J1361" i="41" s="1"/>
  <c r="D1358" i="5" s="1"/>
  <c r="F1920" i="41"/>
  <c r="H1920" i="41" s="1"/>
  <c r="J1920" i="41" s="1"/>
  <c r="D1917" i="5" s="1"/>
  <c r="F1906" i="41"/>
  <c r="H1906" i="41" s="1"/>
  <c r="J1906" i="41" s="1"/>
  <c r="D1903" i="5" s="1"/>
  <c r="E1906" i="41"/>
  <c r="G1906" i="41" s="1"/>
  <c r="I1906" i="41" s="1"/>
  <c r="C1903" i="5" s="1"/>
  <c r="E1902" i="41"/>
  <c r="G1902" i="41" s="1"/>
  <c r="I1902" i="41" s="1"/>
  <c r="C1899" i="5" s="1"/>
  <c r="F1902" i="41"/>
  <c r="H1902" i="41" s="1"/>
  <c r="J1902" i="41" s="1"/>
  <c r="D1899" i="5" s="1"/>
  <c r="F1810" i="41"/>
  <c r="H1810" i="41" s="1"/>
  <c r="J1810" i="41" s="1"/>
  <c r="D1807" i="5" s="1"/>
  <c r="E1810" i="41"/>
  <c r="G1810" i="41" s="1"/>
  <c r="I1810" i="41" s="1"/>
  <c r="C1807" i="5" s="1"/>
  <c r="E1808" i="41"/>
  <c r="G1808" i="41" s="1"/>
  <c r="I1808" i="41" s="1"/>
  <c r="C1805" i="5" s="1"/>
  <c r="F1808" i="41"/>
  <c r="H1808" i="41" s="1"/>
  <c r="J1808" i="41" s="1"/>
  <c r="D1805" i="5" s="1"/>
  <c r="E1776" i="41"/>
  <c r="G1776" i="41" s="1"/>
  <c r="I1776" i="41" s="1"/>
  <c r="C1773" i="5" s="1"/>
  <c r="F1776" i="41"/>
  <c r="H1776" i="41" s="1"/>
  <c r="J1776" i="41" s="1"/>
  <c r="D1773" i="5" s="1"/>
  <c r="F1744" i="41"/>
  <c r="H1744" i="41" s="1"/>
  <c r="J1744" i="41" s="1"/>
  <c r="D1741" i="5" s="1"/>
  <c r="E1744" i="41"/>
  <c r="G1744" i="41" s="1"/>
  <c r="I1744" i="41" s="1"/>
  <c r="C1741" i="5" s="1"/>
  <c r="E1676" i="41"/>
  <c r="G1676" i="41" s="1"/>
  <c r="I1676" i="41" s="1"/>
  <c r="C1673" i="5" s="1"/>
  <c r="F1676" i="41"/>
  <c r="H1676" i="41" s="1"/>
  <c r="J1676" i="41" s="1"/>
  <c r="D1673" i="5" s="1"/>
  <c r="E1674" i="41"/>
  <c r="G1674" i="41" s="1"/>
  <c r="I1674" i="41" s="1"/>
  <c r="C1671" i="5" s="1"/>
  <c r="F1674" i="41"/>
  <c r="H1674" i="41" s="1"/>
  <c r="J1674" i="41" s="1"/>
  <c r="D1671" i="5" s="1"/>
  <c r="E1651" i="41"/>
  <c r="G1651" i="41" s="1"/>
  <c r="I1651" i="41" s="1"/>
  <c r="C1648" i="5" s="1"/>
  <c r="F1651" i="41"/>
  <c r="H1651" i="41" s="1"/>
  <c r="J1651" i="41" s="1"/>
  <c r="D1648" i="5" s="1"/>
  <c r="E1435" i="41"/>
  <c r="G1435" i="41" s="1"/>
  <c r="I1435" i="41" s="1"/>
  <c r="C1432" i="5" s="1"/>
  <c r="F1435" i="41"/>
  <c r="H1435" i="41" s="1"/>
  <c r="J1435" i="41" s="1"/>
  <c r="D1432" i="5" s="1"/>
  <c r="E1421" i="41"/>
  <c r="G1421" i="41" s="1"/>
  <c r="I1421" i="41" s="1"/>
  <c r="C1418" i="5" s="1"/>
  <c r="F1421" i="41"/>
  <c r="H1421" i="41" s="1"/>
  <c r="J1421" i="41" s="1"/>
  <c r="D1418" i="5" s="1"/>
  <c r="F1923" i="41"/>
  <c r="H1923" i="41" s="1"/>
  <c r="J1923" i="41" s="1"/>
  <c r="D1920" i="5" s="1"/>
  <c r="F1859" i="41"/>
  <c r="H1859" i="41" s="1"/>
  <c r="J1859" i="41" s="1"/>
  <c r="D1856" i="5" s="1"/>
  <c r="F1851" i="41"/>
  <c r="H1851" i="41" s="1"/>
  <c r="J1851" i="41" s="1"/>
  <c r="D1848" i="5" s="1"/>
  <c r="F1843" i="41"/>
  <c r="H1843" i="41" s="1"/>
  <c r="J1843" i="41" s="1"/>
  <c r="D1840" i="5" s="1"/>
  <c r="F1835" i="41"/>
  <c r="H1835" i="41" s="1"/>
  <c r="J1835" i="41" s="1"/>
  <c r="D1832" i="5" s="1"/>
  <c r="F1722" i="41"/>
  <c r="H1722" i="41" s="1"/>
  <c r="J1722" i="41" s="1"/>
  <c r="D1719" i="5" s="1"/>
  <c r="E1722" i="41"/>
  <c r="G1722" i="41" s="1"/>
  <c r="I1722" i="41" s="1"/>
  <c r="C1719" i="5" s="1"/>
  <c r="F1706" i="41"/>
  <c r="H1706" i="41" s="1"/>
  <c r="J1706" i="41" s="1"/>
  <c r="D1703" i="5" s="1"/>
  <c r="E1706" i="41"/>
  <c r="G1706" i="41" s="1"/>
  <c r="I1706" i="41" s="1"/>
  <c r="C1703" i="5" s="1"/>
  <c r="E1686" i="41"/>
  <c r="G1686" i="41" s="1"/>
  <c r="I1686" i="41" s="1"/>
  <c r="C1683" i="5" s="1"/>
  <c r="F1686" i="41"/>
  <c r="H1686" i="41" s="1"/>
  <c r="J1686" i="41" s="1"/>
  <c r="D1683" i="5" s="1"/>
  <c r="E1631" i="41"/>
  <c r="G1631" i="41" s="1"/>
  <c r="I1631" i="41" s="1"/>
  <c r="C1628" i="5" s="1"/>
  <c r="F1631" i="41"/>
  <c r="H1631" i="41" s="1"/>
  <c r="J1631" i="41" s="1"/>
  <c r="D1628" i="5" s="1"/>
  <c r="F959" i="41"/>
  <c r="H959" i="41" s="1"/>
  <c r="J959" i="41" s="1"/>
  <c r="D956" i="5" s="1"/>
  <c r="H956" i="5" s="1"/>
  <c r="E959" i="41"/>
  <c r="G959" i="41" s="1"/>
  <c r="I959" i="41" s="1"/>
  <c r="C956" i="5" s="1"/>
  <c r="F937" i="41"/>
  <c r="H937" i="41" s="1"/>
  <c r="J937" i="41" s="1"/>
  <c r="D934" i="5" s="1"/>
  <c r="E937" i="41"/>
  <c r="G937" i="41" s="1"/>
  <c r="I937" i="41" s="1"/>
  <c r="C934" i="5" s="1"/>
  <c r="E846" i="41"/>
  <c r="G846" i="41" s="1"/>
  <c r="I846" i="41" s="1"/>
  <c r="C843" i="5" s="1"/>
  <c r="F846" i="41"/>
  <c r="H846" i="41" s="1"/>
  <c r="J846" i="41" s="1"/>
  <c r="D843" i="5" s="1"/>
  <c r="F2016" i="41"/>
  <c r="H2016" i="41" s="1"/>
  <c r="J2016" i="41" s="1"/>
  <c r="D2013" i="5" s="1"/>
  <c r="F1995" i="41"/>
  <c r="H1995" i="41" s="1"/>
  <c r="J1995" i="41" s="1"/>
  <c r="D1992" i="5" s="1"/>
  <c r="F1993" i="41"/>
  <c r="H1993" i="41" s="1"/>
  <c r="J1993" i="41" s="1"/>
  <c r="D1990" i="5" s="1"/>
  <c r="F1954" i="41"/>
  <c r="H1954" i="41" s="1"/>
  <c r="J1954" i="41" s="1"/>
  <c r="D1951" i="5" s="1"/>
  <c r="F1953" i="41"/>
  <c r="H1953" i="41" s="1"/>
  <c r="J1953" i="41" s="1"/>
  <c r="D1950" i="5" s="1"/>
  <c r="H1950" i="5" s="1"/>
  <c r="F1946" i="41"/>
  <c r="H1946" i="41" s="1"/>
  <c r="J1946" i="41" s="1"/>
  <c r="D1943" i="5" s="1"/>
  <c r="F1945" i="41"/>
  <c r="H1945" i="41" s="1"/>
  <c r="J1945" i="41" s="1"/>
  <c r="D1942" i="5" s="1"/>
  <c r="F1938" i="41"/>
  <c r="H1938" i="41" s="1"/>
  <c r="J1938" i="41" s="1"/>
  <c r="D1935" i="5" s="1"/>
  <c r="F1937" i="41"/>
  <c r="H1937" i="41" s="1"/>
  <c r="J1937" i="41" s="1"/>
  <c r="D1934" i="5" s="1"/>
  <c r="H1934" i="5" s="1"/>
  <c r="F1922" i="41"/>
  <c r="H1922" i="41" s="1"/>
  <c r="J1922" i="41" s="1"/>
  <c r="D1919" i="5" s="1"/>
  <c r="F1915" i="41"/>
  <c r="H1915" i="41" s="1"/>
  <c r="J1915" i="41" s="1"/>
  <c r="D1912" i="5" s="1"/>
  <c r="F1907" i="41"/>
  <c r="H1907" i="41" s="1"/>
  <c r="J1907" i="41" s="1"/>
  <c r="D1904" i="5" s="1"/>
  <c r="F1899" i="41"/>
  <c r="H1899" i="41" s="1"/>
  <c r="J1899" i="41" s="1"/>
  <c r="D1896" i="5" s="1"/>
  <c r="F1897" i="41"/>
  <c r="H1897" i="41" s="1"/>
  <c r="J1897" i="41" s="1"/>
  <c r="D1894" i="5" s="1"/>
  <c r="F1882" i="41"/>
  <c r="H1882" i="41" s="1"/>
  <c r="J1882" i="41" s="1"/>
  <c r="D1879" i="5" s="1"/>
  <c r="F1881" i="41"/>
  <c r="H1881" i="41" s="1"/>
  <c r="J1881" i="41" s="1"/>
  <c r="D1878" i="5" s="1"/>
  <c r="F1874" i="41"/>
  <c r="H1874" i="41" s="1"/>
  <c r="J1874" i="41" s="1"/>
  <c r="D1871" i="5" s="1"/>
  <c r="F1873" i="41"/>
  <c r="H1873" i="41" s="1"/>
  <c r="J1873" i="41" s="1"/>
  <c r="D1870" i="5" s="1"/>
  <c r="F1834" i="41"/>
  <c r="H1834" i="41" s="1"/>
  <c r="J1834" i="41" s="1"/>
  <c r="D1831" i="5" s="1"/>
  <c r="F1827" i="41"/>
  <c r="H1827" i="41" s="1"/>
  <c r="J1827" i="41" s="1"/>
  <c r="D1824" i="5" s="1"/>
  <c r="F1819" i="41"/>
  <c r="H1819" i="41" s="1"/>
  <c r="J1819" i="41" s="1"/>
  <c r="D1816" i="5" s="1"/>
  <c r="H1816" i="5" s="1"/>
  <c r="F1811" i="41"/>
  <c r="H1811" i="41" s="1"/>
  <c r="J1811" i="41" s="1"/>
  <c r="D1808" i="5" s="1"/>
  <c r="F1803" i="41"/>
  <c r="H1803" i="41" s="1"/>
  <c r="J1803" i="41" s="1"/>
  <c r="D1800" i="5" s="1"/>
  <c r="F1801" i="41"/>
  <c r="H1801" i="41" s="1"/>
  <c r="J1801" i="41" s="1"/>
  <c r="D1798" i="5" s="1"/>
  <c r="F1786" i="41"/>
  <c r="H1786" i="41" s="1"/>
  <c r="J1786" i="41" s="1"/>
  <c r="D1783" i="5" s="1"/>
  <c r="F1785" i="41"/>
  <c r="H1785" i="41" s="1"/>
  <c r="J1785" i="41" s="1"/>
  <c r="D1782" i="5" s="1"/>
  <c r="F1778" i="41"/>
  <c r="H1778" i="41" s="1"/>
  <c r="J1778" i="41" s="1"/>
  <c r="D1775" i="5" s="1"/>
  <c r="F1767" i="41"/>
  <c r="H1767" i="41" s="1"/>
  <c r="J1767" i="41" s="1"/>
  <c r="D1764" i="5" s="1"/>
  <c r="F1761" i="41"/>
  <c r="H1761" i="41" s="1"/>
  <c r="J1761" i="41" s="1"/>
  <c r="D1758" i="5" s="1"/>
  <c r="F1752" i="41"/>
  <c r="H1752" i="41" s="1"/>
  <c r="J1752" i="41" s="1"/>
  <c r="D1749" i="5" s="1"/>
  <c r="E1752" i="41"/>
  <c r="G1752" i="41" s="1"/>
  <c r="I1752" i="41" s="1"/>
  <c r="C1749" i="5" s="1"/>
  <c r="E1714" i="41"/>
  <c r="G1714" i="41" s="1"/>
  <c r="I1714" i="41" s="1"/>
  <c r="C1711" i="5" s="1"/>
  <c r="E1673" i="41"/>
  <c r="G1673" i="41" s="1"/>
  <c r="I1673" i="41" s="1"/>
  <c r="C1670" i="5" s="1"/>
  <c r="F1673" i="41"/>
  <c r="H1673" i="41" s="1"/>
  <c r="J1673" i="41" s="1"/>
  <c r="D1670" i="5" s="1"/>
  <c r="E1661" i="41"/>
  <c r="G1661" i="41" s="1"/>
  <c r="I1661" i="41" s="1"/>
  <c r="C1658" i="5" s="1"/>
  <c r="F1661" i="41"/>
  <c r="H1661" i="41" s="1"/>
  <c r="J1661" i="41" s="1"/>
  <c r="D1658" i="5" s="1"/>
  <c r="F1422" i="41"/>
  <c r="H1422" i="41" s="1"/>
  <c r="J1422" i="41" s="1"/>
  <c r="D1419" i="5" s="1"/>
  <c r="E1422" i="41"/>
  <c r="G1422" i="41" s="1"/>
  <c r="I1422" i="41" s="1"/>
  <c r="C1419" i="5" s="1"/>
  <c r="F1293" i="41"/>
  <c r="H1293" i="41" s="1"/>
  <c r="J1293" i="41" s="1"/>
  <c r="D1290" i="5" s="1"/>
  <c r="E1293" i="41"/>
  <c r="G1293" i="41" s="1"/>
  <c r="I1293" i="41" s="1"/>
  <c r="C1290" i="5" s="1"/>
  <c r="F1994" i="41"/>
  <c r="H1994" i="41" s="1"/>
  <c r="J1994" i="41" s="1"/>
  <c r="D1991" i="5" s="1"/>
  <c r="H1991" i="5" s="1"/>
  <c r="F1961" i="41"/>
  <c r="H1961" i="41" s="1"/>
  <c r="J1961" i="41" s="1"/>
  <c r="D1958" i="5" s="1"/>
  <c r="F1898" i="41"/>
  <c r="H1898" i="41" s="1"/>
  <c r="J1898" i="41" s="1"/>
  <c r="D1895" i="5" s="1"/>
  <c r="F1889" i="41"/>
  <c r="H1889" i="41" s="1"/>
  <c r="J1889" i="41" s="1"/>
  <c r="D1886" i="5" s="1"/>
  <c r="F1858" i="41"/>
  <c r="H1858" i="41" s="1"/>
  <c r="J1858" i="41" s="1"/>
  <c r="D1855" i="5" s="1"/>
  <c r="H1855" i="5" s="1"/>
  <c r="F1857" i="41"/>
  <c r="H1857" i="41" s="1"/>
  <c r="J1857" i="41" s="1"/>
  <c r="D1854" i="5" s="1"/>
  <c r="F1850" i="41"/>
  <c r="H1850" i="41" s="1"/>
  <c r="J1850" i="41" s="1"/>
  <c r="D1847" i="5" s="1"/>
  <c r="F1849" i="41"/>
  <c r="H1849" i="41" s="1"/>
  <c r="J1849" i="41" s="1"/>
  <c r="D1846" i="5" s="1"/>
  <c r="F1842" i="41"/>
  <c r="H1842" i="41" s="1"/>
  <c r="J1842" i="41" s="1"/>
  <c r="D1839" i="5" s="1"/>
  <c r="H1839" i="5" s="1"/>
  <c r="F1841" i="41"/>
  <c r="H1841" i="41" s="1"/>
  <c r="J1841" i="41" s="1"/>
  <c r="D1838" i="5" s="1"/>
  <c r="F1830" i="41"/>
  <c r="H1830" i="41" s="1"/>
  <c r="J1830" i="41" s="1"/>
  <c r="D1827" i="5" s="1"/>
  <c r="F1802" i="41"/>
  <c r="H1802" i="41" s="1"/>
  <c r="J1802" i="41" s="1"/>
  <c r="D1799" i="5" s="1"/>
  <c r="F1793" i="41"/>
  <c r="H1793" i="41" s="1"/>
  <c r="J1793" i="41" s="1"/>
  <c r="D1790" i="5" s="1"/>
  <c r="H1790" i="5" s="1"/>
  <c r="F1768" i="41"/>
  <c r="H1768" i="41" s="1"/>
  <c r="J1768" i="41" s="1"/>
  <c r="D1765" i="5" s="1"/>
  <c r="E1678" i="41"/>
  <c r="G1678" i="41" s="1"/>
  <c r="I1678" i="41" s="1"/>
  <c r="C1675" i="5" s="1"/>
  <c r="F1678" i="41"/>
  <c r="H1678" i="41" s="1"/>
  <c r="J1678" i="41" s="1"/>
  <c r="D1675" i="5" s="1"/>
  <c r="F1649" i="41"/>
  <c r="H1649" i="41" s="1"/>
  <c r="J1649" i="41" s="1"/>
  <c r="D1646" i="5" s="1"/>
  <c r="H1646" i="5" s="1"/>
  <c r="F1611" i="41"/>
  <c r="H1611" i="41" s="1"/>
  <c r="J1611" i="41" s="1"/>
  <c r="D1608" i="5" s="1"/>
  <c r="F1477" i="41"/>
  <c r="H1477" i="41" s="1"/>
  <c r="J1477" i="41" s="1"/>
  <c r="D1474" i="5" s="1"/>
  <c r="F1358" i="41"/>
  <c r="H1358" i="41" s="1"/>
  <c r="J1358" i="41" s="1"/>
  <c r="D1355" i="5" s="1"/>
  <c r="E1358" i="41"/>
  <c r="G1358" i="41" s="1"/>
  <c r="I1358" i="41" s="1"/>
  <c r="C1355" i="5" s="1"/>
  <c r="F1554" i="41"/>
  <c r="H1554" i="41" s="1"/>
  <c r="J1554" i="41" s="1"/>
  <c r="D1551" i="5" s="1"/>
  <c r="F1530" i="41"/>
  <c r="H1530" i="41" s="1"/>
  <c r="J1530" i="41" s="1"/>
  <c r="D1527" i="5" s="1"/>
  <c r="F1491" i="41"/>
  <c r="H1491" i="41" s="1"/>
  <c r="J1491" i="41" s="1"/>
  <c r="D1488" i="5" s="1"/>
  <c r="F1459" i="41"/>
  <c r="H1459" i="41" s="1"/>
  <c r="J1459" i="41" s="1"/>
  <c r="D1456" i="5" s="1"/>
  <c r="F1411" i="41"/>
  <c r="H1411" i="41" s="1"/>
  <c r="J1411" i="41" s="1"/>
  <c r="D1408" i="5" s="1"/>
  <c r="F1389" i="41"/>
  <c r="H1389" i="41" s="1"/>
  <c r="J1389" i="41" s="1"/>
  <c r="D1386" i="5" s="1"/>
  <c r="F1357" i="41"/>
  <c r="H1357" i="41" s="1"/>
  <c r="J1357" i="41" s="1"/>
  <c r="D1354" i="5" s="1"/>
  <c r="E1325" i="41"/>
  <c r="G1325" i="41" s="1"/>
  <c r="I1325" i="41" s="1"/>
  <c r="C1322" i="5" s="1"/>
  <c r="F1325" i="41"/>
  <c r="H1325" i="41" s="1"/>
  <c r="J1325" i="41" s="1"/>
  <c r="D1322" i="5" s="1"/>
  <c r="F1239" i="41"/>
  <c r="H1239" i="41" s="1"/>
  <c r="J1239" i="41" s="1"/>
  <c r="D1236" i="5" s="1"/>
  <c r="F1207" i="41"/>
  <c r="H1207" i="41" s="1"/>
  <c r="J1207" i="41" s="1"/>
  <c r="D1204" i="5" s="1"/>
  <c r="M1204" i="5" s="1"/>
  <c r="E1067" i="41"/>
  <c r="G1067" i="41" s="1"/>
  <c r="I1067" i="41" s="1"/>
  <c r="C1064" i="5" s="1"/>
  <c r="F1067" i="41"/>
  <c r="H1067" i="41" s="1"/>
  <c r="J1067" i="41" s="1"/>
  <c r="D1064" i="5" s="1"/>
  <c r="E1027" i="41"/>
  <c r="G1027" i="41" s="1"/>
  <c r="I1027" i="41" s="1"/>
  <c r="C1024" i="5" s="1"/>
  <c r="F1027" i="41"/>
  <c r="H1027" i="41" s="1"/>
  <c r="J1027" i="41" s="1"/>
  <c r="D1024" i="5" s="1"/>
  <c r="M1024" i="5" s="1"/>
  <c r="F983" i="41"/>
  <c r="H983" i="41" s="1"/>
  <c r="J983" i="41" s="1"/>
  <c r="D980" i="5" s="1"/>
  <c r="F951" i="41"/>
  <c r="H951" i="41" s="1"/>
  <c r="J951" i="41" s="1"/>
  <c r="D948" i="5" s="1"/>
  <c r="F875" i="41"/>
  <c r="H875" i="41" s="1"/>
  <c r="J875" i="41" s="1"/>
  <c r="D872" i="5" s="1"/>
  <c r="F823" i="41"/>
  <c r="H823" i="41" s="1"/>
  <c r="J823" i="41" s="1"/>
  <c r="D820" i="5" s="1"/>
  <c r="E823" i="41"/>
  <c r="G823" i="41" s="1"/>
  <c r="I823" i="41" s="1"/>
  <c r="C820" i="5" s="1"/>
  <c r="F792" i="41"/>
  <c r="H792" i="41" s="1"/>
  <c r="J792" i="41" s="1"/>
  <c r="D789" i="5" s="1"/>
  <c r="F776" i="41"/>
  <c r="H776" i="41" s="1"/>
  <c r="J776" i="41" s="1"/>
  <c r="D773" i="5" s="1"/>
  <c r="F688" i="41"/>
  <c r="H688" i="41" s="1"/>
  <c r="J688" i="41" s="1"/>
  <c r="D685" i="5" s="1"/>
  <c r="E276" i="41"/>
  <c r="G276" i="41" s="1"/>
  <c r="I276" i="41" s="1"/>
  <c r="C273" i="5" s="1"/>
  <c r="F276" i="41"/>
  <c r="H276" i="41" s="1"/>
  <c r="J276" i="41" s="1"/>
  <c r="D273" i="5" s="1"/>
  <c r="F1769" i="41"/>
  <c r="H1769" i="41" s="1"/>
  <c r="J1769" i="41" s="1"/>
  <c r="D1766" i="5" s="1"/>
  <c r="F1760" i="41"/>
  <c r="H1760" i="41" s="1"/>
  <c r="J1760" i="41" s="1"/>
  <c r="D1757" i="5" s="1"/>
  <c r="F1759" i="41"/>
  <c r="H1759" i="41" s="1"/>
  <c r="J1759" i="41" s="1"/>
  <c r="D1756" i="5" s="1"/>
  <c r="F1753" i="41"/>
  <c r="H1753" i="41" s="1"/>
  <c r="J1753" i="41" s="1"/>
  <c r="D1750" i="5" s="1"/>
  <c r="F1736" i="41"/>
  <c r="H1736" i="41" s="1"/>
  <c r="J1736" i="41" s="1"/>
  <c r="D1733" i="5" s="1"/>
  <c r="F1735" i="41"/>
  <c r="H1735" i="41" s="1"/>
  <c r="J1735" i="41" s="1"/>
  <c r="D1732" i="5" s="1"/>
  <c r="F1730" i="41"/>
  <c r="H1730" i="41" s="1"/>
  <c r="J1730" i="41" s="1"/>
  <c r="D1727" i="5" s="1"/>
  <c r="F1729" i="41"/>
  <c r="H1729" i="41" s="1"/>
  <c r="J1729" i="41" s="1"/>
  <c r="D1726" i="5" s="1"/>
  <c r="F1725" i="41"/>
  <c r="H1725" i="41" s="1"/>
  <c r="J1725" i="41" s="1"/>
  <c r="D1722" i="5" s="1"/>
  <c r="F1709" i="41"/>
  <c r="H1709" i="41" s="1"/>
  <c r="J1709" i="41" s="1"/>
  <c r="D1706" i="5" s="1"/>
  <c r="F1626" i="41"/>
  <c r="H1626" i="41" s="1"/>
  <c r="J1626" i="41" s="1"/>
  <c r="D1623" i="5" s="1"/>
  <c r="F1590" i="41"/>
  <c r="H1590" i="41" s="1"/>
  <c r="J1590" i="41" s="1"/>
  <c r="D1587" i="5" s="1"/>
  <c r="F1574" i="41"/>
  <c r="H1574" i="41" s="1"/>
  <c r="J1574" i="41" s="1"/>
  <c r="D1571" i="5" s="1"/>
  <c r="F1507" i="41"/>
  <c r="H1507" i="41" s="1"/>
  <c r="J1507" i="41" s="1"/>
  <c r="D1504" i="5" s="1"/>
  <c r="F1504" i="41"/>
  <c r="H1504" i="41" s="1"/>
  <c r="J1504" i="41" s="1"/>
  <c r="D1501" i="5" s="1"/>
  <c r="F1499" i="41"/>
  <c r="H1499" i="41" s="1"/>
  <c r="J1499" i="41" s="1"/>
  <c r="D1496" i="5" s="1"/>
  <c r="H1496" i="5" s="1"/>
  <c r="F1486" i="41"/>
  <c r="H1486" i="41" s="1"/>
  <c r="J1486" i="41" s="1"/>
  <c r="D1483" i="5" s="1"/>
  <c r="F1469" i="41"/>
  <c r="H1469" i="41" s="1"/>
  <c r="J1469" i="41" s="1"/>
  <c r="D1466" i="5" s="1"/>
  <c r="F1443" i="41"/>
  <c r="H1443" i="41" s="1"/>
  <c r="J1443" i="41" s="1"/>
  <c r="D1440" i="5" s="1"/>
  <c r="F1417" i="41"/>
  <c r="H1417" i="41" s="1"/>
  <c r="J1417" i="41" s="1"/>
  <c r="D1414" i="5" s="1"/>
  <c r="F1395" i="41"/>
  <c r="H1395" i="41" s="1"/>
  <c r="J1395" i="41" s="1"/>
  <c r="D1392" i="5" s="1"/>
  <c r="F1379" i="41"/>
  <c r="H1379" i="41" s="1"/>
  <c r="J1379" i="41" s="1"/>
  <c r="D1376" i="5" s="1"/>
  <c r="F1352" i="41"/>
  <c r="H1352" i="41" s="1"/>
  <c r="J1352" i="41" s="1"/>
  <c r="D1349" i="5" s="1"/>
  <c r="F1347" i="41"/>
  <c r="H1347" i="41" s="1"/>
  <c r="J1347" i="41" s="1"/>
  <c r="D1344" i="5" s="1"/>
  <c r="F1341" i="41"/>
  <c r="H1341" i="41" s="1"/>
  <c r="J1341" i="41" s="1"/>
  <c r="D1338" i="5" s="1"/>
  <c r="E1339" i="41"/>
  <c r="G1339" i="41" s="1"/>
  <c r="I1339" i="41" s="1"/>
  <c r="C1336" i="5" s="1"/>
  <c r="F1317" i="41"/>
  <c r="H1317" i="41" s="1"/>
  <c r="J1317" i="41" s="1"/>
  <c r="D1314" i="5" s="1"/>
  <c r="F1294" i="41"/>
  <c r="H1294" i="41" s="1"/>
  <c r="J1294" i="41" s="1"/>
  <c r="D1291" i="5" s="1"/>
  <c r="E1294" i="41"/>
  <c r="G1294" i="41" s="1"/>
  <c r="I1294" i="41" s="1"/>
  <c r="C1291" i="5" s="1"/>
  <c r="F1245" i="41"/>
  <c r="H1245" i="41" s="1"/>
  <c r="J1245" i="41" s="1"/>
  <c r="D1242" i="5" s="1"/>
  <c r="F1175" i="41"/>
  <c r="H1175" i="41" s="1"/>
  <c r="J1175" i="41" s="1"/>
  <c r="D1172" i="5" s="1"/>
  <c r="E1059" i="41"/>
  <c r="G1059" i="41" s="1"/>
  <c r="I1059" i="41" s="1"/>
  <c r="C1056" i="5" s="1"/>
  <c r="F1059" i="41"/>
  <c r="H1059" i="41" s="1"/>
  <c r="J1059" i="41" s="1"/>
  <c r="D1056" i="5" s="1"/>
  <c r="F812" i="41"/>
  <c r="H812" i="41" s="1"/>
  <c r="J812" i="41" s="1"/>
  <c r="D809" i="5" s="1"/>
  <c r="M809" i="5" s="1"/>
  <c r="E796" i="41"/>
  <c r="G796" i="41" s="1"/>
  <c r="I796" i="41" s="1"/>
  <c r="C793" i="5" s="1"/>
  <c r="F796" i="41"/>
  <c r="H796" i="41" s="1"/>
  <c r="J796" i="41" s="1"/>
  <c r="D793" i="5" s="1"/>
  <c r="F1703" i="41"/>
  <c r="H1703" i="41" s="1"/>
  <c r="J1703" i="41" s="1"/>
  <c r="D1700" i="5" s="1"/>
  <c r="F1695" i="41"/>
  <c r="H1695" i="41" s="1"/>
  <c r="J1695" i="41" s="1"/>
  <c r="D1692" i="5" s="1"/>
  <c r="H1692" i="5" s="1"/>
  <c r="F1694" i="41"/>
  <c r="H1694" i="41" s="1"/>
  <c r="J1694" i="41" s="1"/>
  <c r="D1691" i="5" s="1"/>
  <c r="F1671" i="41"/>
  <c r="H1671" i="41" s="1"/>
  <c r="J1671" i="41" s="1"/>
  <c r="D1668" i="5" s="1"/>
  <c r="F1670" i="41"/>
  <c r="H1670" i="41" s="1"/>
  <c r="J1670" i="41" s="1"/>
  <c r="D1667" i="5" s="1"/>
  <c r="F1652" i="41"/>
  <c r="H1652" i="41" s="1"/>
  <c r="J1652" i="41" s="1"/>
  <c r="D1649" i="5" s="1"/>
  <c r="F1634" i="41"/>
  <c r="H1634" i="41" s="1"/>
  <c r="J1634" i="41" s="1"/>
  <c r="D1631" i="5" s="1"/>
  <c r="F1627" i="41"/>
  <c r="H1627" i="41" s="1"/>
  <c r="J1627" i="41" s="1"/>
  <c r="D1624" i="5" s="1"/>
  <c r="F1624" i="41"/>
  <c r="H1624" i="41" s="1"/>
  <c r="J1624" i="41" s="1"/>
  <c r="D1621" i="5" s="1"/>
  <c r="F1426" i="41"/>
  <c r="H1426" i="41" s="1"/>
  <c r="J1426" i="41" s="1"/>
  <c r="D1423" i="5" s="1"/>
  <c r="F1320" i="41"/>
  <c r="H1320" i="41" s="1"/>
  <c r="J1320" i="41" s="1"/>
  <c r="D1317" i="5" s="1"/>
  <c r="F1315" i="41"/>
  <c r="H1315" i="41" s="1"/>
  <c r="J1315" i="41" s="1"/>
  <c r="D1312" i="5" s="1"/>
  <c r="F1307" i="41"/>
  <c r="H1307" i="41" s="1"/>
  <c r="J1307" i="41" s="1"/>
  <c r="D1304" i="5" s="1"/>
  <c r="E1307" i="41"/>
  <c r="G1307" i="41" s="1"/>
  <c r="I1307" i="41" s="1"/>
  <c r="C1304" i="5" s="1"/>
  <c r="E1225" i="41"/>
  <c r="G1225" i="41" s="1"/>
  <c r="I1225" i="41" s="1"/>
  <c r="C1222" i="5" s="1"/>
  <c r="F1225" i="41"/>
  <c r="H1225" i="41" s="1"/>
  <c r="J1225" i="41" s="1"/>
  <c r="D1222" i="5" s="1"/>
  <c r="E1091" i="41"/>
  <c r="G1091" i="41" s="1"/>
  <c r="I1091" i="41" s="1"/>
  <c r="C1088" i="5" s="1"/>
  <c r="F1091" i="41"/>
  <c r="H1091" i="41" s="1"/>
  <c r="J1091" i="41" s="1"/>
  <c r="D1088" i="5" s="1"/>
  <c r="E1051" i="41"/>
  <c r="G1051" i="41" s="1"/>
  <c r="I1051" i="41" s="1"/>
  <c r="C1048" i="5" s="1"/>
  <c r="F1051" i="41"/>
  <c r="H1051" i="41" s="1"/>
  <c r="J1051" i="41" s="1"/>
  <c r="D1048" i="5" s="1"/>
  <c r="M1048" i="5" s="1"/>
  <c r="F1039" i="41"/>
  <c r="H1039" i="41" s="1"/>
  <c r="J1039" i="41" s="1"/>
  <c r="D1036" i="5" s="1"/>
  <c r="E1039" i="41"/>
  <c r="G1039" i="41" s="1"/>
  <c r="I1039" i="41" s="1"/>
  <c r="C1036" i="5" s="1"/>
  <c r="F740" i="41"/>
  <c r="H740" i="41" s="1"/>
  <c r="J740" i="41" s="1"/>
  <c r="D737" i="5" s="1"/>
  <c r="F586" i="41"/>
  <c r="H586" i="41" s="1"/>
  <c r="J586" i="41" s="1"/>
  <c r="D583" i="5" s="1"/>
  <c r="E586" i="41"/>
  <c r="G586" i="41" s="1"/>
  <c r="I586" i="41" s="1"/>
  <c r="C583" i="5" s="1"/>
  <c r="E546" i="41"/>
  <c r="G546" i="41" s="1"/>
  <c r="I546" i="41" s="1"/>
  <c r="C543" i="5" s="1"/>
  <c r="F546" i="41"/>
  <c r="H546" i="41" s="1"/>
  <c r="J546" i="41" s="1"/>
  <c r="D543" i="5" s="1"/>
  <c r="E430" i="41"/>
  <c r="G430" i="41" s="1"/>
  <c r="I430" i="41" s="1"/>
  <c r="C427" i="5" s="1"/>
  <c r="F430" i="41"/>
  <c r="H430" i="41" s="1"/>
  <c r="J430" i="41" s="1"/>
  <c r="D427" i="5" s="1"/>
  <c r="E358" i="41"/>
  <c r="G358" i="41" s="1"/>
  <c r="I358" i="41" s="1"/>
  <c r="C355" i="5" s="1"/>
  <c r="F358" i="41"/>
  <c r="H358" i="41" s="1"/>
  <c r="J358" i="41" s="1"/>
  <c r="D355" i="5" s="1"/>
  <c r="F1299" i="41"/>
  <c r="H1299" i="41" s="1"/>
  <c r="J1299" i="41" s="1"/>
  <c r="D1296" i="5" s="1"/>
  <c r="E1245" i="41"/>
  <c r="G1245" i="41" s="1"/>
  <c r="I1245" i="41" s="1"/>
  <c r="C1242" i="5" s="1"/>
  <c r="E1239" i="41"/>
  <c r="G1239" i="41" s="1"/>
  <c r="I1239" i="41" s="1"/>
  <c r="C1236" i="5" s="1"/>
  <c r="E1207" i="41"/>
  <c r="G1207" i="41" s="1"/>
  <c r="I1207" i="41" s="1"/>
  <c r="C1204" i="5" s="1"/>
  <c r="F1202" i="41"/>
  <c r="H1202" i="41" s="1"/>
  <c r="J1202" i="41" s="1"/>
  <c r="D1199" i="5" s="1"/>
  <c r="F1190" i="41"/>
  <c r="H1190" i="41" s="1"/>
  <c r="J1190" i="41" s="1"/>
  <c r="D1187" i="5" s="1"/>
  <c r="E1175" i="41"/>
  <c r="G1175" i="41" s="1"/>
  <c r="I1175" i="41" s="1"/>
  <c r="C1172" i="5" s="1"/>
  <c r="F1170" i="41"/>
  <c r="H1170" i="41" s="1"/>
  <c r="J1170" i="41" s="1"/>
  <c r="D1167" i="5" s="1"/>
  <c r="F1158" i="41"/>
  <c r="H1158" i="41" s="1"/>
  <c r="J1158" i="41" s="1"/>
  <c r="D1155" i="5" s="1"/>
  <c r="E1143" i="41"/>
  <c r="G1143" i="41" s="1"/>
  <c r="I1143" i="41" s="1"/>
  <c r="C1140" i="5" s="1"/>
  <c r="F1138" i="41"/>
  <c r="H1138" i="41" s="1"/>
  <c r="J1138" i="41" s="1"/>
  <c r="D1135" i="5" s="1"/>
  <c r="F1126" i="41"/>
  <c r="H1126" i="41" s="1"/>
  <c r="J1126" i="41" s="1"/>
  <c r="D1123" i="5" s="1"/>
  <c r="E1115" i="41"/>
  <c r="G1115" i="41" s="1"/>
  <c r="I1115" i="41" s="1"/>
  <c r="C1112" i="5" s="1"/>
  <c r="F1012" i="41"/>
  <c r="H1012" i="41" s="1"/>
  <c r="J1012" i="41" s="1"/>
  <c r="D1009" i="5" s="1"/>
  <c r="E1011" i="41"/>
  <c r="G1011" i="41" s="1"/>
  <c r="I1011" i="41" s="1"/>
  <c r="C1008" i="5" s="1"/>
  <c r="E983" i="41"/>
  <c r="G983" i="41" s="1"/>
  <c r="I983" i="41" s="1"/>
  <c r="C980" i="5" s="1"/>
  <c r="F974" i="41"/>
  <c r="H974" i="41" s="1"/>
  <c r="J974" i="41" s="1"/>
  <c r="D971" i="5" s="1"/>
  <c r="E951" i="41"/>
  <c r="G951" i="41" s="1"/>
  <c r="I951" i="41" s="1"/>
  <c r="C948" i="5" s="1"/>
  <c r="F934" i="41"/>
  <c r="H934" i="41" s="1"/>
  <c r="J934" i="41" s="1"/>
  <c r="D931" i="5" s="1"/>
  <c r="F836" i="41"/>
  <c r="H836" i="41" s="1"/>
  <c r="J836" i="41" s="1"/>
  <c r="D833" i="5" s="1"/>
  <c r="F814" i="41"/>
  <c r="H814" i="41" s="1"/>
  <c r="J814" i="41" s="1"/>
  <c r="D811" i="5" s="1"/>
  <c r="F769" i="41"/>
  <c r="H769" i="41" s="1"/>
  <c r="J769" i="41" s="1"/>
  <c r="D766" i="5" s="1"/>
  <c r="F676" i="41"/>
  <c r="H676" i="41" s="1"/>
  <c r="J676" i="41" s="1"/>
  <c r="D673" i="5" s="1"/>
  <c r="F654" i="41"/>
  <c r="H654" i="41" s="1"/>
  <c r="J654" i="41" s="1"/>
  <c r="D651" i="5" s="1"/>
  <c r="E650" i="41"/>
  <c r="G650" i="41" s="1"/>
  <c r="I650" i="41" s="1"/>
  <c r="C647" i="5" s="1"/>
  <c r="F650" i="41"/>
  <c r="H650" i="41" s="1"/>
  <c r="J650" i="41" s="1"/>
  <c r="D647" i="5" s="1"/>
  <c r="E638" i="41"/>
  <c r="G638" i="41" s="1"/>
  <c r="I638" i="41" s="1"/>
  <c r="C635" i="5" s="1"/>
  <c r="F638" i="41"/>
  <c r="H638" i="41" s="1"/>
  <c r="J638" i="41" s="1"/>
  <c r="D635" i="5" s="1"/>
  <c r="F622" i="41"/>
  <c r="H622" i="41" s="1"/>
  <c r="J622" i="41" s="1"/>
  <c r="D619" i="5" s="1"/>
  <c r="F609" i="41"/>
  <c r="H609" i="41" s="1"/>
  <c r="J609" i="41" s="1"/>
  <c r="D606" i="5" s="1"/>
  <c r="F589" i="41"/>
  <c r="H589" i="41" s="1"/>
  <c r="J589" i="41" s="1"/>
  <c r="D586" i="5" s="1"/>
  <c r="E589" i="41"/>
  <c r="G589" i="41" s="1"/>
  <c r="I589" i="41" s="1"/>
  <c r="C586" i="5" s="1"/>
  <c r="E512" i="41"/>
  <c r="G512" i="41" s="1"/>
  <c r="I512" i="41" s="1"/>
  <c r="C509" i="5" s="1"/>
  <c r="F512" i="41"/>
  <c r="H512" i="41" s="1"/>
  <c r="J512" i="41" s="1"/>
  <c r="D509" i="5" s="1"/>
  <c r="E328" i="41"/>
  <c r="G328" i="41" s="1"/>
  <c r="I328" i="41" s="1"/>
  <c r="C325" i="5" s="1"/>
  <c r="F328" i="41"/>
  <c r="H328" i="41" s="1"/>
  <c r="J328" i="41" s="1"/>
  <c r="D325" i="5" s="1"/>
  <c r="F1278" i="41"/>
  <c r="H1278" i="41" s="1"/>
  <c r="J1278" i="41" s="1"/>
  <c r="D1275" i="5" s="1"/>
  <c r="F1189" i="41"/>
  <c r="H1189" i="41" s="1"/>
  <c r="J1189" i="41" s="1"/>
  <c r="D1186" i="5" s="1"/>
  <c r="H1186" i="5" s="1"/>
  <c r="F1157" i="41"/>
  <c r="H1157" i="41" s="1"/>
  <c r="J1157" i="41" s="1"/>
  <c r="D1154" i="5" s="1"/>
  <c r="F1125" i="41"/>
  <c r="H1125" i="41" s="1"/>
  <c r="J1125" i="41" s="1"/>
  <c r="D1122" i="5" s="1"/>
  <c r="F1116" i="41"/>
  <c r="H1116" i="41" s="1"/>
  <c r="J1116" i="41" s="1"/>
  <c r="D1113" i="5" s="1"/>
  <c r="F1103" i="41"/>
  <c r="H1103" i="41" s="1"/>
  <c r="J1103" i="41" s="1"/>
  <c r="D1100" i="5" s="1"/>
  <c r="F1099" i="41"/>
  <c r="H1099" i="41" s="1"/>
  <c r="J1099" i="41" s="1"/>
  <c r="D1096" i="5" s="1"/>
  <c r="F1008" i="41"/>
  <c r="H1008" i="41" s="1"/>
  <c r="J1008" i="41" s="1"/>
  <c r="D1005" i="5" s="1"/>
  <c r="F899" i="41"/>
  <c r="H899" i="41" s="1"/>
  <c r="J899" i="41" s="1"/>
  <c r="D896" i="5" s="1"/>
  <c r="M896" i="5" s="1"/>
  <c r="F894" i="41"/>
  <c r="H894" i="41" s="1"/>
  <c r="J894" i="41" s="1"/>
  <c r="D891" i="5" s="1"/>
  <c r="F824" i="41"/>
  <c r="H824" i="41" s="1"/>
  <c r="J824" i="41" s="1"/>
  <c r="D821" i="5" s="1"/>
  <c r="F821" i="41"/>
  <c r="H821" i="41" s="1"/>
  <c r="J821" i="41" s="1"/>
  <c r="D818" i="5" s="1"/>
  <c r="F808" i="41"/>
  <c r="H808" i="41" s="1"/>
  <c r="J808" i="41" s="1"/>
  <c r="D805" i="5" s="1"/>
  <c r="F807" i="41"/>
  <c r="H807" i="41" s="1"/>
  <c r="J807" i="41" s="1"/>
  <c r="D804" i="5" s="1"/>
  <c r="F804" i="41"/>
  <c r="H804" i="41" s="1"/>
  <c r="J804" i="41" s="1"/>
  <c r="D801" i="5" s="1"/>
  <c r="F793" i="41"/>
  <c r="H793" i="41" s="1"/>
  <c r="J793" i="41" s="1"/>
  <c r="D790" i="5" s="1"/>
  <c r="F785" i="41"/>
  <c r="H785" i="41" s="1"/>
  <c r="J785" i="41" s="1"/>
  <c r="D782" i="5" s="1"/>
  <c r="M782" i="5" s="1"/>
  <c r="F777" i="41"/>
  <c r="H777" i="41" s="1"/>
  <c r="J777" i="41" s="1"/>
  <c r="D774" i="5" s="1"/>
  <c r="F760" i="41"/>
  <c r="H760" i="41" s="1"/>
  <c r="J760" i="41" s="1"/>
  <c r="D757" i="5" s="1"/>
  <c r="F752" i="41"/>
  <c r="H752" i="41" s="1"/>
  <c r="J752" i="41" s="1"/>
  <c r="D749" i="5" s="1"/>
  <c r="F744" i="41"/>
  <c r="H744" i="41" s="1"/>
  <c r="J744" i="41" s="1"/>
  <c r="D741" i="5" s="1"/>
  <c r="F736" i="41"/>
  <c r="H736" i="41" s="1"/>
  <c r="J736" i="41" s="1"/>
  <c r="D733" i="5" s="1"/>
  <c r="F729" i="41"/>
  <c r="H729" i="41" s="1"/>
  <c r="J729" i="41" s="1"/>
  <c r="D726" i="5" s="1"/>
  <c r="F719" i="41"/>
  <c r="H719" i="41" s="1"/>
  <c r="J719" i="41" s="1"/>
  <c r="D716" i="5" s="1"/>
  <c r="F680" i="41"/>
  <c r="H680" i="41" s="1"/>
  <c r="J680" i="41" s="1"/>
  <c r="D677" i="5" s="1"/>
  <c r="M677" i="5" s="1"/>
  <c r="E448" i="41"/>
  <c r="G448" i="41" s="1"/>
  <c r="I448" i="41" s="1"/>
  <c r="C445" i="5" s="1"/>
  <c r="F448" i="41"/>
  <c r="H448" i="41" s="1"/>
  <c r="J448" i="41" s="1"/>
  <c r="D445" i="5" s="1"/>
  <c r="E414" i="41"/>
  <c r="G414" i="41" s="1"/>
  <c r="I414" i="41" s="1"/>
  <c r="C411" i="5" s="1"/>
  <c r="F414" i="41"/>
  <c r="H414" i="41" s="1"/>
  <c r="J414" i="41" s="1"/>
  <c r="D411" i="5" s="1"/>
  <c r="F1363" i="41"/>
  <c r="H1363" i="41" s="1"/>
  <c r="J1363" i="41" s="1"/>
  <c r="D1360" i="5" s="1"/>
  <c r="F1362" i="41"/>
  <c r="H1362" i="41" s="1"/>
  <c r="J1362" i="41" s="1"/>
  <c r="D1359" i="5" s="1"/>
  <c r="F1331" i="41"/>
  <c r="H1331" i="41" s="1"/>
  <c r="J1331" i="41" s="1"/>
  <c r="D1328" i="5" s="1"/>
  <c r="F1310" i="41"/>
  <c r="H1310" i="41" s="1"/>
  <c r="J1310" i="41" s="1"/>
  <c r="D1307" i="5" s="1"/>
  <c r="F1283" i="41"/>
  <c r="H1283" i="41" s="1"/>
  <c r="J1283" i="41" s="1"/>
  <c r="D1280" i="5" s="1"/>
  <c r="F1257" i="41"/>
  <c r="H1257" i="41" s="1"/>
  <c r="J1257" i="41" s="1"/>
  <c r="D1254" i="5" s="1"/>
  <c r="F1235" i="41"/>
  <c r="H1235" i="41" s="1"/>
  <c r="J1235" i="41" s="1"/>
  <c r="D1232" i="5" s="1"/>
  <c r="F1224" i="41"/>
  <c r="H1224" i="41" s="1"/>
  <c r="J1224" i="41" s="1"/>
  <c r="D1221" i="5" s="1"/>
  <c r="F1209" i="41"/>
  <c r="H1209" i="41" s="1"/>
  <c r="J1209" i="41" s="1"/>
  <c r="D1206" i="5" s="1"/>
  <c r="F1186" i="41"/>
  <c r="H1186" i="41" s="1"/>
  <c r="J1186" i="41" s="1"/>
  <c r="D1183" i="5" s="1"/>
  <c r="F1154" i="41"/>
  <c r="H1154" i="41" s="1"/>
  <c r="J1154" i="41" s="1"/>
  <c r="D1151" i="5" s="1"/>
  <c r="F1111" i="41"/>
  <c r="H1111" i="41" s="1"/>
  <c r="J1111" i="41" s="1"/>
  <c r="D1108" i="5" s="1"/>
  <c r="F1107" i="41"/>
  <c r="H1107" i="41" s="1"/>
  <c r="J1107" i="41" s="1"/>
  <c r="D1104" i="5" s="1"/>
  <c r="F1007" i="41"/>
  <c r="H1007" i="41" s="1"/>
  <c r="J1007" i="41" s="1"/>
  <c r="D1004" i="5" s="1"/>
  <c r="F990" i="41"/>
  <c r="H990" i="41" s="1"/>
  <c r="J990" i="41" s="1"/>
  <c r="D987" i="5" s="1"/>
  <c r="F958" i="41"/>
  <c r="H958" i="41" s="1"/>
  <c r="J958" i="41" s="1"/>
  <c r="D955" i="5" s="1"/>
  <c r="F918" i="41"/>
  <c r="H918" i="41" s="1"/>
  <c r="J918" i="41" s="1"/>
  <c r="D915" i="5" s="1"/>
  <c r="F860" i="41"/>
  <c r="H860" i="41" s="1"/>
  <c r="J860" i="41" s="1"/>
  <c r="D857" i="5" s="1"/>
  <c r="F855" i="41"/>
  <c r="H855" i="41" s="1"/>
  <c r="J855" i="41" s="1"/>
  <c r="D852" i="5" s="1"/>
  <c r="F849" i="41"/>
  <c r="H849" i="41" s="1"/>
  <c r="J849" i="41" s="1"/>
  <c r="D846" i="5" s="1"/>
  <c r="F837" i="41"/>
  <c r="H837" i="41" s="1"/>
  <c r="J837" i="41" s="1"/>
  <c r="D834" i="5" s="1"/>
  <c r="F818" i="41"/>
  <c r="H818" i="41" s="1"/>
  <c r="J818" i="41" s="1"/>
  <c r="D815" i="5" s="1"/>
  <c r="F664" i="41"/>
  <c r="H664" i="41" s="1"/>
  <c r="J664" i="41" s="1"/>
  <c r="D661" i="5" s="1"/>
  <c r="F625" i="41"/>
  <c r="H625" i="41" s="1"/>
  <c r="J625" i="41" s="1"/>
  <c r="D622" i="5" s="1"/>
  <c r="E617" i="41"/>
  <c r="G617" i="41" s="1"/>
  <c r="I617" i="41" s="1"/>
  <c r="C614" i="5" s="1"/>
  <c r="F617" i="41"/>
  <c r="H617" i="41" s="1"/>
  <c r="J617" i="41" s="1"/>
  <c r="D614" i="5" s="1"/>
  <c r="E520" i="41"/>
  <c r="G520" i="41" s="1"/>
  <c r="I520" i="41" s="1"/>
  <c r="C517" i="5" s="1"/>
  <c r="F520" i="41"/>
  <c r="H520" i="41" s="1"/>
  <c r="J520" i="41" s="1"/>
  <c r="D517" i="5" s="1"/>
  <c r="E518" i="41"/>
  <c r="G518" i="41" s="1"/>
  <c r="I518" i="41" s="1"/>
  <c r="C515" i="5" s="1"/>
  <c r="F518" i="41"/>
  <c r="H518" i="41" s="1"/>
  <c r="J518" i="41" s="1"/>
  <c r="D515" i="5" s="1"/>
  <c r="E432" i="41"/>
  <c r="G432" i="41" s="1"/>
  <c r="I432" i="41" s="1"/>
  <c r="C429" i="5" s="1"/>
  <c r="F432" i="41"/>
  <c r="H432" i="41" s="1"/>
  <c r="J432" i="41" s="1"/>
  <c r="D429" i="5" s="1"/>
  <c r="E366" i="41"/>
  <c r="G366" i="41" s="1"/>
  <c r="I366" i="41" s="1"/>
  <c r="C363" i="5" s="1"/>
  <c r="F366" i="41"/>
  <c r="H366" i="41" s="1"/>
  <c r="J366" i="41" s="1"/>
  <c r="D363" i="5" s="1"/>
  <c r="E340" i="41"/>
  <c r="G340" i="41" s="1"/>
  <c r="I340" i="41" s="1"/>
  <c r="C337" i="5" s="1"/>
  <c r="F340" i="41"/>
  <c r="H340" i="41" s="1"/>
  <c r="J340" i="41" s="1"/>
  <c r="D337" i="5" s="1"/>
  <c r="E294" i="41"/>
  <c r="G294" i="41" s="1"/>
  <c r="I294" i="41" s="1"/>
  <c r="C291" i="5" s="1"/>
  <c r="F294" i="41"/>
  <c r="H294" i="41" s="1"/>
  <c r="J294" i="41" s="1"/>
  <c r="D291" i="5" s="1"/>
  <c r="E284" i="41"/>
  <c r="G284" i="41" s="1"/>
  <c r="I284" i="41" s="1"/>
  <c r="C281" i="5" s="1"/>
  <c r="F284" i="41"/>
  <c r="H284" i="41" s="1"/>
  <c r="J284" i="41" s="1"/>
  <c r="D281" i="5" s="1"/>
  <c r="E270" i="41"/>
  <c r="G270" i="41" s="1"/>
  <c r="I270" i="41" s="1"/>
  <c r="C267" i="5" s="1"/>
  <c r="F270" i="41"/>
  <c r="H270" i="41" s="1"/>
  <c r="J270" i="41" s="1"/>
  <c r="D267" i="5" s="1"/>
  <c r="E237" i="41"/>
  <c r="G237" i="41" s="1"/>
  <c r="I237" i="41" s="1"/>
  <c r="C234" i="5" s="1"/>
  <c r="F237" i="41"/>
  <c r="H237" i="41" s="1"/>
  <c r="J237" i="41" s="1"/>
  <c r="D234" i="5" s="1"/>
  <c r="F618" i="41"/>
  <c r="H618" i="41" s="1"/>
  <c r="J618" i="41" s="1"/>
  <c r="D615" i="5" s="1"/>
  <c r="E602" i="41"/>
  <c r="G602" i="41" s="1"/>
  <c r="I602" i="41" s="1"/>
  <c r="C599" i="5" s="1"/>
  <c r="E560" i="41"/>
  <c r="G560" i="41" s="1"/>
  <c r="I560" i="41" s="1"/>
  <c r="C557" i="5" s="1"/>
  <c r="F560" i="41"/>
  <c r="H560" i="41" s="1"/>
  <c r="J560" i="41" s="1"/>
  <c r="D557" i="5" s="1"/>
  <c r="E551" i="41"/>
  <c r="G551" i="41" s="1"/>
  <c r="I551" i="41" s="1"/>
  <c r="C548" i="5" s="1"/>
  <c r="F540" i="41"/>
  <c r="H540" i="41" s="1"/>
  <c r="J540" i="41" s="1"/>
  <c r="D537" i="5" s="1"/>
  <c r="F531" i="41"/>
  <c r="H531" i="41" s="1"/>
  <c r="J531" i="41" s="1"/>
  <c r="D528" i="5" s="1"/>
  <c r="E530" i="41"/>
  <c r="G530" i="41" s="1"/>
  <c r="I530" i="41" s="1"/>
  <c r="C527" i="5" s="1"/>
  <c r="F496" i="41"/>
  <c r="H496" i="41" s="1"/>
  <c r="J496" i="41" s="1"/>
  <c r="D493" i="5" s="1"/>
  <c r="E416" i="41"/>
  <c r="G416" i="41" s="1"/>
  <c r="I416" i="41" s="1"/>
  <c r="C413" i="5" s="1"/>
  <c r="F416" i="41"/>
  <c r="H416" i="41" s="1"/>
  <c r="J416" i="41" s="1"/>
  <c r="D413" i="5" s="1"/>
  <c r="E235" i="41"/>
  <c r="G235" i="41" s="1"/>
  <c r="I235" i="41" s="1"/>
  <c r="C232" i="5" s="1"/>
  <c r="F235" i="41"/>
  <c r="H235" i="41" s="1"/>
  <c r="J235" i="41" s="1"/>
  <c r="D232" i="5" s="1"/>
  <c r="F78" i="41"/>
  <c r="H78" i="41" s="1"/>
  <c r="J78" i="41" s="1"/>
  <c r="D75" i="5" s="1"/>
  <c r="E78" i="41"/>
  <c r="G78" i="41" s="1"/>
  <c r="I78" i="41" s="1"/>
  <c r="C75" i="5" s="1"/>
  <c r="E350" i="41"/>
  <c r="G350" i="41" s="1"/>
  <c r="I350" i="41" s="1"/>
  <c r="C347" i="5" s="1"/>
  <c r="F350" i="41"/>
  <c r="H350" i="41" s="1"/>
  <c r="J350" i="41" s="1"/>
  <c r="D347" i="5" s="1"/>
  <c r="E334" i="41"/>
  <c r="G334" i="41" s="1"/>
  <c r="I334" i="41" s="1"/>
  <c r="C331" i="5" s="1"/>
  <c r="F334" i="41"/>
  <c r="H334" i="41" s="1"/>
  <c r="J334" i="41" s="1"/>
  <c r="D331" i="5" s="1"/>
  <c r="E262" i="41"/>
  <c r="G262" i="41" s="1"/>
  <c r="I262" i="41" s="1"/>
  <c r="C259" i="5" s="1"/>
  <c r="F262" i="41"/>
  <c r="H262" i="41" s="1"/>
  <c r="J262" i="41" s="1"/>
  <c r="D259" i="5" s="1"/>
  <c r="F202" i="41"/>
  <c r="H202" i="41" s="1"/>
  <c r="J202" i="41" s="1"/>
  <c r="D199" i="5" s="1"/>
  <c r="E202" i="41"/>
  <c r="G202" i="41" s="1"/>
  <c r="I202" i="41" s="1"/>
  <c r="C199" i="5" s="1"/>
  <c r="F54" i="41"/>
  <c r="H54" i="41" s="1"/>
  <c r="J54" i="41" s="1"/>
  <c r="D51" i="5" s="1"/>
  <c r="E54" i="41"/>
  <c r="G54" i="41" s="1"/>
  <c r="I54" i="41" s="1"/>
  <c r="C51" i="5" s="1"/>
  <c r="F598" i="41"/>
  <c r="H598" i="41" s="1"/>
  <c r="J598" i="41" s="1"/>
  <c r="D595" i="5" s="1"/>
  <c r="F574" i="41"/>
  <c r="H574" i="41" s="1"/>
  <c r="J574" i="41" s="1"/>
  <c r="D571" i="5" s="1"/>
  <c r="F559" i="41"/>
  <c r="H559" i="41" s="1"/>
  <c r="J559" i="41" s="1"/>
  <c r="D556" i="5" s="1"/>
  <c r="E536" i="41"/>
  <c r="G536" i="41" s="1"/>
  <c r="I536" i="41" s="1"/>
  <c r="C533" i="5" s="1"/>
  <c r="F536" i="41"/>
  <c r="H536" i="41" s="1"/>
  <c r="J536" i="41" s="1"/>
  <c r="D533" i="5" s="1"/>
  <c r="F492" i="41"/>
  <c r="H492" i="41" s="1"/>
  <c r="J492" i="41" s="1"/>
  <c r="D489" i="5" s="1"/>
  <c r="F440" i="41"/>
  <c r="H440" i="41" s="1"/>
  <c r="J440" i="41" s="1"/>
  <c r="D437" i="5" s="1"/>
  <c r="E424" i="41"/>
  <c r="G424" i="41" s="1"/>
  <c r="I424" i="41" s="1"/>
  <c r="C421" i="5" s="1"/>
  <c r="F424" i="41"/>
  <c r="H424" i="41" s="1"/>
  <c r="J424" i="41" s="1"/>
  <c r="D421" i="5" s="1"/>
  <c r="F422" i="41"/>
  <c r="H422" i="41" s="1"/>
  <c r="J422" i="41" s="1"/>
  <c r="D419" i="5" s="1"/>
  <c r="F392" i="41"/>
  <c r="H392" i="41" s="1"/>
  <c r="J392" i="41" s="1"/>
  <c r="D389" i="5" s="1"/>
  <c r="E300" i="41"/>
  <c r="G300" i="41" s="1"/>
  <c r="I300" i="41" s="1"/>
  <c r="C297" i="5" s="1"/>
  <c r="F300" i="41"/>
  <c r="H300" i="41" s="1"/>
  <c r="J300" i="41" s="1"/>
  <c r="D297" i="5" s="1"/>
  <c r="E278" i="41"/>
  <c r="G278" i="41" s="1"/>
  <c r="I278" i="41" s="1"/>
  <c r="C275" i="5" s="1"/>
  <c r="F278" i="41"/>
  <c r="H278" i="41" s="1"/>
  <c r="J278" i="41" s="1"/>
  <c r="D275" i="5" s="1"/>
  <c r="F38" i="41"/>
  <c r="H38" i="41" s="1"/>
  <c r="J38" i="41" s="1"/>
  <c r="D35" i="5" s="1"/>
  <c r="E38" i="41"/>
  <c r="G38" i="41" s="1"/>
  <c r="I38" i="41" s="1"/>
  <c r="C35" i="5" s="1"/>
  <c r="E302" i="41"/>
  <c r="G302" i="41" s="1"/>
  <c r="I302" i="41" s="1"/>
  <c r="C299" i="5" s="1"/>
  <c r="F302" i="41"/>
  <c r="H302" i="41" s="1"/>
  <c r="J302" i="41" s="1"/>
  <c r="D299" i="5" s="1"/>
  <c r="E254" i="41"/>
  <c r="G254" i="41" s="1"/>
  <c r="I254" i="41" s="1"/>
  <c r="C251" i="5" s="1"/>
  <c r="F254" i="41"/>
  <c r="H254" i="41" s="1"/>
  <c r="J254" i="41" s="1"/>
  <c r="D251" i="5" s="1"/>
  <c r="F158" i="41"/>
  <c r="H158" i="41" s="1"/>
  <c r="J158" i="41" s="1"/>
  <c r="D155" i="5" s="1"/>
  <c r="F102" i="41"/>
  <c r="H102" i="41" s="1"/>
  <c r="J102" i="41" s="1"/>
  <c r="D99" i="5" s="1"/>
  <c r="E102" i="41"/>
  <c r="G102" i="41" s="1"/>
  <c r="I102" i="41" s="1"/>
  <c r="C99" i="5" s="1"/>
  <c r="F62" i="41"/>
  <c r="H62" i="41" s="1"/>
  <c r="J62" i="41" s="1"/>
  <c r="D59" i="5" s="1"/>
  <c r="E62" i="41"/>
  <c r="G62" i="41" s="1"/>
  <c r="I62" i="41" s="1"/>
  <c r="C59" i="5" s="1"/>
  <c r="F547" i="41"/>
  <c r="H547" i="41" s="1"/>
  <c r="J547" i="41" s="1"/>
  <c r="D544" i="5" s="1"/>
  <c r="F504" i="41"/>
  <c r="H504" i="41" s="1"/>
  <c r="J504" i="41" s="1"/>
  <c r="D501" i="5" s="1"/>
  <c r="F498" i="41"/>
  <c r="H498" i="41" s="1"/>
  <c r="J498" i="41" s="1"/>
  <c r="D495" i="5" s="1"/>
  <c r="F472" i="41"/>
  <c r="H472" i="41" s="1"/>
  <c r="J472" i="41" s="1"/>
  <c r="D469" i="5" s="1"/>
  <c r="E342" i="41"/>
  <c r="G342" i="41" s="1"/>
  <c r="I342" i="41" s="1"/>
  <c r="C339" i="5" s="1"/>
  <c r="F342" i="41"/>
  <c r="H342" i="41" s="1"/>
  <c r="J342" i="41" s="1"/>
  <c r="D339" i="5" s="1"/>
  <c r="E326" i="41"/>
  <c r="G326" i="41" s="1"/>
  <c r="I326" i="41" s="1"/>
  <c r="C323" i="5" s="1"/>
  <c r="F326" i="41"/>
  <c r="H326" i="41" s="1"/>
  <c r="J326" i="41" s="1"/>
  <c r="D323" i="5" s="1"/>
  <c r="F318" i="41"/>
  <c r="H318" i="41" s="1"/>
  <c r="J318" i="41" s="1"/>
  <c r="D315" i="5" s="1"/>
  <c r="F164" i="41"/>
  <c r="H164" i="41" s="1"/>
  <c r="J164" i="41" s="1"/>
  <c r="D161" i="5" s="1"/>
  <c r="F126" i="41"/>
  <c r="H126" i="41" s="1"/>
  <c r="J126" i="41" s="1"/>
  <c r="D123" i="5" s="1"/>
  <c r="E126" i="41"/>
  <c r="G126" i="41" s="1"/>
  <c r="I126" i="41" s="1"/>
  <c r="C123" i="5" s="1"/>
  <c r="F118" i="41"/>
  <c r="H118" i="41" s="1"/>
  <c r="J118" i="41" s="1"/>
  <c r="D115" i="5" s="1"/>
  <c r="F94" i="41"/>
  <c r="H94" i="41" s="1"/>
  <c r="J94" i="41" s="1"/>
  <c r="D91" i="5" s="1"/>
  <c r="F70" i="41"/>
  <c r="H70" i="41" s="1"/>
  <c r="J70" i="41" s="1"/>
  <c r="D67" i="5" s="1"/>
  <c r="F46" i="41"/>
  <c r="H46" i="41" s="1"/>
  <c r="J46" i="41" s="1"/>
  <c r="D43" i="5" s="1"/>
  <c r="F30" i="41"/>
  <c r="H30" i="41" s="1"/>
  <c r="J30" i="41" s="1"/>
  <c r="D27" i="5" s="1"/>
  <c r="F150" i="41"/>
  <c r="H150" i="41" s="1"/>
  <c r="J150" i="41" s="1"/>
  <c r="D147" i="5" s="1"/>
  <c r="F86" i="41"/>
  <c r="H86" i="41" s="1"/>
  <c r="J86" i="41" s="1"/>
  <c r="D83" i="5" s="1"/>
  <c r="F22" i="41"/>
  <c r="H22" i="41" s="1"/>
  <c r="J22" i="41" s="1"/>
  <c r="D19" i="5" s="1"/>
  <c r="J120" i="69"/>
  <c r="L120" i="69" s="1"/>
  <c r="R120" i="69"/>
  <c r="T120" i="69" s="1"/>
  <c r="Z120" i="69"/>
  <c r="AB120" i="69" s="1"/>
  <c r="N120" i="69"/>
  <c r="P120" i="69" s="1"/>
  <c r="V120" i="69"/>
  <c r="X120" i="69" s="1"/>
  <c r="AD120" i="69"/>
  <c r="AF120" i="69" s="1"/>
  <c r="F1188" i="5"/>
  <c r="F1186" i="5"/>
  <c r="F88" i="41"/>
  <c r="H88" i="41" s="1"/>
  <c r="J88" i="41" s="1"/>
  <c r="D85" i="5" s="1"/>
  <c r="E88" i="41"/>
  <c r="G88" i="41" s="1"/>
  <c r="I88" i="41" s="1"/>
  <c r="C85" i="5" s="1"/>
  <c r="F80" i="41"/>
  <c r="H80" i="41" s="1"/>
  <c r="J80" i="41" s="1"/>
  <c r="D77" i="5" s="1"/>
  <c r="E80" i="41"/>
  <c r="G80" i="41" s="1"/>
  <c r="I80" i="41" s="1"/>
  <c r="C77" i="5" s="1"/>
  <c r="F228" i="5"/>
  <c r="W14" i="69"/>
  <c r="Y14" i="69" s="1"/>
  <c r="AE14" i="69"/>
  <c r="AG14" i="69" s="1"/>
  <c r="AA14" i="69"/>
  <c r="AC14" i="69" s="1"/>
  <c r="O14" i="69"/>
  <c r="Q14" i="69" s="1"/>
  <c r="S14" i="69"/>
  <c r="U14" i="69" s="1"/>
  <c r="K14" i="69"/>
  <c r="M14" i="69" s="1"/>
  <c r="I67" i="69"/>
  <c r="H67" i="69"/>
  <c r="J124" i="69"/>
  <c r="L124" i="69" s="1"/>
  <c r="R124" i="69"/>
  <c r="T124" i="69" s="1"/>
  <c r="Z124" i="69"/>
  <c r="AB124" i="69" s="1"/>
  <c r="N124" i="69"/>
  <c r="P124" i="69" s="1"/>
  <c r="V124" i="69"/>
  <c r="X124" i="69" s="1"/>
  <c r="AD124" i="69"/>
  <c r="AF124" i="69" s="1"/>
  <c r="I89" i="69"/>
  <c r="H89" i="69"/>
  <c r="I105" i="69"/>
  <c r="H105" i="69"/>
  <c r="F216" i="5"/>
  <c r="H19" i="62"/>
  <c r="R204" i="5"/>
  <c r="F204" i="5"/>
  <c r="F214" i="5"/>
  <c r="Z15" i="69"/>
  <c r="AB15" i="69" s="1"/>
  <c r="N15" i="69"/>
  <c r="P15" i="69" s="1"/>
  <c r="J15" i="69"/>
  <c r="L15" i="69" s="1"/>
  <c r="I16" i="69"/>
  <c r="H16" i="69"/>
  <c r="Z23" i="69"/>
  <c r="AB23" i="69" s="1"/>
  <c r="V23" i="69"/>
  <c r="X23" i="69" s="1"/>
  <c r="R23" i="69"/>
  <c r="T23" i="69" s="1"/>
  <c r="N23" i="69"/>
  <c r="P23" i="69" s="1"/>
  <c r="J23" i="69"/>
  <c r="L23" i="69" s="1"/>
  <c r="AD23" i="69"/>
  <c r="AF23" i="69" s="1"/>
  <c r="F200" i="5"/>
  <c r="AA30" i="69"/>
  <c r="AC30" i="69" s="1"/>
  <c r="O30" i="69"/>
  <c r="Q30" i="69" s="1"/>
  <c r="AA46" i="69"/>
  <c r="AC46" i="69" s="1"/>
  <c r="O46" i="69"/>
  <c r="Q46" i="69" s="1"/>
  <c r="R51" i="69"/>
  <c r="T51" i="69" s="1"/>
  <c r="J51" i="69"/>
  <c r="L51" i="69" s="1"/>
  <c r="AD107" i="69"/>
  <c r="AF107" i="69" s="1"/>
  <c r="R107" i="69"/>
  <c r="T107" i="69" s="1"/>
  <c r="Z21" i="69"/>
  <c r="AB21" i="69" s="1"/>
  <c r="AD21" i="69"/>
  <c r="AF21" i="69" s="1"/>
  <c r="Z29" i="69"/>
  <c r="AB29" i="69" s="1"/>
  <c r="AD29" i="69"/>
  <c r="AF29" i="69" s="1"/>
  <c r="Z37" i="69"/>
  <c r="AB37" i="69" s="1"/>
  <c r="AD37" i="69"/>
  <c r="AF37" i="69" s="1"/>
  <c r="Z45" i="69"/>
  <c r="AB45" i="69" s="1"/>
  <c r="AD45" i="69"/>
  <c r="AF45" i="69" s="1"/>
  <c r="N26" i="69"/>
  <c r="P26" i="69" s="1"/>
  <c r="R26" i="69"/>
  <c r="T26" i="69" s="1"/>
  <c r="N42" i="69"/>
  <c r="P42" i="69" s="1"/>
  <c r="R42" i="69"/>
  <c r="T42" i="69" s="1"/>
  <c r="AD86" i="69"/>
  <c r="AF86" i="69" s="1"/>
  <c r="R86" i="69"/>
  <c r="T86" i="69" s="1"/>
  <c r="Z101" i="69"/>
  <c r="AB101" i="69" s="1"/>
  <c r="R101" i="69"/>
  <c r="T101" i="69" s="1"/>
  <c r="AE28" i="69"/>
  <c r="AG28" i="69" s="1"/>
  <c r="O28" i="69"/>
  <c r="Q28" i="69" s="1"/>
  <c r="O138" i="69"/>
  <c r="Q138" i="69" s="1"/>
  <c r="AE138" i="69"/>
  <c r="AG138" i="69" s="1"/>
  <c r="O50" i="69"/>
  <c r="Q50" i="69" s="1"/>
  <c r="AE50" i="69"/>
  <c r="AG50" i="69" s="1"/>
  <c r="K95" i="69"/>
  <c r="M95" i="69" s="1"/>
  <c r="AE95" i="69"/>
  <c r="AG95" i="69" s="1"/>
  <c r="O134" i="69"/>
  <c r="Q134" i="69" s="1"/>
  <c r="AE134" i="69"/>
  <c r="AG134" i="69" s="1"/>
  <c r="AD130" i="69"/>
  <c r="AF130" i="69" s="1"/>
  <c r="R130" i="69"/>
  <c r="T130" i="69" s="1"/>
  <c r="Z106" i="69"/>
  <c r="AB106" i="69" s="1"/>
  <c r="V106" i="69"/>
  <c r="X106" i="69" s="1"/>
  <c r="AD15" i="69"/>
  <c r="AF15" i="69" s="1"/>
  <c r="K27" i="69"/>
  <c r="M27" i="69" s="1"/>
  <c r="S27" i="69"/>
  <c r="U27" i="69" s="1"/>
  <c r="AA27" i="69"/>
  <c r="AC27" i="69" s="1"/>
  <c r="W27" i="69"/>
  <c r="Y27" i="69" s="1"/>
  <c r="O27" i="69"/>
  <c r="Q27" i="69" s="1"/>
  <c r="AE27" i="69"/>
  <c r="AG27" i="69" s="1"/>
  <c r="F220" i="5"/>
  <c r="F1677" i="41"/>
  <c r="H1677" i="41" s="1"/>
  <c r="J1677" i="41" s="1"/>
  <c r="D1674" i="5" s="1"/>
  <c r="E1677" i="41"/>
  <c r="G1677" i="41" s="1"/>
  <c r="I1677" i="41" s="1"/>
  <c r="C1674" i="5" s="1"/>
  <c r="K19" i="69"/>
  <c r="M19" i="69" s="1"/>
  <c r="S19" i="69"/>
  <c r="U19" i="69" s="1"/>
  <c r="AA19" i="69"/>
  <c r="AC19" i="69" s="1"/>
  <c r="F674" i="5"/>
  <c r="F682" i="5"/>
  <c r="F690" i="5"/>
  <c r="F762" i="5"/>
  <c r="R770" i="5"/>
  <c r="F770" i="5"/>
  <c r="F778" i="5"/>
  <c r="F1844" i="41"/>
  <c r="H1844" i="41" s="1"/>
  <c r="J1844" i="41" s="1"/>
  <c r="D1841" i="5" s="1"/>
  <c r="E1844" i="41"/>
  <c r="G1844" i="41" s="1"/>
  <c r="I1844" i="41" s="1"/>
  <c r="C1841" i="5" s="1"/>
  <c r="E1838" i="41"/>
  <c r="G1838" i="41" s="1"/>
  <c r="I1838" i="41" s="1"/>
  <c r="C1835" i="5" s="1"/>
  <c r="F1838" i="41"/>
  <c r="H1838" i="41" s="1"/>
  <c r="J1838" i="41" s="1"/>
  <c r="D1835" i="5" s="1"/>
  <c r="F1836" i="41"/>
  <c r="H1836" i="41" s="1"/>
  <c r="J1836" i="41" s="1"/>
  <c r="D1833" i="5" s="1"/>
  <c r="E1836" i="41"/>
  <c r="G1836" i="41" s="1"/>
  <c r="I1836" i="41" s="1"/>
  <c r="C1833" i="5" s="1"/>
  <c r="E955" i="41"/>
  <c r="G955" i="41" s="1"/>
  <c r="I955" i="41" s="1"/>
  <c r="C952" i="5" s="1"/>
  <c r="F955" i="41"/>
  <c r="H955" i="41" s="1"/>
  <c r="J955" i="41" s="1"/>
  <c r="D952" i="5" s="1"/>
  <c r="E905" i="41"/>
  <c r="G905" i="41" s="1"/>
  <c r="I905" i="41" s="1"/>
  <c r="C902" i="5" s="1"/>
  <c r="F905" i="41"/>
  <c r="H905" i="41" s="1"/>
  <c r="J905" i="41" s="1"/>
  <c r="D902" i="5" s="1"/>
  <c r="E2017" i="41"/>
  <c r="G2017" i="41" s="1"/>
  <c r="I2017" i="41" s="1"/>
  <c r="C2014" i="5" s="1"/>
  <c r="F2017" i="41"/>
  <c r="H2017" i="41" s="1"/>
  <c r="J2017" i="41" s="1"/>
  <c r="D2014" i="5" s="1"/>
  <c r="F1972" i="41"/>
  <c r="H1972" i="41" s="1"/>
  <c r="J1972" i="41" s="1"/>
  <c r="D1969" i="5" s="1"/>
  <c r="E1972" i="41"/>
  <c r="G1972" i="41" s="1"/>
  <c r="I1972" i="41" s="1"/>
  <c r="C1969" i="5" s="1"/>
  <c r="E1966" i="41"/>
  <c r="G1966" i="41" s="1"/>
  <c r="I1966" i="41" s="1"/>
  <c r="C1963" i="5" s="1"/>
  <c r="F1966" i="41"/>
  <c r="H1966" i="41" s="1"/>
  <c r="J1966" i="41" s="1"/>
  <c r="D1963" i="5" s="1"/>
  <c r="F1964" i="41"/>
  <c r="H1964" i="41" s="1"/>
  <c r="J1964" i="41" s="1"/>
  <c r="D1961" i="5" s="1"/>
  <c r="E1964" i="41"/>
  <c r="G1964" i="41" s="1"/>
  <c r="I1964" i="41" s="1"/>
  <c r="C1961" i="5" s="1"/>
  <c r="E1096" i="41"/>
  <c r="G1096" i="41" s="1"/>
  <c r="I1096" i="41" s="1"/>
  <c r="C1093" i="5" s="1"/>
  <c r="F1096" i="41"/>
  <c r="H1096" i="41" s="1"/>
  <c r="J1096" i="41" s="1"/>
  <c r="D1093" i="5" s="1"/>
  <c r="R1361" i="5"/>
  <c r="F1361" i="5"/>
  <c r="E1304" i="41"/>
  <c r="G1304" i="41" s="1"/>
  <c r="I1304" i="41" s="1"/>
  <c r="C1301" i="5" s="1"/>
  <c r="F1304" i="41"/>
  <c r="H1304" i="41" s="1"/>
  <c r="J1304" i="41" s="1"/>
  <c r="D1301" i="5" s="1"/>
  <c r="F1219" i="41"/>
  <c r="H1219" i="41" s="1"/>
  <c r="J1219" i="41" s="1"/>
  <c r="D1216" i="5" s="1"/>
  <c r="E1219" i="41"/>
  <c r="G1219" i="41" s="1"/>
  <c r="I1219" i="41" s="1"/>
  <c r="C1216" i="5" s="1"/>
  <c r="E981" i="41"/>
  <c r="G981" i="41" s="1"/>
  <c r="I981" i="41" s="1"/>
  <c r="C978" i="5" s="1"/>
  <c r="F981" i="41"/>
  <c r="H981" i="41" s="1"/>
  <c r="J981" i="41" s="1"/>
  <c r="D978" i="5" s="1"/>
  <c r="E871" i="41"/>
  <c r="G871" i="41" s="1"/>
  <c r="I871" i="41" s="1"/>
  <c r="C868" i="5" s="1"/>
  <c r="F871" i="41"/>
  <c r="H871" i="41" s="1"/>
  <c r="J871" i="41" s="1"/>
  <c r="D868" i="5" s="1"/>
  <c r="F670" i="5"/>
  <c r="R686" i="5"/>
  <c r="F686" i="5"/>
  <c r="F766" i="5"/>
  <c r="F782" i="5"/>
  <c r="E1650" i="41"/>
  <c r="G1650" i="41" s="1"/>
  <c r="I1650" i="41" s="1"/>
  <c r="C1647" i="5" s="1"/>
  <c r="F1650" i="41"/>
  <c r="H1650" i="41" s="1"/>
  <c r="J1650" i="41" s="1"/>
  <c r="D1647" i="5" s="1"/>
  <c r="E1648" i="41"/>
  <c r="G1648" i="41" s="1"/>
  <c r="I1648" i="41" s="1"/>
  <c r="C1645" i="5" s="1"/>
  <c r="F1648" i="41"/>
  <c r="H1648" i="41" s="1"/>
  <c r="J1648" i="41" s="1"/>
  <c r="D1645" i="5" s="1"/>
  <c r="E1646" i="41"/>
  <c r="G1646" i="41" s="1"/>
  <c r="I1646" i="41" s="1"/>
  <c r="C1643" i="5" s="1"/>
  <c r="F1646" i="41"/>
  <c r="H1646" i="41" s="1"/>
  <c r="J1646" i="41" s="1"/>
  <c r="D1643" i="5" s="1"/>
  <c r="E1622" i="41"/>
  <c r="G1622" i="41" s="1"/>
  <c r="I1622" i="41" s="1"/>
  <c r="C1619" i="5" s="1"/>
  <c r="F1622" i="41"/>
  <c r="H1622" i="41" s="1"/>
  <c r="J1622" i="41" s="1"/>
  <c r="D1619" i="5" s="1"/>
  <c r="E1620" i="41"/>
  <c r="G1620" i="41" s="1"/>
  <c r="I1620" i="41" s="1"/>
  <c r="C1617" i="5" s="1"/>
  <c r="F1620" i="41"/>
  <c r="H1620" i="41" s="1"/>
  <c r="J1620" i="41" s="1"/>
  <c r="D1617" i="5" s="1"/>
  <c r="E1618" i="41"/>
  <c r="G1618" i="41" s="1"/>
  <c r="I1618" i="41" s="1"/>
  <c r="C1615" i="5" s="1"/>
  <c r="F1618" i="41"/>
  <c r="H1618" i="41" s="1"/>
  <c r="J1618" i="41" s="1"/>
  <c r="D1615" i="5" s="1"/>
  <c r="E1616" i="41"/>
  <c r="G1616" i="41" s="1"/>
  <c r="I1616" i="41" s="1"/>
  <c r="C1613" i="5" s="1"/>
  <c r="F1616" i="41"/>
  <c r="H1616" i="41" s="1"/>
  <c r="J1616" i="41" s="1"/>
  <c r="D1613" i="5" s="1"/>
  <c r="E1614" i="41"/>
  <c r="G1614" i="41" s="1"/>
  <c r="I1614" i="41" s="1"/>
  <c r="C1611" i="5" s="1"/>
  <c r="F1614" i="41"/>
  <c r="H1614" i="41" s="1"/>
  <c r="J1614" i="41" s="1"/>
  <c r="D1611" i="5" s="1"/>
  <c r="E1612" i="41"/>
  <c r="G1612" i="41" s="1"/>
  <c r="I1612" i="41" s="1"/>
  <c r="C1609" i="5" s="1"/>
  <c r="F1612" i="41"/>
  <c r="H1612" i="41" s="1"/>
  <c r="J1612" i="41" s="1"/>
  <c r="D1609" i="5" s="1"/>
  <c r="E1610" i="41"/>
  <c r="G1610" i="41" s="1"/>
  <c r="I1610" i="41" s="1"/>
  <c r="C1607" i="5" s="1"/>
  <c r="F1610" i="41"/>
  <c r="H1610" i="41" s="1"/>
  <c r="J1610" i="41" s="1"/>
  <c r="D1607" i="5" s="1"/>
  <c r="E1608" i="41"/>
  <c r="G1608" i="41" s="1"/>
  <c r="I1608" i="41" s="1"/>
  <c r="C1605" i="5" s="1"/>
  <c r="F1608" i="41"/>
  <c r="H1608" i="41" s="1"/>
  <c r="J1608" i="41" s="1"/>
  <c r="D1605" i="5" s="1"/>
  <c r="E1606" i="41"/>
  <c r="G1606" i="41" s="1"/>
  <c r="I1606" i="41" s="1"/>
  <c r="C1603" i="5" s="1"/>
  <c r="F1606" i="41"/>
  <c r="H1606" i="41" s="1"/>
  <c r="J1606" i="41" s="1"/>
  <c r="D1603" i="5" s="1"/>
  <c r="E1604" i="41"/>
  <c r="G1604" i="41" s="1"/>
  <c r="I1604" i="41" s="1"/>
  <c r="C1601" i="5" s="1"/>
  <c r="F1604" i="41"/>
  <c r="H1604" i="41" s="1"/>
  <c r="J1604" i="41" s="1"/>
  <c r="D1601" i="5" s="1"/>
  <c r="F1055" i="41"/>
  <c r="H1055" i="41" s="1"/>
  <c r="J1055" i="41" s="1"/>
  <c r="D1052" i="5" s="1"/>
  <c r="E1055" i="41"/>
  <c r="G1055" i="41" s="1"/>
  <c r="I1055" i="41" s="1"/>
  <c r="C1052" i="5" s="1"/>
  <c r="F1031" i="41"/>
  <c r="H1031" i="41" s="1"/>
  <c r="J1031" i="41" s="1"/>
  <c r="D1028" i="5" s="1"/>
  <c r="E1031" i="41"/>
  <c r="G1031" i="41" s="1"/>
  <c r="I1031" i="41" s="1"/>
  <c r="C1028" i="5" s="1"/>
  <c r="F814" i="5"/>
  <c r="F2003" i="41"/>
  <c r="H2003" i="41" s="1"/>
  <c r="J2003" i="41" s="1"/>
  <c r="D2000" i="5" s="1"/>
  <c r="E2003" i="41"/>
  <c r="G2003" i="41" s="1"/>
  <c r="I2003" i="41" s="1"/>
  <c r="C2000" i="5" s="1"/>
  <c r="F1718" i="41"/>
  <c r="H1718" i="41" s="1"/>
  <c r="J1718" i="41" s="1"/>
  <c r="D1715" i="5" s="1"/>
  <c r="E1718" i="41"/>
  <c r="G1718" i="41" s="1"/>
  <c r="I1718" i="41" s="1"/>
  <c r="C1715" i="5" s="1"/>
  <c r="E1188" i="41"/>
  <c r="G1188" i="41" s="1"/>
  <c r="I1188" i="41" s="1"/>
  <c r="C1185" i="5" s="1"/>
  <c r="F1188" i="41"/>
  <c r="H1188" i="41" s="1"/>
  <c r="J1188" i="41" s="1"/>
  <c r="D1185" i="5" s="1"/>
  <c r="E1072" i="41"/>
  <c r="G1072" i="41" s="1"/>
  <c r="I1072" i="41" s="1"/>
  <c r="C1069" i="5" s="1"/>
  <c r="F1072" i="41"/>
  <c r="H1072" i="41" s="1"/>
  <c r="J1072" i="41" s="1"/>
  <c r="D1069" i="5" s="1"/>
  <c r="E884" i="41"/>
  <c r="G884" i="41" s="1"/>
  <c r="I884" i="41" s="1"/>
  <c r="C881" i="5" s="1"/>
  <c r="F884" i="41"/>
  <c r="H884" i="41" s="1"/>
  <c r="J884" i="41" s="1"/>
  <c r="D881" i="5" s="1"/>
  <c r="F718" i="5"/>
  <c r="F2001" i="41"/>
  <c r="H2001" i="41" s="1"/>
  <c r="J2001" i="41" s="1"/>
  <c r="D1998" i="5" s="1"/>
  <c r="E2001" i="41"/>
  <c r="G2001" i="41" s="1"/>
  <c r="I2001" i="41" s="1"/>
  <c r="C1998" i="5" s="1"/>
  <c r="F1996" i="41"/>
  <c r="H1996" i="41" s="1"/>
  <c r="J1996" i="41" s="1"/>
  <c r="D1993" i="5" s="1"/>
  <c r="E1996" i="41"/>
  <c r="G1996" i="41" s="1"/>
  <c r="I1996" i="41" s="1"/>
  <c r="C1993" i="5" s="1"/>
  <c r="F1876" i="41"/>
  <c r="H1876" i="41" s="1"/>
  <c r="J1876" i="41" s="1"/>
  <c r="D1873" i="5" s="1"/>
  <c r="E1876" i="41"/>
  <c r="G1876" i="41" s="1"/>
  <c r="I1876" i="41" s="1"/>
  <c r="C1873" i="5" s="1"/>
  <c r="F1868" i="41"/>
  <c r="H1868" i="41" s="1"/>
  <c r="J1868" i="41" s="1"/>
  <c r="D1865" i="5" s="1"/>
  <c r="E1868" i="41"/>
  <c r="G1868" i="41" s="1"/>
  <c r="I1868" i="41" s="1"/>
  <c r="C1865" i="5" s="1"/>
  <c r="F1766" i="41"/>
  <c r="H1766" i="41" s="1"/>
  <c r="J1766" i="41" s="1"/>
  <c r="D1763" i="5" s="1"/>
  <c r="E1766" i="41"/>
  <c r="G1766" i="41" s="1"/>
  <c r="I1766" i="41" s="1"/>
  <c r="C1763" i="5" s="1"/>
  <c r="F1734" i="41"/>
  <c r="H1734" i="41" s="1"/>
  <c r="J1734" i="41" s="1"/>
  <c r="D1731" i="5" s="1"/>
  <c r="E1734" i="41"/>
  <c r="G1734" i="41" s="1"/>
  <c r="I1734" i="41" s="1"/>
  <c r="C1731" i="5" s="1"/>
  <c r="E1601" i="41"/>
  <c r="G1601" i="41" s="1"/>
  <c r="I1601" i="41" s="1"/>
  <c r="C1598" i="5" s="1"/>
  <c r="F1601" i="41"/>
  <c r="H1601" i="41" s="1"/>
  <c r="J1601" i="41" s="1"/>
  <c r="D1598" i="5" s="1"/>
  <c r="E1585" i="41"/>
  <c r="G1585" i="41" s="1"/>
  <c r="I1585" i="41" s="1"/>
  <c r="C1582" i="5" s="1"/>
  <c r="F1585" i="41"/>
  <c r="H1585" i="41" s="1"/>
  <c r="J1585" i="41" s="1"/>
  <c r="D1582" i="5" s="1"/>
  <c r="E1569" i="41"/>
  <c r="G1569" i="41" s="1"/>
  <c r="I1569" i="41" s="1"/>
  <c r="C1566" i="5" s="1"/>
  <c r="F1569" i="41"/>
  <c r="H1569" i="41" s="1"/>
  <c r="J1569" i="41" s="1"/>
  <c r="D1566" i="5" s="1"/>
  <c r="E1553" i="41"/>
  <c r="G1553" i="41" s="1"/>
  <c r="I1553" i="41" s="1"/>
  <c r="C1550" i="5" s="1"/>
  <c r="F1553" i="41"/>
  <c r="H1553" i="41" s="1"/>
  <c r="J1553" i="41" s="1"/>
  <c r="D1550" i="5" s="1"/>
  <c r="E1517" i="41"/>
  <c r="G1517" i="41" s="1"/>
  <c r="I1517" i="41" s="1"/>
  <c r="C1514" i="5" s="1"/>
  <c r="F1517" i="41"/>
  <c r="H1517" i="41" s="1"/>
  <c r="J1517" i="41" s="1"/>
  <c r="D1514" i="5" s="1"/>
  <c r="F1481" i="5"/>
  <c r="E1474" i="41"/>
  <c r="G1474" i="41" s="1"/>
  <c r="I1474" i="41" s="1"/>
  <c r="C1471" i="5" s="1"/>
  <c r="F1474" i="41"/>
  <c r="H1474" i="41" s="1"/>
  <c r="J1474" i="41" s="1"/>
  <c r="D1471" i="5" s="1"/>
  <c r="F1441" i="5"/>
  <c r="F1401" i="5"/>
  <c r="E1346" i="41"/>
  <c r="G1346" i="41" s="1"/>
  <c r="I1346" i="41" s="1"/>
  <c r="C1343" i="5" s="1"/>
  <c r="F1346" i="41"/>
  <c r="H1346" i="41" s="1"/>
  <c r="J1346" i="41" s="1"/>
  <c r="D1343" i="5" s="1"/>
  <c r="E1316" i="41"/>
  <c r="G1316" i="41" s="1"/>
  <c r="I1316" i="41" s="1"/>
  <c r="C1313" i="5" s="1"/>
  <c r="F1316" i="41"/>
  <c r="H1316" i="41" s="1"/>
  <c r="J1316" i="41" s="1"/>
  <c r="D1313" i="5" s="1"/>
  <c r="E1236" i="41"/>
  <c r="G1236" i="41" s="1"/>
  <c r="I1236" i="41" s="1"/>
  <c r="C1233" i="5" s="1"/>
  <c r="F1236" i="41"/>
  <c r="H1236" i="41" s="1"/>
  <c r="J1236" i="41" s="1"/>
  <c r="D1233" i="5" s="1"/>
  <c r="F1155" i="41"/>
  <c r="H1155" i="41" s="1"/>
  <c r="J1155" i="41" s="1"/>
  <c r="D1152" i="5" s="1"/>
  <c r="E1155" i="41"/>
  <c r="G1155" i="41" s="1"/>
  <c r="I1155" i="41" s="1"/>
  <c r="C1152" i="5" s="1"/>
  <c r="F1020" i="41"/>
  <c r="H1020" i="41" s="1"/>
  <c r="J1020" i="41" s="1"/>
  <c r="D1017" i="5" s="1"/>
  <c r="E1020" i="41"/>
  <c r="G1020" i="41" s="1"/>
  <c r="I1020" i="41" s="1"/>
  <c r="C1017" i="5" s="1"/>
  <c r="F581" i="41"/>
  <c r="H581" i="41" s="1"/>
  <c r="J581" i="41" s="1"/>
  <c r="D578" i="5" s="1"/>
  <c r="E581" i="41"/>
  <c r="G581" i="41" s="1"/>
  <c r="I581" i="41" s="1"/>
  <c r="C578" i="5" s="1"/>
  <c r="E323" i="41"/>
  <c r="G323" i="41" s="1"/>
  <c r="I323" i="41" s="1"/>
  <c r="C320" i="5" s="1"/>
  <c r="F323" i="41"/>
  <c r="H323" i="41" s="1"/>
  <c r="J323" i="41" s="1"/>
  <c r="D320" i="5" s="1"/>
  <c r="E287" i="41"/>
  <c r="G287" i="41" s="1"/>
  <c r="I287" i="41" s="1"/>
  <c r="C284" i="5" s="1"/>
  <c r="F287" i="41"/>
  <c r="H287" i="41" s="1"/>
  <c r="J287" i="41" s="1"/>
  <c r="D284" i="5" s="1"/>
  <c r="F1908" i="41"/>
  <c r="H1908" i="41" s="1"/>
  <c r="J1908" i="41" s="1"/>
  <c r="D1905" i="5" s="1"/>
  <c r="E1908" i="41"/>
  <c r="G1908" i="41" s="1"/>
  <c r="I1908" i="41" s="1"/>
  <c r="C1905" i="5" s="1"/>
  <c r="F1900" i="41"/>
  <c r="H1900" i="41" s="1"/>
  <c r="J1900" i="41" s="1"/>
  <c r="D1897" i="5" s="1"/>
  <c r="E1900" i="41"/>
  <c r="G1900" i="41" s="1"/>
  <c r="I1900" i="41" s="1"/>
  <c r="C1897" i="5" s="1"/>
  <c r="F1780" i="41"/>
  <c r="H1780" i="41" s="1"/>
  <c r="J1780" i="41" s="1"/>
  <c r="D1777" i="5" s="1"/>
  <c r="E1780" i="41"/>
  <c r="G1780" i="41" s="1"/>
  <c r="I1780" i="41" s="1"/>
  <c r="C1777" i="5" s="1"/>
  <c r="F1772" i="41"/>
  <c r="H1772" i="41" s="1"/>
  <c r="J1772" i="41" s="1"/>
  <c r="D1769" i="5" s="1"/>
  <c r="E1772" i="41"/>
  <c r="G1772" i="41" s="1"/>
  <c r="I1772" i="41" s="1"/>
  <c r="C1769" i="5" s="1"/>
  <c r="F1748" i="41"/>
  <c r="H1748" i="41" s="1"/>
  <c r="J1748" i="41" s="1"/>
  <c r="D1745" i="5" s="1"/>
  <c r="E1748" i="41"/>
  <c r="G1748" i="41" s="1"/>
  <c r="I1748" i="41" s="1"/>
  <c r="C1745" i="5" s="1"/>
  <c r="F1746" i="41"/>
  <c r="H1746" i="41" s="1"/>
  <c r="J1746" i="41" s="1"/>
  <c r="D1743" i="5" s="1"/>
  <c r="E1746" i="41"/>
  <c r="G1746" i="41" s="1"/>
  <c r="I1746" i="41" s="1"/>
  <c r="C1743" i="5" s="1"/>
  <c r="F1742" i="41"/>
  <c r="H1742" i="41" s="1"/>
  <c r="J1742" i="41" s="1"/>
  <c r="D1739" i="5" s="1"/>
  <c r="E1742" i="41"/>
  <c r="G1742" i="41" s="1"/>
  <c r="I1742" i="41" s="1"/>
  <c r="C1739" i="5" s="1"/>
  <c r="F1740" i="41"/>
  <c r="H1740" i="41" s="1"/>
  <c r="J1740" i="41" s="1"/>
  <c r="D1737" i="5" s="1"/>
  <c r="E1740" i="41"/>
  <c r="G1740" i="41" s="1"/>
  <c r="I1740" i="41" s="1"/>
  <c r="C1737" i="5" s="1"/>
  <c r="F1710" i="41"/>
  <c r="H1710" i="41" s="1"/>
  <c r="J1710" i="41" s="1"/>
  <c r="D1707" i="5" s="1"/>
  <c r="E1710" i="41"/>
  <c r="G1710" i="41" s="1"/>
  <c r="I1710" i="41" s="1"/>
  <c r="C1707" i="5" s="1"/>
  <c r="E1698" i="41"/>
  <c r="G1698" i="41" s="1"/>
  <c r="I1698" i="41" s="1"/>
  <c r="C1695" i="5" s="1"/>
  <c r="F1698" i="41"/>
  <c r="H1698" i="41" s="1"/>
  <c r="J1698" i="41" s="1"/>
  <c r="D1695" i="5" s="1"/>
  <c r="E1589" i="41"/>
  <c r="G1589" i="41" s="1"/>
  <c r="I1589" i="41" s="1"/>
  <c r="C1586" i="5" s="1"/>
  <c r="F1589" i="41"/>
  <c r="H1589" i="41" s="1"/>
  <c r="J1589" i="41" s="1"/>
  <c r="D1586" i="5" s="1"/>
  <c r="E1573" i="41"/>
  <c r="G1573" i="41" s="1"/>
  <c r="I1573" i="41" s="1"/>
  <c r="C1570" i="5" s="1"/>
  <c r="F1573" i="41"/>
  <c r="H1573" i="41" s="1"/>
  <c r="J1573" i="41" s="1"/>
  <c r="D1570" i="5" s="1"/>
  <c r="E1557" i="41"/>
  <c r="G1557" i="41" s="1"/>
  <c r="I1557" i="41" s="1"/>
  <c r="C1554" i="5" s="1"/>
  <c r="F1557" i="41"/>
  <c r="H1557" i="41" s="1"/>
  <c r="J1557" i="41" s="1"/>
  <c r="D1554" i="5" s="1"/>
  <c r="F1489" i="5"/>
  <c r="E1326" i="41"/>
  <c r="G1326" i="41" s="1"/>
  <c r="I1326" i="41" s="1"/>
  <c r="C1323" i="5" s="1"/>
  <c r="F1187" i="41"/>
  <c r="H1187" i="41" s="1"/>
  <c r="J1187" i="41" s="1"/>
  <c r="D1184" i="5" s="1"/>
  <c r="E1187" i="41"/>
  <c r="G1187" i="41" s="1"/>
  <c r="I1187" i="41" s="1"/>
  <c r="C1184" i="5" s="1"/>
  <c r="F1124" i="5"/>
  <c r="R1108" i="5"/>
  <c r="F1108" i="5"/>
  <c r="F1095" i="41"/>
  <c r="H1095" i="41" s="1"/>
  <c r="J1095" i="41" s="1"/>
  <c r="D1092" i="5" s="1"/>
  <c r="E1095" i="41"/>
  <c r="G1095" i="41" s="1"/>
  <c r="I1095" i="41" s="1"/>
  <c r="C1092" i="5" s="1"/>
  <c r="E1087" i="41"/>
  <c r="G1087" i="41" s="1"/>
  <c r="I1087" i="41" s="1"/>
  <c r="C1084" i="5" s="1"/>
  <c r="E927" i="41"/>
  <c r="G927" i="41" s="1"/>
  <c r="I927" i="41" s="1"/>
  <c r="C924" i="5" s="1"/>
  <c r="F927" i="41"/>
  <c r="H927" i="41" s="1"/>
  <c r="J927" i="41" s="1"/>
  <c r="D924" i="5" s="1"/>
  <c r="E924" i="41"/>
  <c r="G924" i="41" s="1"/>
  <c r="I924" i="41" s="1"/>
  <c r="C921" i="5" s="1"/>
  <c r="F924" i="41"/>
  <c r="H924" i="41" s="1"/>
  <c r="J924" i="41" s="1"/>
  <c r="D921" i="5" s="1"/>
  <c r="E912" i="41"/>
  <c r="G912" i="41" s="1"/>
  <c r="I912" i="41" s="1"/>
  <c r="C909" i="5" s="1"/>
  <c r="F912" i="41"/>
  <c r="H912" i="41" s="1"/>
  <c r="J912" i="41" s="1"/>
  <c r="D909" i="5" s="1"/>
  <c r="F629" i="41"/>
  <c r="H629" i="41" s="1"/>
  <c r="J629" i="41" s="1"/>
  <c r="D626" i="5" s="1"/>
  <c r="E629" i="41"/>
  <c r="G629" i="41" s="1"/>
  <c r="I629" i="41" s="1"/>
  <c r="C626" i="5" s="1"/>
  <c r="E522" i="41"/>
  <c r="G522" i="41" s="1"/>
  <c r="I522" i="41" s="1"/>
  <c r="C519" i="5" s="1"/>
  <c r="F522" i="41"/>
  <c r="H522" i="41" s="1"/>
  <c r="J522" i="41" s="1"/>
  <c r="D519" i="5" s="1"/>
  <c r="E186" i="41"/>
  <c r="G186" i="41" s="1"/>
  <c r="I186" i="41" s="1"/>
  <c r="C183" i="5" s="1"/>
  <c r="F186" i="41"/>
  <c r="H186" i="41" s="1"/>
  <c r="J186" i="41" s="1"/>
  <c r="D183" i="5" s="1"/>
  <c r="E2007" i="41"/>
  <c r="G2007" i="41" s="1"/>
  <c r="I2007" i="41" s="1"/>
  <c r="C2004" i="5" s="1"/>
  <c r="F2007" i="41"/>
  <c r="H2007" i="41" s="1"/>
  <c r="J2007" i="41" s="1"/>
  <c r="D2004" i="5" s="1"/>
  <c r="E2002" i="41"/>
  <c r="G2002" i="41" s="1"/>
  <c r="I2002" i="41" s="1"/>
  <c r="C1999" i="5" s="1"/>
  <c r="F2002" i="41"/>
  <c r="H2002" i="41" s="1"/>
  <c r="J2002" i="41" s="1"/>
  <c r="D1999" i="5" s="1"/>
  <c r="F1940" i="41"/>
  <c r="H1940" i="41" s="1"/>
  <c r="J1940" i="41" s="1"/>
  <c r="D1937" i="5" s="1"/>
  <c r="E1940" i="41"/>
  <c r="G1940" i="41" s="1"/>
  <c r="I1940" i="41" s="1"/>
  <c r="C1937" i="5" s="1"/>
  <c r="F1932" i="41"/>
  <c r="H1932" i="41" s="1"/>
  <c r="J1932" i="41" s="1"/>
  <c r="D1929" i="5" s="1"/>
  <c r="E1932" i="41"/>
  <c r="G1932" i="41" s="1"/>
  <c r="I1932" i="41" s="1"/>
  <c r="C1929" i="5" s="1"/>
  <c r="F1812" i="41"/>
  <c r="H1812" i="41" s="1"/>
  <c r="J1812" i="41" s="1"/>
  <c r="D1809" i="5" s="1"/>
  <c r="E1812" i="41"/>
  <c r="G1812" i="41" s="1"/>
  <c r="I1812" i="41" s="1"/>
  <c r="C1809" i="5" s="1"/>
  <c r="F1804" i="41"/>
  <c r="H1804" i="41" s="1"/>
  <c r="J1804" i="41" s="1"/>
  <c r="D1801" i="5" s="1"/>
  <c r="E1804" i="41"/>
  <c r="G1804" i="41" s="1"/>
  <c r="I1804" i="41" s="1"/>
  <c r="C1801" i="5" s="1"/>
  <c r="F1754" i="41"/>
  <c r="H1754" i="41" s="1"/>
  <c r="J1754" i="41" s="1"/>
  <c r="D1751" i="5" s="1"/>
  <c r="E1754" i="41"/>
  <c r="G1754" i="41" s="1"/>
  <c r="I1754" i="41" s="1"/>
  <c r="C1751" i="5" s="1"/>
  <c r="R1577" i="5"/>
  <c r="F1577" i="5"/>
  <c r="F1545" i="5"/>
  <c r="E1537" i="41"/>
  <c r="G1537" i="41" s="1"/>
  <c r="I1537" i="41" s="1"/>
  <c r="C1534" i="5" s="1"/>
  <c r="F1537" i="41"/>
  <c r="H1537" i="41" s="1"/>
  <c r="J1537" i="41" s="1"/>
  <c r="D1534" i="5" s="1"/>
  <c r="E1523" i="41"/>
  <c r="G1523" i="41" s="1"/>
  <c r="I1523" i="41" s="1"/>
  <c r="C1520" i="5" s="1"/>
  <c r="F1523" i="41"/>
  <c r="H1523" i="41" s="1"/>
  <c r="J1523" i="41" s="1"/>
  <c r="D1520" i="5" s="1"/>
  <c r="E1410" i="41"/>
  <c r="G1410" i="41" s="1"/>
  <c r="I1410" i="41" s="1"/>
  <c r="C1407" i="5" s="1"/>
  <c r="F1410" i="41"/>
  <c r="H1410" i="41" s="1"/>
  <c r="J1410" i="41" s="1"/>
  <c r="D1407" i="5" s="1"/>
  <c r="E1380" i="41"/>
  <c r="G1380" i="41" s="1"/>
  <c r="I1380" i="41" s="1"/>
  <c r="C1377" i="5" s="1"/>
  <c r="F1380" i="41"/>
  <c r="H1380" i="41" s="1"/>
  <c r="J1380" i="41" s="1"/>
  <c r="D1377" i="5" s="1"/>
  <c r="R1337" i="5"/>
  <c r="F1337" i="5"/>
  <c r="E1282" i="41"/>
  <c r="G1282" i="41" s="1"/>
  <c r="I1282" i="41" s="1"/>
  <c r="C1279" i="5" s="1"/>
  <c r="F1282" i="41"/>
  <c r="H1282" i="41" s="1"/>
  <c r="J1282" i="41" s="1"/>
  <c r="D1279" i="5" s="1"/>
  <c r="E1252" i="41"/>
  <c r="G1252" i="41" s="1"/>
  <c r="I1252" i="41" s="1"/>
  <c r="C1249" i="5" s="1"/>
  <c r="F1252" i="41"/>
  <c r="H1252" i="41" s="1"/>
  <c r="J1252" i="41" s="1"/>
  <c r="D1249" i="5" s="1"/>
  <c r="E1156" i="41"/>
  <c r="G1156" i="41" s="1"/>
  <c r="I1156" i="41" s="1"/>
  <c r="C1153" i="5" s="1"/>
  <c r="F1156" i="41"/>
  <c r="H1156" i="41" s="1"/>
  <c r="J1156" i="41" s="1"/>
  <c r="D1153" i="5" s="1"/>
  <c r="F1063" i="41"/>
  <c r="H1063" i="41" s="1"/>
  <c r="J1063" i="41" s="1"/>
  <c r="D1060" i="5" s="1"/>
  <c r="E1063" i="41"/>
  <c r="G1063" i="41" s="1"/>
  <c r="I1063" i="41" s="1"/>
  <c r="C1060" i="5" s="1"/>
  <c r="E1019" i="41"/>
  <c r="G1019" i="41" s="1"/>
  <c r="I1019" i="41" s="1"/>
  <c r="C1016" i="5" s="1"/>
  <c r="F1019" i="41"/>
  <c r="H1019" i="41" s="1"/>
  <c r="J1019" i="41" s="1"/>
  <c r="D1016" i="5" s="1"/>
  <c r="E932" i="41"/>
  <c r="G932" i="41" s="1"/>
  <c r="I932" i="41" s="1"/>
  <c r="C929" i="5" s="1"/>
  <c r="F932" i="41"/>
  <c r="H932" i="41" s="1"/>
  <c r="J932" i="41" s="1"/>
  <c r="D929" i="5" s="1"/>
  <c r="E687" i="41"/>
  <c r="G687" i="41" s="1"/>
  <c r="I687" i="41" s="1"/>
  <c r="C684" i="5" s="1"/>
  <c r="F687" i="41"/>
  <c r="H687" i="41" s="1"/>
  <c r="J687" i="41" s="1"/>
  <c r="D684" i="5" s="1"/>
  <c r="E552" i="41"/>
  <c r="G552" i="41" s="1"/>
  <c r="I552" i="41" s="1"/>
  <c r="C549" i="5" s="1"/>
  <c r="F552" i="41"/>
  <c r="H552" i="41" s="1"/>
  <c r="J552" i="41" s="1"/>
  <c r="D549" i="5" s="1"/>
  <c r="E454" i="41"/>
  <c r="G454" i="41" s="1"/>
  <c r="I454" i="41" s="1"/>
  <c r="C451" i="5" s="1"/>
  <c r="F454" i="41"/>
  <c r="H454" i="41" s="1"/>
  <c r="J454" i="41" s="1"/>
  <c r="D451" i="5" s="1"/>
  <c r="E987" i="41"/>
  <c r="G987" i="41" s="1"/>
  <c r="I987" i="41" s="1"/>
  <c r="C984" i="5" s="1"/>
  <c r="F987" i="41"/>
  <c r="H987" i="41" s="1"/>
  <c r="J987" i="41" s="1"/>
  <c r="D984" i="5" s="1"/>
  <c r="E964" i="41"/>
  <c r="G964" i="41" s="1"/>
  <c r="I964" i="41" s="1"/>
  <c r="C961" i="5" s="1"/>
  <c r="F964" i="41"/>
  <c r="H964" i="41" s="1"/>
  <c r="J964" i="41" s="1"/>
  <c r="D961" i="5" s="1"/>
  <c r="E956" i="41"/>
  <c r="G956" i="41" s="1"/>
  <c r="I956" i="41" s="1"/>
  <c r="C953" i="5" s="1"/>
  <c r="F956" i="41"/>
  <c r="H956" i="41" s="1"/>
  <c r="J956" i="41" s="1"/>
  <c r="D953" i="5" s="1"/>
  <c r="E944" i="41"/>
  <c r="G944" i="41" s="1"/>
  <c r="I944" i="41" s="1"/>
  <c r="C941" i="5" s="1"/>
  <c r="F944" i="41"/>
  <c r="H944" i="41" s="1"/>
  <c r="J944" i="41" s="1"/>
  <c r="D941" i="5" s="1"/>
  <c r="F922" i="41"/>
  <c r="H922" i="41" s="1"/>
  <c r="J922" i="41" s="1"/>
  <c r="D919" i="5" s="1"/>
  <c r="E922" i="41"/>
  <c r="G922" i="41" s="1"/>
  <c r="I922" i="41" s="1"/>
  <c r="C919" i="5" s="1"/>
  <c r="E895" i="41"/>
  <c r="G895" i="41" s="1"/>
  <c r="I895" i="41" s="1"/>
  <c r="C892" i="5" s="1"/>
  <c r="F895" i="41"/>
  <c r="H895" i="41" s="1"/>
  <c r="J895" i="41" s="1"/>
  <c r="D892" i="5" s="1"/>
  <c r="E872" i="41"/>
  <c r="G872" i="41" s="1"/>
  <c r="I872" i="41" s="1"/>
  <c r="C869" i="5" s="1"/>
  <c r="F872" i="41"/>
  <c r="H872" i="41" s="1"/>
  <c r="J872" i="41" s="1"/>
  <c r="D869" i="5" s="1"/>
  <c r="F825" i="41"/>
  <c r="H825" i="41" s="1"/>
  <c r="J825" i="41" s="1"/>
  <c r="D822" i="5" s="1"/>
  <c r="E825" i="41"/>
  <c r="G825" i="41" s="1"/>
  <c r="I825" i="41" s="1"/>
  <c r="C822" i="5" s="1"/>
  <c r="F713" i="41"/>
  <c r="H713" i="41" s="1"/>
  <c r="J713" i="41" s="1"/>
  <c r="D710" i="5" s="1"/>
  <c r="E713" i="41"/>
  <c r="G713" i="41" s="1"/>
  <c r="I713" i="41" s="1"/>
  <c r="C710" i="5" s="1"/>
  <c r="E234" i="41"/>
  <c r="G234" i="41" s="1"/>
  <c r="I234" i="41" s="1"/>
  <c r="C231" i="5" s="1"/>
  <c r="F234" i="41"/>
  <c r="H234" i="41" s="1"/>
  <c r="J234" i="41" s="1"/>
  <c r="D231" i="5" s="1"/>
  <c r="F120" i="41"/>
  <c r="H120" i="41" s="1"/>
  <c r="J120" i="41" s="1"/>
  <c r="D117" i="5" s="1"/>
  <c r="E120" i="41"/>
  <c r="G120" i="41" s="1"/>
  <c r="I120" i="41" s="1"/>
  <c r="C117" i="5" s="1"/>
  <c r="F112" i="41"/>
  <c r="H112" i="41" s="1"/>
  <c r="J112" i="41" s="1"/>
  <c r="D109" i="5" s="1"/>
  <c r="E112" i="41"/>
  <c r="G112" i="41" s="1"/>
  <c r="I112" i="41" s="1"/>
  <c r="C109" i="5" s="1"/>
  <c r="I12" i="45"/>
  <c r="I11" i="45"/>
  <c r="F869" i="41"/>
  <c r="H869" i="41" s="1"/>
  <c r="J869" i="41" s="1"/>
  <c r="D866" i="5" s="1"/>
  <c r="R706" i="5"/>
  <c r="R738" i="5"/>
  <c r="R818" i="5"/>
  <c r="R834" i="5"/>
  <c r="R1160" i="5"/>
  <c r="R950" i="5"/>
  <c r="R1537" i="5"/>
  <c r="R1569" i="5"/>
  <c r="F1988" i="41"/>
  <c r="H1988" i="41" s="1"/>
  <c r="J1988" i="41" s="1"/>
  <c r="D1985" i="5" s="1"/>
  <c r="E1988" i="41"/>
  <c r="G1988" i="41" s="1"/>
  <c r="I1988" i="41" s="1"/>
  <c r="C1985" i="5" s="1"/>
  <c r="F1956" i="41"/>
  <c r="H1956" i="41" s="1"/>
  <c r="J1956" i="41" s="1"/>
  <c r="D1953" i="5" s="1"/>
  <c r="E1956" i="41"/>
  <c r="G1956" i="41" s="1"/>
  <c r="I1956" i="41" s="1"/>
  <c r="C1953" i="5" s="1"/>
  <c r="F1924" i="41"/>
  <c r="H1924" i="41" s="1"/>
  <c r="J1924" i="41" s="1"/>
  <c r="D1921" i="5" s="1"/>
  <c r="E1924" i="41"/>
  <c r="G1924" i="41" s="1"/>
  <c r="I1924" i="41" s="1"/>
  <c r="C1921" i="5" s="1"/>
  <c r="F1892" i="41"/>
  <c r="H1892" i="41" s="1"/>
  <c r="J1892" i="41" s="1"/>
  <c r="D1889" i="5" s="1"/>
  <c r="E1892" i="41"/>
  <c r="G1892" i="41" s="1"/>
  <c r="I1892" i="41" s="1"/>
  <c r="C1889" i="5" s="1"/>
  <c r="F1860" i="41"/>
  <c r="H1860" i="41" s="1"/>
  <c r="J1860" i="41" s="1"/>
  <c r="D1857" i="5" s="1"/>
  <c r="E1860" i="41"/>
  <c r="G1860" i="41" s="1"/>
  <c r="I1860" i="41" s="1"/>
  <c r="C1857" i="5" s="1"/>
  <c r="F1828" i="41"/>
  <c r="H1828" i="41" s="1"/>
  <c r="J1828" i="41" s="1"/>
  <c r="D1825" i="5" s="1"/>
  <c r="E1828" i="41"/>
  <c r="G1828" i="41" s="1"/>
  <c r="I1828" i="41" s="1"/>
  <c r="C1825" i="5" s="1"/>
  <c r="F1796" i="41"/>
  <c r="H1796" i="41" s="1"/>
  <c r="J1796" i="41" s="1"/>
  <c r="D1793" i="5" s="1"/>
  <c r="E1796" i="41"/>
  <c r="G1796" i="41" s="1"/>
  <c r="I1796" i="41" s="1"/>
  <c r="C1793" i="5" s="1"/>
  <c r="F1770" i="41"/>
  <c r="H1770" i="41" s="1"/>
  <c r="J1770" i="41" s="1"/>
  <c r="D1767" i="5" s="1"/>
  <c r="E1770" i="41"/>
  <c r="G1770" i="41" s="1"/>
  <c r="I1770" i="41" s="1"/>
  <c r="C1767" i="5" s="1"/>
  <c r="F1764" i="41"/>
  <c r="H1764" i="41" s="1"/>
  <c r="J1764" i="41" s="1"/>
  <c r="D1761" i="5" s="1"/>
  <c r="E1764" i="41"/>
  <c r="G1764" i="41" s="1"/>
  <c r="I1764" i="41" s="1"/>
  <c r="C1761" i="5" s="1"/>
  <c r="F1758" i="41"/>
  <c r="H1758" i="41" s="1"/>
  <c r="J1758" i="41" s="1"/>
  <c r="D1755" i="5" s="1"/>
  <c r="E1758" i="41"/>
  <c r="G1758" i="41" s="1"/>
  <c r="I1758" i="41" s="1"/>
  <c r="C1755" i="5" s="1"/>
  <c r="F1738" i="41"/>
  <c r="H1738" i="41" s="1"/>
  <c r="J1738" i="41" s="1"/>
  <c r="D1735" i="5" s="1"/>
  <c r="E1738" i="41"/>
  <c r="G1738" i="41" s="1"/>
  <c r="I1738" i="41" s="1"/>
  <c r="C1735" i="5" s="1"/>
  <c r="F1726" i="41"/>
  <c r="H1726" i="41" s="1"/>
  <c r="J1726" i="41" s="1"/>
  <c r="D1723" i="5" s="1"/>
  <c r="E1726" i="41"/>
  <c r="G1726" i="41" s="1"/>
  <c r="I1726" i="41" s="1"/>
  <c r="C1723" i="5" s="1"/>
  <c r="E1700" i="41"/>
  <c r="G1700" i="41" s="1"/>
  <c r="I1700" i="41" s="1"/>
  <c r="C1697" i="5" s="1"/>
  <c r="F1700" i="41"/>
  <c r="H1700" i="41" s="1"/>
  <c r="J1700" i="41" s="1"/>
  <c r="D1697" i="5" s="1"/>
  <c r="E1696" i="41"/>
  <c r="G1696" i="41" s="1"/>
  <c r="I1696" i="41" s="1"/>
  <c r="C1693" i="5" s="1"/>
  <c r="F1696" i="41"/>
  <c r="H1696" i="41" s="1"/>
  <c r="J1696" i="41" s="1"/>
  <c r="D1693" i="5" s="1"/>
  <c r="E1693" i="41"/>
  <c r="G1693" i="41" s="1"/>
  <c r="I1693" i="41" s="1"/>
  <c r="C1690" i="5" s="1"/>
  <c r="F1693" i="41"/>
  <c r="H1693" i="41" s="1"/>
  <c r="J1693" i="41" s="1"/>
  <c r="D1690" i="5" s="1"/>
  <c r="E1672" i="41"/>
  <c r="G1672" i="41" s="1"/>
  <c r="I1672" i="41" s="1"/>
  <c r="C1669" i="5" s="1"/>
  <c r="F1672" i="41"/>
  <c r="H1672" i="41" s="1"/>
  <c r="J1672" i="41" s="1"/>
  <c r="D1669" i="5" s="1"/>
  <c r="E1669" i="41"/>
  <c r="G1669" i="41" s="1"/>
  <c r="I1669" i="41" s="1"/>
  <c r="C1666" i="5" s="1"/>
  <c r="F1669" i="41"/>
  <c r="H1669" i="41" s="1"/>
  <c r="J1669" i="41" s="1"/>
  <c r="D1666" i="5" s="1"/>
  <c r="E1658" i="41"/>
  <c r="G1658" i="41" s="1"/>
  <c r="I1658" i="41" s="1"/>
  <c r="C1655" i="5" s="1"/>
  <c r="F1658" i="41"/>
  <c r="H1658" i="41" s="1"/>
  <c r="J1658" i="41" s="1"/>
  <c r="D1655" i="5" s="1"/>
  <c r="E1656" i="41"/>
  <c r="G1656" i="41" s="1"/>
  <c r="I1656" i="41" s="1"/>
  <c r="C1653" i="5" s="1"/>
  <c r="F1656" i="41"/>
  <c r="H1656" i="41" s="1"/>
  <c r="J1656" i="41" s="1"/>
  <c r="D1653" i="5" s="1"/>
  <c r="E1654" i="41"/>
  <c r="G1654" i="41" s="1"/>
  <c r="I1654" i="41" s="1"/>
  <c r="C1651" i="5" s="1"/>
  <c r="F1654" i="41"/>
  <c r="H1654" i="41" s="1"/>
  <c r="J1654" i="41" s="1"/>
  <c r="D1651" i="5" s="1"/>
  <c r="E1642" i="41"/>
  <c r="G1642" i="41" s="1"/>
  <c r="I1642" i="41" s="1"/>
  <c r="C1639" i="5" s="1"/>
  <c r="F1642" i="41"/>
  <c r="H1642" i="41" s="1"/>
  <c r="J1642" i="41" s="1"/>
  <c r="D1639" i="5" s="1"/>
  <c r="E1640" i="41"/>
  <c r="G1640" i="41" s="1"/>
  <c r="I1640" i="41" s="1"/>
  <c r="C1637" i="5" s="1"/>
  <c r="F1640" i="41"/>
  <c r="H1640" i="41" s="1"/>
  <c r="J1640" i="41" s="1"/>
  <c r="D1637" i="5" s="1"/>
  <c r="E1638" i="41"/>
  <c r="G1638" i="41" s="1"/>
  <c r="I1638" i="41" s="1"/>
  <c r="C1635" i="5" s="1"/>
  <c r="F1638" i="41"/>
  <c r="H1638" i="41" s="1"/>
  <c r="J1638" i="41" s="1"/>
  <c r="D1635" i="5" s="1"/>
  <c r="E1636" i="41"/>
  <c r="G1636" i="41" s="1"/>
  <c r="I1636" i="41" s="1"/>
  <c r="C1633" i="5" s="1"/>
  <c r="F1636" i="41"/>
  <c r="H1636" i="41" s="1"/>
  <c r="J1636" i="41" s="1"/>
  <c r="D1633" i="5" s="1"/>
  <c r="E1539" i="41"/>
  <c r="G1539" i="41" s="1"/>
  <c r="I1539" i="41" s="1"/>
  <c r="C1536" i="5" s="1"/>
  <c r="F1539" i="41"/>
  <c r="H1539" i="41" s="1"/>
  <c r="J1539" i="41" s="1"/>
  <c r="D1536" i="5" s="1"/>
  <c r="E1533" i="41"/>
  <c r="G1533" i="41" s="1"/>
  <c r="I1533" i="41" s="1"/>
  <c r="C1530" i="5" s="1"/>
  <c r="F1533" i="41"/>
  <c r="H1533" i="41" s="1"/>
  <c r="J1533" i="41" s="1"/>
  <c r="D1530" i="5" s="1"/>
  <c r="E1527" i="41"/>
  <c r="G1527" i="41" s="1"/>
  <c r="I1527" i="41" s="1"/>
  <c r="C1524" i="5" s="1"/>
  <c r="F1527" i="41"/>
  <c r="H1527" i="41" s="1"/>
  <c r="J1527" i="41" s="1"/>
  <c r="D1524" i="5" s="1"/>
  <c r="R1433" i="5"/>
  <c r="E1213" i="41"/>
  <c r="G1213" i="41" s="1"/>
  <c r="I1213" i="41" s="1"/>
  <c r="C1210" i="5" s="1"/>
  <c r="F1213" i="41"/>
  <c r="H1213" i="41" s="1"/>
  <c r="J1213" i="41" s="1"/>
  <c r="D1210" i="5" s="1"/>
  <c r="E1117" i="41"/>
  <c r="G1117" i="41" s="1"/>
  <c r="I1117" i="41" s="1"/>
  <c r="C1114" i="5" s="1"/>
  <c r="F1117" i="41"/>
  <c r="H1117" i="41" s="1"/>
  <c r="J1117" i="41" s="1"/>
  <c r="D1114" i="5" s="1"/>
  <c r="E996" i="41"/>
  <c r="G996" i="41" s="1"/>
  <c r="I996" i="41" s="1"/>
  <c r="C993" i="5" s="1"/>
  <c r="F996" i="41"/>
  <c r="H996" i="41" s="1"/>
  <c r="J996" i="41" s="1"/>
  <c r="D993" i="5" s="1"/>
  <c r="E988" i="41"/>
  <c r="G988" i="41" s="1"/>
  <c r="I988" i="41" s="1"/>
  <c r="C985" i="5" s="1"/>
  <c r="F988" i="41"/>
  <c r="H988" i="41" s="1"/>
  <c r="J988" i="41" s="1"/>
  <c r="D985" i="5" s="1"/>
  <c r="E976" i="41"/>
  <c r="G976" i="41" s="1"/>
  <c r="I976" i="41" s="1"/>
  <c r="C973" i="5" s="1"/>
  <c r="F976" i="41"/>
  <c r="H976" i="41" s="1"/>
  <c r="J976" i="41" s="1"/>
  <c r="D973" i="5" s="1"/>
  <c r="F954" i="41"/>
  <c r="H954" i="41" s="1"/>
  <c r="J954" i="41" s="1"/>
  <c r="D951" i="5" s="1"/>
  <c r="E954" i="41"/>
  <c r="G954" i="41" s="1"/>
  <c r="I954" i="41" s="1"/>
  <c r="C951" i="5" s="1"/>
  <c r="E896" i="41"/>
  <c r="G896" i="41" s="1"/>
  <c r="I896" i="41" s="1"/>
  <c r="C893" i="5" s="1"/>
  <c r="F896" i="41"/>
  <c r="H896" i="41" s="1"/>
  <c r="J896" i="41" s="1"/>
  <c r="D893" i="5" s="1"/>
  <c r="E888" i="41"/>
  <c r="G888" i="41" s="1"/>
  <c r="I888" i="41" s="1"/>
  <c r="C885" i="5" s="1"/>
  <c r="F888" i="41"/>
  <c r="H888" i="41" s="1"/>
  <c r="J888" i="41" s="1"/>
  <c r="D885" i="5" s="1"/>
  <c r="F645" i="41"/>
  <c r="H645" i="41" s="1"/>
  <c r="J645" i="41" s="1"/>
  <c r="D642" i="5" s="1"/>
  <c r="E645" i="41"/>
  <c r="G645" i="41" s="1"/>
  <c r="I645" i="41" s="1"/>
  <c r="C642" i="5" s="1"/>
  <c r="F239" i="41"/>
  <c r="H239" i="41" s="1"/>
  <c r="J239" i="41" s="1"/>
  <c r="D236" i="5" s="1"/>
  <c r="E239" i="41"/>
  <c r="G239" i="41" s="1"/>
  <c r="I239" i="41" s="1"/>
  <c r="C236" i="5" s="1"/>
  <c r="F24" i="41"/>
  <c r="H24" i="41" s="1"/>
  <c r="J24" i="41" s="1"/>
  <c r="D21" i="5" s="1"/>
  <c r="E24" i="41"/>
  <c r="G24" i="41" s="1"/>
  <c r="I24" i="41" s="1"/>
  <c r="C21" i="5" s="1"/>
  <c r="R263" i="5"/>
  <c r="R638" i="5"/>
  <c r="R734" i="5"/>
  <c r="R750" i="5"/>
  <c r="R1202" i="5"/>
  <c r="R1219" i="5"/>
  <c r="R1449" i="5"/>
  <c r="E2009" i="41"/>
  <c r="G2009" i="41" s="1"/>
  <c r="I2009" i="41" s="1"/>
  <c r="C2006" i="5" s="1"/>
  <c r="F2009" i="41"/>
  <c r="H2009" i="41" s="1"/>
  <c r="J2009" i="41" s="1"/>
  <c r="D2006" i="5" s="1"/>
  <c r="F1980" i="41"/>
  <c r="H1980" i="41" s="1"/>
  <c r="J1980" i="41" s="1"/>
  <c r="D1977" i="5" s="1"/>
  <c r="E1980" i="41"/>
  <c r="G1980" i="41" s="1"/>
  <c r="I1980" i="41" s="1"/>
  <c r="C1977" i="5" s="1"/>
  <c r="F1948" i="41"/>
  <c r="H1948" i="41" s="1"/>
  <c r="J1948" i="41" s="1"/>
  <c r="D1945" i="5" s="1"/>
  <c r="E1948" i="41"/>
  <c r="G1948" i="41" s="1"/>
  <c r="I1948" i="41" s="1"/>
  <c r="C1945" i="5" s="1"/>
  <c r="F1916" i="41"/>
  <c r="H1916" i="41" s="1"/>
  <c r="J1916" i="41" s="1"/>
  <c r="D1913" i="5" s="1"/>
  <c r="E1916" i="41"/>
  <c r="G1916" i="41" s="1"/>
  <c r="I1916" i="41" s="1"/>
  <c r="C1913" i="5" s="1"/>
  <c r="F1884" i="41"/>
  <c r="H1884" i="41" s="1"/>
  <c r="J1884" i="41" s="1"/>
  <c r="D1881" i="5" s="1"/>
  <c r="E1884" i="41"/>
  <c r="G1884" i="41" s="1"/>
  <c r="I1884" i="41" s="1"/>
  <c r="C1881" i="5" s="1"/>
  <c r="F1852" i="41"/>
  <c r="H1852" i="41" s="1"/>
  <c r="J1852" i="41" s="1"/>
  <c r="D1849" i="5" s="1"/>
  <c r="E1852" i="41"/>
  <c r="G1852" i="41" s="1"/>
  <c r="I1852" i="41" s="1"/>
  <c r="C1849" i="5" s="1"/>
  <c r="F1820" i="41"/>
  <c r="H1820" i="41" s="1"/>
  <c r="J1820" i="41" s="1"/>
  <c r="D1817" i="5" s="1"/>
  <c r="E1820" i="41"/>
  <c r="G1820" i="41" s="1"/>
  <c r="I1820" i="41" s="1"/>
  <c r="C1817" i="5" s="1"/>
  <c r="F1788" i="41"/>
  <c r="H1788" i="41" s="1"/>
  <c r="J1788" i="41" s="1"/>
  <c r="D1785" i="5" s="1"/>
  <c r="E1788" i="41"/>
  <c r="G1788" i="41" s="1"/>
  <c r="I1788" i="41" s="1"/>
  <c r="C1785" i="5" s="1"/>
  <c r="F1762" i="41"/>
  <c r="H1762" i="41" s="1"/>
  <c r="J1762" i="41" s="1"/>
  <c r="D1759" i="5" s="1"/>
  <c r="E1762" i="41"/>
  <c r="G1762" i="41" s="1"/>
  <c r="I1762" i="41" s="1"/>
  <c r="C1759" i="5" s="1"/>
  <c r="F1756" i="41"/>
  <c r="H1756" i="41" s="1"/>
  <c r="J1756" i="41" s="1"/>
  <c r="D1753" i="5" s="1"/>
  <c r="E1756" i="41"/>
  <c r="G1756" i="41" s="1"/>
  <c r="I1756" i="41" s="1"/>
  <c r="C1753" i="5" s="1"/>
  <c r="F1750" i="41"/>
  <c r="H1750" i="41" s="1"/>
  <c r="J1750" i="41" s="1"/>
  <c r="D1747" i="5" s="1"/>
  <c r="E1750" i="41"/>
  <c r="G1750" i="41" s="1"/>
  <c r="I1750" i="41" s="1"/>
  <c r="C1747" i="5" s="1"/>
  <c r="F1704" i="41"/>
  <c r="H1704" i="41" s="1"/>
  <c r="J1704" i="41" s="1"/>
  <c r="D1701" i="5" s="1"/>
  <c r="E1704" i="41"/>
  <c r="G1704" i="41" s="1"/>
  <c r="I1704" i="41" s="1"/>
  <c r="C1701" i="5" s="1"/>
  <c r="F1687" i="41"/>
  <c r="H1687" i="41" s="1"/>
  <c r="J1687" i="41" s="1"/>
  <c r="D1684" i="5" s="1"/>
  <c r="E1687" i="41"/>
  <c r="G1687" i="41" s="1"/>
  <c r="I1687" i="41" s="1"/>
  <c r="C1684" i="5" s="1"/>
  <c r="E1679" i="41"/>
  <c r="G1679" i="41" s="1"/>
  <c r="I1679" i="41" s="1"/>
  <c r="C1676" i="5" s="1"/>
  <c r="F1679" i="41"/>
  <c r="H1679" i="41" s="1"/>
  <c r="J1679" i="41" s="1"/>
  <c r="D1676" i="5" s="1"/>
  <c r="F1665" i="41"/>
  <c r="H1665" i="41" s="1"/>
  <c r="J1665" i="41" s="1"/>
  <c r="D1662" i="5" s="1"/>
  <c r="E1665" i="41"/>
  <c r="G1665" i="41" s="1"/>
  <c r="I1665" i="41" s="1"/>
  <c r="C1662" i="5" s="1"/>
  <c r="E1662" i="41"/>
  <c r="G1662" i="41" s="1"/>
  <c r="I1662" i="41" s="1"/>
  <c r="C1659" i="5" s="1"/>
  <c r="F1662" i="41"/>
  <c r="H1662" i="41" s="1"/>
  <c r="J1662" i="41" s="1"/>
  <c r="D1659" i="5" s="1"/>
  <c r="E1597" i="41"/>
  <c r="G1597" i="41" s="1"/>
  <c r="I1597" i="41" s="1"/>
  <c r="C1594" i="5" s="1"/>
  <c r="F1597" i="41"/>
  <c r="H1597" i="41" s="1"/>
  <c r="J1597" i="41" s="1"/>
  <c r="D1594" i="5" s="1"/>
  <c r="E1593" i="41"/>
  <c r="G1593" i="41" s="1"/>
  <c r="I1593" i="41" s="1"/>
  <c r="C1590" i="5" s="1"/>
  <c r="F1593" i="41"/>
  <c r="H1593" i="41" s="1"/>
  <c r="J1593" i="41" s="1"/>
  <c r="D1590" i="5" s="1"/>
  <c r="E1581" i="41"/>
  <c r="G1581" i="41" s="1"/>
  <c r="I1581" i="41" s="1"/>
  <c r="C1578" i="5" s="1"/>
  <c r="F1581" i="41"/>
  <c r="H1581" i="41" s="1"/>
  <c r="J1581" i="41" s="1"/>
  <c r="D1578" i="5" s="1"/>
  <c r="E1577" i="41"/>
  <c r="G1577" i="41" s="1"/>
  <c r="I1577" i="41" s="1"/>
  <c r="C1574" i="5" s="1"/>
  <c r="F1577" i="41"/>
  <c r="H1577" i="41" s="1"/>
  <c r="J1577" i="41" s="1"/>
  <c r="D1574" i="5" s="1"/>
  <c r="E1565" i="41"/>
  <c r="G1565" i="41" s="1"/>
  <c r="I1565" i="41" s="1"/>
  <c r="C1562" i="5" s="1"/>
  <c r="F1565" i="41"/>
  <c r="H1565" i="41" s="1"/>
  <c r="J1565" i="41" s="1"/>
  <c r="D1562" i="5" s="1"/>
  <c r="E1561" i="41"/>
  <c r="G1561" i="41" s="1"/>
  <c r="I1561" i="41" s="1"/>
  <c r="C1558" i="5" s="1"/>
  <c r="F1561" i="41"/>
  <c r="H1561" i="41" s="1"/>
  <c r="J1561" i="41" s="1"/>
  <c r="D1558" i="5" s="1"/>
  <c r="E1549" i="41"/>
  <c r="G1549" i="41" s="1"/>
  <c r="I1549" i="41" s="1"/>
  <c r="C1546" i="5" s="1"/>
  <c r="F1549" i="41"/>
  <c r="H1549" i="41" s="1"/>
  <c r="J1549" i="41" s="1"/>
  <c r="D1546" i="5" s="1"/>
  <c r="E1543" i="41"/>
  <c r="G1543" i="41" s="1"/>
  <c r="I1543" i="41" s="1"/>
  <c r="C1540" i="5" s="1"/>
  <c r="F1543" i="41"/>
  <c r="H1543" i="41" s="1"/>
  <c r="J1543" i="41" s="1"/>
  <c r="D1540" i="5" s="1"/>
  <c r="E1521" i="41"/>
  <c r="G1521" i="41" s="1"/>
  <c r="I1521" i="41" s="1"/>
  <c r="C1518" i="5" s="1"/>
  <c r="F1521" i="41"/>
  <c r="H1521" i="41" s="1"/>
  <c r="J1521" i="41" s="1"/>
  <c r="D1518" i="5" s="1"/>
  <c r="F1513" i="5"/>
  <c r="E1490" i="41"/>
  <c r="G1490" i="41" s="1"/>
  <c r="I1490" i="41" s="1"/>
  <c r="C1487" i="5" s="1"/>
  <c r="F1490" i="41"/>
  <c r="H1490" i="41" s="1"/>
  <c r="J1490" i="41" s="1"/>
  <c r="D1487" i="5" s="1"/>
  <c r="E1476" i="41"/>
  <c r="G1476" i="41" s="1"/>
  <c r="I1476" i="41" s="1"/>
  <c r="C1473" i="5" s="1"/>
  <c r="F1476" i="41"/>
  <c r="H1476" i="41" s="1"/>
  <c r="J1476" i="41" s="1"/>
  <c r="D1473" i="5" s="1"/>
  <c r="E1314" i="41"/>
  <c r="G1314" i="41" s="1"/>
  <c r="I1314" i="41" s="1"/>
  <c r="C1311" i="5" s="1"/>
  <c r="F1314" i="41"/>
  <c r="H1314" i="41" s="1"/>
  <c r="J1314" i="41" s="1"/>
  <c r="D1311" i="5" s="1"/>
  <c r="E1284" i="41"/>
  <c r="G1284" i="41" s="1"/>
  <c r="I1284" i="41" s="1"/>
  <c r="C1281" i="5" s="1"/>
  <c r="F1284" i="41"/>
  <c r="H1284" i="41" s="1"/>
  <c r="J1284" i="41" s="1"/>
  <c r="D1281" i="5" s="1"/>
  <c r="F1216" i="41"/>
  <c r="H1216" i="41" s="1"/>
  <c r="J1216" i="41" s="1"/>
  <c r="D1213" i="5" s="1"/>
  <c r="E1216" i="41"/>
  <c r="G1216" i="41" s="1"/>
  <c r="I1216" i="41" s="1"/>
  <c r="C1213" i="5" s="1"/>
  <c r="E1183" i="41"/>
  <c r="G1183" i="41" s="1"/>
  <c r="I1183" i="41" s="1"/>
  <c r="C1180" i="5" s="1"/>
  <c r="F1183" i="41"/>
  <c r="H1183" i="41" s="1"/>
  <c r="J1183" i="41" s="1"/>
  <c r="D1180" i="5" s="1"/>
  <c r="E1151" i="41"/>
  <c r="G1151" i="41" s="1"/>
  <c r="I1151" i="41" s="1"/>
  <c r="C1148" i="5" s="1"/>
  <c r="F1151" i="41"/>
  <c r="H1151" i="41" s="1"/>
  <c r="J1151" i="41" s="1"/>
  <c r="D1148" i="5" s="1"/>
  <c r="F986" i="41"/>
  <c r="H986" i="41" s="1"/>
  <c r="J986" i="41" s="1"/>
  <c r="D983" i="5" s="1"/>
  <c r="E986" i="41"/>
  <c r="G986" i="41" s="1"/>
  <c r="I986" i="41" s="1"/>
  <c r="C983" i="5" s="1"/>
  <c r="E923" i="41"/>
  <c r="G923" i="41" s="1"/>
  <c r="I923" i="41" s="1"/>
  <c r="C920" i="5" s="1"/>
  <c r="F923" i="41"/>
  <c r="H923" i="41" s="1"/>
  <c r="J923" i="41" s="1"/>
  <c r="D920" i="5" s="1"/>
  <c r="E900" i="41"/>
  <c r="G900" i="41" s="1"/>
  <c r="I900" i="41" s="1"/>
  <c r="C897" i="5" s="1"/>
  <c r="F900" i="41"/>
  <c r="H900" i="41" s="1"/>
  <c r="J900" i="41" s="1"/>
  <c r="D897" i="5" s="1"/>
  <c r="F887" i="41"/>
  <c r="H887" i="41" s="1"/>
  <c r="J887" i="41" s="1"/>
  <c r="D884" i="5" s="1"/>
  <c r="E883" i="41"/>
  <c r="G883" i="41" s="1"/>
  <c r="I883" i="41" s="1"/>
  <c r="C880" i="5" s="1"/>
  <c r="F883" i="41"/>
  <c r="H883" i="41" s="1"/>
  <c r="J883" i="41" s="1"/>
  <c r="D880" i="5" s="1"/>
  <c r="F870" i="41"/>
  <c r="H870" i="41" s="1"/>
  <c r="J870" i="41" s="1"/>
  <c r="D867" i="5" s="1"/>
  <c r="E870" i="41"/>
  <c r="G870" i="41" s="1"/>
  <c r="I870" i="41" s="1"/>
  <c r="C867" i="5" s="1"/>
  <c r="E844" i="41"/>
  <c r="G844" i="41" s="1"/>
  <c r="I844" i="41" s="1"/>
  <c r="C841" i="5" s="1"/>
  <c r="F844" i="41"/>
  <c r="H844" i="41" s="1"/>
  <c r="J844" i="41" s="1"/>
  <c r="D841" i="5" s="1"/>
  <c r="E601" i="41"/>
  <c r="G601" i="41" s="1"/>
  <c r="I601" i="41" s="1"/>
  <c r="C598" i="5" s="1"/>
  <c r="F601" i="41"/>
  <c r="H601" i="41" s="1"/>
  <c r="J601" i="41" s="1"/>
  <c r="D598" i="5" s="1"/>
  <c r="E558" i="41"/>
  <c r="G558" i="41" s="1"/>
  <c r="I558" i="41" s="1"/>
  <c r="C555" i="5" s="1"/>
  <c r="F558" i="41"/>
  <c r="H558" i="41" s="1"/>
  <c r="J558" i="41" s="1"/>
  <c r="D555" i="5" s="1"/>
  <c r="F56" i="41"/>
  <c r="H56" i="41" s="1"/>
  <c r="J56" i="41" s="1"/>
  <c r="D53" i="5" s="1"/>
  <c r="E56" i="41"/>
  <c r="G56" i="41" s="1"/>
  <c r="I56" i="41" s="1"/>
  <c r="C53" i="5" s="1"/>
  <c r="F48" i="41"/>
  <c r="H48" i="41" s="1"/>
  <c r="J48" i="41" s="1"/>
  <c r="D45" i="5" s="1"/>
  <c r="E48" i="41"/>
  <c r="G48" i="41" s="1"/>
  <c r="I48" i="41" s="1"/>
  <c r="C45" i="5" s="1"/>
  <c r="E1691" i="41"/>
  <c r="G1691" i="41" s="1"/>
  <c r="I1691" i="41" s="1"/>
  <c r="C1688" i="5" s="1"/>
  <c r="F1691" i="41"/>
  <c r="H1691" i="41" s="1"/>
  <c r="J1691" i="41" s="1"/>
  <c r="D1688" i="5" s="1"/>
  <c r="E1229" i="41"/>
  <c r="G1229" i="41" s="1"/>
  <c r="I1229" i="41" s="1"/>
  <c r="C1226" i="5" s="1"/>
  <c r="F1229" i="41"/>
  <c r="H1229" i="41" s="1"/>
  <c r="J1229" i="41" s="1"/>
  <c r="D1226" i="5" s="1"/>
  <c r="E1199" i="41"/>
  <c r="G1199" i="41" s="1"/>
  <c r="I1199" i="41" s="1"/>
  <c r="C1196" i="5" s="1"/>
  <c r="F1199" i="41"/>
  <c r="H1199" i="41" s="1"/>
  <c r="J1199" i="41" s="1"/>
  <c r="D1196" i="5" s="1"/>
  <c r="E1167" i="41"/>
  <c r="G1167" i="41" s="1"/>
  <c r="I1167" i="41" s="1"/>
  <c r="C1164" i="5" s="1"/>
  <c r="F1167" i="41"/>
  <c r="H1167" i="41" s="1"/>
  <c r="J1167" i="41" s="1"/>
  <c r="D1164" i="5" s="1"/>
  <c r="E1135" i="41"/>
  <c r="G1135" i="41" s="1"/>
  <c r="I1135" i="41" s="1"/>
  <c r="C1132" i="5" s="1"/>
  <c r="F1135" i="41"/>
  <c r="H1135" i="41" s="1"/>
  <c r="J1135" i="41" s="1"/>
  <c r="D1132" i="5" s="1"/>
  <c r="F1124" i="41"/>
  <c r="H1124" i="41" s="1"/>
  <c r="J1124" i="41" s="1"/>
  <c r="D1121" i="5" s="1"/>
  <c r="E1124" i="41"/>
  <c r="G1124" i="41" s="1"/>
  <c r="I1124" i="41" s="1"/>
  <c r="C1121" i="5" s="1"/>
  <c r="E1003" i="41"/>
  <c r="G1003" i="41" s="1"/>
  <c r="I1003" i="41" s="1"/>
  <c r="C1000" i="5" s="1"/>
  <c r="F1003" i="41"/>
  <c r="H1003" i="41" s="1"/>
  <c r="J1003" i="41" s="1"/>
  <c r="D1000" i="5" s="1"/>
  <c r="F1002" i="41"/>
  <c r="H1002" i="41" s="1"/>
  <c r="J1002" i="41" s="1"/>
  <c r="D999" i="5" s="1"/>
  <c r="E1002" i="41"/>
  <c r="G1002" i="41" s="1"/>
  <c r="I1002" i="41" s="1"/>
  <c r="C999" i="5" s="1"/>
  <c r="E971" i="41"/>
  <c r="G971" i="41" s="1"/>
  <c r="I971" i="41" s="1"/>
  <c r="C968" i="5" s="1"/>
  <c r="F971" i="41"/>
  <c r="H971" i="41" s="1"/>
  <c r="J971" i="41" s="1"/>
  <c r="D968" i="5" s="1"/>
  <c r="F970" i="41"/>
  <c r="H970" i="41" s="1"/>
  <c r="J970" i="41" s="1"/>
  <c r="D967" i="5" s="1"/>
  <c r="E970" i="41"/>
  <c r="G970" i="41" s="1"/>
  <c r="I970" i="41" s="1"/>
  <c r="C967" i="5" s="1"/>
  <c r="E939" i="41"/>
  <c r="G939" i="41" s="1"/>
  <c r="I939" i="41" s="1"/>
  <c r="C936" i="5" s="1"/>
  <c r="F939" i="41"/>
  <c r="H939" i="41" s="1"/>
  <c r="J939" i="41" s="1"/>
  <c r="D936" i="5" s="1"/>
  <c r="F938" i="41"/>
  <c r="H938" i="41" s="1"/>
  <c r="J938" i="41" s="1"/>
  <c r="D935" i="5" s="1"/>
  <c r="E938" i="41"/>
  <c r="G938" i="41" s="1"/>
  <c r="I938" i="41" s="1"/>
  <c r="C935" i="5" s="1"/>
  <c r="E907" i="41"/>
  <c r="G907" i="41" s="1"/>
  <c r="I907" i="41" s="1"/>
  <c r="C904" i="5" s="1"/>
  <c r="F907" i="41"/>
  <c r="H907" i="41" s="1"/>
  <c r="J907" i="41" s="1"/>
  <c r="D904" i="5" s="1"/>
  <c r="F906" i="41"/>
  <c r="H906" i="41" s="1"/>
  <c r="J906" i="41" s="1"/>
  <c r="D903" i="5" s="1"/>
  <c r="E906" i="41"/>
  <c r="G906" i="41" s="1"/>
  <c r="I906" i="41" s="1"/>
  <c r="C903" i="5" s="1"/>
  <c r="F597" i="41"/>
  <c r="H597" i="41" s="1"/>
  <c r="J597" i="41" s="1"/>
  <c r="D594" i="5" s="1"/>
  <c r="E597" i="41"/>
  <c r="G597" i="41" s="1"/>
  <c r="I597" i="41" s="1"/>
  <c r="C594" i="5" s="1"/>
  <c r="E532" i="41"/>
  <c r="G532" i="41" s="1"/>
  <c r="I532" i="41" s="1"/>
  <c r="C529" i="5" s="1"/>
  <c r="F532" i="41"/>
  <c r="H532" i="41" s="1"/>
  <c r="J532" i="41" s="1"/>
  <c r="D529" i="5" s="1"/>
  <c r="F526" i="41"/>
  <c r="H526" i="41" s="1"/>
  <c r="J526" i="41" s="1"/>
  <c r="D523" i="5" s="1"/>
  <c r="E478" i="41"/>
  <c r="G478" i="41" s="1"/>
  <c r="I478" i="41" s="1"/>
  <c r="C475" i="5" s="1"/>
  <c r="F478" i="41"/>
  <c r="H478" i="41" s="1"/>
  <c r="J478" i="41" s="1"/>
  <c r="D475" i="5" s="1"/>
  <c r="F1689" i="41"/>
  <c r="H1689" i="41" s="1"/>
  <c r="J1689" i="41" s="1"/>
  <c r="D1686" i="5" s="1"/>
  <c r="E1684" i="41"/>
  <c r="G1684" i="41" s="1"/>
  <c r="I1684" i="41" s="1"/>
  <c r="C1681" i="5" s="1"/>
  <c r="F1684" i="41"/>
  <c r="H1684" i="41" s="1"/>
  <c r="J1684" i="41" s="1"/>
  <c r="D1681" i="5" s="1"/>
  <c r="E1599" i="41"/>
  <c r="G1599" i="41" s="1"/>
  <c r="I1599" i="41" s="1"/>
  <c r="C1596" i="5" s="1"/>
  <c r="F1599" i="41"/>
  <c r="H1599" i="41" s="1"/>
  <c r="J1599" i="41" s="1"/>
  <c r="D1596" i="5" s="1"/>
  <c r="E1595" i="41"/>
  <c r="G1595" i="41" s="1"/>
  <c r="I1595" i="41" s="1"/>
  <c r="C1592" i="5" s="1"/>
  <c r="F1595" i="41"/>
  <c r="H1595" i="41" s="1"/>
  <c r="J1595" i="41" s="1"/>
  <c r="D1592" i="5" s="1"/>
  <c r="E1587" i="41"/>
  <c r="G1587" i="41" s="1"/>
  <c r="I1587" i="41" s="1"/>
  <c r="C1584" i="5" s="1"/>
  <c r="F1587" i="41"/>
  <c r="H1587" i="41" s="1"/>
  <c r="J1587" i="41" s="1"/>
  <c r="D1584" i="5" s="1"/>
  <c r="E1583" i="41"/>
  <c r="G1583" i="41" s="1"/>
  <c r="I1583" i="41" s="1"/>
  <c r="C1580" i="5" s="1"/>
  <c r="F1583" i="41"/>
  <c r="H1583" i="41" s="1"/>
  <c r="J1583" i="41" s="1"/>
  <c r="D1580" i="5" s="1"/>
  <c r="E1579" i="41"/>
  <c r="G1579" i="41" s="1"/>
  <c r="I1579" i="41" s="1"/>
  <c r="C1576" i="5" s="1"/>
  <c r="F1579" i="41"/>
  <c r="H1579" i="41" s="1"/>
  <c r="J1579" i="41" s="1"/>
  <c r="D1576" i="5" s="1"/>
  <c r="E1571" i="41"/>
  <c r="G1571" i="41" s="1"/>
  <c r="I1571" i="41" s="1"/>
  <c r="C1568" i="5" s="1"/>
  <c r="F1571" i="41"/>
  <c r="H1571" i="41" s="1"/>
  <c r="J1571" i="41" s="1"/>
  <c r="D1568" i="5" s="1"/>
  <c r="E1567" i="41"/>
  <c r="G1567" i="41" s="1"/>
  <c r="I1567" i="41" s="1"/>
  <c r="C1564" i="5" s="1"/>
  <c r="F1567" i="41"/>
  <c r="H1567" i="41" s="1"/>
  <c r="J1567" i="41" s="1"/>
  <c r="D1564" i="5" s="1"/>
  <c r="E1563" i="41"/>
  <c r="G1563" i="41" s="1"/>
  <c r="I1563" i="41" s="1"/>
  <c r="C1560" i="5" s="1"/>
  <c r="F1563" i="41"/>
  <c r="H1563" i="41" s="1"/>
  <c r="J1563" i="41" s="1"/>
  <c r="D1560" i="5" s="1"/>
  <c r="E1555" i="41"/>
  <c r="G1555" i="41" s="1"/>
  <c r="I1555" i="41" s="1"/>
  <c r="C1552" i="5" s="1"/>
  <c r="F1555" i="41"/>
  <c r="H1555" i="41" s="1"/>
  <c r="J1555" i="41" s="1"/>
  <c r="D1552" i="5" s="1"/>
  <c r="E1551" i="41"/>
  <c r="G1551" i="41" s="1"/>
  <c r="I1551" i="41" s="1"/>
  <c r="C1548" i="5" s="1"/>
  <c r="F1551" i="41"/>
  <c r="H1551" i="41" s="1"/>
  <c r="J1551" i="41" s="1"/>
  <c r="D1548" i="5" s="1"/>
  <c r="E1547" i="41"/>
  <c r="G1547" i="41" s="1"/>
  <c r="I1547" i="41" s="1"/>
  <c r="C1544" i="5" s="1"/>
  <c r="F1547" i="41"/>
  <c r="H1547" i="41" s="1"/>
  <c r="J1547" i="41" s="1"/>
  <c r="D1544" i="5" s="1"/>
  <c r="E1541" i="41"/>
  <c r="G1541" i="41" s="1"/>
  <c r="I1541" i="41" s="1"/>
  <c r="C1538" i="5" s="1"/>
  <c r="F1541" i="41"/>
  <c r="H1541" i="41" s="1"/>
  <c r="J1541" i="41" s="1"/>
  <c r="D1538" i="5" s="1"/>
  <c r="E1531" i="41"/>
  <c r="G1531" i="41" s="1"/>
  <c r="I1531" i="41" s="1"/>
  <c r="C1528" i="5" s="1"/>
  <c r="F1531" i="41"/>
  <c r="H1531" i="41" s="1"/>
  <c r="J1531" i="41" s="1"/>
  <c r="D1528" i="5" s="1"/>
  <c r="E1525" i="41"/>
  <c r="G1525" i="41" s="1"/>
  <c r="I1525" i="41" s="1"/>
  <c r="C1522" i="5" s="1"/>
  <c r="F1525" i="41"/>
  <c r="H1525" i="41" s="1"/>
  <c r="J1525" i="41" s="1"/>
  <c r="D1522" i="5" s="1"/>
  <c r="F864" i="41"/>
  <c r="H864" i="41" s="1"/>
  <c r="J864" i="41" s="1"/>
  <c r="D861" i="5" s="1"/>
  <c r="F854" i="41"/>
  <c r="H854" i="41" s="1"/>
  <c r="J854" i="41" s="1"/>
  <c r="D851" i="5" s="1"/>
  <c r="E854" i="41"/>
  <c r="G854" i="41" s="1"/>
  <c r="I854" i="41" s="1"/>
  <c r="C851" i="5" s="1"/>
  <c r="F809" i="41"/>
  <c r="H809" i="41" s="1"/>
  <c r="J809" i="41" s="1"/>
  <c r="D806" i="5" s="1"/>
  <c r="F789" i="41"/>
  <c r="H789" i="41" s="1"/>
  <c r="J789" i="41" s="1"/>
  <c r="D786" i="5" s="1"/>
  <c r="F781" i="41"/>
  <c r="H781" i="41" s="1"/>
  <c r="J781" i="41" s="1"/>
  <c r="D778" i="5" s="1"/>
  <c r="F773" i="41"/>
  <c r="H773" i="41" s="1"/>
  <c r="J773" i="41" s="1"/>
  <c r="D770" i="5" s="1"/>
  <c r="F697" i="41"/>
  <c r="H697" i="41" s="1"/>
  <c r="J697" i="41" s="1"/>
  <c r="D694" i="5" s="1"/>
  <c r="F613" i="41"/>
  <c r="H613" i="41" s="1"/>
  <c r="J613" i="41" s="1"/>
  <c r="D610" i="5" s="1"/>
  <c r="E613" i="41"/>
  <c r="G613" i="41" s="1"/>
  <c r="I613" i="41" s="1"/>
  <c r="C610" i="5" s="1"/>
  <c r="F557" i="41"/>
  <c r="H557" i="41" s="1"/>
  <c r="J557" i="41" s="1"/>
  <c r="D554" i="5" s="1"/>
  <c r="E557" i="41"/>
  <c r="G557" i="41" s="1"/>
  <c r="I557" i="41" s="1"/>
  <c r="C554" i="5" s="1"/>
  <c r="E516" i="41"/>
  <c r="G516" i="41" s="1"/>
  <c r="I516" i="41" s="1"/>
  <c r="C513" i="5" s="1"/>
  <c r="F516" i="41"/>
  <c r="H516" i="41" s="1"/>
  <c r="J516" i="41" s="1"/>
  <c r="D513" i="5" s="1"/>
  <c r="E462" i="41"/>
  <c r="G462" i="41" s="1"/>
  <c r="I462" i="41" s="1"/>
  <c r="C459" i="5" s="1"/>
  <c r="F462" i="41"/>
  <c r="H462" i="41" s="1"/>
  <c r="J462" i="41" s="1"/>
  <c r="D459" i="5" s="1"/>
  <c r="F160" i="41"/>
  <c r="H160" i="41" s="1"/>
  <c r="J160" i="41" s="1"/>
  <c r="D157" i="5" s="1"/>
  <c r="E160" i="41"/>
  <c r="G160" i="41" s="1"/>
  <c r="I160" i="41" s="1"/>
  <c r="C157" i="5" s="1"/>
  <c r="F106" i="48"/>
  <c r="G106" i="48"/>
  <c r="G86" i="48"/>
  <c r="F86" i="48"/>
  <c r="F132" i="69"/>
  <c r="G132" i="69"/>
  <c r="F1217" i="41"/>
  <c r="H1217" i="41" s="1"/>
  <c r="J1217" i="41" s="1"/>
  <c r="D1214" i="5" s="1"/>
  <c r="F1211" i="41"/>
  <c r="H1211" i="41" s="1"/>
  <c r="J1211" i="41" s="1"/>
  <c r="D1208" i="5" s="1"/>
  <c r="F1195" i="41"/>
  <c r="H1195" i="41" s="1"/>
  <c r="J1195" i="41" s="1"/>
  <c r="D1192" i="5" s="1"/>
  <c r="F1179" i="41"/>
  <c r="H1179" i="41" s="1"/>
  <c r="J1179" i="41" s="1"/>
  <c r="D1176" i="5" s="1"/>
  <c r="F1163" i="41"/>
  <c r="H1163" i="41" s="1"/>
  <c r="J1163" i="41" s="1"/>
  <c r="D1160" i="5" s="1"/>
  <c r="F1147" i="41"/>
  <c r="H1147" i="41" s="1"/>
  <c r="J1147" i="41" s="1"/>
  <c r="D1144" i="5" s="1"/>
  <c r="F1131" i="41"/>
  <c r="H1131" i="41" s="1"/>
  <c r="J1131" i="41" s="1"/>
  <c r="D1128" i="5" s="1"/>
  <c r="F1120" i="41"/>
  <c r="H1120" i="41" s="1"/>
  <c r="J1120" i="41" s="1"/>
  <c r="D1117" i="5" s="1"/>
  <c r="E1120" i="41"/>
  <c r="G1120" i="41" s="1"/>
  <c r="I1120" i="41" s="1"/>
  <c r="C1117" i="5" s="1"/>
  <c r="F1015" i="41"/>
  <c r="H1015" i="41" s="1"/>
  <c r="J1015" i="41" s="1"/>
  <c r="D1012" i="5" s="1"/>
  <c r="F993" i="41"/>
  <c r="H993" i="41" s="1"/>
  <c r="J993" i="41" s="1"/>
  <c r="D990" i="5" s="1"/>
  <c r="F977" i="41"/>
  <c r="H977" i="41" s="1"/>
  <c r="J977" i="41" s="1"/>
  <c r="D974" i="5" s="1"/>
  <c r="F961" i="41"/>
  <c r="H961" i="41" s="1"/>
  <c r="J961" i="41" s="1"/>
  <c r="D958" i="5" s="1"/>
  <c r="F945" i="41"/>
  <c r="H945" i="41" s="1"/>
  <c r="J945" i="41" s="1"/>
  <c r="D942" i="5" s="1"/>
  <c r="F929" i="41"/>
  <c r="H929" i="41" s="1"/>
  <c r="J929" i="41" s="1"/>
  <c r="D926" i="5" s="1"/>
  <c r="F913" i="41"/>
  <c r="H913" i="41" s="1"/>
  <c r="J913" i="41" s="1"/>
  <c r="D910" i="5" s="1"/>
  <c r="F891" i="41"/>
  <c r="H891" i="41" s="1"/>
  <c r="J891" i="41" s="1"/>
  <c r="D888" i="5" s="1"/>
  <c r="F874" i="41"/>
  <c r="H874" i="41" s="1"/>
  <c r="J874" i="41" s="1"/>
  <c r="D871" i="5" s="1"/>
  <c r="E874" i="41"/>
  <c r="G874" i="41" s="1"/>
  <c r="I874" i="41" s="1"/>
  <c r="C871" i="5" s="1"/>
  <c r="F862" i="41"/>
  <c r="H862" i="41" s="1"/>
  <c r="J862" i="41" s="1"/>
  <c r="D859" i="5" s="1"/>
  <c r="E862" i="41"/>
  <c r="G862" i="41" s="1"/>
  <c r="I862" i="41" s="1"/>
  <c r="C859" i="5" s="1"/>
  <c r="F856" i="41"/>
  <c r="H856" i="41" s="1"/>
  <c r="J856" i="41" s="1"/>
  <c r="D853" i="5" s="1"/>
  <c r="F850" i="41"/>
  <c r="H850" i="41" s="1"/>
  <c r="J850" i="41" s="1"/>
  <c r="D847" i="5" s="1"/>
  <c r="F840" i="41"/>
  <c r="H840" i="41" s="1"/>
  <c r="J840" i="41" s="1"/>
  <c r="D837" i="5" s="1"/>
  <c r="F741" i="41"/>
  <c r="H741" i="41" s="1"/>
  <c r="J741" i="41" s="1"/>
  <c r="D738" i="5" s="1"/>
  <c r="F677" i="41"/>
  <c r="H677" i="41" s="1"/>
  <c r="J677" i="41" s="1"/>
  <c r="D674" i="5" s="1"/>
  <c r="E548" i="41"/>
  <c r="G548" i="41" s="1"/>
  <c r="I548" i="41" s="1"/>
  <c r="C545" i="5" s="1"/>
  <c r="F548" i="41"/>
  <c r="H548" i="41" s="1"/>
  <c r="J548" i="41" s="1"/>
  <c r="D545" i="5" s="1"/>
  <c r="E538" i="41"/>
  <c r="G538" i="41" s="1"/>
  <c r="I538" i="41" s="1"/>
  <c r="C535" i="5" s="1"/>
  <c r="F538" i="41"/>
  <c r="H538" i="41" s="1"/>
  <c r="J538" i="41" s="1"/>
  <c r="D535" i="5" s="1"/>
  <c r="F537" i="41"/>
  <c r="H537" i="41" s="1"/>
  <c r="J537" i="41" s="1"/>
  <c r="D534" i="5" s="1"/>
  <c r="E537" i="41"/>
  <c r="G537" i="41" s="1"/>
  <c r="I537" i="41" s="1"/>
  <c r="C534" i="5" s="1"/>
  <c r="F525" i="41"/>
  <c r="H525" i="41" s="1"/>
  <c r="J525" i="41" s="1"/>
  <c r="D522" i="5" s="1"/>
  <c r="E510" i="41"/>
  <c r="G510" i="41" s="1"/>
  <c r="I510" i="41" s="1"/>
  <c r="C507" i="5" s="1"/>
  <c r="F510" i="41"/>
  <c r="H510" i="41" s="1"/>
  <c r="J510" i="41" s="1"/>
  <c r="D507" i="5" s="1"/>
  <c r="E492" i="41"/>
  <c r="G492" i="41" s="1"/>
  <c r="I492" i="41" s="1"/>
  <c r="C489" i="5" s="1"/>
  <c r="E484" i="41"/>
  <c r="G484" i="41" s="1"/>
  <c r="I484" i="41" s="1"/>
  <c r="C481" i="5" s="1"/>
  <c r="F484" i="41"/>
  <c r="H484" i="41" s="1"/>
  <c r="J484" i="41" s="1"/>
  <c r="D481" i="5" s="1"/>
  <c r="E166" i="41"/>
  <c r="G166" i="41" s="1"/>
  <c r="I166" i="41" s="1"/>
  <c r="C163" i="5" s="1"/>
  <c r="F142" i="41"/>
  <c r="H142" i="41" s="1"/>
  <c r="J142" i="41" s="1"/>
  <c r="D139" i="5" s="1"/>
  <c r="E142" i="41"/>
  <c r="G142" i="41" s="1"/>
  <c r="I142" i="41" s="1"/>
  <c r="C139" i="5" s="1"/>
  <c r="F890" i="41"/>
  <c r="H890" i="41" s="1"/>
  <c r="J890" i="41" s="1"/>
  <c r="D887" i="5" s="1"/>
  <c r="E890" i="41"/>
  <c r="G890" i="41" s="1"/>
  <c r="I890" i="41" s="1"/>
  <c r="C887" i="5" s="1"/>
  <c r="F757" i="41"/>
  <c r="H757" i="41" s="1"/>
  <c r="J757" i="41" s="1"/>
  <c r="D754" i="5" s="1"/>
  <c r="F693" i="41"/>
  <c r="H693" i="41" s="1"/>
  <c r="J693" i="41" s="1"/>
  <c r="D690" i="5" s="1"/>
  <c r="E554" i="41"/>
  <c r="G554" i="41" s="1"/>
  <c r="I554" i="41" s="1"/>
  <c r="C551" i="5" s="1"/>
  <c r="F554" i="41"/>
  <c r="H554" i="41" s="1"/>
  <c r="J554" i="41" s="1"/>
  <c r="D551" i="5" s="1"/>
  <c r="F553" i="41"/>
  <c r="H553" i="41" s="1"/>
  <c r="J553" i="41" s="1"/>
  <c r="D550" i="5" s="1"/>
  <c r="E553" i="41"/>
  <c r="G553" i="41" s="1"/>
  <c r="I553" i="41" s="1"/>
  <c r="C550" i="5" s="1"/>
  <c r="F541" i="41"/>
  <c r="H541" i="41" s="1"/>
  <c r="J541" i="41" s="1"/>
  <c r="D538" i="5" s="1"/>
  <c r="F490" i="41"/>
  <c r="H490" i="41" s="1"/>
  <c r="J490" i="41" s="1"/>
  <c r="D487" i="5" s="1"/>
  <c r="E490" i="41"/>
  <c r="G490" i="41" s="1"/>
  <c r="I490" i="41" s="1"/>
  <c r="C487" i="5" s="1"/>
  <c r="F486" i="41"/>
  <c r="H486" i="41" s="1"/>
  <c r="J486" i="41" s="1"/>
  <c r="D483" i="5" s="1"/>
  <c r="F466" i="41"/>
  <c r="H466" i="41" s="1"/>
  <c r="J466" i="41" s="1"/>
  <c r="D463" i="5" s="1"/>
  <c r="F168" i="41"/>
  <c r="H168" i="41" s="1"/>
  <c r="J168" i="41" s="1"/>
  <c r="D165" i="5" s="1"/>
  <c r="E168" i="41"/>
  <c r="G168" i="41" s="1"/>
  <c r="I168" i="41" s="1"/>
  <c r="C165" i="5" s="1"/>
  <c r="F92" i="69"/>
  <c r="G92" i="69"/>
  <c r="F69" i="69"/>
  <c r="G69" i="69"/>
  <c r="F561" i="41"/>
  <c r="H561" i="41" s="1"/>
  <c r="J561" i="41" s="1"/>
  <c r="D558" i="5" s="1"/>
  <c r="F545" i="41"/>
  <c r="H545" i="41" s="1"/>
  <c r="J545" i="41" s="1"/>
  <c r="D542" i="5" s="1"/>
  <c r="F529" i="41"/>
  <c r="H529" i="41" s="1"/>
  <c r="J529" i="41" s="1"/>
  <c r="D526" i="5" s="1"/>
  <c r="F506" i="41"/>
  <c r="H506" i="41" s="1"/>
  <c r="J506" i="41" s="1"/>
  <c r="D503" i="5" s="1"/>
  <c r="F474" i="41"/>
  <c r="H474" i="41" s="1"/>
  <c r="J474" i="41" s="1"/>
  <c r="D471" i="5" s="1"/>
  <c r="E241" i="41"/>
  <c r="G241" i="41" s="1"/>
  <c r="I241" i="41" s="1"/>
  <c r="C238" i="5" s="1"/>
  <c r="F241" i="41"/>
  <c r="H241" i="41" s="1"/>
  <c r="J241" i="41" s="1"/>
  <c r="D238" i="5" s="1"/>
  <c r="F172" i="41"/>
  <c r="H172" i="41" s="1"/>
  <c r="J172" i="41" s="1"/>
  <c r="D169" i="5" s="1"/>
  <c r="E172" i="41"/>
  <c r="G172" i="41" s="1"/>
  <c r="I172" i="41" s="1"/>
  <c r="C169" i="5" s="1"/>
  <c r="F152" i="41"/>
  <c r="H152" i="41" s="1"/>
  <c r="J152" i="41" s="1"/>
  <c r="D149" i="5" s="1"/>
  <c r="E152" i="41"/>
  <c r="G152" i="41" s="1"/>
  <c r="I152" i="41" s="1"/>
  <c r="C149" i="5" s="1"/>
  <c r="F128" i="41"/>
  <c r="H128" i="41" s="1"/>
  <c r="J128" i="41" s="1"/>
  <c r="D125" i="5" s="1"/>
  <c r="E128" i="41"/>
  <c r="G128" i="41" s="1"/>
  <c r="I128" i="41" s="1"/>
  <c r="C125" i="5" s="1"/>
  <c r="F96" i="41"/>
  <c r="H96" i="41" s="1"/>
  <c r="J96" i="41" s="1"/>
  <c r="D93" i="5" s="1"/>
  <c r="E96" i="41"/>
  <c r="G96" i="41" s="1"/>
  <c r="I96" i="41" s="1"/>
  <c r="C93" i="5" s="1"/>
  <c r="F64" i="41"/>
  <c r="H64" i="41" s="1"/>
  <c r="J64" i="41" s="1"/>
  <c r="D61" i="5" s="1"/>
  <c r="E64" i="41"/>
  <c r="G64" i="41" s="1"/>
  <c r="I64" i="41" s="1"/>
  <c r="C61" i="5" s="1"/>
  <c r="F32" i="41"/>
  <c r="H32" i="41" s="1"/>
  <c r="J32" i="41" s="1"/>
  <c r="D29" i="5" s="1"/>
  <c r="E32" i="41"/>
  <c r="G32" i="41" s="1"/>
  <c r="I32" i="41" s="1"/>
  <c r="C29" i="5" s="1"/>
  <c r="F31" i="48"/>
  <c r="G31" i="48"/>
  <c r="I75" i="69"/>
  <c r="H75" i="69"/>
  <c r="G64" i="69"/>
  <c r="F64" i="69"/>
  <c r="Z111" i="69"/>
  <c r="AB111" i="69" s="1"/>
  <c r="Z135" i="69"/>
  <c r="AB135" i="69" s="1"/>
  <c r="F549" i="41"/>
  <c r="H549" i="41" s="1"/>
  <c r="J549" i="41" s="1"/>
  <c r="D546" i="5" s="1"/>
  <c r="F533" i="41"/>
  <c r="H533" i="41" s="1"/>
  <c r="J533" i="41" s="1"/>
  <c r="D530" i="5" s="1"/>
  <c r="F514" i="41"/>
  <c r="H514" i="41" s="1"/>
  <c r="J514" i="41" s="1"/>
  <c r="D511" i="5" s="1"/>
  <c r="F482" i="41"/>
  <c r="H482" i="41" s="1"/>
  <c r="J482" i="41" s="1"/>
  <c r="D479" i="5" s="1"/>
  <c r="F144" i="41"/>
  <c r="H144" i="41" s="1"/>
  <c r="J144" i="41" s="1"/>
  <c r="D141" i="5" s="1"/>
  <c r="E144" i="41"/>
  <c r="G144" i="41" s="1"/>
  <c r="I144" i="41" s="1"/>
  <c r="C141" i="5" s="1"/>
  <c r="F136" i="41"/>
  <c r="H136" i="41" s="1"/>
  <c r="J136" i="41" s="1"/>
  <c r="D133" i="5" s="1"/>
  <c r="E136" i="41"/>
  <c r="G136" i="41" s="1"/>
  <c r="I136" i="41" s="1"/>
  <c r="C133" i="5" s="1"/>
  <c r="F104" i="41"/>
  <c r="H104" i="41" s="1"/>
  <c r="J104" i="41" s="1"/>
  <c r="D101" i="5" s="1"/>
  <c r="E104" i="41"/>
  <c r="G104" i="41" s="1"/>
  <c r="I104" i="41" s="1"/>
  <c r="C101" i="5" s="1"/>
  <c r="F72" i="41"/>
  <c r="H72" i="41" s="1"/>
  <c r="J72" i="41" s="1"/>
  <c r="D69" i="5" s="1"/>
  <c r="E72" i="41"/>
  <c r="G72" i="41" s="1"/>
  <c r="I72" i="41" s="1"/>
  <c r="C69" i="5" s="1"/>
  <c r="F40" i="41"/>
  <c r="H40" i="41" s="1"/>
  <c r="J40" i="41" s="1"/>
  <c r="D37" i="5" s="1"/>
  <c r="E40" i="41"/>
  <c r="G40" i="41" s="1"/>
  <c r="I40" i="41" s="1"/>
  <c r="C37" i="5" s="1"/>
  <c r="F138" i="48"/>
  <c r="G138" i="48"/>
  <c r="G118" i="48"/>
  <c r="F118" i="48"/>
  <c r="G102" i="48"/>
  <c r="F102" i="48"/>
  <c r="F65" i="48"/>
  <c r="G65" i="48"/>
  <c r="F39" i="48"/>
  <c r="G39" i="48"/>
  <c r="F33" i="48"/>
  <c r="G33" i="48"/>
  <c r="F25" i="48"/>
  <c r="G25" i="48"/>
  <c r="G115" i="69"/>
  <c r="F115" i="69"/>
  <c r="F96" i="69"/>
  <c r="G96" i="69"/>
  <c r="F87" i="69"/>
  <c r="G87" i="69"/>
  <c r="I83" i="69"/>
  <c r="H83" i="69"/>
  <c r="G114" i="48"/>
  <c r="F114" i="48"/>
  <c r="F35" i="48"/>
  <c r="G35" i="48"/>
  <c r="G27" i="48"/>
  <c r="F27" i="48"/>
  <c r="G15" i="48"/>
  <c r="F15" i="48"/>
  <c r="G123" i="69"/>
  <c r="F123" i="69"/>
  <c r="F117" i="69"/>
  <c r="G117" i="69"/>
  <c r="F68" i="69"/>
  <c r="G68" i="69"/>
  <c r="O8" i="5"/>
  <c r="G134" i="48"/>
  <c r="F134" i="48"/>
  <c r="G82" i="48"/>
  <c r="F82" i="48"/>
  <c r="G59" i="48"/>
  <c r="F59" i="48"/>
  <c r="G19" i="48"/>
  <c r="F19" i="48"/>
  <c r="G139" i="69"/>
  <c r="F139" i="69"/>
  <c r="G131" i="69"/>
  <c r="F131" i="69"/>
  <c r="Z127" i="69"/>
  <c r="AB127" i="69" s="1"/>
  <c r="F119" i="69"/>
  <c r="G119" i="69"/>
  <c r="F76" i="69"/>
  <c r="G76" i="69"/>
  <c r="L7" i="46"/>
  <c r="C15" i="46"/>
  <c r="C19" i="46"/>
  <c r="C23" i="46"/>
  <c r="C27" i="46"/>
  <c r="C31" i="46"/>
  <c r="C35" i="46"/>
  <c r="C39" i="46"/>
  <c r="C43" i="46"/>
  <c r="C47" i="46"/>
  <c r="C51" i="46"/>
  <c r="C55" i="46"/>
  <c r="C59" i="46"/>
  <c r="C63" i="46"/>
  <c r="C67" i="46"/>
  <c r="C71" i="46"/>
  <c r="C75" i="46"/>
  <c r="C79" i="46"/>
  <c r="C83" i="46"/>
  <c r="C87" i="46"/>
  <c r="C91" i="46"/>
  <c r="C95" i="46"/>
  <c r="C99" i="46"/>
  <c r="C103" i="46"/>
  <c r="C106" i="46"/>
  <c r="C108" i="46"/>
  <c r="C110" i="46"/>
  <c r="C112" i="46"/>
  <c r="C114" i="46"/>
  <c r="C116" i="46"/>
  <c r="C118" i="46"/>
  <c r="C120" i="46"/>
  <c r="C122" i="46"/>
  <c r="C124" i="46"/>
  <c r="C126" i="46"/>
  <c r="C128" i="46"/>
  <c r="C130" i="46"/>
  <c r="C132" i="46"/>
  <c r="C134" i="46"/>
  <c r="C136" i="46"/>
  <c r="C138" i="46"/>
  <c r="C140" i="46"/>
  <c r="C142" i="46"/>
  <c r="C144" i="46"/>
  <c r="C146" i="46"/>
  <c r="C148" i="46"/>
  <c r="C150" i="46"/>
  <c r="C152" i="46"/>
  <c r="C154" i="46"/>
  <c r="C158" i="46"/>
  <c r="C162" i="46"/>
  <c r="C166" i="46"/>
  <c r="C170" i="46"/>
  <c r="C174" i="46"/>
  <c r="C178" i="46"/>
  <c r="C182" i="46"/>
  <c r="C186" i="46"/>
  <c r="C190" i="46"/>
  <c r="C194" i="46"/>
  <c r="C198" i="46"/>
  <c r="C202" i="46"/>
  <c r="C206" i="46"/>
  <c r="C210" i="46"/>
  <c r="L6" i="46"/>
  <c r="C12" i="46"/>
  <c r="C16" i="46"/>
  <c r="C20" i="46"/>
  <c r="C24" i="46"/>
  <c r="C28" i="46"/>
  <c r="C32" i="46"/>
  <c r="C36" i="46"/>
  <c r="C40" i="46"/>
  <c r="C44" i="46"/>
  <c r="C48" i="46"/>
  <c r="C52" i="46"/>
  <c r="C56" i="46"/>
  <c r="C60" i="46"/>
  <c r="C64" i="46"/>
  <c r="C68" i="46"/>
  <c r="C72" i="46"/>
  <c r="C76" i="46"/>
  <c r="C80" i="46"/>
  <c r="C84" i="46"/>
  <c r="C88" i="46"/>
  <c r="C92" i="46"/>
  <c r="C96" i="46"/>
  <c r="C100" i="46"/>
  <c r="C104" i="46"/>
  <c r="C157" i="46"/>
  <c r="C161" i="46"/>
  <c r="C165" i="46"/>
  <c r="C169" i="46"/>
  <c r="C173" i="46"/>
  <c r="C177" i="46"/>
  <c r="C181" i="46"/>
  <c r="F155" i="46"/>
  <c r="F159" i="46"/>
  <c r="F163" i="46"/>
  <c r="F167" i="46"/>
  <c r="F171" i="46"/>
  <c r="F175" i="46"/>
  <c r="F179" i="46"/>
  <c r="F183" i="46"/>
  <c r="F187" i="46"/>
  <c r="F191" i="46"/>
  <c r="F195" i="46"/>
  <c r="F199" i="46"/>
  <c r="F203" i="46"/>
  <c r="F207" i="46"/>
  <c r="F211" i="46"/>
  <c r="F154" i="46"/>
  <c r="F158" i="46"/>
  <c r="F162" i="46"/>
  <c r="F166" i="46"/>
  <c r="F170" i="46"/>
  <c r="F174" i="46"/>
  <c r="F178" i="46"/>
  <c r="F182" i="46"/>
  <c r="J7" i="5"/>
  <c r="G122" i="48"/>
  <c r="I122" i="48" s="1"/>
  <c r="K122" i="48" s="1"/>
  <c r="M122" i="48" s="1"/>
  <c r="G90" i="48"/>
  <c r="I90" i="48" s="1"/>
  <c r="K90" i="48" s="1"/>
  <c r="M90" i="48" s="1"/>
  <c r="G141" i="69"/>
  <c r="I141" i="69" s="1"/>
  <c r="G124" i="69"/>
  <c r="I124" i="69" s="1"/>
  <c r="G111" i="69"/>
  <c r="I111" i="69" s="1"/>
  <c r="F88" i="69"/>
  <c r="G72" i="69"/>
  <c r="I72" i="69" s="1"/>
  <c r="Q10" i="49"/>
  <c r="F79" i="69"/>
  <c r="G79" i="69"/>
  <c r="L9" i="49"/>
  <c r="O18" i="49"/>
  <c r="O19" i="49"/>
  <c r="I15" i="49"/>
  <c r="M301" i="65"/>
  <c r="N301" i="65" s="1" a="1"/>
  <c r="M224" i="65"/>
  <c r="N224" i="65" s="1" a="1"/>
  <c r="M65" i="65"/>
  <c r="N65" i="65" s="1" a="1"/>
  <c r="D8" i="66"/>
  <c r="J15" i="65"/>
  <c r="J17" i="65"/>
  <c r="J23" i="65"/>
  <c r="J25" i="65"/>
  <c r="J19" i="65"/>
  <c r="J20" i="65"/>
  <c r="J31" i="65"/>
  <c r="J33" i="65"/>
  <c r="J37" i="65"/>
  <c r="J42" i="65"/>
  <c r="J46" i="65"/>
  <c r="J50" i="65"/>
  <c r="J54" i="65"/>
  <c r="J58" i="65"/>
  <c r="J59" i="65"/>
  <c r="J63" i="65"/>
  <c r="J68" i="65"/>
  <c r="J72" i="65"/>
  <c r="J77" i="65"/>
  <c r="J81" i="65"/>
  <c r="J86" i="65"/>
  <c r="J90" i="65"/>
  <c r="J95" i="65"/>
  <c r="J99" i="65"/>
  <c r="J104" i="65"/>
  <c r="J108" i="65"/>
  <c r="J109" i="65"/>
  <c r="J113" i="65"/>
  <c r="J118" i="65"/>
  <c r="J122" i="65"/>
  <c r="J126" i="65"/>
  <c r="J130" i="65"/>
  <c r="J134" i="65"/>
  <c r="J139" i="65"/>
  <c r="J144" i="65"/>
  <c r="J148" i="65"/>
  <c r="J152" i="65"/>
  <c r="J157" i="65"/>
  <c r="J162" i="65"/>
  <c r="J166" i="65"/>
  <c r="J170" i="65"/>
  <c r="J174" i="65"/>
  <c r="J178" i="65"/>
  <c r="J183" i="65"/>
  <c r="J188" i="65"/>
  <c r="J192" i="65"/>
  <c r="J197" i="65"/>
  <c r="J202" i="65"/>
  <c r="J206" i="65"/>
  <c r="J210" i="65"/>
  <c r="J214" i="65"/>
  <c r="J218" i="65"/>
  <c r="J246" i="65"/>
  <c r="J250" i="65"/>
  <c r="J255" i="65"/>
  <c r="J256" i="65"/>
  <c r="J257" i="65"/>
  <c r="J263" i="65"/>
  <c r="J264" i="65"/>
  <c r="J265" i="65"/>
  <c r="J271" i="65"/>
  <c r="J272" i="65"/>
  <c r="J273" i="65"/>
  <c r="J279" i="65"/>
  <c r="J280" i="65"/>
  <c r="J281" i="65"/>
  <c r="J285" i="65"/>
  <c r="J289" i="65"/>
  <c r="J293" i="65"/>
  <c r="J294" i="65"/>
  <c r="J295" i="65"/>
  <c r="J296" i="65"/>
  <c r="J302" i="65"/>
  <c r="J303" i="65"/>
  <c r="J304" i="65"/>
  <c r="J310" i="65"/>
  <c r="J311" i="65"/>
  <c r="J317" i="65"/>
  <c r="J322" i="65"/>
  <c r="J326" i="65"/>
  <c r="J330" i="65"/>
  <c r="J336" i="65"/>
  <c r="J338" i="65"/>
  <c r="J344" i="65"/>
  <c r="J346" i="65"/>
  <c r="J352" i="65"/>
  <c r="J354" i="65"/>
  <c r="J360" i="65"/>
  <c r="J362" i="65"/>
  <c r="J366" i="65"/>
  <c r="J370" i="65"/>
  <c r="J374" i="65"/>
  <c r="J379" i="65"/>
  <c r="J380" i="65"/>
  <c r="J385" i="65"/>
  <c r="J390" i="65"/>
  <c r="J395" i="65"/>
  <c r="J88" i="65"/>
  <c r="J83" i="65"/>
  <c r="J82" i="65"/>
  <c r="J78" i="65"/>
  <c r="J73" i="65"/>
  <c r="M73" i="65" s="1"/>
  <c r="N73" i="65" s="1" a="1"/>
  <c r="J67" i="65"/>
  <c r="J64" i="65"/>
  <c r="J60" i="65"/>
  <c r="J55" i="65"/>
  <c r="M55" i="65" s="1"/>
  <c r="N55" i="65" s="1" a="1"/>
  <c r="J53" i="65"/>
  <c r="J52" i="65"/>
  <c r="J47" i="65"/>
  <c r="J41" i="65"/>
  <c r="M41" i="65" s="1"/>
  <c r="N41" i="65" s="1" a="1"/>
  <c r="J38" i="65"/>
  <c r="J34" i="65"/>
  <c r="J28" i="65"/>
  <c r="J27" i="65"/>
  <c r="M27" i="65" s="1"/>
  <c r="N27" i="65" s="1" a="1"/>
  <c r="J22" i="65"/>
  <c r="J21" i="65"/>
  <c r="J185" i="65"/>
  <c r="J184" i="65"/>
  <c r="M184" i="65" s="1"/>
  <c r="N184" i="65" s="1" a="1"/>
  <c r="J182" i="65"/>
  <c r="J181" i="65"/>
  <c r="J180" i="65"/>
  <c r="J179" i="65"/>
  <c r="M179" i="65" s="1"/>
  <c r="N179" i="65" s="1" a="1"/>
  <c r="J172" i="65"/>
  <c r="J167" i="65"/>
  <c r="J159" i="65"/>
  <c r="J158" i="65"/>
  <c r="M158" i="65" s="1"/>
  <c r="N158" i="65" s="1" a="1"/>
  <c r="J156" i="65"/>
  <c r="J155" i="65"/>
  <c r="J154" i="65"/>
  <c r="J153" i="65"/>
  <c r="M153" i="65" s="1"/>
  <c r="N153" i="65" s="1" a="1"/>
  <c r="J146" i="65"/>
  <c r="J145" i="65"/>
  <c r="J142" i="65"/>
  <c r="J137" i="65"/>
  <c r="M137" i="65" s="1"/>
  <c r="N137" i="65" s="1" a="1"/>
  <c r="J136" i="65"/>
  <c r="J128" i="65"/>
  <c r="J123" i="65"/>
  <c r="J117" i="65"/>
  <c r="M117" i="65" s="1"/>
  <c r="N117" i="65" s="1" a="1"/>
  <c r="J114" i="65"/>
  <c r="J110" i="65"/>
  <c r="J105" i="65"/>
  <c r="J103" i="65"/>
  <c r="M103" i="65" s="1"/>
  <c r="N103" i="65" s="1" a="1"/>
  <c r="J102" i="65"/>
  <c r="J98" i="65"/>
  <c r="J97" i="65"/>
  <c r="J94" i="65"/>
  <c r="M94" i="65" s="1"/>
  <c r="N94" i="65" s="1" a="1"/>
  <c r="J93" i="65"/>
  <c r="J92" i="65"/>
  <c r="J87" i="65"/>
  <c r="J71" i="65"/>
  <c r="M71" i="65" s="1"/>
  <c r="N71" i="65" s="1" a="1"/>
  <c r="J51" i="65"/>
  <c r="J45" i="65"/>
  <c r="J30" i="65"/>
  <c r="J29" i="65"/>
  <c r="M29" i="65" s="1"/>
  <c r="N29" i="65" s="1" a="1"/>
  <c r="J26" i="65"/>
  <c r="J18" i="65"/>
  <c r="J93" i="66"/>
  <c r="J223" i="66"/>
  <c r="J349" i="66"/>
  <c r="J180" i="66"/>
  <c r="J340" i="66"/>
  <c r="J474" i="66"/>
  <c r="J600" i="66"/>
  <c r="J728" i="66"/>
  <c r="J810" i="66"/>
  <c r="J731" i="66"/>
  <c r="J651" i="66"/>
  <c r="J571" i="66"/>
  <c r="J491" i="66"/>
  <c r="J411" i="66"/>
  <c r="J309" i="66"/>
  <c r="J200" i="66"/>
  <c r="J95" i="66"/>
  <c r="M217" i="65" l="1"/>
  <c r="N217" i="65" s="1" a="1"/>
  <c r="M351" i="65"/>
  <c r="N351" i="65" s="1" a="1"/>
  <c r="M35" i="65"/>
  <c r="N35" i="65" s="1" a="1"/>
  <c r="R1513" i="5"/>
  <c r="R1393" i="5"/>
  <c r="R830" i="5"/>
  <c r="R702" i="5"/>
  <c r="R161" i="5"/>
  <c r="R1497" i="5"/>
  <c r="R1144" i="5"/>
  <c r="R802" i="5"/>
  <c r="R658" i="5"/>
  <c r="R1124" i="5"/>
  <c r="R782" i="5"/>
  <c r="R674" i="5"/>
  <c r="R339" i="5"/>
  <c r="R1984" i="5"/>
  <c r="R170" i="5"/>
  <c r="M147" i="65"/>
  <c r="N147" i="65" s="1" a="1"/>
  <c r="M195" i="65"/>
  <c r="N195" i="65" s="1" a="1"/>
  <c r="M252" i="65"/>
  <c r="N252" i="65" s="1" a="1"/>
  <c r="M359" i="65"/>
  <c r="N359" i="65" s="1" a="1"/>
  <c r="M115" i="65"/>
  <c r="N115" i="65" s="1" a="1"/>
  <c r="M173" i="65"/>
  <c r="N173" i="65" s="1" a="1"/>
  <c r="N173" i="65" s="1"/>
  <c r="M100" i="65"/>
  <c r="N100" i="65" s="1" a="1"/>
  <c r="M116" i="65"/>
  <c r="N116" i="65" s="1" a="1"/>
  <c r="R1321" i="5"/>
  <c r="R798" i="5"/>
  <c r="R654" i="5"/>
  <c r="R1409" i="5"/>
  <c r="R872" i="5"/>
  <c r="R754" i="5"/>
  <c r="R1545" i="5"/>
  <c r="R1489" i="5"/>
  <c r="R1401" i="5"/>
  <c r="R718" i="5"/>
  <c r="R690" i="5"/>
  <c r="R200" i="5"/>
  <c r="R1585" i="5"/>
  <c r="O135" i="69"/>
  <c r="Q135" i="69" s="1"/>
  <c r="M385" i="65"/>
  <c r="N385" i="65" s="1" a="1"/>
  <c r="M354" i="65"/>
  <c r="N354" i="65" s="1" a="1"/>
  <c r="M338" i="65"/>
  <c r="N338" i="65" s="1" a="1"/>
  <c r="M322" i="65"/>
  <c r="N322" i="65" s="1" a="1"/>
  <c r="O322" i="65" s="1"/>
  <c r="M304" i="65"/>
  <c r="N304" i="65" s="1" a="1"/>
  <c r="M295" i="65"/>
  <c r="N295" i="65" s="1" a="1"/>
  <c r="M273" i="65"/>
  <c r="N273" i="65" s="1" a="1"/>
  <c r="M264" i="65"/>
  <c r="N264" i="65" s="1" a="1"/>
  <c r="N264" i="65" s="1"/>
  <c r="M255" i="65"/>
  <c r="N255" i="65" s="1" a="1"/>
  <c r="M214" i="65"/>
  <c r="N214" i="65" s="1" a="1"/>
  <c r="M197" i="65"/>
  <c r="N197" i="65" s="1" a="1"/>
  <c r="M178" i="65"/>
  <c r="N178" i="65" s="1" a="1"/>
  <c r="O178" i="65" s="1"/>
  <c r="M162" i="65"/>
  <c r="N162" i="65" s="1" a="1"/>
  <c r="M144" i="65"/>
  <c r="N144" i="65" s="1" a="1"/>
  <c r="M109" i="65"/>
  <c r="N109" i="65" s="1" a="1"/>
  <c r="M95" i="65"/>
  <c r="N95" i="65" s="1" a="1"/>
  <c r="O95" i="65" s="1"/>
  <c r="M77" i="65"/>
  <c r="N77" i="65" s="1" a="1"/>
  <c r="M59" i="65"/>
  <c r="N59" i="65" s="1" a="1"/>
  <c r="M31" i="65"/>
  <c r="N31" i="65" s="1" a="1"/>
  <c r="M23" i="65"/>
  <c r="N23" i="65" s="1" a="1"/>
  <c r="N23" i="65" s="1"/>
  <c r="M13" i="65"/>
  <c r="N13" i="65" s="1" a="1"/>
  <c r="M267" i="65"/>
  <c r="N267" i="65" s="1" a="1"/>
  <c r="M384" i="65"/>
  <c r="N384" i="65" s="1" a="1"/>
  <c r="S135" i="69"/>
  <c r="U135" i="69" s="1"/>
  <c r="AA28" i="69"/>
  <c r="AC28" i="69" s="1"/>
  <c r="R205" i="5"/>
  <c r="R435" i="5"/>
  <c r="R336" i="5"/>
  <c r="R352" i="5"/>
  <c r="R379" i="5"/>
  <c r="R65" i="5"/>
  <c r="R166" i="5"/>
  <c r="R431" i="5"/>
  <c r="H48" i="48"/>
  <c r="J48" i="48" s="1"/>
  <c r="L48" i="48" s="1"/>
  <c r="I48" i="48"/>
  <c r="K48" i="48" s="1"/>
  <c r="M48" i="48" s="1"/>
  <c r="O70" i="69"/>
  <c r="Q70" i="69" s="1"/>
  <c r="AE70" i="69"/>
  <c r="AG70" i="69" s="1"/>
  <c r="AA70" i="69"/>
  <c r="AC70" i="69" s="1"/>
  <c r="S70" i="69"/>
  <c r="U70" i="69" s="1"/>
  <c r="W70" i="69"/>
  <c r="Y70" i="69" s="1"/>
  <c r="K70" i="69"/>
  <c r="M70" i="69" s="1"/>
  <c r="O121" i="69"/>
  <c r="Q121" i="69" s="1"/>
  <c r="W121" i="69"/>
  <c r="Y121" i="69" s="1"/>
  <c r="AE121" i="69"/>
  <c r="AG121" i="69" s="1"/>
  <c r="I98" i="48"/>
  <c r="K98" i="48" s="1"/>
  <c r="M98" i="48" s="1"/>
  <c r="H98" i="48"/>
  <c r="J98" i="48" s="1"/>
  <c r="L98" i="48" s="1"/>
  <c r="H136" i="48"/>
  <c r="J136" i="48" s="1"/>
  <c r="L136" i="48" s="1"/>
  <c r="I136" i="48"/>
  <c r="K136" i="48" s="1"/>
  <c r="M136" i="48" s="1"/>
  <c r="N97" i="69"/>
  <c r="P97" i="69" s="1"/>
  <c r="V97" i="69"/>
  <c r="X97" i="69" s="1"/>
  <c r="AD97" i="69"/>
  <c r="AF97" i="69" s="1"/>
  <c r="S110" i="69"/>
  <c r="U110" i="69" s="1"/>
  <c r="O110" i="69"/>
  <c r="Q110" i="69" s="1"/>
  <c r="W110" i="69"/>
  <c r="Y110" i="69" s="1"/>
  <c r="AA110" i="69"/>
  <c r="AC110" i="69" s="1"/>
  <c r="AE110" i="69"/>
  <c r="AG110" i="69" s="1"/>
  <c r="K110" i="69"/>
  <c r="M110" i="69" s="1"/>
  <c r="O33" i="69"/>
  <c r="Q33" i="69" s="1"/>
  <c r="S33" i="69"/>
  <c r="U33" i="69" s="1"/>
  <c r="AE33" i="69"/>
  <c r="AG33" i="69" s="1"/>
  <c r="W33" i="69"/>
  <c r="Y33" i="69" s="1"/>
  <c r="AA33" i="69"/>
  <c r="AC33" i="69" s="1"/>
  <c r="K33" i="69"/>
  <c r="M33" i="69" s="1"/>
  <c r="J46" i="69"/>
  <c r="L46" i="69" s="1"/>
  <c r="R46" i="69"/>
  <c r="T46" i="69" s="1"/>
  <c r="M105" i="65"/>
  <c r="N105" i="65" s="1" a="1"/>
  <c r="M142" i="65"/>
  <c r="N142" i="65" s="1" a="1"/>
  <c r="N142" i="65" s="1"/>
  <c r="M154" i="65"/>
  <c r="N154" i="65" s="1" a="1"/>
  <c r="O154" i="65" s="1"/>
  <c r="M180" i="65"/>
  <c r="N180" i="65" s="1" a="1"/>
  <c r="M28" i="65"/>
  <c r="N28" i="65" s="1" a="1"/>
  <c r="M60" i="65"/>
  <c r="N60" i="65" s="1" a="1"/>
  <c r="O60" i="65" s="1"/>
  <c r="M78" i="65"/>
  <c r="N78" i="65" s="1" a="1"/>
  <c r="O78" i="65" s="1"/>
  <c r="M380" i="65"/>
  <c r="N380" i="65" s="1" a="1"/>
  <c r="M352" i="65"/>
  <c r="N352" i="65" s="1" a="1"/>
  <c r="M336" i="65"/>
  <c r="N336" i="65" s="1" a="1"/>
  <c r="O336" i="65" s="1"/>
  <c r="M317" i="65"/>
  <c r="N317" i="65" s="1" a="1"/>
  <c r="N317" i="65" s="1"/>
  <c r="M303" i="65"/>
  <c r="N303" i="65" s="1" a="1"/>
  <c r="M294" i="65"/>
  <c r="N294" i="65" s="1" a="1"/>
  <c r="M281" i="65"/>
  <c r="N281" i="65" s="1" a="1"/>
  <c r="N281" i="65" s="1"/>
  <c r="M272" i="65"/>
  <c r="N272" i="65" s="1" a="1"/>
  <c r="O272" i="65" s="1"/>
  <c r="M263" i="65"/>
  <c r="N263" i="65" s="1" a="1"/>
  <c r="M192" i="65"/>
  <c r="N192" i="65" s="1" a="1"/>
  <c r="M174" i="65"/>
  <c r="N174" i="65" s="1" a="1"/>
  <c r="N174" i="65" s="1"/>
  <c r="M157" i="65"/>
  <c r="N157" i="65" s="1" a="1"/>
  <c r="N157" i="65" s="1"/>
  <c r="M139" i="65"/>
  <c r="N139" i="65" s="1" a="1"/>
  <c r="M122" i="65"/>
  <c r="N122" i="65" s="1" a="1"/>
  <c r="M108" i="65"/>
  <c r="N108" i="65" s="1" a="1"/>
  <c r="N108" i="65" s="1"/>
  <c r="M72" i="65"/>
  <c r="N72" i="65" s="1" a="1"/>
  <c r="N72" i="65" s="1"/>
  <c r="M58" i="65"/>
  <c r="N58" i="65" s="1" a="1"/>
  <c r="M42" i="65"/>
  <c r="N42" i="65" s="1" a="1"/>
  <c r="M20" i="65"/>
  <c r="N20" i="65" s="1" a="1"/>
  <c r="O20" i="65" s="1"/>
  <c r="M17" i="65"/>
  <c r="N17" i="65" s="1" a="1"/>
  <c r="O17" i="65" s="1"/>
  <c r="M119" i="65"/>
  <c r="N119" i="65" s="1" a="1"/>
  <c r="M61" i="65"/>
  <c r="N61" i="65" s="1" a="1"/>
  <c r="M314" i="65"/>
  <c r="N314" i="65" s="1" a="1"/>
  <c r="M297" i="65"/>
  <c r="N297" i="65" s="1" a="1"/>
  <c r="N297" i="65" s="1"/>
  <c r="M222" i="65"/>
  <c r="N222" i="65" s="1" a="1"/>
  <c r="M132" i="65"/>
  <c r="N132" i="65" s="1" a="1"/>
  <c r="M70" i="65"/>
  <c r="N70" i="65" s="1" a="1"/>
  <c r="O70" i="65" s="1"/>
  <c r="M378" i="65"/>
  <c r="N378" i="65" s="1" a="1"/>
  <c r="O378" i="65" s="1"/>
  <c r="M343" i="65"/>
  <c r="N343" i="65" s="1" a="1"/>
  <c r="M292" i="65"/>
  <c r="N292" i="65" s="1" a="1"/>
  <c r="M237" i="65"/>
  <c r="N237" i="65" s="1" a="1"/>
  <c r="O237" i="65" s="1"/>
  <c r="M213" i="65"/>
  <c r="N213" i="65" s="1" a="1"/>
  <c r="O213" i="65" s="1"/>
  <c r="M187" i="65"/>
  <c r="N187" i="65" s="1" a="1"/>
  <c r="M112" i="65"/>
  <c r="N112" i="65" s="1" a="1"/>
  <c r="O113" i="69"/>
  <c r="Q113" i="69" s="1"/>
  <c r="AE135" i="69"/>
  <c r="AG135" i="69" s="1"/>
  <c r="W135" i="69"/>
  <c r="Y135" i="69" s="1"/>
  <c r="S42" i="69"/>
  <c r="U42" i="69" s="1"/>
  <c r="K42" i="69"/>
  <c r="M42" i="69" s="1"/>
  <c r="K121" i="69"/>
  <c r="M121" i="69" s="1"/>
  <c r="V46" i="69"/>
  <c r="X46" i="69" s="1"/>
  <c r="I36" i="48"/>
  <c r="K36" i="48" s="1"/>
  <c r="M36" i="48" s="1"/>
  <c r="H100" i="69"/>
  <c r="I100" i="69"/>
  <c r="S90" i="69"/>
  <c r="U90" i="69" s="1"/>
  <c r="K90" i="69"/>
  <c r="M90" i="69" s="1"/>
  <c r="AA81" i="69"/>
  <c r="AC81" i="69" s="1"/>
  <c r="O81" i="69"/>
  <c r="Q81" i="69" s="1"/>
  <c r="S81" i="69"/>
  <c r="U81" i="69" s="1"/>
  <c r="K81" i="69"/>
  <c r="M81" i="69" s="1"/>
  <c r="W81" i="69"/>
  <c r="Y81" i="69" s="1"/>
  <c r="J135" i="69"/>
  <c r="L135" i="69" s="1"/>
  <c r="AD135" i="69"/>
  <c r="AF135" i="69" s="1"/>
  <c r="R135" i="69"/>
  <c r="T135" i="69" s="1"/>
  <c r="V135" i="69"/>
  <c r="X135" i="69" s="1"/>
  <c r="N135" i="69"/>
  <c r="P135" i="69" s="1"/>
  <c r="R41" i="69"/>
  <c r="T41" i="69" s="1"/>
  <c r="J41" i="69"/>
  <c r="L41" i="69" s="1"/>
  <c r="V41" i="69"/>
  <c r="X41" i="69" s="1"/>
  <c r="AD41" i="69"/>
  <c r="AF41" i="69" s="1"/>
  <c r="Z41" i="69"/>
  <c r="AB41" i="69" s="1"/>
  <c r="N41" i="69"/>
  <c r="P41" i="69" s="1"/>
  <c r="H74" i="48"/>
  <c r="J74" i="48" s="1"/>
  <c r="L74" i="48" s="1"/>
  <c r="I74" i="48"/>
  <c r="K74" i="48" s="1"/>
  <c r="M74" i="48" s="1"/>
  <c r="K49" i="69"/>
  <c r="M49" i="69" s="1"/>
  <c r="S49" i="69"/>
  <c r="U49" i="69" s="1"/>
  <c r="O49" i="69"/>
  <c r="Q49" i="69" s="1"/>
  <c r="W49" i="69"/>
  <c r="Y49" i="69" s="1"/>
  <c r="AE49" i="69"/>
  <c r="AG49" i="69" s="1"/>
  <c r="AA49" i="69"/>
  <c r="AC49" i="69" s="1"/>
  <c r="H72" i="48"/>
  <c r="J72" i="48" s="1"/>
  <c r="L72" i="48" s="1"/>
  <c r="I72" i="48"/>
  <c r="K72" i="48" s="1"/>
  <c r="M72" i="48" s="1"/>
  <c r="M30" i="65"/>
  <c r="N30" i="65" s="1" a="1"/>
  <c r="M97" i="65"/>
  <c r="N97" i="65" s="1" a="1"/>
  <c r="M159" i="65"/>
  <c r="N159" i="65" s="1" a="1"/>
  <c r="N159" i="65" s="1"/>
  <c r="M185" i="65"/>
  <c r="N185" i="65" s="1" a="1"/>
  <c r="N185" i="65" s="1"/>
  <c r="M18" i="65"/>
  <c r="N18" i="65" s="1" a="1"/>
  <c r="M92" i="65"/>
  <c r="N92" i="65" s="1" a="1"/>
  <c r="M98" i="65"/>
  <c r="N98" i="65" s="1" a="1"/>
  <c r="N98" i="65" s="1"/>
  <c r="M110" i="65"/>
  <c r="N110" i="65" s="1" a="1"/>
  <c r="O110" i="65" s="1"/>
  <c r="M145" i="65"/>
  <c r="N145" i="65" s="1" a="1"/>
  <c r="M155" i="65"/>
  <c r="N155" i="65" s="1" a="1"/>
  <c r="M181" i="65"/>
  <c r="N181" i="65" s="1" a="1"/>
  <c r="N181" i="65" s="1"/>
  <c r="M21" i="65"/>
  <c r="N21" i="65" s="1" a="1"/>
  <c r="N21" i="65" s="1"/>
  <c r="M34" i="65"/>
  <c r="N34" i="65" s="1" a="1"/>
  <c r="M52" i="65"/>
  <c r="N52" i="65" s="1" a="1"/>
  <c r="M64" i="65"/>
  <c r="N64" i="65" s="1" a="1"/>
  <c r="N64" i="65" s="1"/>
  <c r="M82" i="65"/>
  <c r="N82" i="65" s="1" a="1"/>
  <c r="O82" i="65" s="1"/>
  <c r="M395" i="65"/>
  <c r="N395" i="65" s="1" a="1"/>
  <c r="M379" i="65"/>
  <c r="N379" i="65" s="1" a="1"/>
  <c r="M362" i="65"/>
  <c r="N362" i="65" s="1" a="1"/>
  <c r="N362" i="65" s="1"/>
  <c r="M346" i="65"/>
  <c r="N346" i="65" s="1" a="1"/>
  <c r="N346" i="65" s="1"/>
  <c r="M37" i="65"/>
  <c r="N37" i="65" s="1" a="1"/>
  <c r="M15" i="65"/>
  <c r="N15" i="65" s="1" a="1"/>
  <c r="M107" i="65"/>
  <c r="N107" i="65" s="1" a="1"/>
  <c r="N107" i="65" s="1"/>
  <c r="M312" i="65"/>
  <c r="N312" i="65" s="1" a="1"/>
  <c r="O312" i="65" s="1"/>
  <c r="M240" i="65"/>
  <c r="N240" i="65" s="1" a="1"/>
  <c r="M394" i="65"/>
  <c r="N394" i="65" s="1" a="1"/>
  <c r="M316" i="65"/>
  <c r="N316" i="65" s="1" a="1"/>
  <c r="N316" i="65" s="1"/>
  <c r="M229" i="65"/>
  <c r="N229" i="65" s="1" a="1"/>
  <c r="M62" i="65"/>
  <c r="N62" i="65" s="1" a="1"/>
  <c r="R97" i="69"/>
  <c r="T97" i="69" s="1"/>
  <c r="AA121" i="69"/>
  <c r="AC121" i="69" s="1"/>
  <c r="N46" i="69"/>
  <c r="P46" i="69" s="1"/>
  <c r="J29" i="69"/>
  <c r="L29" i="69" s="1"/>
  <c r="AA50" i="69"/>
  <c r="AC50" i="69" s="1"/>
  <c r="AA137" i="69"/>
  <c r="AC137" i="69" s="1"/>
  <c r="K137" i="69"/>
  <c r="M137" i="69" s="1"/>
  <c r="H16" i="48"/>
  <c r="J16" i="48" s="1"/>
  <c r="L16" i="48" s="1"/>
  <c r="I16" i="48"/>
  <c r="K16" i="48" s="1"/>
  <c r="M16" i="48" s="1"/>
  <c r="O45" i="69"/>
  <c r="Q45" i="69" s="1"/>
  <c r="K45" i="69"/>
  <c r="M45" i="69" s="1"/>
  <c r="H125" i="69"/>
  <c r="I125" i="69"/>
  <c r="I142" i="48"/>
  <c r="K142" i="48" s="1"/>
  <c r="M142" i="48" s="1"/>
  <c r="AA108" i="69"/>
  <c r="AC108" i="69" s="1"/>
  <c r="O108" i="69"/>
  <c r="Q108" i="69" s="1"/>
  <c r="AE108" i="69"/>
  <c r="AG108" i="69" s="1"/>
  <c r="K108" i="69"/>
  <c r="M108" i="69" s="1"/>
  <c r="W108" i="69"/>
  <c r="Y108" i="69" s="1"/>
  <c r="H65" i="69"/>
  <c r="I65" i="69"/>
  <c r="I128" i="48"/>
  <c r="K128" i="48" s="1"/>
  <c r="M128" i="48" s="1"/>
  <c r="H128" i="48"/>
  <c r="J128" i="48" s="1"/>
  <c r="L128" i="48" s="1"/>
  <c r="M311" i="65"/>
  <c r="N311" i="65" s="1" a="1"/>
  <c r="M302" i="65"/>
  <c r="N302" i="65" s="1" a="1"/>
  <c r="M293" i="65"/>
  <c r="N293" i="65" s="1" a="1"/>
  <c r="O293" i="65" s="1"/>
  <c r="M280" i="65"/>
  <c r="N280" i="65" s="1" a="1"/>
  <c r="O280" i="65" s="1"/>
  <c r="M271" i="65"/>
  <c r="N271" i="65" s="1" a="1"/>
  <c r="M257" i="65"/>
  <c r="N257" i="65" s="1" a="1"/>
  <c r="M188" i="65"/>
  <c r="N188" i="65" s="1" a="1"/>
  <c r="N188" i="65" s="1"/>
  <c r="M152" i="65"/>
  <c r="N152" i="65" s="1" a="1"/>
  <c r="N152" i="65" s="1"/>
  <c r="M134" i="65"/>
  <c r="N134" i="65" s="1" a="1"/>
  <c r="M118" i="65"/>
  <c r="N118" i="65" s="1" a="1"/>
  <c r="M104" i="65"/>
  <c r="N104" i="65" s="1" a="1"/>
  <c r="O104" i="65" s="1"/>
  <c r="M68" i="65"/>
  <c r="N68" i="65" s="1" a="1"/>
  <c r="O68" i="65" s="1"/>
  <c r="M54" i="65"/>
  <c r="N54" i="65" s="1" a="1"/>
  <c r="M19" i="65"/>
  <c r="N19" i="65" s="1" a="1"/>
  <c r="M189" i="65"/>
  <c r="N189" i="65" s="1" a="1"/>
  <c r="O189" i="65" s="1"/>
  <c r="M39" i="65"/>
  <c r="N39" i="65" s="1" a="1"/>
  <c r="N39" i="65" s="1"/>
  <c r="M277" i="65"/>
  <c r="N277" i="65" s="1" a="1"/>
  <c r="M216" i="65"/>
  <c r="N216" i="65" s="1" a="1"/>
  <c r="M375" i="65"/>
  <c r="N375" i="65" s="1" a="1"/>
  <c r="N375" i="65" s="1"/>
  <c r="M262" i="65"/>
  <c r="N262" i="65" s="1" a="1"/>
  <c r="N262" i="65" s="1"/>
  <c r="M200" i="65"/>
  <c r="N200" i="65" s="1" a="1"/>
  <c r="M161" i="65"/>
  <c r="N161" i="65" s="1" a="1"/>
  <c r="M26" i="65"/>
  <c r="N26" i="65" s="1" a="1"/>
  <c r="N26" i="65" s="1"/>
  <c r="M93" i="65"/>
  <c r="N93" i="65" s="1" a="1"/>
  <c r="M102" i="65"/>
  <c r="N102" i="65" s="1" a="1"/>
  <c r="M114" i="65"/>
  <c r="N114" i="65" s="1" a="1"/>
  <c r="M136" i="65"/>
  <c r="N136" i="65" s="1" a="1"/>
  <c r="N136" i="65" s="1"/>
  <c r="M146" i="65"/>
  <c r="N146" i="65" s="1" a="1"/>
  <c r="N146" i="65" s="1"/>
  <c r="M156" i="65"/>
  <c r="N156" i="65" s="1" a="1"/>
  <c r="M172" i="65"/>
  <c r="N172" i="65" s="1" a="1"/>
  <c r="M182" i="65"/>
  <c r="N182" i="65" s="1" a="1"/>
  <c r="O182" i="65" s="1"/>
  <c r="M22" i="65"/>
  <c r="N22" i="65" s="1" a="1"/>
  <c r="N22" i="65" s="1"/>
  <c r="M38" i="65"/>
  <c r="N38" i="65" s="1" a="1"/>
  <c r="M53" i="65"/>
  <c r="N53" i="65" s="1" a="1"/>
  <c r="M67" i="65"/>
  <c r="N67" i="65" s="1" a="1"/>
  <c r="N67" i="65" s="1"/>
  <c r="M390" i="65"/>
  <c r="N390" i="65" s="1" a="1"/>
  <c r="N390" i="65" s="1"/>
  <c r="M374" i="65"/>
  <c r="N374" i="65" s="1" a="1"/>
  <c r="M360" i="65"/>
  <c r="N360" i="65" s="1" a="1"/>
  <c r="M344" i="65"/>
  <c r="N344" i="65" s="1" a="1"/>
  <c r="O344" i="65" s="1"/>
  <c r="M310" i="65"/>
  <c r="N310" i="65" s="1" a="1"/>
  <c r="M296" i="65"/>
  <c r="N296" i="65" s="1" a="1"/>
  <c r="M279" i="65"/>
  <c r="N279" i="65" s="1" a="1"/>
  <c r="M265" i="65"/>
  <c r="N265" i="65" s="1" a="1"/>
  <c r="O265" i="65" s="1"/>
  <c r="M256" i="65"/>
  <c r="N256" i="65" s="1" a="1"/>
  <c r="N256" i="65" s="1"/>
  <c r="M218" i="65"/>
  <c r="N218" i="65" s="1" a="1"/>
  <c r="M202" i="65"/>
  <c r="N202" i="65" s="1" a="1"/>
  <c r="M183" i="65"/>
  <c r="N183" i="65" s="1" a="1"/>
  <c r="O183" i="65" s="1"/>
  <c r="M148" i="65"/>
  <c r="N148" i="65" s="1" a="1"/>
  <c r="N148" i="65" s="1"/>
  <c r="M113" i="65"/>
  <c r="N113" i="65" s="1" a="1"/>
  <c r="M99" i="65"/>
  <c r="N99" i="65" s="1" a="1"/>
  <c r="M81" i="65"/>
  <c r="N81" i="65" s="1" a="1"/>
  <c r="N81" i="65" s="1"/>
  <c r="M63" i="65"/>
  <c r="N63" i="65" s="1" a="1"/>
  <c r="N63" i="65" s="1"/>
  <c r="M33" i="65"/>
  <c r="N33" i="65" s="1" a="1"/>
  <c r="M25" i="65"/>
  <c r="N25" i="65" s="1" a="1"/>
  <c r="M79" i="65"/>
  <c r="N79" i="65" s="1" a="1"/>
  <c r="N79" i="65" s="1"/>
  <c r="M308" i="65"/>
  <c r="N308" i="65" s="1" a="1"/>
  <c r="O308" i="65" s="1"/>
  <c r="M268" i="65"/>
  <c r="N268" i="65" s="1" a="1"/>
  <c r="M238" i="65"/>
  <c r="N238" i="65" s="1" a="1"/>
  <c r="M194" i="65"/>
  <c r="N194" i="65" s="1" a="1"/>
  <c r="N194" i="65" s="1"/>
  <c r="M391" i="65"/>
  <c r="N391" i="65" s="1" a="1"/>
  <c r="N391" i="65" s="1"/>
  <c r="M309" i="65"/>
  <c r="N309" i="65" s="1" a="1"/>
  <c r="M254" i="65"/>
  <c r="N254" i="65" s="1" a="1"/>
  <c r="M221" i="65"/>
  <c r="N221" i="65" s="1" a="1"/>
  <c r="O221" i="65" s="1"/>
  <c r="M196" i="65"/>
  <c r="N196" i="65" s="1" a="1"/>
  <c r="O196" i="65" s="1"/>
  <c r="M138" i="65"/>
  <c r="N138" i="65" s="1" a="1"/>
  <c r="M36" i="65"/>
  <c r="N36" i="65" s="1" a="1"/>
  <c r="K135" i="69"/>
  <c r="M135" i="69" s="1"/>
  <c r="S21" i="69"/>
  <c r="U21" i="69" s="1"/>
  <c r="O24" i="69"/>
  <c r="Q24" i="69" s="1"/>
  <c r="Z97" i="69"/>
  <c r="AB97" i="69" s="1"/>
  <c r="S121" i="69"/>
  <c r="U121" i="69" s="1"/>
  <c r="N113" i="69"/>
  <c r="P113" i="69" s="1"/>
  <c r="R29" i="69"/>
  <c r="T29" i="69" s="1"/>
  <c r="AD46" i="69"/>
  <c r="AF46" i="69" s="1"/>
  <c r="I31" i="69"/>
  <c r="V113" i="69"/>
  <c r="X113" i="69" s="1"/>
  <c r="H94" i="48"/>
  <c r="J94" i="48" s="1"/>
  <c r="L94" i="48" s="1"/>
  <c r="I94" i="48"/>
  <c r="K94" i="48" s="1"/>
  <c r="M94" i="48" s="1"/>
  <c r="I23" i="48"/>
  <c r="K23" i="48" s="1"/>
  <c r="M23" i="48" s="1"/>
  <c r="I17" i="48"/>
  <c r="K17" i="48" s="1"/>
  <c r="M17" i="48" s="1"/>
  <c r="V110" i="69"/>
  <c r="X110" i="69" s="1"/>
  <c r="N110" i="69"/>
  <c r="P110" i="69" s="1"/>
  <c r="Z110" i="69"/>
  <c r="AB110" i="69" s="1"/>
  <c r="I101" i="48"/>
  <c r="K101" i="48" s="1"/>
  <c r="M101" i="48" s="1"/>
  <c r="H66" i="5"/>
  <c r="M512" i="5"/>
  <c r="M130" i="5"/>
  <c r="M300" i="5"/>
  <c r="F751" i="5"/>
  <c r="F435" i="5"/>
  <c r="M66" i="5"/>
  <c r="F807" i="5"/>
  <c r="M198" i="5"/>
  <c r="F213" i="5"/>
  <c r="F441" i="5"/>
  <c r="H568" i="5"/>
  <c r="F865" i="5"/>
  <c r="H394" i="5"/>
  <c r="F763" i="5"/>
  <c r="F205" i="5"/>
  <c r="F613" i="5"/>
  <c r="R247" i="5"/>
  <c r="M399" i="5"/>
  <c r="F539" i="5"/>
  <c r="F845" i="5"/>
  <c r="F247" i="5"/>
  <c r="F959" i="5"/>
  <c r="F975" i="5"/>
  <c r="R319" i="5"/>
  <c r="F437" i="5"/>
  <c r="H81" i="5"/>
  <c r="F753" i="5"/>
  <c r="F1094" i="5"/>
  <c r="F207" i="5"/>
  <c r="S130" i="69"/>
  <c r="U130" i="69" s="1"/>
  <c r="AE130" i="69"/>
  <c r="AG130" i="69" s="1"/>
  <c r="AA130" i="69"/>
  <c r="AC130" i="69" s="1"/>
  <c r="O130" i="69"/>
  <c r="Q130" i="69" s="1"/>
  <c r="W130" i="69"/>
  <c r="Y130" i="69" s="1"/>
  <c r="K130" i="69"/>
  <c r="M130" i="69" s="1"/>
  <c r="P622" i="5"/>
  <c r="P1920" i="5"/>
  <c r="R79" i="5"/>
  <c r="O817" i="5"/>
  <c r="O1462" i="5"/>
  <c r="O1572" i="5"/>
  <c r="R1014" i="5"/>
  <c r="R1170" i="5"/>
  <c r="R918" i="5"/>
  <c r="P1090" i="5"/>
  <c r="H17" i="69"/>
  <c r="I17" i="69"/>
  <c r="I130" i="48"/>
  <c r="K130" i="48" s="1"/>
  <c r="M130" i="48" s="1"/>
  <c r="H130" i="48"/>
  <c r="J130" i="48" s="1"/>
  <c r="L130" i="48" s="1"/>
  <c r="H73" i="69"/>
  <c r="I73" i="69"/>
  <c r="I41" i="48"/>
  <c r="K41" i="48" s="1"/>
  <c r="M41" i="48" s="1"/>
  <c r="H41" i="48"/>
  <c r="J41" i="48" s="1"/>
  <c r="L41" i="48" s="1"/>
  <c r="AE85" i="69"/>
  <c r="AG85" i="69" s="1"/>
  <c r="S85" i="69"/>
  <c r="U85" i="69" s="1"/>
  <c r="W85" i="69"/>
  <c r="Y85" i="69" s="1"/>
  <c r="K85" i="69"/>
  <c r="M85" i="69" s="1"/>
  <c r="AA85" i="69"/>
  <c r="AC85" i="69" s="1"/>
  <c r="O85" i="69"/>
  <c r="Q85" i="69" s="1"/>
  <c r="W34" i="69"/>
  <c r="Y34" i="69" s="1"/>
  <c r="AA34" i="69"/>
  <c r="AC34" i="69" s="1"/>
  <c r="O34" i="69"/>
  <c r="Q34" i="69" s="1"/>
  <c r="K34" i="69"/>
  <c r="M34" i="69" s="1"/>
  <c r="AE34" i="69"/>
  <c r="AG34" i="69" s="1"/>
  <c r="S34" i="69"/>
  <c r="U34" i="69" s="1"/>
  <c r="J22" i="69"/>
  <c r="L22" i="69" s="1"/>
  <c r="N22" i="69"/>
  <c r="P22" i="69" s="1"/>
  <c r="R22" i="69"/>
  <c r="T22" i="69" s="1"/>
  <c r="V22" i="69"/>
  <c r="X22" i="69" s="1"/>
  <c r="Z22" i="69"/>
  <c r="AB22" i="69" s="1"/>
  <c r="AD22" i="69"/>
  <c r="AF22" i="69" s="1"/>
  <c r="K20" i="69"/>
  <c r="M20" i="69" s="1"/>
  <c r="AE20" i="69"/>
  <c r="AG20" i="69" s="1"/>
  <c r="S20" i="69"/>
  <c r="U20" i="69" s="1"/>
  <c r="J42" i="69"/>
  <c r="L42" i="69" s="1"/>
  <c r="V42" i="69"/>
  <c r="X42" i="69" s="1"/>
  <c r="Z42" i="69"/>
  <c r="AB42" i="69" s="1"/>
  <c r="AD42" i="69"/>
  <c r="AF42" i="69" s="1"/>
  <c r="O91" i="69"/>
  <c r="Q91" i="69" s="1"/>
  <c r="AA91" i="69"/>
  <c r="AC91" i="69" s="1"/>
  <c r="S91" i="69"/>
  <c r="U91" i="69" s="1"/>
  <c r="AE91" i="69"/>
  <c r="AG91" i="69" s="1"/>
  <c r="K91" i="69"/>
  <c r="M91" i="69" s="1"/>
  <c r="W91" i="69"/>
  <c r="Y91" i="69" s="1"/>
  <c r="AE118" i="69"/>
  <c r="AG118" i="69" s="1"/>
  <c r="O118" i="69"/>
  <c r="Q118" i="69" s="1"/>
  <c r="AA118" i="69"/>
  <c r="AC118" i="69" s="1"/>
  <c r="W118" i="69"/>
  <c r="Y118" i="69" s="1"/>
  <c r="S118" i="69"/>
  <c r="U118" i="69" s="1"/>
  <c r="K118" i="69"/>
  <c r="M118" i="69" s="1"/>
  <c r="H74" i="69"/>
  <c r="I74" i="69"/>
  <c r="H80" i="69"/>
  <c r="I80" i="69"/>
  <c r="H116" i="48"/>
  <c r="J116" i="48" s="1"/>
  <c r="L116" i="48" s="1"/>
  <c r="I116" i="48"/>
  <c r="K116" i="48" s="1"/>
  <c r="M116" i="48" s="1"/>
  <c r="I124" i="48"/>
  <c r="K124" i="48" s="1"/>
  <c r="M124" i="48" s="1"/>
  <c r="H124" i="48"/>
  <c r="J124" i="48" s="1"/>
  <c r="L124" i="48" s="1"/>
  <c r="J26" i="69"/>
  <c r="L26" i="69" s="1"/>
  <c r="AD26" i="69"/>
  <c r="AF26" i="69" s="1"/>
  <c r="V26" i="69"/>
  <c r="X26" i="69" s="1"/>
  <c r="Z26" i="69"/>
  <c r="AB26" i="69" s="1"/>
  <c r="P1614" i="5"/>
  <c r="P1227" i="5"/>
  <c r="P1492" i="5"/>
  <c r="P1410" i="5"/>
  <c r="O1306" i="5"/>
  <c r="R900" i="5"/>
  <c r="R1096" i="5"/>
  <c r="R368" i="5"/>
  <c r="P1787" i="5"/>
  <c r="P1672" i="5"/>
  <c r="P121" i="5"/>
  <c r="P1042" i="5"/>
  <c r="P1224" i="5"/>
  <c r="O1334" i="5"/>
  <c r="P728" i="5"/>
  <c r="P1316" i="5"/>
  <c r="P1516" i="5"/>
  <c r="P1532" i="5"/>
  <c r="P906" i="5"/>
  <c r="P514" i="5"/>
  <c r="W20" i="69"/>
  <c r="Y20" i="69" s="1"/>
  <c r="H47" i="48"/>
  <c r="J47" i="48" s="1"/>
  <c r="L47" i="48" s="1"/>
  <c r="I47" i="48"/>
  <c r="K47" i="48" s="1"/>
  <c r="M47" i="48" s="1"/>
  <c r="S114" i="69"/>
  <c r="U114" i="69" s="1"/>
  <c r="AA114" i="69"/>
  <c r="AC114" i="69" s="1"/>
  <c r="K114" i="69"/>
  <c r="M114" i="69" s="1"/>
  <c r="W114" i="69"/>
  <c r="Y114" i="69" s="1"/>
  <c r="AE114" i="69"/>
  <c r="AG114" i="69" s="1"/>
  <c r="O114" i="69"/>
  <c r="Q114" i="69" s="1"/>
  <c r="R28" i="69"/>
  <c r="T28" i="69" s="1"/>
  <c r="J28" i="69"/>
  <c r="L28" i="69" s="1"/>
  <c r="N28" i="69"/>
  <c r="P28" i="69" s="1"/>
  <c r="AD28" i="69"/>
  <c r="AF28" i="69" s="1"/>
  <c r="Z28" i="69"/>
  <c r="AB28" i="69" s="1"/>
  <c r="V28" i="69"/>
  <c r="X28" i="69" s="1"/>
  <c r="AE126" i="69"/>
  <c r="AG126" i="69" s="1"/>
  <c r="O126" i="69"/>
  <c r="Q126" i="69" s="1"/>
  <c r="I140" i="69"/>
  <c r="H140" i="69"/>
  <c r="H56" i="48"/>
  <c r="J56" i="48" s="1"/>
  <c r="L56" i="48" s="1"/>
  <c r="I56" i="48"/>
  <c r="K56" i="48" s="1"/>
  <c r="M56" i="48" s="1"/>
  <c r="H104" i="48"/>
  <c r="J104" i="48" s="1"/>
  <c r="L104" i="48" s="1"/>
  <c r="I104" i="48"/>
  <c r="K104" i="48" s="1"/>
  <c r="M104" i="48" s="1"/>
  <c r="O1721" i="5"/>
  <c r="R837" i="5"/>
  <c r="P1845" i="5"/>
  <c r="R395" i="5"/>
  <c r="P1098" i="5"/>
  <c r="P1978" i="5"/>
  <c r="O1762" i="5"/>
  <c r="P718" i="5"/>
  <c r="O1029" i="5"/>
  <c r="O1725" i="5"/>
  <c r="R1010" i="5"/>
  <c r="R1174" i="5"/>
  <c r="H84" i="69"/>
  <c r="I84" i="69"/>
  <c r="H128" i="69"/>
  <c r="I128" i="69"/>
  <c r="I55" i="48"/>
  <c r="K55" i="48" s="1"/>
  <c r="M55" i="48" s="1"/>
  <c r="H55" i="48"/>
  <c r="J55" i="48" s="1"/>
  <c r="L55" i="48" s="1"/>
  <c r="R99" i="69"/>
  <c r="T99" i="69" s="1"/>
  <c r="J99" i="69"/>
  <c r="L99" i="69" s="1"/>
  <c r="AD99" i="69"/>
  <c r="AF99" i="69" s="1"/>
  <c r="N99" i="69"/>
  <c r="P99" i="69" s="1"/>
  <c r="Z99" i="69"/>
  <c r="AB99" i="69" s="1"/>
  <c r="V99" i="69"/>
  <c r="X99" i="69" s="1"/>
  <c r="AA113" i="69"/>
  <c r="AC113" i="69" s="1"/>
  <c r="K113" i="69"/>
  <c r="M113" i="69" s="1"/>
  <c r="O48" i="69"/>
  <c r="Q48" i="69" s="1"/>
  <c r="AE48" i="69"/>
  <c r="AG48" i="69" s="1"/>
  <c r="K48" i="69"/>
  <c r="M48" i="69" s="1"/>
  <c r="AA48" i="69"/>
  <c r="AC48" i="69" s="1"/>
  <c r="W48" i="69"/>
  <c r="Y48" i="69" s="1"/>
  <c r="S48" i="69"/>
  <c r="U48" i="69" s="1"/>
  <c r="V126" i="69"/>
  <c r="X126" i="69" s="1"/>
  <c r="N126" i="69"/>
  <c r="P126" i="69" s="1"/>
  <c r="Z126" i="69"/>
  <c r="AB126" i="69" s="1"/>
  <c r="J126" i="69"/>
  <c r="L126" i="69" s="1"/>
  <c r="R126" i="69"/>
  <c r="T126" i="69" s="1"/>
  <c r="AD126" i="69"/>
  <c r="AF126" i="69" s="1"/>
  <c r="R38" i="69"/>
  <c r="T38" i="69" s="1"/>
  <c r="J38" i="69"/>
  <c r="L38" i="69" s="1"/>
  <c r="N38" i="69"/>
  <c r="P38" i="69" s="1"/>
  <c r="Z38" i="69"/>
  <c r="AB38" i="69" s="1"/>
  <c r="AD38" i="69"/>
  <c r="AF38" i="69" s="1"/>
  <c r="V38" i="69"/>
  <c r="X38" i="69" s="1"/>
  <c r="H116" i="69"/>
  <c r="I116" i="69"/>
  <c r="I126" i="48"/>
  <c r="K126" i="48" s="1"/>
  <c r="M126" i="48" s="1"/>
  <c r="H126" i="48"/>
  <c r="J126" i="48" s="1"/>
  <c r="L126" i="48" s="1"/>
  <c r="V21" i="69"/>
  <c r="X21" i="69" s="1"/>
  <c r="N21" i="69"/>
  <c r="P21" i="69" s="1"/>
  <c r="J21" i="69"/>
  <c r="L21" i="69" s="1"/>
  <c r="R21" i="69"/>
  <c r="T21" i="69" s="1"/>
  <c r="P239" i="5"/>
  <c r="P353" i="5"/>
  <c r="P57" i="5"/>
  <c r="P970" i="5"/>
  <c r="P1308" i="5"/>
  <c r="O1454" i="5"/>
  <c r="P1082" i="5"/>
  <c r="P1158" i="5"/>
  <c r="O1470" i="5"/>
  <c r="P1826" i="5"/>
  <c r="H104" i="69"/>
  <c r="I104" i="69"/>
  <c r="H112" i="69"/>
  <c r="I112" i="69"/>
  <c r="H43" i="48"/>
  <c r="J43" i="48" s="1"/>
  <c r="L43" i="48" s="1"/>
  <c r="I43" i="48"/>
  <c r="K43" i="48" s="1"/>
  <c r="M43" i="48" s="1"/>
  <c r="H129" i="69"/>
  <c r="I129" i="69"/>
  <c r="W102" i="69"/>
  <c r="Y102" i="69" s="1"/>
  <c r="AA102" i="69"/>
  <c r="AC102" i="69" s="1"/>
  <c r="S102" i="69"/>
  <c r="U102" i="69" s="1"/>
  <c r="K102" i="69"/>
  <c r="M102" i="69" s="1"/>
  <c r="AE102" i="69"/>
  <c r="AG102" i="69" s="1"/>
  <c r="W99" i="69"/>
  <c r="Y99" i="69" s="1"/>
  <c r="O99" i="69"/>
  <c r="Q99" i="69" s="1"/>
  <c r="AE99" i="69"/>
  <c r="AG99" i="69" s="1"/>
  <c r="W40" i="69"/>
  <c r="Y40" i="69" s="1"/>
  <c r="O40" i="69"/>
  <c r="Q40" i="69" s="1"/>
  <c r="AA40" i="69"/>
  <c r="AC40" i="69" s="1"/>
  <c r="K40" i="69"/>
  <c r="M40" i="69" s="1"/>
  <c r="S40" i="69"/>
  <c r="U40" i="69" s="1"/>
  <c r="O42" i="69"/>
  <c r="Q42" i="69" s="1"/>
  <c r="AE42" i="69"/>
  <c r="AG42" i="69" s="1"/>
  <c r="N48" i="69"/>
  <c r="P48" i="69" s="1"/>
  <c r="R48" i="69"/>
  <c r="T48" i="69" s="1"/>
  <c r="J48" i="69"/>
  <c r="L48" i="69" s="1"/>
  <c r="AD48" i="69"/>
  <c r="AF48" i="69" s="1"/>
  <c r="V48" i="69"/>
  <c r="X48" i="69" s="1"/>
  <c r="Z48" i="69"/>
  <c r="AB48" i="69" s="1"/>
  <c r="N91" i="69"/>
  <c r="P91" i="69" s="1"/>
  <c r="Z91" i="69"/>
  <c r="AB91" i="69" s="1"/>
  <c r="V91" i="69"/>
  <c r="X91" i="69" s="1"/>
  <c r="J91" i="69"/>
  <c r="L91" i="69" s="1"/>
  <c r="AD91" i="69"/>
  <c r="AF91" i="69" s="1"/>
  <c r="R91" i="69"/>
  <c r="T91" i="69" s="1"/>
  <c r="J118" i="69"/>
  <c r="L118" i="69" s="1"/>
  <c r="AD118" i="69"/>
  <c r="AF118" i="69" s="1"/>
  <c r="R118" i="69"/>
  <c r="T118" i="69" s="1"/>
  <c r="N118" i="69"/>
  <c r="P118" i="69" s="1"/>
  <c r="V118" i="69"/>
  <c r="X118" i="69" s="1"/>
  <c r="Z118" i="69"/>
  <c r="AB118" i="69" s="1"/>
  <c r="N31" i="69"/>
  <c r="P31" i="69" s="1"/>
  <c r="AD31" i="69"/>
  <c r="AF31" i="69" s="1"/>
  <c r="J31" i="69"/>
  <c r="L31" i="69" s="1"/>
  <c r="Z31" i="69"/>
  <c r="AB31" i="69" s="1"/>
  <c r="R31" i="69"/>
  <c r="T31" i="69" s="1"/>
  <c r="V31" i="69"/>
  <c r="X31" i="69" s="1"/>
  <c r="I77" i="69"/>
  <c r="H77" i="69"/>
  <c r="H30" i="48"/>
  <c r="J30" i="48" s="1"/>
  <c r="L30" i="48" s="1"/>
  <c r="I30" i="48"/>
  <c r="K30" i="48" s="1"/>
  <c r="M30" i="48" s="1"/>
  <c r="H81" i="48"/>
  <c r="J81" i="48" s="1"/>
  <c r="L81" i="48" s="1"/>
  <c r="I81" i="48"/>
  <c r="K81" i="48" s="1"/>
  <c r="M81" i="48" s="1"/>
  <c r="H108" i="48"/>
  <c r="J108" i="48" s="1"/>
  <c r="L108" i="48" s="1"/>
  <c r="I108" i="48"/>
  <c r="K108" i="48" s="1"/>
  <c r="M108" i="48" s="1"/>
  <c r="I119" i="48"/>
  <c r="K119" i="48" s="1"/>
  <c r="M119" i="48" s="1"/>
  <c r="H119" i="48"/>
  <c r="J119" i="48" s="1"/>
  <c r="L119" i="48" s="1"/>
  <c r="W26" i="69"/>
  <c r="Y26" i="69" s="1"/>
  <c r="S26" i="69"/>
  <c r="U26" i="69" s="1"/>
  <c r="M344" i="5"/>
  <c r="R882" i="5"/>
  <c r="F938" i="5"/>
  <c r="H434" i="5"/>
  <c r="H577" i="5"/>
  <c r="O997" i="5"/>
  <c r="F568" i="5"/>
  <c r="H36" i="5"/>
  <c r="H340" i="5"/>
  <c r="M28" i="5"/>
  <c r="M1077" i="5"/>
  <c r="M282" i="5"/>
  <c r="M342" i="5"/>
  <c r="O1412" i="5"/>
  <c r="H572" i="5"/>
  <c r="M712" i="5"/>
  <c r="M340" i="5"/>
  <c r="H214" i="5"/>
  <c r="H98" i="5"/>
  <c r="H182" i="5"/>
  <c r="M450" i="5"/>
  <c r="H1077" i="5"/>
  <c r="H256" i="5"/>
  <c r="H372" i="5"/>
  <c r="H84" i="5"/>
  <c r="P1729" i="5"/>
  <c r="M146" i="5"/>
  <c r="H324" i="5"/>
  <c r="M324" i="5"/>
  <c r="M428" i="5"/>
  <c r="H82" i="5"/>
  <c r="R279" i="5"/>
  <c r="H1845" i="5"/>
  <c r="H1508" i="5"/>
  <c r="M96" i="5"/>
  <c r="M460" i="5"/>
  <c r="H580" i="5"/>
  <c r="H170" i="5"/>
  <c r="O636" i="5"/>
  <c r="F1484" i="5"/>
  <c r="H1356" i="5"/>
  <c r="O1856" i="5"/>
  <c r="H620" i="5"/>
  <c r="M596" i="5"/>
  <c r="H1429" i="5"/>
  <c r="M1198" i="5"/>
  <c r="H345" i="5"/>
  <c r="F1324" i="5"/>
  <c r="H636" i="5"/>
  <c r="O604" i="5"/>
  <c r="H672" i="5"/>
  <c r="P596" i="5"/>
  <c r="M620" i="5"/>
  <c r="M668" i="5"/>
  <c r="P304" i="5"/>
  <c r="M488" i="5"/>
  <c r="H366" i="5"/>
  <c r="M104" i="5"/>
  <c r="M270" i="5"/>
  <c r="R870" i="5"/>
  <c r="M1089" i="5"/>
  <c r="H348" i="5"/>
  <c r="H200" i="5"/>
  <c r="M356" i="5"/>
  <c r="O160" i="5"/>
  <c r="H1634" i="5"/>
  <c r="H688" i="5"/>
  <c r="M628" i="5"/>
  <c r="M672" i="5"/>
  <c r="M700" i="5"/>
  <c r="H70" i="5"/>
  <c r="P160" i="5"/>
  <c r="O516" i="5"/>
  <c r="H166" i="5"/>
  <c r="M44" i="5"/>
  <c r="M636" i="5"/>
  <c r="M258" i="5"/>
  <c r="M274" i="5"/>
  <c r="H338" i="5"/>
  <c r="M184" i="5"/>
  <c r="H470" i="5"/>
  <c r="H1618" i="5"/>
  <c r="M1730" i="5"/>
  <c r="R946" i="5"/>
  <c r="H1198" i="5"/>
  <c r="M1634" i="5"/>
  <c r="H982" i="5"/>
  <c r="M688" i="5"/>
  <c r="O620" i="5"/>
  <c r="H154" i="5"/>
  <c r="R1070" i="5"/>
  <c r="H216" i="5"/>
  <c r="M1356" i="5"/>
  <c r="M1508" i="5"/>
  <c r="M1231" i="5"/>
  <c r="H102" i="5"/>
  <c r="O1396" i="5"/>
  <c r="M338" i="5"/>
  <c r="M436" i="5"/>
  <c r="H356" i="5"/>
  <c r="H168" i="5"/>
  <c r="H20" i="5"/>
  <c r="H370" i="5"/>
  <c r="H1130" i="5"/>
  <c r="H460" i="5"/>
  <c r="H436" i="5"/>
  <c r="H186" i="5"/>
  <c r="H32" i="5"/>
  <c r="P270" i="5"/>
  <c r="O70" i="5"/>
  <c r="H304" i="5"/>
  <c r="M134" i="5"/>
  <c r="H34" i="5"/>
  <c r="H516" i="5"/>
  <c r="M502" i="5"/>
  <c r="M470" i="5"/>
  <c r="M366" i="5"/>
  <c r="M166" i="5"/>
  <c r="M154" i="5"/>
  <c r="M982" i="5"/>
  <c r="P1696" i="5"/>
  <c r="P1089" i="5"/>
  <c r="M656" i="5"/>
  <c r="M640" i="5"/>
  <c r="H122" i="5"/>
  <c r="M32" i="5"/>
  <c r="H160" i="5"/>
  <c r="M34" i="5"/>
  <c r="M516" i="5"/>
  <c r="P502" i="5"/>
  <c r="P470" i="5"/>
  <c r="H402" i="5"/>
  <c r="H350" i="5"/>
  <c r="P166" i="5"/>
  <c r="M102" i="5"/>
  <c r="M114" i="5"/>
  <c r="H26" i="5"/>
  <c r="M222" i="5"/>
  <c r="H378" i="5"/>
  <c r="M168" i="5"/>
  <c r="M280" i="5"/>
  <c r="H316" i="5"/>
  <c r="H376" i="5"/>
  <c r="M434" i="5"/>
  <c r="M70" i="5"/>
  <c r="M420" i="5"/>
  <c r="M170" i="5"/>
  <c r="H426" i="5"/>
  <c r="M1696" i="5"/>
  <c r="H309" i="5"/>
  <c r="H114" i="5"/>
  <c r="P104" i="5"/>
  <c r="M216" i="5"/>
  <c r="M122" i="5"/>
  <c r="H222" i="5"/>
  <c r="M160" i="5"/>
  <c r="M560" i="5"/>
  <c r="H488" i="5"/>
  <c r="M402" i="5"/>
  <c r="M350" i="5"/>
  <c r="O154" i="5"/>
  <c r="H96" i="5"/>
  <c r="H104" i="5"/>
  <c r="M26" i="5"/>
  <c r="H270" i="5"/>
  <c r="M200" i="5"/>
  <c r="M304" i="5"/>
  <c r="M316" i="5"/>
  <c r="H184" i="5"/>
  <c r="M376" i="5"/>
  <c r="M38" i="5"/>
  <c r="M510" i="5"/>
  <c r="M348" i="5"/>
  <c r="H226" i="5"/>
  <c r="H138" i="5"/>
  <c r="H112" i="5"/>
  <c r="H42" i="5"/>
  <c r="M98" i="5"/>
  <c r="O416" i="5"/>
  <c r="H250" i="5"/>
  <c r="M458" i="5"/>
  <c r="M182" i="5"/>
  <c r="M214" i="5"/>
  <c r="M256" i="5"/>
  <c r="P1278" i="5"/>
  <c r="M138" i="5"/>
  <c r="M112" i="5"/>
  <c r="M42" i="5"/>
  <c r="H162" i="5"/>
  <c r="H50" i="5"/>
  <c r="H416" i="5"/>
  <c r="H120" i="5"/>
  <c r="M250" i="5"/>
  <c r="H617" i="5"/>
  <c r="H490" i="5"/>
  <c r="H458" i="5"/>
  <c r="O1442" i="5"/>
  <c r="P112" i="5"/>
  <c r="M162" i="5"/>
  <c r="M50" i="5"/>
  <c r="M120" i="5"/>
  <c r="H282" i="5"/>
  <c r="M416" i="5"/>
  <c r="M36" i="5"/>
  <c r="H450" i="5"/>
  <c r="H342" i="5"/>
  <c r="M219" i="5"/>
  <c r="M82" i="5"/>
  <c r="P566" i="5"/>
  <c r="M484" i="5"/>
  <c r="H382" i="5"/>
  <c r="H1255" i="5"/>
  <c r="M210" i="5"/>
  <c r="H128" i="5"/>
  <c r="M64" i="5"/>
  <c r="M150" i="5"/>
  <c r="H566" i="5"/>
  <c r="H428" i="5"/>
  <c r="P1165" i="5"/>
  <c r="M22" i="5"/>
  <c r="H146" i="5"/>
  <c r="M377" i="5"/>
  <c r="M566" i="5"/>
  <c r="O203" i="5"/>
  <c r="M202" i="5"/>
  <c r="H414" i="5"/>
  <c r="H72" i="5"/>
  <c r="H118" i="5"/>
  <c r="M400" i="5"/>
  <c r="M171" i="5"/>
  <c r="H1661" i="5"/>
  <c r="H417" i="5"/>
  <c r="H136" i="5"/>
  <c r="M176" i="5"/>
  <c r="H175" i="5"/>
  <c r="M500" i="5"/>
  <c r="H241" i="5"/>
  <c r="M696" i="5"/>
  <c r="P358" i="5"/>
  <c r="M418" i="5"/>
  <c r="H633" i="5"/>
  <c r="O1704" i="5"/>
  <c r="H723" i="5"/>
  <c r="H159" i="5"/>
  <c r="M577" i="5"/>
  <c r="M584" i="5"/>
  <c r="M1429" i="5"/>
  <c r="M496" i="5"/>
  <c r="M382" i="5"/>
  <c r="M136" i="5"/>
  <c r="M1255" i="5"/>
  <c r="M345" i="5"/>
  <c r="M175" i="5"/>
  <c r="M260" i="5"/>
  <c r="M328" i="5"/>
  <c r="M92" i="5"/>
  <c r="H1027" i="5"/>
  <c r="H474" i="5"/>
  <c r="H360" i="5"/>
  <c r="M243" i="5"/>
  <c r="H1245" i="5"/>
  <c r="M414" i="5"/>
  <c r="M1001" i="5"/>
  <c r="M446" i="5"/>
  <c r="M272" i="5"/>
  <c r="H431" i="5"/>
  <c r="H593" i="5"/>
  <c r="H696" i="5"/>
  <c r="H248" i="5"/>
  <c r="M1395" i="5"/>
  <c r="H95" i="5"/>
  <c r="O439" i="5"/>
  <c r="H127" i="5"/>
  <c r="M625" i="5"/>
  <c r="M576" i="5"/>
  <c r="M128" i="5"/>
  <c r="H74" i="5"/>
  <c r="H328" i="5"/>
  <c r="H1469" i="5"/>
  <c r="M72" i="5"/>
  <c r="M48" i="5"/>
  <c r="M124" i="5"/>
  <c r="H266" i="5"/>
  <c r="M159" i="5"/>
  <c r="H294" i="5"/>
  <c r="H243" i="5"/>
  <c r="M1245" i="5"/>
  <c r="M52" i="5"/>
  <c r="H178" i="5"/>
  <c r="H218" i="5"/>
  <c r="H22" i="5"/>
  <c r="M1293" i="5"/>
  <c r="O1398" i="5"/>
  <c r="H751" i="5"/>
  <c r="H16" i="5"/>
  <c r="M241" i="5"/>
  <c r="H87" i="5"/>
  <c r="P1197" i="5"/>
  <c r="H1762" i="5"/>
  <c r="H1462" i="5"/>
  <c r="H752" i="5"/>
  <c r="H106" i="5"/>
  <c r="M1469" i="5"/>
  <c r="M57" i="5"/>
  <c r="M1533" i="5"/>
  <c r="O448" i="5"/>
  <c r="M353" i="5"/>
  <c r="H1201" i="5"/>
  <c r="H213" i="5"/>
  <c r="H195" i="5"/>
  <c r="H1316" i="5"/>
  <c r="M704" i="5"/>
  <c r="M87" i="5"/>
  <c r="M18" i="5"/>
  <c r="M949" i="5"/>
  <c r="M1201" i="5"/>
  <c r="M1457" i="5"/>
  <c r="M329" i="5"/>
  <c r="M111" i="5"/>
  <c r="F335" i="5"/>
  <c r="P1976" i="5"/>
  <c r="M585" i="5"/>
  <c r="M940" i="5"/>
  <c r="H187" i="5"/>
  <c r="H63" i="5"/>
  <c r="H1787" i="5"/>
  <c r="M187" i="5"/>
  <c r="M633" i="5"/>
  <c r="H144" i="5"/>
  <c r="H565" i="5"/>
  <c r="M663" i="5"/>
  <c r="M1018" i="5"/>
  <c r="M63" i="5"/>
  <c r="H1289" i="5"/>
  <c r="H949" i="5"/>
  <c r="M795" i="5"/>
  <c r="H1334" i="5"/>
  <c r="P1023" i="5"/>
  <c r="H1604" i="5"/>
  <c r="H1106" i="5"/>
  <c r="O63" i="5"/>
  <c r="M90" i="5"/>
  <c r="R335" i="5"/>
  <c r="M634" i="5"/>
  <c r="H1224" i="5"/>
  <c r="H1572" i="5"/>
  <c r="H1111" i="5"/>
  <c r="H171" i="5"/>
  <c r="H908" i="5"/>
  <c r="P1190" i="5"/>
  <c r="H111" i="5"/>
  <c r="H832" i="5"/>
  <c r="H152" i="5"/>
  <c r="M334" i="5"/>
  <c r="M1289" i="5"/>
  <c r="M271" i="5"/>
  <c r="H604" i="5"/>
  <c r="M604" i="5"/>
  <c r="M592" i="5"/>
  <c r="M144" i="5"/>
  <c r="M106" i="5"/>
  <c r="H314" i="5"/>
  <c r="H288" i="5"/>
  <c r="H150" i="5"/>
  <c r="H498" i="5"/>
  <c r="H492" i="5"/>
  <c r="H392" i="5"/>
  <c r="P22" i="5"/>
  <c r="H448" i="5"/>
  <c r="M152" i="5"/>
  <c r="H80" i="5"/>
  <c r="M254" i="5"/>
  <c r="M441" i="5"/>
  <c r="M442" i="5"/>
  <c r="M248" i="5"/>
  <c r="H398" i="5"/>
  <c r="M564" i="5"/>
  <c r="M86" i="5"/>
  <c r="M849" i="5"/>
  <c r="M354" i="5"/>
  <c r="M386" i="5"/>
  <c r="H326" i="5"/>
  <c r="H192" i="5"/>
  <c r="M444" i="5"/>
  <c r="M608" i="5"/>
  <c r="P144" i="5"/>
  <c r="H88" i="5"/>
  <c r="M314" i="5"/>
  <c r="O496" i="5"/>
  <c r="M492" i="5"/>
  <c r="H480" i="5"/>
  <c r="O462" i="5"/>
  <c r="M80" i="5"/>
  <c r="M430" i="5"/>
  <c r="M224" i="5"/>
  <c r="H208" i="5"/>
  <c r="M398" i="5"/>
  <c r="M156" i="5"/>
  <c r="H260" i="5"/>
  <c r="M392" i="5"/>
  <c r="H849" i="5"/>
  <c r="M735" i="5"/>
  <c r="M308" i="5"/>
  <c r="M322" i="5"/>
  <c r="M60" i="5"/>
  <c r="H219" i="5"/>
  <c r="H444" i="5"/>
  <c r="H308" i="5"/>
  <c r="M88" i="5"/>
  <c r="M288" i="5"/>
  <c r="H500" i="5"/>
  <c r="H496" i="5"/>
  <c r="M480" i="5"/>
  <c r="H462" i="5"/>
  <c r="H90" i="5"/>
  <c r="H48" i="5"/>
  <c r="M498" i="5"/>
  <c r="H400" i="5"/>
  <c r="M192" i="5"/>
  <c r="M462" i="5"/>
  <c r="M384" i="5"/>
  <c r="M448" i="5"/>
  <c r="F808" i="5"/>
  <c r="M208" i="5"/>
  <c r="M294" i="5"/>
  <c r="H18" i="5"/>
  <c r="H156" i="5"/>
  <c r="M360" i="5"/>
  <c r="M292" i="5"/>
  <c r="M190" i="5"/>
  <c r="F592" i="5"/>
  <c r="H230" i="5"/>
  <c r="M474" i="5"/>
  <c r="H1395" i="5"/>
  <c r="M16" i="5"/>
  <c r="P1085" i="5"/>
  <c r="P277" i="5"/>
  <c r="M74" i="5"/>
  <c r="O484" i="5"/>
  <c r="H358" i="5"/>
  <c r="P136" i="5"/>
  <c r="M266" i="5"/>
  <c r="M845" i="5"/>
  <c r="M358" i="5"/>
  <c r="H306" i="5"/>
  <c r="H52" i="5"/>
  <c r="H1065" i="5"/>
  <c r="H203" i="5"/>
  <c r="H1252" i="5"/>
  <c r="M569" i="5"/>
  <c r="H64" i="5"/>
  <c r="H484" i="5"/>
  <c r="M194" i="5"/>
  <c r="M306" i="5"/>
  <c r="M290" i="5"/>
  <c r="M195" i="5"/>
  <c r="H404" i="5"/>
  <c r="H194" i="5"/>
  <c r="M785" i="5"/>
  <c r="M751" i="5"/>
  <c r="M218" i="5"/>
  <c r="F1122" i="5"/>
  <c r="H1014" i="5"/>
  <c r="P279" i="5"/>
  <c r="P1950" i="5"/>
  <c r="M565" i="5"/>
  <c r="M1324" i="5"/>
  <c r="M1109" i="5"/>
  <c r="M212" i="5"/>
  <c r="M279" i="5"/>
  <c r="P1716" i="5"/>
  <c r="R1122" i="5"/>
  <c r="P1406" i="5"/>
  <c r="P1364" i="5"/>
  <c r="H1244" i="5"/>
  <c r="P295" i="5"/>
  <c r="H1181" i="5"/>
  <c r="M235" i="5"/>
  <c r="M177" i="5"/>
  <c r="H279" i="5"/>
  <c r="M295" i="5"/>
  <c r="H1109" i="5"/>
  <c r="H1173" i="5"/>
  <c r="M1065" i="5"/>
  <c r="H361" i="5"/>
  <c r="M49" i="5"/>
  <c r="H609" i="5"/>
  <c r="M609" i="5"/>
  <c r="M263" i="5"/>
  <c r="H263" i="5"/>
  <c r="M422" i="5"/>
  <c r="H676" i="5"/>
  <c r="M676" i="5"/>
  <c r="H616" i="5"/>
  <c r="P652" i="5"/>
  <c r="M652" i="5"/>
  <c r="M874" i="5"/>
  <c r="H874" i="5"/>
  <c r="M894" i="5"/>
  <c r="M928" i="5"/>
  <c r="H928" i="5"/>
  <c r="M970" i="5"/>
  <c r="H970" i="5"/>
  <c r="M1006" i="5"/>
  <c r="H1022" i="5"/>
  <c r="M1022" i="5"/>
  <c r="H1050" i="5"/>
  <c r="H1058" i="5"/>
  <c r="M1058" i="5"/>
  <c r="H1110" i="5"/>
  <c r="M1110" i="5"/>
  <c r="M1134" i="5"/>
  <c r="H1170" i="5"/>
  <c r="M1170" i="5"/>
  <c r="M1194" i="5"/>
  <c r="H1218" i="5"/>
  <c r="M1308" i="5"/>
  <c r="M1380" i="5"/>
  <c r="M1436" i="5"/>
  <c r="M1454" i="5"/>
  <c r="H1454" i="5"/>
  <c r="M1484" i="5"/>
  <c r="H1484" i="5"/>
  <c r="F1730" i="5"/>
  <c r="H708" i="5"/>
  <c r="H724" i="5"/>
  <c r="M724" i="5"/>
  <c r="M740" i="5"/>
  <c r="H740" i="5"/>
  <c r="H748" i="5"/>
  <c r="M748" i="5"/>
  <c r="M760" i="5"/>
  <c r="H768" i="5"/>
  <c r="H776" i="5"/>
  <c r="M776" i="5"/>
  <c r="M784" i="5"/>
  <c r="M792" i="5"/>
  <c r="P792" i="5"/>
  <c r="H800" i="5"/>
  <c r="M812" i="5"/>
  <c r="H812" i="5"/>
  <c r="H828" i="5"/>
  <c r="M836" i="5"/>
  <c r="H836" i="5"/>
  <c r="H842" i="5"/>
  <c r="M842" i="5"/>
  <c r="H854" i="5"/>
  <c r="M858" i="5"/>
  <c r="H858" i="5"/>
  <c r="M870" i="5"/>
  <c r="O870" i="5"/>
  <c r="H882" i="5"/>
  <c r="M918" i="5"/>
  <c r="H918" i="5"/>
  <c r="H938" i="5"/>
  <c r="H946" i="5"/>
  <c r="M946" i="5"/>
  <c r="M962" i="5"/>
  <c r="M976" i="5"/>
  <c r="H976" i="5"/>
  <c r="M998" i="5"/>
  <c r="H1030" i="5"/>
  <c r="M1030" i="5"/>
  <c r="H1038" i="5"/>
  <c r="M1070" i="5"/>
  <c r="H1070" i="5"/>
  <c r="M1082" i="5"/>
  <c r="H1116" i="5"/>
  <c r="M1116" i="5"/>
  <c r="M1146" i="5"/>
  <c r="M1158" i="5"/>
  <c r="M1178" i="5"/>
  <c r="P1178" i="5"/>
  <c r="M1246" i="5"/>
  <c r="H1246" i="5"/>
  <c r="M1292" i="5"/>
  <c r="H1302" i="5"/>
  <c r="M1302" i="5"/>
  <c r="H1396" i="5"/>
  <c r="M1396" i="5"/>
  <c r="H1502" i="5"/>
  <c r="M1502" i="5"/>
  <c r="M1470" i="5"/>
  <c r="H864" i="5"/>
  <c r="M476" i="5"/>
  <c r="H476" i="5"/>
  <c r="M432" i="5"/>
  <c r="H432" i="5"/>
  <c r="H388" i="5"/>
  <c r="M388" i="5"/>
  <c r="H352" i="5"/>
  <c r="M352" i="5"/>
  <c r="H318" i="5"/>
  <c r="H286" i="5"/>
  <c r="M148" i="5"/>
  <c r="M116" i="5"/>
  <c r="M46" i="5"/>
  <c r="H46" i="5"/>
  <c r="M506" i="5"/>
  <c r="H506" i="5"/>
  <c r="M632" i="5"/>
  <c r="H632" i="5"/>
  <c r="M464" i="5"/>
  <c r="H464" i="5"/>
  <c r="O464" i="5"/>
  <c r="H624" i="5"/>
  <c r="M1826" i="5"/>
  <c r="H1826" i="5"/>
  <c r="M180" i="5"/>
  <c r="H180" i="5"/>
  <c r="M196" i="5"/>
  <c r="M228" i="5"/>
  <c r="H228" i="5"/>
  <c r="M24" i="5"/>
  <c r="H24" i="5"/>
  <c r="M62" i="5"/>
  <c r="M94" i="5"/>
  <c r="H94" i="5"/>
  <c r="M126" i="5"/>
  <c r="M158" i="5"/>
  <c r="H158" i="5"/>
  <c r="O262" i="5"/>
  <c r="M262" i="5"/>
  <c r="H296" i="5"/>
  <c r="H330" i="5"/>
  <c r="M362" i="5"/>
  <c r="H362" i="5"/>
  <c r="H396" i="5"/>
  <c r="M424" i="5"/>
  <c r="P424" i="5"/>
  <c r="H456" i="5"/>
  <c r="M456" i="5"/>
  <c r="P456" i="5"/>
  <c r="H478" i="5"/>
  <c r="O508" i="5"/>
  <c r="M508" i="5"/>
  <c r="H264" i="5"/>
  <c r="M264" i="5"/>
  <c r="H332" i="5"/>
  <c r="M332" i="5"/>
  <c r="H206" i="5"/>
  <c r="M206" i="5"/>
  <c r="M660" i="5"/>
  <c r="M1310" i="5"/>
  <c r="H1310" i="5"/>
  <c r="H1470" i="5"/>
  <c r="H1308" i="5"/>
  <c r="P1342" i="5"/>
  <c r="P1146" i="5"/>
  <c r="H1364" i="5"/>
  <c r="H1006" i="5"/>
  <c r="M612" i="5"/>
  <c r="H1292" i="5"/>
  <c r="H894" i="5"/>
  <c r="H1178" i="5"/>
  <c r="H652" i="5"/>
  <c r="M732" i="5"/>
  <c r="O476" i="5"/>
  <c r="M616" i="5"/>
  <c r="M408" i="5"/>
  <c r="M1244" i="5"/>
  <c r="M1050" i="5"/>
  <c r="M1252" i="5"/>
  <c r="M994" i="5"/>
  <c r="H998" i="5"/>
  <c r="M703" i="5"/>
  <c r="H760" i="5"/>
  <c r="H116" i="5"/>
  <c r="H1194" i="5"/>
  <c r="H660" i="5"/>
  <c r="M318" i="5"/>
  <c r="M191" i="5"/>
  <c r="P191" i="5"/>
  <c r="M1401" i="5"/>
  <c r="P563" i="5"/>
  <c r="M563" i="5"/>
  <c r="H901" i="5"/>
  <c r="M203" i="5"/>
  <c r="H367" i="5"/>
  <c r="M269" i="5"/>
  <c r="H269" i="5"/>
  <c r="H1436" i="5"/>
  <c r="M1218" i="5"/>
  <c r="M1014" i="5"/>
  <c r="M252" i="5"/>
  <c r="O1246" i="5"/>
  <c r="H1262" i="5"/>
  <c r="O1634" i="5"/>
  <c r="H1158" i="5"/>
  <c r="P1244" i="5"/>
  <c r="M800" i="5"/>
  <c r="P918" i="5"/>
  <c r="P928" i="5"/>
  <c r="H784" i="5"/>
  <c r="M828" i="5"/>
  <c r="M708" i="5"/>
  <c r="M624" i="5"/>
  <c r="O46" i="5"/>
  <c r="H262" i="5"/>
  <c r="H508" i="5"/>
  <c r="H424" i="5"/>
  <c r="M1038" i="5"/>
  <c r="M1364" i="5"/>
  <c r="M296" i="5"/>
  <c r="M854" i="5"/>
  <c r="M84" i="5"/>
  <c r="P1087" i="5"/>
  <c r="M1087" i="5"/>
  <c r="M675" i="5"/>
  <c r="H1082" i="5"/>
  <c r="H732" i="5"/>
  <c r="H1324" i="5"/>
  <c r="M997" i="5"/>
  <c r="H287" i="5"/>
  <c r="H113" i="5"/>
  <c r="M113" i="5"/>
  <c r="H409" i="5"/>
  <c r="M409" i="5"/>
  <c r="H406" i="5"/>
  <c r="M406" i="5"/>
  <c r="F632" i="5"/>
  <c r="M1042" i="5"/>
  <c r="M988" i="5"/>
  <c r="H1010" i="5"/>
  <c r="M1010" i="5"/>
  <c r="M1166" i="5"/>
  <c r="H1212" i="5"/>
  <c r="M1212" i="5"/>
  <c r="M1294" i="5"/>
  <c r="H1294" i="5"/>
  <c r="M1374" i="5"/>
  <c r="H1430" i="5"/>
  <c r="M1460" i="5"/>
  <c r="H1460" i="5"/>
  <c r="H780" i="5"/>
  <c r="H808" i="5"/>
  <c r="H862" i="5"/>
  <c r="M862" i="5"/>
  <c r="M1074" i="5"/>
  <c r="M1150" i="5"/>
  <c r="M1332" i="5"/>
  <c r="H336" i="5"/>
  <c r="M172" i="5"/>
  <c r="H172" i="5"/>
  <c r="P220" i="5"/>
  <c r="M78" i="5"/>
  <c r="M142" i="5"/>
  <c r="M312" i="5"/>
  <c r="M412" i="5"/>
  <c r="H412" i="5"/>
  <c r="M364" i="5"/>
  <c r="H364" i="5"/>
  <c r="H1150" i="5"/>
  <c r="H997" i="5"/>
  <c r="M832" i="5"/>
  <c r="M246" i="5"/>
  <c r="F743" i="5"/>
  <c r="M100" i="5"/>
  <c r="H1491" i="5"/>
  <c r="M1079" i="5"/>
  <c r="M1430" i="5"/>
  <c r="H1602" i="5"/>
  <c r="H1120" i="5"/>
  <c r="H925" i="5"/>
  <c r="H727" i="5"/>
  <c r="M727" i="5"/>
  <c r="M1063" i="5"/>
  <c r="M715" i="5"/>
  <c r="H715" i="5"/>
  <c r="H1493" i="5"/>
  <c r="H438" i="5"/>
  <c r="M438" i="5"/>
  <c r="H644" i="5"/>
  <c r="M848" i="5"/>
  <c r="M898" i="5"/>
  <c r="H1054" i="5"/>
  <c r="M1054" i="5"/>
  <c r="M1138" i="5"/>
  <c r="M1412" i="5"/>
  <c r="H1444" i="5"/>
  <c r="M1556" i="5"/>
  <c r="M764" i="5"/>
  <c r="H788" i="5"/>
  <c r="M788" i="5"/>
  <c r="M856" i="5"/>
  <c r="H960" i="5"/>
  <c r="M1034" i="5"/>
  <c r="H1086" i="5"/>
  <c r="M1174" i="5"/>
  <c r="H1174" i="5"/>
  <c r="M1366" i="5"/>
  <c r="M1516" i="5"/>
  <c r="H906" i="5"/>
  <c r="M906" i="5"/>
  <c r="F514" i="5"/>
  <c r="M410" i="5"/>
  <c r="H410" i="5"/>
  <c r="M302" i="5"/>
  <c r="H302" i="5"/>
  <c r="H164" i="5"/>
  <c r="M164" i="5"/>
  <c r="H68" i="5"/>
  <c r="M68" i="5"/>
  <c r="H514" i="5"/>
  <c r="M514" i="5"/>
  <c r="M204" i="5"/>
  <c r="M482" i="5"/>
  <c r="H110" i="5"/>
  <c r="M110" i="5"/>
  <c r="M278" i="5"/>
  <c r="M380" i="5"/>
  <c r="M466" i="5"/>
  <c r="H466" i="5"/>
  <c r="M494" i="5"/>
  <c r="H494" i="5"/>
  <c r="O494" i="5"/>
  <c r="H486" i="5"/>
  <c r="H1270" i="5"/>
  <c r="M588" i="5"/>
  <c r="M617" i="5"/>
  <c r="P374" i="5"/>
  <c r="O1284" i="5"/>
  <c r="H1366" i="5"/>
  <c r="M1120" i="5"/>
  <c r="O1010" i="5"/>
  <c r="H917" i="5"/>
  <c r="P808" i="5"/>
  <c r="O1332" i="5"/>
  <c r="H1018" i="5"/>
  <c r="H736" i="5"/>
  <c r="H588" i="5"/>
  <c r="O1034" i="5"/>
  <c r="P783" i="5"/>
  <c r="O1074" i="5"/>
  <c r="P886" i="5"/>
  <c r="H720" i="5"/>
  <c r="M572" i="5"/>
  <c r="M486" i="5"/>
  <c r="O482" i="5"/>
  <c r="H78" i="5"/>
  <c r="M1493" i="5"/>
  <c r="M886" i="5"/>
  <c r="M1444" i="5"/>
  <c r="M917" i="5"/>
  <c r="F624" i="5"/>
  <c r="M225" i="5"/>
  <c r="H220" i="5"/>
  <c r="M1269" i="5"/>
  <c r="H1269" i="5"/>
  <c r="H562" i="5"/>
  <c r="H1033" i="5"/>
  <c r="M1033" i="5"/>
  <c r="M787" i="5"/>
  <c r="H145" i="5"/>
  <c r="M145" i="5"/>
  <c r="H641" i="5"/>
  <c r="M1073" i="5"/>
  <c r="M374" i="5"/>
  <c r="M860" i="5"/>
  <c r="H860" i="5"/>
  <c r="M912" i="5"/>
  <c r="M1002" i="5"/>
  <c r="H1046" i="5"/>
  <c r="M1046" i="5"/>
  <c r="M1126" i="5"/>
  <c r="M1190" i="5"/>
  <c r="M1260" i="5"/>
  <c r="H1398" i="5"/>
  <c r="M1438" i="5"/>
  <c r="H1626" i="5"/>
  <c r="H728" i="5"/>
  <c r="M744" i="5"/>
  <c r="H744" i="5"/>
  <c r="H772" i="5"/>
  <c r="M850" i="5"/>
  <c r="M878" i="5"/>
  <c r="H922" i="5"/>
  <c r="M922" i="5"/>
  <c r="M986" i="5"/>
  <c r="H986" i="5"/>
  <c r="M1062" i="5"/>
  <c r="M1220" i="5"/>
  <c r="H1220" i="5"/>
  <c r="M1300" i="5"/>
  <c r="M1452" i="5"/>
  <c r="M1532" i="5"/>
  <c r="H796" i="5"/>
  <c r="H368" i="5"/>
  <c r="M368" i="5"/>
  <c r="H268" i="5"/>
  <c r="H132" i="5"/>
  <c r="M30" i="5"/>
  <c r="H30" i="5"/>
  <c r="H518" i="5"/>
  <c r="M518" i="5"/>
  <c r="M188" i="5"/>
  <c r="H188" i="5"/>
  <c r="M40" i="5"/>
  <c r="H40" i="5"/>
  <c r="M346" i="5"/>
  <c r="M440" i="5"/>
  <c r="M298" i="5"/>
  <c r="H298" i="5"/>
  <c r="M174" i="5"/>
  <c r="O1126" i="5"/>
  <c r="M908" i="5"/>
  <c r="O1018" i="5"/>
  <c r="O1604" i="5"/>
  <c r="O744" i="5"/>
  <c r="H1074" i="5"/>
  <c r="M752" i="5"/>
  <c r="M728" i="5"/>
  <c r="M808" i="5"/>
  <c r="P78" i="5"/>
  <c r="M1602" i="5"/>
  <c r="H1260" i="5"/>
  <c r="P1884" i="5"/>
  <c r="H1516" i="5"/>
  <c r="H1532" i="5"/>
  <c r="H940" i="5"/>
  <c r="M960" i="5"/>
  <c r="H704" i="5"/>
  <c r="M644" i="5"/>
  <c r="H1332" i="5"/>
  <c r="M736" i="5"/>
  <c r="H1034" i="5"/>
  <c r="P878" i="5"/>
  <c r="H898" i="5"/>
  <c r="H1042" i="5"/>
  <c r="H886" i="5"/>
  <c r="M720" i="5"/>
  <c r="O572" i="5"/>
  <c r="M780" i="5"/>
  <c r="H278" i="5"/>
  <c r="H246" i="5"/>
  <c r="M562" i="5"/>
  <c r="H482" i="5"/>
  <c r="M220" i="5"/>
  <c r="M336" i="5"/>
  <c r="M1604" i="5"/>
  <c r="M1106" i="5"/>
  <c r="H380" i="5"/>
  <c r="H49" i="5"/>
  <c r="H312" i="5"/>
  <c r="H848" i="5"/>
  <c r="H856" i="5"/>
  <c r="H225" i="5"/>
  <c r="M1398" i="5"/>
  <c r="M1270" i="5"/>
  <c r="H1374" i="5"/>
  <c r="M367" i="5"/>
  <c r="J159" i="66"/>
  <c r="R455" i="5"/>
  <c r="R159" i="5"/>
  <c r="M313" i="65"/>
  <c r="N313" i="65" s="1" a="1"/>
  <c r="M66" i="65"/>
  <c r="N66" i="65" s="1" a="1"/>
  <c r="N66" i="65" s="1"/>
  <c r="M225" i="65"/>
  <c r="N225" i="65" s="1" a="1"/>
  <c r="N225" i="65" s="1"/>
  <c r="M14" i="65"/>
  <c r="N14" i="65" s="1" a="1"/>
  <c r="M278" i="65"/>
  <c r="N278" i="65" s="1" a="1"/>
  <c r="R31" i="5"/>
  <c r="R1265" i="5"/>
  <c r="R49" i="5"/>
  <c r="R998" i="5"/>
  <c r="R1166" i="5"/>
  <c r="R982" i="5"/>
  <c r="H179" i="5"/>
  <c r="P1642" i="5"/>
  <c r="P763" i="5"/>
  <c r="O1991" i="5"/>
  <c r="P1661" i="5"/>
  <c r="P687" i="5"/>
  <c r="M692" i="5"/>
  <c r="M756" i="5"/>
  <c r="M108" i="5"/>
  <c r="H38" i="5"/>
  <c r="H510" i="5"/>
  <c r="H468" i="5"/>
  <c r="H1577" i="5"/>
  <c r="M378" i="5"/>
  <c r="H663" i="5"/>
  <c r="M679" i="5"/>
  <c r="M127" i="5"/>
  <c r="M76" i="5"/>
  <c r="H344" i="5"/>
  <c r="M244" i="5"/>
  <c r="M1485" i="5"/>
  <c r="H1373" i="5"/>
  <c r="M1111" i="5"/>
  <c r="M143" i="5"/>
  <c r="H844" i="5"/>
  <c r="H454" i="5"/>
  <c r="H1081" i="5"/>
  <c r="M1090" i="5"/>
  <c r="H452" i="5"/>
  <c r="H143" i="5"/>
  <c r="O1488" i="5"/>
  <c r="O675" i="5"/>
  <c r="H1090" i="5"/>
  <c r="M140" i="5"/>
  <c r="M468" i="5"/>
  <c r="H1573" i="5"/>
  <c r="M390" i="5"/>
  <c r="M1083" i="5"/>
  <c r="M95" i="5"/>
  <c r="M680" i="5"/>
  <c r="M1130" i="5"/>
  <c r="H1599" i="5"/>
  <c r="H76" i="5"/>
  <c r="M310" i="5"/>
  <c r="M1025" i="5"/>
  <c r="H1485" i="5"/>
  <c r="M1491" i="5"/>
  <c r="M1373" i="5"/>
  <c r="M1577" i="5"/>
  <c r="M1345" i="5"/>
  <c r="H671" i="5"/>
  <c r="F464" i="5"/>
  <c r="F295" i="5"/>
  <c r="O95" i="5"/>
  <c r="P1025" i="5"/>
  <c r="H675" i="5"/>
  <c r="H656" i="5"/>
  <c r="M664" i="5"/>
  <c r="M601" i="5"/>
  <c r="H560" i="5"/>
  <c r="O108" i="5"/>
  <c r="M1573" i="5"/>
  <c r="R1018" i="5"/>
  <c r="H422" i="5"/>
  <c r="M179" i="5"/>
  <c r="M723" i="5"/>
  <c r="M193" i="5"/>
  <c r="M1599" i="5"/>
  <c r="H310" i="5"/>
  <c r="H1025" i="5"/>
  <c r="M276" i="5"/>
  <c r="M361" i="5"/>
  <c r="M213" i="5"/>
  <c r="H1457" i="5"/>
  <c r="M687" i="5"/>
  <c r="M1173" i="5"/>
  <c r="H1345" i="5"/>
  <c r="F640" i="5"/>
  <c r="H1083" i="5"/>
  <c r="M319" i="5"/>
  <c r="H399" i="5"/>
  <c r="H420" i="5"/>
  <c r="H1293" i="5"/>
  <c r="H276" i="5"/>
  <c r="F1010" i="5"/>
  <c r="F1166" i="5"/>
  <c r="F1270" i="5"/>
  <c r="F1294" i="5"/>
  <c r="F1412" i="5"/>
  <c r="F1430" i="5"/>
  <c r="F1460" i="5"/>
  <c r="F1556" i="5"/>
  <c r="F704" i="5"/>
  <c r="F744" i="5"/>
  <c r="F838" i="5"/>
  <c r="F850" i="5"/>
  <c r="F908" i="5"/>
  <c r="F940" i="5"/>
  <c r="F1174" i="5"/>
  <c r="F1300" i="5"/>
  <c r="M1329" i="5"/>
  <c r="M889" i="5"/>
  <c r="H1053" i="5"/>
  <c r="F580" i="5"/>
  <c r="H992" i="5"/>
  <c r="M1238" i="5"/>
  <c r="M1342" i="5"/>
  <c r="M1406" i="5"/>
  <c r="M1278" i="5"/>
  <c r="H805" i="5"/>
  <c r="R1076" i="5"/>
  <c r="M805" i="5"/>
  <c r="P89" i="5"/>
  <c r="H1063" i="5"/>
  <c r="H79" i="5"/>
  <c r="R940" i="5"/>
  <c r="R1120" i="5"/>
  <c r="M1661" i="5"/>
  <c r="M454" i="5"/>
  <c r="M890" i="5"/>
  <c r="M309" i="5"/>
  <c r="H1401" i="5"/>
  <c r="H703" i="5"/>
  <c r="H763" i="5"/>
  <c r="F1134" i="5"/>
  <c r="F1170" i="5"/>
  <c r="F1308" i="5"/>
  <c r="F1380" i="5"/>
  <c r="F1406" i="5"/>
  <c r="F1436" i="5"/>
  <c r="F724" i="5"/>
  <c r="F836" i="5"/>
  <c r="F1116" i="5"/>
  <c r="F1158" i="5"/>
  <c r="F1278" i="5"/>
  <c r="F1292" i="5"/>
  <c r="F1364" i="5"/>
  <c r="F1396" i="5"/>
  <c r="H735" i="5"/>
  <c r="H1329" i="5"/>
  <c r="M763" i="5"/>
  <c r="M1224" i="5"/>
  <c r="M1334" i="5"/>
  <c r="M838" i="5"/>
  <c r="H1284" i="5"/>
  <c r="M1316" i="5"/>
  <c r="P1690" i="5"/>
  <c r="M1328" i="5"/>
  <c r="M1122" i="5"/>
  <c r="R1204" i="5"/>
  <c r="P1222" i="5"/>
  <c r="M1624" i="5"/>
  <c r="M1668" i="5"/>
  <c r="M1344" i="5"/>
  <c r="P1414" i="5"/>
  <c r="M1496" i="5"/>
  <c r="P1750" i="5"/>
  <c r="M1408" i="5"/>
  <c r="M1474" i="5"/>
  <c r="M1827" i="5"/>
  <c r="M1847" i="5"/>
  <c r="M1800" i="5"/>
  <c r="M1879" i="5"/>
  <c r="M1912" i="5"/>
  <c r="M1683" i="5"/>
  <c r="M1848" i="5"/>
  <c r="M1721" i="5"/>
  <c r="M1811" i="5"/>
  <c r="M1907" i="5"/>
  <c r="H2008" i="5"/>
  <c r="M1095" i="5"/>
  <c r="M1614" i="5"/>
  <c r="M1821" i="5"/>
  <c r="M2002" i="5"/>
  <c r="M1494" i="5"/>
  <c r="M1175" i="5"/>
  <c r="M1928" i="5"/>
  <c r="O1956" i="5"/>
  <c r="H1984" i="5"/>
  <c r="M1744" i="5"/>
  <c r="O1836" i="5"/>
  <c r="M2001" i="5"/>
  <c r="M1778" i="5"/>
  <c r="M1974" i="5"/>
  <c r="M1142" i="5"/>
  <c r="F1257" i="5"/>
  <c r="M1274" i="5"/>
  <c r="M1426" i="5"/>
  <c r="F1156" i="5"/>
  <c r="H1248" i="5"/>
  <c r="F1345" i="5"/>
  <c r="F1096" i="5"/>
  <c r="F1138" i="5"/>
  <c r="M1853" i="5"/>
  <c r="P1736" i="5"/>
  <c r="H1663" i="5"/>
  <c r="M1947" i="5"/>
  <c r="M1861" i="5"/>
  <c r="M1606" i="5"/>
  <c r="H1372" i="5"/>
  <c r="H1689" i="5"/>
  <c r="M1880" i="5"/>
  <c r="M1979" i="5"/>
  <c r="H1094" i="5"/>
  <c r="M1795" i="5"/>
  <c r="O1898" i="5"/>
  <c r="M1867" i="5"/>
  <c r="M1901" i="5"/>
  <c r="H1687" i="5"/>
  <c r="H1679" i="5"/>
  <c r="H1677" i="5"/>
  <c r="M1768" i="5"/>
  <c r="M1810" i="5"/>
  <c r="H1828" i="5"/>
  <c r="H1890" i="5"/>
  <c r="M1555" i="5"/>
  <c r="M1141" i="5"/>
  <c r="M1217" i="5"/>
  <c r="M1685" i="5"/>
  <c r="H1581" i="5"/>
  <c r="H1523" i="5"/>
  <c r="H1463" i="5"/>
  <c r="H1411" i="5"/>
  <c r="H1157" i="5"/>
  <c r="H1207" i="5"/>
  <c r="H1517" i="5"/>
  <c r="O1461" i="5"/>
  <c r="M1409" i="5"/>
  <c r="H1369" i="5"/>
  <c r="M1261" i="5"/>
  <c r="M1712" i="5"/>
  <c r="M1725" i="5"/>
  <c r="M1125" i="5"/>
  <c r="H1495" i="5"/>
  <c r="H1353" i="5"/>
  <c r="H1247" i="5"/>
  <c r="H1235" i="5"/>
  <c r="M1476" i="5"/>
  <c r="H1145" i="5"/>
  <c r="F1826" i="5"/>
  <c r="H1351" i="5"/>
  <c r="F1339" i="5"/>
  <c r="F1573" i="5"/>
  <c r="F1642" i="5"/>
  <c r="F1702" i="5"/>
  <c r="H1441" i="5"/>
  <c r="F1457" i="5"/>
  <c r="F1511" i="5"/>
  <c r="F1599" i="5"/>
  <c r="H1327" i="5"/>
  <c r="F1169" i="5"/>
  <c r="F1277" i="5"/>
  <c r="F1383" i="5"/>
  <c r="H1097" i="5"/>
  <c r="M1254" i="5"/>
  <c r="P1096" i="5"/>
  <c r="M1154" i="5"/>
  <c r="R1172" i="5"/>
  <c r="M1691" i="5"/>
  <c r="H1172" i="5"/>
  <c r="M1756" i="5"/>
  <c r="M1456" i="5"/>
  <c r="M1608" i="5"/>
  <c r="M1765" i="5"/>
  <c r="P1670" i="5"/>
  <c r="M1749" i="5"/>
  <c r="M1782" i="5"/>
  <c r="M1870" i="5"/>
  <c r="M1894" i="5"/>
  <c r="M1919" i="5"/>
  <c r="M1943" i="5"/>
  <c r="P1992" i="5"/>
  <c r="M1719" i="5"/>
  <c r="M1432" i="5"/>
  <c r="M1671" i="5"/>
  <c r="P1805" i="5"/>
  <c r="M1899" i="5"/>
  <c r="M1917" i="5"/>
  <c r="M1911" i="5"/>
  <c r="M1814" i="5"/>
  <c r="M1705" i="5"/>
  <c r="M1829" i="5"/>
  <c r="O1948" i="5"/>
  <c r="H1918" i="5"/>
  <c r="O1143" i="5"/>
  <c r="P1983" i="5"/>
  <c r="M1622" i="5"/>
  <c r="P1850" i="5"/>
  <c r="F1136" i="5"/>
  <c r="F1142" i="5"/>
  <c r="R1385" i="5"/>
  <c r="F1505" i="5"/>
  <c r="M1348" i="5"/>
  <c r="H1428" i="5"/>
  <c r="M1585" i="5"/>
  <c r="F1118" i="5"/>
  <c r="F1178" i="5"/>
  <c r="F1208" i="5"/>
  <c r="O1682" i="5"/>
  <c r="O1652" i="5"/>
  <c r="M1738" i="5"/>
  <c r="H1303" i="5"/>
  <c r="M1446" i="5"/>
  <c r="H1542" i="5"/>
  <c r="M1665" i="5"/>
  <c r="M1988" i="5"/>
  <c r="M1402" i="5"/>
  <c r="O1882" i="5"/>
  <c r="M1458" i="5"/>
  <c r="M1098" i="5"/>
  <c r="M1926" i="5"/>
  <c r="P1298" i="5"/>
  <c r="M1189" i="5"/>
  <c r="M1851" i="5"/>
  <c r="H1230" i="5"/>
  <c r="M1843" i="5"/>
  <c r="M1728" i="5"/>
  <c r="M1770" i="5"/>
  <c r="H1812" i="5"/>
  <c r="M1842" i="5"/>
  <c r="P1916" i="5"/>
  <c r="H1583" i="5"/>
  <c r="H1537" i="5"/>
  <c r="H1533" i="5"/>
  <c r="H1161" i="5"/>
  <c r="H1197" i="5"/>
  <c r="H1103" i="5"/>
  <c r="H1569" i="5"/>
  <c r="H1453" i="5"/>
  <c r="H1363" i="5"/>
  <c r="H1309" i="5"/>
  <c r="H1119" i="5"/>
  <c r="H1567" i="5"/>
  <c r="M1497" i="5"/>
  <c r="H1399" i="5"/>
  <c r="H1305" i="5"/>
  <c r="H329" i="5"/>
  <c r="M1720" i="5"/>
  <c r="H1545" i="5"/>
  <c r="H1481" i="5"/>
  <c r="H1431" i="5"/>
  <c r="H1341" i="5"/>
  <c r="M1239" i="5"/>
  <c r="M1640" i="5"/>
  <c r="M1704" i="5"/>
  <c r="H1105" i="5"/>
  <c r="H1479" i="5"/>
  <c r="H1237" i="5"/>
  <c r="M1315" i="5"/>
  <c r="H1620" i="5"/>
  <c r="H1632" i="5"/>
  <c r="H1104" i="5"/>
  <c r="H1206" i="5"/>
  <c r="M1280" i="5"/>
  <c r="M1186" i="5"/>
  <c r="P1187" i="5"/>
  <c r="M1692" i="5"/>
  <c r="P1376" i="5"/>
  <c r="M1466" i="5"/>
  <c r="O1732" i="5"/>
  <c r="M1757" i="5"/>
  <c r="H1204" i="5"/>
  <c r="M1646" i="5"/>
  <c r="M1790" i="5"/>
  <c r="M1839" i="5"/>
  <c r="M1855" i="5"/>
  <c r="M1991" i="5"/>
  <c r="M1816" i="5"/>
  <c r="M1934" i="5"/>
  <c r="M1950" i="5"/>
  <c r="M1628" i="5"/>
  <c r="M1920" i="5"/>
  <c r="M1358" i="5"/>
  <c r="M1813" i="5"/>
  <c r="M1909" i="5"/>
  <c r="M1819" i="5"/>
  <c r="M1464" i="5"/>
  <c r="P1139" i="5"/>
  <c r="M1227" i="5"/>
  <c r="M1455" i="5"/>
  <c r="M1492" i="5"/>
  <c r="H1636" i="5"/>
  <c r="M1822" i="5"/>
  <c r="M1922" i="5"/>
  <c r="M1940" i="5"/>
  <c r="M1952" i="5"/>
  <c r="M1973" i="5"/>
  <c r="H1156" i="5"/>
  <c r="M1286" i="5"/>
  <c r="M1362" i="5"/>
  <c r="M1410" i="5"/>
  <c r="H1512" i="5"/>
  <c r="M1927" i="5"/>
  <c r="P1171" i="5"/>
  <c r="M1638" i="5"/>
  <c r="M1306" i="5"/>
  <c r="H1200" i="5"/>
  <c r="M1955" i="5"/>
  <c r="M2005" i="5"/>
  <c r="M1780" i="5"/>
  <c r="H1229" i="5"/>
  <c r="H1102" i="5"/>
  <c r="H1162" i="5"/>
  <c r="H1268" i="5"/>
  <c r="H1335" i="5"/>
  <c r="H1447" i="5"/>
  <c r="F1126" i="5"/>
  <c r="H1168" i="5"/>
  <c r="F1190" i="5"/>
  <c r="F1265" i="5"/>
  <c r="M1295" i="5"/>
  <c r="O1478" i="5"/>
  <c r="F1104" i="5"/>
  <c r="O1130" i="5"/>
  <c r="F1192" i="5"/>
  <c r="F1215" i="5"/>
  <c r="H1276" i="5"/>
  <c r="H1320" i="5"/>
  <c r="M1350" i="5"/>
  <c r="M1382" i="5"/>
  <c r="R1090" i="5"/>
  <c r="F1110" i="5"/>
  <c r="M1630" i="5"/>
  <c r="M1837" i="5"/>
  <c r="M2015" i="5"/>
  <c r="M1885" i="5"/>
  <c r="M1752" i="5"/>
  <c r="M1976" i="5"/>
  <c r="M1326" i="5"/>
  <c r="M1729" i="5"/>
  <c r="H1256" i="5"/>
  <c r="H1448" i="5"/>
  <c r="H1543" i="5"/>
  <c r="M1774" i="5"/>
  <c r="M1949" i="5"/>
  <c r="H1288" i="5"/>
  <c r="M1228" i="5"/>
  <c r="H1404" i="5"/>
  <c r="M1717" i="5"/>
  <c r="M1962" i="5"/>
  <c r="M1931" i="5"/>
  <c r="M1893" i="5"/>
  <c r="O1923" i="5"/>
  <c r="H1978" i="5"/>
  <c r="M1779" i="5"/>
  <c r="M1181" i="5"/>
  <c r="M1434" i="5"/>
  <c r="P1694" i="5"/>
  <c r="M1760" i="5"/>
  <c r="M1772" i="5"/>
  <c r="H1818" i="5"/>
  <c r="M1860" i="5"/>
  <c r="M1787" i="5"/>
  <c r="H1575" i="5"/>
  <c r="H1529" i="5"/>
  <c r="H1177" i="5"/>
  <c r="H1165" i="5"/>
  <c r="H1557" i="5"/>
  <c r="H1489" i="5"/>
  <c r="H1439" i="5"/>
  <c r="H1393" i="5"/>
  <c r="M1215" i="5"/>
  <c r="F1109" i="5"/>
  <c r="H1099" i="5"/>
  <c r="H1549" i="5"/>
  <c r="H1389" i="5"/>
  <c r="H1287" i="5"/>
  <c r="M1804" i="5"/>
  <c r="F1097" i="5"/>
  <c r="H1115" i="5"/>
  <c r="H1591" i="5"/>
  <c r="H1415" i="5"/>
  <c r="H1375" i="5"/>
  <c r="H795" i="5"/>
  <c r="M1462" i="5"/>
  <c r="H1465" i="5"/>
  <c r="F1255" i="5"/>
  <c r="F1403" i="5"/>
  <c r="F1640" i="5"/>
  <c r="F1680" i="5"/>
  <c r="F1704" i="5"/>
  <c r="F1105" i="5"/>
  <c r="F1429" i="5"/>
  <c r="F1479" i="5"/>
  <c r="F1539" i="5"/>
  <c r="H1525" i="5"/>
  <c r="F1315" i="5"/>
  <c r="M1572" i="5"/>
  <c r="H1588" i="5"/>
  <c r="H1108" i="5"/>
  <c r="M1221" i="5"/>
  <c r="F1112" i="5"/>
  <c r="M1304" i="5"/>
  <c r="P1667" i="5"/>
  <c r="M1700" i="5"/>
  <c r="M1338" i="5"/>
  <c r="M1392" i="5"/>
  <c r="M1722" i="5"/>
  <c r="M1799" i="5"/>
  <c r="M1764" i="5"/>
  <c r="M1798" i="5"/>
  <c r="M1824" i="5"/>
  <c r="M1878" i="5"/>
  <c r="P1935" i="5"/>
  <c r="M1951" i="5"/>
  <c r="P1703" i="5"/>
  <c r="M1840" i="5"/>
  <c r="P1673" i="5"/>
  <c r="M1791" i="5"/>
  <c r="M1887" i="5"/>
  <c r="M1959" i="5"/>
  <c r="O1930" i="5"/>
  <c r="P1995" i="5"/>
  <c r="M2011" i="5"/>
  <c r="H1263" i="5"/>
  <c r="H1468" i="5"/>
  <c r="M1830" i="5"/>
  <c r="M1924" i="5"/>
  <c r="H1112" i="5"/>
  <c r="M1318" i="5"/>
  <c r="M1370" i="5"/>
  <c r="P1472" i="5"/>
  <c r="M1654" i="5"/>
  <c r="M1742" i="5"/>
  <c r="M1902" i="5"/>
  <c r="M1960" i="5"/>
  <c r="H1225" i="5"/>
  <c r="M1388" i="5"/>
  <c r="H1352" i="5"/>
  <c r="M1891" i="5"/>
  <c r="F1200" i="5"/>
  <c r="M1784" i="5"/>
  <c r="M1968" i="5"/>
  <c r="M1874" i="5"/>
  <c r="F1417" i="5"/>
  <c r="M1368" i="5"/>
  <c r="H1416" i="5"/>
  <c r="H1480" i="5"/>
  <c r="F1106" i="5"/>
  <c r="R1154" i="5"/>
  <c r="F1168" i="5"/>
  <c r="R1194" i="5"/>
  <c r="F1329" i="5"/>
  <c r="M1845" i="5"/>
  <c r="M1989" i="5"/>
  <c r="O1400" i="5"/>
  <c r="M1718" i="5"/>
  <c r="P1754" i="5"/>
  <c r="M1981" i="5"/>
  <c r="M1202" i="5"/>
  <c r="M1500" i="5"/>
  <c r="P1776" i="5"/>
  <c r="M1925" i="5"/>
  <c r="M1420" i="5"/>
  <c r="M1876" i="5"/>
  <c r="H1223" i="5"/>
  <c r="M1908" i="5"/>
  <c r="M1964" i="5"/>
  <c r="M1965" i="5"/>
  <c r="M1781" i="5"/>
  <c r="M1875" i="5"/>
  <c r="M1182" i="5"/>
  <c r="M1980" i="5"/>
  <c r="M1709" i="5"/>
  <c r="M1762" i="5"/>
  <c r="H1802" i="5"/>
  <c r="M1820" i="5"/>
  <c r="H1868" i="5"/>
  <c r="H1565" i="5"/>
  <c r="H1107" i="5"/>
  <c r="M1205" i="5"/>
  <c r="M1650" i="5"/>
  <c r="H1137" i="5"/>
  <c r="H1535" i="5"/>
  <c r="H1337" i="5"/>
  <c r="H1273" i="5"/>
  <c r="H1593" i="5"/>
  <c r="H1331" i="5"/>
  <c r="H1271" i="5"/>
  <c r="M1672" i="5"/>
  <c r="H1091" i="5"/>
  <c r="H1513" i="5"/>
  <c r="H1405" i="5"/>
  <c r="H1367" i="5"/>
  <c r="H1319" i="5"/>
  <c r="H1257" i="5"/>
  <c r="M1486" i="5"/>
  <c r="M1656" i="5"/>
  <c r="H1642" i="5"/>
  <c r="H1702" i="5"/>
  <c r="H1559" i="5"/>
  <c r="H1365" i="5"/>
  <c r="H1511" i="5"/>
  <c r="M1664" i="5"/>
  <c r="H1169" i="5"/>
  <c r="H1277" i="5"/>
  <c r="H1383" i="5"/>
  <c r="F1604" i="5"/>
  <c r="F1602" i="5"/>
  <c r="R1457" i="5"/>
  <c r="O1687" i="5"/>
  <c r="H1810" i="5"/>
  <c r="H1182" i="5"/>
  <c r="H1432" i="5"/>
  <c r="H1031" i="5"/>
  <c r="P1908" i="5"/>
  <c r="H771" i="5"/>
  <c r="P1875" i="5"/>
  <c r="O1581" i="5"/>
  <c r="M1327" i="5"/>
  <c r="M211" i="5"/>
  <c r="M401" i="5"/>
  <c r="M1687" i="5"/>
  <c r="F990" i="5"/>
  <c r="M1305" i="5"/>
  <c r="M1341" i="5"/>
  <c r="H1555" i="5"/>
  <c r="H303" i="5"/>
  <c r="H1928" i="5"/>
  <c r="R303" i="5"/>
  <c r="P1248" i="5"/>
  <c r="H1980" i="5"/>
  <c r="M718" i="5"/>
  <c r="O1175" i="5"/>
  <c r="O47" i="5"/>
  <c r="H1476" i="5"/>
  <c r="H227" i="5"/>
  <c r="P341" i="5"/>
  <c r="H253" i="5"/>
  <c r="M1463" i="5"/>
  <c r="M683" i="5"/>
  <c r="M1481" i="5"/>
  <c r="M1031" i="5"/>
  <c r="M287" i="5"/>
  <c r="H649" i="5"/>
  <c r="R1345" i="5"/>
  <c r="R1156" i="5"/>
  <c r="O1744" i="5"/>
  <c r="M221" i="5"/>
  <c r="H1781" i="5"/>
  <c r="M1223" i="5"/>
  <c r="O1063" i="5"/>
  <c r="H211" i="5"/>
  <c r="H401" i="5"/>
  <c r="M417" i="5"/>
  <c r="M1428" i="5"/>
  <c r="M335" i="5"/>
  <c r="M1441" i="5"/>
  <c r="M1145" i="5"/>
  <c r="M129" i="5"/>
  <c r="M47" i="5"/>
  <c r="M1802" i="5"/>
  <c r="M1868" i="5"/>
  <c r="H1526" i="5"/>
  <c r="M1526" i="5"/>
  <c r="H1589" i="5"/>
  <c r="M1589" i="5"/>
  <c r="H1403" i="5"/>
  <c r="M1403" i="5"/>
  <c r="H1680" i="5"/>
  <c r="M1680" i="5"/>
  <c r="M1539" i="5"/>
  <c r="H1539" i="5"/>
  <c r="H209" i="5"/>
  <c r="M1339" i="5"/>
  <c r="H1339" i="5"/>
  <c r="H1413" i="5"/>
  <c r="M1413" i="5"/>
  <c r="H23" i="5"/>
  <c r="M1267" i="5"/>
  <c r="H1267" i="5"/>
  <c r="F1083" i="5"/>
  <c r="F679" i="5"/>
  <c r="H602" i="5"/>
  <c r="M31" i="5"/>
  <c r="H31" i="5"/>
  <c r="H575" i="5"/>
  <c r="M614" i="5"/>
  <c r="P815" i="5"/>
  <c r="M1004" i="5"/>
  <c r="M801" i="5"/>
  <c r="H789" i="5"/>
  <c r="R954" i="5"/>
  <c r="F22" i="5"/>
  <c r="F46" i="5"/>
  <c r="H477" i="5"/>
  <c r="H682" i="5"/>
  <c r="H900" i="5"/>
  <c r="F982" i="5"/>
  <c r="F1040" i="5"/>
  <c r="F153" i="5"/>
  <c r="H638" i="5"/>
  <c r="P975" i="5"/>
  <c r="O246" i="5"/>
  <c r="F415" i="5"/>
  <c r="F888" i="5"/>
  <c r="H932" i="5"/>
  <c r="F48" i="5"/>
  <c r="F102" i="5"/>
  <c r="F156" i="5"/>
  <c r="F310" i="5"/>
  <c r="F398" i="5"/>
  <c r="F569" i="5"/>
  <c r="F689" i="5"/>
  <c r="F725" i="5"/>
  <c r="F113" i="5"/>
  <c r="F357" i="5"/>
  <c r="F485" i="5"/>
  <c r="M981" i="5"/>
  <c r="H1041" i="5"/>
  <c r="H1003" i="5"/>
  <c r="M1061" i="5"/>
  <c r="H1059" i="5"/>
  <c r="H863" i="5"/>
  <c r="M863" i="5"/>
  <c r="H945" i="5"/>
  <c r="H739" i="5"/>
  <c r="H359" i="5"/>
  <c r="M359" i="5"/>
  <c r="H433" i="5"/>
  <c r="H233" i="5"/>
  <c r="H137" i="5"/>
  <c r="M137" i="5"/>
  <c r="H55" i="5"/>
  <c r="H1597" i="5"/>
  <c r="M1597" i="5"/>
  <c r="M1475" i="5"/>
  <c r="H1475" i="5"/>
  <c r="M1381" i="5"/>
  <c r="H1381" i="5"/>
  <c r="H905" i="5"/>
  <c r="H719" i="5"/>
  <c r="H321" i="5"/>
  <c r="H621" i="5"/>
  <c r="H425" i="5"/>
  <c r="H167" i="5"/>
  <c r="M167" i="5"/>
  <c r="H25" i="5"/>
  <c r="M25" i="5"/>
  <c r="H217" i="5"/>
  <c r="M217" i="5"/>
  <c r="H1321" i="5"/>
  <c r="M1321" i="5"/>
  <c r="F1065" i="5"/>
  <c r="H807" i="5"/>
  <c r="H707" i="5"/>
  <c r="H449" i="5"/>
  <c r="H153" i="5"/>
  <c r="M153" i="5"/>
  <c r="H197" i="5"/>
  <c r="H1443" i="5"/>
  <c r="M1443" i="5"/>
  <c r="H1299" i="5"/>
  <c r="M1299" i="5"/>
  <c r="P551" i="5"/>
  <c r="H1712" i="5"/>
  <c r="R22" i="5"/>
  <c r="H1614" i="5"/>
  <c r="P2015" i="5"/>
  <c r="H1768" i="5"/>
  <c r="H1004" i="5"/>
  <c r="H981" i="5"/>
  <c r="F291" i="5"/>
  <c r="H774" i="5"/>
  <c r="M586" i="5"/>
  <c r="O931" i="5"/>
  <c r="F1064" i="5"/>
  <c r="H567" i="5"/>
  <c r="H1295" i="5"/>
  <c r="M477" i="5"/>
  <c r="M1663" i="5"/>
  <c r="F630" i="5"/>
  <c r="F964" i="5"/>
  <c r="F392" i="5"/>
  <c r="F440" i="5"/>
  <c r="H547" i="5"/>
  <c r="F1046" i="5"/>
  <c r="F65" i="5"/>
  <c r="F900" i="5"/>
  <c r="F1014" i="5"/>
  <c r="H714" i="5"/>
  <c r="F104" i="5"/>
  <c r="F150" i="5"/>
  <c r="F268" i="5"/>
  <c r="F376" i="5"/>
  <c r="F672" i="5"/>
  <c r="F558" i="5"/>
  <c r="F697" i="5"/>
  <c r="F79" i="5"/>
  <c r="F115" i="5"/>
  <c r="F359" i="5"/>
  <c r="F511" i="5"/>
  <c r="M239" i="5"/>
  <c r="M1890" i="5"/>
  <c r="H1071" i="5"/>
  <c r="H718" i="5"/>
  <c r="M1029" i="5"/>
  <c r="H913" i="5"/>
  <c r="H105" i="5"/>
  <c r="H1371" i="5"/>
  <c r="M1371" i="5"/>
  <c r="H1011" i="5"/>
  <c r="M311" i="5"/>
  <c r="H311" i="5"/>
  <c r="H581" i="5"/>
  <c r="M1251" i="5"/>
  <c r="H1251" i="5"/>
  <c r="H1209" i="5"/>
  <c r="M1209" i="5"/>
  <c r="M1101" i="5"/>
  <c r="H1101" i="5"/>
  <c r="F1033" i="5"/>
  <c r="H743" i="5"/>
  <c r="H699" i="5"/>
  <c r="M293" i="5"/>
  <c r="H223" i="5"/>
  <c r="H121" i="5"/>
  <c r="M121" i="5"/>
  <c r="H245" i="5"/>
  <c r="H39" i="5"/>
  <c r="H181" i="5"/>
  <c r="H1387" i="5"/>
  <c r="M1387" i="5"/>
  <c r="M1283" i="5"/>
  <c r="H1283" i="5"/>
  <c r="H559" i="5"/>
  <c r="P550" i="5"/>
  <c r="P537" i="5"/>
  <c r="M757" i="5"/>
  <c r="M833" i="5"/>
  <c r="H543" i="5"/>
  <c r="H1048" i="5"/>
  <c r="H793" i="5"/>
  <c r="M1064" i="5"/>
  <c r="H843" i="5"/>
  <c r="H54" i="5"/>
  <c r="F794" i="5"/>
  <c r="H333" i="5"/>
  <c r="H257" i="5"/>
  <c r="H373" i="5"/>
  <c r="M579" i="5"/>
  <c r="H702" i="5"/>
  <c r="M1045" i="5"/>
  <c r="F38" i="5"/>
  <c r="F121" i="5"/>
  <c r="F447" i="5"/>
  <c r="H536" i="5"/>
  <c r="H701" i="5"/>
  <c r="F726" i="5"/>
  <c r="F874" i="5"/>
  <c r="H472" i="5"/>
  <c r="F1044" i="5"/>
  <c r="F1082" i="5"/>
  <c r="F63" i="5"/>
  <c r="F456" i="5"/>
  <c r="F898" i="5"/>
  <c r="R1012" i="5"/>
  <c r="F1062" i="5"/>
  <c r="H317" i="5"/>
  <c r="H681" i="5"/>
  <c r="F86" i="5"/>
  <c r="F126" i="5"/>
  <c r="F258" i="5"/>
  <c r="F334" i="5"/>
  <c r="H670" i="5"/>
  <c r="F245" i="5"/>
  <c r="F556" i="5"/>
  <c r="F641" i="5"/>
  <c r="F103" i="5"/>
  <c r="F137" i="5"/>
  <c r="F385" i="5"/>
  <c r="F591" i="5"/>
  <c r="H1067" i="5"/>
  <c r="H779" i="5"/>
  <c r="H375" i="5"/>
  <c r="M375" i="5"/>
  <c r="H313" i="5"/>
  <c r="H71" i="5"/>
  <c r="M1563" i="5"/>
  <c r="H1563" i="5"/>
  <c r="R898" i="5"/>
  <c r="P1778" i="5"/>
  <c r="F962" i="5"/>
  <c r="P722" i="5"/>
  <c r="H1408" i="5"/>
  <c r="H1725" i="5"/>
  <c r="H1811" i="5"/>
  <c r="M621" i="5"/>
  <c r="M638" i="5"/>
  <c r="M1461" i="5"/>
  <c r="M161" i="5"/>
  <c r="H673" i="5"/>
  <c r="H980" i="5"/>
  <c r="F1078" i="5"/>
  <c r="M1677" i="5"/>
  <c r="M317" i="5"/>
  <c r="H58" i="5"/>
  <c r="F916" i="5"/>
  <c r="F23" i="5"/>
  <c r="F181" i="5"/>
  <c r="F307" i="5"/>
  <c r="F399" i="5"/>
  <c r="F477" i="5"/>
  <c r="F646" i="5"/>
  <c r="F229" i="5"/>
  <c r="F448" i="5"/>
  <c r="F574" i="5"/>
  <c r="H717" i="5"/>
  <c r="F890" i="5"/>
  <c r="F996" i="5"/>
  <c r="H758" i="5"/>
  <c r="F96" i="5"/>
  <c r="F158" i="5"/>
  <c r="F312" i="5"/>
  <c r="F571" i="5"/>
  <c r="F760" i="5"/>
  <c r="F530" i="5"/>
  <c r="F643" i="5"/>
  <c r="F143" i="5"/>
  <c r="F387" i="5"/>
  <c r="F680" i="5"/>
  <c r="M425" i="5"/>
  <c r="H1043" i="5"/>
  <c r="M1828" i="5"/>
  <c r="H1021" i="5"/>
  <c r="H731" i="5"/>
  <c r="H455" i="5"/>
  <c r="M455" i="5"/>
  <c r="H151" i="5"/>
  <c r="H1265" i="5"/>
  <c r="M1265" i="5"/>
  <c r="H645" i="5"/>
  <c r="H201" i="5"/>
  <c r="M201" i="5"/>
  <c r="H561" i="5"/>
  <c r="P535" i="5"/>
  <c r="H1630" i="5"/>
  <c r="R1329" i="5"/>
  <c r="P1911" i="5"/>
  <c r="H1943" i="5"/>
  <c r="H1778" i="5"/>
  <c r="R1046" i="5"/>
  <c r="H634" i="5"/>
  <c r="R229" i="5"/>
  <c r="P1821" i="5"/>
  <c r="F400" i="5"/>
  <c r="H1650" i="5"/>
  <c r="O1141" i="5"/>
  <c r="H47" i="5"/>
  <c r="H1901" i="5"/>
  <c r="P1885" i="5"/>
  <c r="P1752" i="5"/>
  <c r="H237" i="5"/>
  <c r="H129" i="5"/>
  <c r="H691" i="5"/>
  <c r="H845" i="5"/>
  <c r="H657" i="5"/>
  <c r="H1965" i="5"/>
  <c r="P1931" i="5"/>
  <c r="H1907" i="5"/>
  <c r="H1779" i="5"/>
  <c r="H1446" i="5"/>
  <c r="M1096" i="5"/>
  <c r="O1988" i="5"/>
  <c r="H1029" i="5"/>
  <c r="H341" i="5"/>
  <c r="H293" i="5"/>
  <c r="M657" i="5"/>
  <c r="M758" i="5"/>
  <c r="M900" i="5"/>
  <c r="M1168" i="5"/>
  <c r="H1239" i="5"/>
  <c r="P1585" i="5"/>
  <c r="F339" i="5"/>
  <c r="H556" i="5"/>
  <c r="F259" i="5"/>
  <c r="F232" i="5"/>
  <c r="P234" i="5"/>
  <c r="H622" i="5"/>
  <c r="H677" i="5"/>
  <c r="H741" i="5"/>
  <c r="H782" i="5"/>
  <c r="H896" i="5"/>
  <c r="H1088" i="5"/>
  <c r="H809" i="5"/>
  <c r="H685" i="5"/>
  <c r="H820" i="5"/>
  <c r="H1024" i="5"/>
  <c r="M1032" i="5"/>
  <c r="H1080" i="5"/>
  <c r="F826" i="5"/>
  <c r="R46" i="5"/>
  <c r="M567" i="5"/>
  <c r="M775" i="5"/>
  <c r="M807" i="5"/>
  <c r="M197" i="5"/>
  <c r="M1399" i="5"/>
  <c r="M1003" i="5"/>
  <c r="M771" i="5"/>
  <c r="M707" i="5"/>
  <c r="M313" i="5"/>
  <c r="M245" i="5"/>
  <c r="M233" i="5"/>
  <c r="M536" i="5"/>
  <c r="M1583" i="5"/>
  <c r="M1431" i="5"/>
  <c r="M56" i="5"/>
  <c r="H746" i="5"/>
  <c r="M930" i="5"/>
  <c r="H491" i="5"/>
  <c r="H465" i="5"/>
  <c r="H532" i="5"/>
  <c r="H639" i="5"/>
  <c r="H695" i="5"/>
  <c r="M816" i="5"/>
  <c r="H643" i="5"/>
  <c r="H713" i="5"/>
  <c r="H798" i="5"/>
  <c r="H591" i="5"/>
  <c r="H762" i="5"/>
  <c r="H777" i="5"/>
  <c r="H1008" i="5"/>
  <c r="H1044" i="5"/>
  <c r="H570" i="5"/>
  <c r="H1084" i="5"/>
  <c r="H963" i="5"/>
  <c r="H829" i="5"/>
  <c r="H813" i="5"/>
  <c r="F944" i="5"/>
  <c r="O34" i="5"/>
  <c r="F134" i="5"/>
  <c r="R272" i="5"/>
  <c r="F328" i="5"/>
  <c r="H381" i="5"/>
  <c r="F408" i="5"/>
  <c r="F416" i="5"/>
  <c r="F424" i="5"/>
  <c r="F432" i="5"/>
  <c r="F455" i="5"/>
  <c r="H521" i="5"/>
  <c r="H654" i="5"/>
  <c r="M693" i="5"/>
  <c r="F914" i="5"/>
  <c r="F958" i="5"/>
  <c r="R1026" i="5"/>
  <c r="F95" i="5"/>
  <c r="F127" i="5"/>
  <c r="F315" i="5"/>
  <c r="O657" i="5"/>
  <c r="F837" i="5"/>
  <c r="H879" i="5"/>
  <c r="F926" i="5"/>
  <c r="F992" i="5"/>
  <c r="F1030" i="5"/>
  <c r="F1050" i="5"/>
  <c r="F1072" i="5"/>
  <c r="F55" i="5"/>
  <c r="F166" i="5"/>
  <c r="F407" i="5"/>
  <c r="F419" i="5"/>
  <c r="F622" i="5"/>
  <c r="H648" i="5"/>
  <c r="H810" i="5"/>
  <c r="F884" i="5"/>
  <c r="F894" i="5"/>
  <c r="F977" i="5"/>
  <c r="F998" i="5"/>
  <c r="F1020" i="5"/>
  <c r="H365" i="5"/>
  <c r="H765" i="5"/>
  <c r="H473" i="5"/>
  <c r="H658" i="5"/>
  <c r="M699" i="5"/>
  <c r="H683" i="5"/>
  <c r="F90" i="5"/>
  <c r="F98" i="5"/>
  <c r="F106" i="5"/>
  <c r="F130" i="5"/>
  <c r="F152" i="5"/>
  <c r="F254" i="5"/>
  <c r="F262" i="5"/>
  <c r="F270" i="5"/>
  <c r="F314" i="5"/>
  <c r="F370" i="5"/>
  <c r="F378" i="5"/>
  <c r="F402" i="5"/>
  <c r="F565" i="5"/>
  <c r="F573" i="5"/>
  <c r="H646" i="5"/>
  <c r="F681" i="5"/>
  <c r="F799" i="5"/>
  <c r="F540" i="5"/>
  <c r="F579" i="5"/>
  <c r="F637" i="5"/>
  <c r="F645" i="5"/>
  <c r="F701" i="5"/>
  <c r="F737" i="5"/>
  <c r="F772" i="5"/>
  <c r="F81" i="5"/>
  <c r="F107" i="5"/>
  <c r="F119" i="5"/>
  <c r="F240" i="5"/>
  <c r="F351" i="5"/>
  <c r="F361" i="5"/>
  <c r="F389" i="5"/>
  <c r="F403" i="5"/>
  <c r="F587" i="5"/>
  <c r="M1411" i="5"/>
  <c r="M1537" i="5"/>
  <c r="M1369" i="5"/>
  <c r="M1273" i="5"/>
  <c r="M1041" i="5"/>
  <c r="M1107" i="5"/>
  <c r="M1157" i="5"/>
  <c r="M905" i="5"/>
  <c r="M1523" i="5"/>
  <c r="H937" i="5"/>
  <c r="H1023" i="5"/>
  <c r="H1085" i="5"/>
  <c r="H877" i="5"/>
  <c r="H791" i="5"/>
  <c r="H423" i="5"/>
  <c r="M423" i="5"/>
  <c r="H369" i="5"/>
  <c r="H191" i="5"/>
  <c r="H73" i="5"/>
  <c r="M73" i="5"/>
  <c r="H119" i="5"/>
  <c r="H205" i="5"/>
  <c r="M1509" i="5"/>
  <c r="H1509" i="5"/>
  <c r="M1253" i="5"/>
  <c r="H1253" i="5"/>
  <c r="H989" i="5"/>
  <c r="H823" i="5"/>
  <c r="H755" i="5"/>
  <c r="H383" i="5"/>
  <c r="M383" i="5"/>
  <c r="H285" i="5"/>
  <c r="H637" i="5"/>
  <c r="H605" i="5"/>
  <c r="H573" i="5"/>
  <c r="H207" i="5"/>
  <c r="M97" i="5"/>
  <c r="H185" i="5"/>
  <c r="M185" i="5"/>
  <c r="H1435" i="5"/>
  <c r="M1435" i="5"/>
  <c r="M1241" i="5"/>
  <c r="H1241" i="5"/>
  <c r="H1007" i="5"/>
  <c r="H969" i="5"/>
  <c r="M439" i="5"/>
  <c r="H385" i="5"/>
  <c r="H277" i="5"/>
  <c r="H89" i="5"/>
  <c r="H135" i="5"/>
  <c r="H229" i="5"/>
  <c r="M1531" i="5"/>
  <c r="H1531" i="5"/>
  <c r="M1467" i="5"/>
  <c r="H1467" i="5"/>
  <c r="F323" i="5"/>
  <c r="P199" i="5"/>
  <c r="M726" i="5"/>
  <c r="H821" i="5"/>
  <c r="F980" i="5"/>
  <c r="H737" i="5"/>
  <c r="H948" i="5"/>
  <c r="F17" i="5"/>
  <c r="F31" i="5"/>
  <c r="H761" i="5"/>
  <c r="F142" i="5"/>
  <c r="H242" i="5"/>
  <c r="H665" i="5"/>
  <c r="F1058" i="5"/>
  <c r="F47" i="5"/>
  <c r="F283" i="5"/>
  <c r="H840" i="5"/>
  <c r="H631" i="5"/>
  <c r="F634" i="5"/>
  <c r="H531" i="5"/>
  <c r="F94" i="5"/>
  <c r="F148" i="5"/>
  <c r="F266" i="5"/>
  <c r="F374" i="5"/>
  <c r="H678" i="5"/>
  <c r="F741" i="5"/>
  <c r="F345" i="5"/>
  <c r="F393" i="5"/>
  <c r="F675" i="5"/>
  <c r="H261" i="5"/>
  <c r="H1427" i="5"/>
  <c r="M1427" i="5"/>
  <c r="H1035" i="5"/>
  <c r="H447" i="5"/>
  <c r="M447" i="5"/>
  <c r="H653" i="5"/>
  <c r="H589" i="5"/>
  <c r="H239" i="5"/>
  <c r="H1579" i="5"/>
  <c r="M1579" i="5"/>
  <c r="H17" i="5"/>
  <c r="H1397" i="5"/>
  <c r="M1397" i="5"/>
  <c r="P534" i="5"/>
  <c r="H1744" i="5"/>
  <c r="H1931" i="5"/>
  <c r="H1979" i="5"/>
  <c r="M17" i="5"/>
  <c r="M653" i="5"/>
  <c r="M54" i="5"/>
  <c r="P493" i="5"/>
  <c r="F363" i="5"/>
  <c r="H804" i="5"/>
  <c r="F1048" i="5"/>
  <c r="M956" i="5"/>
  <c r="F1022" i="5"/>
  <c r="F91" i="5"/>
  <c r="F189" i="5"/>
  <c r="F384" i="5"/>
  <c r="F49" i="5"/>
  <c r="F159" i="5"/>
  <c r="F431" i="5"/>
  <c r="H553" i="5"/>
  <c r="F861" i="5"/>
  <c r="H964" i="5"/>
  <c r="F1066" i="5"/>
  <c r="M79" i="5"/>
  <c r="H630" i="5"/>
  <c r="F88" i="5"/>
  <c r="F128" i="5"/>
  <c r="F260" i="5"/>
  <c r="F368" i="5"/>
  <c r="H607" i="5"/>
  <c r="F452" i="5"/>
  <c r="F633" i="5"/>
  <c r="F735" i="5"/>
  <c r="F105" i="5"/>
  <c r="F349" i="5"/>
  <c r="F395" i="5"/>
  <c r="F593" i="5"/>
  <c r="M1337" i="5"/>
  <c r="H1019" i="5"/>
  <c r="H767" i="5"/>
  <c r="M1325" i="5"/>
  <c r="H1325" i="5"/>
  <c r="M1133" i="5"/>
  <c r="H1133" i="5"/>
  <c r="H835" i="5"/>
  <c r="H711" i="5"/>
  <c r="H415" i="5"/>
  <c r="M415" i="5"/>
  <c r="H613" i="5"/>
  <c r="H393" i="5"/>
  <c r="M393" i="5"/>
  <c r="H1451" i="5"/>
  <c r="M1451" i="5"/>
  <c r="H1357" i="5"/>
  <c r="M1357" i="5"/>
  <c r="P530" i="5"/>
  <c r="P242" i="5"/>
  <c r="H1665" i="5"/>
  <c r="R996" i="5"/>
  <c r="R440" i="5"/>
  <c r="R17" i="5"/>
  <c r="H1861" i="5"/>
  <c r="H1720" i="5"/>
  <c r="R143" i="5"/>
  <c r="M702" i="5"/>
  <c r="F1076" i="5"/>
  <c r="H1821" i="5"/>
  <c r="R400" i="5"/>
  <c r="H1222" i="5"/>
  <c r="H1974" i="5"/>
  <c r="H1125" i="5"/>
  <c r="O1045" i="5"/>
  <c r="P253" i="5"/>
  <c r="H221" i="5"/>
  <c r="H785" i="5"/>
  <c r="H1402" i="5"/>
  <c r="P1893" i="5"/>
  <c r="O1781" i="5"/>
  <c r="H1752" i="5"/>
  <c r="H994" i="5"/>
  <c r="P1795" i="5"/>
  <c r="H1721" i="5"/>
  <c r="O1965" i="5"/>
  <c r="H1867" i="5"/>
  <c r="H1685" i="5"/>
  <c r="P137" i="5"/>
  <c r="H1875" i="5"/>
  <c r="P1446" i="5"/>
  <c r="H1098" i="5"/>
  <c r="P1061" i="5"/>
  <c r="P293" i="5"/>
  <c r="M543" i="5"/>
  <c r="M701" i="5"/>
  <c r="M717" i="5"/>
  <c r="M964" i="5"/>
  <c r="M665" i="5"/>
  <c r="M2008" i="5"/>
  <c r="H1585" i="5"/>
  <c r="F89" i="5"/>
  <c r="F275" i="5"/>
  <c r="H661" i="5"/>
  <c r="M716" i="5"/>
  <c r="H749" i="5"/>
  <c r="M790" i="5"/>
  <c r="R962" i="5"/>
  <c r="H1056" i="5"/>
  <c r="H872" i="5"/>
  <c r="O1628" i="5"/>
  <c r="F1032" i="5"/>
  <c r="H1068" i="5"/>
  <c r="F1080" i="5"/>
  <c r="M561" i="5"/>
  <c r="M1372" i="5"/>
  <c r="H775" i="5"/>
  <c r="M253" i="5"/>
  <c r="M1119" i="5"/>
  <c r="M631" i="5"/>
  <c r="M449" i="5"/>
  <c r="M321" i="5"/>
  <c r="M1247" i="5"/>
  <c r="M71" i="5"/>
  <c r="M1067" i="5"/>
  <c r="M691" i="5"/>
  <c r="M227" i="5"/>
  <c r="M237" i="5"/>
  <c r="M341" i="5"/>
  <c r="M547" i="5"/>
  <c r="M1567" i="5"/>
  <c r="H794" i="5"/>
  <c r="H405" i="5"/>
  <c r="H650" i="5"/>
  <c r="H709" i="5"/>
  <c r="H824" i="5"/>
  <c r="H599" i="5"/>
  <c r="H655" i="5"/>
  <c r="H721" i="5"/>
  <c r="M698" i="5"/>
  <c r="H802" i="5"/>
  <c r="M1015" i="5"/>
  <c r="F570" i="5"/>
  <c r="H769" i="5"/>
  <c r="H979" i="5"/>
  <c r="H954" i="5"/>
  <c r="F41" i="5"/>
  <c r="F70" i="5"/>
  <c r="F233" i="5"/>
  <c r="P552" i="5"/>
  <c r="H734" i="5"/>
  <c r="F918" i="5"/>
  <c r="F960" i="5"/>
  <c r="F976" i="5"/>
  <c r="F97" i="5"/>
  <c r="F129" i="5"/>
  <c r="H240" i="5"/>
  <c r="H305" i="5"/>
  <c r="F336" i="5"/>
  <c r="F344" i="5"/>
  <c r="F352" i="5"/>
  <c r="F360" i="5"/>
  <c r="F371" i="5"/>
  <c r="F379" i="5"/>
  <c r="F928" i="5"/>
  <c r="F994" i="5"/>
  <c r="F71" i="5"/>
  <c r="F304" i="5"/>
  <c r="H548" i="5"/>
  <c r="F602" i="5"/>
  <c r="F853" i="5"/>
  <c r="F1086" i="5"/>
  <c r="M1020" i="5"/>
  <c r="H520" i="5"/>
  <c r="H826" i="5"/>
  <c r="M1978" i="5"/>
  <c r="M901" i="5"/>
  <c r="F84" i="5"/>
  <c r="R92" i="5"/>
  <c r="F100" i="5"/>
  <c r="F124" i="5"/>
  <c r="F146" i="5"/>
  <c r="F154" i="5"/>
  <c r="F302" i="5"/>
  <c r="F316" i="5"/>
  <c r="F372" i="5"/>
  <c r="F380" i="5"/>
  <c r="F467" i="5"/>
  <c r="F567" i="5"/>
  <c r="H574" i="5"/>
  <c r="F687" i="5"/>
  <c r="F801" i="5"/>
  <c r="F542" i="5"/>
  <c r="F606" i="5"/>
  <c r="F639" i="5"/>
  <c r="F659" i="5"/>
  <c r="F703" i="5"/>
  <c r="F739" i="5"/>
  <c r="F776" i="5"/>
  <c r="F83" i="5"/>
  <c r="F111" i="5"/>
  <c r="F341" i="5"/>
  <c r="F353" i="5"/>
  <c r="F383" i="5"/>
  <c r="F483" i="5"/>
  <c r="F589" i="5"/>
  <c r="F665" i="5"/>
  <c r="M817" i="5"/>
  <c r="F249" i="5"/>
  <c r="M1059" i="5"/>
  <c r="M1545" i="5"/>
  <c r="M1137" i="5"/>
  <c r="M767" i="5"/>
  <c r="M223" i="5"/>
  <c r="H527" i="5"/>
  <c r="H1039" i="5"/>
  <c r="H1087" i="5"/>
  <c r="H827" i="5"/>
  <c r="H783" i="5"/>
  <c r="H659" i="5"/>
  <c r="H391" i="5"/>
  <c r="M391" i="5"/>
  <c r="H41" i="5"/>
  <c r="M41" i="5"/>
  <c r="H189" i="5"/>
  <c r="M1347" i="5"/>
  <c r="H1347" i="5"/>
  <c r="M1243" i="5"/>
  <c r="H1243" i="5"/>
  <c r="F1077" i="5"/>
  <c r="H1075" i="5"/>
  <c r="M1075" i="5"/>
  <c r="M933" i="5"/>
  <c r="H799" i="5"/>
  <c r="H747" i="5"/>
  <c r="H667" i="5"/>
  <c r="H351" i="5"/>
  <c r="M351" i="5"/>
  <c r="H255" i="5"/>
  <c r="M255" i="5"/>
  <c r="H629" i="5"/>
  <c r="H597" i="5"/>
  <c r="H457" i="5"/>
  <c r="H327" i="5"/>
  <c r="M327" i="5"/>
  <c r="M65" i="5"/>
  <c r="H1421" i="5"/>
  <c r="M1421" i="5"/>
  <c r="M1379" i="5"/>
  <c r="H1379" i="5"/>
  <c r="H1852" i="5"/>
  <c r="M1852" i="5"/>
  <c r="H1149" i="5"/>
  <c r="M1149" i="5"/>
  <c r="F1081" i="5"/>
  <c r="M855" i="5"/>
  <c r="H819" i="5"/>
  <c r="M407" i="5"/>
  <c r="M343" i="5"/>
  <c r="H353" i="5"/>
  <c r="M247" i="5"/>
  <c r="H57" i="5"/>
  <c r="H103" i="5"/>
  <c r="M1459" i="5"/>
  <c r="H1459" i="5"/>
  <c r="M1812" i="5"/>
  <c r="H1842" i="5"/>
  <c r="P963" i="5"/>
  <c r="O1878" i="5"/>
  <c r="O790" i="5"/>
  <c r="H1141" i="5"/>
  <c r="P1951" i="5"/>
  <c r="H1217" i="5"/>
  <c r="O1717" i="5"/>
  <c r="M872" i="5"/>
  <c r="M654" i="5"/>
  <c r="M532" i="5"/>
  <c r="M741" i="5"/>
  <c r="H56" i="5"/>
  <c r="M1021" i="5"/>
  <c r="H1770" i="5"/>
  <c r="M1084" i="5"/>
  <c r="M777" i="5"/>
  <c r="P1790" i="5"/>
  <c r="H1694" i="5"/>
  <c r="M813" i="5"/>
  <c r="M1156" i="5"/>
  <c r="M1008" i="5"/>
  <c r="M1448" i="5"/>
  <c r="H977" i="5"/>
  <c r="M977" i="5"/>
  <c r="H1507" i="5"/>
  <c r="M1507" i="5"/>
  <c r="R1138" i="5"/>
  <c r="R351" i="5"/>
  <c r="H1728" i="5"/>
  <c r="R1112" i="5"/>
  <c r="H1981" i="5"/>
  <c r="H1799" i="5"/>
  <c r="O31" i="5"/>
  <c r="H1791" i="5"/>
  <c r="M1071" i="5"/>
  <c r="M879" i="5"/>
  <c r="M1404" i="5"/>
  <c r="M1248" i="5"/>
  <c r="O1234" i="5"/>
  <c r="M1515" i="5"/>
  <c r="H1515" i="5"/>
  <c r="O1811" i="5"/>
  <c r="O1907" i="5"/>
  <c r="M1595" i="5"/>
  <c r="H1595" i="5"/>
  <c r="H1916" i="5"/>
  <c r="M1916" i="5"/>
  <c r="H249" i="5"/>
  <c r="M249" i="5"/>
  <c r="R129" i="5"/>
  <c r="H1870" i="5"/>
  <c r="P1943" i="5"/>
  <c r="R1064" i="5"/>
  <c r="R63" i="5"/>
  <c r="H1426" i="5"/>
  <c r="H1949" i="5"/>
  <c r="H586" i="5"/>
  <c r="H1348" i="5"/>
  <c r="O1434" i="5"/>
  <c r="H1719" i="5"/>
  <c r="O1756" i="5"/>
  <c r="P1814" i="5"/>
  <c r="H1718" i="5"/>
  <c r="P1891" i="5"/>
  <c r="H1154" i="5"/>
  <c r="H1096" i="5"/>
  <c r="H1717" i="5"/>
  <c r="M646" i="5"/>
  <c r="M1172" i="5"/>
  <c r="M765" i="5"/>
  <c r="M658" i="5"/>
  <c r="M240" i="5"/>
  <c r="M734" i="5"/>
  <c r="M810" i="5"/>
  <c r="M1288" i="5"/>
  <c r="M1472" i="5"/>
  <c r="M1400" i="5"/>
  <c r="M365" i="5"/>
  <c r="H1724" i="5"/>
  <c r="M1724" i="5"/>
  <c r="H1716" i="5"/>
  <c r="M1716" i="5"/>
  <c r="H1749" i="5"/>
  <c r="H1960" i="5"/>
  <c r="R233" i="5"/>
  <c r="R97" i="5"/>
  <c r="O1691" i="5"/>
  <c r="H1774" i="5"/>
  <c r="R1078" i="5"/>
  <c r="H1894" i="5"/>
  <c r="H1853" i="5"/>
  <c r="P1228" i="5"/>
  <c r="H1456" i="5"/>
  <c r="P1348" i="5"/>
  <c r="H1434" i="5"/>
  <c r="P1719" i="5"/>
  <c r="H1756" i="5"/>
  <c r="P1782" i="5"/>
  <c r="H1671" i="5"/>
  <c r="H1472" i="5"/>
  <c r="P1919" i="5"/>
  <c r="H1400" i="5"/>
  <c r="H1843" i="5"/>
  <c r="M648" i="5"/>
  <c r="O254" i="5"/>
  <c r="R315" i="5"/>
  <c r="R960" i="5"/>
  <c r="M1276" i="5"/>
  <c r="M1256" i="5"/>
  <c r="M473" i="5"/>
  <c r="H1654" i="5"/>
  <c r="P1749" i="5"/>
  <c r="H1691" i="5"/>
  <c r="H1989" i="5"/>
  <c r="R70" i="5"/>
  <c r="P804" i="5"/>
  <c r="H1228" i="5"/>
  <c r="P1276" i="5"/>
  <c r="P1432" i="5"/>
  <c r="H1830" i="5"/>
  <c r="H1917" i="5"/>
  <c r="H1782" i="5"/>
  <c r="P1671" i="5"/>
  <c r="H1919" i="5"/>
  <c r="H1899" i="5"/>
  <c r="H1202" i="5"/>
  <c r="M673" i="5"/>
  <c r="F1194" i="5"/>
  <c r="M954" i="5"/>
  <c r="H540" i="5"/>
  <c r="M540" i="5"/>
  <c r="H875" i="5"/>
  <c r="M875" i="5"/>
  <c r="H582" i="5"/>
  <c r="M582" i="5"/>
  <c r="H623" i="5"/>
  <c r="M623" i="5"/>
  <c r="R1257" i="5"/>
  <c r="O1636" i="5"/>
  <c r="H1458" i="5"/>
  <c r="H1738" i="5"/>
  <c r="R416" i="5"/>
  <c r="R134" i="5"/>
  <c r="R127" i="5"/>
  <c r="R47" i="5"/>
  <c r="H693" i="5"/>
  <c r="F1090" i="5"/>
  <c r="H1368" i="5"/>
  <c r="H1880" i="5"/>
  <c r="H1959" i="5"/>
  <c r="F272" i="5"/>
  <c r="O948" i="5"/>
  <c r="H1927" i="5"/>
  <c r="O1230" i="5"/>
  <c r="H1189" i="5"/>
  <c r="P777" i="5"/>
  <c r="F1026" i="5"/>
  <c r="H1306" i="5"/>
  <c r="P1940" i="5"/>
  <c r="H816" i="5"/>
  <c r="H817" i="5"/>
  <c r="H1908" i="5"/>
  <c r="H1492" i="5"/>
  <c r="P1791" i="5"/>
  <c r="H1952" i="5"/>
  <c r="H1837" i="5"/>
  <c r="M948" i="5"/>
  <c r="M670" i="5"/>
  <c r="M789" i="5"/>
  <c r="H1410" i="5"/>
  <c r="H1227" i="5"/>
  <c r="O102" i="5"/>
  <c r="P1947" i="5"/>
  <c r="M1416" i="5"/>
  <c r="M1229" i="5"/>
  <c r="M1636" i="5"/>
  <c r="M639" i="5"/>
  <c r="M575" i="5"/>
  <c r="H1986" i="5"/>
  <c r="M1986" i="5"/>
  <c r="P531" i="5"/>
  <c r="F1385" i="5"/>
  <c r="H1638" i="5"/>
  <c r="H2005" i="5"/>
  <c r="R323" i="5"/>
  <c r="R1142" i="5"/>
  <c r="R102" i="5"/>
  <c r="R95" i="5"/>
  <c r="M681" i="5"/>
  <c r="F1154" i="5"/>
  <c r="H1887" i="5"/>
  <c r="H614" i="5"/>
  <c r="F1204" i="5"/>
  <c r="O1927" i="5"/>
  <c r="O1663" i="5"/>
  <c r="H1350" i="5"/>
  <c r="H1606" i="5"/>
  <c r="H1940" i="5"/>
  <c r="H1964" i="5"/>
  <c r="O1215" i="5"/>
  <c r="O1683" i="5"/>
  <c r="H1780" i="5"/>
  <c r="H1955" i="5"/>
  <c r="H1822" i="5"/>
  <c r="M843" i="5"/>
  <c r="M829" i="5"/>
  <c r="M932" i="5"/>
  <c r="M840" i="5"/>
  <c r="M1200" i="5"/>
  <c r="M762" i="5"/>
  <c r="H1455" i="5"/>
  <c r="H1947" i="5"/>
  <c r="R408" i="5"/>
  <c r="M695" i="5"/>
  <c r="M531" i="5"/>
  <c r="M1512" i="5"/>
  <c r="M1320" i="5"/>
  <c r="M1303" i="5"/>
  <c r="M643" i="5"/>
  <c r="M521" i="5"/>
  <c r="M1230" i="5"/>
  <c r="H1771" i="5"/>
  <c r="M1771" i="5"/>
  <c r="O1800" i="5"/>
  <c r="P2005" i="5"/>
  <c r="R914" i="5"/>
  <c r="R980" i="5"/>
  <c r="R399" i="5"/>
  <c r="R456" i="5"/>
  <c r="O1861" i="5"/>
  <c r="H1922" i="5"/>
  <c r="R1110" i="5"/>
  <c r="M713" i="5"/>
  <c r="H1973" i="5"/>
  <c r="H1382" i="5"/>
  <c r="O543" i="5"/>
  <c r="H1848" i="5"/>
  <c r="H1274" i="5"/>
  <c r="H1362" i="5"/>
  <c r="H2015" i="5"/>
  <c r="H1254" i="5"/>
  <c r="H1286" i="5"/>
  <c r="H1683" i="5"/>
  <c r="H1344" i="5"/>
  <c r="H1827" i="5"/>
  <c r="P1979" i="5"/>
  <c r="M737" i="5"/>
  <c r="M1044" i="5"/>
  <c r="M798" i="5"/>
  <c r="M570" i="5"/>
  <c r="M794" i="5"/>
  <c r="H1851" i="5"/>
  <c r="M963" i="5"/>
  <c r="M1480" i="5"/>
  <c r="M381" i="5"/>
  <c r="M1689" i="5"/>
  <c r="M1043" i="5"/>
  <c r="M914" i="5"/>
  <c r="H914" i="5"/>
  <c r="M730" i="5"/>
  <c r="H730" i="5"/>
  <c r="M1510" i="5"/>
  <c r="H1510" i="5"/>
  <c r="H1051" i="5"/>
  <c r="M1051" i="5"/>
  <c r="F33" i="5"/>
  <c r="R33" i="5"/>
  <c r="H876" i="5"/>
  <c r="M876" i="5"/>
  <c r="R1042" i="5"/>
  <c r="F1042" i="5"/>
  <c r="F1176" i="5"/>
  <c r="R1176" i="5"/>
  <c r="F110" i="5"/>
  <c r="R110" i="5"/>
  <c r="F197" i="5"/>
  <c r="R197" i="5"/>
  <c r="H742" i="5"/>
  <c r="M742" i="5"/>
  <c r="H830" i="5"/>
  <c r="M830" i="5"/>
  <c r="M2012" i="5"/>
  <c r="H2012" i="5"/>
  <c r="F256" i="5"/>
  <c r="R256" i="5"/>
  <c r="M1844" i="5"/>
  <c r="H1844" i="5"/>
  <c r="M1883" i="5"/>
  <c r="P1883" i="5"/>
  <c r="H1883" i="5"/>
  <c r="M1915" i="5"/>
  <c r="H1915" i="5"/>
  <c r="P1915" i="5"/>
  <c r="J120" i="66"/>
  <c r="J435" i="66"/>
  <c r="J595" i="66"/>
  <c r="J755" i="66"/>
  <c r="J698" i="66"/>
  <c r="J440" i="66"/>
  <c r="J134" i="66"/>
  <c r="J189" i="66"/>
  <c r="H1622" i="5"/>
  <c r="H590" i="5"/>
  <c r="M590" i="5"/>
  <c r="M1734" i="5"/>
  <c r="H1734" i="5"/>
  <c r="H959" i="5"/>
  <c r="M959" i="5"/>
  <c r="H1610" i="5"/>
  <c r="M1610" i="5"/>
  <c r="P1610" i="5"/>
  <c r="M1047" i="5"/>
  <c r="H1047" i="5"/>
  <c r="F288" i="5"/>
  <c r="R288" i="5"/>
  <c r="F1128" i="5"/>
  <c r="R1128" i="5"/>
  <c r="F145" i="5"/>
  <c r="R145" i="5"/>
  <c r="M1219" i="5"/>
  <c r="H1219" i="5"/>
  <c r="H1191" i="5"/>
  <c r="M1191" i="5"/>
  <c r="H163" i="5"/>
  <c r="M163" i="5"/>
  <c r="J229" i="66"/>
  <c r="J515" i="66"/>
  <c r="J675" i="66"/>
  <c r="J826" i="66"/>
  <c r="J568" i="66"/>
  <c r="J294" i="66"/>
  <c r="J319" i="66"/>
  <c r="J35" i="66"/>
  <c r="J149" i="66"/>
  <c r="J255" i="66"/>
  <c r="J360" i="66"/>
  <c r="J451" i="66"/>
  <c r="J531" i="66"/>
  <c r="J611" i="66"/>
  <c r="J691" i="66"/>
  <c r="J771" i="66"/>
  <c r="J794" i="66"/>
  <c r="J664" i="66"/>
  <c r="J538" i="66"/>
  <c r="J408" i="66"/>
  <c r="J260" i="66"/>
  <c r="J100" i="66"/>
  <c r="J285" i="66"/>
  <c r="H627" i="5"/>
  <c r="M627" i="5"/>
  <c r="O627" i="5"/>
  <c r="M1888" i="5"/>
  <c r="P1888" i="5"/>
  <c r="H1888" i="5"/>
  <c r="M1957" i="5"/>
  <c r="H1957" i="5"/>
  <c r="O1957" i="5"/>
  <c r="M1333" i="5"/>
  <c r="H1333" i="5"/>
  <c r="M10" i="66"/>
  <c r="J57" i="66"/>
  <c r="J87" i="66"/>
  <c r="J101" i="66"/>
  <c r="J117" i="66"/>
  <c r="J135" i="66"/>
  <c r="J151" i="66"/>
  <c r="J167" i="66"/>
  <c r="J181" i="66"/>
  <c r="J197" i="66"/>
  <c r="J215" i="66"/>
  <c r="J231" i="66"/>
  <c r="J247" i="66"/>
  <c r="J261" i="66"/>
  <c r="J277" i="66"/>
  <c r="J295" i="66"/>
  <c r="J311" i="66"/>
  <c r="J327" i="66"/>
  <c r="J341" i="66"/>
  <c r="J357" i="66"/>
  <c r="J375" i="66"/>
  <c r="J20" i="66"/>
  <c r="J84" i="66"/>
  <c r="J106" i="66"/>
  <c r="J124" i="66"/>
  <c r="J140" i="66"/>
  <c r="J164" i="66"/>
  <c r="J186" i="66"/>
  <c r="J204" i="66"/>
  <c r="J220" i="66"/>
  <c r="J244" i="66"/>
  <c r="J266" i="66"/>
  <c r="J284" i="66"/>
  <c r="J300" i="66"/>
  <c r="J324" i="66"/>
  <c r="J346" i="66"/>
  <c r="J364" i="66"/>
  <c r="J380" i="66"/>
  <c r="J402" i="66"/>
  <c r="J416" i="66"/>
  <c r="J432" i="66"/>
  <c r="J450" i="66"/>
  <c r="J466" i="66"/>
  <c r="J482" i="66"/>
  <c r="J496" i="66"/>
  <c r="J512" i="66"/>
  <c r="J530" i="66"/>
  <c r="J546" i="66"/>
  <c r="J562" i="66"/>
  <c r="J576" i="66"/>
  <c r="J592" i="66"/>
  <c r="J610" i="66"/>
  <c r="J626" i="66"/>
  <c r="J642" i="66"/>
  <c r="J656" i="66"/>
  <c r="J672" i="66"/>
  <c r="J690" i="66"/>
  <c r="J706" i="66"/>
  <c r="J722" i="66"/>
  <c r="J736" i="66"/>
  <c r="J752" i="66"/>
  <c r="J770" i="66"/>
  <c r="J786" i="66"/>
  <c r="J802" i="66"/>
  <c r="J13" i="66"/>
  <c r="J69" i="66"/>
  <c r="J91" i="66"/>
  <c r="J105" i="66"/>
  <c r="J121" i="66"/>
  <c r="J139" i="66"/>
  <c r="J155" i="66"/>
  <c r="J171" i="66"/>
  <c r="J185" i="66"/>
  <c r="J201" i="66"/>
  <c r="J219" i="66"/>
  <c r="J235" i="66"/>
  <c r="J251" i="66"/>
  <c r="J265" i="66"/>
  <c r="J281" i="66"/>
  <c r="J299" i="66"/>
  <c r="J315" i="66"/>
  <c r="J331" i="66"/>
  <c r="J345" i="66"/>
  <c r="J361" i="66"/>
  <c r="J379" i="66"/>
  <c r="J31" i="66"/>
  <c r="J89" i="66"/>
  <c r="J116" i="66"/>
  <c r="J130" i="66"/>
  <c r="J150" i="66"/>
  <c r="J169" i="66"/>
  <c r="J196" i="66"/>
  <c r="J210" i="66"/>
  <c r="J230" i="66"/>
  <c r="J249" i="66"/>
  <c r="J276" i="66"/>
  <c r="J290" i="66"/>
  <c r="J310" i="66"/>
  <c r="J329" i="66"/>
  <c r="J356" i="66"/>
  <c r="J370" i="66"/>
  <c r="J390" i="66"/>
  <c r="J404" i="66"/>
  <c r="J420" i="66"/>
  <c r="J436" i="66"/>
  <c r="J454" i="66"/>
  <c r="J470" i="66"/>
  <c r="J484" i="66"/>
  <c r="J500" i="66"/>
  <c r="J516" i="66"/>
  <c r="J534" i="66"/>
  <c r="J550" i="66"/>
  <c r="J564" i="66"/>
  <c r="J580" i="66"/>
  <c r="J596" i="66"/>
  <c r="J614" i="66"/>
  <c r="J630" i="66"/>
  <c r="J644" i="66"/>
  <c r="J660" i="66"/>
  <c r="J676" i="66"/>
  <c r="J694" i="66"/>
  <c r="J710" i="66"/>
  <c r="J724" i="66"/>
  <c r="J740" i="66"/>
  <c r="J756" i="66"/>
  <c r="J774" i="66"/>
  <c r="J790" i="66"/>
  <c r="J51" i="66"/>
  <c r="J97" i="66"/>
  <c r="J129" i="66"/>
  <c r="J163" i="66"/>
  <c r="J193" i="66"/>
  <c r="J227" i="66"/>
  <c r="J257" i="66"/>
  <c r="J289" i="66"/>
  <c r="J323" i="66"/>
  <c r="J353" i="66"/>
  <c r="J387" i="66"/>
  <c r="J103" i="66"/>
  <c r="J137" i="66"/>
  <c r="J183" i="66"/>
  <c r="J217" i="66"/>
  <c r="J263" i="66"/>
  <c r="J297" i="66"/>
  <c r="J343" i="66"/>
  <c r="J377" i="66"/>
  <c r="J412" i="66"/>
  <c r="J446" i="66"/>
  <c r="J478" i="66"/>
  <c r="J508" i="66"/>
  <c r="J542" i="66"/>
  <c r="J572" i="66"/>
  <c r="J606" i="66"/>
  <c r="J638" i="66"/>
  <c r="J668" i="66"/>
  <c r="J702" i="66"/>
  <c r="J732" i="66"/>
  <c r="J766" i="66"/>
  <c r="J798" i="66"/>
  <c r="J822" i="66"/>
  <c r="J806" i="66"/>
  <c r="J779" i="66"/>
  <c r="J765" i="66"/>
  <c r="J745" i="66"/>
  <c r="J726" i="66"/>
  <c r="J699" i="66"/>
  <c r="J685" i="66"/>
  <c r="J665" i="66"/>
  <c r="J646" i="66"/>
  <c r="J619" i="66"/>
  <c r="J605" i="66"/>
  <c r="J585" i="66"/>
  <c r="J566" i="66"/>
  <c r="J539" i="66"/>
  <c r="J525" i="66"/>
  <c r="J505" i="66"/>
  <c r="J486" i="66"/>
  <c r="J459" i="66"/>
  <c r="J445" i="66"/>
  <c r="J425" i="66"/>
  <c r="J406" i="66"/>
  <c r="J386" i="66"/>
  <c r="J355" i="66"/>
  <c r="J332" i="66"/>
  <c r="J306" i="66"/>
  <c r="J275" i="66"/>
  <c r="J252" i="66"/>
  <c r="J226" i="66"/>
  <c r="J195" i="66"/>
  <c r="J172" i="66"/>
  <c r="J146" i="66"/>
  <c r="J115" i="66"/>
  <c r="J92" i="66"/>
  <c r="J43" i="66"/>
  <c r="J77" i="66"/>
  <c r="J109" i="66"/>
  <c r="J143" i="66"/>
  <c r="J173" i="66"/>
  <c r="J205" i="66"/>
  <c r="J239" i="66"/>
  <c r="J269" i="66"/>
  <c r="J303" i="66"/>
  <c r="J333" i="66"/>
  <c r="J365" i="66"/>
  <c r="J65" i="66"/>
  <c r="J119" i="66"/>
  <c r="J153" i="66"/>
  <c r="J199" i="66"/>
  <c r="J233" i="66"/>
  <c r="J279" i="66"/>
  <c r="J313" i="66"/>
  <c r="J359" i="66"/>
  <c r="J394" i="66"/>
  <c r="J424" i="66"/>
  <c r="J458" i="66"/>
  <c r="J488" i="66"/>
  <c r="J520" i="66"/>
  <c r="J554" i="66"/>
  <c r="J584" i="66"/>
  <c r="J618" i="66"/>
  <c r="J648" i="66"/>
  <c r="J680" i="66"/>
  <c r="J714" i="66"/>
  <c r="J744" i="66"/>
  <c r="J778" i="66"/>
  <c r="J804" i="66"/>
  <c r="J818" i="66"/>
  <c r="J795" i="66"/>
  <c r="J776" i="66"/>
  <c r="J761" i="66"/>
  <c r="J742" i="66"/>
  <c r="J715" i="66"/>
  <c r="J696" i="66"/>
  <c r="J681" i="66"/>
  <c r="J662" i="66"/>
  <c r="J635" i="66"/>
  <c r="J616" i="66"/>
  <c r="J601" i="66"/>
  <c r="J582" i="66"/>
  <c r="J555" i="66"/>
  <c r="J536" i="66"/>
  <c r="J521" i="66"/>
  <c r="J502" i="66"/>
  <c r="J475" i="66"/>
  <c r="J456" i="66"/>
  <c r="J441" i="66"/>
  <c r="J422" i="66"/>
  <c r="J395" i="66"/>
  <c r="J372" i="66"/>
  <c r="J352" i="66"/>
  <c r="J325" i="66"/>
  <c r="J292" i="66"/>
  <c r="J272" i="66"/>
  <c r="J245" i="66"/>
  <c r="J212" i="66"/>
  <c r="J192" i="66"/>
  <c r="J165" i="66"/>
  <c r="J132" i="66"/>
  <c r="J112" i="66"/>
  <c r="J85" i="66"/>
  <c r="J83" i="66"/>
  <c r="J177" i="66"/>
  <c r="J209" i="66"/>
  <c r="J273" i="66"/>
  <c r="J337" i="66"/>
  <c r="J122" i="66"/>
  <c r="J202" i="66"/>
  <c r="J282" i="66"/>
  <c r="J398" i="66"/>
  <c r="J462" i="66"/>
  <c r="J526" i="66"/>
  <c r="J588" i="66"/>
  <c r="J686" i="66"/>
  <c r="J748" i="66"/>
  <c r="J830" i="66"/>
  <c r="J773" i="66"/>
  <c r="J739" i="66"/>
  <c r="J693" i="66"/>
  <c r="J632" i="66"/>
  <c r="J579" i="66"/>
  <c r="J518" i="66"/>
  <c r="J472" i="66"/>
  <c r="J419" i="66"/>
  <c r="J338" i="66"/>
  <c r="J258" i="66"/>
  <c r="J206" i="66"/>
  <c r="J126" i="66"/>
  <c r="J72" i="66"/>
  <c r="J622" i="66"/>
  <c r="J814" i="66"/>
  <c r="J758" i="66"/>
  <c r="J678" i="66"/>
  <c r="J598" i="66"/>
  <c r="J533" i="66"/>
  <c r="J453" i="66"/>
  <c r="J392" i="66"/>
  <c r="J286" i="66"/>
  <c r="J178" i="66"/>
  <c r="J68" i="66"/>
  <c r="J113" i="66"/>
  <c r="J147" i="66"/>
  <c r="J243" i="66"/>
  <c r="J307" i="66"/>
  <c r="J369" i="66"/>
  <c r="J156" i="66"/>
  <c r="J236" i="66"/>
  <c r="J316" i="66"/>
  <c r="J362" i="66"/>
  <c r="J428" i="66"/>
  <c r="J492" i="66"/>
  <c r="J558" i="66"/>
  <c r="J652" i="66"/>
  <c r="J718" i="66"/>
  <c r="J782" i="66"/>
  <c r="J792" i="66"/>
  <c r="J712" i="66"/>
  <c r="J659" i="66"/>
  <c r="J613" i="66"/>
  <c r="J552" i="66"/>
  <c r="J499" i="66"/>
  <c r="J438" i="66"/>
  <c r="J366" i="66"/>
  <c r="J314" i="66"/>
  <c r="J234" i="66"/>
  <c r="J154" i="66"/>
  <c r="J98" i="66"/>
  <c r="F367" i="5"/>
  <c r="R367" i="5"/>
  <c r="F590" i="5"/>
  <c r="R590" i="5"/>
  <c r="M666" i="5"/>
  <c r="H666" i="5"/>
  <c r="M1971" i="5"/>
  <c r="H1971" i="5"/>
  <c r="H1970" i="5"/>
  <c r="M1970" i="5"/>
  <c r="J335" i="66"/>
  <c r="J53" i="66"/>
  <c r="J175" i="66"/>
  <c r="J280" i="66"/>
  <c r="J389" i="66"/>
  <c r="J469" i="66"/>
  <c r="J549" i="66"/>
  <c r="J629" i="66"/>
  <c r="J709" i="66"/>
  <c r="J789" i="66"/>
  <c r="J760" i="66"/>
  <c r="J634" i="66"/>
  <c r="J504" i="66"/>
  <c r="J374" i="66"/>
  <c r="J214" i="66"/>
  <c r="J383" i="66"/>
  <c r="J253" i="66"/>
  <c r="J125" i="66"/>
  <c r="H1142" i="5"/>
  <c r="R930" i="5"/>
  <c r="F930" i="5"/>
  <c r="F173" i="5"/>
  <c r="R173" i="5"/>
  <c r="H1036" i="5"/>
  <c r="M1036" i="5"/>
  <c r="M1675" i="5"/>
  <c r="P1675" i="5"/>
  <c r="H1675" i="5"/>
  <c r="M1886" i="5"/>
  <c r="H1886" i="5"/>
  <c r="H1658" i="5"/>
  <c r="M1658" i="5"/>
  <c r="M465" i="5"/>
  <c r="F54" i="5"/>
  <c r="R54" i="5"/>
  <c r="H1298" i="5"/>
  <c r="M1298" i="5"/>
  <c r="H1975" i="5"/>
  <c r="M1975" i="5"/>
  <c r="H1972" i="5"/>
  <c r="M1972" i="5"/>
  <c r="H1923" i="5"/>
  <c r="M1923" i="5"/>
  <c r="H524" i="5"/>
  <c r="M524" i="5"/>
  <c r="F855" i="5"/>
  <c r="R855" i="5"/>
  <c r="F264" i="5"/>
  <c r="R264" i="5"/>
  <c r="H662" i="5"/>
  <c r="M662" i="5"/>
  <c r="H467" i="5"/>
  <c r="M467" i="5"/>
  <c r="F135" i="5"/>
  <c r="R135" i="5"/>
  <c r="F391" i="5"/>
  <c r="R391" i="5"/>
  <c r="H943" i="5"/>
  <c r="M943" i="5"/>
  <c r="H1906" i="5"/>
  <c r="M1906" i="5"/>
  <c r="H403" i="5"/>
  <c r="M403" i="5"/>
  <c r="M1264" i="5"/>
  <c r="H1264" i="5"/>
  <c r="R606" i="5"/>
  <c r="R363" i="5"/>
  <c r="R383" i="5"/>
  <c r="H1840" i="5"/>
  <c r="H1962" i="5"/>
  <c r="H579" i="5"/>
  <c r="H790" i="5"/>
  <c r="H1175" i="5"/>
  <c r="H1280" i="5"/>
  <c r="M574" i="5"/>
  <c r="H2001" i="5"/>
  <c r="R208" i="5"/>
  <c r="R477" i="5"/>
  <c r="R113" i="5"/>
  <c r="R150" i="5"/>
  <c r="R826" i="5"/>
  <c r="R392" i="5"/>
  <c r="R678" i="5"/>
  <c r="R271" i="5"/>
  <c r="R906" i="5"/>
  <c r="R790" i="5"/>
  <c r="R1178" i="5"/>
  <c r="R142" i="5"/>
  <c r="R192" i="5"/>
  <c r="G17" i="62"/>
  <c r="H697" i="5"/>
  <c r="M697" i="5"/>
  <c r="R994" i="5"/>
  <c r="H716" i="5"/>
  <c r="P943" i="5"/>
  <c r="P574" i="5"/>
  <c r="M602" i="5"/>
  <c r="H493" i="5"/>
  <c r="M493" i="5"/>
  <c r="O1206" i="5"/>
  <c r="M1206" i="5"/>
  <c r="H485" i="5"/>
  <c r="M485" i="5"/>
  <c r="H397" i="5"/>
  <c r="M397" i="5"/>
  <c r="H173" i="5"/>
  <c r="M173" i="5"/>
  <c r="H686" i="5"/>
  <c r="M686" i="5"/>
  <c r="H725" i="5"/>
  <c r="M725" i="5"/>
  <c r="H831" i="5"/>
  <c r="M831" i="5"/>
  <c r="H745" i="5"/>
  <c r="M745" i="5"/>
  <c r="H722" i="5"/>
  <c r="M722" i="5"/>
  <c r="H729" i="5"/>
  <c r="M729" i="5"/>
  <c r="M1026" i="5"/>
  <c r="H1026" i="5"/>
  <c r="H1066" i="5"/>
  <c r="M1066" i="5"/>
  <c r="M1863" i="5"/>
  <c r="H1863" i="5"/>
  <c r="M1984" i="5"/>
  <c r="P1984" i="5"/>
  <c r="H939" i="5"/>
  <c r="M939" i="5"/>
  <c r="H1118" i="5"/>
  <c r="M1118" i="5"/>
  <c r="M1340" i="5"/>
  <c r="H1340" i="5"/>
  <c r="H1384" i="5"/>
  <c r="M1384" i="5"/>
  <c r="M1910" i="5"/>
  <c r="O1910" i="5"/>
  <c r="H1910" i="5"/>
  <c r="H839" i="5"/>
  <c r="M839" i="5"/>
  <c r="H1140" i="5"/>
  <c r="M1140" i="5"/>
  <c r="M1390" i="5"/>
  <c r="H1390" i="5"/>
  <c r="H916" i="5"/>
  <c r="M916" i="5"/>
  <c r="M1836" i="5"/>
  <c r="H1836" i="5"/>
  <c r="H1136" i="5"/>
  <c r="M1136" i="5"/>
  <c r="M972" i="5"/>
  <c r="H972" i="5"/>
  <c r="F1102" i="5"/>
  <c r="R1102" i="5"/>
  <c r="H1131" i="5"/>
  <c r="M1131" i="5"/>
  <c r="F1162" i="5"/>
  <c r="R1162" i="5"/>
  <c r="F1553" i="5"/>
  <c r="R1553" i="5"/>
  <c r="M1796" i="5"/>
  <c r="H1796" i="5"/>
  <c r="P1796" i="5"/>
  <c r="R498" i="5"/>
  <c r="R190" i="5"/>
  <c r="R196" i="5"/>
  <c r="R2015" i="5"/>
  <c r="R184" i="5"/>
  <c r="R210" i="5"/>
  <c r="R808" i="5"/>
  <c r="R23" i="5"/>
  <c r="R181" i="5"/>
  <c r="R698" i="5"/>
  <c r="R1241" i="5"/>
  <c r="R1118" i="5"/>
  <c r="R1050" i="5"/>
  <c r="R910" i="5"/>
  <c r="R1004" i="5"/>
  <c r="R403" i="5"/>
  <c r="R360" i="5"/>
  <c r="R1002" i="5"/>
  <c r="R1072" i="5"/>
  <c r="R806" i="5"/>
  <c r="R630" i="5"/>
  <c r="R376" i="5"/>
  <c r="R1022" i="5"/>
  <c r="R1116" i="5"/>
  <c r="R908" i="5"/>
  <c r="R666" i="5"/>
  <c r="R283" i="5"/>
  <c r="R105" i="5"/>
  <c r="R371" i="5"/>
  <c r="R55" i="5"/>
  <c r="R158" i="5"/>
  <c r="R448" i="5"/>
  <c r="R634" i="5"/>
  <c r="R1198" i="5"/>
  <c r="R722" i="5"/>
  <c r="R622" i="5"/>
  <c r="R888" i="5"/>
  <c r="R1062" i="5"/>
  <c r="R1126" i="5"/>
  <c r="R884" i="5"/>
  <c r="R424" i="5"/>
  <c r="R419" i="5"/>
  <c r="R384" i="5"/>
  <c r="R1188" i="5"/>
  <c r="R89" i="5"/>
  <c r="R224" i="5"/>
  <c r="R220" i="5"/>
  <c r="R1904" i="5"/>
  <c r="R958" i="5"/>
  <c r="R1760" i="5"/>
  <c r="R1623" i="5"/>
  <c r="R174" i="5"/>
  <c r="R178" i="5"/>
  <c r="R861" i="5"/>
  <c r="R1038" i="5"/>
  <c r="R878" i="5"/>
  <c r="R944" i="5"/>
  <c r="R311" i="5"/>
  <c r="R1134" i="5"/>
  <c r="R970" i="5"/>
  <c r="R992" i="5"/>
  <c r="R774" i="5"/>
  <c r="R602" i="5"/>
  <c r="R359" i="5"/>
  <c r="R1465" i="5"/>
  <c r="R894" i="5"/>
  <c r="R1100" i="5"/>
  <c r="R714" i="5"/>
  <c r="R650" i="5"/>
  <c r="R240" i="5"/>
  <c r="R121" i="5"/>
  <c r="R189" i="5"/>
  <c r="R312" i="5"/>
  <c r="R863" i="5"/>
  <c r="R730" i="5"/>
  <c r="R213" i="5"/>
  <c r="R327" i="5"/>
  <c r="R1040" i="5"/>
  <c r="R810" i="5"/>
  <c r="R1030" i="5"/>
  <c r="R1593" i="5"/>
  <c r="R1353" i="5"/>
  <c r="R1158" i="5"/>
  <c r="R1273" i="5"/>
  <c r="R447" i="5"/>
  <c r="R415" i="5"/>
  <c r="R1208" i="5"/>
  <c r="R91" i="5"/>
  <c r="R88" i="5"/>
  <c r="R214" i="5"/>
  <c r="R1190" i="5"/>
  <c r="R1207" i="5"/>
  <c r="R670" i="5"/>
  <c r="R766" i="5"/>
  <c r="R814" i="5"/>
  <c r="R742" i="5"/>
  <c r="R990" i="5"/>
  <c r="R938" i="5"/>
  <c r="R928" i="5"/>
  <c r="R823" i="5"/>
  <c r="R807" i="5"/>
  <c r="R743" i="5"/>
  <c r="R815" i="5"/>
  <c r="R212" i="5"/>
  <c r="R94" i="5"/>
  <c r="R344" i="5"/>
  <c r="R1521" i="5"/>
  <c r="R1505" i="5"/>
  <c r="R853" i="5"/>
  <c r="R1082" i="5"/>
  <c r="R974" i="5"/>
  <c r="R1168" i="5"/>
  <c r="R876" i="5"/>
  <c r="R432" i="5"/>
  <c r="R1305" i="5"/>
  <c r="R1066" i="5"/>
  <c r="R926" i="5"/>
  <c r="R972" i="5"/>
  <c r="R726" i="5"/>
  <c r="R287" i="5"/>
  <c r="R1425" i="5"/>
  <c r="R874" i="5"/>
  <c r="R1020" i="5"/>
  <c r="R694" i="5"/>
  <c r="R387" i="5"/>
  <c r="R103" i="5"/>
  <c r="R137" i="5"/>
  <c r="R328" i="5"/>
  <c r="R1369" i="5"/>
  <c r="R153" i="5"/>
  <c r="R248" i="5"/>
  <c r="R407" i="5"/>
  <c r="R1215" i="5"/>
  <c r="R786" i="5"/>
  <c r="R1529" i="5"/>
  <c r="R966" i="5"/>
  <c r="R1186" i="5"/>
  <c r="R275" i="5"/>
  <c r="R90" i="5"/>
  <c r="R86" i="5"/>
  <c r="R81" i="5"/>
  <c r="R216" i="5"/>
  <c r="R682" i="5"/>
  <c r="R762" i="5"/>
  <c r="R778" i="5"/>
  <c r="R1094" i="5"/>
  <c r="R1106" i="5"/>
  <c r="R1044" i="5"/>
  <c r="R1058" i="5"/>
  <c r="R1481" i="5"/>
  <c r="R1441" i="5"/>
  <c r="F78" i="5"/>
  <c r="R78" i="5"/>
  <c r="F495" i="5"/>
  <c r="R495" i="5"/>
  <c r="H552" i="5"/>
  <c r="M552" i="5"/>
  <c r="F582" i="5"/>
  <c r="R582" i="5"/>
  <c r="H797" i="5"/>
  <c r="M797" i="5"/>
  <c r="H895" i="5"/>
  <c r="M895" i="5"/>
  <c r="M1013" i="5"/>
  <c r="H1013" i="5"/>
  <c r="H1124" i="5"/>
  <c r="M1124" i="5"/>
  <c r="H1188" i="5"/>
  <c r="M1188" i="5"/>
  <c r="F151" i="5"/>
  <c r="R151" i="5"/>
  <c r="M504" i="5"/>
  <c r="H504" i="5"/>
  <c r="O504" i="5"/>
  <c r="H818" i="5"/>
  <c r="M818" i="5"/>
  <c r="R291" i="5"/>
  <c r="R111" i="5"/>
  <c r="M1104" i="5"/>
  <c r="H1829" i="5"/>
  <c r="H1765" i="5"/>
  <c r="H1304" i="5"/>
  <c r="M749" i="5"/>
  <c r="F92" i="5"/>
  <c r="H1100" i="5"/>
  <c r="M1100" i="5"/>
  <c r="H606" i="5"/>
  <c r="M606" i="5"/>
  <c r="H766" i="5"/>
  <c r="M766" i="5"/>
  <c r="R228" i="5"/>
  <c r="R890" i="5"/>
  <c r="R295" i="5"/>
  <c r="R41" i="5"/>
  <c r="R1136" i="5"/>
  <c r="R646" i="5"/>
  <c r="R1297" i="5"/>
  <c r="R942" i="5"/>
  <c r="R255" i="5"/>
  <c r="R168" i="5"/>
  <c r="R758" i="5"/>
  <c r="R977" i="5"/>
  <c r="R226" i="5"/>
  <c r="R948" i="5"/>
  <c r="R1140" i="5"/>
  <c r="R916" i="5"/>
  <c r="H1892" i="5"/>
  <c r="M1892" i="5"/>
  <c r="M1499" i="5"/>
  <c r="H1499" i="5"/>
  <c r="H1898" i="5"/>
  <c r="M1898" i="5"/>
  <c r="H1914" i="5"/>
  <c r="M1914" i="5"/>
  <c r="H1900" i="5"/>
  <c r="M1900" i="5"/>
  <c r="H1877" i="5"/>
  <c r="M1877" i="5"/>
  <c r="R512" i="5"/>
  <c r="R172" i="5"/>
  <c r="R307" i="5"/>
  <c r="R964" i="5"/>
  <c r="M910" i="65"/>
  <c r="N910" i="65" s="1" a="1"/>
  <c r="O910" i="65" s="1"/>
  <c r="M988" i="65"/>
  <c r="N988" i="65" s="1" a="1"/>
  <c r="N988" i="65" s="1"/>
  <c r="M1054" i="65"/>
  <c r="N1054" i="65" s="1" a="1"/>
  <c r="O1054" i="65" s="1"/>
  <c r="H1994" i="5"/>
  <c r="M1994" i="5"/>
  <c r="Q18" i="49"/>
  <c r="Q21" i="49"/>
  <c r="H873" i="5"/>
  <c r="M873" i="5"/>
  <c r="H2010" i="5"/>
  <c r="M2010" i="5"/>
  <c r="H1938" i="5"/>
  <c r="M1938" i="5"/>
  <c r="M903" i="65"/>
  <c r="N903" i="65" s="1" a="1"/>
  <c r="N903" i="65" s="1"/>
  <c r="M958" i="65"/>
  <c r="N958" i="65" s="1" a="1"/>
  <c r="O958" i="65" s="1"/>
  <c r="M878" i="65"/>
  <c r="N878" i="65" s="1" a="1"/>
  <c r="O878" i="65" s="1"/>
  <c r="M552" i="65"/>
  <c r="N552" i="65" s="1" a="1"/>
  <c r="O552" i="65" s="1"/>
  <c r="M1235" i="65"/>
  <c r="N1235" i="65" s="1" a="1"/>
  <c r="N1235" i="65" s="1"/>
  <c r="M1194" i="65"/>
  <c r="N1194" i="65" s="1" a="1"/>
  <c r="O1194" i="65" s="1"/>
  <c r="M1186" i="65"/>
  <c r="N1186" i="65" s="1" a="1"/>
  <c r="N1186" i="65" s="1"/>
  <c r="M1061" i="65"/>
  <c r="N1061" i="65" s="1" a="1"/>
  <c r="O1061" i="65" s="1"/>
  <c r="M996" i="65"/>
  <c r="N996" i="65" s="1" a="1"/>
  <c r="O996" i="65" s="1"/>
  <c r="M1220" i="65"/>
  <c r="N1220" i="65" s="1" a="1"/>
  <c r="O1220" i="65" s="1"/>
  <c r="M1149" i="65"/>
  <c r="N1149" i="65" s="1" a="1"/>
  <c r="N1149" i="65" s="1"/>
  <c r="M1066" i="65"/>
  <c r="N1066" i="65" s="1" a="1"/>
  <c r="N1066" i="65" s="1"/>
  <c r="M1032" i="65"/>
  <c r="N1032" i="65" s="1" a="1"/>
  <c r="N1032" i="65" s="1"/>
  <c r="M920" i="65"/>
  <c r="N920" i="65" s="1" a="1"/>
  <c r="N920" i="65" s="1"/>
  <c r="M842" i="65"/>
  <c r="N842" i="65" s="1" a="1"/>
  <c r="N842" i="65" s="1"/>
  <c r="M715" i="65"/>
  <c r="N715" i="65" s="1" a="1"/>
  <c r="N715" i="65" s="1"/>
  <c r="M519" i="65"/>
  <c r="N519" i="65" s="1" a="1"/>
  <c r="N519" i="65" s="1"/>
  <c r="M482" i="65"/>
  <c r="N482" i="65" s="1" a="1"/>
  <c r="O482" i="65" s="1"/>
  <c r="M982" i="65"/>
  <c r="N982" i="65" s="1" a="1"/>
  <c r="M793" i="65"/>
  <c r="N793" i="65" s="1" a="1"/>
  <c r="O793" i="65" s="1"/>
  <c r="M440" i="65"/>
  <c r="N440" i="65" s="1" a="1"/>
  <c r="N440" i="65" s="1"/>
  <c r="M426" i="65"/>
  <c r="N426" i="65" s="1" a="1"/>
  <c r="N426" i="65" s="1"/>
  <c r="M899" i="65"/>
  <c r="N899" i="65" s="1" a="1"/>
  <c r="M831" i="65"/>
  <c r="N831" i="65" s="1" a="1"/>
  <c r="O831" i="65" s="1"/>
  <c r="M739" i="65"/>
  <c r="N739" i="65" s="1" a="1"/>
  <c r="N739" i="65" s="1"/>
  <c r="M661" i="65"/>
  <c r="N661" i="65" s="1" a="1"/>
  <c r="N661" i="65" s="1"/>
  <c r="M585" i="65"/>
  <c r="N585" i="65" s="1" a="1"/>
  <c r="M938" i="65"/>
  <c r="N938" i="65" s="1" a="1"/>
  <c r="N938" i="65" s="1"/>
  <c r="M733" i="65"/>
  <c r="N733" i="65" s="1" a="1"/>
  <c r="O733" i="65" s="1"/>
  <c r="M716" i="65"/>
  <c r="N716" i="65" s="1" a="1"/>
  <c r="O716" i="65" s="1"/>
  <c r="M694" i="65"/>
  <c r="N694" i="65" s="1" a="1"/>
  <c r="M640" i="65"/>
  <c r="N640" i="65" s="1" a="1"/>
  <c r="N640" i="65" s="1"/>
  <c r="M558" i="65"/>
  <c r="N558" i="65" s="1" a="1"/>
  <c r="N558" i="65" s="1"/>
  <c r="M471" i="65"/>
  <c r="N471" i="65" s="1" a="1"/>
  <c r="N471" i="65" s="1"/>
  <c r="M417" i="65"/>
  <c r="N417" i="65" s="1" a="1"/>
  <c r="M235" i="65"/>
  <c r="N235" i="65" s="1" a="1"/>
  <c r="N235" i="65" s="1"/>
  <c r="M76" i="65"/>
  <c r="N76" i="65" s="1" a="1"/>
  <c r="N76" i="65" s="1"/>
  <c r="M961" i="65"/>
  <c r="N961" i="65" s="1" a="1"/>
  <c r="O961" i="65" s="1"/>
  <c r="M881" i="65"/>
  <c r="N881" i="65" s="1" a="1"/>
  <c r="M813" i="65"/>
  <c r="N813" i="65" s="1" a="1"/>
  <c r="N813" i="65" s="1"/>
  <c r="M796" i="65"/>
  <c r="N796" i="65" s="1" a="1"/>
  <c r="N796" i="65" s="1"/>
  <c r="M748" i="65"/>
  <c r="N748" i="65" s="1" a="1"/>
  <c r="O748" i="65" s="1"/>
  <c r="M717" i="65"/>
  <c r="N717" i="65" s="1" a="1"/>
  <c r="O717" i="65" s="1"/>
  <c r="M675" i="65"/>
  <c r="N675" i="65" s="1" a="1"/>
  <c r="O675" i="65" s="1"/>
  <c r="M600" i="65"/>
  <c r="N600" i="65" s="1" a="1"/>
  <c r="N600" i="65" s="1"/>
  <c r="M593" i="65"/>
  <c r="N593" i="65" s="1" a="1"/>
  <c r="N593" i="65" s="1"/>
  <c r="M337" i="65"/>
  <c r="N337" i="65" s="1" a="1"/>
  <c r="N337" i="65" s="1"/>
  <c r="M870" i="65"/>
  <c r="N870" i="65" s="1" a="1"/>
  <c r="O870" i="65" s="1"/>
  <c r="M835" i="65"/>
  <c r="N835" i="65" s="1" a="1"/>
  <c r="N835" i="65" s="1"/>
  <c r="M825" i="65"/>
  <c r="N825" i="65" s="1" a="1"/>
  <c r="O825" i="65" s="1"/>
  <c r="M772" i="65"/>
  <c r="N772" i="65" s="1" a="1"/>
  <c r="N772" i="65" s="1"/>
  <c r="M761" i="65"/>
  <c r="N761" i="65" s="1" a="1"/>
  <c r="O761" i="65" s="1"/>
  <c r="M747" i="65"/>
  <c r="N747" i="65" s="1" a="1"/>
  <c r="O747" i="65" s="1"/>
  <c r="M580" i="65"/>
  <c r="N580" i="65" s="1" a="1"/>
  <c r="N580" i="65" s="1"/>
  <c r="M477" i="65"/>
  <c r="N477" i="65" s="1" a="1"/>
  <c r="O477" i="65" s="1"/>
  <c r="M456" i="65"/>
  <c r="N456" i="65" s="1" a="1"/>
  <c r="O456" i="65" s="1"/>
  <c r="M415" i="65"/>
  <c r="N415" i="65" s="1" a="1"/>
  <c r="O415" i="65" s="1"/>
  <c r="M231" i="65"/>
  <c r="N231" i="65" s="1" a="1"/>
  <c r="N231" i="65" s="1"/>
  <c r="M193" i="65"/>
  <c r="N193" i="65" s="1" a="1"/>
  <c r="M191" i="65"/>
  <c r="N191" i="65" s="1" a="1"/>
  <c r="N191" i="65" s="1"/>
  <c r="M40" i="65"/>
  <c r="N40" i="65" s="1" a="1"/>
  <c r="O40" i="65" s="1"/>
  <c r="M373" i="65"/>
  <c r="N373" i="65" s="1" a="1"/>
  <c r="O373" i="65" s="1"/>
  <c r="M335" i="65"/>
  <c r="N335" i="65" s="1" a="1"/>
  <c r="M321" i="65"/>
  <c r="N321" i="65" s="1" a="1"/>
  <c r="N321" i="65" s="1"/>
  <c r="M307" i="65"/>
  <c r="N307" i="65" s="1" a="1"/>
  <c r="O307" i="65" s="1"/>
  <c r="M270" i="65"/>
  <c r="N270" i="65" s="1" a="1"/>
  <c r="N270" i="65" s="1"/>
  <c r="M143" i="65"/>
  <c r="N143" i="65" s="1" a="1"/>
  <c r="M80" i="65"/>
  <c r="N80" i="65" s="1" a="1"/>
  <c r="N80" i="65" s="1"/>
  <c r="M56" i="65"/>
  <c r="N56" i="65" s="1" a="1"/>
  <c r="O56" i="65" s="1"/>
  <c r="M12" i="65"/>
  <c r="N12" i="65" s="1" a="1"/>
  <c r="N12" i="65" s="1"/>
  <c r="M357" i="65"/>
  <c r="N357" i="65" s="1" a="1"/>
  <c r="N357" i="65" s="1"/>
  <c r="M315" i="65"/>
  <c r="N315" i="65" s="1" a="1"/>
  <c r="O315" i="65" s="1"/>
  <c r="M261" i="65"/>
  <c r="N261" i="65" s="1" a="1"/>
  <c r="N261" i="65" s="1"/>
  <c r="M233" i="65"/>
  <c r="N233" i="65" s="1" a="1"/>
  <c r="O233" i="65" s="1"/>
  <c r="M219" i="65"/>
  <c r="N219" i="65" s="1" a="1"/>
  <c r="O219" i="65" s="1"/>
  <c r="M133" i="65"/>
  <c r="N133" i="65" s="1" a="1"/>
  <c r="N133" i="65" s="1"/>
  <c r="M111" i="65"/>
  <c r="N111" i="65" s="1" a="1"/>
  <c r="N111" i="65" s="1"/>
  <c r="M75" i="65"/>
  <c r="N75" i="65" s="1" a="1"/>
  <c r="N75" i="65" s="1"/>
  <c r="H669" i="5"/>
  <c r="M669" i="5"/>
  <c r="M1561" i="5"/>
  <c r="P1561" i="5"/>
  <c r="F57" i="5"/>
  <c r="R57" i="5"/>
  <c r="H461" i="5"/>
  <c r="M461" i="5"/>
  <c r="F618" i="5"/>
  <c r="R618" i="5"/>
  <c r="F1098" i="5"/>
  <c r="R1098" i="5"/>
  <c r="H1240" i="5"/>
  <c r="M1240" i="5"/>
  <c r="M1282" i="5"/>
  <c r="H1282" i="5"/>
  <c r="M1657" i="5"/>
  <c r="H1657" i="5"/>
  <c r="H1285" i="5"/>
  <c r="M1285" i="5"/>
  <c r="H1660" i="5"/>
  <c r="M1660" i="5"/>
  <c r="M1859" i="5"/>
  <c r="H1859" i="5"/>
  <c r="P524" i="5"/>
  <c r="H1668" i="5"/>
  <c r="R574" i="5"/>
  <c r="H1925" i="5"/>
  <c r="F948" i="5"/>
  <c r="P1876" i="5"/>
  <c r="M553" i="5"/>
  <c r="M491" i="5"/>
  <c r="H505" i="5"/>
  <c r="M505" i="5"/>
  <c r="H753" i="5"/>
  <c r="M753" i="5"/>
  <c r="F986" i="5"/>
  <c r="R986" i="5"/>
  <c r="F1006" i="5"/>
  <c r="R1006" i="5"/>
  <c r="M1272" i="5"/>
  <c r="H1272" i="5"/>
  <c r="O1272" i="5"/>
  <c r="M1478" i="5"/>
  <c r="H1478" i="5"/>
  <c r="F118" i="5"/>
  <c r="R118" i="5"/>
  <c r="O472" i="5"/>
  <c r="M472" i="5"/>
  <c r="H618" i="5"/>
  <c r="M618" i="5"/>
  <c r="H705" i="5"/>
  <c r="M705" i="5"/>
  <c r="H814" i="5"/>
  <c r="M814" i="5"/>
  <c r="F1054" i="5"/>
  <c r="R1054" i="5"/>
  <c r="F1130" i="5"/>
  <c r="R1130" i="5"/>
  <c r="M33" i="5"/>
  <c r="H33" i="5"/>
  <c r="F896" i="5"/>
  <c r="R896" i="5"/>
  <c r="H301" i="5"/>
  <c r="M301" i="5"/>
  <c r="H825" i="5"/>
  <c r="M825" i="5"/>
  <c r="H1776" i="5"/>
  <c r="M1776" i="5"/>
  <c r="H1966" i="5"/>
  <c r="M1966" i="5"/>
  <c r="R304" i="5"/>
  <c r="H1876" i="5"/>
  <c r="H1420" i="5"/>
  <c r="H1020" i="5"/>
  <c r="H1561" i="5"/>
  <c r="R1104" i="5"/>
  <c r="R71" i="5"/>
  <c r="M520" i="5"/>
  <c r="H289" i="5"/>
  <c r="M289" i="5"/>
  <c r="H349" i="5"/>
  <c r="M349" i="5"/>
  <c r="H611" i="5"/>
  <c r="M611" i="5"/>
  <c r="H689" i="5"/>
  <c r="M689" i="5"/>
  <c r="H759" i="5"/>
  <c r="M759" i="5"/>
  <c r="H706" i="5"/>
  <c r="M706" i="5"/>
  <c r="H750" i="5"/>
  <c r="M750" i="5"/>
  <c r="H899" i="5"/>
  <c r="M899" i="5"/>
  <c r="H996" i="5"/>
  <c r="M996" i="5"/>
  <c r="H1072" i="5"/>
  <c r="M1072" i="5"/>
  <c r="M1346" i="5"/>
  <c r="H1346" i="5"/>
  <c r="M1948" i="5"/>
  <c r="H1948" i="5"/>
  <c r="H1040" i="5"/>
  <c r="M1040" i="5"/>
  <c r="M1391" i="5"/>
  <c r="H1391" i="5"/>
  <c r="M1746" i="5"/>
  <c r="H1746" i="5"/>
  <c r="M1918" i="5"/>
  <c r="O1918" i="5"/>
  <c r="H497" i="5"/>
  <c r="M497" i="5"/>
  <c r="H781" i="5"/>
  <c r="M781" i="5"/>
  <c r="M1143" i="5"/>
  <c r="H1143" i="5"/>
  <c r="H1336" i="5"/>
  <c r="M1336" i="5"/>
  <c r="M1983" i="5"/>
  <c r="H1983" i="5"/>
  <c r="H1076" i="5"/>
  <c r="M1076" i="5"/>
  <c r="M2003" i="5"/>
  <c r="P2003" i="5"/>
  <c r="H2003" i="5"/>
  <c r="M1644" i="5"/>
  <c r="O1644" i="5"/>
  <c r="H1644" i="5"/>
  <c r="H950" i="5"/>
  <c r="M950" i="5"/>
  <c r="H944" i="5"/>
  <c r="M944" i="5"/>
  <c r="M1234" i="5"/>
  <c r="H1234" i="5"/>
  <c r="M1939" i="5"/>
  <c r="H1939" i="5"/>
  <c r="P1939" i="5"/>
  <c r="F25" i="5"/>
  <c r="R25" i="5"/>
  <c r="F280" i="5"/>
  <c r="R280" i="5"/>
  <c r="H773" i="5"/>
  <c r="M773" i="5"/>
  <c r="R932" i="5"/>
  <c r="F932" i="5"/>
  <c r="F1034" i="5"/>
  <c r="R1034" i="5"/>
  <c r="R1074" i="5"/>
  <c r="F1074" i="5"/>
  <c r="F1150" i="5"/>
  <c r="R1150" i="5"/>
  <c r="H1211" i="5"/>
  <c r="M1211" i="5"/>
  <c r="F423" i="5"/>
  <c r="R423" i="5"/>
  <c r="H600" i="5"/>
  <c r="M600" i="5"/>
  <c r="F792" i="5"/>
  <c r="R792" i="5"/>
  <c r="F886" i="5"/>
  <c r="R886" i="5"/>
  <c r="M1803" i="5"/>
  <c r="P1803" i="5"/>
  <c r="H1803" i="5"/>
  <c r="M1987" i="5"/>
  <c r="H1987" i="5"/>
  <c r="H1500" i="5"/>
  <c r="R1192" i="5"/>
  <c r="O1240" i="5"/>
  <c r="H1494" i="5"/>
  <c r="M826" i="5"/>
  <c r="M1958" i="5"/>
  <c r="H1958" i="5"/>
  <c r="M1942" i="5"/>
  <c r="H1942" i="5"/>
  <c r="M934" i="5"/>
  <c r="H934" i="5"/>
  <c r="M1773" i="5"/>
  <c r="P1773" i="5"/>
  <c r="M1612" i="5"/>
  <c r="H1612" i="5"/>
  <c r="R1086" i="5"/>
  <c r="M1134" i="65"/>
  <c r="N1134" i="65" s="1" a="1"/>
  <c r="N1134" i="65" s="1"/>
  <c r="M987" i="65"/>
  <c r="N987" i="65" s="1" a="1"/>
  <c r="M1155" i="65"/>
  <c r="N1155" i="65" s="1" a="1"/>
  <c r="O1155" i="65" s="1"/>
  <c r="M1097" i="65"/>
  <c r="N1097" i="65" s="1" a="1"/>
  <c r="N1097" i="65" s="1"/>
  <c r="M1021" i="65"/>
  <c r="N1021" i="65" s="1" a="1"/>
  <c r="O1021" i="65" s="1"/>
  <c r="M1017" i="65"/>
  <c r="N1017" i="65" s="1" a="1"/>
  <c r="N1017" i="65" s="1"/>
  <c r="M543" i="65"/>
  <c r="N543" i="65" s="1" a="1"/>
  <c r="N543" i="65" s="1"/>
  <c r="M1074" i="65"/>
  <c r="N1074" i="65" s="1" a="1"/>
  <c r="N1074" i="65" s="1"/>
  <c r="M995" i="65"/>
  <c r="N995" i="65" s="1" a="1"/>
  <c r="M1108" i="65"/>
  <c r="N1108" i="65" s="1" a="1"/>
  <c r="N1108" i="65" s="1"/>
  <c r="M1076" i="65"/>
  <c r="N1076" i="65" s="1" a="1"/>
  <c r="O1076" i="65" s="1"/>
  <c r="M706" i="65"/>
  <c r="N706" i="65" s="1" a="1"/>
  <c r="N706" i="65" s="1"/>
  <c r="M841" i="65"/>
  <c r="N841" i="65" s="1" a="1"/>
  <c r="M815" i="65"/>
  <c r="N815" i="65" s="1" a="1"/>
  <c r="M789" i="65"/>
  <c r="N789" i="65" s="1" a="1"/>
  <c r="O789" i="65" s="1"/>
  <c r="M707" i="65"/>
  <c r="N707" i="65" s="1" a="1"/>
  <c r="O707" i="65" s="1"/>
  <c r="M505" i="65"/>
  <c r="N505" i="65" s="1" a="1"/>
  <c r="O505" i="65" s="1"/>
  <c r="M424" i="65"/>
  <c r="N424" i="65" s="1" a="1"/>
  <c r="N424" i="65" s="1"/>
  <c r="M722" i="65"/>
  <c r="N722" i="65" s="1" a="1"/>
  <c r="N722" i="65" s="1"/>
  <c r="M460" i="65"/>
  <c r="N460" i="65" s="1" a="1"/>
  <c r="N460" i="65" s="1"/>
  <c r="M425" i="65"/>
  <c r="N425" i="65" s="1" a="1"/>
  <c r="M800" i="65"/>
  <c r="N800" i="65" s="1" a="1"/>
  <c r="O800" i="65" s="1"/>
  <c r="M744" i="65"/>
  <c r="N744" i="65" s="1" a="1"/>
  <c r="N744" i="65" s="1"/>
  <c r="M872" i="65"/>
  <c r="N872" i="65" s="1" a="1"/>
  <c r="N872" i="65" s="1"/>
  <c r="M639" i="65"/>
  <c r="N639" i="65" s="1" a="1"/>
  <c r="N639" i="65" s="1"/>
  <c r="M587" i="65"/>
  <c r="N587" i="65" s="1" a="1"/>
  <c r="N587" i="65" s="1"/>
  <c r="M470" i="65"/>
  <c r="N470" i="65" s="1" a="1"/>
  <c r="O470" i="65" s="1"/>
  <c r="M942" i="65"/>
  <c r="N942" i="65" s="1" a="1"/>
  <c r="N942" i="65" s="1"/>
  <c r="M916" i="65"/>
  <c r="N916" i="65" s="1" a="1"/>
  <c r="N916" i="65" s="1"/>
  <c r="M880" i="65"/>
  <c r="N880" i="65" s="1" a="1"/>
  <c r="N880" i="65" s="1"/>
  <c r="M862" i="65"/>
  <c r="N862" i="65" s="1" a="1"/>
  <c r="N862" i="65" s="1"/>
  <c r="M795" i="65"/>
  <c r="N795" i="65" s="1" a="1"/>
  <c r="N795" i="65" s="1"/>
  <c r="M753" i="65"/>
  <c r="N753" i="65" s="1" a="1"/>
  <c r="M625" i="65"/>
  <c r="N625" i="65" s="1" a="1"/>
  <c r="M201" i="65"/>
  <c r="N201" i="65" s="1" a="1"/>
  <c r="N201" i="65" s="1"/>
  <c r="M869" i="65"/>
  <c r="N869" i="65" s="1" a="1"/>
  <c r="O869" i="65" s="1"/>
  <c r="M839" i="65"/>
  <c r="N839" i="65" s="1" a="1"/>
  <c r="N839" i="65" s="1"/>
  <c r="M619" i="65"/>
  <c r="N619" i="65" s="1" a="1"/>
  <c r="M509" i="65"/>
  <c r="N509" i="65" s="1" a="1"/>
  <c r="O509" i="65" s="1"/>
  <c r="M466" i="65"/>
  <c r="N466" i="65" s="1" a="1"/>
  <c r="O466" i="65" s="1"/>
  <c r="M494" i="65"/>
  <c r="N494" i="65" s="1" a="1"/>
  <c r="M464" i="65"/>
  <c r="N464" i="65" s="1" a="1"/>
  <c r="O464" i="65" s="1"/>
  <c r="M455" i="65"/>
  <c r="N455" i="65" s="1" a="1"/>
  <c r="O455" i="65" s="1"/>
  <c r="M442" i="65"/>
  <c r="N442" i="65" s="1" a="1"/>
  <c r="N442" i="65" s="1"/>
  <c r="M414" i="65"/>
  <c r="N414" i="65" s="1" a="1"/>
  <c r="M120" i="65"/>
  <c r="N120" i="65" s="1" a="1"/>
  <c r="O120" i="65" s="1"/>
  <c r="M372" i="65"/>
  <c r="N372" i="65" s="1" a="1"/>
  <c r="O372" i="65" s="1"/>
  <c r="M334" i="65"/>
  <c r="N334" i="65" s="1" a="1"/>
  <c r="N334" i="65" s="1"/>
  <c r="M227" i="65"/>
  <c r="N227" i="65" s="1" a="1"/>
  <c r="M400" i="65"/>
  <c r="N400" i="65" s="1" a="1"/>
  <c r="M353" i="65"/>
  <c r="N353" i="65" s="1" a="1"/>
  <c r="N353" i="65" s="1"/>
  <c r="M320" i="65"/>
  <c r="N320" i="65" s="1" a="1"/>
  <c r="N320" i="65" s="1"/>
  <c r="M260" i="65"/>
  <c r="N260" i="65" s="1" a="1"/>
  <c r="O260" i="65" s="1"/>
  <c r="H957" i="5"/>
  <c r="M957" i="5"/>
  <c r="M1425" i="5"/>
  <c r="H1425" i="5"/>
  <c r="H1541" i="5"/>
  <c r="M1541" i="5"/>
  <c r="M1114" i="65"/>
  <c r="N1114" i="65" s="1" a="1"/>
  <c r="N1114" i="65" s="1"/>
  <c r="M1020" i="65"/>
  <c r="N1020" i="65" s="1" a="1"/>
  <c r="N1020" i="65" s="1"/>
  <c r="M1016" i="65"/>
  <c r="N1016" i="65" s="1" a="1"/>
  <c r="M819" i="65"/>
  <c r="N819" i="65" s="1" a="1"/>
  <c r="N819" i="65" s="1"/>
  <c r="M1230" i="65"/>
  <c r="N1230" i="65" s="1" a="1"/>
  <c r="O1230" i="65" s="1"/>
  <c r="M1188" i="65"/>
  <c r="N1188" i="65" s="1" a="1"/>
  <c r="O1188" i="65" s="1"/>
  <c r="M1104" i="65"/>
  <c r="N1104" i="65" s="1" a="1"/>
  <c r="M1026" i="65"/>
  <c r="N1026" i="65" s="1" a="1"/>
  <c r="O1026" i="65" s="1"/>
  <c r="M994" i="65"/>
  <c r="N994" i="65" s="1" a="1"/>
  <c r="O994" i="65" s="1"/>
  <c r="M980" i="65"/>
  <c r="N980" i="65" s="1" a="1"/>
  <c r="M893" i="65"/>
  <c r="N893" i="65" s="1" a="1"/>
  <c r="N893" i="65" s="1"/>
  <c r="M555" i="65"/>
  <c r="N555" i="65" s="1" a="1"/>
  <c r="N555" i="65" s="1"/>
  <c r="M1224" i="65"/>
  <c r="N1224" i="65" s="1" a="1"/>
  <c r="O1224" i="65" s="1"/>
  <c r="M1182" i="65"/>
  <c r="N1182" i="65" s="1" a="1"/>
  <c r="M1158" i="65"/>
  <c r="N1158" i="65" s="1" a="1"/>
  <c r="N1158" i="65" s="1"/>
  <c r="M1002" i="65"/>
  <c r="N1002" i="65" s="1" a="1"/>
  <c r="O1002" i="65" s="1"/>
  <c r="M677" i="65"/>
  <c r="N677" i="65" s="1" a="1"/>
  <c r="N677" i="65" s="1"/>
  <c r="M911" i="65"/>
  <c r="N911" i="65" s="1" a="1"/>
  <c r="N911" i="65" s="1"/>
  <c r="M735" i="65"/>
  <c r="N735" i="65" s="1" a="1"/>
  <c r="O735" i="65" s="1"/>
  <c r="M637" i="65"/>
  <c r="N637" i="65" s="1" a="1"/>
  <c r="O637" i="65" s="1"/>
  <c r="M533" i="65"/>
  <c r="N533" i="65" s="1" a="1"/>
  <c r="N533" i="65" s="1"/>
  <c r="M941" i="65"/>
  <c r="N941" i="65" s="1" a="1"/>
  <c r="N941" i="65" s="1"/>
  <c r="M778" i="65"/>
  <c r="N778" i="65" s="1" a="1"/>
  <c r="M638" i="65"/>
  <c r="N638" i="65" s="1" a="1"/>
  <c r="N638" i="65" s="1"/>
  <c r="M459" i="65"/>
  <c r="N459" i="65" s="1" a="1"/>
  <c r="N459" i="65" s="1"/>
  <c r="M953" i="65"/>
  <c r="N953" i="65" s="1" a="1"/>
  <c r="N953" i="65" s="1"/>
  <c r="M743" i="65"/>
  <c r="N743" i="65" s="1" a="1"/>
  <c r="M946" i="65"/>
  <c r="N946" i="65" s="1" a="1"/>
  <c r="N946" i="65" s="1"/>
  <c r="M549" i="65"/>
  <c r="N549" i="65" s="1" a="1"/>
  <c r="N549" i="65" s="1"/>
  <c r="M468" i="65"/>
  <c r="N468" i="65" s="1" a="1"/>
  <c r="O468" i="65" s="1"/>
  <c r="M975" i="65"/>
  <c r="N975" i="65" s="1" a="1"/>
  <c r="O975" i="65" s="1"/>
  <c r="M915" i="65"/>
  <c r="N915" i="65" s="1" a="1"/>
  <c r="O915" i="65" s="1"/>
  <c r="M861" i="65"/>
  <c r="N861" i="65" s="1" a="1"/>
  <c r="O861" i="65" s="1"/>
  <c r="M752" i="65"/>
  <c r="N752" i="65" s="1" a="1"/>
  <c r="O752" i="65" s="1"/>
  <c r="M736" i="65"/>
  <c r="N736" i="65" s="1" a="1"/>
  <c r="M671" i="65"/>
  <c r="N671" i="65" s="1" a="1"/>
  <c r="O671" i="65" s="1"/>
  <c r="M596" i="65"/>
  <c r="N596" i="65" s="1" a="1"/>
  <c r="N596" i="65" s="1"/>
  <c r="M551" i="65"/>
  <c r="N551" i="65" s="1" a="1"/>
  <c r="O551" i="65" s="1"/>
  <c r="M837" i="65"/>
  <c r="N837" i="65" s="1" a="1"/>
  <c r="N837" i="65" s="1"/>
  <c r="M786" i="65"/>
  <c r="N786" i="65" s="1" a="1"/>
  <c r="N786" i="65" s="1"/>
  <c r="M774" i="65"/>
  <c r="N774" i="65" s="1" a="1"/>
  <c r="N774" i="65" s="1"/>
  <c r="M756" i="65"/>
  <c r="N756" i="65" s="1" a="1"/>
  <c r="M577" i="65"/>
  <c r="N577" i="65" s="1" a="1"/>
  <c r="N577" i="65" s="1"/>
  <c r="M522" i="65"/>
  <c r="N522" i="65" s="1" a="1"/>
  <c r="O522" i="65" s="1"/>
  <c r="M508" i="65"/>
  <c r="N508" i="65" s="1" a="1"/>
  <c r="N508" i="65" s="1"/>
  <c r="M435" i="65"/>
  <c r="N435" i="65" s="1" a="1"/>
  <c r="N435" i="65" s="1"/>
  <c r="M536" i="65"/>
  <c r="N536" i="65" s="1" a="1"/>
  <c r="M503" i="65"/>
  <c r="N503" i="65" s="1" a="1"/>
  <c r="N503" i="65" s="1"/>
  <c r="M479" i="65"/>
  <c r="N479" i="65" s="1" a="1"/>
  <c r="N479" i="65" s="1"/>
  <c r="M454" i="65"/>
  <c r="N454" i="65" s="1" a="1"/>
  <c r="M438" i="65"/>
  <c r="N438" i="65" s="1" a="1"/>
  <c r="N438" i="65" s="1"/>
  <c r="M421" i="65"/>
  <c r="N421" i="65" s="1" a="1"/>
  <c r="O421" i="65" s="1"/>
  <c r="M413" i="65"/>
  <c r="N413" i="65" s="1" a="1"/>
  <c r="N413" i="65" s="1"/>
  <c r="M332" i="65"/>
  <c r="N332" i="65" s="1" a="1"/>
  <c r="M106" i="65"/>
  <c r="N106" i="65" s="1" a="1"/>
  <c r="M298" i="65"/>
  <c r="N298" i="65" s="1" a="1"/>
  <c r="N298" i="65" s="1"/>
  <c r="M397" i="65"/>
  <c r="N397" i="65" s="1" a="1"/>
  <c r="O397" i="65" s="1"/>
  <c r="M382" i="65"/>
  <c r="N382" i="65" s="1" a="1"/>
  <c r="N382" i="65" s="1"/>
  <c r="M341" i="65"/>
  <c r="N341" i="65" s="1" a="1"/>
  <c r="M399" i="65"/>
  <c r="N399" i="65" s="1" a="1"/>
  <c r="N399" i="65" s="1"/>
  <c r="M381" i="65"/>
  <c r="N381" i="65" s="1" a="1"/>
  <c r="O381" i="65" s="1"/>
  <c r="M361" i="65"/>
  <c r="N361" i="65" s="1" a="1"/>
  <c r="N361" i="65" s="1"/>
  <c r="M319" i="65"/>
  <c r="N319" i="65" s="1" a="1"/>
  <c r="O319" i="65" s="1"/>
  <c r="M259" i="65"/>
  <c r="N259" i="65" s="1" a="1"/>
  <c r="O259" i="65" s="1"/>
  <c r="H1179" i="5"/>
  <c r="M1179" i="5"/>
  <c r="H966" i="5"/>
  <c r="M966" i="5"/>
  <c r="H1713" i="5"/>
  <c r="M1713" i="5"/>
  <c r="H1882" i="5"/>
  <c r="M1882" i="5"/>
  <c r="H1933" i="5"/>
  <c r="M1933" i="5"/>
  <c r="M1222" i="65"/>
  <c r="N1222" i="65" s="1" a="1"/>
  <c r="N1222" i="65" s="1"/>
  <c r="M1202" i="65"/>
  <c r="N1202" i="65" s="1" a="1"/>
  <c r="O1202" i="65" s="1"/>
  <c r="M492" i="65"/>
  <c r="N492" i="65" s="1" a="1"/>
  <c r="N492" i="65" s="1"/>
  <c r="M1153" i="65"/>
  <c r="N1153" i="65" s="1" a="1"/>
  <c r="N1153" i="65" s="1"/>
  <c r="M1023" i="65"/>
  <c r="N1023" i="65" s="1" a="1"/>
  <c r="N1023" i="65" s="1"/>
  <c r="M1019" i="65"/>
  <c r="N1019" i="65" s="1" a="1"/>
  <c r="N1019" i="65" s="1"/>
  <c r="M1015" i="65"/>
  <c r="N1015" i="65" s="1" a="1"/>
  <c r="O1015" i="65" s="1"/>
  <c r="M892" i="65"/>
  <c r="N892" i="65" s="1" a="1"/>
  <c r="O892" i="65" s="1"/>
  <c r="M802" i="65"/>
  <c r="N802" i="65" s="1" a="1"/>
  <c r="M1187" i="65"/>
  <c r="N1187" i="65" s="1" a="1"/>
  <c r="N1187" i="65" s="1"/>
  <c r="M1117" i="65"/>
  <c r="N1117" i="65" s="1" a="1"/>
  <c r="N1117" i="65" s="1"/>
  <c r="M1033" i="65"/>
  <c r="N1033" i="65" s="1" a="1"/>
  <c r="N1033" i="65" s="1"/>
  <c r="M993" i="65"/>
  <c r="N993" i="65" s="1" a="1"/>
  <c r="N993" i="65" s="1"/>
  <c r="M909" i="65"/>
  <c r="N909" i="65" s="1" a="1"/>
  <c r="O909" i="65" s="1"/>
  <c r="M515" i="65"/>
  <c r="N515" i="65" s="1" a="1"/>
  <c r="O515" i="65" s="1"/>
  <c r="M904" i="65"/>
  <c r="N904" i="65" s="1" a="1"/>
  <c r="O904" i="65" s="1"/>
  <c r="M829" i="65"/>
  <c r="N829" i="65" s="1" a="1"/>
  <c r="O829" i="65" s="1"/>
  <c r="M798" i="65"/>
  <c r="N798" i="65" s="1" a="1"/>
  <c r="N798" i="65" s="1"/>
  <c r="M799" i="65"/>
  <c r="N799" i="65" s="1" a="1"/>
  <c r="N799" i="65" s="1"/>
  <c r="M777" i="65"/>
  <c r="N777" i="65" s="1" a="1"/>
  <c r="M738" i="65"/>
  <c r="N738" i="65" s="1" a="1"/>
  <c r="M584" i="65"/>
  <c r="N584" i="65" s="1" a="1"/>
  <c r="O584" i="65" s="1"/>
  <c r="M300" i="65"/>
  <c r="N300" i="65" s="1" a="1"/>
  <c r="O300" i="65" s="1"/>
  <c r="M877" i="65"/>
  <c r="N877" i="65" s="1" a="1"/>
  <c r="M388" i="65"/>
  <c r="N388" i="65" s="1" a="1"/>
  <c r="M972" i="65"/>
  <c r="N972" i="65" s="1" a="1"/>
  <c r="N972" i="65" s="1"/>
  <c r="M957" i="65"/>
  <c r="N957" i="65" s="1" a="1"/>
  <c r="O957" i="65" s="1"/>
  <c r="M641" i="65"/>
  <c r="N641" i="65" s="1" a="1"/>
  <c r="M591" i="65"/>
  <c r="N591" i="65" s="1" a="1"/>
  <c r="M559" i="65"/>
  <c r="N559" i="65" s="1" a="1"/>
  <c r="O559" i="65" s="1"/>
  <c r="M974" i="65"/>
  <c r="N974" i="65" s="1" a="1"/>
  <c r="N974" i="65" s="1"/>
  <c r="M962" i="65"/>
  <c r="N962" i="65" s="1" a="1"/>
  <c r="N962" i="65" s="1"/>
  <c r="M937" i="65"/>
  <c r="N937" i="65" s="1" a="1"/>
  <c r="N937" i="65" s="1"/>
  <c r="M853" i="65"/>
  <c r="N853" i="65" s="1" a="1"/>
  <c r="O853" i="65" s="1"/>
  <c r="M734" i="65"/>
  <c r="N734" i="65" s="1" a="1"/>
  <c r="O734" i="65" s="1"/>
  <c r="M629" i="65"/>
  <c r="N629" i="65" s="1" a="1"/>
  <c r="N629" i="65" s="1"/>
  <c r="M617" i="65"/>
  <c r="N617" i="65" s="1" a="1"/>
  <c r="O617" i="65" s="1"/>
  <c r="M601" i="65"/>
  <c r="N601" i="65" s="1" a="1"/>
  <c r="N601" i="65" s="1"/>
  <c r="M575" i="65"/>
  <c r="N575" i="65" s="1" a="1"/>
  <c r="O575" i="65" s="1"/>
  <c r="M542" i="65"/>
  <c r="N542" i="65" s="1" a="1"/>
  <c r="M864" i="65"/>
  <c r="N864" i="65" s="1" a="1"/>
  <c r="O864" i="65" s="1"/>
  <c r="M827" i="65"/>
  <c r="N827" i="65" s="1" a="1"/>
  <c r="O827" i="65" s="1"/>
  <c r="M659" i="65"/>
  <c r="N659" i="65" s="1" a="1"/>
  <c r="N659" i="65" s="1"/>
  <c r="M621" i="65"/>
  <c r="N621" i="65" s="1" a="1"/>
  <c r="M539" i="65"/>
  <c r="N539" i="65" s="1" a="1"/>
  <c r="N539" i="65" s="1"/>
  <c r="M521" i="65"/>
  <c r="N521" i="65" s="1" a="1"/>
  <c r="N521" i="65" s="1"/>
  <c r="M512" i="65"/>
  <c r="N512" i="65" s="1" a="1"/>
  <c r="N512" i="65" s="1"/>
  <c r="M457" i="65"/>
  <c r="N457" i="65" s="1" a="1"/>
  <c r="O457" i="65" s="1"/>
  <c r="M412" i="65"/>
  <c r="N412" i="65" s="1" a="1"/>
  <c r="O412" i="65" s="1"/>
  <c r="M340" i="65"/>
  <c r="N340" i="65" s="1" a="1"/>
  <c r="O340" i="65" s="1"/>
  <c r="M160" i="65"/>
  <c r="N160" i="65" s="1" a="1"/>
  <c r="N160" i="65" s="1"/>
  <c r="M266" i="65"/>
  <c r="N266" i="65" s="1" a="1"/>
  <c r="M212" i="65"/>
  <c r="N212" i="65" s="1" a="1"/>
  <c r="O212" i="65" s="1"/>
  <c r="H1884" i="5"/>
  <c r="M1884" i="5"/>
  <c r="H1869" i="5"/>
  <c r="M1869" i="5"/>
  <c r="O555" i="65"/>
  <c r="O1158" i="65"/>
  <c r="O638" i="65"/>
  <c r="N468" i="65"/>
  <c r="N975" i="65"/>
  <c r="O786" i="65"/>
  <c r="O577" i="65"/>
  <c r="O479" i="65"/>
  <c r="N421" i="65"/>
  <c r="N381" i="65"/>
  <c r="N319" i="65"/>
  <c r="O1023" i="65"/>
  <c r="N829" i="65"/>
  <c r="N584" i="65"/>
  <c r="O539" i="65"/>
  <c r="N1194" i="65"/>
  <c r="N1061" i="65"/>
  <c r="N1220" i="65"/>
  <c r="O920" i="65"/>
  <c r="O842" i="65"/>
  <c r="N793" i="65"/>
  <c r="O235" i="65"/>
  <c r="O813" i="65"/>
  <c r="O593" i="65"/>
  <c r="N870" i="65"/>
  <c r="N825" i="65"/>
  <c r="O580" i="65"/>
  <c r="N477" i="65"/>
  <c r="N415" i="65"/>
  <c r="N373" i="65"/>
  <c r="O321" i="65"/>
  <c r="N315" i="65"/>
  <c r="N219" i="65"/>
  <c r="N789" i="65"/>
  <c r="O424" i="65"/>
  <c r="O722" i="65"/>
  <c r="O587" i="65"/>
  <c r="N509" i="65"/>
  <c r="N464" i="65"/>
  <c r="N120" i="65"/>
  <c r="O320" i="65"/>
  <c r="R30" i="5"/>
  <c r="F30" i="5"/>
  <c r="F19" i="5"/>
  <c r="R19" i="5"/>
  <c r="F43" i="5"/>
  <c r="R43" i="5"/>
  <c r="M817" i="65"/>
  <c r="N817" i="65" s="1" a="1"/>
  <c r="M989" i="65"/>
  <c r="N989" i="65" s="1" a="1"/>
  <c r="M1039" i="65"/>
  <c r="N1039" i="65" s="1" a="1"/>
  <c r="M1063" i="65"/>
  <c r="N1063" i="65" s="1" a="1"/>
  <c r="M1120" i="65"/>
  <c r="N1120" i="65" s="1" a="1"/>
  <c r="M1184" i="65"/>
  <c r="N1184" i="65" s="1" a="1"/>
  <c r="R58" i="5"/>
  <c r="F58" i="5"/>
  <c r="F66" i="5"/>
  <c r="R66" i="5"/>
  <c r="F74" i="5"/>
  <c r="R74" i="5"/>
  <c r="F132" i="5"/>
  <c r="R132" i="5"/>
  <c r="F171" i="5"/>
  <c r="R171" i="5"/>
  <c r="F237" i="5"/>
  <c r="R237" i="5"/>
  <c r="F278" i="5"/>
  <c r="R278" i="5"/>
  <c r="R296" i="5"/>
  <c r="F296" i="5"/>
  <c r="F305" i="5"/>
  <c r="R305" i="5"/>
  <c r="F324" i="5"/>
  <c r="R324" i="5"/>
  <c r="F332" i="5"/>
  <c r="R332" i="5"/>
  <c r="F404" i="5"/>
  <c r="R404" i="5"/>
  <c r="F412" i="5"/>
  <c r="R412" i="5"/>
  <c r="F420" i="5"/>
  <c r="R420" i="5"/>
  <c r="F428" i="5"/>
  <c r="R428" i="5"/>
  <c r="F499" i="5"/>
  <c r="R499" i="5"/>
  <c r="F560" i="5"/>
  <c r="R560" i="5"/>
  <c r="H587" i="5"/>
  <c r="M587" i="5"/>
  <c r="F621" i="5"/>
  <c r="R621" i="5"/>
  <c r="F662" i="5"/>
  <c r="R662" i="5"/>
  <c r="F711" i="5"/>
  <c r="R711" i="5"/>
  <c r="F748" i="5"/>
  <c r="R748" i="5"/>
  <c r="F854" i="5"/>
  <c r="R854" i="5"/>
  <c r="F933" i="5"/>
  <c r="R933" i="5"/>
  <c r="F1001" i="5"/>
  <c r="R1001" i="5"/>
  <c r="F1015" i="5"/>
  <c r="R1015" i="5"/>
  <c r="F1087" i="5"/>
  <c r="R1087" i="5"/>
  <c r="F1224" i="5"/>
  <c r="R1224" i="5"/>
  <c r="F1250" i="5"/>
  <c r="R1250" i="5"/>
  <c r="F1319" i="5"/>
  <c r="R1319" i="5"/>
  <c r="F1360" i="5"/>
  <c r="R1360" i="5"/>
  <c r="F1373" i="5"/>
  <c r="R1373" i="5"/>
  <c r="M401" i="65"/>
  <c r="N401" i="65" s="1" a="1"/>
  <c r="M1024" i="65"/>
  <c r="N1024" i="65" s="1" a="1"/>
  <c r="M1078" i="65"/>
  <c r="N1078" i="65" s="1" a="1"/>
  <c r="M1110" i="65"/>
  <c r="N1110" i="65" s="1" a="1"/>
  <c r="N1110" i="65" s="1"/>
  <c r="M1197" i="65"/>
  <c r="N1197" i="65" s="1" a="1"/>
  <c r="M1217" i="65"/>
  <c r="N1217" i="65" s="1" a="1"/>
  <c r="F136" i="5"/>
  <c r="R136" i="5"/>
  <c r="F155" i="5"/>
  <c r="R155" i="5"/>
  <c r="F219" i="5"/>
  <c r="R219" i="5"/>
  <c r="F230" i="5"/>
  <c r="R230" i="5"/>
  <c r="F244" i="5"/>
  <c r="R244" i="5"/>
  <c r="F261" i="5"/>
  <c r="R261" i="5"/>
  <c r="F309" i="5"/>
  <c r="R309" i="5"/>
  <c r="F338" i="5"/>
  <c r="R338" i="5"/>
  <c r="F346" i="5"/>
  <c r="R346" i="5"/>
  <c r="R354" i="5"/>
  <c r="F354" i="5"/>
  <c r="F362" i="5"/>
  <c r="R362" i="5"/>
  <c r="F373" i="5"/>
  <c r="R373" i="5"/>
  <c r="F382" i="5"/>
  <c r="R382" i="5"/>
  <c r="F390" i="5"/>
  <c r="R390" i="5"/>
  <c r="F397" i="5"/>
  <c r="R397" i="5"/>
  <c r="F438" i="5"/>
  <c r="R438" i="5"/>
  <c r="H453" i="5"/>
  <c r="M453" i="5"/>
  <c r="F524" i="5"/>
  <c r="R524" i="5"/>
  <c r="F538" i="5"/>
  <c r="R538" i="5"/>
  <c r="F564" i="5"/>
  <c r="R564" i="5"/>
  <c r="F649" i="5"/>
  <c r="R649" i="5"/>
  <c r="F657" i="5"/>
  <c r="R657" i="5"/>
  <c r="F688" i="5"/>
  <c r="R688" i="5"/>
  <c r="F736" i="5"/>
  <c r="R736" i="5"/>
  <c r="F764" i="5"/>
  <c r="R764" i="5"/>
  <c r="F795" i="5"/>
  <c r="R795" i="5"/>
  <c r="F833" i="5"/>
  <c r="R833" i="5"/>
  <c r="F846" i="5"/>
  <c r="R846" i="5"/>
  <c r="F866" i="5"/>
  <c r="R866" i="5"/>
  <c r="F905" i="5"/>
  <c r="R905" i="5"/>
  <c r="F957" i="5"/>
  <c r="R957" i="5"/>
  <c r="F1165" i="5"/>
  <c r="R1165" i="5"/>
  <c r="F1237" i="5"/>
  <c r="R1237" i="5"/>
  <c r="F1254" i="5"/>
  <c r="R1254" i="5"/>
  <c r="F1275" i="5"/>
  <c r="R1275" i="5"/>
  <c r="F1287" i="5"/>
  <c r="R1287" i="5"/>
  <c r="F1299" i="5"/>
  <c r="R1299" i="5"/>
  <c r="F1314" i="5"/>
  <c r="R1314" i="5"/>
  <c r="F1332" i="5"/>
  <c r="R1332" i="5"/>
  <c r="F1349" i="5"/>
  <c r="R1349" i="5"/>
  <c r="F1367" i="5"/>
  <c r="R1367" i="5"/>
  <c r="F1381" i="5"/>
  <c r="R1381" i="5"/>
  <c r="F1389" i="5"/>
  <c r="R1389" i="5"/>
  <c r="M785" i="65"/>
  <c r="N785" i="65" s="1" a="1"/>
  <c r="M991" i="65"/>
  <c r="N991" i="65" s="1" a="1"/>
  <c r="N991" i="65" s="1"/>
  <c r="M1177" i="65"/>
  <c r="N1177" i="65" s="1" a="1"/>
  <c r="M1223" i="65"/>
  <c r="N1223" i="65" s="1" a="1"/>
  <c r="F122" i="5"/>
  <c r="R122" i="5"/>
  <c r="F203" i="5"/>
  <c r="R203" i="5"/>
  <c r="F243" i="5"/>
  <c r="R243" i="5"/>
  <c r="H265" i="5"/>
  <c r="M265" i="5"/>
  <c r="F321" i="5"/>
  <c r="R321" i="5"/>
  <c r="F381" i="5"/>
  <c r="R381" i="5"/>
  <c r="F409" i="5"/>
  <c r="R409" i="5"/>
  <c r="F444" i="5"/>
  <c r="R444" i="5"/>
  <c r="F454" i="5"/>
  <c r="R454" i="5"/>
  <c r="H499" i="5"/>
  <c r="M499" i="5"/>
  <c r="F627" i="5"/>
  <c r="R627" i="5"/>
  <c r="F663" i="5"/>
  <c r="R663" i="5"/>
  <c r="F692" i="5"/>
  <c r="R692" i="5"/>
  <c r="F716" i="5"/>
  <c r="R716" i="5"/>
  <c r="F733" i="5"/>
  <c r="R733" i="5"/>
  <c r="F768" i="5"/>
  <c r="R768" i="5"/>
  <c r="F827" i="5"/>
  <c r="R827" i="5"/>
  <c r="F917" i="5"/>
  <c r="R917" i="5"/>
  <c r="F981" i="5"/>
  <c r="R981" i="5"/>
  <c r="F1007" i="5"/>
  <c r="R1007" i="5"/>
  <c r="F1043" i="5"/>
  <c r="R1043" i="5"/>
  <c r="M1234" i="65"/>
  <c r="N1234" i="65" s="1" a="1"/>
  <c r="M1193" i="65"/>
  <c r="N1193" i="65" s="1" a="1"/>
  <c r="M1175" i="65"/>
  <c r="N1175" i="65" s="1" a="1"/>
  <c r="M1156" i="65"/>
  <c r="N1156" i="65" s="1" a="1"/>
  <c r="O1156" i="65" s="1"/>
  <c r="M1147" i="65"/>
  <c r="N1147" i="65" s="1" a="1"/>
  <c r="M1116" i="65"/>
  <c r="N1116" i="65" s="1" a="1"/>
  <c r="M1098" i="65"/>
  <c r="N1098" i="65" s="1" a="1"/>
  <c r="M1069" i="65"/>
  <c r="N1069" i="65" s="1" a="1"/>
  <c r="O1069" i="65" s="1"/>
  <c r="M1018" i="65"/>
  <c r="N1018" i="65" s="1" a="1"/>
  <c r="M788" i="65"/>
  <c r="N788" i="65" s="1" a="1"/>
  <c r="M1150" i="65"/>
  <c r="N1150" i="65" s="1" a="1"/>
  <c r="M1112" i="65"/>
  <c r="N1112" i="65" s="1" a="1"/>
  <c r="M1094" i="65"/>
  <c r="N1094" i="65" s="1" a="1"/>
  <c r="M1075" i="65"/>
  <c r="N1075" i="65" s="1" a="1"/>
  <c r="M1031" i="65"/>
  <c r="N1031" i="65" s="1" a="1"/>
  <c r="M985" i="65"/>
  <c r="N985" i="65" s="1" a="1"/>
  <c r="M949" i="65"/>
  <c r="N949" i="65" s="1" a="1"/>
  <c r="M820" i="65"/>
  <c r="N820" i="65" s="1" a="1"/>
  <c r="M467" i="65"/>
  <c r="N467" i="65" s="1" a="1"/>
  <c r="M1232" i="65"/>
  <c r="N1232" i="65" s="1" a="1"/>
  <c r="M1190" i="65"/>
  <c r="N1190" i="65" s="1" a="1"/>
  <c r="N1190" i="65" s="1"/>
  <c r="M1109" i="65"/>
  <c r="N1109" i="65" s="1" a="1"/>
  <c r="M1095" i="65"/>
  <c r="N1095" i="65" s="1" a="1"/>
  <c r="M1077" i="65"/>
  <c r="N1077" i="65" s="1" a="1"/>
  <c r="O1077" i="65" s="1"/>
  <c r="M986" i="65"/>
  <c r="N986" i="65" s="1" a="1"/>
  <c r="M894" i="65"/>
  <c r="N894" i="65" s="1" a="1"/>
  <c r="O894" i="65" s="1"/>
  <c r="M732" i="65"/>
  <c r="N732" i="65" s="1" a="1"/>
  <c r="M502" i="65"/>
  <c r="N502" i="65" s="1" a="1"/>
  <c r="O502" i="65" s="1"/>
  <c r="M895" i="65"/>
  <c r="N895" i="65" s="1" a="1"/>
  <c r="M826" i="65"/>
  <c r="N826" i="65" s="1" a="1"/>
  <c r="N826" i="65" s="1"/>
  <c r="M790" i="65"/>
  <c r="N790" i="65" s="1" a="1"/>
  <c r="N790" i="65" s="1"/>
  <c r="M758" i="65"/>
  <c r="N758" i="65" s="1" a="1"/>
  <c r="N758" i="65" s="1"/>
  <c r="M666" i="65"/>
  <c r="N666" i="65" s="1" a="1"/>
  <c r="M623" i="65"/>
  <c r="N623" i="65" s="1" a="1"/>
  <c r="N623" i="65" s="1"/>
  <c r="M545" i="65"/>
  <c r="N545" i="65" s="1" a="1"/>
  <c r="M305" i="65"/>
  <c r="N305" i="65" s="1" a="1"/>
  <c r="O305" i="65" s="1"/>
  <c r="M950" i="65"/>
  <c r="N950" i="65" s="1" a="1"/>
  <c r="M912" i="65"/>
  <c r="N912" i="65" s="1" a="1"/>
  <c r="M854" i="65"/>
  <c r="N854" i="65" s="1" a="1"/>
  <c r="M673" i="65"/>
  <c r="N673" i="65" s="1" a="1"/>
  <c r="M615" i="65"/>
  <c r="N615" i="65" s="1" a="1"/>
  <c r="M573" i="65"/>
  <c r="N573" i="65" s="1" a="1"/>
  <c r="M461" i="65"/>
  <c r="N461" i="65" s="1" a="1"/>
  <c r="M230" i="65"/>
  <c r="N230" i="65" s="1" a="1"/>
  <c r="M973" i="65"/>
  <c r="N973" i="65" s="1" a="1"/>
  <c r="M874" i="65"/>
  <c r="N874" i="65" s="1" a="1"/>
  <c r="M745" i="65"/>
  <c r="N745" i="65" s="1" a="1"/>
  <c r="M693" i="65"/>
  <c r="N693" i="65" s="1" a="1"/>
  <c r="M469" i="65"/>
  <c r="N469" i="65" s="1" a="1"/>
  <c r="M428" i="65"/>
  <c r="N428" i="65" s="1" a="1"/>
  <c r="M377" i="65"/>
  <c r="N377" i="65" s="1" a="1"/>
  <c r="N377" i="65" s="1"/>
  <c r="M951" i="65"/>
  <c r="N951" i="65" s="1" a="1"/>
  <c r="M901" i="65"/>
  <c r="N901" i="65" s="1" a="1"/>
  <c r="N901" i="65" s="1"/>
  <c r="M879" i="65"/>
  <c r="N879" i="65" s="1" a="1"/>
  <c r="M812" i="65"/>
  <c r="N812" i="65" s="1" a="1"/>
  <c r="M791" i="65"/>
  <c r="N791" i="65" s="1" a="1"/>
  <c r="N791" i="65" s="1"/>
  <c r="M670" i="65"/>
  <c r="N670" i="65" s="1" a="1"/>
  <c r="M653" i="65"/>
  <c r="N653" i="65" s="1" a="1"/>
  <c r="N653" i="65" s="1"/>
  <c r="M616" i="65"/>
  <c r="N616" i="65" s="1" a="1"/>
  <c r="N616" i="65" s="1"/>
  <c r="M599" i="65"/>
  <c r="N599" i="65" s="1" a="1"/>
  <c r="M588" i="65"/>
  <c r="N588" i="65" s="1" a="1"/>
  <c r="M538" i="65"/>
  <c r="N538" i="65" s="1" a="1"/>
  <c r="M517" i="65"/>
  <c r="N517" i="65" s="1" a="1"/>
  <c r="N517" i="65" s="1"/>
  <c r="M943" i="65"/>
  <c r="N943" i="65" s="1" a="1"/>
  <c r="M933" i="65"/>
  <c r="N933" i="65" s="1" a="1"/>
  <c r="M917" i="65"/>
  <c r="N917" i="65" s="1" a="1"/>
  <c r="M902" i="65"/>
  <c r="N902" i="65" s="1" a="1"/>
  <c r="M863" i="65"/>
  <c r="N863" i="65" s="1" a="1"/>
  <c r="M754" i="65"/>
  <c r="N754" i="65" s="1" a="1"/>
  <c r="N754" i="65" s="1"/>
  <c r="M699" i="65"/>
  <c r="N699" i="65" s="1" a="1"/>
  <c r="M657" i="65"/>
  <c r="N657" i="65" s="1" a="1"/>
  <c r="N657" i="65" s="1"/>
  <c r="M642" i="65"/>
  <c r="N642" i="65" s="1" a="1"/>
  <c r="N642" i="65" s="1"/>
  <c r="M626" i="65"/>
  <c r="N626" i="65" s="1" a="1"/>
  <c r="M476" i="65"/>
  <c r="N476" i="65" s="1" a="1"/>
  <c r="O476" i="65" s="1"/>
  <c r="M236" i="65"/>
  <c r="N236" i="65" s="1" a="1"/>
  <c r="O236" i="65" s="1"/>
  <c r="M32" i="65"/>
  <c r="N32" i="65" s="1" a="1"/>
  <c r="M858" i="65"/>
  <c r="N858" i="65" s="1" a="1"/>
  <c r="M840" i="65"/>
  <c r="N840" i="65" s="1" a="1"/>
  <c r="M792" i="65"/>
  <c r="N792" i="65" s="1" a="1"/>
  <c r="M781" i="65"/>
  <c r="N781" i="65" s="1" a="1"/>
  <c r="M719" i="65"/>
  <c r="N719" i="65" s="1" a="1"/>
  <c r="O719" i="65" s="1"/>
  <c r="M701" i="65"/>
  <c r="N701" i="65" s="1" a="1"/>
  <c r="M669" i="65"/>
  <c r="N669" i="65" s="1" a="1"/>
  <c r="O669" i="65" s="1"/>
  <c r="M655" i="65"/>
  <c r="N655" i="65" s="1" a="1"/>
  <c r="N655" i="65" s="1"/>
  <c r="M632" i="65"/>
  <c r="N632" i="65" s="1" a="1"/>
  <c r="M620" i="65"/>
  <c r="N620" i="65" s="1" a="1"/>
  <c r="M554" i="65"/>
  <c r="N554" i="65" s="1" a="1"/>
  <c r="M510" i="65"/>
  <c r="N510" i="65" s="1" a="1"/>
  <c r="N510" i="65" s="1"/>
  <c r="M497" i="65"/>
  <c r="N497" i="65" s="1" a="1"/>
  <c r="M419" i="65"/>
  <c r="N419" i="65" s="1" a="1"/>
  <c r="N419" i="65" s="1"/>
  <c r="M506" i="65"/>
  <c r="N506" i="65" s="1" a="1"/>
  <c r="M495" i="65"/>
  <c r="N495" i="65" s="1" a="1"/>
  <c r="M465" i="65"/>
  <c r="N465" i="65" s="1" a="1"/>
  <c r="M429" i="65"/>
  <c r="N429" i="65" s="1" a="1"/>
  <c r="O429" i="65" s="1"/>
  <c r="M392" i="65"/>
  <c r="N392" i="65" s="1" a="1"/>
  <c r="O392" i="65" s="1"/>
  <c r="M339" i="65"/>
  <c r="N339" i="65" s="1" a="1"/>
  <c r="M282" i="65"/>
  <c r="N282" i="65" s="1" a="1"/>
  <c r="O282" i="65" s="1"/>
  <c r="M234" i="65"/>
  <c r="N234" i="65" s="1" a="1"/>
  <c r="M121" i="65"/>
  <c r="N121" i="65" s="1" a="1"/>
  <c r="N121" i="65" s="1"/>
  <c r="M386" i="65"/>
  <c r="N386" i="65" s="1" a="1"/>
  <c r="M349" i="65"/>
  <c r="N349" i="65" s="1" a="1"/>
  <c r="M228" i="65"/>
  <c r="N228" i="65" s="1" a="1"/>
  <c r="N228" i="65" s="1"/>
  <c r="M177" i="65"/>
  <c r="N177" i="65" s="1" a="1"/>
  <c r="M387" i="65"/>
  <c r="N387" i="65" s="1" a="1"/>
  <c r="M5" i="66"/>
  <c r="M1140" i="65"/>
  <c r="N1140" i="65" s="1" a="1"/>
  <c r="N1140" i="65" s="1"/>
  <c r="M875" i="65"/>
  <c r="N875" i="65" s="1" a="1"/>
  <c r="M1068" i="65"/>
  <c r="N1068" i="65" s="1" a="1"/>
  <c r="M1191" i="65"/>
  <c r="N1191" i="65" s="1" a="1"/>
  <c r="N1191" i="65" s="1"/>
  <c r="F365" i="5"/>
  <c r="R365" i="5"/>
  <c r="F1600" i="5"/>
  <c r="R1600" i="5"/>
  <c r="R1992" i="5"/>
  <c r="F1400" i="5"/>
  <c r="R1400" i="5"/>
  <c r="H1714" i="5"/>
  <c r="M1714" i="5"/>
  <c r="R222" i="5"/>
  <c r="R188" i="5"/>
  <c r="R186" i="5"/>
  <c r="R462" i="5"/>
  <c r="F24" i="5"/>
  <c r="R24" i="5"/>
  <c r="F32" i="5"/>
  <c r="R32" i="5"/>
  <c r="F40" i="5"/>
  <c r="R40" i="5"/>
  <c r="K18" i="49"/>
  <c r="K21" i="49"/>
  <c r="L22" i="49"/>
  <c r="R21" i="49"/>
  <c r="R18" i="49"/>
  <c r="R22" i="49"/>
  <c r="R19" i="49"/>
  <c r="F50" i="5"/>
  <c r="R50" i="5"/>
  <c r="M856" i="65"/>
  <c r="N856" i="65" s="1" a="1"/>
  <c r="N856" i="65" s="1"/>
  <c r="M1040" i="65"/>
  <c r="N1040" i="65" s="1" a="1"/>
  <c r="O1040" i="65" s="1"/>
  <c r="M1072" i="65"/>
  <c r="N1072" i="65" s="1" a="1"/>
  <c r="N1072" i="65" s="1"/>
  <c r="M1198" i="65"/>
  <c r="N1198" i="65" s="1" a="1"/>
  <c r="O1198" i="65" s="1"/>
  <c r="M1233" i="65"/>
  <c r="N1233" i="65" s="1" a="1"/>
  <c r="O1233" i="65" s="1"/>
  <c r="F60" i="5"/>
  <c r="R60" i="5"/>
  <c r="F68" i="5"/>
  <c r="R68" i="5"/>
  <c r="F76" i="5"/>
  <c r="R76" i="5"/>
  <c r="F175" i="5"/>
  <c r="R175" i="5"/>
  <c r="F185" i="5"/>
  <c r="R185" i="5"/>
  <c r="R290" i="5"/>
  <c r="F290" i="5"/>
  <c r="F298" i="5"/>
  <c r="R298" i="5"/>
  <c r="F326" i="5"/>
  <c r="R326" i="5"/>
  <c r="F406" i="5"/>
  <c r="R406" i="5"/>
  <c r="F414" i="5"/>
  <c r="R414" i="5"/>
  <c r="F422" i="5"/>
  <c r="R422" i="5"/>
  <c r="R430" i="5"/>
  <c r="F430" i="5"/>
  <c r="F449" i="5"/>
  <c r="R449" i="5"/>
  <c r="F491" i="5"/>
  <c r="R491" i="5"/>
  <c r="F544" i="5"/>
  <c r="R544" i="5"/>
  <c r="F562" i="5"/>
  <c r="R562" i="5"/>
  <c r="F595" i="5"/>
  <c r="R595" i="5"/>
  <c r="F667" i="5"/>
  <c r="R667" i="5"/>
  <c r="F691" i="5"/>
  <c r="R691" i="5"/>
  <c r="F705" i="5"/>
  <c r="R705" i="5"/>
  <c r="F713" i="5"/>
  <c r="R713" i="5"/>
  <c r="F728" i="5"/>
  <c r="R728" i="5"/>
  <c r="F767" i="5"/>
  <c r="R767" i="5"/>
  <c r="F789" i="5"/>
  <c r="R789" i="5"/>
  <c r="F828" i="5"/>
  <c r="R828" i="5"/>
  <c r="F856" i="5"/>
  <c r="R856" i="5"/>
  <c r="R912" i="5"/>
  <c r="F912" i="5"/>
  <c r="F937" i="5"/>
  <c r="R937" i="5"/>
  <c r="F1091" i="5"/>
  <c r="R1091" i="5"/>
  <c r="F1201" i="5"/>
  <c r="R1201" i="5"/>
  <c r="F1231" i="5"/>
  <c r="R1231" i="5"/>
  <c r="F1252" i="5"/>
  <c r="R1252" i="5"/>
  <c r="M1297" i="5"/>
  <c r="H1297" i="5"/>
  <c r="F1325" i="5"/>
  <c r="R1325" i="5"/>
  <c r="F1365" i="5"/>
  <c r="R1365" i="5"/>
  <c r="H1394" i="5"/>
  <c r="M1394" i="5"/>
  <c r="M1625" i="5"/>
  <c r="H1625" i="5"/>
  <c r="M834" i="65"/>
  <c r="N834" i="65" s="1" a="1"/>
  <c r="M983" i="65"/>
  <c r="N983" i="65" s="1" a="1"/>
  <c r="M1038" i="65"/>
  <c r="N1038" i="65" s="1" a="1"/>
  <c r="M1115" i="65"/>
  <c r="N1115" i="65" s="1" a="1"/>
  <c r="O1115" i="65" s="1"/>
  <c r="M1142" i="65"/>
  <c r="N1142" i="65" s="1" a="1"/>
  <c r="N1142" i="65" s="1"/>
  <c r="M1228" i="65"/>
  <c r="N1228" i="65" s="1" a="1"/>
  <c r="N1228" i="65" s="1"/>
  <c r="F80" i="5"/>
  <c r="R80" i="5"/>
  <c r="F112" i="5"/>
  <c r="R112" i="5"/>
  <c r="F138" i="5"/>
  <c r="R138" i="5"/>
  <c r="F147" i="5"/>
  <c r="R147" i="5"/>
  <c r="F162" i="5"/>
  <c r="R162" i="5"/>
  <c r="R191" i="5"/>
  <c r="F191" i="5"/>
  <c r="F201" i="5"/>
  <c r="R201" i="5"/>
  <c r="F221" i="5"/>
  <c r="R221" i="5"/>
  <c r="F239" i="5"/>
  <c r="R239" i="5"/>
  <c r="F265" i="5"/>
  <c r="R265" i="5"/>
  <c r="F313" i="5"/>
  <c r="R313" i="5"/>
  <c r="F340" i="5"/>
  <c r="R340" i="5"/>
  <c r="F348" i="5"/>
  <c r="R348" i="5"/>
  <c r="F356" i="5"/>
  <c r="R356" i="5"/>
  <c r="F364" i="5"/>
  <c r="R364" i="5"/>
  <c r="F375" i="5"/>
  <c r="R375" i="5"/>
  <c r="F461" i="5"/>
  <c r="R461" i="5"/>
  <c r="F526" i="5"/>
  <c r="R526" i="5"/>
  <c r="F541" i="5"/>
  <c r="R541" i="5"/>
  <c r="F566" i="5"/>
  <c r="R566" i="5"/>
  <c r="F603" i="5"/>
  <c r="R603" i="5"/>
  <c r="F623" i="5"/>
  <c r="R623" i="5"/>
  <c r="F651" i="5"/>
  <c r="R651" i="5"/>
  <c r="F671" i="5"/>
  <c r="R671" i="5"/>
  <c r="F693" i="5"/>
  <c r="R693" i="5"/>
  <c r="F719" i="5"/>
  <c r="R719" i="5"/>
  <c r="F740" i="5"/>
  <c r="R740" i="5"/>
  <c r="F771" i="5"/>
  <c r="R771" i="5"/>
  <c r="F800" i="5"/>
  <c r="R800" i="5"/>
  <c r="F816" i="5"/>
  <c r="R816" i="5"/>
  <c r="F835" i="5"/>
  <c r="R835" i="5"/>
  <c r="F849" i="5"/>
  <c r="R849" i="5"/>
  <c r="F877" i="5"/>
  <c r="R877" i="5"/>
  <c r="R922" i="5"/>
  <c r="F922" i="5"/>
  <c r="H975" i="5"/>
  <c r="M975" i="5"/>
  <c r="F1003" i="5"/>
  <c r="R1003" i="5"/>
  <c r="F1141" i="5"/>
  <c r="R1141" i="5"/>
  <c r="F1239" i="5"/>
  <c r="R1239" i="5"/>
  <c r="F1256" i="5"/>
  <c r="R1256" i="5"/>
  <c r="F1288" i="5"/>
  <c r="R1288" i="5"/>
  <c r="F1307" i="5"/>
  <c r="R1307" i="5"/>
  <c r="F1334" i="5"/>
  <c r="R1334" i="5"/>
  <c r="F1372" i="5"/>
  <c r="R1372" i="5"/>
  <c r="F1391" i="5"/>
  <c r="R1391" i="5"/>
  <c r="M1014" i="65"/>
  <c r="N1014" i="65" s="1" a="1"/>
  <c r="M1102" i="65"/>
  <c r="N1102" i="65" s="1" a="1"/>
  <c r="N1102" i="65" s="1"/>
  <c r="M1136" i="65"/>
  <c r="N1136" i="65" s="1" a="1"/>
  <c r="M1192" i="65"/>
  <c r="N1192" i="65" s="1" a="1"/>
  <c r="N1192" i="65" s="1"/>
  <c r="M1227" i="65"/>
  <c r="N1227" i="65" s="1" a="1"/>
  <c r="F73" i="5"/>
  <c r="R73" i="5"/>
  <c r="F144" i="5"/>
  <c r="R144" i="5"/>
  <c r="F227" i="5"/>
  <c r="R227" i="5"/>
  <c r="F246" i="5"/>
  <c r="R246" i="5"/>
  <c r="F306" i="5"/>
  <c r="R306" i="5"/>
  <c r="F329" i="5"/>
  <c r="R329" i="5"/>
  <c r="F396" i="5"/>
  <c r="R396" i="5"/>
  <c r="F425" i="5"/>
  <c r="R425" i="5"/>
  <c r="F446" i="5"/>
  <c r="R446" i="5"/>
  <c r="F469" i="5"/>
  <c r="R469" i="5"/>
  <c r="F501" i="5"/>
  <c r="R501" i="5"/>
  <c r="H541" i="5"/>
  <c r="M541" i="5"/>
  <c r="F559" i="5"/>
  <c r="R559" i="5"/>
  <c r="F601" i="5"/>
  <c r="R601" i="5"/>
  <c r="F629" i="5"/>
  <c r="R629" i="5"/>
  <c r="F668" i="5"/>
  <c r="R668" i="5"/>
  <c r="F700" i="5"/>
  <c r="R700" i="5"/>
  <c r="F747" i="5"/>
  <c r="R747" i="5"/>
  <c r="F783" i="5"/>
  <c r="R783" i="5"/>
  <c r="F797" i="5"/>
  <c r="R797" i="5"/>
  <c r="F832" i="5"/>
  <c r="R832" i="5"/>
  <c r="F989" i="5"/>
  <c r="R989" i="5"/>
  <c r="M1229" i="65"/>
  <c r="N1229" i="65" s="1" a="1"/>
  <c r="N1229" i="65" s="1"/>
  <c r="M1143" i="65"/>
  <c r="N1143" i="65" s="1" a="1"/>
  <c r="M1111" i="65"/>
  <c r="N1111" i="65" s="1" a="1"/>
  <c r="M1064" i="65"/>
  <c r="N1064" i="65" s="1" a="1"/>
  <c r="N1064" i="65" s="1"/>
  <c r="M1030" i="65"/>
  <c r="N1030" i="65" s="1" a="1"/>
  <c r="N1030" i="65" s="1"/>
  <c r="M990" i="65"/>
  <c r="N990" i="65" s="1" a="1"/>
  <c r="M935" i="65"/>
  <c r="N935" i="65" s="1" a="1"/>
  <c r="M652" i="65"/>
  <c r="N652" i="65" s="1" a="1"/>
  <c r="M1231" i="65"/>
  <c r="N1231" i="65" s="1" a="1"/>
  <c r="M1189" i="65"/>
  <c r="N1189" i="65" s="1" a="1"/>
  <c r="M1181" i="65"/>
  <c r="N1181" i="65" s="1" a="1"/>
  <c r="M1148" i="65"/>
  <c r="N1148" i="65" s="1" a="1"/>
  <c r="O1148" i="65" s="1"/>
  <c r="M1105" i="65"/>
  <c r="N1105" i="65" s="1" a="1"/>
  <c r="M1057" i="65"/>
  <c r="N1057" i="65" s="1" a="1"/>
  <c r="M1042" i="65"/>
  <c r="N1042" i="65" s="1" a="1"/>
  <c r="M1027" i="65"/>
  <c r="N1027" i="65" s="1" a="1"/>
  <c r="N1027" i="65" s="1"/>
  <c r="M981" i="65"/>
  <c r="N981" i="65" s="1" a="1"/>
  <c r="M631" i="65"/>
  <c r="N631" i="65" s="1" a="1"/>
  <c r="O631" i="65" s="1"/>
  <c r="M389" i="65"/>
  <c r="N389" i="65" s="1" a="1"/>
  <c r="O389" i="65" s="1"/>
  <c r="M1225" i="65"/>
  <c r="N1225" i="65" s="1" a="1"/>
  <c r="O1225" i="65" s="1"/>
  <c r="M1218" i="65"/>
  <c r="N1218" i="65" s="1" a="1"/>
  <c r="M1183" i="65"/>
  <c r="N1183" i="65" s="1" a="1"/>
  <c r="N1183" i="65" s="1"/>
  <c r="M1173" i="65"/>
  <c r="N1173" i="65" s="1" a="1"/>
  <c r="M1159" i="65"/>
  <c r="N1159" i="65" s="1" a="1"/>
  <c r="M1145" i="65"/>
  <c r="N1145" i="65" s="1" a="1"/>
  <c r="O1145" i="65" s="1"/>
  <c r="M1062" i="65"/>
  <c r="N1062" i="65" s="1" a="1"/>
  <c r="O1062" i="65" s="1"/>
  <c r="M1028" i="65"/>
  <c r="N1028" i="65" s="1" a="1"/>
  <c r="M868" i="65"/>
  <c r="N868" i="65" s="1" a="1"/>
  <c r="M396" i="65"/>
  <c r="N396" i="65" s="1" a="1"/>
  <c r="N396" i="65" s="1"/>
  <c r="M755" i="65"/>
  <c r="N755" i="65" s="1" a="1"/>
  <c r="M612" i="65"/>
  <c r="N612" i="65" s="1" a="1"/>
  <c r="M534" i="65"/>
  <c r="N534" i="65" s="1" a="1"/>
  <c r="M299" i="65"/>
  <c r="N299" i="65" s="1" a="1"/>
  <c r="M976" i="65"/>
  <c r="N976" i="65" s="1" a="1"/>
  <c r="M944" i="65"/>
  <c r="N944" i="65" s="1" a="1"/>
  <c r="N944" i="65" s="1"/>
  <c r="M905" i="65"/>
  <c r="N905" i="65" s="1" a="1"/>
  <c r="M816" i="65"/>
  <c r="N816" i="65" s="1" a="1"/>
  <c r="M779" i="65"/>
  <c r="N779" i="65" s="1" a="1"/>
  <c r="M759" i="65"/>
  <c r="N759" i="65" s="1" a="1"/>
  <c r="O759" i="65" s="1"/>
  <c r="M496" i="65"/>
  <c r="N496" i="65" s="1" a="1"/>
  <c r="M439" i="65"/>
  <c r="N439" i="65" s="1" a="1"/>
  <c r="M151" i="65"/>
  <c r="N151" i="65" s="1" a="1"/>
  <c r="N151" i="65" s="1"/>
  <c r="M913" i="65"/>
  <c r="N913" i="65" s="1" a="1"/>
  <c r="N913" i="65" s="1"/>
  <c r="M867" i="65"/>
  <c r="N867" i="65" s="1" a="1"/>
  <c r="M822" i="65"/>
  <c r="N822" i="65" s="1" a="1"/>
  <c r="N822" i="65" s="1"/>
  <c r="M658" i="65"/>
  <c r="N658" i="65" s="1" a="1"/>
  <c r="N658" i="65" s="1"/>
  <c r="M578" i="65"/>
  <c r="N578" i="65" s="1" a="1"/>
  <c r="O578" i="65" s="1"/>
  <c r="M514" i="65"/>
  <c r="N514" i="65" s="1" a="1"/>
  <c r="N514" i="65" s="1"/>
  <c r="M462" i="65"/>
  <c r="N462" i="65" s="1" a="1"/>
  <c r="M947" i="65"/>
  <c r="N947" i="65" s="1" a="1"/>
  <c r="M936" i="65"/>
  <c r="N936" i="65" s="1" a="1"/>
  <c r="M922" i="65"/>
  <c r="N922" i="65" s="1" a="1"/>
  <c r="N922" i="65" s="1"/>
  <c r="M896" i="65"/>
  <c r="N896" i="65" s="1" a="1"/>
  <c r="M783" i="65"/>
  <c r="N783" i="65" s="1" a="1"/>
  <c r="M760" i="65"/>
  <c r="N760" i="65" s="1" a="1"/>
  <c r="M709" i="65"/>
  <c r="N709" i="65" s="1" a="1"/>
  <c r="N709" i="65" s="1"/>
  <c r="M667" i="65"/>
  <c r="N667" i="65" s="1" a="1"/>
  <c r="N667" i="65" s="1"/>
  <c r="M613" i="65"/>
  <c r="N613" i="65" s="1" a="1"/>
  <c r="O613" i="65" s="1"/>
  <c r="M594" i="65"/>
  <c r="N594" i="65" s="1" a="1"/>
  <c r="M550" i="65"/>
  <c r="N550" i="65" s="1" a="1"/>
  <c r="M535" i="65"/>
  <c r="N535" i="65" s="1" a="1"/>
  <c r="M437" i="65"/>
  <c r="N437" i="65" s="1" a="1"/>
  <c r="M954" i="65"/>
  <c r="N954" i="65" s="1" a="1"/>
  <c r="O954" i="65" s="1"/>
  <c r="M897" i="65"/>
  <c r="N897" i="65" s="1" a="1"/>
  <c r="N897" i="65" s="1"/>
  <c r="M737" i="65"/>
  <c r="N737" i="65" s="1" a="1"/>
  <c r="N737" i="65" s="1"/>
  <c r="M713" i="65"/>
  <c r="N713" i="65" s="1" a="1"/>
  <c r="M696" i="65"/>
  <c r="N696" i="65" s="1" a="1"/>
  <c r="M672" i="65"/>
  <c r="N672" i="65" s="1" a="1"/>
  <c r="N672" i="65" s="1"/>
  <c r="M654" i="65"/>
  <c r="N654" i="65" s="1" a="1"/>
  <c r="M633" i="65"/>
  <c r="N633" i="65" s="1" a="1"/>
  <c r="M597" i="65"/>
  <c r="N597" i="65" s="1" a="1"/>
  <c r="M583" i="65"/>
  <c r="N583" i="65" s="1" a="1"/>
  <c r="M561" i="65"/>
  <c r="N561" i="65" s="1" a="1"/>
  <c r="O561" i="65" s="1"/>
  <c r="M507" i="65"/>
  <c r="N507" i="65" s="1" a="1"/>
  <c r="O507" i="65" s="1"/>
  <c r="M473" i="65"/>
  <c r="N473" i="65" s="1" a="1"/>
  <c r="N473" i="65" s="1"/>
  <c r="M423" i="65"/>
  <c r="N423" i="65" s="1" a="1"/>
  <c r="M376" i="65"/>
  <c r="N376" i="65" s="1" a="1"/>
  <c r="M852" i="65"/>
  <c r="N852" i="65" s="1" a="1"/>
  <c r="M830" i="65"/>
  <c r="N830" i="65" s="1" a="1"/>
  <c r="N830" i="65" s="1"/>
  <c r="M821" i="65"/>
  <c r="N821" i="65" s="1" a="1"/>
  <c r="M787" i="65"/>
  <c r="N787" i="65" s="1" a="1"/>
  <c r="M775" i="65"/>
  <c r="N775" i="65" s="1" a="1"/>
  <c r="M757" i="65"/>
  <c r="N757" i="65" s="1" a="1"/>
  <c r="M741" i="65"/>
  <c r="N741" i="65" s="1" a="1"/>
  <c r="O741" i="65" s="1"/>
  <c r="M712" i="65"/>
  <c r="N712" i="65" s="1" a="1"/>
  <c r="O712" i="65" s="1"/>
  <c r="M697" i="65"/>
  <c r="N697" i="65" s="1" a="1"/>
  <c r="O697" i="65" s="1"/>
  <c r="M682" i="65"/>
  <c r="N682" i="65" s="1" a="1"/>
  <c r="M665" i="65"/>
  <c r="N665" i="65" s="1" a="1"/>
  <c r="O665" i="65" s="1"/>
  <c r="M627" i="65"/>
  <c r="N627" i="65" s="1" a="1"/>
  <c r="N627" i="65" s="1"/>
  <c r="M598" i="65"/>
  <c r="N598" i="65" s="1" a="1"/>
  <c r="M579" i="65"/>
  <c r="N579" i="65" s="1" a="1"/>
  <c r="M547" i="65"/>
  <c r="N547" i="65" s="1" a="1"/>
  <c r="N547" i="65" s="1"/>
  <c r="M436" i="65"/>
  <c r="N436" i="65" s="1" a="1"/>
  <c r="M176" i="65"/>
  <c r="N176" i="65" s="1" a="1"/>
  <c r="M537" i="65"/>
  <c r="N537" i="65" s="1" a="1"/>
  <c r="O537" i="65" s="1"/>
  <c r="M518" i="65"/>
  <c r="N518" i="65" s="1" a="1"/>
  <c r="O518" i="65" s="1"/>
  <c r="M504" i="65"/>
  <c r="N504" i="65" s="1" a="1"/>
  <c r="M481" i="65"/>
  <c r="N481" i="65" s="1" a="1"/>
  <c r="M422" i="65"/>
  <c r="N422" i="65" s="1" a="1"/>
  <c r="N422" i="65" s="1"/>
  <c r="M333" i="65"/>
  <c r="N333" i="65" s="1" a="1"/>
  <c r="M226" i="65"/>
  <c r="N226" i="65" s="1" a="1"/>
  <c r="M190" i="65"/>
  <c r="N190" i="65" s="1" a="1"/>
  <c r="O190" i="65" s="1"/>
  <c r="M175" i="65"/>
  <c r="N175" i="65" s="1" a="1"/>
  <c r="O175" i="65" s="1"/>
  <c r="M398" i="65"/>
  <c r="N398" i="65" s="1" a="1"/>
  <c r="M383" i="65"/>
  <c r="N383" i="65" s="1" a="1"/>
  <c r="M258" i="65"/>
  <c r="N258" i="65" s="1" a="1"/>
  <c r="M140" i="65"/>
  <c r="N140" i="65" s="1" a="1"/>
  <c r="N140" i="65" s="1"/>
  <c r="M74" i="65"/>
  <c r="N74" i="65" s="1" a="1"/>
  <c r="M276" i="65"/>
  <c r="N276" i="65" s="1" a="1"/>
  <c r="M149" i="65"/>
  <c r="N149" i="65" s="1" a="1"/>
  <c r="M101" i="65"/>
  <c r="N101" i="65" s="1" a="1"/>
  <c r="M1121" i="65"/>
  <c r="N1121" i="65" s="1" a="1"/>
  <c r="N1121" i="65" s="1"/>
  <c r="M1092" i="65"/>
  <c r="N1092" i="65" s="1" a="1"/>
  <c r="H1682" i="5"/>
  <c r="M1682" i="5"/>
  <c r="R1858" i="5"/>
  <c r="H1754" i="5"/>
  <c r="M1754" i="5"/>
  <c r="H1789" i="5"/>
  <c r="M1789" i="5"/>
  <c r="R1800" i="5"/>
  <c r="R976" i="5"/>
  <c r="R182" i="5"/>
  <c r="F26" i="5"/>
  <c r="R26" i="5"/>
  <c r="F34" i="5"/>
  <c r="R34" i="5"/>
  <c r="F42" i="5"/>
  <c r="R42" i="5"/>
  <c r="R39" i="5"/>
  <c r="F39" i="5"/>
  <c r="M586" i="65"/>
  <c r="N586" i="65" s="1" a="1"/>
  <c r="M919" i="65"/>
  <c r="N919" i="65" s="1" a="1"/>
  <c r="O919" i="65" s="1"/>
  <c r="M1022" i="65"/>
  <c r="N1022" i="65" s="1" a="1"/>
  <c r="M1096" i="65"/>
  <c r="N1096" i="65" s="1" a="1"/>
  <c r="M1160" i="65"/>
  <c r="N1160" i="65" s="1" a="1"/>
  <c r="F62" i="5"/>
  <c r="R62" i="5"/>
  <c r="F160" i="5"/>
  <c r="R160" i="5"/>
  <c r="F177" i="5"/>
  <c r="R177" i="5"/>
  <c r="F274" i="5"/>
  <c r="R274" i="5"/>
  <c r="F282" i="5"/>
  <c r="R282" i="5"/>
  <c r="F292" i="5"/>
  <c r="R292" i="5"/>
  <c r="F300" i="5"/>
  <c r="R300" i="5"/>
  <c r="F318" i="5"/>
  <c r="R318" i="5"/>
  <c r="F493" i="5"/>
  <c r="R493" i="5"/>
  <c r="F546" i="5"/>
  <c r="R546" i="5"/>
  <c r="F575" i="5"/>
  <c r="R575" i="5"/>
  <c r="F597" i="5"/>
  <c r="R597" i="5"/>
  <c r="F669" i="5"/>
  <c r="R669" i="5"/>
  <c r="F707" i="5"/>
  <c r="R707" i="5"/>
  <c r="F715" i="5"/>
  <c r="R715" i="5"/>
  <c r="F732" i="5"/>
  <c r="R732" i="5"/>
  <c r="F757" i="5"/>
  <c r="R757" i="5"/>
  <c r="F780" i="5"/>
  <c r="R780" i="5"/>
  <c r="F791" i="5"/>
  <c r="R791" i="5"/>
  <c r="F842" i="5"/>
  <c r="R842" i="5"/>
  <c r="F858" i="5"/>
  <c r="R858" i="5"/>
  <c r="F889" i="5"/>
  <c r="R889" i="5"/>
  <c r="F969" i="5"/>
  <c r="R969" i="5"/>
  <c r="F988" i="5"/>
  <c r="R988" i="5"/>
  <c r="F1011" i="5"/>
  <c r="R1011" i="5"/>
  <c r="F1061" i="5"/>
  <c r="R1061" i="5"/>
  <c r="F1111" i="5"/>
  <c r="R1111" i="5"/>
  <c r="F1137" i="5"/>
  <c r="R1137" i="5"/>
  <c r="F1181" i="5"/>
  <c r="R1181" i="5"/>
  <c r="F1218" i="5"/>
  <c r="R1218" i="5"/>
  <c r="F1243" i="5"/>
  <c r="R1243" i="5"/>
  <c r="F1302" i="5"/>
  <c r="R1302" i="5"/>
  <c r="F1341" i="5"/>
  <c r="R1341" i="5"/>
  <c r="M1627" i="5"/>
  <c r="H1627" i="5"/>
  <c r="M1099" i="65"/>
  <c r="N1099" i="65" s="1" a="1"/>
  <c r="M1174" i="65"/>
  <c r="N1174" i="65" s="1" a="1"/>
  <c r="F87" i="5"/>
  <c r="R87" i="5"/>
  <c r="F114" i="5"/>
  <c r="R114" i="5"/>
  <c r="F140" i="5"/>
  <c r="R140" i="5"/>
  <c r="F164" i="5"/>
  <c r="R164" i="5"/>
  <c r="F193" i="5"/>
  <c r="R193" i="5"/>
  <c r="R215" i="5"/>
  <c r="F215" i="5"/>
  <c r="F223" i="5"/>
  <c r="R223" i="5"/>
  <c r="F253" i="5"/>
  <c r="R253" i="5"/>
  <c r="F269" i="5"/>
  <c r="R269" i="5"/>
  <c r="F342" i="5"/>
  <c r="R342" i="5"/>
  <c r="R350" i="5"/>
  <c r="F350" i="5"/>
  <c r="F358" i="5"/>
  <c r="R358" i="5"/>
  <c r="F369" i="5"/>
  <c r="R369" i="5"/>
  <c r="F377" i="5"/>
  <c r="R377" i="5"/>
  <c r="F386" i="5"/>
  <c r="R386" i="5"/>
  <c r="F394" i="5"/>
  <c r="R394" i="5"/>
  <c r="F401" i="5"/>
  <c r="R401" i="5"/>
  <c r="F442" i="5"/>
  <c r="R442" i="5"/>
  <c r="F463" i="5"/>
  <c r="R463" i="5"/>
  <c r="F528" i="5"/>
  <c r="R528" i="5"/>
  <c r="F577" i="5"/>
  <c r="R577" i="5"/>
  <c r="F605" i="5"/>
  <c r="R605" i="5"/>
  <c r="F653" i="5"/>
  <c r="R653" i="5"/>
  <c r="F664" i="5"/>
  <c r="R664" i="5"/>
  <c r="F673" i="5"/>
  <c r="R673" i="5"/>
  <c r="F695" i="5"/>
  <c r="R695" i="5"/>
  <c r="F721" i="5"/>
  <c r="R721" i="5"/>
  <c r="F773" i="5"/>
  <c r="R773" i="5"/>
  <c r="F804" i="5"/>
  <c r="R804" i="5"/>
  <c r="F862" i="5"/>
  <c r="R862" i="5"/>
  <c r="F945" i="5"/>
  <c r="R945" i="5"/>
  <c r="F1019" i="5"/>
  <c r="R1019" i="5"/>
  <c r="F1067" i="5"/>
  <c r="R1067" i="5"/>
  <c r="F1099" i="5"/>
  <c r="R1099" i="5"/>
  <c r="F1115" i="5"/>
  <c r="R1115" i="5"/>
  <c r="F1145" i="5"/>
  <c r="R1145" i="5"/>
  <c r="F1173" i="5"/>
  <c r="R1173" i="5"/>
  <c r="F1205" i="5"/>
  <c r="R1205" i="5"/>
  <c r="F1228" i="5"/>
  <c r="R1228" i="5"/>
  <c r="F1247" i="5"/>
  <c r="R1247" i="5"/>
  <c r="F1267" i="5"/>
  <c r="R1267" i="5"/>
  <c r="F1280" i="5"/>
  <c r="R1280" i="5"/>
  <c r="F1293" i="5"/>
  <c r="R1293" i="5"/>
  <c r="F1310" i="5"/>
  <c r="R1310" i="5"/>
  <c r="F1338" i="5"/>
  <c r="R1338" i="5"/>
  <c r="F1357" i="5"/>
  <c r="R1357" i="5"/>
  <c r="F1375" i="5"/>
  <c r="R1375" i="5"/>
  <c r="F1384" i="5"/>
  <c r="R1384" i="5"/>
  <c r="H1442" i="5"/>
  <c r="M1442" i="5"/>
  <c r="M977" i="65"/>
  <c r="N977" i="65" s="1" a="1"/>
  <c r="M1037" i="65"/>
  <c r="N1037" i="65" s="1" a="1"/>
  <c r="M1141" i="65"/>
  <c r="N1141" i="65" s="1" a="1"/>
  <c r="O1141" i="65" s="1"/>
  <c r="M1239" i="65"/>
  <c r="N1239" i="65" s="1" a="1"/>
  <c r="F82" i="5"/>
  <c r="R82" i="5"/>
  <c r="F250" i="5"/>
  <c r="R250" i="5"/>
  <c r="F289" i="5"/>
  <c r="R289" i="5"/>
  <c r="F308" i="5"/>
  <c r="R308" i="5"/>
  <c r="F333" i="5"/>
  <c r="R333" i="5"/>
  <c r="F405" i="5"/>
  <c r="R405" i="5"/>
  <c r="F417" i="5"/>
  <c r="R417" i="5"/>
  <c r="F458" i="5"/>
  <c r="R458" i="5"/>
  <c r="F471" i="5"/>
  <c r="R471" i="5"/>
  <c r="F503" i="5"/>
  <c r="R503" i="5"/>
  <c r="F561" i="5"/>
  <c r="R561" i="5"/>
  <c r="F581" i="5"/>
  <c r="R581" i="5"/>
  <c r="F683" i="5"/>
  <c r="R683" i="5"/>
  <c r="F708" i="5"/>
  <c r="R708" i="5"/>
  <c r="F727" i="5"/>
  <c r="R727" i="5"/>
  <c r="F749" i="5"/>
  <c r="R749" i="5"/>
  <c r="F785" i="5"/>
  <c r="R785" i="5"/>
  <c r="F848" i="5"/>
  <c r="R848" i="5"/>
  <c r="M1240" i="65"/>
  <c r="N1240" i="65" s="1" a="1"/>
  <c r="N1240" i="65" s="1"/>
  <c r="M1199" i="65"/>
  <c r="N1199" i="65" s="1" a="1"/>
  <c r="O1199" i="65" s="1"/>
  <c r="M1185" i="65"/>
  <c r="N1185" i="65" s="1" a="1"/>
  <c r="M1154" i="65"/>
  <c r="N1154" i="65" s="1" a="1"/>
  <c r="M1103" i="65"/>
  <c r="N1103" i="65" s="1" a="1"/>
  <c r="M1093" i="65"/>
  <c r="N1093" i="65" s="1" a="1"/>
  <c r="M1079" i="65"/>
  <c r="N1079" i="65" s="1" a="1"/>
  <c r="M1060" i="65"/>
  <c r="N1060" i="65" s="1" a="1"/>
  <c r="M1041" i="65"/>
  <c r="N1041" i="65" s="1" a="1"/>
  <c r="M1025" i="65"/>
  <c r="N1025" i="65" s="1" a="1"/>
  <c r="M1000" i="65"/>
  <c r="N1000" i="65" s="1" a="1"/>
  <c r="M984" i="65"/>
  <c r="N984" i="65" s="1" a="1"/>
  <c r="M532" i="65"/>
  <c r="N532" i="65" s="1" a="1"/>
  <c r="O532" i="65" s="1"/>
  <c r="M1241" i="65"/>
  <c r="N1241" i="65" s="1" a="1"/>
  <c r="N1241" i="65" s="1"/>
  <c r="M1200" i="65"/>
  <c r="N1200" i="65" s="1" a="1"/>
  <c r="M1176" i="65"/>
  <c r="N1176" i="65" s="1" a="1"/>
  <c r="M1162" i="65"/>
  <c r="N1162" i="65" s="1" a="1"/>
  <c r="M1144" i="65"/>
  <c r="N1144" i="65" s="1" a="1"/>
  <c r="N1144" i="65" s="1"/>
  <c r="M1118" i="65"/>
  <c r="N1118" i="65" s="1" a="1"/>
  <c r="M1070" i="65"/>
  <c r="N1070" i="65" s="1" a="1"/>
  <c r="M1052" i="65"/>
  <c r="N1052" i="65" s="1" a="1"/>
  <c r="N1052" i="65" s="1"/>
  <c r="M1034" i="65"/>
  <c r="N1034" i="65" s="1" a="1"/>
  <c r="M1001" i="65"/>
  <c r="N1001" i="65" s="1" a="1"/>
  <c r="M714" i="65"/>
  <c r="N714" i="65" s="1" a="1"/>
  <c r="M269" i="65"/>
  <c r="N269" i="65" s="1" a="1"/>
  <c r="O269" i="65" s="1"/>
  <c r="M1242" i="65"/>
  <c r="N1242" i="65" s="1" a="1"/>
  <c r="M1216" i="65"/>
  <c r="N1216" i="65" s="1" a="1"/>
  <c r="M1201" i="65"/>
  <c r="N1201" i="65" s="1" a="1"/>
  <c r="O1201" i="65" s="1"/>
  <c r="M1139" i="65"/>
  <c r="N1139" i="65" s="1" a="1"/>
  <c r="M1119" i="65"/>
  <c r="N1119" i="65" s="1" a="1"/>
  <c r="M1106" i="65"/>
  <c r="N1106" i="65" s="1" a="1"/>
  <c r="O1106" i="65" s="1"/>
  <c r="M1071" i="65"/>
  <c r="N1071" i="65" s="1" a="1"/>
  <c r="M1058" i="65"/>
  <c r="N1058" i="65" s="1" a="1"/>
  <c r="M1013" i="65"/>
  <c r="N1013" i="65" s="1" a="1"/>
  <c r="M918" i="65"/>
  <c r="N918" i="65" s="1" a="1"/>
  <c r="N918" i="65" s="1"/>
  <c r="M823" i="65"/>
  <c r="N823" i="65" s="1" a="1"/>
  <c r="O823" i="65" s="1"/>
  <c r="M859" i="65"/>
  <c r="N859" i="65" s="1" a="1"/>
  <c r="M838" i="65"/>
  <c r="N838" i="65" s="1" a="1"/>
  <c r="O838" i="65" s="1"/>
  <c r="M776" i="65"/>
  <c r="N776" i="65" s="1" a="1"/>
  <c r="M704" i="65"/>
  <c r="N704" i="65" s="1" a="1"/>
  <c r="O704" i="65" s="1"/>
  <c r="M493" i="65"/>
  <c r="N493" i="65" s="1" a="1"/>
  <c r="M355" i="65"/>
  <c r="N355" i="65" s="1" a="1"/>
  <c r="M898" i="65"/>
  <c r="N898" i="65" s="1" a="1"/>
  <c r="M742" i="65"/>
  <c r="N742" i="65" s="1" a="1"/>
  <c r="M590" i="65"/>
  <c r="N590" i="65" s="1" a="1"/>
  <c r="M557" i="65"/>
  <c r="N557" i="65" s="1" a="1"/>
  <c r="M430" i="65"/>
  <c r="N430" i="65" s="1" a="1"/>
  <c r="O430" i="65" s="1"/>
  <c r="M978" i="65"/>
  <c r="N978" i="65" s="1" a="1"/>
  <c r="M906" i="65"/>
  <c r="N906" i="65" s="1" a="1"/>
  <c r="M882" i="65"/>
  <c r="N882" i="65" s="1" a="1"/>
  <c r="M855" i="65"/>
  <c r="N855" i="65" s="1" a="1"/>
  <c r="M818" i="65"/>
  <c r="N818" i="65" s="1" a="1"/>
  <c r="M782" i="65"/>
  <c r="N782" i="65" s="1" a="1"/>
  <c r="N782" i="65" s="1"/>
  <c r="M711" i="65"/>
  <c r="N711" i="65" s="1" a="1"/>
  <c r="M676" i="65"/>
  <c r="N676" i="65" s="1" a="1"/>
  <c r="M511" i="65"/>
  <c r="N511" i="65" s="1" a="1"/>
  <c r="N511" i="65" s="1"/>
  <c r="M393" i="65"/>
  <c r="N393" i="65" s="1" a="1"/>
  <c r="O393" i="65" s="1"/>
  <c r="M960" i="65"/>
  <c r="N960" i="65" s="1" a="1"/>
  <c r="N960" i="65" s="1"/>
  <c r="M932" i="65"/>
  <c r="N932" i="65" s="1" a="1"/>
  <c r="O932" i="65" s="1"/>
  <c r="M914" i="65"/>
  <c r="N914" i="65" s="1" a="1"/>
  <c r="M860" i="65"/>
  <c r="N860" i="65" s="1" a="1"/>
  <c r="N860" i="65" s="1"/>
  <c r="M832" i="65"/>
  <c r="N832" i="65" s="1" a="1"/>
  <c r="M801" i="65"/>
  <c r="N801" i="65" s="1" a="1"/>
  <c r="M780" i="65"/>
  <c r="N780" i="65" s="1" a="1"/>
  <c r="M751" i="65"/>
  <c r="N751" i="65" s="1" a="1"/>
  <c r="O751" i="65" s="1"/>
  <c r="M698" i="65"/>
  <c r="N698" i="65" s="1" a="1"/>
  <c r="M664" i="65"/>
  <c r="N664" i="65" s="1" a="1"/>
  <c r="O664" i="65" s="1"/>
  <c r="M628" i="65"/>
  <c r="N628" i="65" s="1" a="1"/>
  <c r="M592" i="65"/>
  <c r="N592" i="65" s="1" a="1"/>
  <c r="M582" i="65"/>
  <c r="N582" i="65" s="1" a="1"/>
  <c r="N582" i="65" s="1"/>
  <c r="M560" i="65"/>
  <c r="N560" i="65" s="1" a="1"/>
  <c r="M475" i="65"/>
  <c r="N475" i="65" s="1" a="1"/>
  <c r="N475" i="65" s="1"/>
  <c r="M434" i="65"/>
  <c r="N434" i="65" s="1" a="1"/>
  <c r="O434" i="65" s="1"/>
  <c r="M952" i="65"/>
  <c r="N952" i="65" s="1" a="1"/>
  <c r="M940" i="65"/>
  <c r="N940" i="65" s="1" a="1"/>
  <c r="M873" i="65"/>
  <c r="N873" i="65" s="1" a="1"/>
  <c r="N873" i="65" s="1"/>
  <c r="M833" i="65"/>
  <c r="N833" i="65" s="1" a="1"/>
  <c r="M784" i="65"/>
  <c r="N784" i="65" s="1" a="1"/>
  <c r="M721" i="65"/>
  <c r="N721" i="65" s="1" a="1"/>
  <c r="M710" i="65"/>
  <c r="N710" i="65" s="1" a="1"/>
  <c r="M630" i="65"/>
  <c r="N630" i="65" s="1" a="1"/>
  <c r="M618" i="65"/>
  <c r="N618" i="65" s="1" a="1"/>
  <c r="O618" i="65" s="1"/>
  <c r="M602" i="65"/>
  <c r="N602" i="65" s="1" a="1"/>
  <c r="M576" i="65"/>
  <c r="N576" i="65" s="1" a="1"/>
  <c r="M498" i="65"/>
  <c r="N498" i="65" s="1" a="1"/>
  <c r="O498" i="65" s="1"/>
  <c r="M453" i="65"/>
  <c r="N453" i="65" s="1" a="1"/>
  <c r="O453" i="65" s="1"/>
  <c r="M418" i="65"/>
  <c r="N418" i="65" s="1" a="1"/>
  <c r="O418" i="65" s="1"/>
  <c r="M876" i="65"/>
  <c r="N876" i="65" s="1" a="1"/>
  <c r="O876" i="65" s="1"/>
  <c r="M865" i="65"/>
  <c r="N865" i="65" s="1" a="1"/>
  <c r="O865" i="65" s="1"/>
  <c r="M828" i="65"/>
  <c r="N828" i="65" s="1" a="1"/>
  <c r="M708" i="65"/>
  <c r="N708" i="65" s="1" a="1"/>
  <c r="M692" i="65"/>
  <c r="N692" i="65" s="1" a="1"/>
  <c r="O692" i="65" s="1"/>
  <c r="M678" i="65"/>
  <c r="N678" i="65" s="1" a="1"/>
  <c r="M660" i="65"/>
  <c r="N660" i="65" s="1" a="1"/>
  <c r="M622" i="65"/>
  <c r="N622" i="65" s="1" a="1"/>
  <c r="N622" i="65" s="1"/>
  <c r="M614" i="65"/>
  <c r="N614" i="65" s="1" a="1"/>
  <c r="O614" i="65" s="1"/>
  <c r="M589" i="65"/>
  <c r="N589" i="65" s="1" a="1"/>
  <c r="O589" i="65" s="1"/>
  <c r="M562" i="65"/>
  <c r="N562" i="65" s="1" a="1"/>
  <c r="M541" i="65"/>
  <c r="N541" i="65" s="1" a="1"/>
  <c r="O541" i="65" s="1"/>
  <c r="M463" i="65"/>
  <c r="N463" i="65" s="1" a="1"/>
  <c r="M274" i="65"/>
  <c r="N274" i="65" s="1" a="1"/>
  <c r="M513" i="65"/>
  <c r="N513" i="65" s="1" a="1"/>
  <c r="O513" i="65" s="1"/>
  <c r="M458" i="65"/>
  <c r="N458" i="65" s="1" a="1"/>
  <c r="O458" i="65" s="1"/>
  <c r="M402" i="65"/>
  <c r="N402" i="65" s="1" a="1"/>
  <c r="M348" i="65"/>
  <c r="N348" i="65" s="1" a="1"/>
  <c r="O348" i="65" s="1"/>
  <c r="M253" i="65"/>
  <c r="N253" i="65" s="1" a="1"/>
  <c r="M223" i="65"/>
  <c r="N223" i="65" s="1" a="1"/>
  <c r="M199" i="65"/>
  <c r="N199" i="65" s="1" a="1"/>
  <c r="O199" i="65" s="1"/>
  <c r="M135" i="65"/>
  <c r="N135" i="65" s="1" a="1"/>
  <c r="M69" i="65"/>
  <c r="N69" i="65" s="1" a="1"/>
  <c r="M350" i="65"/>
  <c r="N350" i="65" s="1" a="1"/>
  <c r="O350" i="65" s="1"/>
  <c r="M242" i="65"/>
  <c r="N242" i="65" s="1" a="1"/>
  <c r="O242" i="65" s="1"/>
  <c r="M16" i="65"/>
  <c r="N16" i="65" s="1" a="1"/>
  <c r="M1132" i="65"/>
  <c r="N1132" i="65" s="1" a="1"/>
  <c r="M516" i="65"/>
  <c r="N516" i="65" s="1" a="1"/>
  <c r="N516" i="65" s="1"/>
  <c r="M999" i="65"/>
  <c r="N999" i="65" s="1" a="1"/>
  <c r="O999" i="65" s="1"/>
  <c r="M1135" i="65"/>
  <c r="N1135" i="65" s="1" a="1"/>
  <c r="F840" i="5"/>
  <c r="R840" i="5"/>
  <c r="H1794" i="5"/>
  <c r="M1794" i="5"/>
  <c r="F631" i="5"/>
  <c r="R631" i="5"/>
  <c r="F765" i="5"/>
  <c r="R765" i="5"/>
  <c r="M1641" i="5"/>
  <c r="H1641" i="5"/>
  <c r="H1736" i="5"/>
  <c r="M1736" i="5"/>
  <c r="H1864" i="5"/>
  <c r="M1864" i="5"/>
  <c r="M1547" i="5"/>
  <c r="H1547" i="5"/>
  <c r="R518" i="5"/>
  <c r="F20" i="5"/>
  <c r="R20" i="5"/>
  <c r="F28" i="5"/>
  <c r="R28" i="5"/>
  <c r="F36" i="5"/>
  <c r="R36" i="5"/>
  <c r="F44" i="5"/>
  <c r="R44" i="5"/>
  <c r="R1182" i="5"/>
  <c r="R126" i="5"/>
  <c r="R1214" i="5"/>
  <c r="R258" i="5"/>
  <c r="R494" i="5"/>
  <c r="R270" i="5"/>
  <c r="R302" i="5"/>
  <c r="R334" i="5"/>
  <c r="R398" i="5"/>
  <c r="R531" i="5"/>
  <c r="R547" i="5"/>
  <c r="R1631" i="5"/>
  <c r="R1277" i="5"/>
  <c r="R343" i="5"/>
  <c r="R443" i="5"/>
  <c r="R119" i="5"/>
  <c r="R370" i="5"/>
  <c r="R402" i="5"/>
  <c r="R490" i="5"/>
  <c r="R254" i="5"/>
  <c r="R523" i="5"/>
  <c r="R539" i="5"/>
  <c r="R1225" i="5"/>
  <c r="R1627" i="5"/>
  <c r="R1209" i="5"/>
  <c r="R1261" i="5"/>
  <c r="R1212" i="5"/>
  <c r="R510" i="5"/>
  <c r="R310" i="5"/>
  <c r="R374" i="5"/>
  <c r="R1405" i="5"/>
  <c r="R1445" i="5"/>
  <c r="R1477" i="5"/>
  <c r="R1509" i="5"/>
  <c r="R1541" i="5"/>
  <c r="R1573" i="5"/>
  <c r="R1728" i="5"/>
  <c r="R1744" i="5"/>
  <c r="R1768" i="5"/>
  <c r="R1784" i="5"/>
  <c r="R2008" i="5"/>
  <c r="R1714" i="5"/>
  <c r="R1965" i="5"/>
  <c r="R1716" i="5"/>
  <c r="R106" i="5"/>
  <c r="R148" i="5"/>
  <c r="R107" i="5"/>
  <c r="R209" i="5"/>
  <c r="R152" i="5"/>
  <c r="R353" i="5"/>
  <c r="R385" i="5"/>
  <c r="R572" i="5"/>
  <c r="R588" i="5"/>
  <c r="R604" i="5"/>
  <c r="R620" i="5"/>
  <c r="R636" i="5"/>
  <c r="R652" i="5"/>
  <c r="R704" i="5"/>
  <c r="R720" i="5"/>
  <c r="R615" i="5"/>
  <c r="R687" i="5"/>
  <c r="R703" i="5"/>
  <c r="R735" i="5"/>
  <c r="R755" i="5"/>
  <c r="R787" i="5"/>
  <c r="R811" i="5"/>
  <c r="R613" i="5"/>
  <c r="R645" i="5"/>
  <c r="R725" i="5"/>
  <c r="R745" i="5"/>
  <c r="R761" i="5"/>
  <c r="R809" i="5"/>
  <c r="R875" i="5"/>
  <c r="R895" i="5"/>
  <c r="R927" i="5"/>
  <c r="R947" i="5"/>
  <c r="R971" i="5"/>
  <c r="R995" i="5"/>
  <c r="R1031" i="5"/>
  <c r="R1059" i="5"/>
  <c r="R1075" i="5"/>
  <c r="R1127" i="5"/>
  <c r="R1147" i="5"/>
  <c r="R1163" i="5"/>
  <c r="R1179" i="5"/>
  <c r="R1199" i="5"/>
  <c r="R1232" i="5"/>
  <c r="R1276" i="5"/>
  <c r="R1308" i="5"/>
  <c r="R1340" i="5"/>
  <c r="R1404" i="5"/>
  <c r="R1436" i="5"/>
  <c r="R1468" i="5"/>
  <c r="R1500" i="5"/>
  <c r="R1556" i="5"/>
  <c r="R1240" i="5"/>
  <c r="R1272" i="5"/>
  <c r="R1392" i="5"/>
  <c r="R1424" i="5"/>
  <c r="R1472" i="5"/>
  <c r="R1504" i="5"/>
  <c r="R1730" i="5"/>
  <c r="R1746" i="5"/>
  <c r="R1762" i="5"/>
  <c r="R1786" i="5"/>
  <c r="R1802" i="5"/>
  <c r="R1818" i="5"/>
  <c r="R1834" i="5"/>
  <c r="R1850" i="5"/>
  <c r="R1618" i="5"/>
  <c r="R1650" i="5"/>
  <c r="R1781" i="5"/>
  <c r="R1845" i="5"/>
  <c r="R1877" i="5"/>
  <c r="R1917" i="5"/>
  <c r="R1957" i="5"/>
  <c r="R2005" i="5"/>
  <c r="R1652" i="5"/>
  <c r="R1799" i="5"/>
  <c r="R1855" i="5"/>
  <c r="R1895" i="5"/>
  <c r="R1943" i="5"/>
  <c r="R1606" i="5"/>
  <c r="R1654" i="5"/>
  <c r="R1608" i="5"/>
  <c r="R1640" i="5"/>
  <c r="R1717" i="5"/>
  <c r="R1787" i="5"/>
  <c r="R1843" i="5"/>
  <c r="R1875" i="5"/>
  <c r="R1923" i="5"/>
  <c r="R1971" i="5"/>
  <c r="R218" i="5"/>
  <c r="R285" i="5"/>
  <c r="R357" i="5"/>
  <c r="R389" i="5"/>
  <c r="R453" i="5"/>
  <c r="R467" i="5"/>
  <c r="R468" i="5"/>
  <c r="R476" i="5"/>
  <c r="R484" i="5"/>
  <c r="R492" i="5"/>
  <c r="R500" i="5"/>
  <c r="R508" i="5"/>
  <c r="R260" i="5"/>
  <c r="R530" i="5"/>
  <c r="R540" i="5"/>
  <c r="R965" i="5"/>
  <c r="R1206" i="5"/>
  <c r="R207" i="5"/>
  <c r="R314" i="5"/>
  <c r="R378" i="5"/>
  <c r="R470" i="5"/>
  <c r="R478" i="5"/>
  <c r="R262" i="5"/>
  <c r="R521" i="5"/>
  <c r="R1413" i="5"/>
  <c r="R1453" i="5"/>
  <c r="R1485" i="5"/>
  <c r="R1517" i="5"/>
  <c r="R1549" i="5"/>
  <c r="R1581" i="5"/>
  <c r="R1816" i="5"/>
  <c r="R1832" i="5"/>
  <c r="R1848" i="5"/>
  <c r="R1864" i="5"/>
  <c r="R1888" i="5"/>
  <c r="R1912" i="5"/>
  <c r="R1928" i="5"/>
  <c r="R1944" i="5"/>
  <c r="R1960" i="5"/>
  <c r="R1976" i="5"/>
  <c r="R1702" i="5"/>
  <c r="R1718" i="5"/>
  <c r="R2013" i="5"/>
  <c r="R1704" i="5"/>
  <c r="R1720" i="5"/>
  <c r="R146" i="5"/>
  <c r="R84" i="5"/>
  <c r="R124" i="5"/>
  <c r="R156" i="5"/>
  <c r="R115" i="5"/>
  <c r="R48" i="5"/>
  <c r="R96" i="5"/>
  <c r="R128" i="5"/>
  <c r="R361" i="5"/>
  <c r="R393" i="5"/>
  <c r="R576" i="5"/>
  <c r="R592" i="5"/>
  <c r="R608" i="5"/>
  <c r="R624" i="5"/>
  <c r="R640" i="5"/>
  <c r="R656" i="5"/>
  <c r="R672" i="5"/>
  <c r="R724" i="5"/>
  <c r="R772" i="5"/>
  <c r="R579" i="5"/>
  <c r="R639" i="5"/>
  <c r="R659" i="5"/>
  <c r="R675" i="5"/>
  <c r="R739" i="5"/>
  <c r="R569" i="5"/>
  <c r="R617" i="5"/>
  <c r="R633" i="5"/>
  <c r="R665" i="5"/>
  <c r="R681" i="5"/>
  <c r="R697" i="5"/>
  <c r="R817" i="5"/>
  <c r="R850" i="5"/>
  <c r="R879" i="5"/>
  <c r="R899" i="5"/>
  <c r="R931" i="5"/>
  <c r="R955" i="5"/>
  <c r="R975" i="5"/>
  <c r="R1035" i="5"/>
  <c r="R1079" i="5"/>
  <c r="R1135" i="5"/>
  <c r="R1151" i="5"/>
  <c r="R1167" i="5"/>
  <c r="R1183" i="5"/>
  <c r="R1203" i="5"/>
  <c r="R1244" i="5"/>
  <c r="R1284" i="5"/>
  <c r="R1316" i="5"/>
  <c r="R1348" i="5"/>
  <c r="R1380" i="5"/>
  <c r="R1412" i="5"/>
  <c r="R1444" i="5"/>
  <c r="R1476" i="5"/>
  <c r="R1508" i="5"/>
  <c r="R1572" i="5"/>
  <c r="R1248" i="5"/>
  <c r="R1320" i="5"/>
  <c r="R1368" i="5"/>
  <c r="R1440" i="5"/>
  <c r="R1480" i="5"/>
  <c r="R1512" i="5"/>
  <c r="R1882" i="5"/>
  <c r="R1898" i="5"/>
  <c r="R1914" i="5"/>
  <c r="R1938" i="5"/>
  <c r="R1954" i="5"/>
  <c r="R1970" i="5"/>
  <c r="R1986" i="5"/>
  <c r="R2010" i="5"/>
  <c r="R1626" i="5"/>
  <c r="R1733" i="5"/>
  <c r="R1789" i="5"/>
  <c r="R1853" i="5"/>
  <c r="R1885" i="5"/>
  <c r="R1925" i="5"/>
  <c r="R1973" i="5"/>
  <c r="R1604" i="5"/>
  <c r="R1727" i="5"/>
  <c r="R1831" i="5"/>
  <c r="R1863" i="5"/>
  <c r="R1919" i="5"/>
  <c r="R1951" i="5"/>
  <c r="R1630" i="5"/>
  <c r="R1729" i="5"/>
  <c r="R1616" i="5"/>
  <c r="R1656" i="5"/>
  <c r="R1725" i="5"/>
  <c r="R1795" i="5"/>
  <c r="R1851" i="5"/>
  <c r="R1883" i="5"/>
  <c r="R1931" i="5"/>
  <c r="R1979" i="5"/>
  <c r="R293" i="5"/>
  <c r="R483" i="5"/>
  <c r="R511" i="5"/>
  <c r="R268" i="5"/>
  <c r="R372" i="5"/>
  <c r="R542" i="5"/>
  <c r="R556" i="5"/>
  <c r="R206" i="5"/>
  <c r="R836" i="5"/>
  <c r="R266" i="5"/>
  <c r="R506" i="5"/>
  <c r="R514" i="5"/>
  <c r="R525" i="5"/>
  <c r="R1309" i="5"/>
  <c r="R1421" i="5"/>
  <c r="R1461" i="5"/>
  <c r="R1493" i="5"/>
  <c r="R1525" i="5"/>
  <c r="R1557" i="5"/>
  <c r="R1589" i="5"/>
  <c r="R1736" i="5"/>
  <c r="R1752" i="5"/>
  <c r="R1776" i="5"/>
  <c r="R1706" i="5"/>
  <c r="R1722" i="5"/>
  <c r="R1708" i="5"/>
  <c r="R1724" i="5"/>
  <c r="R154" i="5"/>
  <c r="R100" i="5"/>
  <c r="R104" i="5"/>
  <c r="R180" i="5"/>
  <c r="R580" i="5"/>
  <c r="R596" i="5"/>
  <c r="R612" i="5"/>
  <c r="R628" i="5"/>
  <c r="R644" i="5"/>
  <c r="R696" i="5"/>
  <c r="R744" i="5"/>
  <c r="R760" i="5"/>
  <c r="R776" i="5"/>
  <c r="R796" i="5"/>
  <c r="R567" i="5"/>
  <c r="R587" i="5"/>
  <c r="R643" i="5"/>
  <c r="R679" i="5"/>
  <c r="R763" i="5"/>
  <c r="R779" i="5"/>
  <c r="R573" i="5"/>
  <c r="R589" i="5"/>
  <c r="R637" i="5"/>
  <c r="R701" i="5"/>
  <c r="R737" i="5"/>
  <c r="R753" i="5"/>
  <c r="R801" i="5"/>
  <c r="R821" i="5"/>
  <c r="R883" i="5"/>
  <c r="R911" i="5"/>
  <c r="R939" i="5"/>
  <c r="R959" i="5"/>
  <c r="R979" i="5"/>
  <c r="R1039" i="5"/>
  <c r="R1083" i="5"/>
  <c r="R1103" i="5"/>
  <c r="R1119" i="5"/>
  <c r="R1139" i="5"/>
  <c r="R1155" i="5"/>
  <c r="R1171" i="5"/>
  <c r="R1187" i="5"/>
  <c r="R845" i="5"/>
  <c r="R1217" i="5"/>
  <c r="R1292" i="5"/>
  <c r="R1324" i="5"/>
  <c r="R1356" i="5"/>
  <c r="R1388" i="5"/>
  <c r="R1420" i="5"/>
  <c r="R1452" i="5"/>
  <c r="R1484" i="5"/>
  <c r="R1516" i="5"/>
  <c r="R1588" i="5"/>
  <c r="R1328" i="5"/>
  <c r="R1376" i="5"/>
  <c r="R1408" i="5"/>
  <c r="R1448" i="5"/>
  <c r="R1488" i="5"/>
  <c r="R1738" i="5"/>
  <c r="R1754" i="5"/>
  <c r="R1770" i="5"/>
  <c r="R1794" i="5"/>
  <c r="R1810" i="5"/>
  <c r="R1826" i="5"/>
  <c r="R1842" i="5"/>
  <c r="R474" i="5"/>
  <c r="R1397" i="5"/>
  <c r="R1533" i="5"/>
  <c r="R1856" i="5"/>
  <c r="R1936" i="5"/>
  <c r="R98" i="5"/>
  <c r="R83" i="5"/>
  <c r="R249" i="5"/>
  <c r="R584" i="5"/>
  <c r="R648" i="5"/>
  <c r="R591" i="5"/>
  <c r="R799" i="5"/>
  <c r="R741" i="5"/>
  <c r="R825" i="5"/>
  <c r="R891" i="5"/>
  <c r="R987" i="5"/>
  <c r="R1143" i="5"/>
  <c r="R1364" i="5"/>
  <c r="R1492" i="5"/>
  <c r="R1344" i="5"/>
  <c r="R1496" i="5"/>
  <c r="R1922" i="5"/>
  <c r="R1994" i="5"/>
  <c r="R1634" i="5"/>
  <c r="R1797" i="5"/>
  <c r="R1893" i="5"/>
  <c r="R1981" i="5"/>
  <c r="R1775" i="5"/>
  <c r="R1871" i="5"/>
  <c r="R1991" i="5"/>
  <c r="R2001" i="5"/>
  <c r="R1709" i="5"/>
  <c r="R1803" i="5"/>
  <c r="R1891" i="5"/>
  <c r="R1987" i="5"/>
  <c r="R245" i="5"/>
  <c r="R472" i="5"/>
  <c r="R504" i="5"/>
  <c r="R452" i="5"/>
  <c r="R857" i="5"/>
  <c r="R925" i="5"/>
  <c r="R1021" i="5"/>
  <c r="R1081" i="5"/>
  <c r="R1125" i="5"/>
  <c r="R1271" i="5"/>
  <c r="R1399" i="5"/>
  <c r="R1439" i="5"/>
  <c r="R1495" i="5"/>
  <c r="R1543" i="5"/>
  <c r="R1575" i="5"/>
  <c r="R1238" i="5"/>
  <c r="R1270" i="5"/>
  <c r="R1374" i="5"/>
  <c r="R1406" i="5"/>
  <c r="R1446" i="5"/>
  <c r="R1478" i="5"/>
  <c r="R1526" i="5"/>
  <c r="R1315" i="5"/>
  <c r="R1363" i="5"/>
  <c r="R1395" i="5"/>
  <c r="R1435" i="5"/>
  <c r="R1467" i="5"/>
  <c r="R1499" i="5"/>
  <c r="R1531" i="5"/>
  <c r="R1563" i="5"/>
  <c r="R1595" i="5"/>
  <c r="R1663" i="5"/>
  <c r="R1680" i="5"/>
  <c r="R1665" i="5"/>
  <c r="R1668" i="5"/>
  <c r="R1685" i="5"/>
  <c r="R1266" i="5"/>
  <c r="R1306" i="5"/>
  <c r="R1346" i="5"/>
  <c r="R1378" i="5"/>
  <c r="R1410" i="5"/>
  <c r="R1450" i="5"/>
  <c r="R1482" i="5"/>
  <c r="R632" i="5"/>
  <c r="R1191" i="5"/>
  <c r="R1460" i="5"/>
  <c r="R1456" i="5"/>
  <c r="R1866" i="5"/>
  <c r="R1946" i="5"/>
  <c r="R1869" i="5"/>
  <c r="R1636" i="5"/>
  <c r="R1935" i="5"/>
  <c r="R1632" i="5"/>
  <c r="R1867" i="5"/>
  <c r="R1955" i="5"/>
  <c r="R380" i="5"/>
  <c r="R1013" i="5"/>
  <c r="R1097" i="5"/>
  <c r="R1177" i="5"/>
  <c r="R1263" i="5"/>
  <c r="R1359" i="5"/>
  <c r="R1431" i="5"/>
  <c r="R1535" i="5"/>
  <c r="R1599" i="5"/>
  <c r="R1294" i="5"/>
  <c r="R1366" i="5"/>
  <c r="R1438" i="5"/>
  <c r="R1510" i="5"/>
  <c r="R1347" i="5"/>
  <c r="R1427" i="5"/>
  <c r="R1491" i="5"/>
  <c r="R1555" i="5"/>
  <c r="R1625" i="5"/>
  <c r="R1657" i="5"/>
  <c r="R1732" i="5"/>
  <c r="R1764" i="5"/>
  <c r="R1812" i="5"/>
  <c r="R1844" i="5"/>
  <c r="R1884" i="5"/>
  <c r="R1916" i="5"/>
  <c r="R1956" i="5"/>
  <c r="R1988" i="5"/>
  <c r="R2012" i="5"/>
  <c r="R1667" i="5"/>
  <c r="R1677" i="5"/>
  <c r="R198" i="5"/>
  <c r="R1442" i="5"/>
  <c r="R1506" i="5"/>
  <c r="R1758" i="5"/>
  <c r="R1790" i="5"/>
  <c r="R1830" i="5"/>
  <c r="R1870" i="5"/>
  <c r="R1902" i="5"/>
  <c r="R1934" i="5"/>
  <c r="R1966" i="5"/>
  <c r="R466" i="5"/>
  <c r="R537" i="5"/>
  <c r="R1429" i="5"/>
  <c r="R1565" i="5"/>
  <c r="R1840" i="5"/>
  <c r="R1920" i="5"/>
  <c r="R1967" i="5"/>
  <c r="R130" i="5"/>
  <c r="R441" i="5"/>
  <c r="R600" i="5"/>
  <c r="R611" i="5"/>
  <c r="R751" i="5"/>
  <c r="R831" i="5"/>
  <c r="R689" i="5"/>
  <c r="R915" i="5"/>
  <c r="R1159" i="5"/>
  <c r="R1396" i="5"/>
  <c r="R1532" i="5"/>
  <c r="R1230" i="5"/>
  <c r="R1906" i="5"/>
  <c r="R1978" i="5"/>
  <c r="R1642" i="5"/>
  <c r="R1837" i="5"/>
  <c r="R1901" i="5"/>
  <c r="R1989" i="5"/>
  <c r="R1783" i="5"/>
  <c r="R1879" i="5"/>
  <c r="R2009" i="5"/>
  <c r="R1713" i="5"/>
  <c r="R1827" i="5"/>
  <c r="R1915" i="5"/>
  <c r="R2003" i="5"/>
  <c r="R341" i="5"/>
  <c r="R464" i="5"/>
  <c r="R496" i="5"/>
  <c r="R852" i="5"/>
  <c r="R865" i="5"/>
  <c r="R873" i="5"/>
  <c r="R1005" i="5"/>
  <c r="R1025" i="5"/>
  <c r="R1041" i="5"/>
  <c r="R1065" i="5"/>
  <c r="R1085" i="5"/>
  <c r="R1105" i="5"/>
  <c r="R1133" i="5"/>
  <c r="R1149" i="5"/>
  <c r="R1169" i="5"/>
  <c r="R1189" i="5"/>
  <c r="R1227" i="5"/>
  <c r="R1327" i="5"/>
  <c r="R1415" i="5"/>
  <c r="R1455" i="5"/>
  <c r="R1511" i="5"/>
  <c r="R1551" i="5"/>
  <c r="R1583" i="5"/>
  <c r="R1246" i="5"/>
  <c r="R1278" i="5"/>
  <c r="R1342" i="5"/>
  <c r="R1382" i="5"/>
  <c r="R1414" i="5"/>
  <c r="R1454" i="5"/>
  <c r="R1486" i="5"/>
  <c r="R1542" i="5"/>
  <c r="R1251" i="5"/>
  <c r="R1331" i="5"/>
  <c r="R1371" i="5"/>
  <c r="R1403" i="5"/>
  <c r="R1443" i="5"/>
  <c r="R1475" i="5"/>
  <c r="R1507" i="5"/>
  <c r="R1539" i="5"/>
  <c r="R1571" i="5"/>
  <c r="R1621" i="5"/>
  <c r="R1629" i="5"/>
  <c r="R1649" i="5"/>
  <c r="R1700" i="5"/>
  <c r="R1740" i="5"/>
  <c r="R1756" i="5"/>
  <c r="R1772" i="5"/>
  <c r="R1804" i="5"/>
  <c r="R1820" i="5"/>
  <c r="R1836" i="5"/>
  <c r="R1860" i="5"/>
  <c r="R1876" i="5"/>
  <c r="R1892" i="5"/>
  <c r="R1908" i="5"/>
  <c r="R1924" i="5"/>
  <c r="R1948" i="5"/>
  <c r="R1964" i="5"/>
  <c r="R1980" i="5"/>
  <c r="R1996" i="5"/>
  <c r="R1664" i="5"/>
  <c r="R1687" i="5"/>
  <c r="R1682" i="5"/>
  <c r="R1691" i="5"/>
  <c r="R1686" i="5"/>
  <c r="R1274" i="5"/>
  <c r="R1354" i="5"/>
  <c r="R1386" i="5"/>
  <c r="R1426" i="5"/>
  <c r="R1458" i="5"/>
  <c r="R1490" i="5"/>
  <c r="R1734" i="5"/>
  <c r="R1750" i="5"/>
  <c r="R1766" i="5"/>
  <c r="R1782" i="5"/>
  <c r="R1798" i="5"/>
  <c r="R1822" i="5"/>
  <c r="R1838" i="5"/>
  <c r="R1854" i="5"/>
  <c r="R1878" i="5"/>
  <c r="R1894" i="5"/>
  <c r="R1910" i="5"/>
  <c r="R1926" i="5"/>
  <c r="R1942" i="5"/>
  <c r="R1958" i="5"/>
  <c r="R1982" i="5"/>
  <c r="R1033" i="5"/>
  <c r="R1253" i="5"/>
  <c r="R1469" i="5"/>
  <c r="R1597" i="5"/>
  <c r="R1824" i="5"/>
  <c r="R1896" i="5"/>
  <c r="R1968" i="5"/>
  <c r="R1710" i="5"/>
  <c r="R18" i="5"/>
  <c r="R345" i="5"/>
  <c r="R616" i="5"/>
  <c r="R680" i="5"/>
  <c r="R824" i="5"/>
  <c r="R641" i="5"/>
  <c r="R943" i="5"/>
  <c r="R1027" i="5"/>
  <c r="R1107" i="5"/>
  <c r="R1175" i="5"/>
  <c r="R1300" i="5"/>
  <c r="R1428" i="5"/>
  <c r="R1264" i="5"/>
  <c r="R1416" i="5"/>
  <c r="R1890" i="5"/>
  <c r="R1962" i="5"/>
  <c r="R1602" i="5"/>
  <c r="R1757" i="5"/>
  <c r="R1861" i="5"/>
  <c r="R1933" i="5"/>
  <c r="R1620" i="5"/>
  <c r="R1839" i="5"/>
  <c r="R1927" i="5"/>
  <c r="R1638" i="5"/>
  <c r="R1624" i="5"/>
  <c r="R1771" i="5"/>
  <c r="R1859" i="5"/>
  <c r="R1947" i="5"/>
  <c r="R211" i="5"/>
  <c r="R277" i="5"/>
  <c r="R349" i="5"/>
  <c r="R437" i="5"/>
  <c r="R473" i="5"/>
  <c r="R488" i="5"/>
  <c r="R242" i="5"/>
  <c r="R558" i="5"/>
  <c r="R1211" i="5"/>
  <c r="R1009" i="5"/>
  <c r="R1029" i="5"/>
  <c r="R1053" i="5"/>
  <c r="R1073" i="5"/>
  <c r="R1089" i="5"/>
  <c r="R1109" i="5"/>
  <c r="R1157" i="5"/>
  <c r="R1197" i="5"/>
  <c r="R1255" i="5"/>
  <c r="R1295" i="5"/>
  <c r="R1351" i="5"/>
  <c r="R1383" i="5"/>
  <c r="R1423" i="5"/>
  <c r="R1463" i="5"/>
  <c r="R1527" i="5"/>
  <c r="R1559" i="5"/>
  <c r="R1591" i="5"/>
  <c r="R1286" i="5"/>
  <c r="R1318" i="5"/>
  <c r="R1350" i="5"/>
  <c r="R1390" i="5"/>
  <c r="R1430" i="5"/>
  <c r="R1462" i="5"/>
  <c r="R1502" i="5"/>
  <c r="R1221" i="5"/>
  <c r="R1259" i="5"/>
  <c r="R1339" i="5"/>
  <c r="R1411" i="5"/>
  <c r="R1451" i="5"/>
  <c r="R1483" i="5"/>
  <c r="R1515" i="5"/>
  <c r="R1547" i="5"/>
  <c r="R1579" i="5"/>
  <c r="R1672" i="5"/>
  <c r="R1696" i="5"/>
  <c r="R1689" i="5"/>
  <c r="R1660" i="5"/>
  <c r="R1692" i="5"/>
  <c r="R1661" i="5"/>
  <c r="R1694" i="5"/>
  <c r="R1282" i="5"/>
  <c r="R1330" i="5"/>
  <c r="R1394" i="5"/>
  <c r="R1434" i="5"/>
  <c r="R1466" i="5"/>
  <c r="R1498" i="5"/>
  <c r="R1077" i="5"/>
  <c r="R838" i="5"/>
  <c r="R482" i="5"/>
  <c r="R565" i="5"/>
  <c r="R1223" i="5"/>
  <c r="R1501" i="5"/>
  <c r="R1808" i="5"/>
  <c r="R1880" i="5"/>
  <c r="R1952" i="5"/>
  <c r="R1726" i="5"/>
  <c r="R1712" i="5"/>
  <c r="R568" i="5"/>
  <c r="R571" i="5"/>
  <c r="R593" i="5"/>
  <c r="R805" i="5"/>
  <c r="R963" i="5"/>
  <c r="R1123" i="5"/>
  <c r="R1610" i="5"/>
  <c r="R1765" i="5"/>
  <c r="R1949" i="5"/>
  <c r="R1847" i="5"/>
  <c r="R1646" i="5"/>
  <c r="R1779" i="5"/>
  <c r="R202" i="5"/>
  <c r="R485" i="5"/>
  <c r="R480" i="5"/>
  <c r="R516" i="5"/>
  <c r="R316" i="5"/>
  <c r="R520" i="5"/>
  <c r="R1057" i="5"/>
  <c r="R1113" i="5"/>
  <c r="R1303" i="5"/>
  <c r="R1479" i="5"/>
  <c r="R1567" i="5"/>
  <c r="R1262" i="5"/>
  <c r="R1326" i="5"/>
  <c r="R1398" i="5"/>
  <c r="R1470" i="5"/>
  <c r="R1229" i="5"/>
  <c r="R1459" i="5"/>
  <c r="R1523" i="5"/>
  <c r="R1587" i="5"/>
  <c r="R1641" i="5"/>
  <c r="R1748" i="5"/>
  <c r="R1788" i="5"/>
  <c r="R1828" i="5"/>
  <c r="R1868" i="5"/>
  <c r="R1900" i="5"/>
  <c r="R1940" i="5"/>
  <c r="R1972" i="5"/>
  <c r="R1679" i="5"/>
  <c r="R1698" i="5"/>
  <c r="R1699" i="5"/>
  <c r="R1258" i="5"/>
  <c r="R1298" i="5"/>
  <c r="R1402" i="5"/>
  <c r="R1474" i="5"/>
  <c r="R1742" i="5"/>
  <c r="R1774" i="5"/>
  <c r="R1806" i="5"/>
  <c r="R1846" i="5"/>
  <c r="R1886" i="5"/>
  <c r="R1918" i="5"/>
  <c r="R1950" i="5"/>
  <c r="R1990" i="5"/>
  <c r="F16" i="5"/>
  <c r="R16" i="5"/>
  <c r="F27" i="5"/>
  <c r="R27" i="5"/>
  <c r="M955" i="65"/>
  <c r="N955" i="65" s="1" a="1"/>
  <c r="M1029" i="65"/>
  <c r="N1029" i="65" s="1" a="1"/>
  <c r="M1055" i="65"/>
  <c r="N1055" i="65" s="1" a="1"/>
  <c r="M1107" i="65"/>
  <c r="N1107" i="65" s="1" a="1"/>
  <c r="M1219" i="65"/>
  <c r="N1219" i="65" s="1" a="1"/>
  <c r="I15" i="46"/>
  <c r="I23" i="46"/>
  <c r="I31" i="46"/>
  <c r="I39" i="46"/>
  <c r="I47" i="46"/>
  <c r="I55" i="46"/>
  <c r="I63" i="46"/>
  <c r="I71" i="46"/>
  <c r="I79" i="46"/>
  <c r="I87" i="46"/>
  <c r="I95" i="46"/>
  <c r="I103" i="46"/>
  <c r="I117" i="46"/>
  <c r="I133" i="46"/>
  <c r="I149" i="46"/>
  <c r="I156" i="46"/>
  <c r="I160" i="46"/>
  <c r="I164" i="46"/>
  <c r="I168" i="46"/>
  <c r="I172" i="46"/>
  <c r="I176" i="46"/>
  <c r="I180" i="46"/>
  <c r="I184" i="46"/>
  <c r="I188" i="46"/>
  <c r="I192" i="46"/>
  <c r="I196" i="46"/>
  <c r="I200" i="46"/>
  <c r="I204" i="46"/>
  <c r="I208" i="46"/>
  <c r="I212" i="46"/>
  <c r="I120" i="46"/>
  <c r="I136" i="46"/>
  <c r="I152" i="46"/>
  <c r="I18" i="46"/>
  <c r="I26" i="46"/>
  <c r="I34" i="46"/>
  <c r="I42" i="46"/>
  <c r="I50" i="46"/>
  <c r="I58" i="46"/>
  <c r="I66" i="46"/>
  <c r="I74" i="46"/>
  <c r="I82" i="46"/>
  <c r="I90" i="46"/>
  <c r="I98" i="46"/>
  <c r="I107" i="46"/>
  <c r="I123" i="46"/>
  <c r="I139" i="46"/>
  <c r="I106" i="46"/>
  <c r="I122" i="46"/>
  <c r="I138" i="46"/>
  <c r="I17" i="46"/>
  <c r="I25" i="46"/>
  <c r="I33" i="46"/>
  <c r="I41" i="46"/>
  <c r="I49" i="46"/>
  <c r="I57" i="46"/>
  <c r="I65" i="46"/>
  <c r="I73" i="46"/>
  <c r="I81" i="46"/>
  <c r="I89" i="46"/>
  <c r="I97" i="46"/>
  <c r="I105" i="46"/>
  <c r="I121" i="46"/>
  <c r="I137" i="46"/>
  <c r="I153" i="46"/>
  <c r="I157" i="46"/>
  <c r="I161" i="46"/>
  <c r="I165" i="46"/>
  <c r="I169" i="46"/>
  <c r="I173" i="46"/>
  <c r="I177" i="46"/>
  <c r="I181" i="46"/>
  <c r="I185" i="46"/>
  <c r="I189" i="46"/>
  <c r="I193" i="46"/>
  <c r="I197" i="46"/>
  <c r="I201" i="46"/>
  <c r="I205" i="46"/>
  <c r="I209" i="46"/>
  <c r="I108" i="46"/>
  <c r="I124" i="46"/>
  <c r="I140" i="46"/>
  <c r="I12" i="46"/>
  <c r="I20" i="46"/>
  <c r="I28" i="46"/>
  <c r="I36" i="46"/>
  <c r="I44" i="46"/>
  <c r="I52" i="46"/>
  <c r="I60" i="46"/>
  <c r="I68" i="46"/>
  <c r="I76" i="46"/>
  <c r="I84" i="46"/>
  <c r="I92" i="46"/>
  <c r="I100" i="46"/>
  <c r="I111" i="46"/>
  <c r="I127" i="46"/>
  <c r="I143" i="46"/>
  <c r="I110" i="46"/>
  <c r="I126" i="46"/>
  <c r="I142" i="46"/>
  <c r="I27" i="46"/>
  <c r="I43" i="46"/>
  <c r="I59" i="46"/>
  <c r="I75" i="46"/>
  <c r="I91" i="46"/>
  <c r="I109" i="46"/>
  <c r="I141" i="46"/>
  <c r="I158" i="46"/>
  <c r="I166" i="46"/>
  <c r="I174" i="46"/>
  <c r="I182" i="46"/>
  <c r="I190" i="46"/>
  <c r="I198" i="46"/>
  <c r="I206" i="46"/>
  <c r="I112" i="46"/>
  <c r="I144" i="46"/>
  <c r="I22" i="46"/>
  <c r="I38" i="46"/>
  <c r="I54" i="46"/>
  <c r="I70" i="46"/>
  <c r="I86" i="46"/>
  <c r="I102" i="46"/>
  <c r="I131" i="46"/>
  <c r="I114" i="46"/>
  <c r="I146" i="46"/>
  <c r="I37" i="46"/>
  <c r="I69" i="46"/>
  <c r="I101" i="46"/>
  <c r="I155" i="46"/>
  <c r="I171" i="46"/>
  <c r="I187" i="46"/>
  <c r="I203" i="46"/>
  <c r="I132" i="46"/>
  <c r="I16" i="46"/>
  <c r="I48" i="46"/>
  <c r="I80" i="46"/>
  <c r="I119" i="46"/>
  <c r="I134" i="46"/>
  <c r="I13" i="46"/>
  <c r="I29" i="46"/>
  <c r="I45" i="46"/>
  <c r="I61" i="46"/>
  <c r="I77" i="46"/>
  <c r="I93" i="46"/>
  <c r="I113" i="46"/>
  <c r="I145" i="46"/>
  <c r="I159" i="46"/>
  <c r="I167" i="46"/>
  <c r="I175" i="46"/>
  <c r="I183" i="46"/>
  <c r="I191" i="46"/>
  <c r="I199" i="46"/>
  <c r="I207" i="46"/>
  <c r="I116" i="46"/>
  <c r="I148" i="46"/>
  <c r="I24" i="46"/>
  <c r="I40" i="46"/>
  <c r="I56" i="46"/>
  <c r="I72" i="46"/>
  <c r="I88" i="46"/>
  <c r="I104" i="46"/>
  <c r="I135" i="46"/>
  <c r="I118" i="46"/>
  <c r="I150" i="46"/>
  <c r="I19" i="46"/>
  <c r="I35" i="46"/>
  <c r="I51" i="46"/>
  <c r="I67" i="46"/>
  <c r="I83" i="46"/>
  <c r="I99" i="46"/>
  <c r="I125" i="46"/>
  <c r="I154" i="46"/>
  <c r="I162" i="46"/>
  <c r="I170" i="46"/>
  <c r="I178" i="46"/>
  <c r="I186" i="46"/>
  <c r="I194" i="46"/>
  <c r="I202" i="46"/>
  <c r="I210" i="46"/>
  <c r="I128" i="46"/>
  <c r="I14" i="46"/>
  <c r="I30" i="46"/>
  <c r="I46" i="46"/>
  <c r="I62" i="46"/>
  <c r="I78" i="46"/>
  <c r="I94" i="46"/>
  <c r="I115" i="46"/>
  <c r="I147" i="46"/>
  <c r="I130" i="46"/>
  <c r="I21" i="46"/>
  <c r="I53" i="46"/>
  <c r="I85" i="46"/>
  <c r="I129" i="46"/>
  <c r="I163" i="46"/>
  <c r="I179" i="46"/>
  <c r="I195" i="46"/>
  <c r="I211" i="46"/>
  <c r="I32" i="46"/>
  <c r="I64" i="46"/>
  <c r="I96" i="46"/>
  <c r="I151" i="46"/>
  <c r="F52" i="5"/>
  <c r="R52" i="5"/>
  <c r="F64" i="5"/>
  <c r="R64" i="5"/>
  <c r="F72" i="5"/>
  <c r="R72" i="5"/>
  <c r="F167" i="5"/>
  <c r="R167" i="5"/>
  <c r="F179" i="5"/>
  <c r="R179" i="5"/>
  <c r="F235" i="5"/>
  <c r="R235" i="5"/>
  <c r="F276" i="5"/>
  <c r="R276" i="5"/>
  <c r="R286" i="5"/>
  <c r="F286" i="5"/>
  <c r="F294" i="5"/>
  <c r="R294" i="5"/>
  <c r="R322" i="5"/>
  <c r="F322" i="5"/>
  <c r="F330" i="5"/>
  <c r="R330" i="5"/>
  <c r="H387" i="5"/>
  <c r="M387" i="5"/>
  <c r="F410" i="5"/>
  <c r="R410" i="5"/>
  <c r="F418" i="5"/>
  <c r="R418" i="5"/>
  <c r="F426" i="5"/>
  <c r="R426" i="5"/>
  <c r="F434" i="5"/>
  <c r="R434" i="5"/>
  <c r="F457" i="5"/>
  <c r="R457" i="5"/>
  <c r="F532" i="5"/>
  <c r="R532" i="5"/>
  <c r="F619" i="5"/>
  <c r="R619" i="5"/>
  <c r="F660" i="5"/>
  <c r="R660" i="5"/>
  <c r="F677" i="5"/>
  <c r="R677" i="5"/>
  <c r="F699" i="5"/>
  <c r="R699" i="5"/>
  <c r="F709" i="5"/>
  <c r="R709" i="5"/>
  <c r="F717" i="5"/>
  <c r="R717" i="5"/>
  <c r="F759" i="5"/>
  <c r="R759" i="5"/>
  <c r="F784" i="5"/>
  <c r="R784" i="5"/>
  <c r="F847" i="5"/>
  <c r="R847" i="5"/>
  <c r="F860" i="5"/>
  <c r="R860" i="5"/>
  <c r="F997" i="5"/>
  <c r="R997" i="5"/>
  <c r="F1037" i="5"/>
  <c r="R1037" i="5"/>
  <c r="F1063" i="5"/>
  <c r="R1063" i="5"/>
  <c r="H1159" i="5"/>
  <c r="M1159" i="5"/>
  <c r="F1220" i="5"/>
  <c r="R1220" i="5"/>
  <c r="F1245" i="5"/>
  <c r="R1245" i="5"/>
  <c r="F1260" i="5"/>
  <c r="R1260" i="5"/>
  <c r="F1283" i="5"/>
  <c r="R1283" i="5"/>
  <c r="F1317" i="5"/>
  <c r="R1317" i="5"/>
  <c r="F1370" i="5"/>
  <c r="R1370" i="5"/>
  <c r="H1490" i="5"/>
  <c r="M1490" i="5"/>
  <c r="M1629" i="5"/>
  <c r="H1629" i="5"/>
  <c r="M934" i="65"/>
  <c r="N934" i="65" s="1" a="1"/>
  <c r="M1059" i="65"/>
  <c r="N1059" i="65" s="1" a="1"/>
  <c r="M1179" i="65"/>
  <c r="N1179" i="65" s="1" a="1"/>
  <c r="M1213" i="65"/>
  <c r="N1213" i="65" s="1" a="1"/>
  <c r="F108" i="5"/>
  <c r="R108" i="5"/>
  <c r="F116" i="5"/>
  <c r="R116" i="5"/>
  <c r="H131" i="5"/>
  <c r="M131" i="5"/>
  <c r="F187" i="5"/>
  <c r="R187" i="5"/>
  <c r="F195" i="5"/>
  <c r="R195" i="5"/>
  <c r="F217" i="5"/>
  <c r="R217" i="5"/>
  <c r="F225" i="5"/>
  <c r="R225" i="5"/>
  <c r="F257" i="5"/>
  <c r="R257" i="5"/>
  <c r="F388" i="5"/>
  <c r="R388" i="5"/>
  <c r="H395" i="5"/>
  <c r="M395" i="5"/>
  <c r="F436" i="5"/>
  <c r="R436" i="5"/>
  <c r="H443" i="5"/>
  <c r="M443" i="5"/>
  <c r="F465" i="5"/>
  <c r="R465" i="5"/>
  <c r="F522" i="5"/>
  <c r="R522" i="5"/>
  <c r="F536" i="5"/>
  <c r="R536" i="5"/>
  <c r="F553" i="5"/>
  <c r="R553" i="5"/>
  <c r="F607" i="5"/>
  <c r="R607" i="5"/>
  <c r="F655" i="5"/>
  <c r="R655" i="5"/>
  <c r="F676" i="5"/>
  <c r="R676" i="5"/>
  <c r="F723" i="5"/>
  <c r="R723" i="5"/>
  <c r="F752" i="5"/>
  <c r="R752" i="5"/>
  <c r="F775" i="5"/>
  <c r="R775" i="5"/>
  <c r="F812" i="5"/>
  <c r="R812" i="5"/>
  <c r="F844" i="5"/>
  <c r="R844" i="5"/>
  <c r="F864" i="5"/>
  <c r="R864" i="5"/>
  <c r="F901" i="5"/>
  <c r="R901" i="5"/>
  <c r="F949" i="5"/>
  <c r="R949" i="5"/>
  <c r="F1101" i="5"/>
  <c r="R1101" i="5"/>
  <c r="R1146" i="5"/>
  <c r="F1146" i="5"/>
  <c r="F1161" i="5"/>
  <c r="R1161" i="5"/>
  <c r="F1235" i="5"/>
  <c r="R1235" i="5"/>
  <c r="F1269" i="5"/>
  <c r="R1269" i="5"/>
  <c r="F1285" i="5"/>
  <c r="R1285" i="5"/>
  <c r="F1296" i="5"/>
  <c r="R1296" i="5"/>
  <c r="F1312" i="5"/>
  <c r="R1312" i="5"/>
  <c r="H1330" i="5"/>
  <c r="M1330" i="5"/>
  <c r="F1362" i="5"/>
  <c r="R1362" i="5"/>
  <c r="F1379" i="5"/>
  <c r="R1379" i="5"/>
  <c r="F1387" i="5"/>
  <c r="R1387" i="5"/>
  <c r="M1082" i="65"/>
  <c r="N1082" i="65" s="1" a="1"/>
  <c r="N1082" i="65" s="1"/>
  <c r="M1122" i="65"/>
  <c r="N1122" i="65" s="1" a="1"/>
  <c r="M1146" i="65"/>
  <c r="N1146" i="65" s="1" a="1"/>
  <c r="F67" i="5"/>
  <c r="R67" i="5"/>
  <c r="F120" i="5"/>
  <c r="R120" i="5"/>
  <c r="R241" i="5"/>
  <c r="F241" i="5"/>
  <c r="F252" i="5"/>
  <c r="R252" i="5"/>
  <c r="F301" i="5"/>
  <c r="R301" i="5"/>
  <c r="F317" i="5"/>
  <c r="R317" i="5"/>
  <c r="F366" i="5"/>
  <c r="R366" i="5"/>
  <c r="F433" i="5"/>
  <c r="R433" i="5"/>
  <c r="F450" i="5"/>
  <c r="R450" i="5"/>
  <c r="F460" i="5"/>
  <c r="R460" i="5"/>
  <c r="F479" i="5"/>
  <c r="R479" i="5"/>
  <c r="F505" i="5"/>
  <c r="R505" i="5"/>
  <c r="F552" i="5"/>
  <c r="R552" i="5"/>
  <c r="F563" i="5"/>
  <c r="R563" i="5"/>
  <c r="F585" i="5"/>
  <c r="R585" i="5"/>
  <c r="F609" i="5"/>
  <c r="R609" i="5"/>
  <c r="F625" i="5"/>
  <c r="R625" i="5"/>
  <c r="F661" i="5"/>
  <c r="R661" i="5"/>
  <c r="F685" i="5"/>
  <c r="R685" i="5"/>
  <c r="F712" i="5"/>
  <c r="R712" i="5"/>
  <c r="F731" i="5"/>
  <c r="R731" i="5"/>
  <c r="F756" i="5"/>
  <c r="R756" i="5"/>
  <c r="F788" i="5"/>
  <c r="R788" i="5"/>
  <c r="F819" i="5"/>
  <c r="R819" i="5"/>
  <c r="F913" i="5"/>
  <c r="R913" i="5"/>
  <c r="F1023" i="5"/>
  <c r="R1023" i="5"/>
  <c r="F1071" i="5"/>
  <c r="R1071" i="5"/>
  <c r="M1236" i="65"/>
  <c r="N1236" i="65" s="1" a="1"/>
  <c r="M1214" i="65"/>
  <c r="N1214" i="65" s="1" a="1"/>
  <c r="M1180" i="65"/>
  <c r="N1180" i="65" s="1" a="1"/>
  <c r="M1161" i="65"/>
  <c r="N1161" i="65" s="1" a="1"/>
  <c r="M1137" i="65"/>
  <c r="N1137" i="65" s="1" a="1"/>
  <c r="M1073" i="65"/>
  <c r="N1073" i="65" s="1" a="1"/>
  <c r="N1073" i="65" s="1"/>
  <c r="M1056" i="65"/>
  <c r="N1056" i="65" s="1" a="1"/>
  <c r="N1056" i="65" s="1"/>
  <c r="M992" i="65"/>
  <c r="N992" i="65" s="1" a="1"/>
  <c r="M979" i="65"/>
  <c r="N979" i="65" s="1" a="1"/>
  <c r="M1237" i="65"/>
  <c r="N1237" i="65" s="1" a="1"/>
  <c r="N1237" i="65" s="1"/>
  <c r="M1215" i="65"/>
  <c r="N1215" i="65" s="1" a="1"/>
  <c r="M1195" i="65"/>
  <c r="N1195" i="65" s="1" a="1"/>
  <c r="O1195" i="65" s="1"/>
  <c r="M1172" i="65"/>
  <c r="N1172" i="65" s="1" a="1"/>
  <c r="M1157" i="65"/>
  <c r="N1157" i="65" s="1" a="1"/>
  <c r="M1138" i="65"/>
  <c r="N1138" i="65" s="1" a="1"/>
  <c r="O1138" i="65" s="1"/>
  <c r="M1100" i="65"/>
  <c r="N1100" i="65" s="1" a="1"/>
  <c r="M1080" i="65"/>
  <c r="N1080" i="65" s="1" a="1"/>
  <c r="M1065" i="65"/>
  <c r="N1065" i="65" s="1" a="1"/>
  <c r="O1065" i="65" s="1"/>
  <c r="M1012" i="65"/>
  <c r="N1012" i="65" s="1" a="1"/>
  <c r="N1012" i="65" s="1"/>
  <c r="M997" i="65"/>
  <c r="N997" i="65" s="1" a="1"/>
  <c r="M959" i="65"/>
  <c r="N959" i="65" s="1" a="1"/>
  <c r="M703" i="65"/>
  <c r="N703" i="65" s="1" a="1"/>
  <c r="M544" i="65"/>
  <c r="N544" i="65" s="1" a="1"/>
  <c r="N544" i="65" s="1"/>
  <c r="M198" i="65"/>
  <c r="N198" i="65" s="1" a="1"/>
  <c r="M1238" i="65"/>
  <c r="N1238" i="65" s="1" a="1"/>
  <c r="M1221" i="65"/>
  <c r="N1221" i="65" s="1" a="1"/>
  <c r="O1221" i="65" s="1"/>
  <c r="M1212" i="65"/>
  <c r="N1212" i="65" s="1" a="1"/>
  <c r="M1196" i="65"/>
  <c r="N1196" i="65" s="1" a="1"/>
  <c r="M1178" i="65"/>
  <c r="N1178" i="65" s="1" a="1"/>
  <c r="M1151" i="65"/>
  <c r="N1151" i="65" s="1" a="1"/>
  <c r="M1133" i="65"/>
  <c r="N1133" i="65" s="1" a="1"/>
  <c r="M1113" i="65"/>
  <c r="N1113" i="65" s="1" a="1"/>
  <c r="M1101" i="65"/>
  <c r="N1101" i="65" s="1" a="1"/>
  <c r="M1081" i="65"/>
  <c r="N1081" i="65" s="1" a="1"/>
  <c r="M1067" i="65"/>
  <c r="N1067" i="65" s="1" a="1"/>
  <c r="N1067" i="65" s="1"/>
  <c r="M1053" i="65"/>
  <c r="N1053" i="65" s="1" a="1"/>
  <c r="M1035" i="65"/>
  <c r="N1035" i="65" s="1" a="1"/>
  <c r="M998" i="65"/>
  <c r="N998" i="65" s="1" a="1"/>
  <c r="M921" i="65"/>
  <c r="N921" i="65" s="1" a="1"/>
  <c r="M634" i="65"/>
  <c r="N634" i="65" s="1" a="1"/>
  <c r="O634" i="65" s="1"/>
  <c r="M553" i="65"/>
  <c r="N553" i="65" s="1" a="1"/>
  <c r="M956" i="65"/>
  <c r="N956" i="65" s="1" a="1"/>
  <c r="M679" i="65"/>
  <c r="N679" i="65" s="1" a="1"/>
  <c r="N679" i="65" s="1"/>
  <c r="M635" i="65"/>
  <c r="N635" i="65" s="1" a="1"/>
  <c r="O635" i="65" s="1"/>
  <c r="M548" i="65"/>
  <c r="N548" i="65" s="1" a="1"/>
  <c r="O548" i="65" s="1"/>
  <c r="M480" i="65"/>
  <c r="N480" i="65" s="1" a="1"/>
  <c r="N480" i="65" s="1"/>
  <c r="M441" i="65"/>
  <c r="N441" i="65" s="1" a="1"/>
  <c r="M427" i="65"/>
  <c r="N427" i="65" s="1" a="1"/>
  <c r="N427" i="65" s="1"/>
  <c r="M945" i="65"/>
  <c r="N945" i="65" s="1" a="1"/>
  <c r="M900" i="65"/>
  <c r="N900" i="65" s="1" a="1"/>
  <c r="M740" i="65"/>
  <c r="N740" i="65" s="1" a="1"/>
  <c r="M700" i="65"/>
  <c r="N700" i="65" s="1" a="1"/>
  <c r="M662" i="65"/>
  <c r="N662" i="65" s="1" a="1"/>
  <c r="N662" i="65" s="1"/>
  <c r="M540" i="65"/>
  <c r="N540" i="65" s="1" a="1"/>
  <c r="N540" i="65" s="1"/>
  <c r="M501" i="65"/>
  <c r="N501" i="65" s="1" a="1"/>
  <c r="M431" i="65"/>
  <c r="N431" i="65" s="1" a="1"/>
  <c r="O431" i="65" s="1"/>
  <c r="M939" i="65"/>
  <c r="N939" i="65" s="1" a="1"/>
  <c r="M907" i="65"/>
  <c r="N907" i="65" s="1" a="1"/>
  <c r="M857" i="65"/>
  <c r="N857" i="65" s="1" a="1"/>
  <c r="O857" i="65" s="1"/>
  <c r="M824" i="65"/>
  <c r="N824" i="65" s="1" a="1"/>
  <c r="M794" i="65"/>
  <c r="N794" i="65" s="1" a="1"/>
  <c r="O794" i="65" s="1"/>
  <c r="M746" i="65"/>
  <c r="N746" i="65" s="1" a="1"/>
  <c r="M720" i="65"/>
  <c r="N720" i="65" s="1" a="1"/>
  <c r="O720" i="65" s="1"/>
  <c r="M695" i="65"/>
  <c r="N695" i="65" s="1" a="1"/>
  <c r="M680" i="65"/>
  <c r="N680" i="65" s="1" a="1"/>
  <c r="M656" i="65"/>
  <c r="N656" i="65" s="1" a="1"/>
  <c r="N656" i="65" s="1"/>
  <c r="M624" i="65"/>
  <c r="N624" i="65" s="1" a="1"/>
  <c r="M574" i="65"/>
  <c r="N574" i="65" s="1" a="1"/>
  <c r="O574" i="65" s="1"/>
  <c r="M546" i="65"/>
  <c r="N546" i="65" s="1" a="1"/>
  <c r="M520" i="65"/>
  <c r="N520" i="65" s="1" a="1"/>
  <c r="N520" i="65" s="1"/>
  <c r="M472" i="65"/>
  <c r="N472" i="65" s="1" a="1"/>
  <c r="O472" i="65" s="1"/>
  <c r="M452" i="65"/>
  <c r="N452" i="65" s="1" a="1"/>
  <c r="N452" i="65" s="1"/>
  <c r="M420" i="65"/>
  <c r="N420" i="65" s="1" a="1"/>
  <c r="M342" i="65"/>
  <c r="N342" i="65" s="1" a="1"/>
  <c r="M948" i="65"/>
  <c r="N948" i="65" s="1" a="1"/>
  <c r="O948" i="65" s="1"/>
  <c r="M908" i="65"/>
  <c r="N908" i="65" s="1" a="1"/>
  <c r="M866" i="65"/>
  <c r="N866" i="65" s="1" a="1"/>
  <c r="M814" i="65"/>
  <c r="N814" i="65" s="1" a="1"/>
  <c r="N814" i="65" s="1"/>
  <c r="M797" i="65"/>
  <c r="N797" i="65" s="1" a="1"/>
  <c r="M749" i="65"/>
  <c r="N749" i="65" s="1" a="1"/>
  <c r="N749" i="65" s="1"/>
  <c r="M718" i="65"/>
  <c r="N718" i="65" s="1" a="1"/>
  <c r="M702" i="65"/>
  <c r="N702" i="65" s="1" a="1"/>
  <c r="M681" i="65"/>
  <c r="N681" i="65" s="1" a="1"/>
  <c r="M668" i="65"/>
  <c r="N668" i="65" s="1" a="1"/>
  <c r="N668" i="65" s="1"/>
  <c r="M595" i="65"/>
  <c r="N595" i="65" s="1" a="1"/>
  <c r="M347" i="65"/>
  <c r="N347" i="65" s="1" a="1"/>
  <c r="M871" i="65"/>
  <c r="N871" i="65" s="1" a="1"/>
  <c r="M836" i="65"/>
  <c r="N836" i="65" s="1" a="1"/>
  <c r="M773" i="65"/>
  <c r="N773" i="65" s="1" a="1"/>
  <c r="M762" i="65"/>
  <c r="N762" i="65" s="1" a="1"/>
  <c r="O762" i="65" s="1"/>
  <c r="M750" i="65"/>
  <c r="N750" i="65" s="1" a="1"/>
  <c r="M705" i="65"/>
  <c r="N705" i="65" s="1" a="1"/>
  <c r="M674" i="65"/>
  <c r="N674" i="65" s="1" a="1"/>
  <c r="M636" i="65"/>
  <c r="N636" i="65" s="1" a="1"/>
  <c r="M581" i="65"/>
  <c r="N581" i="65" s="1" a="1"/>
  <c r="M572" i="65"/>
  <c r="N572" i="65" s="1" a="1"/>
  <c r="O572" i="65" s="1"/>
  <c r="M556" i="65"/>
  <c r="N556" i="65" s="1" a="1"/>
  <c r="N556" i="65" s="1"/>
  <c r="M500" i="65"/>
  <c r="N500" i="65" s="1" a="1"/>
  <c r="N500" i="65" s="1"/>
  <c r="M478" i="65"/>
  <c r="N478" i="65" s="1" a="1"/>
  <c r="M432" i="65"/>
  <c r="N432" i="65" s="1" a="1"/>
  <c r="O432" i="65" s="1"/>
  <c r="M499" i="65"/>
  <c r="N499" i="65" s="1" a="1"/>
  <c r="O499" i="65" s="1"/>
  <c r="M474" i="65"/>
  <c r="N474" i="65" s="1" a="1"/>
  <c r="O474" i="65" s="1"/>
  <c r="M433" i="65"/>
  <c r="N433" i="65" s="1" a="1"/>
  <c r="N433" i="65" s="1"/>
  <c r="M416" i="65"/>
  <c r="N416" i="65" s="1" a="1"/>
  <c r="M345" i="65"/>
  <c r="N345" i="65" s="1" a="1"/>
  <c r="M239" i="65"/>
  <c r="N239" i="65" s="1" a="1"/>
  <c r="M150" i="65"/>
  <c r="N150" i="65" s="1" a="1"/>
  <c r="N150" i="65" s="1"/>
  <c r="M356" i="65"/>
  <c r="N356" i="65" s="1" a="1"/>
  <c r="N356" i="65" s="1"/>
  <c r="M275" i="65"/>
  <c r="N275" i="65" s="1" a="1"/>
  <c r="M232" i="65"/>
  <c r="N232" i="65" s="1" a="1"/>
  <c r="M215" i="65"/>
  <c r="N215" i="65" s="1" a="1"/>
  <c r="O215" i="65" s="1"/>
  <c r="M24" i="65"/>
  <c r="N24" i="65" s="1" a="1"/>
  <c r="M358" i="65"/>
  <c r="N358" i="65" s="1" a="1"/>
  <c r="M220" i="65"/>
  <c r="N220" i="65" s="1" a="1"/>
  <c r="O220" i="65" s="1"/>
  <c r="M186" i="65"/>
  <c r="N186" i="65" s="1" a="1"/>
  <c r="N186" i="65" s="1"/>
  <c r="M57" i="65"/>
  <c r="N57" i="65" s="1" a="1"/>
  <c r="N57" i="65" s="1"/>
  <c r="M1226" i="65"/>
  <c r="N1226" i="65" s="1" a="1"/>
  <c r="M663" i="65"/>
  <c r="N663" i="65" s="1" a="1"/>
  <c r="O663" i="65" s="1"/>
  <c r="M1036" i="65"/>
  <c r="N1036" i="65" s="1" a="1"/>
  <c r="O1036" i="65" s="1"/>
  <c r="H1797" i="5"/>
  <c r="M1797" i="5"/>
  <c r="H1600" i="5"/>
  <c r="M1600" i="5"/>
  <c r="H1652" i="5"/>
  <c r="M1652" i="5"/>
  <c r="H1866" i="5"/>
  <c r="M1866" i="5"/>
  <c r="H1708" i="5"/>
  <c r="M1708" i="5"/>
  <c r="R502" i="5"/>
  <c r="R194" i="5"/>
  <c r="R486" i="5"/>
  <c r="H539" i="5"/>
  <c r="M539" i="5"/>
  <c r="M1057" i="5"/>
  <c r="H1057" i="5"/>
  <c r="M1433" i="5"/>
  <c r="H1433" i="5"/>
  <c r="H1954" i="5"/>
  <c r="M1954" i="5"/>
  <c r="H1982" i="5"/>
  <c r="M1982" i="5"/>
  <c r="H1163" i="5"/>
  <c r="M1163" i="5"/>
  <c r="F813" i="5"/>
  <c r="R813" i="5"/>
  <c r="F1195" i="5"/>
  <c r="R1195" i="5"/>
  <c r="O1902" i="5"/>
  <c r="H698" i="5"/>
  <c r="O1370" i="5"/>
  <c r="H1920" i="5"/>
  <c r="H801" i="5"/>
  <c r="O1032" i="5"/>
  <c r="H1814" i="5"/>
  <c r="H1388" i="5"/>
  <c r="H1015" i="5"/>
  <c r="O1798" i="5"/>
  <c r="O1474" i="5"/>
  <c r="M685" i="5"/>
  <c r="M1108" i="5"/>
  <c r="M1080" i="5"/>
  <c r="M556" i="5"/>
  <c r="M1225" i="5"/>
  <c r="M821" i="5"/>
  <c r="M746" i="5"/>
  <c r="M1468" i="5"/>
  <c r="M1102" i="5"/>
  <c r="M979" i="5"/>
  <c r="M1268" i="5"/>
  <c r="H107" i="5"/>
  <c r="M107" i="5"/>
  <c r="M371" i="5"/>
  <c r="H371" i="5"/>
  <c r="H283" i="5"/>
  <c r="M283" i="5"/>
  <c r="H603" i="5"/>
  <c r="M603" i="5"/>
  <c r="H883" i="5"/>
  <c r="M883" i="5"/>
  <c r="H525" i="5"/>
  <c r="M525" i="5"/>
  <c r="H995" i="5"/>
  <c r="M995" i="5"/>
  <c r="H1266" i="5"/>
  <c r="M1266" i="5"/>
  <c r="H1445" i="5"/>
  <c r="M1445" i="5"/>
  <c r="M1477" i="5"/>
  <c r="H1477" i="5"/>
  <c r="M1521" i="5"/>
  <c r="H1521" i="5"/>
  <c r="H1711" i="5"/>
  <c r="M1711" i="5"/>
  <c r="M1946" i="5"/>
  <c r="H1946" i="5"/>
  <c r="H1956" i="5"/>
  <c r="M1956" i="5"/>
  <c r="H1250" i="5"/>
  <c r="M1250" i="5"/>
  <c r="H1506" i="5"/>
  <c r="M1506" i="5"/>
  <c r="H1698" i="5"/>
  <c r="M1698" i="5"/>
  <c r="H1967" i="5"/>
  <c r="M1967" i="5"/>
  <c r="F769" i="5"/>
  <c r="R769" i="5"/>
  <c r="M1323" i="5"/>
  <c r="H1323" i="5"/>
  <c r="F1983" i="5"/>
  <c r="R1983" i="5"/>
  <c r="F1352" i="5"/>
  <c r="R1352" i="5"/>
  <c r="M1258" i="5"/>
  <c r="H1258" i="5"/>
  <c r="H1786" i="5"/>
  <c r="M1786" i="5"/>
  <c r="F1975" i="5"/>
  <c r="R1975" i="5"/>
  <c r="F1874" i="5"/>
  <c r="R1874" i="5"/>
  <c r="F1049" i="5"/>
  <c r="R1049" i="5"/>
  <c r="H1195" i="5"/>
  <c r="M1195" i="5"/>
  <c r="F1268" i="5"/>
  <c r="R1268" i="5"/>
  <c r="F1335" i="5"/>
  <c r="R1335" i="5"/>
  <c r="F1447" i="5"/>
  <c r="R1447" i="5"/>
  <c r="F1941" i="5"/>
  <c r="R1941" i="5"/>
  <c r="H435" i="5"/>
  <c r="M435" i="5"/>
  <c r="F131" i="5"/>
  <c r="R131" i="5"/>
  <c r="H927" i="5"/>
  <c r="M927" i="5"/>
  <c r="H1147" i="5"/>
  <c r="M1147" i="5"/>
  <c r="H1699" i="5"/>
  <c r="M1699" i="5"/>
  <c r="H1944" i="5"/>
  <c r="M1944" i="5"/>
  <c r="F839" i="5"/>
  <c r="R839" i="5"/>
  <c r="F1678" i="5"/>
  <c r="R1678" i="5"/>
  <c r="F1974" i="5"/>
  <c r="R1974" i="5"/>
  <c r="F1045" i="5"/>
  <c r="R1045" i="5"/>
  <c r="M1417" i="5"/>
  <c r="H1417" i="5"/>
  <c r="M1553" i="5"/>
  <c r="H1553" i="5"/>
  <c r="F1796" i="5"/>
  <c r="R1796" i="5"/>
  <c r="R259" i="5"/>
  <c r="O1699" i="5"/>
  <c r="O1757" i="5"/>
  <c r="H1902" i="5"/>
  <c r="O2002" i="5"/>
  <c r="H1874" i="5"/>
  <c r="H757" i="5"/>
  <c r="H1370" i="5"/>
  <c r="O1466" i="5"/>
  <c r="H1221" i="5"/>
  <c r="O1162" i="5"/>
  <c r="M820" i="5"/>
  <c r="H1032" i="5"/>
  <c r="F1172" i="5"/>
  <c r="P1982" i="5"/>
  <c r="P1057" i="5"/>
  <c r="O655" i="5"/>
  <c r="M1056" i="5"/>
  <c r="H1798" i="5"/>
  <c r="H1474" i="5"/>
  <c r="H1824" i="5"/>
  <c r="H1819" i="5"/>
  <c r="R794" i="5"/>
  <c r="M1112" i="5"/>
  <c r="M1222" i="5"/>
  <c r="M650" i="5"/>
  <c r="M1352" i="5"/>
  <c r="M1263" i="5"/>
  <c r="M373" i="5"/>
  <c r="M655" i="5"/>
  <c r="H379" i="5"/>
  <c r="M379" i="5"/>
  <c r="F729" i="5"/>
  <c r="R729" i="5"/>
  <c r="H1037" i="5"/>
  <c r="M1037" i="5"/>
  <c r="H1203" i="5"/>
  <c r="M1203" i="5"/>
  <c r="H1450" i="5"/>
  <c r="M1450" i="5"/>
  <c r="H1482" i="5"/>
  <c r="M1482" i="5"/>
  <c r="H1616" i="5"/>
  <c r="M1616" i="5"/>
  <c r="H1806" i="5"/>
  <c r="M1806" i="5"/>
  <c r="H1936" i="5"/>
  <c r="M1936" i="5"/>
  <c r="H2009" i="5"/>
  <c r="M2009" i="5"/>
  <c r="H1127" i="5"/>
  <c r="M1127" i="5"/>
  <c r="H1259" i="5"/>
  <c r="M1259" i="5"/>
  <c r="M1361" i="5"/>
  <c r="H1361" i="5"/>
  <c r="H1850" i="5"/>
  <c r="M1850" i="5"/>
  <c r="H1788" i="5"/>
  <c r="M1788" i="5"/>
  <c r="H1996" i="5"/>
  <c r="M1996" i="5"/>
  <c r="F1780" i="5"/>
  <c r="R1780" i="5"/>
  <c r="R1872" i="5"/>
  <c r="F1872" i="5"/>
  <c r="M1449" i="5"/>
  <c r="H1449" i="5"/>
  <c r="F991" i="5"/>
  <c r="R991" i="5"/>
  <c r="H1129" i="5"/>
  <c r="M1129" i="5"/>
  <c r="H1193" i="5"/>
  <c r="M1193" i="5"/>
  <c r="M1385" i="5"/>
  <c r="H1385" i="5"/>
  <c r="H1422" i="5"/>
  <c r="M1422" i="5"/>
  <c r="M1505" i="5"/>
  <c r="H1505" i="5"/>
  <c r="R1792" i="5"/>
  <c r="F1792" i="5"/>
  <c r="H865" i="5"/>
  <c r="M865" i="5"/>
  <c r="F777" i="5"/>
  <c r="R777" i="5"/>
  <c r="H1498" i="5"/>
  <c r="M1498" i="5"/>
  <c r="H1710" i="5"/>
  <c r="M1710" i="5"/>
  <c r="F829" i="5"/>
  <c r="R829" i="5"/>
  <c r="H1834" i="5"/>
  <c r="M1834" i="5"/>
  <c r="F1778" i="5"/>
  <c r="R1778" i="5"/>
  <c r="H1049" i="5"/>
  <c r="M1049" i="5"/>
  <c r="F1131" i="5"/>
  <c r="R1131" i="5"/>
  <c r="H1941" i="5"/>
  <c r="M1941" i="5"/>
  <c r="P1700" i="5"/>
  <c r="H1742" i="5"/>
  <c r="H1757" i="5"/>
  <c r="H1847" i="5"/>
  <c r="H1911" i="5"/>
  <c r="H2002" i="5"/>
  <c r="R1048" i="5"/>
  <c r="O769" i="5"/>
  <c r="H726" i="5"/>
  <c r="H1466" i="5"/>
  <c r="H1878" i="5"/>
  <c r="M622" i="5"/>
  <c r="H1700" i="5"/>
  <c r="H1318" i="5"/>
  <c r="P820" i="5"/>
  <c r="P1304" i="5"/>
  <c r="H1764" i="5"/>
  <c r="O1830" i="5"/>
  <c r="H1951" i="5"/>
  <c r="H1891" i="5"/>
  <c r="P927" i="5"/>
  <c r="H1628" i="5"/>
  <c r="O824" i="5"/>
  <c r="P1827" i="5"/>
  <c r="M769" i="5"/>
  <c r="M824" i="5"/>
  <c r="R1200" i="5"/>
  <c r="R570" i="5"/>
  <c r="M257" i="5"/>
  <c r="M1447" i="5"/>
  <c r="M1335" i="5"/>
  <c r="M333" i="5"/>
  <c r="H307" i="5"/>
  <c r="M307" i="5"/>
  <c r="H215" i="5"/>
  <c r="M215" i="5"/>
  <c r="H357" i="5"/>
  <c r="M357" i="5"/>
  <c r="H947" i="5"/>
  <c r="M947" i="5"/>
  <c r="M911" i="5"/>
  <c r="H911" i="5"/>
  <c r="H1139" i="5"/>
  <c r="M1139" i="5"/>
  <c r="H1424" i="5"/>
  <c r="M1424" i="5"/>
  <c r="H1740" i="5"/>
  <c r="M1740" i="5"/>
  <c r="H1748" i="5"/>
  <c r="M1748" i="5"/>
  <c r="F497" i="5"/>
  <c r="R497" i="5"/>
  <c r="R781" i="5"/>
  <c r="F781" i="5"/>
  <c r="H1171" i="5"/>
  <c r="M1171" i="5"/>
  <c r="H1378" i="5"/>
  <c r="M1378" i="5"/>
  <c r="H1678" i="5"/>
  <c r="M1678" i="5"/>
  <c r="R1622" i="5"/>
  <c r="F1622" i="5"/>
  <c r="H1858" i="5"/>
  <c r="M1858" i="5"/>
  <c r="F1644" i="5"/>
  <c r="R1644" i="5"/>
  <c r="H1872" i="5"/>
  <c r="M1872" i="5"/>
  <c r="H965" i="5"/>
  <c r="M965" i="5"/>
  <c r="H991" i="5"/>
  <c r="M991" i="5"/>
  <c r="F1047" i="5"/>
  <c r="R1047" i="5"/>
  <c r="F1051" i="5"/>
  <c r="R1051" i="5"/>
  <c r="R1129" i="5"/>
  <c r="F1129" i="5"/>
  <c r="F1193" i="5"/>
  <c r="R1193" i="5"/>
  <c r="F1234" i="5"/>
  <c r="R1234" i="5"/>
  <c r="F1333" i="5"/>
  <c r="R1333" i="5"/>
  <c r="F1422" i="5"/>
  <c r="R1422" i="5"/>
  <c r="H1792" i="5"/>
  <c r="M1792" i="5"/>
  <c r="F1939" i="5"/>
  <c r="R1939" i="5"/>
  <c r="O616" i="65"/>
  <c r="N559" i="65"/>
  <c r="O640" i="65"/>
  <c r="O475" i="65"/>
  <c r="H27" i="5"/>
  <c r="M27" i="5"/>
  <c r="N1016" i="65"/>
  <c r="O1016" i="65"/>
  <c r="H489" i="5"/>
  <c r="M489" i="5"/>
  <c r="H331" i="5"/>
  <c r="M331" i="5"/>
  <c r="H528" i="5"/>
  <c r="M528" i="5"/>
  <c r="F281" i="5"/>
  <c r="R281" i="5"/>
  <c r="F429" i="5"/>
  <c r="R429" i="5"/>
  <c r="H852" i="5"/>
  <c r="M852" i="5"/>
  <c r="F586" i="5"/>
  <c r="R586" i="5"/>
  <c r="F1242" i="5"/>
  <c r="R1242" i="5"/>
  <c r="R1036" i="5"/>
  <c r="F1036" i="5"/>
  <c r="F1222" i="5"/>
  <c r="R1222" i="5"/>
  <c r="H1766" i="5"/>
  <c r="M1766" i="5"/>
  <c r="H1322" i="5"/>
  <c r="M1322" i="5"/>
  <c r="F1807" i="5"/>
  <c r="R1807" i="5"/>
  <c r="F1791" i="5"/>
  <c r="R1791" i="5"/>
  <c r="F1887" i="5"/>
  <c r="R1887" i="5"/>
  <c r="F1930" i="5"/>
  <c r="R1930" i="5"/>
  <c r="H1997" i="5"/>
  <c r="M1997" i="5"/>
  <c r="H803" i="5"/>
  <c r="M803" i="5"/>
  <c r="H1800" i="5"/>
  <c r="H1879" i="5"/>
  <c r="R1032" i="5"/>
  <c r="H1338" i="5"/>
  <c r="O1624" i="5"/>
  <c r="O1942" i="5"/>
  <c r="H1122" i="5"/>
  <c r="H1064" i="5"/>
  <c r="F1140" i="5"/>
  <c r="H1722" i="5"/>
  <c r="H1705" i="5"/>
  <c r="P980" i="5"/>
  <c r="M774" i="5"/>
  <c r="M1187" i="5"/>
  <c r="O54" i="5"/>
  <c r="O186" i="65"/>
  <c r="O413" i="65"/>
  <c r="N522" i="65"/>
  <c r="O668" i="65"/>
  <c r="N738" i="65"/>
  <c r="O738" i="65"/>
  <c r="O743" i="65"/>
  <c r="N743" i="65"/>
  <c r="H19" i="5"/>
  <c r="M19" i="5"/>
  <c r="H43" i="5"/>
  <c r="M43" i="5"/>
  <c r="N876" i="65"/>
  <c r="H115" i="5"/>
  <c r="M115" i="5"/>
  <c r="H315" i="5"/>
  <c r="M315" i="5"/>
  <c r="H544" i="5"/>
  <c r="M544" i="5"/>
  <c r="M99" i="5"/>
  <c r="H99" i="5"/>
  <c r="H299" i="5"/>
  <c r="M299" i="5"/>
  <c r="O1020" i="65"/>
  <c r="H297" i="5"/>
  <c r="M297" i="5"/>
  <c r="H421" i="5"/>
  <c r="M421" i="5"/>
  <c r="H533" i="5"/>
  <c r="M533" i="5"/>
  <c r="M595" i="5"/>
  <c r="H595" i="5"/>
  <c r="H199" i="5"/>
  <c r="M199" i="5"/>
  <c r="F331" i="5"/>
  <c r="R331" i="5"/>
  <c r="H75" i="5"/>
  <c r="M75" i="5"/>
  <c r="H537" i="5"/>
  <c r="M537" i="5"/>
  <c r="F599" i="5"/>
  <c r="R599" i="5"/>
  <c r="H267" i="5"/>
  <c r="M267" i="5"/>
  <c r="H291" i="5"/>
  <c r="M291" i="5"/>
  <c r="H363" i="5"/>
  <c r="M363" i="5"/>
  <c r="H515" i="5"/>
  <c r="M515" i="5"/>
  <c r="H815" i="5"/>
  <c r="M815" i="5"/>
  <c r="H857" i="5"/>
  <c r="M857" i="5"/>
  <c r="H1183" i="5"/>
  <c r="M1183" i="5"/>
  <c r="M1359" i="5"/>
  <c r="H1359" i="5"/>
  <c r="F325" i="5"/>
  <c r="R325" i="5"/>
  <c r="F635" i="5"/>
  <c r="R635" i="5"/>
  <c r="H971" i="5"/>
  <c r="M971" i="5"/>
  <c r="H1155" i="5"/>
  <c r="M1155" i="5"/>
  <c r="H1199" i="5"/>
  <c r="M1199" i="5"/>
  <c r="H1296" i="5"/>
  <c r="M1296" i="5"/>
  <c r="F427" i="5"/>
  <c r="R427" i="5"/>
  <c r="H583" i="5"/>
  <c r="M583" i="5"/>
  <c r="F1088" i="5"/>
  <c r="R1088" i="5"/>
  <c r="H1317" i="5"/>
  <c r="M1317" i="5"/>
  <c r="H1631" i="5"/>
  <c r="M1631" i="5"/>
  <c r="R793" i="5"/>
  <c r="F793" i="5"/>
  <c r="H1291" i="5"/>
  <c r="M1291" i="5"/>
  <c r="H1414" i="5"/>
  <c r="M1414" i="5"/>
  <c r="H1587" i="5"/>
  <c r="M1587" i="5"/>
  <c r="H1726" i="5"/>
  <c r="M1726" i="5"/>
  <c r="H1750" i="5"/>
  <c r="M1750" i="5"/>
  <c r="H273" i="5"/>
  <c r="M273" i="5"/>
  <c r="F1322" i="5"/>
  <c r="R1322" i="5"/>
  <c r="F1355" i="5"/>
  <c r="R1355" i="5"/>
  <c r="M1419" i="5"/>
  <c r="H1419" i="5"/>
  <c r="H1670" i="5"/>
  <c r="M1670" i="5"/>
  <c r="H1808" i="5"/>
  <c r="M1808" i="5"/>
  <c r="H1992" i="5"/>
  <c r="M1992" i="5"/>
  <c r="R956" i="5"/>
  <c r="F956" i="5"/>
  <c r="F1719" i="5"/>
  <c r="R1719" i="5"/>
  <c r="F1418" i="5"/>
  <c r="R1418" i="5"/>
  <c r="F1648" i="5"/>
  <c r="R1648" i="5"/>
  <c r="F1673" i="5"/>
  <c r="R1673" i="5"/>
  <c r="F1773" i="5"/>
  <c r="R1773" i="5"/>
  <c r="H1807" i="5"/>
  <c r="M1807" i="5"/>
  <c r="H1903" i="5"/>
  <c r="M1903" i="5"/>
  <c r="F1358" i="5"/>
  <c r="R1358" i="5"/>
  <c r="F1813" i="5"/>
  <c r="R1813" i="5"/>
  <c r="F1909" i="5"/>
  <c r="R1909" i="5"/>
  <c r="H1055" i="5"/>
  <c r="M1055" i="5"/>
  <c r="H1078" i="5"/>
  <c r="M1078" i="5"/>
  <c r="H1930" i="5"/>
  <c r="M1930" i="5"/>
  <c r="F1997" i="5"/>
  <c r="R1997" i="5"/>
  <c r="F2007" i="5"/>
  <c r="R2007" i="5"/>
  <c r="F1464" i="5"/>
  <c r="R1464" i="5"/>
  <c r="F1503" i="5"/>
  <c r="R1503" i="5"/>
  <c r="F1705" i="5"/>
  <c r="R1705" i="5"/>
  <c r="H1862" i="5"/>
  <c r="M1862" i="5"/>
  <c r="F803" i="5"/>
  <c r="R803" i="5"/>
  <c r="H907" i="5"/>
  <c r="M907" i="5"/>
  <c r="H923" i="5"/>
  <c r="M923" i="5"/>
  <c r="N417" i="65"/>
  <c r="O417" i="65"/>
  <c r="O521" i="65"/>
  <c r="N518" i="65"/>
  <c r="N1104" i="65"/>
  <c r="O1104" i="65"/>
  <c r="M501" i="5"/>
  <c r="H501" i="5"/>
  <c r="F251" i="5"/>
  <c r="R251" i="5"/>
  <c r="H571" i="5"/>
  <c r="M571" i="5"/>
  <c r="R75" i="5"/>
  <c r="F75" i="5"/>
  <c r="F234" i="5"/>
  <c r="R234" i="5"/>
  <c r="H1151" i="5"/>
  <c r="M1151" i="5"/>
  <c r="R411" i="5"/>
  <c r="F411" i="5"/>
  <c r="H325" i="5"/>
  <c r="M325" i="5"/>
  <c r="H651" i="5"/>
  <c r="M651" i="5"/>
  <c r="H1009" i="5"/>
  <c r="M1009" i="5"/>
  <c r="H427" i="5"/>
  <c r="M427" i="5"/>
  <c r="R1056" i="5"/>
  <c r="F1056" i="5"/>
  <c r="F1291" i="5"/>
  <c r="R1291" i="5"/>
  <c r="H1571" i="5"/>
  <c r="M1571" i="5"/>
  <c r="M1527" i="5"/>
  <c r="H1527" i="5"/>
  <c r="H1838" i="5"/>
  <c r="M1838" i="5"/>
  <c r="F1658" i="5"/>
  <c r="R1658" i="5"/>
  <c r="H1775" i="5"/>
  <c r="M1775" i="5"/>
  <c r="H1990" i="5"/>
  <c r="M1990" i="5"/>
  <c r="H1703" i="5"/>
  <c r="M1703" i="5"/>
  <c r="H1648" i="5"/>
  <c r="M1648" i="5"/>
  <c r="H1823" i="5"/>
  <c r="M1823" i="5"/>
  <c r="H2007" i="5"/>
  <c r="M2007" i="5"/>
  <c r="F907" i="5"/>
  <c r="R907" i="5"/>
  <c r="F923" i="5"/>
  <c r="R923" i="5"/>
  <c r="P2007" i="5"/>
  <c r="R1080" i="5"/>
  <c r="M1088" i="5"/>
  <c r="P1464" i="5"/>
  <c r="H1608" i="5"/>
  <c r="H1624" i="5"/>
  <c r="H1909" i="5"/>
  <c r="H1912" i="5"/>
  <c r="H161" i="5"/>
  <c r="P1392" i="5"/>
  <c r="M793" i="5"/>
  <c r="M1068" i="5"/>
  <c r="H1187" i="5"/>
  <c r="N589" i="65"/>
  <c r="N536" i="65"/>
  <c r="O536" i="65"/>
  <c r="O377" i="65"/>
  <c r="N106" i="65"/>
  <c r="O106" i="65"/>
  <c r="N948" i="65"/>
  <c r="H83" i="5"/>
  <c r="M83" i="5"/>
  <c r="O1121" i="65"/>
  <c r="O1240" i="65"/>
  <c r="H67" i="5"/>
  <c r="M67" i="5"/>
  <c r="F123" i="5"/>
  <c r="R123" i="5"/>
  <c r="H323" i="5"/>
  <c r="M323" i="5"/>
  <c r="H469" i="5"/>
  <c r="M469" i="5"/>
  <c r="N761" i="65"/>
  <c r="F59" i="5"/>
  <c r="R59" i="5"/>
  <c r="H155" i="5"/>
  <c r="M155" i="5"/>
  <c r="F299" i="5"/>
  <c r="R299" i="5"/>
  <c r="R35" i="5"/>
  <c r="F35" i="5"/>
  <c r="F297" i="5"/>
  <c r="R297" i="5"/>
  <c r="F421" i="5"/>
  <c r="R421" i="5"/>
  <c r="F533" i="5"/>
  <c r="R533" i="5"/>
  <c r="F51" i="5"/>
  <c r="R51" i="5"/>
  <c r="H259" i="5"/>
  <c r="M259" i="5"/>
  <c r="H347" i="5"/>
  <c r="M347" i="5"/>
  <c r="H413" i="5"/>
  <c r="M413" i="5"/>
  <c r="F548" i="5"/>
  <c r="R548" i="5"/>
  <c r="H615" i="5"/>
  <c r="M615" i="5"/>
  <c r="R267" i="5"/>
  <c r="F267" i="5"/>
  <c r="F515" i="5"/>
  <c r="R515" i="5"/>
  <c r="F614" i="5"/>
  <c r="R614" i="5"/>
  <c r="H834" i="5"/>
  <c r="M834" i="5"/>
  <c r="H915" i="5"/>
  <c r="M915" i="5"/>
  <c r="H1360" i="5"/>
  <c r="M1360" i="5"/>
  <c r="H445" i="5"/>
  <c r="M445" i="5"/>
  <c r="H509" i="5"/>
  <c r="M509" i="5"/>
  <c r="H647" i="5"/>
  <c r="M647" i="5"/>
  <c r="H1123" i="5"/>
  <c r="M1123" i="5"/>
  <c r="H1167" i="5"/>
  <c r="M1167" i="5"/>
  <c r="H355" i="5"/>
  <c r="M355" i="5"/>
  <c r="F1304" i="5"/>
  <c r="R1304" i="5"/>
  <c r="M1423" i="5"/>
  <c r="H1423" i="5"/>
  <c r="H1649" i="5"/>
  <c r="M1649" i="5"/>
  <c r="H1314" i="5"/>
  <c r="M1314" i="5"/>
  <c r="M1349" i="5"/>
  <c r="H1349" i="5"/>
  <c r="H1440" i="5"/>
  <c r="M1440" i="5"/>
  <c r="H1501" i="5"/>
  <c r="M1501" i="5"/>
  <c r="H1623" i="5"/>
  <c r="M1623" i="5"/>
  <c r="H1727" i="5"/>
  <c r="M1727" i="5"/>
  <c r="F273" i="5"/>
  <c r="R273" i="5"/>
  <c r="F820" i="5"/>
  <c r="R820" i="5"/>
  <c r="F1024" i="5"/>
  <c r="R1024" i="5"/>
  <c r="M1551" i="5"/>
  <c r="H1551" i="5"/>
  <c r="M1355" i="5"/>
  <c r="H1355" i="5"/>
  <c r="M1846" i="5"/>
  <c r="H1846" i="5"/>
  <c r="F1290" i="5"/>
  <c r="R1290" i="5"/>
  <c r="F1670" i="5"/>
  <c r="R1670" i="5"/>
  <c r="H1758" i="5"/>
  <c r="M1758" i="5"/>
  <c r="H1783" i="5"/>
  <c r="M1783" i="5"/>
  <c r="H1871" i="5"/>
  <c r="M1871" i="5"/>
  <c r="H1896" i="5"/>
  <c r="M1896" i="5"/>
  <c r="H2013" i="5"/>
  <c r="M2013" i="5"/>
  <c r="F843" i="5"/>
  <c r="R843" i="5"/>
  <c r="F1683" i="5"/>
  <c r="R1683" i="5"/>
  <c r="H1856" i="5"/>
  <c r="M1856" i="5"/>
  <c r="F1741" i="5"/>
  <c r="R1741" i="5"/>
  <c r="H1805" i="5"/>
  <c r="M1805" i="5"/>
  <c r="F1815" i="5"/>
  <c r="R1815" i="5"/>
  <c r="F1911" i="5"/>
  <c r="R1911" i="5"/>
  <c r="F1055" i="5"/>
  <c r="R1055" i="5"/>
  <c r="F1095" i="5"/>
  <c r="R1095" i="5"/>
  <c r="F1614" i="5"/>
  <c r="R1614" i="5"/>
  <c r="F1821" i="5"/>
  <c r="R1821" i="5"/>
  <c r="R1814" i="5"/>
  <c r="F1814" i="5"/>
  <c r="F1932" i="5"/>
  <c r="R1932" i="5"/>
  <c r="H1995" i="5"/>
  <c r="M1995" i="5"/>
  <c r="R2002" i="5"/>
  <c r="F2002" i="5"/>
  <c r="M1437" i="5"/>
  <c r="H1437" i="5"/>
  <c r="M1519" i="5"/>
  <c r="H1519" i="5"/>
  <c r="R746" i="5"/>
  <c r="F746" i="5"/>
  <c r="O503" i="65"/>
  <c r="O672" i="65"/>
  <c r="N434" i="65"/>
  <c r="H339" i="5"/>
  <c r="M339" i="5"/>
  <c r="F99" i="5"/>
  <c r="R99" i="5"/>
  <c r="H419" i="5"/>
  <c r="M419" i="5"/>
  <c r="F199" i="5"/>
  <c r="R199" i="5"/>
  <c r="F557" i="5"/>
  <c r="R557" i="5"/>
  <c r="F337" i="5"/>
  <c r="R337" i="5"/>
  <c r="F517" i="5"/>
  <c r="R517" i="5"/>
  <c r="H987" i="5"/>
  <c r="M987" i="5"/>
  <c r="H1232" i="5"/>
  <c r="M1232" i="5"/>
  <c r="M733" i="5"/>
  <c r="H733" i="5"/>
  <c r="H891" i="5"/>
  <c r="M891" i="5"/>
  <c r="H1005" i="5"/>
  <c r="M1005" i="5"/>
  <c r="H635" i="5"/>
  <c r="M635" i="5"/>
  <c r="F583" i="5"/>
  <c r="R583" i="5"/>
  <c r="H1312" i="5"/>
  <c r="M1312" i="5"/>
  <c r="M1483" i="5"/>
  <c r="H1483" i="5"/>
  <c r="H1733" i="5"/>
  <c r="M1733" i="5"/>
  <c r="H1386" i="5"/>
  <c r="M1386" i="5"/>
  <c r="H1854" i="5"/>
  <c r="M1854" i="5"/>
  <c r="F1419" i="5"/>
  <c r="R1419" i="5"/>
  <c r="F1749" i="5"/>
  <c r="R1749" i="5"/>
  <c r="H1831" i="5"/>
  <c r="M1831" i="5"/>
  <c r="F1628" i="5"/>
  <c r="R1628" i="5"/>
  <c r="H1418" i="5"/>
  <c r="M1418" i="5"/>
  <c r="H1673" i="5"/>
  <c r="M1673" i="5"/>
  <c r="F1903" i="5"/>
  <c r="R1903" i="5"/>
  <c r="F1959" i="5"/>
  <c r="R1959" i="5"/>
  <c r="F1819" i="5"/>
  <c r="R1819" i="5"/>
  <c r="M1503" i="5"/>
  <c r="H1503" i="5"/>
  <c r="R1862" i="5"/>
  <c r="F1862" i="5"/>
  <c r="H1813" i="5"/>
  <c r="R232" i="5"/>
  <c r="O1840" i="5"/>
  <c r="M804" i="5"/>
  <c r="H1328" i="5"/>
  <c r="H1464" i="5"/>
  <c r="P1765" i="5"/>
  <c r="P1909" i="5"/>
  <c r="H1773" i="5"/>
  <c r="H833" i="5"/>
  <c r="H1392" i="5"/>
  <c r="H1358" i="5"/>
  <c r="M980" i="5"/>
  <c r="M661" i="5"/>
  <c r="N669" i="65"/>
  <c r="N778" i="65"/>
  <c r="O778" i="65"/>
  <c r="O511" i="65"/>
  <c r="O433" i="65"/>
  <c r="N1002" i="65"/>
  <c r="N1201" i="65"/>
  <c r="H147" i="5"/>
  <c r="M147" i="5"/>
  <c r="N1040" i="65"/>
  <c r="N1152" i="65"/>
  <c r="O1152" i="65"/>
  <c r="H91" i="5"/>
  <c r="M91" i="5"/>
  <c r="H123" i="5"/>
  <c r="M123" i="5"/>
  <c r="H495" i="5"/>
  <c r="M495" i="5"/>
  <c r="H59" i="5"/>
  <c r="M59" i="5"/>
  <c r="H251" i="5"/>
  <c r="M251" i="5"/>
  <c r="H35" i="5"/>
  <c r="M35" i="5"/>
  <c r="H275" i="5"/>
  <c r="M275" i="5"/>
  <c r="H389" i="5"/>
  <c r="M389" i="5"/>
  <c r="H437" i="5"/>
  <c r="M437" i="5"/>
  <c r="H51" i="5"/>
  <c r="M51" i="5"/>
  <c r="F347" i="5"/>
  <c r="R347" i="5"/>
  <c r="M232" i="5"/>
  <c r="H232" i="5"/>
  <c r="F413" i="5"/>
  <c r="R413" i="5"/>
  <c r="F527" i="5"/>
  <c r="R527" i="5"/>
  <c r="H557" i="5"/>
  <c r="M557" i="5"/>
  <c r="H234" i="5"/>
  <c r="M234" i="5"/>
  <c r="H281" i="5"/>
  <c r="M281" i="5"/>
  <c r="M337" i="5"/>
  <c r="H337" i="5"/>
  <c r="H429" i="5"/>
  <c r="M429" i="5"/>
  <c r="M517" i="5"/>
  <c r="H517" i="5"/>
  <c r="M846" i="5"/>
  <c r="H846" i="5"/>
  <c r="H955" i="5"/>
  <c r="M955" i="5"/>
  <c r="M1307" i="5"/>
  <c r="H1307" i="5"/>
  <c r="H411" i="5"/>
  <c r="M411" i="5"/>
  <c r="F445" i="5"/>
  <c r="R445" i="5"/>
  <c r="H1113" i="5"/>
  <c r="M1113" i="5"/>
  <c r="M1275" i="5"/>
  <c r="H1275" i="5"/>
  <c r="F509" i="5"/>
  <c r="R509" i="5"/>
  <c r="H619" i="5"/>
  <c r="M619" i="5"/>
  <c r="F647" i="5"/>
  <c r="R647" i="5"/>
  <c r="H811" i="5"/>
  <c r="M811" i="5"/>
  <c r="H931" i="5"/>
  <c r="M931" i="5"/>
  <c r="F1008" i="5"/>
  <c r="R1008" i="5"/>
  <c r="H1135" i="5"/>
  <c r="M1135" i="5"/>
  <c r="F1236" i="5"/>
  <c r="R1236" i="5"/>
  <c r="F355" i="5"/>
  <c r="R355" i="5"/>
  <c r="F543" i="5"/>
  <c r="R543" i="5"/>
  <c r="H1621" i="5"/>
  <c r="M1621" i="5"/>
  <c r="H1667" i="5"/>
  <c r="M1667" i="5"/>
  <c r="M1242" i="5"/>
  <c r="H1242" i="5"/>
  <c r="F1336" i="5"/>
  <c r="R1336" i="5"/>
  <c r="H1376" i="5"/>
  <c r="M1376" i="5"/>
  <c r="H1504" i="5"/>
  <c r="M1504" i="5"/>
  <c r="H1706" i="5"/>
  <c r="M1706" i="5"/>
  <c r="H1732" i="5"/>
  <c r="M1732" i="5"/>
  <c r="H1236" i="5"/>
  <c r="M1236" i="5"/>
  <c r="H1354" i="5"/>
  <c r="M1354" i="5"/>
  <c r="H1488" i="5"/>
  <c r="M1488" i="5"/>
  <c r="F1675" i="5"/>
  <c r="R1675" i="5"/>
  <c r="H1895" i="5"/>
  <c r="M1895" i="5"/>
  <c r="H1290" i="5"/>
  <c r="M1290" i="5"/>
  <c r="F1711" i="5"/>
  <c r="R1711" i="5"/>
  <c r="H1904" i="5"/>
  <c r="M1904" i="5"/>
  <c r="H1935" i="5"/>
  <c r="M1935" i="5"/>
  <c r="R934" i="5"/>
  <c r="F934" i="5"/>
  <c r="F1703" i="5"/>
  <c r="R1703" i="5"/>
  <c r="H1832" i="5"/>
  <c r="M1832" i="5"/>
  <c r="F1432" i="5"/>
  <c r="R1432" i="5"/>
  <c r="F1671" i="5"/>
  <c r="R1671" i="5"/>
  <c r="H1741" i="5"/>
  <c r="M1741" i="5"/>
  <c r="F1805" i="5"/>
  <c r="R1805" i="5"/>
  <c r="F1899" i="5"/>
  <c r="R1899" i="5"/>
  <c r="F1721" i="5"/>
  <c r="R1721" i="5"/>
  <c r="F1811" i="5"/>
  <c r="R1811" i="5"/>
  <c r="H1815" i="5"/>
  <c r="M1815" i="5"/>
  <c r="F1907" i="5"/>
  <c r="R1907" i="5"/>
  <c r="R1068" i="5"/>
  <c r="F1068" i="5"/>
  <c r="F1612" i="5"/>
  <c r="R1612" i="5"/>
  <c r="F1823" i="5"/>
  <c r="R1823" i="5"/>
  <c r="H1932" i="5"/>
  <c r="M1932" i="5"/>
  <c r="F1995" i="5"/>
  <c r="R1995" i="5"/>
  <c r="F2011" i="5"/>
  <c r="R2011" i="5"/>
  <c r="F1437" i="5"/>
  <c r="R1437" i="5"/>
  <c r="F1494" i="5"/>
  <c r="R1494" i="5"/>
  <c r="F1519" i="5"/>
  <c r="R1519" i="5"/>
  <c r="R1561" i="5"/>
  <c r="F1561" i="5"/>
  <c r="F1829" i="5"/>
  <c r="R1829" i="5"/>
  <c r="F56" i="5"/>
  <c r="R56" i="5"/>
  <c r="N182" i="65"/>
  <c r="O139" i="65"/>
  <c r="N139" i="65"/>
  <c r="N115" i="65"/>
  <c r="O115" i="65"/>
  <c r="O225" i="65"/>
  <c r="O26" i="65"/>
  <c r="N92" i="65"/>
  <c r="O92" i="65"/>
  <c r="O98" i="65"/>
  <c r="N145" i="65"/>
  <c r="O145" i="65"/>
  <c r="O159" i="65"/>
  <c r="O179" i="65"/>
  <c r="N179" i="65"/>
  <c r="O184" i="65"/>
  <c r="N184" i="65"/>
  <c r="O53" i="65"/>
  <c r="N53" i="65"/>
  <c r="O362" i="65"/>
  <c r="N311" i="65"/>
  <c r="O311" i="65"/>
  <c r="N302" i="65"/>
  <c r="O302" i="65"/>
  <c r="N280" i="65"/>
  <c r="N257" i="65"/>
  <c r="O257" i="65"/>
  <c r="O188" i="65"/>
  <c r="N118" i="65"/>
  <c r="O118" i="65"/>
  <c r="N104" i="65"/>
  <c r="O54" i="65"/>
  <c r="N54" i="65"/>
  <c r="N37" i="65"/>
  <c r="O37" i="65"/>
  <c r="O19" i="65"/>
  <c r="N19" i="65"/>
  <c r="N15" i="65"/>
  <c r="O15" i="65"/>
  <c r="N141" i="65"/>
  <c r="O141" i="65"/>
  <c r="N71" i="65"/>
  <c r="O71" i="65"/>
  <c r="O359" i="65"/>
  <c r="N359" i="65"/>
  <c r="O292" i="65"/>
  <c r="N292" i="65"/>
  <c r="N265" i="65"/>
  <c r="N161" i="65"/>
  <c r="O161" i="65"/>
  <c r="O36" i="65"/>
  <c r="N36" i="65"/>
  <c r="N18" i="65"/>
  <c r="O18" i="65"/>
  <c r="N158" i="65"/>
  <c r="O158" i="65"/>
  <c r="O52" i="65"/>
  <c r="N52" i="65"/>
  <c r="O352" i="65"/>
  <c r="N352" i="65"/>
  <c r="O35" i="65"/>
  <c r="N35" i="65"/>
  <c r="O394" i="65"/>
  <c r="N394" i="65"/>
  <c r="O301" i="65"/>
  <c r="N301" i="65"/>
  <c r="N14" i="65"/>
  <c r="O14" i="65"/>
  <c r="N29" i="65"/>
  <c r="O29" i="65"/>
  <c r="N102" i="65"/>
  <c r="O102" i="65"/>
  <c r="N114" i="65"/>
  <c r="O114" i="65"/>
  <c r="O180" i="65"/>
  <c r="N180" i="65"/>
  <c r="N27" i="65"/>
  <c r="O27" i="65"/>
  <c r="N41" i="65"/>
  <c r="O41" i="65"/>
  <c r="N73" i="65"/>
  <c r="O73" i="65"/>
  <c r="O360" i="65"/>
  <c r="N360" i="65"/>
  <c r="O296" i="65"/>
  <c r="N296" i="65"/>
  <c r="N202" i="65"/>
  <c r="O202" i="65"/>
  <c r="N113" i="65"/>
  <c r="O113" i="65"/>
  <c r="N99" i="65"/>
  <c r="O99" i="65"/>
  <c r="N33" i="65"/>
  <c r="O33" i="65"/>
  <c r="O136" i="65"/>
  <c r="O297" i="65"/>
  <c r="O217" i="65"/>
  <c r="N217" i="65"/>
  <c r="N156" i="65"/>
  <c r="O156" i="65"/>
  <c r="O21" i="65"/>
  <c r="N30" i="65"/>
  <c r="O30" i="65"/>
  <c r="O94" i="65"/>
  <c r="N94" i="65"/>
  <c r="O103" i="65"/>
  <c r="N103" i="65"/>
  <c r="N117" i="65"/>
  <c r="O117" i="65"/>
  <c r="O181" i="65"/>
  <c r="N385" i="65"/>
  <c r="O385" i="65"/>
  <c r="N354" i="65"/>
  <c r="O354" i="65"/>
  <c r="N338" i="65"/>
  <c r="O338" i="65"/>
  <c r="N273" i="65"/>
  <c r="O273" i="65"/>
  <c r="O264" i="65"/>
  <c r="N214" i="65"/>
  <c r="O214" i="65"/>
  <c r="O197" i="65"/>
  <c r="N197" i="65"/>
  <c r="N162" i="65"/>
  <c r="O162" i="65"/>
  <c r="N144" i="65"/>
  <c r="O144" i="65"/>
  <c r="N109" i="65"/>
  <c r="O109" i="65"/>
  <c r="O77" i="65"/>
  <c r="N77" i="65"/>
  <c r="N59" i="65"/>
  <c r="O59" i="65"/>
  <c r="N31" i="65"/>
  <c r="O31" i="65"/>
  <c r="O72" i="65"/>
  <c r="N312" i="65"/>
  <c r="N122" i="65"/>
  <c r="O122" i="65"/>
  <c r="O343" i="65"/>
  <c r="N343" i="65"/>
  <c r="O254" i="65"/>
  <c r="N254" i="65"/>
  <c r="O191" i="65"/>
  <c r="O112" i="65"/>
  <c r="N112" i="65"/>
  <c r="O62" i="65"/>
  <c r="N62" i="65"/>
  <c r="N17" i="65"/>
  <c r="N34" i="65"/>
  <c r="O34" i="65"/>
  <c r="N82" i="65"/>
  <c r="N295" i="65"/>
  <c r="O295" i="65"/>
  <c r="N143" i="65"/>
  <c r="O143" i="65"/>
  <c r="N172" i="65"/>
  <c r="O172" i="65"/>
  <c r="O55" i="65"/>
  <c r="N55" i="65"/>
  <c r="N222" i="65"/>
  <c r="O222" i="65"/>
  <c r="N241" i="65"/>
  <c r="O241" i="65"/>
  <c r="O514" i="65"/>
  <c r="N585" i="65"/>
  <c r="O585" i="65"/>
  <c r="O133" i="65"/>
  <c r="O881" i="65"/>
  <c r="N881" i="65"/>
  <c r="O991" i="65"/>
  <c r="N400" i="65"/>
  <c r="O400" i="65"/>
  <c r="O736" i="65"/>
  <c r="N736" i="65"/>
  <c r="Q19" i="49"/>
  <c r="Q22" i="49"/>
  <c r="F149" i="5"/>
  <c r="R149" i="5"/>
  <c r="O526" i="5"/>
  <c r="H526" i="5"/>
  <c r="M526" i="5"/>
  <c r="P526" i="5"/>
  <c r="H887" i="5"/>
  <c r="O887" i="5"/>
  <c r="P887" i="5"/>
  <c r="M887" i="5"/>
  <c r="R21" i="5"/>
  <c r="F21" i="5"/>
  <c r="P973" i="5"/>
  <c r="O973" i="5"/>
  <c r="M973" i="5"/>
  <c r="H973" i="5"/>
  <c r="P1524" i="5"/>
  <c r="O1524" i="5"/>
  <c r="H1524" i="5"/>
  <c r="M1524" i="5"/>
  <c r="P1751" i="5"/>
  <c r="H1751" i="5"/>
  <c r="O1751" i="5"/>
  <c r="M1751" i="5"/>
  <c r="F2004" i="5"/>
  <c r="R2004" i="5"/>
  <c r="F1905" i="5"/>
  <c r="R1905" i="5"/>
  <c r="F284" i="5"/>
  <c r="R284" i="5"/>
  <c r="P1763" i="5"/>
  <c r="H1763" i="5"/>
  <c r="O1763" i="5"/>
  <c r="M1763" i="5"/>
  <c r="H1093" i="5"/>
  <c r="O1093" i="5"/>
  <c r="P1093" i="5"/>
  <c r="M1093" i="5"/>
  <c r="N269" i="65"/>
  <c r="N38" i="65"/>
  <c r="O38" i="65"/>
  <c r="O132" i="65"/>
  <c r="N132" i="65"/>
  <c r="O216" i="65"/>
  <c r="N216" i="65"/>
  <c r="N303" i="65"/>
  <c r="O303" i="65"/>
  <c r="O294" i="65"/>
  <c r="N294" i="65"/>
  <c r="N272" i="65"/>
  <c r="O263" i="65"/>
  <c r="N263" i="65"/>
  <c r="O174" i="65"/>
  <c r="N58" i="65"/>
  <c r="O58" i="65"/>
  <c r="N42" i="65"/>
  <c r="O42" i="65"/>
  <c r="N20" i="65"/>
  <c r="O309" i="65"/>
  <c r="N309" i="65"/>
  <c r="N393" i="65"/>
  <c r="O121" i="65"/>
  <c r="O147" i="65"/>
  <c r="N147" i="65"/>
  <c r="O119" i="65"/>
  <c r="N119" i="65"/>
  <c r="O107" i="65"/>
  <c r="N238" i="65"/>
  <c r="O238" i="65"/>
  <c r="N278" i="65"/>
  <c r="O278" i="65"/>
  <c r="N187" i="65"/>
  <c r="O187" i="65"/>
  <c r="O625" i="65"/>
  <c r="N625" i="65"/>
  <c r="O822" i="65"/>
  <c r="O938" i="65"/>
  <c r="L18" i="49"/>
  <c r="L21" i="49"/>
  <c r="O658" i="65"/>
  <c r="N704" i="65"/>
  <c r="O922" i="65"/>
  <c r="N1148" i="65"/>
  <c r="AA72" i="69"/>
  <c r="AC72" i="69" s="1"/>
  <c r="S72" i="69"/>
  <c r="U72" i="69" s="1"/>
  <c r="K72" i="69"/>
  <c r="M72" i="69" s="1"/>
  <c r="AE72" i="69"/>
  <c r="AG72" i="69" s="1"/>
  <c r="W72" i="69"/>
  <c r="Y72" i="69" s="1"/>
  <c r="O72" i="69"/>
  <c r="Q72" i="69" s="1"/>
  <c r="W141" i="69"/>
  <c r="Y141" i="69" s="1"/>
  <c r="AE141" i="69"/>
  <c r="AG141" i="69" s="1"/>
  <c r="O141" i="69"/>
  <c r="Q141" i="69" s="1"/>
  <c r="K141" i="69"/>
  <c r="M141" i="69" s="1"/>
  <c r="S141" i="69"/>
  <c r="U141" i="69" s="1"/>
  <c r="AA141" i="69"/>
  <c r="AC141" i="69" s="1"/>
  <c r="F1281" i="5"/>
  <c r="R1281" i="5"/>
  <c r="F1487" i="5"/>
  <c r="R1487" i="5"/>
  <c r="F1518" i="5"/>
  <c r="R1518" i="5"/>
  <c r="F1546" i="5"/>
  <c r="R1546" i="5"/>
  <c r="F1562" i="5"/>
  <c r="R1562" i="5"/>
  <c r="F1578" i="5"/>
  <c r="R1578" i="5"/>
  <c r="F1594" i="5"/>
  <c r="R1594" i="5"/>
  <c r="P1759" i="5"/>
  <c r="H1759" i="5"/>
  <c r="O1759" i="5"/>
  <c r="M1759" i="5"/>
  <c r="F1913" i="5"/>
  <c r="R1913" i="5"/>
  <c r="H1697" i="5"/>
  <c r="O1697" i="5"/>
  <c r="P1697" i="5"/>
  <c r="M1697" i="5"/>
  <c r="H1723" i="5"/>
  <c r="O1723" i="5"/>
  <c r="P1723" i="5"/>
  <c r="M1723" i="5"/>
  <c r="F1825" i="5"/>
  <c r="R1825" i="5"/>
  <c r="P1929" i="5"/>
  <c r="H1929" i="5"/>
  <c r="O1929" i="5"/>
  <c r="M1929" i="5"/>
  <c r="O1833" i="5"/>
  <c r="H1833" i="5"/>
  <c r="P1833" i="5"/>
  <c r="M1833" i="5"/>
  <c r="O1841" i="5"/>
  <c r="P1841" i="5"/>
  <c r="H1841" i="5"/>
  <c r="M1841" i="5"/>
  <c r="W89" i="69"/>
  <c r="Y89" i="69" s="1"/>
  <c r="AE89" i="69"/>
  <c r="AG89" i="69" s="1"/>
  <c r="K89" i="69"/>
  <c r="M89" i="69" s="1"/>
  <c r="O89" i="69"/>
  <c r="Q89" i="69" s="1"/>
  <c r="AA89" i="69"/>
  <c r="AC89" i="69" s="1"/>
  <c r="S89" i="69"/>
  <c r="U89" i="69" s="1"/>
  <c r="N13" i="65"/>
  <c r="O13" i="65"/>
  <c r="N97" i="65"/>
  <c r="O97" i="65"/>
  <c r="N388" i="65"/>
  <c r="O388" i="65"/>
  <c r="N215" i="65"/>
  <c r="O153" i="65"/>
  <c r="N153" i="65"/>
  <c r="N240" i="65"/>
  <c r="O240" i="65"/>
  <c r="O105" i="65"/>
  <c r="N105" i="65"/>
  <c r="O313" i="65"/>
  <c r="N313" i="65"/>
  <c r="N200" i="65"/>
  <c r="O200" i="65"/>
  <c r="N192" i="65"/>
  <c r="O192" i="65"/>
  <c r="N380" i="65"/>
  <c r="O380" i="65"/>
  <c r="O819" i="65"/>
  <c r="AA124" i="69"/>
  <c r="AC124" i="69" s="1"/>
  <c r="K124" i="69"/>
  <c r="M124" i="69" s="1"/>
  <c r="AE124" i="69"/>
  <c r="AG124" i="69" s="1"/>
  <c r="S124" i="69"/>
  <c r="U124" i="69" s="1"/>
  <c r="W124" i="69"/>
  <c r="Y124" i="69" s="1"/>
  <c r="O124" i="69"/>
  <c r="Q124" i="69" s="1"/>
  <c r="N910" i="65"/>
  <c r="R29" i="5"/>
  <c r="F29" i="5"/>
  <c r="O538" i="5"/>
  <c r="H538" i="5"/>
  <c r="M538" i="5"/>
  <c r="P538" i="5"/>
  <c r="P1881" i="5"/>
  <c r="H1881" i="5"/>
  <c r="O1881" i="5"/>
  <c r="M1881" i="5"/>
  <c r="R642" i="5"/>
  <c r="F642" i="5"/>
  <c r="O993" i="5"/>
  <c r="P993" i="5"/>
  <c r="H993" i="5"/>
  <c r="M993" i="5"/>
  <c r="O1536" i="5"/>
  <c r="P1536" i="5"/>
  <c r="H1536" i="5"/>
  <c r="M1536" i="5"/>
  <c r="F549" i="5"/>
  <c r="R549" i="5"/>
  <c r="R1060" i="5"/>
  <c r="F1060" i="5"/>
  <c r="P1809" i="5"/>
  <c r="H1809" i="5"/>
  <c r="O1809" i="5"/>
  <c r="M1809" i="5"/>
  <c r="P183" i="5"/>
  <c r="M183" i="5"/>
  <c r="H183" i="5"/>
  <c r="O183" i="5"/>
  <c r="R320" i="5"/>
  <c r="F320" i="5"/>
  <c r="P1471" i="5"/>
  <c r="M1471" i="5"/>
  <c r="H1471" i="5"/>
  <c r="O1471" i="5"/>
  <c r="O881" i="5"/>
  <c r="P881" i="5"/>
  <c r="M881" i="5"/>
  <c r="H881" i="5"/>
  <c r="O2014" i="5"/>
  <c r="P2014" i="5"/>
  <c r="H2014" i="5"/>
  <c r="M2014" i="5"/>
  <c r="O317" i="65"/>
  <c r="N28" i="65"/>
  <c r="O28" i="65"/>
  <c r="O155" i="65"/>
  <c r="N155" i="65"/>
  <c r="N395" i="65"/>
  <c r="O395" i="65"/>
  <c r="N379" i="65"/>
  <c r="O379" i="65"/>
  <c r="N293" i="65"/>
  <c r="O271" i="65"/>
  <c r="N271" i="65"/>
  <c r="N134" i="65"/>
  <c r="O134" i="65"/>
  <c r="N68" i="65"/>
  <c r="N277" i="65"/>
  <c r="O277" i="65"/>
  <c r="N318" i="65"/>
  <c r="O318" i="65"/>
  <c r="N65" i="65"/>
  <c r="O65" i="65"/>
  <c r="O138" i="65"/>
  <c r="N138" i="65"/>
  <c r="N193" i="65"/>
  <c r="O193" i="65"/>
  <c r="N306" i="65"/>
  <c r="O306" i="65"/>
  <c r="O100" i="65"/>
  <c r="N100" i="65"/>
  <c r="O351" i="65"/>
  <c r="N351" i="65"/>
  <c r="O335" i="65"/>
  <c r="N335" i="65"/>
  <c r="N196" i="65"/>
  <c r="N116" i="65"/>
  <c r="O116" i="65"/>
  <c r="O66" i="65"/>
  <c r="N242" i="65"/>
  <c r="O591" i="65"/>
  <c r="N591" i="65"/>
  <c r="N694" i="65"/>
  <c r="O694" i="65"/>
  <c r="N815" i="65"/>
  <c r="O815" i="65"/>
  <c r="N823" i="65"/>
  <c r="N831" i="65"/>
  <c r="O897" i="65"/>
  <c r="N958" i="65"/>
  <c r="O1012" i="65"/>
  <c r="O627" i="65"/>
  <c r="O715" i="65"/>
  <c r="N982" i="65"/>
  <c r="O982" i="65"/>
  <c r="N1077" i="65"/>
  <c r="H88" i="69"/>
  <c r="I88" i="69"/>
  <c r="O139" i="5"/>
  <c r="P139" i="5"/>
  <c r="M139" i="5"/>
  <c r="H139" i="5"/>
  <c r="F489" i="5"/>
  <c r="R489" i="5"/>
  <c r="F534" i="5"/>
  <c r="R534" i="5"/>
  <c r="H545" i="5"/>
  <c r="O545" i="5"/>
  <c r="M545" i="5"/>
  <c r="P545" i="5"/>
  <c r="O837" i="5"/>
  <c r="M837" i="5"/>
  <c r="P837" i="5"/>
  <c r="H837" i="5"/>
  <c r="P859" i="5"/>
  <c r="H859" i="5"/>
  <c r="O859" i="5"/>
  <c r="M859" i="5"/>
  <c r="H910" i="5"/>
  <c r="O910" i="5"/>
  <c r="P910" i="5"/>
  <c r="M910" i="5"/>
  <c r="H974" i="5"/>
  <c r="O974" i="5"/>
  <c r="P974" i="5"/>
  <c r="M974" i="5"/>
  <c r="P1117" i="5"/>
  <c r="H1117" i="5"/>
  <c r="O1117" i="5"/>
  <c r="M1117" i="5"/>
  <c r="H1176" i="5"/>
  <c r="O1176" i="5"/>
  <c r="P1176" i="5"/>
  <c r="M1176" i="5"/>
  <c r="P459" i="5"/>
  <c r="H459" i="5"/>
  <c r="O459" i="5"/>
  <c r="M459" i="5"/>
  <c r="F554" i="5"/>
  <c r="R554" i="5"/>
  <c r="H694" i="5"/>
  <c r="O694" i="5"/>
  <c r="P694" i="5"/>
  <c r="M694" i="5"/>
  <c r="H806" i="5"/>
  <c r="O806" i="5"/>
  <c r="M806" i="5"/>
  <c r="P806" i="5"/>
  <c r="P1522" i="5"/>
  <c r="H1522" i="5"/>
  <c r="O1522" i="5"/>
  <c r="M1522" i="5"/>
  <c r="P1538" i="5"/>
  <c r="H1538" i="5"/>
  <c r="M1538" i="5"/>
  <c r="O1538" i="5"/>
  <c r="O1548" i="5"/>
  <c r="P1548" i="5"/>
  <c r="H1548" i="5"/>
  <c r="M1548" i="5"/>
  <c r="H1560" i="5"/>
  <c r="P1560" i="5"/>
  <c r="O1560" i="5"/>
  <c r="M1560" i="5"/>
  <c r="H1568" i="5"/>
  <c r="O1568" i="5"/>
  <c r="M1568" i="5"/>
  <c r="P1568" i="5"/>
  <c r="O1580" i="5"/>
  <c r="P1580" i="5"/>
  <c r="H1580" i="5"/>
  <c r="M1580" i="5"/>
  <c r="P1592" i="5"/>
  <c r="H1592" i="5"/>
  <c r="O1592" i="5"/>
  <c r="M1592" i="5"/>
  <c r="P1681" i="5"/>
  <c r="H1681" i="5"/>
  <c r="O1681" i="5"/>
  <c r="M1681" i="5"/>
  <c r="F475" i="5"/>
  <c r="R475" i="5"/>
  <c r="R594" i="5"/>
  <c r="F594" i="5"/>
  <c r="H904" i="5"/>
  <c r="O904" i="5"/>
  <c r="M904" i="5"/>
  <c r="P904" i="5"/>
  <c r="H936" i="5"/>
  <c r="O936" i="5"/>
  <c r="M936" i="5"/>
  <c r="P936" i="5"/>
  <c r="H968" i="5"/>
  <c r="O968" i="5"/>
  <c r="M968" i="5"/>
  <c r="P968" i="5"/>
  <c r="H1000" i="5"/>
  <c r="O1000" i="5"/>
  <c r="M1000" i="5"/>
  <c r="P1000" i="5"/>
  <c r="M1132" i="5"/>
  <c r="H1132" i="5"/>
  <c r="O1132" i="5"/>
  <c r="P1132" i="5"/>
  <c r="M1196" i="5"/>
  <c r="H1196" i="5"/>
  <c r="O1196" i="5"/>
  <c r="P1196" i="5"/>
  <c r="H1688" i="5"/>
  <c r="O1688" i="5"/>
  <c r="M1688" i="5"/>
  <c r="P1688" i="5"/>
  <c r="R53" i="5"/>
  <c r="F53" i="5"/>
  <c r="H598" i="5"/>
  <c r="O598" i="5"/>
  <c r="M598" i="5"/>
  <c r="P598" i="5"/>
  <c r="F867" i="5"/>
  <c r="R867" i="5"/>
  <c r="O884" i="5"/>
  <c r="P884" i="5"/>
  <c r="M884" i="5"/>
  <c r="H884" i="5"/>
  <c r="R920" i="5"/>
  <c r="F920" i="5"/>
  <c r="R1148" i="5"/>
  <c r="F1148" i="5"/>
  <c r="H1213" i="5"/>
  <c r="P1213" i="5"/>
  <c r="M1213" i="5"/>
  <c r="O1213" i="5"/>
  <c r="F1676" i="5"/>
  <c r="R1676" i="5"/>
  <c r="P1849" i="5"/>
  <c r="O1849" i="5"/>
  <c r="H1849" i="5"/>
  <c r="M1849" i="5"/>
  <c r="F1857" i="5"/>
  <c r="R1857" i="5"/>
  <c r="R451" i="5"/>
  <c r="F451" i="5"/>
  <c r="R1377" i="5"/>
  <c r="F1377" i="5"/>
  <c r="R1092" i="5"/>
  <c r="F1092" i="5"/>
  <c r="P1554" i="5"/>
  <c r="H1554" i="5"/>
  <c r="O1554" i="5"/>
  <c r="M1554" i="5"/>
  <c r="P1586" i="5"/>
  <c r="H1586" i="5"/>
  <c r="O1586" i="5"/>
  <c r="M1586" i="5"/>
  <c r="P1769" i="5"/>
  <c r="H1769" i="5"/>
  <c r="O1769" i="5"/>
  <c r="M1769" i="5"/>
  <c r="O1233" i="5"/>
  <c r="H1233" i="5"/>
  <c r="P1233" i="5"/>
  <c r="M1233" i="5"/>
  <c r="F1550" i="5"/>
  <c r="R1550" i="5"/>
  <c r="F1582" i="5"/>
  <c r="R1582" i="5"/>
  <c r="P1069" i="5"/>
  <c r="H1069" i="5"/>
  <c r="O1069" i="5"/>
  <c r="M1069" i="5"/>
  <c r="F1645" i="5"/>
  <c r="R1645" i="5"/>
  <c r="R868" i="5"/>
  <c r="F868" i="5"/>
  <c r="P1961" i="5"/>
  <c r="H1961" i="5"/>
  <c r="O1961" i="5"/>
  <c r="M1961" i="5"/>
  <c r="P1969" i="5"/>
  <c r="H1969" i="5"/>
  <c r="O1969" i="5"/>
  <c r="M1969" i="5"/>
  <c r="O194" i="65"/>
  <c r="N304" i="65"/>
  <c r="O304" i="65"/>
  <c r="O255" i="65"/>
  <c r="N255" i="65"/>
  <c r="N344" i="65"/>
  <c r="O267" i="65"/>
  <c r="N267" i="65"/>
  <c r="N183" i="65"/>
  <c r="N384" i="65"/>
  <c r="O384" i="65"/>
  <c r="O281" i="65"/>
  <c r="O137" i="65"/>
  <c r="N137" i="65"/>
  <c r="O25" i="65"/>
  <c r="N25" i="65"/>
  <c r="N455" i="65"/>
  <c r="N827" i="65"/>
  <c r="O655" i="65"/>
  <c r="O790" i="65"/>
  <c r="O1192" i="65"/>
  <c r="K1212" i="5"/>
  <c r="K1226" i="5"/>
  <c r="K1214" i="5"/>
  <c r="K1224" i="5"/>
  <c r="K838" i="5"/>
  <c r="K1222" i="5"/>
  <c r="K2003" i="5"/>
  <c r="J1995" i="5"/>
  <c r="K1971" i="5"/>
  <c r="J1963" i="5"/>
  <c r="K1931" i="5"/>
  <c r="J1923" i="5"/>
  <c r="K1899" i="5"/>
  <c r="J1891" i="5"/>
  <c r="K1867" i="5"/>
  <c r="J1859" i="5"/>
  <c r="J1851" i="5"/>
  <c r="K1827" i="5"/>
  <c r="K1819" i="5"/>
  <c r="K1811" i="5"/>
  <c r="J1803" i="5"/>
  <c r="K1771" i="5"/>
  <c r="K1759" i="5"/>
  <c r="J1751" i="5"/>
  <c r="J1725" i="5"/>
  <c r="J1717" i="5"/>
  <c r="J1709" i="5"/>
  <c r="J1694" i="5"/>
  <c r="J1693" i="5"/>
  <c r="K1686" i="5"/>
  <c r="K1677" i="5"/>
  <c r="J1662" i="5"/>
  <c r="J1661" i="5"/>
  <c r="J1648" i="5"/>
  <c r="K1640" i="5"/>
  <c r="J1616" i="5"/>
  <c r="K1608" i="5"/>
  <c r="K2001" i="5"/>
  <c r="K1985" i="5"/>
  <c r="K1977" i="5"/>
  <c r="J1961" i="5"/>
  <c r="K1937" i="5"/>
  <c r="J1929" i="5"/>
  <c r="K1905" i="5"/>
  <c r="J1897" i="5"/>
  <c r="K1873" i="5"/>
  <c r="J1865" i="5"/>
  <c r="K1833" i="5"/>
  <c r="J1825" i="5"/>
  <c r="K1801" i="5"/>
  <c r="K1793" i="5"/>
  <c r="J1785" i="5"/>
  <c r="K1745" i="5"/>
  <c r="J1737" i="5"/>
  <c r="J1724" i="5"/>
  <c r="J1716" i="5"/>
  <c r="J1708" i="5"/>
  <c r="K1699" i="5"/>
  <c r="J1684" i="5"/>
  <c r="J1683" i="5"/>
  <c r="K1676" i="5"/>
  <c r="K1667" i="5"/>
  <c r="J1654" i="5"/>
  <c r="K1646" i="5"/>
  <c r="J1622" i="5"/>
  <c r="K1614" i="5"/>
  <c r="J2009" i="5"/>
  <c r="J1991" i="5"/>
  <c r="J1983" i="5"/>
  <c r="K1967" i="5"/>
  <c r="J1951" i="5"/>
  <c r="J1943" i="5"/>
  <c r="K1919" i="5"/>
  <c r="J1911" i="5"/>
  <c r="K1871" i="5"/>
  <c r="J1863" i="5"/>
  <c r="K1839" i="5"/>
  <c r="J1831" i="5"/>
  <c r="K1807" i="5"/>
  <c r="J1799" i="5"/>
  <c r="K1755" i="5"/>
  <c r="J1747" i="5"/>
  <c r="K1727" i="5"/>
  <c r="K1719" i="5"/>
  <c r="K1711" i="5"/>
  <c r="K1703" i="5"/>
  <c r="J1701" i="5"/>
  <c r="K1697" i="5"/>
  <c r="J1682" i="5"/>
  <c r="J1681" i="5"/>
  <c r="K1674" i="5"/>
  <c r="K1665" i="5"/>
  <c r="J1644" i="5"/>
  <c r="K1636" i="5"/>
  <c r="J1612" i="5"/>
  <c r="K1604" i="5"/>
  <c r="K2013" i="5"/>
  <c r="J2005" i="5"/>
  <c r="J1989" i="5"/>
  <c r="K1965" i="5"/>
  <c r="K1957" i="5"/>
  <c r="J1949" i="5"/>
  <c r="K1925" i="5"/>
  <c r="J1917" i="5"/>
  <c r="J1909" i="5"/>
  <c r="K1877" i="5"/>
  <c r="J1869" i="5"/>
  <c r="K1845" i="5"/>
  <c r="K1837" i="5"/>
  <c r="J1829" i="5"/>
  <c r="J1821" i="5"/>
  <c r="K1797" i="5"/>
  <c r="J1789" i="5"/>
  <c r="J1765" i="5"/>
  <c r="K1741" i="5"/>
  <c r="J1733" i="5"/>
  <c r="K1722" i="5"/>
  <c r="K1714" i="5"/>
  <c r="K1706" i="5"/>
  <c r="J1688" i="5"/>
  <c r="J1687" i="5"/>
  <c r="K1680" i="5"/>
  <c r="K1671" i="5"/>
  <c r="K1650" i="5"/>
  <c r="J1626" i="5"/>
  <c r="K1618" i="5"/>
  <c r="K1700" i="5"/>
  <c r="K1597" i="5"/>
  <c r="K1594" i="5"/>
  <c r="J1589" i="5"/>
  <c r="J1586" i="5"/>
  <c r="K1557" i="5"/>
  <c r="K1554" i="5"/>
  <c r="J1549" i="5"/>
  <c r="K1546" i="5"/>
  <c r="J1541" i="5"/>
  <c r="J1538" i="5"/>
  <c r="K1517" i="5"/>
  <c r="K1514" i="5"/>
  <c r="J1509" i="5"/>
  <c r="J1506" i="5"/>
  <c r="K1469" i="5"/>
  <c r="K1466" i="5"/>
  <c r="J1461" i="5"/>
  <c r="J1458" i="5"/>
  <c r="K1437" i="5"/>
  <c r="K1434" i="5"/>
  <c r="J1429" i="5"/>
  <c r="K1426" i="5"/>
  <c r="J1421" i="5"/>
  <c r="J1418" i="5"/>
  <c r="J1410" i="5"/>
  <c r="K1381" i="5"/>
  <c r="K1378" i="5"/>
  <c r="J1373" i="5"/>
  <c r="K1370" i="5"/>
  <c r="J1365" i="5"/>
  <c r="K1362" i="5"/>
  <c r="J1357" i="5"/>
  <c r="J1354" i="5"/>
  <c r="K1333" i="5"/>
  <c r="K1330" i="5"/>
  <c r="J1325" i="5"/>
  <c r="J1322" i="5"/>
  <c r="K1301" i="5"/>
  <c r="K1298" i="5"/>
  <c r="J1293" i="5"/>
  <c r="J1290" i="5"/>
  <c r="K1269" i="5"/>
  <c r="K1266" i="5"/>
  <c r="J1261" i="5"/>
  <c r="J1258" i="5"/>
  <c r="K1237" i="5"/>
  <c r="K1209" i="5"/>
  <c r="J1595" i="5"/>
  <c r="J1592" i="5"/>
  <c r="K1571" i="5"/>
  <c r="K1568" i="5"/>
  <c r="J1563" i="5"/>
  <c r="J1560" i="5"/>
  <c r="K1539" i="5"/>
  <c r="K1536" i="5"/>
  <c r="J1531" i="5"/>
  <c r="J1528" i="5"/>
  <c r="K1499" i="5"/>
  <c r="K1496" i="5"/>
  <c r="J1491" i="5"/>
  <c r="J1488" i="5"/>
  <c r="K1467" i="5"/>
  <c r="K1464" i="5"/>
  <c r="J1459" i="5"/>
  <c r="J1456" i="5"/>
  <c r="J1448" i="5"/>
  <c r="K1419" i="5"/>
  <c r="K1416" i="5"/>
  <c r="J1411" i="5"/>
  <c r="J1408" i="5"/>
  <c r="K1371" i="5"/>
  <c r="K1368" i="5"/>
  <c r="J1363" i="5"/>
  <c r="J1360" i="5"/>
  <c r="K1339" i="5"/>
  <c r="K1336" i="5"/>
  <c r="J1331" i="5"/>
  <c r="J1328" i="5"/>
  <c r="K1307" i="5"/>
  <c r="K1304" i="5"/>
  <c r="J1299" i="5"/>
  <c r="J1296" i="5"/>
  <c r="K1267" i="5"/>
  <c r="K1264" i="5"/>
  <c r="J1259" i="5"/>
  <c r="K1256" i="5"/>
  <c r="J1251" i="5"/>
  <c r="J1248" i="5"/>
  <c r="J1230" i="5"/>
  <c r="J1229" i="5"/>
  <c r="J1213" i="5"/>
  <c r="K1593" i="5"/>
  <c r="J1590" i="5"/>
  <c r="K1577" i="5"/>
  <c r="J1574" i="5"/>
  <c r="K1561" i="5"/>
  <c r="J1558" i="5"/>
  <c r="K1545" i="5"/>
  <c r="J1542" i="5"/>
  <c r="K1529" i="5"/>
  <c r="J1526" i="5"/>
  <c r="K1510" i="5"/>
  <c r="J1505" i="5"/>
  <c r="K1489" i="5"/>
  <c r="J1486" i="5"/>
  <c r="K1473" i="5"/>
  <c r="J1470" i="5"/>
  <c r="K1457" i="5"/>
  <c r="J1454" i="5"/>
  <c r="K1438" i="5"/>
  <c r="J1433" i="5"/>
  <c r="J1430" i="5"/>
  <c r="K1414" i="5"/>
  <c r="J1409" i="5"/>
  <c r="K1398" i="5"/>
  <c r="J1393" i="5"/>
  <c r="K1382" i="5"/>
  <c r="J1377" i="5"/>
  <c r="J1374" i="5"/>
  <c r="K1358" i="5"/>
  <c r="J1353" i="5"/>
  <c r="J1350" i="5"/>
  <c r="K1337" i="5"/>
  <c r="J1334" i="5"/>
  <c r="K1321" i="5"/>
  <c r="J1318" i="5"/>
  <c r="K1305" i="5"/>
  <c r="J1302" i="5"/>
  <c r="K1289" i="5"/>
  <c r="J1286" i="5"/>
  <c r="K1270" i="5"/>
  <c r="J1265" i="5"/>
  <c r="K1254" i="5"/>
  <c r="J1249" i="5"/>
  <c r="J1246" i="5"/>
  <c r="J1700" i="5"/>
  <c r="J1596" i="5"/>
  <c r="J1588" i="5"/>
  <c r="K1559" i="5"/>
  <c r="K1556" i="5"/>
  <c r="J1551" i="5"/>
  <c r="J1548" i="5"/>
  <c r="K1527" i="5"/>
  <c r="K1524" i="5"/>
  <c r="J1519" i="5"/>
  <c r="J1516" i="5"/>
  <c r="K1495" i="5"/>
  <c r="K1492" i="5"/>
  <c r="J1487" i="5"/>
  <c r="J1484" i="5"/>
  <c r="K1455" i="5"/>
  <c r="K1452" i="5"/>
  <c r="J1447" i="5"/>
  <c r="J1444" i="5"/>
  <c r="K1423" i="5"/>
  <c r="K1420" i="5"/>
  <c r="J1415" i="5"/>
  <c r="J1412" i="5"/>
  <c r="K1391" i="5"/>
  <c r="K1388" i="5"/>
  <c r="J1383" i="5"/>
  <c r="J1380" i="5"/>
  <c r="K1359" i="5"/>
  <c r="K1356" i="5"/>
  <c r="J1351" i="5"/>
  <c r="K1348" i="5"/>
  <c r="J1343" i="5"/>
  <c r="J1340" i="5"/>
  <c r="J1332" i="5"/>
  <c r="K1303" i="5"/>
  <c r="K1300" i="5"/>
  <c r="J1295" i="5"/>
  <c r="J1292" i="5"/>
  <c r="K1271" i="5"/>
  <c r="K1268" i="5"/>
  <c r="J1263" i="5"/>
  <c r="K1260" i="5"/>
  <c r="J1255" i="5"/>
  <c r="J1252" i="5"/>
  <c r="J1228" i="5"/>
  <c r="J1227" i="5"/>
  <c r="K1205" i="5"/>
  <c r="K1197" i="5"/>
  <c r="K1189" i="5"/>
  <c r="K1181" i="5"/>
  <c r="K1173" i="5"/>
  <c r="K1165" i="5"/>
  <c r="K1157" i="5"/>
  <c r="K1149" i="5"/>
  <c r="K1141" i="5"/>
  <c r="K1133" i="5"/>
  <c r="K1125" i="5"/>
  <c r="K1117" i="5"/>
  <c r="K1109" i="5"/>
  <c r="K1101" i="5"/>
  <c r="K1093" i="5"/>
  <c r="K1085" i="5"/>
  <c r="K1077" i="5"/>
  <c r="K1069" i="5"/>
  <c r="K1061" i="5"/>
  <c r="K1053" i="5"/>
  <c r="K1045" i="5"/>
  <c r="K1037" i="5"/>
  <c r="K1029" i="5"/>
  <c r="K1021" i="5"/>
  <c r="K1013" i="5"/>
  <c r="K1005" i="5"/>
  <c r="K997" i="5"/>
  <c r="K989" i="5"/>
  <c r="K981" i="5"/>
  <c r="K973" i="5"/>
  <c r="K965" i="5"/>
  <c r="K957" i="5"/>
  <c r="K949" i="5"/>
  <c r="K941" i="5"/>
  <c r="K933" i="5"/>
  <c r="K925" i="5"/>
  <c r="K917" i="5"/>
  <c r="K909" i="5"/>
  <c r="K901" i="5"/>
  <c r="K893" i="5"/>
  <c r="K885" i="5"/>
  <c r="K877" i="5"/>
  <c r="K869" i="5"/>
  <c r="J861" i="5"/>
  <c r="J854" i="5"/>
  <c r="K853" i="5"/>
  <c r="K1565" i="5"/>
  <c r="K1471" i="5"/>
  <c r="K1417" i="5"/>
  <c r="K1377" i="5"/>
  <c r="K1353" i="5"/>
  <c r="K1275" i="5"/>
  <c r="K842" i="5"/>
  <c r="K1220" i="5"/>
  <c r="K1210" i="5"/>
  <c r="J1987" i="5"/>
  <c r="J1955" i="5"/>
  <c r="J1947" i="5"/>
  <c r="K1923" i="5"/>
  <c r="J1915" i="5"/>
  <c r="K1891" i="5"/>
  <c r="J1883" i="5"/>
  <c r="K1859" i="5"/>
  <c r="K1851" i="5"/>
  <c r="J1843" i="5"/>
  <c r="K1803" i="5"/>
  <c r="J1795" i="5"/>
  <c r="K1751" i="5"/>
  <c r="J1743" i="5"/>
  <c r="J1735" i="5"/>
  <c r="K1725" i="5"/>
  <c r="K1717" i="5"/>
  <c r="K1709" i="5"/>
  <c r="J1686" i="5"/>
  <c r="J1685" i="5"/>
  <c r="K1678" i="5"/>
  <c r="K1669" i="5"/>
  <c r="J1656" i="5"/>
  <c r="K1648" i="5"/>
  <c r="J1624" i="5"/>
  <c r="K1616" i="5"/>
  <c r="J1993" i="5"/>
  <c r="K1969" i="5"/>
  <c r="J1953" i="5"/>
  <c r="K1929" i="5"/>
  <c r="J1921" i="5"/>
  <c r="K1897" i="5"/>
  <c r="J1889" i="5"/>
  <c r="K1865" i="5"/>
  <c r="J1857" i="5"/>
  <c r="K1825" i="5"/>
  <c r="J1817" i="5"/>
  <c r="K1785" i="5"/>
  <c r="J1777" i="5"/>
  <c r="J1769" i="5"/>
  <c r="K1737" i="5"/>
  <c r="J1729" i="5"/>
  <c r="K1724" i="5"/>
  <c r="K1716" i="5"/>
  <c r="K1708" i="5"/>
  <c r="K1691" i="5"/>
  <c r="J1676" i="5"/>
  <c r="J1675" i="5"/>
  <c r="K1668" i="5"/>
  <c r="K1659" i="5"/>
  <c r="K1654" i="5"/>
  <c r="J1630" i="5"/>
  <c r="K1622" i="5"/>
  <c r="K2009" i="5"/>
  <c r="J2015" i="5"/>
  <c r="K1999" i="5"/>
  <c r="K1991" i="5"/>
  <c r="J1975" i="5"/>
  <c r="K1959" i="5"/>
  <c r="K1951" i="5"/>
  <c r="K1943" i="5"/>
  <c r="J1935" i="5"/>
  <c r="K1911" i="5"/>
  <c r="J1903" i="5"/>
  <c r="J1895" i="5"/>
  <c r="J1887" i="5"/>
  <c r="K1863" i="5"/>
  <c r="J1855" i="5"/>
  <c r="K1831" i="5"/>
  <c r="J1823" i="5"/>
  <c r="K1799" i="5"/>
  <c r="J1791" i="5"/>
  <c r="K1747" i="5"/>
  <c r="J1739" i="5"/>
  <c r="J1723" i="5"/>
  <c r="J1715" i="5"/>
  <c r="J1707" i="5"/>
  <c r="K1698" i="5"/>
  <c r="K1689" i="5"/>
  <c r="J1674" i="5"/>
  <c r="J1673" i="5"/>
  <c r="K1666" i="5"/>
  <c r="J1652" i="5"/>
  <c r="K1644" i="5"/>
  <c r="J1620" i="5"/>
  <c r="K1612" i="5"/>
  <c r="K2005" i="5"/>
  <c r="K1989" i="5"/>
  <c r="J1981" i="5"/>
  <c r="J1973" i="5"/>
  <c r="K1949" i="5"/>
  <c r="J1941" i="5"/>
  <c r="K1917" i="5"/>
  <c r="K1909" i="5"/>
  <c r="J1901" i="5"/>
  <c r="K1869" i="5"/>
  <c r="J1861" i="5"/>
  <c r="K1829" i="5"/>
  <c r="K1821" i="5"/>
  <c r="J1813" i="5"/>
  <c r="K1789" i="5"/>
  <c r="J1781" i="5"/>
  <c r="K1765" i="5"/>
  <c r="J1757" i="5"/>
  <c r="K1733" i="5"/>
  <c r="J1726" i="5"/>
  <c r="J1718" i="5"/>
  <c r="J1710" i="5"/>
  <c r="J1702" i="5"/>
  <c r="K1695" i="5"/>
  <c r="J1680" i="5"/>
  <c r="J1679" i="5"/>
  <c r="K1672" i="5"/>
  <c r="K1663" i="5"/>
  <c r="J1634" i="5"/>
  <c r="K1626" i="5"/>
  <c r="J1602" i="5"/>
  <c r="K1589" i="5"/>
  <c r="K1586" i="5"/>
  <c r="J1581" i="5"/>
  <c r="J1578" i="5"/>
  <c r="K1541" i="5"/>
  <c r="K1538" i="5"/>
  <c r="J1533" i="5"/>
  <c r="J1530" i="5"/>
  <c r="K1509" i="5"/>
  <c r="K1506" i="5"/>
  <c r="J1501" i="5"/>
  <c r="J1498" i="5"/>
  <c r="J1490" i="5"/>
  <c r="J1482" i="5"/>
  <c r="K1461" i="5"/>
  <c r="K1458" i="5"/>
  <c r="J1453" i="5"/>
  <c r="J1450" i="5"/>
  <c r="K1421" i="5"/>
  <c r="K1418" i="5"/>
  <c r="J1413" i="5"/>
  <c r="K1410" i="5"/>
  <c r="J1405" i="5"/>
  <c r="J1402" i="5"/>
  <c r="J1394" i="5"/>
  <c r="K1357" i="5"/>
  <c r="K1354" i="5"/>
  <c r="J1349" i="5"/>
  <c r="J1346" i="5"/>
  <c r="K1325" i="5"/>
  <c r="K1322" i="5"/>
  <c r="J1317" i="5"/>
  <c r="J1314" i="5"/>
  <c r="K1293" i="5"/>
  <c r="K1290" i="5"/>
  <c r="J1285" i="5"/>
  <c r="J1282" i="5"/>
  <c r="K1261" i="5"/>
  <c r="K1258" i="5"/>
  <c r="J1253" i="5"/>
  <c r="J1250" i="5"/>
  <c r="K1595" i="5"/>
  <c r="K1592" i="5"/>
  <c r="J1587" i="5"/>
  <c r="J1584" i="5"/>
  <c r="K1563" i="5"/>
  <c r="K1560" i="5"/>
  <c r="J1555" i="5"/>
  <c r="J1552" i="5"/>
  <c r="K1531" i="5"/>
  <c r="K1528" i="5"/>
  <c r="J1523" i="5"/>
  <c r="J1520" i="5"/>
  <c r="K1491" i="5"/>
  <c r="K1488" i="5"/>
  <c r="J1483" i="5"/>
  <c r="J1480" i="5"/>
  <c r="K1459" i="5"/>
  <c r="K1456" i="5"/>
  <c r="J1451" i="5"/>
  <c r="K1448" i="5"/>
  <c r="J1443" i="5"/>
  <c r="J1440" i="5"/>
  <c r="K1411" i="5"/>
  <c r="K1408" i="5"/>
  <c r="J1403" i="5"/>
  <c r="J1400" i="5"/>
  <c r="K1363" i="5"/>
  <c r="K1360" i="5"/>
  <c r="J1355" i="5"/>
  <c r="J1352" i="5"/>
  <c r="K1331" i="5"/>
  <c r="K1328" i="5"/>
  <c r="J1323" i="5"/>
  <c r="J1320" i="5"/>
  <c r="K1299" i="5"/>
  <c r="K1296" i="5"/>
  <c r="J1291" i="5"/>
  <c r="J1288" i="5"/>
  <c r="K1251" i="5"/>
  <c r="K1248" i="5"/>
  <c r="J1243" i="5"/>
  <c r="J1240" i="5"/>
  <c r="K1230" i="5"/>
  <c r="K1229" i="5"/>
  <c r="K1213" i="5"/>
  <c r="K1590" i="5"/>
  <c r="J1585" i="5"/>
  <c r="K1574" i="5"/>
  <c r="J1569" i="5"/>
  <c r="K1558" i="5"/>
  <c r="J1553" i="5"/>
  <c r="K1542" i="5"/>
  <c r="J1537" i="5"/>
  <c r="K1526" i="5"/>
  <c r="J1521" i="5"/>
  <c r="J1518" i="5"/>
  <c r="K1505" i="5"/>
  <c r="J1502" i="5"/>
  <c r="K1486" i="5"/>
  <c r="J1481" i="5"/>
  <c r="K1470" i="5"/>
  <c r="J1465" i="5"/>
  <c r="K1454" i="5"/>
  <c r="J1449" i="5"/>
  <c r="J1446" i="5"/>
  <c r="K1430" i="5"/>
  <c r="J1425" i="5"/>
  <c r="K1409" i="5"/>
  <c r="J1406" i="5"/>
  <c r="K1393" i="5"/>
  <c r="J1390" i="5"/>
  <c r="K1374" i="5"/>
  <c r="J1369" i="5"/>
  <c r="J1366" i="5"/>
  <c r="K1225" i="5"/>
  <c r="K1995" i="5"/>
  <c r="K1987" i="5"/>
  <c r="J1979" i="5"/>
  <c r="K1915" i="5"/>
  <c r="J1907" i="5"/>
  <c r="K1843" i="5"/>
  <c r="J1835" i="5"/>
  <c r="J1767" i="5"/>
  <c r="J1713" i="5"/>
  <c r="K1693" i="5"/>
  <c r="J1678" i="5"/>
  <c r="K1670" i="5"/>
  <c r="K1656" i="5"/>
  <c r="J1632" i="5"/>
  <c r="K1961" i="5"/>
  <c r="K1953" i="5"/>
  <c r="J1945" i="5"/>
  <c r="K1889" i="5"/>
  <c r="J1881" i="5"/>
  <c r="K1817" i="5"/>
  <c r="J1809" i="5"/>
  <c r="K1729" i="5"/>
  <c r="J1712" i="5"/>
  <c r="J1699" i="5"/>
  <c r="K1683" i="5"/>
  <c r="J1668" i="5"/>
  <c r="K1660" i="5"/>
  <c r="K1630" i="5"/>
  <c r="J1606" i="5"/>
  <c r="K2015" i="5"/>
  <c r="J2007" i="5"/>
  <c r="K1935" i="5"/>
  <c r="J1927" i="5"/>
  <c r="K1855" i="5"/>
  <c r="J1847" i="5"/>
  <c r="K1791" i="5"/>
  <c r="J1783" i="5"/>
  <c r="J1775" i="5"/>
  <c r="K1739" i="5"/>
  <c r="J1731" i="5"/>
  <c r="K1723" i="5"/>
  <c r="K1707" i="5"/>
  <c r="K1701" i="5"/>
  <c r="J1697" i="5"/>
  <c r="K1681" i="5"/>
  <c r="J1666" i="5"/>
  <c r="K1658" i="5"/>
  <c r="K1620" i="5"/>
  <c r="J2013" i="5"/>
  <c r="K1941" i="5"/>
  <c r="J1933" i="5"/>
  <c r="K1861" i="5"/>
  <c r="J1853" i="5"/>
  <c r="K1781" i="5"/>
  <c r="J1773" i="5"/>
  <c r="K1757" i="5"/>
  <c r="J1749" i="5"/>
  <c r="K1726" i="5"/>
  <c r="K1710" i="5"/>
  <c r="K1696" i="5"/>
  <c r="J1671" i="5"/>
  <c r="J1642" i="5"/>
  <c r="K1602" i="5"/>
  <c r="K1578" i="5"/>
  <c r="J1570" i="5"/>
  <c r="J1562" i="5"/>
  <c r="K1533" i="5"/>
  <c r="J1525" i="5"/>
  <c r="K1498" i="5"/>
  <c r="K1490" i="5"/>
  <c r="K1482" i="5"/>
  <c r="J1469" i="5"/>
  <c r="J1442" i="5"/>
  <c r="K1405" i="5"/>
  <c r="K1386" i="5"/>
  <c r="J1378" i="5"/>
  <c r="J1370" i="5"/>
  <c r="J1362" i="5"/>
  <c r="J1341" i="5"/>
  <c r="K1338" i="5"/>
  <c r="J1330" i="5"/>
  <c r="J1309" i="5"/>
  <c r="K1306" i="5"/>
  <c r="J1298" i="5"/>
  <c r="J1277" i="5"/>
  <c r="K1274" i="5"/>
  <c r="J1266" i="5"/>
  <c r="J1245" i="5"/>
  <c r="K1242" i="5"/>
  <c r="J1209" i="5"/>
  <c r="K1576" i="5"/>
  <c r="J1568" i="5"/>
  <c r="K1547" i="5"/>
  <c r="J1539" i="5"/>
  <c r="K1512" i="5"/>
  <c r="J1499" i="5"/>
  <c r="K1472" i="5"/>
  <c r="K1443" i="5"/>
  <c r="J1435" i="5"/>
  <c r="K1432" i="5"/>
  <c r="K1424" i="5"/>
  <c r="J1416" i="5"/>
  <c r="K1395" i="5"/>
  <c r="J1387" i="5"/>
  <c r="J1379" i="5"/>
  <c r="J1371" i="5"/>
  <c r="K1352" i="5"/>
  <c r="J1344" i="5"/>
  <c r="K1312" i="5"/>
  <c r="K1291" i="5"/>
  <c r="J1283" i="5"/>
  <c r="K1272" i="5"/>
  <c r="J1264" i="5"/>
  <c r="J1256" i="5"/>
  <c r="K1234" i="5"/>
  <c r="J1582" i="5"/>
  <c r="K1569" i="5"/>
  <c r="J1550" i="5"/>
  <c r="K1537" i="5"/>
  <c r="K1518" i="5"/>
  <c r="J1497" i="5"/>
  <c r="K1494" i="5"/>
  <c r="K1481" i="5"/>
  <c r="J1462" i="5"/>
  <c r="J1441" i="5"/>
  <c r="J1422" i="5"/>
  <c r="J1417" i="5"/>
  <c r="K1406" i="5"/>
  <c r="J1385" i="5"/>
  <c r="K1366" i="5"/>
  <c r="K1350" i="5"/>
  <c r="K1345" i="5"/>
  <c r="K1342" i="5"/>
  <c r="J1270" i="5"/>
  <c r="K1265" i="5"/>
  <c r="K1262" i="5"/>
  <c r="K1257" i="5"/>
  <c r="J1238" i="5"/>
  <c r="K1596" i="5"/>
  <c r="J1580" i="5"/>
  <c r="J1575" i="5"/>
  <c r="K1572" i="5"/>
  <c r="J1556" i="5"/>
  <c r="K1551" i="5"/>
  <c r="J1532" i="5"/>
  <c r="J1527" i="5"/>
  <c r="J1508" i="5"/>
  <c r="J1503" i="5"/>
  <c r="K1500" i="5"/>
  <c r="J1479" i="5"/>
  <c r="K1476" i="5"/>
  <c r="J1452" i="5"/>
  <c r="K1447" i="5"/>
  <c r="J1420" i="5"/>
  <c r="K1415" i="5"/>
  <c r="J1388" i="5"/>
  <c r="K1383" i="5"/>
  <c r="J1356" i="5"/>
  <c r="J1335" i="5"/>
  <c r="K1316" i="5"/>
  <c r="K1311" i="5"/>
  <c r="K1292" i="5"/>
  <c r="K1287" i="5"/>
  <c r="J1268" i="5"/>
  <c r="J1247" i="5"/>
  <c r="J1244" i="5"/>
  <c r="J1239" i="5"/>
  <c r="K1236" i="5"/>
  <c r="K1232" i="5"/>
  <c r="K1228" i="5"/>
  <c r="J1218" i="5"/>
  <c r="J1205" i="5"/>
  <c r="J1201" i="5"/>
  <c r="K1177" i="5"/>
  <c r="J1173" i="5"/>
  <c r="J1169" i="5"/>
  <c r="K1145" i="5"/>
  <c r="J1141" i="5"/>
  <c r="J1137" i="5"/>
  <c r="J1117" i="5"/>
  <c r="J1113" i="5"/>
  <c r="K1089" i="5"/>
  <c r="J1085" i="5"/>
  <c r="J1081" i="5"/>
  <c r="K1057" i="5"/>
  <c r="J1053" i="5"/>
  <c r="J1049" i="5"/>
  <c r="K1025" i="5"/>
  <c r="J1021" i="5"/>
  <c r="J1017" i="5"/>
  <c r="K993" i="5"/>
  <c r="J989" i="5"/>
  <c r="J985" i="5"/>
  <c r="K961" i="5"/>
  <c r="J957" i="5"/>
  <c r="J953" i="5"/>
  <c r="K929" i="5"/>
  <c r="J925" i="5"/>
  <c r="J921" i="5"/>
  <c r="K897" i="5"/>
  <c r="J893" i="5"/>
  <c r="J889" i="5"/>
  <c r="J862" i="5"/>
  <c r="K854" i="5"/>
  <c r="K848" i="5"/>
  <c r="K844" i="5"/>
  <c r="K1591" i="5"/>
  <c r="K1521" i="5"/>
  <c r="K1493" i="5"/>
  <c r="K1373" i="5"/>
  <c r="K1335" i="5"/>
  <c r="K1249" i="5"/>
  <c r="J1194" i="5"/>
  <c r="K1190" i="5"/>
  <c r="J1178" i="5"/>
  <c r="K1174" i="5"/>
  <c r="J1162" i="5"/>
  <c r="K1158" i="5"/>
  <c r="J1146" i="5"/>
  <c r="K1142" i="5"/>
  <c r="J1130" i="5"/>
  <c r="K1126" i="5"/>
  <c r="J1114" i="5"/>
  <c r="K1110" i="5"/>
  <c r="J1098" i="5"/>
  <c r="K1094" i="5"/>
  <c r="J1082" i="5"/>
  <c r="K1078" i="5"/>
  <c r="J1066" i="5"/>
  <c r="K1062" i="5"/>
  <c r="J1050" i="5"/>
  <c r="K1046" i="5"/>
  <c r="J1034" i="5"/>
  <c r="K1030" i="5"/>
  <c r="J1018" i="5"/>
  <c r="K1014" i="5"/>
  <c r="J1002" i="5"/>
  <c r="K998" i="5"/>
  <c r="J986" i="5"/>
  <c r="K982" i="5"/>
  <c r="J970" i="5"/>
  <c r="K966" i="5"/>
  <c r="J954" i="5"/>
  <c r="K950" i="5"/>
  <c r="J938" i="5"/>
  <c r="K934" i="5"/>
  <c r="J922" i="5"/>
  <c r="K918" i="5"/>
  <c r="J906" i="5"/>
  <c r="K902" i="5"/>
  <c r="J890" i="5"/>
  <c r="K886" i="5"/>
  <c r="J874" i="5"/>
  <c r="K870" i="5"/>
  <c r="K864" i="5"/>
  <c r="K849" i="5"/>
  <c r="J1222" i="5"/>
  <c r="J1214" i="5"/>
  <c r="J1195" i="5"/>
  <c r="K1191" i="5"/>
  <c r="J1179" i="5"/>
  <c r="K1175" i="5"/>
  <c r="J1163" i="5"/>
  <c r="K1159" i="5"/>
  <c r="J1147" i="5"/>
  <c r="K1143" i="5"/>
  <c r="J1131" i="5"/>
  <c r="K1127" i="5"/>
  <c r="J1115" i="5"/>
  <c r="K1111" i="5"/>
  <c r="J1099" i="5"/>
  <c r="K1095" i="5"/>
  <c r="J1083" i="5"/>
  <c r="K1079" i="5"/>
  <c r="J1067" i="5"/>
  <c r="K1063" i="5"/>
  <c r="J1051" i="5"/>
  <c r="K1047" i="5"/>
  <c r="J1035" i="5"/>
  <c r="K1031" i="5"/>
  <c r="J1019" i="5"/>
  <c r="K1015" i="5"/>
  <c r="J1003" i="5"/>
  <c r="K999" i="5"/>
  <c r="J987" i="5"/>
  <c r="K983" i="5"/>
  <c r="J971" i="5"/>
  <c r="K967" i="5"/>
  <c r="J955" i="5"/>
  <c r="K951" i="5"/>
  <c r="J939" i="5"/>
  <c r="K935" i="5"/>
  <c r="J923" i="5"/>
  <c r="K919" i="5"/>
  <c r="J907" i="5"/>
  <c r="K903" i="5"/>
  <c r="J891" i="5"/>
  <c r="K887" i="5"/>
  <c r="J875" i="5"/>
  <c r="K871" i="5"/>
  <c r="K866" i="5"/>
  <c r="J858" i="5"/>
  <c r="J841" i="5"/>
  <c r="J1224" i="5"/>
  <c r="J1207" i="5"/>
  <c r="J1196" i="5"/>
  <c r="K1192" i="5"/>
  <c r="J1180" i="5"/>
  <c r="K1176" i="5"/>
  <c r="J1164" i="5"/>
  <c r="K1160" i="5"/>
  <c r="J1148" i="5"/>
  <c r="K1144" i="5"/>
  <c r="J1132" i="5"/>
  <c r="K1128" i="5"/>
  <c r="J1116" i="5"/>
  <c r="K1112" i="5"/>
  <c r="J1100" i="5"/>
  <c r="K1096" i="5"/>
  <c r="J1084" i="5"/>
  <c r="K1080" i="5"/>
  <c r="J1068" i="5"/>
  <c r="K1064" i="5"/>
  <c r="J1052" i="5"/>
  <c r="K1048" i="5"/>
  <c r="J1036" i="5"/>
  <c r="K1032" i="5"/>
  <c r="J1020" i="5"/>
  <c r="K1016" i="5"/>
  <c r="J1004" i="5"/>
  <c r="K1000" i="5"/>
  <c r="J988" i="5"/>
  <c r="K984" i="5"/>
  <c r="J972" i="5"/>
  <c r="K968" i="5"/>
  <c r="J956" i="5"/>
  <c r="K952" i="5"/>
  <c r="J940" i="5"/>
  <c r="K936" i="5"/>
  <c r="J924" i="5"/>
  <c r="K920" i="5"/>
  <c r="J908" i="5"/>
  <c r="K904" i="5"/>
  <c r="J892" i="5"/>
  <c r="K888" i="5"/>
  <c r="J876" i="5"/>
  <c r="K872" i="5"/>
  <c r="K867" i="5"/>
  <c r="J859" i="5"/>
  <c r="J852" i="5"/>
  <c r="K851" i="5"/>
  <c r="K847" i="5"/>
  <c r="K837" i="5"/>
  <c r="J842" i="5"/>
  <c r="J833" i="5"/>
  <c r="K825" i="5"/>
  <c r="J817" i="5"/>
  <c r="K809" i="5"/>
  <c r="J801" i="5"/>
  <c r="K793" i="5"/>
  <c r="J785" i="5"/>
  <c r="K777" i="5"/>
  <c r="J769" i="5"/>
  <c r="K761" i="5"/>
  <c r="J753" i="5"/>
  <c r="K745" i="5"/>
  <c r="J737" i="5"/>
  <c r="K729" i="5"/>
  <c r="J721" i="5"/>
  <c r="K713" i="5"/>
  <c r="J705" i="5"/>
  <c r="K697" i="5"/>
  <c r="J689" i="5"/>
  <c r="K681" i="5"/>
  <c r="J673" i="5"/>
  <c r="K665" i="5"/>
  <c r="J657" i="5"/>
  <c r="K649" i="5"/>
  <c r="J641" i="5"/>
  <c r="K633" i="5"/>
  <c r="J625" i="5"/>
  <c r="K617" i="5"/>
  <c r="J609" i="5"/>
  <c r="K601" i="5"/>
  <c r="J593" i="5"/>
  <c r="K585" i="5"/>
  <c r="J577" i="5"/>
  <c r="K569" i="5"/>
  <c r="K562" i="5"/>
  <c r="K834" i="5"/>
  <c r="J822" i="5"/>
  <c r="K818" i="5"/>
  <c r="J806" i="5"/>
  <c r="K802" i="5"/>
  <c r="J790" i="5"/>
  <c r="K786" i="5"/>
  <c r="J774" i="5"/>
  <c r="K770" i="5"/>
  <c r="J758" i="5"/>
  <c r="K754" i="5"/>
  <c r="J742" i="5"/>
  <c r="K738" i="5"/>
  <c r="J726" i="5"/>
  <c r="K722" i="5"/>
  <c r="J710" i="5"/>
  <c r="K706" i="5"/>
  <c r="J694" i="5"/>
  <c r="K690" i="5"/>
  <c r="J678" i="5"/>
  <c r="K674" i="5"/>
  <c r="J662" i="5"/>
  <c r="K658" i="5"/>
  <c r="J646" i="5"/>
  <c r="K642" i="5"/>
  <c r="J630" i="5"/>
  <c r="K626" i="5"/>
  <c r="J614" i="5"/>
  <c r="K610" i="5"/>
  <c r="J598" i="5"/>
  <c r="K594" i="5"/>
  <c r="J582" i="5"/>
  <c r="K578" i="5"/>
  <c r="K555" i="5"/>
  <c r="J551" i="5"/>
  <c r="K547" i="5"/>
  <c r="J543" i="5"/>
  <c r="K539" i="5"/>
  <c r="J535" i="5"/>
  <c r="K531" i="5"/>
  <c r="J527" i="5"/>
  <c r="K523" i="5"/>
  <c r="J519" i="5"/>
  <c r="K835" i="5"/>
  <c r="J827" i="5"/>
  <c r="K819" i="5"/>
  <c r="J811" i="5"/>
  <c r="K803" i="5"/>
  <c r="J795" i="5"/>
  <c r="K787" i="5"/>
  <c r="J779" i="5"/>
  <c r="K771" i="5"/>
  <c r="J763" i="5"/>
  <c r="K755" i="5"/>
  <c r="J747" i="5"/>
  <c r="K739" i="5"/>
  <c r="J731" i="5"/>
  <c r="K723" i="5"/>
  <c r="J715" i="5"/>
  <c r="K707" i="5"/>
  <c r="J699" i="5"/>
  <c r="K691" i="5"/>
  <c r="J683" i="5"/>
  <c r="K675" i="5"/>
  <c r="J667" i="5"/>
  <c r="K659" i="5"/>
  <c r="J651" i="5"/>
  <c r="K643" i="5"/>
  <c r="J635" i="5"/>
  <c r="K627" i="5"/>
  <c r="J619" i="5"/>
  <c r="K611" i="5"/>
  <c r="J603" i="5"/>
  <c r="K595" i="5"/>
  <c r="J587" i="5"/>
  <c r="K579" i="5"/>
  <c r="J571" i="5"/>
  <c r="J565" i="5"/>
  <c r="J561" i="5"/>
  <c r="K559" i="5"/>
  <c r="J839" i="5"/>
  <c r="K832" i="5"/>
  <c r="J820" i="5"/>
  <c r="K816" i="5"/>
  <c r="J804" i="5"/>
  <c r="K800" i="5"/>
  <c r="J788" i="5"/>
  <c r="K784" i="5"/>
  <c r="J772" i="5"/>
  <c r="K768" i="5"/>
  <c r="J756" i="5"/>
  <c r="K752" i="5"/>
  <c r="J740" i="5"/>
  <c r="K736" i="5"/>
  <c r="J724" i="5"/>
  <c r="K720" i="5"/>
  <c r="J708" i="5"/>
  <c r="K704" i="5"/>
  <c r="J692" i="5"/>
  <c r="K688" i="5"/>
  <c r="J676" i="5"/>
  <c r="K672" i="5"/>
  <c r="J660" i="5"/>
  <c r="K656" i="5"/>
  <c r="J644" i="5"/>
  <c r="K640" i="5"/>
  <c r="J628" i="5"/>
  <c r="K624" i="5"/>
  <c r="J612" i="5"/>
  <c r="K608" i="5"/>
  <c r="J596" i="5"/>
  <c r="K592" i="5"/>
  <c r="J580" i="5"/>
  <c r="K576" i="5"/>
  <c r="K558" i="5"/>
  <c r="J556" i="5"/>
  <c r="K550" i="5"/>
  <c r="J548" i="5"/>
  <c r="K542" i="5"/>
  <c r="J540" i="5"/>
  <c r="K534" i="5"/>
  <c r="J532" i="5"/>
  <c r="K526" i="5"/>
  <c r="J524" i="5"/>
  <c r="J454" i="5"/>
  <c r="K451" i="5"/>
  <c r="K438" i="5"/>
  <c r="K435" i="5"/>
  <c r="J427" i="5"/>
  <c r="J414" i="5"/>
  <c r="K411" i="5"/>
  <c r="J390" i="5"/>
  <c r="J387" i="5"/>
  <c r="J374" i="5"/>
  <c r="J371" i="5"/>
  <c r="J358" i="5"/>
  <c r="J355" i="5"/>
  <c r="K342" i="5"/>
  <c r="K339" i="5"/>
  <c r="J331" i="5"/>
  <c r="J318" i="5"/>
  <c r="J315" i="5"/>
  <c r="J302" i="5"/>
  <c r="J299" i="5"/>
  <c r="J286" i="5"/>
  <c r="J283" i="5"/>
  <c r="J270" i="5"/>
  <c r="J267" i="5"/>
  <c r="J254" i="5"/>
  <c r="J251" i="5"/>
  <c r="J230" i="5"/>
  <c r="K452" i="5"/>
  <c r="K449" i="5"/>
  <c r="J444" i="5"/>
  <c r="J441" i="5"/>
  <c r="K420" i="5"/>
  <c r="K417" i="5"/>
  <c r="J412" i="5"/>
  <c r="J409" i="5"/>
  <c r="K380" i="5"/>
  <c r="K377" i="5"/>
  <c r="J372" i="5"/>
  <c r="J369" i="5"/>
  <c r="K348" i="5"/>
  <c r="K345" i="5"/>
  <c r="J340" i="5"/>
  <c r="J337" i="5"/>
  <c r="J329" i="5"/>
  <c r="K308" i="5"/>
  <c r="K305" i="5"/>
  <c r="J300" i="5"/>
  <c r="J297" i="5"/>
  <c r="K268" i="5"/>
  <c r="K265" i="5"/>
  <c r="J260" i="5"/>
  <c r="J257" i="5"/>
  <c r="K563" i="5"/>
  <c r="K450" i="5"/>
  <c r="K447" i="5"/>
  <c r="K434" i="5"/>
  <c r="K431" i="5"/>
  <c r="K418" i="5"/>
  <c r="K415" i="5"/>
  <c r="J407" i="5"/>
  <c r="J394" i="5"/>
  <c r="J391" i="5"/>
  <c r="J378" i="5"/>
  <c r="J375" i="5"/>
  <c r="J362" i="5"/>
  <c r="J359" i="5"/>
  <c r="J346" i="5"/>
  <c r="J343" i="5"/>
  <c r="J330" i="5"/>
  <c r="J327" i="5"/>
  <c r="J314" i="5"/>
  <c r="J311" i="5"/>
  <c r="J298" i="5"/>
  <c r="J295" i="5"/>
  <c r="J274" i="5"/>
  <c r="J271" i="5"/>
  <c r="J258" i="5"/>
  <c r="J255" i="5"/>
  <c r="J241" i="5"/>
  <c r="J237" i="5"/>
  <c r="K515" i="5"/>
  <c r="K511" i="5"/>
  <c r="K507" i="5"/>
  <c r="K503" i="5"/>
  <c r="K499" i="5"/>
  <c r="K495" i="5"/>
  <c r="K491" i="5"/>
  <c r="K487" i="5"/>
  <c r="K483" i="5"/>
  <c r="K479" i="5"/>
  <c r="K475" i="5"/>
  <c r="K471" i="5"/>
  <c r="K467" i="5"/>
  <c r="K463" i="5"/>
  <c r="K453" i="5"/>
  <c r="J448" i="5"/>
  <c r="K437" i="5"/>
  <c r="J432" i="5"/>
  <c r="K421" i="5"/>
  <c r="J416" i="5"/>
  <c r="J413" i="5"/>
  <c r="K397" i="5"/>
  <c r="J392" i="5"/>
  <c r="K381" i="5"/>
  <c r="J376" i="5"/>
  <c r="K365" i="5"/>
  <c r="J360" i="5"/>
  <c r="K349" i="5"/>
  <c r="J344" i="5"/>
  <c r="K333" i="5"/>
  <c r="J328" i="5"/>
  <c r="K317" i="5"/>
  <c r="J312" i="5"/>
  <c r="K301" i="5"/>
  <c r="J296" i="5"/>
  <c r="K285" i="5"/>
  <c r="J280" i="5"/>
  <c r="K269" i="5"/>
  <c r="J264" i="5"/>
  <c r="K253" i="5"/>
  <c r="J248" i="5"/>
  <c r="K198" i="5"/>
  <c r="K400" i="5"/>
  <c r="K332" i="5"/>
  <c r="K16" i="5"/>
  <c r="K26" i="5"/>
  <c r="K34" i="5"/>
  <c r="K42" i="5"/>
  <c r="K52" i="5"/>
  <c r="K60" i="5"/>
  <c r="K74" i="5"/>
  <c r="K84" i="5"/>
  <c r="K94" i="5"/>
  <c r="K102" i="5"/>
  <c r="K112" i="5"/>
  <c r="K120" i="5"/>
  <c r="K128" i="5"/>
  <c r="K136" i="5"/>
  <c r="K144" i="5"/>
  <c r="K154" i="5"/>
  <c r="K164" i="5"/>
  <c r="K176" i="5"/>
  <c r="K192" i="5"/>
  <c r="K208" i="5"/>
  <c r="K224" i="5"/>
  <c r="K234" i="5"/>
  <c r="K242" i="5"/>
  <c r="J23" i="5"/>
  <c r="J31" i="5"/>
  <c r="J39" i="5"/>
  <c r="J47" i="5"/>
  <c r="J55" i="5"/>
  <c r="J63" i="5"/>
  <c r="J71" i="5"/>
  <c r="J79" i="5"/>
  <c r="J87" i="5"/>
  <c r="J95" i="5"/>
  <c r="J103" i="5"/>
  <c r="J111" i="5"/>
  <c r="J119" i="5"/>
  <c r="J127" i="5"/>
  <c r="J135" i="5"/>
  <c r="J143" i="5"/>
  <c r="J151" i="5"/>
  <c r="J159" i="5"/>
  <c r="J167" i="5"/>
  <c r="J175" i="5"/>
  <c r="J183" i="5"/>
  <c r="J191" i="5"/>
  <c r="J199" i="5"/>
  <c r="J207" i="5"/>
  <c r="J215" i="5"/>
  <c r="J223" i="5"/>
  <c r="K17" i="5"/>
  <c r="K25" i="5"/>
  <c r="K33" i="5"/>
  <c r="K41" i="5"/>
  <c r="K49" i="5"/>
  <c r="K57" i="5"/>
  <c r="K65" i="5"/>
  <c r="K73" i="5"/>
  <c r="K81" i="5"/>
  <c r="K89" i="5"/>
  <c r="K97" i="5"/>
  <c r="K105" i="5"/>
  <c r="K113" i="5"/>
  <c r="K121" i="5"/>
  <c r="K129" i="5"/>
  <c r="K137" i="5"/>
  <c r="K145" i="5"/>
  <c r="K153" i="5"/>
  <c r="K161" i="5"/>
  <c r="K169" i="5"/>
  <c r="K177" i="5"/>
  <c r="K185" i="5"/>
  <c r="K193" i="5"/>
  <c r="K201" i="5"/>
  <c r="K209" i="5"/>
  <c r="K217" i="5"/>
  <c r="K225" i="5"/>
  <c r="K233" i="5"/>
  <c r="K241" i="5"/>
  <c r="J20" i="5"/>
  <c r="J28" i="5"/>
  <c r="J36" i="5"/>
  <c r="J44" i="5"/>
  <c r="J52" i="5"/>
  <c r="J60" i="5"/>
  <c r="J68" i="5"/>
  <c r="J76" i="5"/>
  <c r="J84" i="5"/>
  <c r="J92" i="5"/>
  <c r="J100" i="5"/>
  <c r="J108" i="5"/>
  <c r="J116" i="5"/>
  <c r="J124" i="5"/>
  <c r="J132" i="5"/>
  <c r="J140" i="5"/>
  <c r="J148" i="5"/>
  <c r="J156" i="5"/>
  <c r="J164" i="5"/>
  <c r="K86" i="5"/>
  <c r="K22" i="5"/>
  <c r="K1206" i="5"/>
  <c r="K1979" i="5"/>
  <c r="J1971" i="5"/>
  <c r="K1907" i="5"/>
  <c r="J1899" i="5"/>
  <c r="K1835" i="5"/>
  <c r="J1827" i="5"/>
  <c r="J1819" i="5"/>
  <c r="J1811" i="5"/>
  <c r="K1767" i="5"/>
  <c r="J1759" i="5"/>
  <c r="K1713" i="5"/>
  <c r="K1685" i="5"/>
  <c r="J1670" i="5"/>
  <c r="K1662" i="5"/>
  <c r="K1632" i="5"/>
  <c r="J1608" i="5"/>
  <c r="K1945" i="5"/>
  <c r="J1937" i="5"/>
  <c r="K1881" i="5"/>
  <c r="J1873" i="5"/>
  <c r="K1809" i="5"/>
  <c r="J1801" i="5"/>
  <c r="J1793" i="5"/>
  <c r="K1712" i="5"/>
  <c r="J1691" i="5"/>
  <c r="K1675" i="5"/>
  <c r="J1660" i="5"/>
  <c r="J1646" i="5"/>
  <c r="K1606" i="5"/>
  <c r="K2007" i="5"/>
  <c r="J1999" i="5"/>
  <c r="K1927" i="5"/>
  <c r="J1919" i="5"/>
  <c r="K1847" i="5"/>
  <c r="J1839" i="5"/>
  <c r="K1783" i="5"/>
  <c r="K1775" i="5"/>
  <c r="K1731" i="5"/>
  <c r="J1727" i="5"/>
  <c r="J1711" i="5"/>
  <c r="J1689" i="5"/>
  <c r="K1673" i="5"/>
  <c r="J1658" i="5"/>
  <c r="J1636" i="5"/>
  <c r="K1933" i="5"/>
  <c r="J1925" i="5"/>
  <c r="K1853" i="5"/>
  <c r="J1845" i="5"/>
  <c r="J1837" i="5"/>
  <c r="K1773" i="5"/>
  <c r="K1749" i="5"/>
  <c r="J1741" i="5"/>
  <c r="J1714" i="5"/>
  <c r="J1696" i="5"/>
  <c r="K1688" i="5"/>
  <c r="J1663" i="5"/>
  <c r="K1642" i="5"/>
  <c r="J1618" i="5"/>
  <c r="J1597" i="5"/>
  <c r="K1570" i="5"/>
  <c r="K1562" i="5"/>
  <c r="J1554" i="5"/>
  <c r="J1546" i="5"/>
  <c r="K1525" i="5"/>
  <c r="J1517" i="5"/>
  <c r="J1474" i="5"/>
  <c r="K1453" i="5"/>
  <c r="J1445" i="5"/>
  <c r="K1442" i="5"/>
  <c r="J1434" i="5"/>
  <c r="J1426" i="5"/>
  <c r="J1397" i="5"/>
  <c r="J1389" i="5"/>
  <c r="K1341" i="5"/>
  <c r="K1309" i="5"/>
  <c r="K1277" i="5"/>
  <c r="K1245" i="5"/>
  <c r="K1587" i="5"/>
  <c r="J1579" i="5"/>
  <c r="K1552" i="5"/>
  <c r="J1544" i="5"/>
  <c r="K1523" i="5"/>
  <c r="J1515" i="5"/>
  <c r="J1504" i="5"/>
  <c r="K1483" i="5"/>
  <c r="J1475" i="5"/>
  <c r="J1464" i="5"/>
  <c r="K1435" i="5"/>
  <c r="K1400" i="5"/>
  <c r="J1392" i="5"/>
  <c r="J1384" i="5"/>
  <c r="J1376" i="5"/>
  <c r="K1344" i="5"/>
  <c r="K1323" i="5"/>
  <c r="J1315" i="5"/>
  <c r="J1304" i="5"/>
  <c r="K1283" i="5"/>
  <c r="J1275" i="5"/>
  <c r="K1240" i="5"/>
  <c r="J1593" i="5"/>
  <c r="K1582" i="5"/>
  <c r="J1561" i="5"/>
  <c r="K1550" i="5"/>
  <c r="J1529" i="5"/>
  <c r="J1510" i="5"/>
  <c r="J1473" i="5"/>
  <c r="K1462" i="5"/>
  <c r="K1441" i="5"/>
  <c r="K1422" i="5"/>
  <c r="J1398" i="5"/>
  <c r="K1385" i="5"/>
  <c r="J1358" i="5"/>
  <c r="J1297" i="5"/>
  <c r="J1294" i="5"/>
  <c r="J1281" i="5"/>
  <c r="J1278" i="5"/>
  <c r="J1273" i="5"/>
  <c r="J1241" i="5"/>
  <c r="K1238" i="5"/>
  <c r="K1599" i="5"/>
  <c r="J1583" i="5"/>
  <c r="K1580" i="5"/>
  <c r="K1575" i="5"/>
  <c r="J1564" i="5"/>
  <c r="J1559" i="5"/>
  <c r="J1540" i="5"/>
  <c r="J1535" i="5"/>
  <c r="K1532" i="5"/>
  <c r="J1511" i="5"/>
  <c r="K1508" i="5"/>
  <c r="K1503" i="5"/>
  <c r="K1484" i="5"/>
  <c r="K1479" i="5"/>
  <c r="J1460" i="5"/>
  <c r="J1455" i="5"/>
  <c r="J1428" i="5"/>
  <c r="J1423" i="5"/>
  <c r="J1396" i="5"/>
  <c r="J1391" i="5"/>
  <c r="J1364" i="5"/>
  <c r="J1359" i="5"/>
  <c r="K1340" i="5"/>
  <c r="J1324" i="5"/>
  <c r="J1319" i="5"/>
  <c r="J1300" i="5"/>
  <c r="K1295" i="5"/>
  <c r="J1276" i="5"/>
  <c r="J1271" i="5"/>
  <c r="K1252" i="5"/>
  <c r="K1247" i="5"/>
  <c r="K1244" i="5"/>
  <c r="K1239" i="5"/>
  <c r="K1201" i="5"/>
  <c r="J1197" i="5"/>
  <c r="J1193" i="5"/>
  <c r="K1169" i="5"/>
  <c r="J1165" i="5"/>
  <c r="J1161" i="5"/>
  <c r="K1137" i="5"/>
  <c r="J1133" i="5"/>
  <c r="J1129" i="5"/>
  <c r="K1113" i="5"/>
  <c r="J1109" i="5"/>
  <c r="J1105" i="5"/>
  <c r="K1081" i="5"/>
  <c r="J1077" i="5"/>
  <c r="J1073" i="5"/>
  <c r="K1049" i="5"/>
  <c r="J1045" i="5"/>
  <c r="J1041" i="5"/>
  <c r="K1017" i="5"/>
  <c r="J1013" i="5"/>
  <c r="J1009" i="5"/>
  <c r="K985" i="5"/>
  <c r="J981" i="5"/>
  <c r="J977" i="5"/>
  <c r="K953" i="5"/>
  <c r="J949" i="5"/>
  <c r="J945" i="5"/>
  <c r="K921" i="5"/>
  <c r="J917" i="5"/>
  <c r="J913" i="5"/>
  <c r="K889" i="5"/>
  <c r="J885" i="5"/>
  <c r="J881" i="5"/>
  <c r="K862" i="5"/>
  <c r="J853" i="5"/>
  <c r="K1567" i="5"/>
  <c r="K1497" i="5"/>
  <c r="K1449" i="5"/>
  <c r="K1429" i="5"/>
  <c r="K1413" i="5"/>
  <c r="K1319" i="5"/>
  <c r="K1241" i="5"/>
  <c r="J1211" i="5"/>
  <c r="J1208" i="5"/>
  <c r="J1198" i="5"/>
  <c r="K1194" i="5"/>
  <c r="J1182" i="5"/>
  <c r="K1178" i="5"/>
  <c r="J1166" i="5"/>
  <c r="K1162" i="5"/>
  <c r="J1150" i="5"/>
  <c r="K1146" i="5"/>
  <c r="J1134" i="5"/>
  <c r="K1130" i="5"/>
  <c r="J1118" i="5"/>
  <c r="K1114" i="5"/>
  <c r="J1102" i="5"/>
  <c r="K1098" i="5"/>
  <c r="J1086" i="5"/>
  <c r="K1082" i="5"/>
  <c r="J1070" i="5"/>
  <c r="K1066" i="5"/>
  <c r="J1054" i="5"/>
  <c r="K1050" i="5"/>
  <c r="J1038" i="5"/>
  <c r="K1034" i="5"/>
  <c r="J1022" i="5"/>
  <c r="K1018" i="5"/>
  <c r="J1006" i="5"/>
  <c r="K1002" i="5"/>
  <c r="J990" i="5"/>
  <c r="K986" i="5"/>
  <c r="J974" i="5"/>
  <c r="K970" i="5"/>
  <c r="J958" i="5"/>
  <c r="K954" i="5"/>
  <c r="J942" i="5"/>
  <c r="K938" i="5"/>
  <c r="J926" i="5"/>
  <c r="K922" i="5"/>
  <c r="J910" i="5"/>
  <c r="K906" i="5"/>
  <c r="J894" i="5"/>
  <c r="K890" i="5"/>
  <c r="J878" i="5"/>
  <c r="K874" i="5"/>
  <c r="J863" i="5"/>
  <c r="J856" i="5"/>
  <c r="K855" i="5"/>
  <c r="J1206" i="5"/>
  <c r="J1199" i="5"/>
  <c r="K1195" i="5"/>
  <c r="J1183" i="5"/>
  <c r="K1179" i="5"/>
  <c r="J1167" i="5"/>
  <c r="K1163" i="5"/>
  <c r="J1151" i="5"/>
  <c r="K1147" i="5"/>
  <c r="J1135" i="5"/>
  <c r="K1131" i="5"/>
  <c r="J1119" i="5"/>
  <c r="K1115" i="5"/>
  <c r="J1103" i="5"/>
  <c r="K1099" i="5"/>
  <c r="J1087" i="5"/>
  <c r="K1083" i="5"/>
  <c r="J1071" i="5"/>
  <c r="K1067" i="5"/>
  <c r="J1055" i="5"/>
  <c r="K1051" i="5"/>
  <c r="J1039" i="5"/>
  <c r="K1035" i="5"/>
  <c r="J1023" i="5"/>
  <c r="K1019" i="5"/>
  <c r="J1007" i="5"/>
  <c r="K1003" i="5"/>
  <c r="J991" i="5"/>
  <c r="K987" i="5"/>
  <c r="J975" i="5"/>
  <c r="K971" i="5"/>
  <c r="J959" i="5"/>
  <c r="K955" i="5"/>
  <c r="J943" i="5"/>
  <c r="K939" i="5"/>
  <c r="J927" i="5"/>
  <c r="K923" i="5"/>
  <c r="J911" i="5"/>
  <c r="K907" i="5"/>
  <c r="J895" i="5"/>
  <c r="K891" i="5"/>
  <c r="J879" i="5"/>
  <c r="K875" i="5"/>
  <c r="J865" i="5"/>
  <c r="K858" i="5"/>
  <c r="J850" i="5"/>
  <c r="K846" i="5"/>
  <c r="J1215" i="5"/>
  <c r="K1207" i="5"/>
  <c r="J1200" i="5"/>
  <c r="K1196" i="5"/>
  <c r="J1184" i="5"/>
  <c r="K1180" i="5"/>
  <c r="J1168" i="5"/>
  <c r="K1164" i="5"/>
  <c r="J1152" i="5"/>
  <c r="K1148" i="5"/>
  <c r="J1136" i="5"/>
  <c r="K1132" i="5"/>
  <c r="J1120" i="5"/>
  <c r="K1116" i="5"/>
  <c r="J1104" i="5"/>
  <c r="K1100" i="5"/>
  <c r="J1088" i="5"/>
  <c r="K1084" i="5"/>
  <c r="J1072" i="5"/>
  <c r="K1068" i="5"/>
  <c r="J1056" i="5"/>
  <c r="K1052" i="5"/>
  <c r="J1040" i="5"/>
  <c r="K1036" i="5"/>
  <c r="J1024" i="5"/>
  <c r="K1020" i="5"/>
  <c r="J1008" i="5"/>
  <c r="K1004" i="5"/>
  <c r="J992" i="5"/>
  <c r="K988" i="5"/>
  <c r="J976" i="5"/>
  <c r="K972" i="5"/>
  <c r="J960" i="5"/>
  <c r="K956" i="5"/>
  <c r="J944" i="5"/>
  <c r="K940" i="5"/>
  <c r="J928" i="5"/>
  <c r="K924" i="5"/>
  <c r="J912" i="5"/>
  <c r="K908" i="5"/>
  <c r="J896" i="5"/>
  <c r="K892" i="5"/>
  <c r="J880" i="5"/>
  <c r="K876" i="5"/>
  <c r="K852" i="5"/>
  <c r="K829" i="5"/>
  <c r="J821" i="5"/>
  <c r="K813" i="5"/>
  <c r="J805" i="5"/>
  <c r="K797" i="5"/>
  <c r="J789" i="5"/>
  <c r="K781" i="5"/>
  <c r="J773" i="5"/>
  <c r="K765" i="5"/>
  <c r="J757" i="5"/>
  <c r="K749" i="5"/>
  <c r="J741" i="5"/>
  <c r="K733" i="5"/>
  <c r="J725" i="5"/>
  <c r="K717" i="5"/>
  <c r="J709" i="5"/>
  <c r="K701" i="5"/>
  <c r="J693" i="5"/>
  <c r="K685" i="5"/>
  <c r="J677" i="5"/>
  <c r="K669" i="5"/>
  <c r="J661" i="5"/>
  <c r="K653" i="5"/>
  <c r="J645" i="5"/>
  <c r="K637" i="5"/>
  <c r="J629" i="5"/>
  <c r="K621" i="5"/>
  <c r="J613" i="5"/>
  <c r="K605" i="5"/>
  <c r="J597" i="5"/>
  <c r="K589" i="5"/>
  <c r="J581" i="5"/>
  <c r="K573" i="5"/>
  <c r="K564" i="5"/>
  <c r="J562" i="5"/>
  <c r="J840" i="5"/>
  <c r="J826" i="5"/>
  <c r="K822" i="5"/>
  <c r="J810" i="5"/>
  <c r="K806" i="5"/>
  <c r="J794" i="5"/>
  <c r="K790" i="5"/>
  <c r="J778" i="5"/>
  <c r="K774" i="5"/>
  <c r="J762" i="5"/>
  <c r="K758" i="5"/>
  <c r="J746" i="5"/>
  <c r="K742" i="5"/>
  <c r="J730" i="5"/>
  <c r="K726" i="5"/>
  <c r="J714" i="5"/>
  <c r="K710" i="5"/>
  <c r="J698" i="5"/>
  <c r="K694" i="5"/>
  <c r="J682" i="5"/>
  <c r="K678" i="5"/>
  <c r="J666" i="5"/>
  <c r="K662" i="5"/>
  <c r="J650" i="5"/>
  <c r="K646" i="5"/>
  <c r="J634" i="5"/>
  <c r="K630" i="5"/>
  <c r="J618" i="5"/>
  <c r="K614" i="5"/>
  <c r="J602" i="5"/>
  <c r="K598" i="5"/>
  <c r="J586" i="5"/>
  <c r="K582" i="5"/>
  <c r="J570" i="5"/>
  <c r="K557" i="5"/>
  <c r="J553" i="5"/>
  <c r="K549" i="5"/>
  <c r="J545" i="5"/>
  <c r="K541" i="5"/>
  <c r="J537" i="5"/>
  <c r="K533" i="5"/>
  <c r="J529" i="5"/>
  <c r="K525" i="5"/>
  <c r="J521" i="5"/>
  <c r="K840" i="5"/>
  <c r="J831" i="5"/>
  <c r="K823" i="5"/>
  <c r="J815" i="5"/>
  <c r="K807" i="5"/>
  <c r="J799" i="5"/>
  <c r="K791" i="5"/>
  <c r="J783" i="5"/>
  <c r="K775" i="5"/>
  <c r="J767" i="5"/>
  <c r="K759" i="5"/>
  <c r="J751" i="5"/>
  <c r="K743" i="5"/>
  <c r="J735" i="5"/>
  <c r="K727" i="5"/>
  <c r="J719" i="5"/>
  <c r="K711" i="5"/>
  <c r="J703" i="5"/>
  <c r="K695" i="5"/>
  <c r="J687" i="5"/>
  <c r="K679" i="5"/>
  <c r="J671" i="5"/>
  <c r="K663" i="5"/>
  <c r="J655" i="5"/>
  <c r="K647" i="5"/>
  <c r="J639" i="5"/>
  <c r="K631" i="5"/>
  <c r="J623" i="5"/>
  <c r="K615" i="5"/>
  <c r="J607" i="5"/>
  <c r="K599" i="5"/>
  <c r="J591" i="5"/>
  <c r="K583" i="5"/>
  <c r="J575" i="5"/>
  <c r="K561" i="5"/>
  <c r="J836" i="5"/>
  <c r="J824" i="5"/>
  <c r="K820" i="5"/>
  <c r="J808" i="5"/>
  <c r="K804" i="5"/>
  <c r="J792" i="5"/>
  <c r="K788" i="5"/>
  <c r="J776" i="5"/>
  <c r="K772" i="5"/>
  <c r="J760" i="5"/>
  <c r="K756" i="5"/>
  <c r="J744" i="5"/>
  <c r="K740" i="5"/>
  <c r="J728" i="5"/>
  <c r="K724" i="5"/>
  <c r="J712" i="5"/>
  <c r="K708" i="5"/>
  <c r="J696" i="5"/>
  <c r="K692" i="5"/>
  <c r="J680" i="5"/>
  <c r="K676" i="5"/>
  <c r="J664" i="5"/>
  <c r="K660" i="5"/>
  <c r="J648" i="5"/>
  <c r="K644" i="5"/>
  <c r="J632" i="5"/>
  <c r="K628" i="5"/>
  <c r="J616" i="5"/>
  <c r="K612" i="5"/>
  <c r="J600" i="5"/>
  <c r="K596" i="5"/>
  <c r="J584" i="5"/>
  <c r="K580" i="5"/>
  <c r="J568" i="5"/>
  <c r="J558" i="5"/>
  <c r="K552" i="5"/>
  <c r="J550" i="5"/>
  <c r="K544" i="5"/>
  <c r="J542" i="5"/>
  <c r="K536" i="5"/>
  <c r="J534" i="5"/>
  <c r="K528" i="5"/>
  <c r="J526" i="5"/>
  <c r="K520" i="5"/>
  <c r="J446" i="5"/>
  <c r="J443" i="5"/>
  <c r="J430" i="5"/>
  <c r="K427" i="5"/>
  <c r="J406" i="5"/>
  <c r="J403" i="5"/>
  <c r="K390" i="5"/>
  <c r="K387" i="5"/>
  <c r="K374" i="5"/>
  <c r="K371" i="5"/>
  <c r="K358" i="5"/>
  <c r="K355" i="5"/>
  <c r="J347" i="5"/>
  <c r="J334" i="5"/>
  <c r="K331" i="5"/>
  <c r="K318" i="5"/>
  <c r="K315" i="5"/>
  <c r="K302" i="5"/>
  <c r="K299" i="5"/>
  <c r="K286" i="5"/>
  <c r="K283" i="5"/>
  <c r="K270" i="5"/>
  <c r="K267" i="5"/>
  <c r="K254" i="5"/>
  <c r="K251" i="5"/>
  <c r="J240" i="5"/>
  <c r="J236" i="5"/>
  <c r="K444" i="5"/>
  <c r="K441" i="5"/>
  <c r="J436" i="5"/>
  <c r="J433" i="5"/>
  <c r="K412" i="5"/>
  <c r="K409" i="5"/>
  <c r="J404" i="5"/>
  <c r="J401" i="5"/>
  <c r="K372" i="5"/>
  <c r="K369" i="5"/>
  <c r="J364" i="5"/>
  <c r="J361" i="5"/>
  <c r="K340" i="5"/>
  <c r="K337" i="5"/>
  <c r="J332" i="5"/>
  <c r="K329" i="5"/>
  <c r="J324" i="5"/>
  <c r="J321" i="5"/>
  <c r="K300" i="5"/>
  <c r="K297" i="5"/>
  <c r="J292" i="5"/>
  <c r="J289" i="5"/>
  <c r="J281" i="5"/>
  <c r="K260" i="5"/>
  <c r="K257" i="5"/>
  <c r="J252" i="5"/>
  <c r="J249" i="5"/>
  <c r="J458" i="5"/>
  <c r="J455" i="5"/>
  <c r="J442" i="5"/>
  <c r="J439" i="5"/>
  <c r="J426" i="5"/>
  <c r="J423" i="5"/>
  <c r="J410" i="5"/>
  <c r="K407" i="5"/>
  <c r="K394" i="5"/>
  <c r="K391" i="5"/>
  <c r="K378" i="5"/>
  <c r="K375" i="5"/>
  <c r="K362" i="5"/>
  <c r="K359" i="5"/>
  <c r="K346" i="5"/>
  <c r="K343" i="5"/>
  <c r="K330" i="5"/>
  <c r="K327" i="5"/>
  <c r="K314" i="5"/>
  <c r="K311" i="5"/>
  <c r="K298" i="5"/>
  <c r="K295" i="5"/>
  <c r="J287" i="5"/>
  <c r="K274" i="5"/>
  <c r="K271" i="5"/>
  <c r="K258" i="5"/>
  <c r="K255" i="5"/>
  <c r="J243" i="5"/>
  <c r="J233" i="5"/>
  <c r="J517" i="5"/>
  <c r="J513" i="5"/>
  <c r="J509" i="5"/>
  <c r="J505" i="5"/>
  <c r="J501" i="5"/>
  <c r="J497" i="5"/>
  <c r="J493" i="5"/>
  <c r="J489" i="5"/>
  <c r="J485" i="5"/>
  <c r="J481" i="5"/>
  <c r="J477" i="5"/>
  <c r="J473" i="5"/>
  <c r="J469" i="5"/>
  <c r="J465" i="5"/>
  <c r="J461" i="5"/>
  <c r="K448" i="5"/>
  <c r="J445" i="5"/>
  <c r="K432" i="5"/>
  <c r="J429" i="5"/>
  <c r="K413" i="5"/>
  <c r="J408" i="5"/>
  <c r="K392" i="5"/>
  <c r="J389" i="5"/>
  <c r="K376" i="5"/>
  <c r="J373" i="5"/>
  <c r="K360" i="5"/>
  <c r="J357" i="5"/>
  <c r="K344" i="5"/>
  <c r="J341" i="5"/>
  <c r="K328" i="5"/>
  <c r="J325" i="5"/>
  <c r="K312" i="5"/>
  <c r="J309" i="5"/>
  <c r="K296" i="5"/>
  <c r="J293" i="5"/>
  <c r="K280" i="5"/>
  <c r="J277" i="5"/>
  <c r="K264" i="5"/>
  <c r="J261" i="5"/>
  <c r="K248" i="5"/>
  <c r="J245" i="5"/>
  <c r="K182" i="5"/>
  <c r="K388" i="5"/>
  <c r="K284" i="5"/>
  <c r="K18" i="5"/>
  <c r="K28" i="5"/>
  <c r="K36" i="5"/>
  <c r="K44" i="5"/>
  <c r="K54" i="5"/>
  <c r="K64" i="5"/>
  <c r="K76" i="5"/>
  <c r="K88" i="5"/>
  <c r="K96" i="5"/>
  <c r="K106" i="5"/>
  <c r="K114" i="5"/>
  <c r="K122" i="5"/>
  <c r="K130" i="5"/>
  <c r="K138" i="5"/>
  <c r="K146" i="5"/>
  <c r="K158" i="5"/>
  <c r="K166" i="5"/>
  <c r="K180" i="5"/>
  <c r="K196" i="5"/>
  <c r="K212" i="5"/>
  <c r="K228" i="5"/>
  <c r="K236" i="5"/>
  <c r="J17" i="5"/>
  <c r="J25" i="5"/>
  <c r="J33" i="5"/>
  <c r="J41" i="5"/>
  <c r="J49" i="5"/>
  <c r="J57" i="5"/>
  <c r="J65" i="5"/>
  <c r="J73" i="5"/>
  <c r="J81" i="5"/>
  <c r="J89" i="5"/>
  <c r="J97" i="5"/>
  <c r="J105" i="5"/>
  <c r="J113" i="5"/>
  <c r="J121" i="5"/>
  <c r="J129" i="5"/>
  <c r="J137" i="5"/>
  <c r="J145" i="5"/>
  <c r="J153" i="5"/>
  <c r="J161" i="5"/>
  <c r="J169" i="5"/>
  <c r="J177" i="5"/>
  <c r="J185" i="5"/>
  <c r="J193" i="5"/>
  <c r="J201" i="5"/>
  <c r="J209" i="5"/>
  <c r="J217" i="5"/>
  <c r="J225" i="5"/>
  <c r="K19" i="5"/>
  <c r="K27" i="5"/>
  <c r="K35" i="5"/>
  <c r="K43" i="5"/>
  <c r="K51" i="5"/>
  <c r="K59" i="5"/>
  <c r="K67" i="5"/>
  <c r="K75" i="5"/>
  <c r="K83" i="5"/>
  <c r="K91" i="5"/>
  <c r="K99" i="5"/>
  <c r="K107" i="5"/>
  <c r="K115" i="5"/>
  <c r="K123" i="5"/>
  <c r="K131" i="5"/>
  <c r="K139" i="5"/>
  <c r="K147" i="5"/>
  <c r="K155" i="5"/>
  <c r="K163" i="5"/>
  <c r="K171" i="5"/>
  <c r="K179" i="5"/>
  <c r="K187" i="5"/>
  <c r="K195" i="5"/>
  <c r="K203" i="5"/>
  <c r="K211" i="5"/>
  <c r="K219" i="5"/>
  <c r="K227" i="5"/>
  <c r="K235" i="5"/>
  <c r="K243" i="5"/>
  <c r="J22" i="5"/>
  <c r="J30" i="5"/>
  <c r="J38" i="5"/>
  <c r="J46" i="5"/>
  <c r="J54" i="5"/>
  <c r="J62" i="5"/>
  <c r="J70" i="5"/>
  <c r="J78" i="5"/>
  <c r="J86" i="5"/>
  <c r="J94" i="5"/>
  <c r="J102" i="5"/>
  <c r="J110" i="5"/>
  <c r="J118" i="5"/>
  <c r="J126" i="5"/>
  <c r="J134" i="5"/>
  <c r="J142" i="5"/>
  <c r="J150" i="5"/>
  <c r="J158" i="5"/>
  <c r="J166" i="5"/>
  <c r="K156" i="5"/>
  <c r="K78" i="5"/>
  <c r="J2011" i="5"/>
  <c r="J2003" i="5"/>
  <c r="J1787" i="5"/>
  <c r="K1779" i="5"/>
  <c r="K1735" i="5"/>
  <c r="J1721" i="5"/>
  <c r="K1705" i="5"/>
  <c r="J1669" i="5"/>
  <c r="J1600" i="5"/>
  <c r="J1969" i="5"/>
  <c r="J1913" i="5"/>
  <c r="K1857" i="5"/>
  <c r="K1849" i="5"/>
  <c r="J1833" i="5"/>
  <c r="K1761" i="5"/>
  <c r="J1745" i="5"/>
  <c r="J1720" i="5"/>
  <c r="K1692" i="5"/>
  <c r="J1667" i="5"/>
  <c r="J1614" i="5"/>
  <c r="K1983" i="5"/>
  <c r="K1887" i="5"/>
  <c r="K1879" i="5"/>
  <c r="K1823" i="5"/>
  <c r="K1815" i="5"/>
  <c r="J1755" i="5"/>
  <c r="J1703" i="5"/>
  <c r="J1690" i="5"/>
  <c r="J1665" i="5"/>
  <c r="J1628" i="5"/>
  <c r="K1997" i="5"/>
  <c r="K1981" i="5"/>
  <c r="J1965" i="5"/>
  <c r="J1885" i="5"/>
  <c r="J1805" i="5"/>
  <c r="J1695" i="5"/>
  <c r="K1679" i="5"/>
  <c r="K1664" i="5"/>
  <c r="J1650" i="5"/>
  <c r="K1610" i="5"/>
  <c r="J1573" i="5"/>
  <c r="J1522" i="5"/>
  <c r="K1474" i="5"/>
  <c r="K1394" i="5"/>
  <c r="K1346" i="5"/>
  <c r="J1333" i="5"/>
  <c r="K1282" i="5"/>
  <c r="J1269" i="5"/>
  <c r="J1571" i="5"/>
  <c r="J1547" i="5"/>
  <c r="J1507" i="5"/>
  <c r="K1480" i="5"/>
  <c r="K1440" i="5"/>
  <c r="J1427" i="5"/>
  <c r="K1403" i="5"/>
  <c r="K1392" i="5"/>
  <c r="K1376" i="5"/>
  <c r="J1368" i="5"/>
  <c r="J1339" i="5"/>
  <c r="K1320" i="5"/>
  <c r="K1288" i="5"/>
  <c r="J1234" i="5"/>
  <c r="K1598" i="5"/>
  <c r="J1545" i="5"/>
  <c r="J1534" i="5"/>
  <c r="J1457" i="5"/>
  <c r="J1438" i="5"/>
  <c r="J1414" i="5"/>
  <c r="J1401" i="5"/>
  <c r="J1382" i="5"/>
  <c r="K1326" i="5"/>
  <c r="J1313" i="5"/>
  <c r="K1310" i="5"/>
  <c r="J1289" i="5"/>
  <c r="K1278" i="5"/>
  <c r="J1262" i="5"/>
  <c r="J1567" i="5"/>
  <c r="K1548" i="5"/>
  <c r="K1540" i="5"/>
  <c r="J1524" i="5"/>
  <c r="J1500" i="5"/>
  <c r="J1492" i="5"/>
  <c r="J1476" i="5"/>
  <c r="J1468" i="5"/>
  <c r="K1439" i="5"/>
  <c r="K1436" i="5"/>
  <c r="K1428" i="5"/>
  <c r="K1399" i="5"/>
  <c r="J1375" i="5"/>
  <c r="J1372" i="5"/>
  <c r="K1324" i="5"/>
  <c r="J1308" i="5"/>
  <c r="K1279" i="5"/>
  <c r="J1260" i="5"/>
  <c r="J1231" i="5"/>
  <c r="K1185" i="5"/>
  <c r="J1177" i="5"/>
  <c r="J1157" i="5"/>
  <c r="K1105" i="5"/>
  <c r="J1097" i="5"/>
  <c r="J1093" i="5"/>
  <c r="J1037" i="5"/>
  <c r="J1025" i="5"/>
  <c r="K1001" i="5"/>
  <c r="J993" i="5"/>
  <c r="J973" i="5"/>
  <c r="K969" i="5"/>
  <c r="J941" i="5"/>
  <c r="K937" i="5"/>
  <c r="J905" i="5"/>
  <c r="J873" i="5"/>
  <c r="K1351" i="5"/>
  <c r="K1273" i="5"/>
  <c r="J1225" i="5"/>
  <c r="J1219" i="5"/>
  <c r="J1216" i="5"/>
  <c r="J1202" i="5"/>
  <c r="J1186" i="5"/>
  <c r="J1174" i="5"/>
  <c r="J1170" i="5"/>
  <c r="J1154" i="5"/>
  <c r="J1142" i="5"/>
  <c r="J1138" i="5"/>
  <c r="J1122" i="5"/>
  <c r="J1110" i="5"/>
  <c r="K1090" i="5"/>
  <c r="J1074" i="5"/>
  <c r="K1054" i="5"/>
  <c r="K2011" i="5"/>
  <c r="K1955" i="5"/>
  <c r="J1939" i="5"/>
  <c r="J1931" i="5"/>
  <c r="J1875" i="5"/>
  <c r="J1867" i="5"/>
  <c r="K1787" i="5"/>
  <c r="K1721" i="5"/>
  <c r="J1677" i="5"/>
  <c r="K1661" i="5"/>
  <c r="J1640" i="5"/>
  <c r="K1600" i="5"/>
  <c r="K1921" i="5"/>
  <c r="K1913" i="5"/>
  <c r="J1841" i="5"/>
  <c r="K1769" i="5"/>
  <c r="J1753" i="5"/>
  <c r="K1720" i="5"/>
  <c r="J1692" i="5"/>
  <c r="J1638" i="5"/>
  <c r="J1959" i="5"/>
  <c r="K1895" i="5"/>
  <c r="J1763" i="5"/>
  <c r="J1719" i="5"/>
  <c r="J1698" i="5"/>
  <c r="K1628" i="5"/>
  <c r="K1885" i="5"/>
  <c r="K1813" i="5"/>
  <c r="K1805" i="5"/>
  <c r="J1722" i="5"/>
  <c r="K1702" i="5"/>
  <c r="K1687" i="5"/>
  <c r="J1672" i="5"/>
  <c r="J1664" i="5"/>
  <c r="K1634" i="5"/>
  <c r="K1573" i="5"/>
  <c r="J1557" i="5"/>
  <c r="K1522" i="5"/>
  <c r="J1493" i="5"/>
  <c r="J1477" i="5"/>
  <c r="K1450" i="5"/>
  <c r="J1437" i="5"/>
  <c r="K1402" i="5"/>
  <c r="K1389" i="5"/>
  <c r="K1349" i="5"/>
  <c r="K1317" i="5"/>
  <c r="K1285" i="5"/>
  <c r="K1253" i="5"/>
  <c r="K1584" i="5"/>
  <c r="K1555" i="5"/>
  <c r="K1544" i="5"/>
  <c r="K1520" i="5"/>
  <c r="K1475" i="5"/>
  <c r="J1424" i="5"/>
  <c r="J1347" i="5"/>
  <c r="K1315" i="5"/>
  <c r="J1272" i="5"/>
  <c r="K1243" i="5"/>
  <c r="J1221" i="5"/>
  <c r="J1566" i="5"/>
  <c r="K1553" i="5"/>
  <c r="K1534" i="5"/>
  <c r="J1489" i="5"/>
  <c r="J1478" i="5"/>
  <c r="K1465" i="5"/>
  <c r="K1446" i="5"/>
  <c r="K1401" i="5"/>
  <c r="K1390" i="5"/>
  <c r="J1361" i="5"/>
  <c r="J1345" i="5"/>
  <c r="J1337" i="5"/>
  <c r="J1329" i="5"/>
  <c r="K1313" i="5"/>
  <c r="J1305" i="5"/>
  <c r="K1302" i="5"/>
  <c r="K1281" i="5"/>
  <c r="J1591" i="5"/>
  <c r="K1583" i="5"/>
  <c r="K1564" i="5"/>
  <c r="J1543" i="5"/>
  <c r="K1516" i="5"/>
  <c r="K1468" i="5"/>
  <c r="K1460" i="5"/>
  <c r="K1444" i="5"/>
  <c r="J1431" i="5"/>
  <c r="K1412" i="5"/>
  <c r="J1404" i="5"/>
  <c r="K1375" i="5"/>
  <c r="K1372" i="5"/>
  <c r="K1364" i="5"/>
  <c r="J1348" i="5"/>
  <c r="K1332" i="5"/>
  <c r="K1308" i="5"/>
  <c r="J1284" i="5"/>
  <c r="J1235" i="5"/>
  <c r="K1231" i="5"/>
  <c r="J1189" i="5"/>
  <c r="J1149" i="5"/>
  <c r="K1129" i="5"/>
  <c r="J1121" i="5"/>
  <c r="K1097" i="5"/>
  <c r="K1073" i="5"/>
  <c r="J1065" i="5"/>
  <c r="J1061" i="5"/>
  <c r="J1005" i="5"/>
  <c r="J961" i="5"/>
  <c r="J909" i="5"/>
  <c r="K905" i="5"/>
  <c r="J877" i="5"/>
  <c r="K873" i="5"/>
  <c r="J844" i="5"/>
  <c r="K1433" i="5"/>
  <c r="K1379" i="5"/>
  <c r="K836" i="5"/>
  <c r="K1218" i="5"/>
  <c r="K1939" i="5"/>
  <c r="K1875" i="5"/>
  <c r="K1795" i="5"/>
  <c r="K1743" i="5"/>
  <c r="K1694" i="5"/>
  <c r="K1624" i="5"/>
  <c r="K1993" i="5"/>
  <c r="J1977" i="5"/>
  <c r="K1841" i="5"/>
  <c r="K1753" i="5"/>
  <c r="J1704" i="5"/>
  <c r="K1638" i="5"/>
  <c r="J1967" i="5"/>
  <c r="K1903" i="5"/>
  <c r="J1871" i="5"/>
  <c r="J1807" i="5"/>
  <c r="K1763" i="5"/>
  <c r="K1652" i="5"/>
  <c r="K1973" i="5"/>
  <c r="J1893" i="5"/>
  <c r="K1718" i="5"/>
  <c r="K1581" i="5"/>
  <c r="K1530" i="5"/>
  <c r="K1477" i="5"/>
  <c r="K1445" i="5"/>
  <c r="J1386" i="5"/>
  <c r="J1306" i="5"/>
  <c r="J1242" i="5"/>
  <c r="K1579" i="5"/>
  <c r="K1515" i="5"/>
  <c r="J1496" i="5"/>
  <c r="J1472" i="5"/>
  <c r="J1419" i="5"/>
  <c r="K1384" i="5"/>
  <c r="K1347" i="5"/>
  <c r="J1312" i="5"/>
  <c r="J1280" i="5"/>
  <c r="J1267" i="5"/>
  <c r="J1233" i="5"/>
  <c r="K1221" i="5"/>
  <c r="J1577" i="5"/>
  <c r="K1566" i="5"/>
  <c r="J1513" i="5"/>
  <c r="J1494" i="5"/>
  <c r="K1478" i="5"/>
  <c r="K1361" i="5"/>
  <c r="K1329" i="5"/>
  <c r="K1318" i="5"/>
  <c r="K1294" i="5"/>
  <c r="J1254" i="5"/>
  <c r="J1572" i="5"/>
  <c r="K1543" i="5"/>
  <c r="K1535" i="5"/>
  <c r="K1519" i="5"/>
  <c r="J1495" i="5"/>
  <c r="K1487" i="5"/>
  <c r="J1471" i="5"/>
  <c r="J1463" i="5"/>
  <c r="K1431" i="5"/>
  <c r="J1407" i="5"/>
  <c r="K1404" i="5"/>
  <c r="K1396" i="5"/>
  <c r="K1380" i="5"/>
  <c r="J1367" i="5"/>
  <c r="J1327" i="5"/>
  <c r="J1311" i="5"/>
  <c r="J1303" i="5"/>
  <c r="K1284" i="5"/>
  <c r="K1276" i="5"/>
  <c r="K1255" i="5"/>
  <c r="J1232" i="5"/>
  <c r="J1217" i="5"/>
  <c r="J1210" i="5"/>
  <c r="J1181" i="5"/>
  <c r="K1161" i="5"/>
  <c r="J1153" i="5"/>
  <c r="K1121" i="5"/>
  <c r="J1101" i="5"/>
  <c r="J1089" i="5"/>
  <c r="K1065" i="5"/>
  <c r="K1041" i="5"/>
  <c r="J1033" i="5"/>
  <c r="J1029" i="5"/>
  <c r="K1963" i="5"/>
  <c r="K1883" i="5"/>
  <c r="J1779" i="5"/>
  <c r="K1684" i="5"/>
  <c r="J1879" i="5"/>
  <c r="K1682" i="5"/>
  <c r="K1901" i="5"/>
  <c r="J1877" i="5"/>
  <c r="J1610" i="5"/>
  <c r="J1514" i="5"/>
  <c r="J1467" i="5"/>
  <c r="J1432" i="5"/>
  <c r="K1280" i="5"/>
  <c r="K1585" i="5"/>
  <c r="K1513" i="5"/>
  <c r="K1425" i="5"/>
  <c r="K1334" i="5"/>
  <c r="J1321" i="5"/>
  <c r="K1286" i="5"/>
  <c r="K1463" i="5"/>
  <c r="K1343" i="5"/>
  <c r="J1316" i="5"/>
  <c r="J1236" i="5"/>
  <c r="K1227" i="5"/>
  <c r="J1185" i="5"/>
  <c r="J965" i="5"/>
  <c r="K945" i="5"/>
  <c r="J929" i="5"/>
  <c r="J901" i="5"/>
  <c r="K881" i="5"/>
  <c r="J869" i="5"/>
  <c r="K861" i="5"/>
  <c r="K1397" i="5"/>
  <c r="K1202" i="5"/>
  <c r="J1190" i="5"/>
  <c r="K1182" i="5"/>
  <c r="J1158" i="5"/>
  <c r="K1150" i="5"/>
  <c r="J1106" i="5"/>
  <c r="J1058" i="5"/>
  <c r="K1038" i="5"/>
  <c r="J1026" i="5"/>
  <c r="J1014" i="5"/>
  <c r="J1010" i="5"/>
  <c r="J998" i="5"/>
  <c r="J994" i="5"/>
  <c r="J982" i="5"/>
  <c r="K926" i="5"/>
  <c r="K898" i="5"/>
  <c r="K894" i="5"/>
  <c r="K882" i="5"/>
  <c r="K878" i="5"/>
  <c r="K863" i="5"/>
  <c r="K845" i="5"/>
  <c r="J1171" i="5"/>
  <c r="J1159" i="5"/>
  <c r="K1155" i="5"/>
  <c r="K1151" i="5"/>
  <c r="K1107" i="5"/>
  <c r="K1075" i="5"/>
  <c r="K1043" i="5"/>
  <c r="J979" i="5"/>
  <c r="K975" i="5"/>
  <c r="J947" i="5"/>
  <c r="K943" i="5"/>
  <c r="J915" i="5"/>
  <c r="K911" i="5"/>
  <c r="J883" i="5"/>
  <c r="K850" i="5"/>
  <c r="K841" i="5"/>
  <c r="K1223" i="5"/>
  <c r="J1204" i="5"/>
  <c r="J1192" i="5"/>
  <c r="J1188" i="5"/>
  <c r="J1176" i="5"/>
  <c r="K1136" i="5"/>
  <c r="K1120" i="5"/>
  <c r="K1108" i="5"/>
  <c r="K1092" i="5"/>
  <c r="K1076" i="5"/>
  <c r="K1060" i="5"/>
  <c r="K1044" i="5"/>
  <c r="K1028" i="5"/>
  <c r="K1012" i="5"/>
  <c r="J984" i="5"/>
  <c r="J980" i="5"/>
  <c r="J968" i="5"/>
  <c r="J952" i="5"/>
  <c r="K928" i="5"/>
  <c r="K912" i="5"/>
  <c r="K900" i="5"/>
  <c r="K896" i="5"/>
  <c r="K884" i="5"/>
  <c r="J868" i="5"/>
  <c r="J860" i="5"/>
  <c r="K843" i="5"/>
  <c r="J793" i="5"/>
  <c r="J777" i="5"/>
  <c r="J765" i="5"/>
  <c r="J761" i="5"/>
  <c r="J749" i="5"/>
  <c r="K741" i="5"/>
  <c r="K737" i="5"/>
  <c r="K725" i="5"/>
  <c r="K721" i="5"/>
  <c r="K709" i="5"/>
  <c r="K705" i="5"/>
  <c r="K693" i="5"/>
  <c r="K689" i="5"/>
  <c r="K677" i="5"/>
  <c r="K673" i="5"/>
  <c r="K661" i="5"/>
  <c r="K657" i="5"/>
  <c r="J649" i="5"/>
  <c r="K629" i="5"/>
  <c r="K613" i="5"/>
  <c r="K609" i="5"/>
  <c r="K597" i="5"/>
  <c r="K593" i="5"/>
  <c r="K577" i="5"/>
  <c r="J770" i="5"/>
  <c r="K766" i="5"/>
  <c r="J734" i="5"/>
  <c r="J702" i="5"/>
  <c r="J686" i="5"/>
  <c r="K682" i="5"/>
  <c r="J642" i="5"/>
  <c r="K638" i="5"/>
  <c r="K634" i="5"/>
  <c r="J626" i="5"/>
  <c r="K622" i="5"/>
  <c r="J610" i="5"/>
  <c r="K606" i="5"/>
  <c r="K602" i="5"/>
  <c r="J590" i="5"/>
  <c r="J574" i="5"/>
  <c r="J557" i="5"/>
  <c r="K551" i="5"/>
  <c r="K537" i="5"/>
  <c r="K529" i="5"/>
  <c r="J525" i="5"/>
  <c r="K831" i="5"/>
  <c r="K827" i="5"/>
  <c r="K811" i="5"/>
  <c r="K799" i="5"/>
  <c r="K795" i="5"/>
  <c r="K783" i="5"/>
  <c r="J775" i="5"/>
  <c r="J771" i="5"/>
  <c r="K751" i="5"/>
  <c r="K747" i="5"/>
  <c r="K715" i="5"/>
  <c r="K699" i="5"/>
  <c r="J691" i="5"/>
  <c r="J643" i="5"/>
  <c r="J631" i="5"/>
  <c r="K623" i="5"/>
  <c r="K607" i="5"/>
  <c r="K603" i="5"/>
  <c r="K812" i="5"/>
  <c r="K780" i="5"/>
  <c r="K776" i="5"/>
  <c r="J768" i="5"/>
  <c r="K764" i="5"/>
  <c r="K748" i="5"/>
  <c r="K744" i="5"/>
  <c r="K700" i="5"/>
  <c r="K696" i="5"/>
  <c r="J688" i="5"/>
  <c r="J684" i="5"/>
  <c r="K680" i="5"/>
  <c r="J552" i="5"/>
  <c r="K546" i="5"/>
  <c r="K538" i="5"/>
  <c r="K530" i="5"/>
  <c r="K522" i="5"/>
  <c r="J459" i="5"/>
  <c r="J422" i="5"/>
  <c r="K406" i="5"/>
  <c r="K347" i="5"/>
  <c r="K246" i="5"/>
  <c r="J460" i="5"/>
  <c r="J449" i="5"/>
  <c r="K436" i="5"/>
  <c r="J428" i="5"/>
  <c r="J417" i="5"/>
  <c r="K404" i="5"/>
  <c r="J396" i="5"/>
  <c r="J393" i="5"/>
  <c r="J388" i="5"/>
  <c r="K385" i="5"/>
  <c r="K356" i="5"/>
  <c r="K353" i="5"/>
  <c r="K321" i="5"/>
  <c r="J308" i="5"/>
  <c r="J276" i="5"/>
  <c r="K273" i="5"/>
  <c r="J265" i="5"/>
  <c r="J244" i="5"/>
  <c r="K565" i="5"/>
  <c r="J450" i="5"/>
  <c r="J431" i="5"/>
  <c r="J415" i="5"/>
  <c r="K402" i="5"/>
  <c r="K399" i="5"/>
  <c r="J386" i="5"/>
  <c r="K383" i="5"/>
  <c r="K370" i="5"/>
  <c r="K367" i="5"/>
  <c r="J354" i="5"/>
  <c r="J351" i="5"/>
  <c r="J338" i="5"/>
  <c r="J335" i="5"/>
  <c r="J319" i="5"/>
  <c r="J263" i="5"/>
  <c r="J250" i="5"/>
  <c r="J247" i="5"/>
  <c r="J235" i="5"/>
  <c r="J515" i="5"/>
  <c r="J507" i="5"/>
  <c r="J499" i="5"/>
  <c r="J491" i="5"/>
  <c r="J483" i="5"/>
  <c r="J475" i="5"/>
  <c r="J467" i="5"/>
  <c r="J421" i="5"/>
  <c r="J400" i="5"/>
  <c r="K384" i="5"/>
  <c r="K368" i="5"/>
  <c r="J352" i="5"/>
  <c r="J349" i="5"/>
  <c r="K325" i="5"/>
  <c r="K293" i="5"/>
  <c r="K272" i="5"/>
  <c r="K256" i="5"/>
  <c r="K334" i="5"/>
  <c r="K282" i="5"/>
  <c r="K20" i="5"/>
  <c r="K38" i="5"/>
  <c r="K56" i="5"/>
  <c r="K80" i="5"/>
  <c r="K98" i="5"/>
  <c r="K116" i="5"/>
  <c r="K132" i="5"/>
  <c r="K150" i="5"/>
  <c r="K168" i="5"/>
  <c r="K200" i="5"/>
  <c r="K230" i="5"/>
  <c r="J19" i="5"/>
  <c r="J35" i="5"/>
  <c r="J51" i="5"/>
  <c r="J67" i="5"/>
  <c r="J83" i="5"/>
  <c r="J99" i="5"/>
  <c r="J115" i="5"/>
  <c r="J131" i="5"/>
  <c r="J147" i="5"/>
  <c r="J163" i="5"/>
  <c r="J179" i="5"/>
  <c r="J195" i="5"/>
  <c r="J211" i="5"/>
  <c r="J227" i="5"/>
  <c r="K29" i="5"/>
  <c r="K45" i="5"/>
  <c r="K61" i="5"/>
  <c r="K77" i="5"/>
  <c r="K93" i="5"/>
  <c r="K109" i="5"/>
  <c r="K125" i="5"/>
  <c r="K141" i="5"/>
  <c r="K157" i="5"/>
  <c r="K173" i="5"/>
  <c r="K189" i="5"/>
  <c r="K205" i="5"/>
  <c r="K221" i="5"/>
  <c r="K237" i="5"/>
  <c r="J24" i="5"/>
  <c r="J40" i="5"/>
  <c r="J56" i="5"/>
  <c r="J72" i="5"/>
  <c r="J88" i="5"/>
  <c r="J104" i="5"/>
  <c r="J120" i="5"/>
  <c r="J136" i="5"/>
  <c r="J152" i="5"/>
  <c r="J1599" i="5"/>
  <c r="J1985" i="5"/>
  <c r="J1905" i="5"/>
  <c r="J1815" i="5"/>
  <c r="J1957" i="5"/>
  <c r="J1797" i="5"/>
  <c r="J1338" i="5"/>
  <c r="K1314" i="5"/>
  <c r="J1237" i="5"/>
  <c r="K1504" i="5"/>
  <c r="K1355" i="5"/>
  <c r="J1310" i="5"/>
  <c r="K1407" i="5"/>
  <c r="K1367" i="5"/>
  <c r="K1327" i="5"/>
  <c r="J1287" i="5"/>
  <c r="K1193" i="5"/>
  <c r="J1057" i="5"/>
  <c r="K1033" i="5"/>
  <c r="J1001" i="5"/>
  <c r="J969" i="5"/>
  <c r="K1369" i="5"/>
  <c r="K1219" i="5"/>
  <c r="K1166" i="5"/>
  <c r="J1126" i="5"/>
  <c r="K1118" i="5"/>
  <c r="J1094" i="5"/>
  <c r="K1086" i="5"/>
  <c r="K1074" i="5"/>
  <c r="K1042" i="5"/>
  <c r="J1030" i="5"/>
  <c r="K974" i="5"/>
  <c r="K958" i="5"/>
  <c r="K946" i="5"/>
  <c r="K942" i="5"/>
  <c r="K930" i="5"/>
  <c r="J918" i="5"/>
  <c r="J914" i="5"/>
  <c r="J902" i="5"/>
  <c r="K856" i="5"/>
  <c r="J1187" i="5"/>
  <c r="J1175" i="5"/>
  <c r="K1171" i="5"/>
  <c r="K1167" i="5"/>
  <c r="J1123" i="5"/>
  <c r="J995" i="5"/>
  <c r="K991" i="5"/>
  <c r="J983" i="5"/>
  <c r="K979" i="5"/>
  <c r="J951" i="5"/>
  <c r="K947" i="5"/>
  <c r="J919" i="5"/>
  <c r="K915" i="5"/>
  <c r="J887" i="5"/>
  <c r="K883" i="5"/>
  <c r="K879" i="5"/>
  <c r="J871" i="5"/>
  <c r="J866" i="5"/>
  <c r="J1226" i="5"/>
  <c r="K1168" i="5"/>
  <c r="K1152" i="5"/>
  <c r="K1140" i="5"/>
  <c r="K1124" i="5"/>
  <c r="J1108" i="5"/>
  <c r="J1092" i="5"/>
  <c r="J1076" i="5"/>
  <c r="J1060" i="5"/>
  <c r="J1044" i="5"/>
  <c r="J1028" i="5"/>
  <c r="J1012" i="5"/>
  <c r="J1000" i="5"/>
  <c r="J996" i="5"/>
  <c r="K960" i="5"/>
  <c r="K944" i="5"/>
  <c r="K932" i="5"/>
  <c r="K916" i="5"/>
  <c r="J884" i="5"/>
  <c r="J872" i="5"/>
  <c r="J867" i="5"/>
  <c r="K860" i="5"/>
  <c r="J847" i="5"/>
  <c r="K833" i="5"/>
  <c r="K817" i="5"/>
  <c r="J745" i="5"/>
  <c r="J733" i="5"/>
  <c r="J729" i="5"/>
  <c r="J717" i="5"/>
  <c r="J713" i="5"/>
  <c r="J701" i="5"/>
  <c r="J697" i="5"/>
  <c r="J685" i="5"/>
  <c r="J681" i="5"/>
  <c r="J669" i="5"/>
  <c r="J665" i="5"/>
  <c r="J653" i="5"/>
  <c r="J637" i="5"/>
  <c r="J633" i="5"/>
  <c r="J621" i="5"/>
  <c r="J617" i="5"/>
  <c r="J601" i="5"/>
  <c r="K581" i="5"/>
  <c r="J566" i="5"/>
  <c r="J830" i="5"/>
  <c r="J814" i="5"/>
  <c r="K810" i="5"/>
  <c r="J782" i="5"/>
  <c r="K778" i="5"/>
  <c r="J738" i="5"/>
  <c r="K734" i="5"/>
  <c r="K730" i="5"/>
  <c r="J718" i="5"/>
  <c r="K714" i="5"/>
  <c r="J706" i="5"/>
  <c r="K702" i="5"/>
  <c r="K698" i="5"/>
  <c r="J690" i="5"/>
  <c r="K686" i="5"/>
  <c r="J654" i="5"/>
  <c r="J594" i="5"/>
  <c r="K590" i="5"/>
  <c r="K586" i="5"/>
  <c r="J578" i="5"/>
  <c r="K574" i="5"/>
  <c r="K570" i="5"/>
  <c r="J555" i="5"/>
  <c r="J547" i="5"/>
  <c r="J533" i="5"/>
  <c r="K527" i="5"/>
  <c r="J523" i="5"/>
  <c r="J835" i="5"/>
  <c r="K815" i="5"/>
  <c r="J803" i="5"/>
  <c r="J787" i="5"/>
  <c r="J759" i="5"/>
  <c r="J755" i="5"/>
  <c r="K719" i="5"/>
  <c r="K703" i="5"/>
  <c r="J695" i="5"/>
  <c r="J679" i="5"/>
  <c r="K671" i="5"/>
  <c r="K667" i="5"/>
  <c r="K655" i="5"/>
  <c r="K651" i="5"/>
  <c r="J627" i="5"/>
  <c r="J615" i="5"/>
  <c r="J611" i="5"/>
  <c r="K591" i="5"/>
  <c r="K587" i="5"/>
  <c r="J559" i="5"/>
  <c r="J736" i="5"/>
  <c r="J732" i="5"/>
  <c r="K684" i="5"/>
  <c r="J672" i="5"/>
  <c r="J668" i="5"/>
  <c r="K556" i="5"/>
  <c r="J546" i="5"/>
  <c r="J538" i="5"/>
  <c r="J530" i="5"/>
  <c r="J522" i="5"/>
  <c r="K459" i="5"/>
  <c r="K446" i="5"/>
  <c r="J435" i="5"/>
  <c r="K422" i="5"/>
  <c r="J411" i="5"/>
  <c r="J379" i="5"/>
  <c r="J366" i="5"/>
  <c r="J363" i="5"/>
  <c r="J350" i="5"/>
  <c r="J326" i="5"/>
  <c r="J323" i="5"/>
  <c r="J307" i="5"/>
  <c r="J294" i="5"/>
  <c r="J291" i="5"/>
  <c r="J275" i="5"/>
  <c r="J234" i="5"/>
  <c r="K460" i="5"/>
  <c r="K428" i="5"/>
  <c r="K396" i="5"/>
  <c r="K393" i="5"/>
  <c r="K361" i="5"/>
  <c r="K324" i="5"/>
  <c r="J313" i="5"/>
  <c r="K289" i="5"/>
  <c r="K276" i="5"/>
  <c r="K244" i="5"/>
  <c r="K455" i="5"/>
  <c r="K439" i="5"/>
  <c r="J434" i="5"/>
  <c r="K423" i="5"/>
  <c r="J418" i="5"/>
  <c r="K386" i="5"/>
  <c r="K354" i="5"/>
  <c r="K351" i="5"/>
  <c r="K338" i="5"/>
  <c r="K335" i="5"/>
  <c r="J322" i="5"/>
  <c r="K319" i="5"/>
  <c r="J306" i="5"/>
  <c r="J303" i="5"/>
  <c r="J290" i="5"/>
  <c r="J279" i="5"/>
  <c r="J266" i="5"/>
  <c r="K263" i="5"/>
  <c r="K250" i="5"/>
  <c r="K247" i="5"/>
  <c r="J239" i="5"/>
  <c r="K513" i="5"/>
  <c r="K505" i="5"/>
  <c r="K497" i="5"/>
  <c r="K489" i="5"/>
  <c r="K481" i="5"/>
  <c r="K473" i="5"/>
  <c r="K465" i="5"/>
  <c r="J456" i="5"/>
  <c r="J453" i="5"/>
  <c r="J440" i="5"/>
  <c r="J437" i="5"/>
  <c r="J424" i="5"/>
  <c r="J405" i="5"/>
  <c r="K389" i="5"/>
  <c r="K373" i="5"/>
  <c r="K352" i="5"/>
  <c r="J336" i="5"/>
  <c r="J333" i="5"/>
  <c r="J317" i="5"/>
  <c r="J304" i="5"/>
  <c r="J301" i="5"/>
  <c r="K277" i="5"/>
  <c r="K261" i="5"/>
  <c r="K222" i="5"/>
  <c r="K414" i="5"/>
  <c r="K1947" i="5"/>
  <c r="J1771" i="5"/>
  <c r="J1705" i="5"/>
  <c r="J1849" i="5"/>
  <c r="K1777" i="5"/>
  <c r="K1715" i="5"/>
  <c r="K1690" i="5"/>
  <c r="J1997" i="5"/>
  <c r="J1565" i="5"/>
  <c r="J1485" i="5"/>
  <c r="J1466" i="5"/>
  <c r="J1274" i="5"/>
  <c r="K1250" i="5"/>
  <c r="J1512" i="5"/>
  <c r="J1336" i="5"/>
  <c r="J1307" i="5"/>
  <c r="J1598" i="5"/>
  <c r="K1502" i="5"/>
  <c r="J1342" i="5"/>
  <c r="J1326" i="5"/>
  <c r="K1297" i="5"/>
  <c r="K1511" i="5"/>
  <c r="J1436" i="5"/>
  <c r="K1217" i="5"/>
  <c r="K1153" i="5"/>
  <c r="J1125" i="5"/>
  <c r="K1009" i="5"/>
  <c r="J997" i="5"/>
  <c r="K977" i="5"/>
  <c r="J933" i="5"/>
  <c r="J897" i="5"/>
  <c r="K1365" i="5"/>
  <c r="K1263" i="5"/>
  <c r="K1211" i="5"/>
  <c r="K1186" i="5"/>
  <c r="K1170" i="5"/>
  <c r="K1154" i="5"/>
  <c r="K1134" i="5"/>
  <c r="K1102" i="5"/>
  <c r="J1062" i="5"/>
  <c r="J1042" i="5"/>
  <c r="K1022" i="5"/>
  <c r="K1010" i="5"/>
  <c r="K1006" i="5"/>
  <c r="K994" i="5"/>
  <c r="K990" i="5"/>
  <c r="K978" i="5"/>
  <c r="K962" i="5"/>
  <c r="J950" i="5"/>
  <c r="J930" i="5"/>
  <c r="J898" i="5"/>
  <c r="J886" i="5"/>
  <c r="J882" i="5"/>
  <c r="J870" i="5"/>
  <c r="J864" i="5"/>
  <c r="J855" i="5"/>
  <c r="J849" i="5"/>
  <c r="K1208" i="5"/>
  <c r="J1203" i="5"/>
  <c r="J1191" i="5"/>
  <c r="K1187" i="5"/>
  <c r="K1183" i="5"/>
  <c r="J1139" i="5"/>
  <c r="J1127" i="5"/>
  <c r="K1123" i="5"/>
  <c r="K1119" i="5"/>
  <c r="J1091" i="5"/>
  <c r="J1059" i="5"/>
  <c r="J1027" i="5"/>
  <c r="J1015" i="5"/>
  <c r="J1011" i="5"/>
  <c r="J999" i="5"/>
  <c r="K995" i="5"/>
  <c r="J963" i="5"/>
  <c r="K959" i="5"/>
  <c r="J931" i="5"/>
  <c r="K927" i="5"/>
  <c r="J899" i="5"/>
  <c r="K895" i="5"/>
  <c r="K865" i="5"/>
  <c r="J857" i="5"/>
  <c r="J1220" i="5"/>
  <c r="K1215" i="5"/>
  <c r="J1212" i="5"/>
  <c r="K1200" i="5"/>
  <c r="K1184" i="5"/>
  <c r="K1172" i="5"/>
  <c r="K1156" i="5"/>
  <c r="J1140" i="5"/>
  <c r="J1128" i="5"/>
  <c r="J1124" i="5"/>
  <c r="J1112" i="5"/>
  <c r="J1096" i="5"/>
  <c r="J1080" i="5"/>
  <c r="J1064" i="5"/>
  <c r="J1048" i="5"/>
  <c r="J1032" i="5"/>
  <c r="J1016" i="5"/>
  <c r="K980" i="5"/>
  <c r="K976" i="5"/>
  <c r="K964" i="5"/>
  <c r="K948" i="5"/>
  <c r="J932" i="5"/>
  <c r="J916" i="5"/>
  <c r="J904" i="5"/>
  <c r="J900" i="5"/>
  <c r="J888" i="5"/>
  <c r="K859" i="5"/>
  <c r="J851" i="5"/>
  <c r="J837" i="5"/>
  <c r="J829" i="5"/>
  <c r="K821" i="5"/>
  <c r="J813" i="5"/>
  <c r="K805" i="5"/>
  <c r="K801" i="5"/>
  <c r="K785" i="5"/>
  <c r="J605" i="5"/>
  <c r="J589" i="5"/>
  <c r="J585" i="5"/>
  <c r="J573" i="5"/>
  <c r="J569" i="5"/>
  <c r="J560" i="5"/>
  <c r="J834" i="5"/>
  <c r="K830" i="5"/>
  <c r="K826" i="5"/>
  <c r="J818" i="5"/>
  <c r="K814" i="5"/>
  <c r="J798" i="5"/>
  <c r="J786" i="5"/>
  <c r="K782" i="5"/>
  <c r="J750" i="5"/>
  <c r="J722" i="5"/>
  <c r="K718" i="5"/>
  <c r="J670" i="5"/>
  <c r="K666" i="5"/>
  <c r="J658" i="5"/>
  <c r="K654" i="5"/>
  <c r="K650" i="5"/>
  <c r="K553" i="5"/>
  <c r="K545" i="5"/>
  <c r="J541" i="5"/>
  <c r="K535" i="5"/>
  <c r="K521" i="5"/>
  <c r="J823" i="5"/>
  <c r="J819" i="5"/>
  <c r="J807" i="5"/>
  <c r="J791" i="5"/>
  <c r="J743" i="5"/>
  <c r="K735" i="5"/>
  <c r="K731" i="5"/>
  <c r="J723" i="5"/>
  <c r="J711" i="5"/>
  <c r="J707" i="5"/>
  <c r="J675" i="5"/>
  <c r="J663" i="5"/>
  <c r="J659" i="5"/>
  <c r="J599" i="5"/>
  <c r="J595" i="5"/>
  <c r="J583" i="5"/>
  <c r="K575" i="5"/>
  <c r="K571" i="5"/>
  <c r="J563" i="5"/>
  <c r="K839" i="5"/>
  <c r="J832" i="5"/>
  <c r="J828" i="5"/>
  <c r="J800" i="5"/>
  <c r="J796" i="5"/>
  <c r="K732" i="5"/>
  <c r="K728" i="5"/>
  <c r="J716" i="5"/>
  <c r="K712" i="5"/>
  <c r="K668" i="5"/>
  <c r="K664" i="5"/>
  <c r="J656" i="5"/>
  <c r="J652" i="5"/>
  <c r="K648" i="5"/>
  <c r="J636" i="5"/>
  <c r="K632" i="5"/>
  <c r="J620" i="5"/>
  <c r="K616" i="5"/>
  <c r="J604" i="5"/>
  <c r="K600" i="5"/>
  <c r="J588" i="5"/>
  <c r="K584" i="5"/>
  <c r="J572" i="5"/>
  <c r="K568" i="5"/>
  <c r="K554" i="5"/>
  <c r="K540" i="5"/>
  <c r="K532" i="5"/>
  <c r="K524" i="5"/>
  <c r="J520" i="5"/>
  <c r="J451" i="5"/>
  <c r="J438" i="5"/>
  <c r="J419" i="5"/>
  <c r="J395" i="5"/>
  <c r="J382" i="5"/>
  <c r="K379" i="5"/>
  <c r="K366" i="5"/>
  <c r="K363" i="5"/>
  <c r="J339" i="5"/>
  <c r="K326" i="5"/>
  <c r="K323" i="5"/>
  <c r="J310" i="5"/>
  <c r="K307" i="5"/>
  <c r="K294" i="5"/>
  <c r="K291" i="5"/>
  <c r="J278" i="5"/>
  <c r="K275" i="5"/>
  <c r="J262" i="5"/>
  <c r="J259" i="5"/>
  <c r="J457" i="5"/>
  <c r="J452" i="5"/>
  <c r="K433" i="5"/>
  <c r="J425" i="5"/>
  <c r="J420" i="5"/>
  <c r="K401" i="5"/>
  <c r="J377" i="5"/>
  <c r="K364" i="5"/>
  <c r="J345" i="5"/>
  <c r="J316" i="5"/>
  <c r="K313" i="5"/>
  <c r="J305" i="5"/>
  <c r="K292" i="5"/>
  <c r="K281" i="5"/>
  <c r="J268" i="5"/>
  <c r="K249" i="5"/>
  <c r="K458" i="5"/>
  <c r="K442" i="5"/>
  <c r="K322" i="5"/>
  <c r="K306" i="5"/>
  <c r="K303" i="5"/>
  <c r="K279" i="5"/>
  <c r="K266" i="5"/>
  <c r="J511" i="5"/>
  <c r="J503" i="5"/>
  <c r="J495" i="5"/>
  <c r="J487" i="5"/>
  <c r="J479" i="5"/>
  <c r="J471" i="5"/>
  <c r="J463" i="5"/>
  <c r="K456" i="5"/>
  <c r="K440" i="5"/>
  <c r="K424" i="5"/>
  <c r="K405" i="5"/>
  <c r="J397" i="5"/>
  <c r="J381" i="5"/>
  <c r="K357" i="5"/>
  <c r="K336" i="5"/>
  <c r="J320" i="5"/>
  <c r="K304" i="5"/>
  <c r="J288" i="5"/>
  <c r="J285" i="5"/>
  <c r="J269" i="5"/>
  <c r="K245" i="5"/>
  <c r="K30" i="5"/>
  <c r="K46" i="5"/>
  <c r="K66" i="5"/>
  <c r="K90" i="5"/>
  <c r="K108" i="5"/>
  <c r="K124" i="5"/>
  <c r="K140" i="5"/>
  <c r="K160" i="5"/>
  <c r="K184" i="5"/>
  <c r="K216" i="5"/>
  <c r="K238" i="5"/>
  <c r="J27" i="5"/>
  <c r="J43" i="5"/>
  <c r="J59" i="5"/>
  <c r="J75" i="5"/>
  <c r="J91" i="5"/>
  <c r="J107" i="5"/>
  <c r="J123" i="5"/>
  <c r="J139" i="5"/>
  <c r="J155" i="5"/>
  <c r="J1761" i="5"/>
  <c r="K1893" i="5"/>
  <c r="K1501" i="5"/>
  <c r="J1536" i="5"/>
  <c r="K1588" i="5"/>
  <c r="J1399" i="5"/>
  <c r="J1279" i="5"/>
  <c r="J1145" i="5"/>
  <c r="J1069" i="5"/>
  <c r="K1122" i="5"/>
  <c r="K1058" i="5"/>
  <c r="J1046" i="5"/>
  <c r="J978" i="5"/>
  <c r="J966" i="5"/>
  <c r="J934" i="5"/>
  <c r="K910" i="5"/>
  <c r="J845" i="5"/>
  <c r="J1143" i="5"/>
  <c r="J1111" i="5"/>
  <c r="J1063" i="5"/>
  <c r="K1055" i="5"/>
  <c r="J1047" i="5"/>
  <c r="K931" i="5"/>
  <c r="K899" i="5"/>
  <c r="K857" i="5"/>
  <c r="K1204" i="5"/>
  <c r="K1188" i="5"/>
  <c r="J1144" i="5"/>
  <c r="K992" i="5"/>
  <c r="J920" i="5"/>
  <c r="J797" i="5"/>
  <c r="K789" i="5"/>
  <c r="J781" i="5"/>
  <c r="K773" i="5"/>
  <c r="K753" i="5"/>
  <c r="J802" i="5"/>
  <c r="K670" i="5"/>
  <c r="K618" i="5"/>
  <c r="K543" i="5"/>
  <c r="J531" i="5"/>
  <c r="J838" i="5"/>
  <c r="K763" i="5"/>
  <c r="J647" i="5"/>
  <c r="J567" i="5"/>
  <c r="K824" i="5"/>
  <c r="J812" i="5"/>
  <c r="J764" i="5"/>
  <c r="J640" i="5"/>
  <c r="J624" i="5"/>
  <c r="J608" i="5"/>
  <c r="J592" i="5"/>
  <c r="J576" i="5"/>
  <c r="K548" i="5"/>
  <c r="K443" i="5"/>
  <c r="J398" i="5"/>
  <c r="K382" i="5"/>
  <c r="K310" i="5"/>
  <c r="K259" i="5"/>
  <c r="J242" i="5"/>
  <c r="K425" i="5"/>
  <c r="J353" i="5"/>
  <c r="K493" i="5"/>
  <c r="K461" i="5"/>
  <c r="K445" i="5"/>
  <c r="K429" i="5"/>
  <c r="K320" i="5"/>
  <c r="K288" i="5"/>
  <c r="J272" i="5"/>
  <c r="K350" i="5"/>
  <c r="K32" i="5"/>
  <c r="K72" i="5"/>
  <c r="K110" i="5"/>
  <c r="K142" i="5"/>
  <c r="K188" i="5"/>
  <c r="K240" i="5"/>
  <c r="J45" i="5"/>
  <c r="J77" i="5"/>
  <c r="J109" i="5"/>
  <c r="J141" i="5"/>
  <c r="J171" i="5"/>
  <c r="J189" i="5"/>
  <c r="J213" i="5"/>
  <c r="K21" i="5"/>
  <c r="K39" i="5"/>
  <c r="K63" i="5"/>
  <c r="K85" i="5"/>
  <c r="K103" i="5"/>
  <c r="K127" i="5"/>
  <c r="K149" i="5"/>
  <c r="K167" i="5"/>
  <c r="K191" i="5"/>
  <c r="K213" i="5"/>
  <c r="K231" i="5"/>
  <c r="J26" i="5"/>
  <c r="J48" i="5"/>
  <c r="J66" i="5"/>
  <c r="J90" i="5"/>
  <c r="J112" i="5"/>
  <c r="J130" i="5"/>
  <c r="J154" i="5"/>
  <c r="K104" i="5"/>
  <c r="K70" i="5"/>
  <c r="J190" i="5"/>
  <c r="K206" i="5"/>
  <c r="J462" i="5"/>
  <c r="J466" i="5"/>
  <c r="J470" i="5"/>
  <c r="J474" i="5"/>
  <c r="J478" i="5"/>
  <c r="J482" i="5"/>
  <c r="J486" i="5"/>
  <c r="J490" i="5"/>
  <c r="J494" i="5"/>
  <c r="J498" i="5"/>
  <c r="J502" i="5"/>
  <c r="J506" i="5"/>
  <c r="J510" i="5"/>
  <c r="J514" i="5"/>
  <c r="J518" i="5"/>
  <c r="K1728" i="5"/>
  <c r="K1736" i="5"/>
  <c r="K1744" i="5"/>
  <c r="K1752" i="5"/>
  <c r="K1760" i="5"/>
  <c r="K1768" i="5"/>
  <c r="K1776" i="5"/>
  <c r="K1784" i="5"/>
  <c r="K1792" i="5"/>
  <c r="K1800" i="5"/>
  <c r="K1808" i="5"/>
  <c r="K1816" i="5"/>
  <c r="K1824" i="5"/>
  <c r="K1832" i="5"/>
  <c r="K1840" i="5"/>
  <c r="K1848" i="5"/>
  <c r="K1856" i="5"/>
  <c r="K1864" i="5"/>
  <c r="K1872" i="5"/>
  <c r="K1880" i="5"/>
  <c r="K1888" i="5"/>
  <c r="K1896" i="5"/>
  <c r="K1904" i="5"/>
  <c r="K1912" i="5"/>
  <c r="K1920" i="5"/>
  <c r="K1928" i="5"/>
  <c r="K1936" i="5"/>
  <c r="K1944" i="5"/>
  <c r="K1952" i="5"/>
  <c r="K1960" i="5"/>
  <c r="K1968" i="5"/>
  <c r="K1976" i="5"/>
  <c r="K1984" i="5"/>
  <c r="K2000" i="5"/>
  <c r="K2008" i="5"/>
  <c r="J178" i="5"/>
  <c r="J180" i="5"/>
  <c r="J196" i="5"/>
  <c r="J212" i="5"/>
  <c r="J228" i="5"/>
  <c r="K454" i="5"/>
  <c r="K1235" i="5"/>
  <c r="J186" i="5"/>
  <c r="J1659" i="5"/>
  <c r="K1975" i="5"/>
  <c r="J1381" i="5"/>
  <c r="J1576" i="5"/>
  <c r="J1395" i="5"/>
  <c r="J1257" i="5"/>
  <c r="K1246" i="5"/>
  <c r="K1198" i="5"/>
  <c r="K1138" i="5"/>
  <c r="J1090" i="5"/>
  <c r="J1078" i="5"/>
  <c r="K1026" i="5"/>
  <c r="J946" i="5"/>
  <c r="K914" i="5"/>
  <c r="K1199" i="5"/>
  <c r="K1135" i="5"/>
  <c r="K1103" i="5"/>
  <c r="J1075" i="5"/>
  <c r="K1059" i="5"/>
  <c r="K1039" i="5"/>
  <c r="K1007" i="5"/>
  <c r="J967" i="5"/>
  <c r="J1223" i="5"/>
  <c r="J1160" i="5"/>
  <c r="K1072" i="5"/>
  <c r="K1056" i="5"/>
  <c r="K996" i="5"/>
  <c r="J843" i="5"/>
  <c r="K757" i="5"/>
  <c r="K641" i="5"/>
  <c r="J766" i="5"/>
  <c r="K746" i="5"/>
  <c r="J606" i="5"/>
  <c r="K779" i="5"/>
  <c r="K767" i="5"/>
  <c r="J739" i="5"/>
  <c r="K828" i="5"/>
  <c r="J816" i="5"/>
  <c r="J748" i="5"/>
  <c r="K716" i="5"/>
  <c r="K403" i="5"/>
  <c r="J342" i="5"/>
  <c r="K262" i="5"/>
  <c r="J246" i="5"/>
  <c r="K457" i="5"/>
  <c r="J385" i="5"/>
  <c r="J356" i="5"/>
  <c r="J284" i="5"/>
  <c r="J273" i="5"/>
  <c r="J399" i="5"/>
  <c r="J383" i="5"/>
  <c r="J367" i="5"/>
  <c r="J282" i="5"/>
  <c r="K517" i="5"/>
  <c r="K485" i="5"/>
  <c r="J365" i="5"/>
  <c r="K40" i="5"/>
  <c r="K82" i="5"/>
  <c r="K118" i="5"/>
  <c r="K152" i="5"/>
  <c r="K204" i="5"/>
  <c r="J21" i="5"/>
  <c r="J53" i="5"/>
  <c r="J85" i="5"/>
  <c r="J117" i="5"/>
  <c r="J149" i="5"/>
  <c r="J173" i="5"/>
  <c r="J197" i="5"/>
  <c r="J219" i="5"/>
  <c r="K23" i="5"/>
  <c r="K47" i="5"/>
  <c r="K69" i="5"/>
  <c r="K87" i="5"/>
  <c r="K111" i="5"/>
  <c r="K133" i="5"/>
  <c r="K151" i="5"/>
  <c r="K175" i="5"/>
  <c r="K197" i="5"/>
  <c r="K215" i="5"/>
  <c r="K239" i="5"/>
  <c r="J32" i="5"/>
  <c r="J50" i="5"/>
  <c r="J74" i="5"/>
  <c r="J96" i="5"/>
  <c r="J114" i="5"/>
  <c r="J138" i="5"/>
  <c r="J160" i="5"/>
  <c r="J174" i="5"/>
  <c r="K190" i="5"/>
  <c r="K462" i="5"/>
  <c r="K466" i="5"/>
  <c r="K470" i="5"/>
  <c r="K474" i="5"/>
  <c r="K478" i="5"/>
  <c r="K482" i="5"/>
  <c r="K486" i="5"/>
  <c r="K490" i="5"/>
  <c r="K494" i="5"/>
  <c r="K498" i="5"/>
  <c r="K502" i="5"/>
  <c r="K506" i="5"/>
  <c r="K510" i="5"/>
  <c r="K514" i="5"/>
  <c r="K518" i="5"/>
  <c r="J1992" i="5"/>
  <c r="J226" i="5"/>
  <c r="J176" i="5"/>
  <c r="J192" i="5"/>
  <c r="J208" i="5"/>
  <c r="J224" i="5"/>
  <c r="J1730" i="5"/>
  <c r="J1738" i="5"/>
  <c r="J1746" i="5"/>
  <c r="J1754" i="5"/>
  <c r="J1762" i="5"/>
  <c r="J1770" i="5"/>
  <c r="J1778" i="5"/>
  <c r="J1786" i="5"/>
  <c r="J1794" i="5"/>
  <c r="J1802" i="5"/>
  <c r="J1810" i="5"/>
  <c r="J1818" i="5"/>
  <c r="J1826" i="5"/>
  <c r="J1834" i="5"/>
  <c r="J1842" i="5"/>
  <c r="J1850" i="5"/>
  <c r="J1858" i="5"/>
  <c r="J1866" i="5"/>
  <c r="J1874" i="5"/>
  <c r="J1882" i="5"/>
  <c r="J1890" i="5"/>
  <c r="J1898" i="5"/>
  <c r="J1906" i="5"/>
  <c r="J1914" i="5"/>
  <c r="J1922" i="5"/>
  <c r="J1930" i="5"/>
  <c r="J1938" i="5"/>
  <c r="J1946" i="5"/>
  <c r="J1954" i="5"/>
  <c r="J1962" i="5"/>
  <c r="J1970" i="5"/>
  <c r="J1978" i="5"/>
  <c r="J1986" i="5"/>
  <c r="K1994" i="5"/>
  <c r="J2002" i="5"/>
  <c r="J2010" i="5"/>
  <c r="J170" i="5"/>
  <c r="K202" i="5"/>
  <c r="K170" i="5"/>
  <c r="K464" i="5"/>
  <c r="K468" i="5"/>
  <c r="K472" i="5"/>
  <c r="K476" i="5"/>
  <c r="K480" i="5"/>
  <c r="K484" i="5"/>
  <c r="K488" i="5"/>
  <c r="K492" i="5"/>
  <c r="K496" i="5"/>
  <c r="K500" i="5"/>
  <c r="K504" i="5"/>
  <c r="K508" i="5"/>
  <c r="K512" i="5"/>
  <c r="K516" i="5"/>
  <c r="K566" i="5"/>
  <c r="J1601" i="5"/>
  <c r="J1605" i="5"/>
  <c r="J1609" i="5"/>
  <c r="J1613" i="5"/>
  <c r="J1617" i="5"/>
  <c r="J1621" i="5"/>
  <c r="J1625" i="5"/>
  <c r="J1629" i="5"/>
  <c r="J1633" i="5"/>
  <c r="J1637" i="5"/>
  <c r="J1641" i="5"/>
  <c r="J1645" i="5"/>
  <c r="J1649" i="5"/>
  <c r="J1653" i="5"/>
  <c r="J1657" i="5"/>
  <c r="K1732" i="5"/>
  <c r="K1740" i="5"/>
  <c r="K1748" i="5"/>
  <c r="K1756" i="5"/>
  <c r="K1764" i="5"/>
  <c r="K1772" i="5"/>
  <c r="K1780" i="5"/>
  <c r="K1788" i="5"/>
  <c r="K1796" i="5"/>
  <c r="K1804" i="5"/>
  <c r="K1812" i="5"/>
  <c r="K1820" i="5"/>
  <c r="K1828" i="5"/>
  <c r="K1836" i="5"/>
  <c r="K1844" i="5"/>
  <c r="K1852" i="5"/>
  <c r="K1860" i="5"/>
  <c r="K1868" i="5"/>
  <c r="K1876" i="5"/>
  <c r="K1884" i="5"/>
  <c r="K1892" i="5"/>
  <c r="K1900" i="5"/>
  <c r="K1908" i="5"/>
  <c r="K1916" i="5"/>
  <c r="K1924" i="5"/>
  <c r="K1932" i="5"/>
  <c r="K1940" i="5"/>
  <c r="K1948" i="5"/>
  <c r="K1956" i="5"/>
  <c r="K1964" i="5"/>
  <c r="K1972" i="5"/>
  <c r="K1980" i="5"/>
  <c r="K1988" i="5"/>
  <c r="K1996" i="5"/>
  <c r="K2004" i="5"/>
  <c r="K2012" i="5"/>
  <c r="J222" i="5"/>
  <c r="K1387" i="5"/>
  <c r="J1604" i="5"/>
  <c r="J1301" i="5"/>
  <c r="J1439" i="5"/>
  <c r="K913" i="5"/>
  <c r="K1106" i="5"/>
  <c r="J962" i="5"/>
  <c r="K1216" i="5"/>
  <c r="K1203" i="5"/>
  <c r="J1155" i="5"/>
  <c r="K1139" i="5"/>
  <c r="J1095" i="5"/>
  <c r="K1087" i="5"/>
  <c r="J1079" i="5"/>
  <c r="J1031" i="5"/>
  <c r="K1023" i="5"/>
  <c r="K1011" i="5"/>
  <c r="J935" i="5"/>
  <c r="J903" i="5"/>
  <c r="J1172" i="5"/>
  <c r="K1008" i="5"/>
  <c r="J964" i="5"/>
  <c r="J936" i="5"/>
  <c r="K868" i="5"/>
  <c r="J825" i="5"/>
  <c r="J809" i="5"/>
  <c r="K645" i="5"/>
  <c r="J564" i="5"/>
  <c r="K794" i="5"/>
  <c r="K750" i="5"/>
  <c r="J674" i="5"/>
  <c r="J622" i="5"/>
  <c r="J549" i="5"/>
  <c r="J727" i="5"/>
  <c r="K683" i="5"/>
  <c r="K635" i="5"/>
  <c r="K619" i="5"/>
  <c r="K808" i="5"/>
  <c r="K792" i="5"/>
  <c r="J780" i="5"/>
  <c r="K760" i="5"/>
  <c r="J752" i="5"/>
  <c r="J700" i="5"/>
  <c r="K652" i="5"/>
  <c r="K636" i="5"/>
  <c r="K620" i="5"/>
  <c r="K604" i="5"/>
  <c r="K588" i="5"/>
  <c r="K572" i="5"/>
  <c r="J554" i="5"/>
  <c r="J544" i="5"/>
  <c r="K419" i="5"/>
  <c r="K278" i="5"/>
  <c r="J232" i="5"/>
  <c r="J348" i="5"/>
  <c r="K252" i="5"/>
  <c r="J447" i="5"/>
  <c r="J402" i="5"/>
  <c r="J370" i="5"/>
  <c r="K287" i="5"/>
  <c r="J231" i="5"/>
  <c r="K509" i="5"/>
  <c r="K477" i="5"/>
  <c r="K408" i="5"/>
  <c r="J368" i="5"/>
  <c r="K341" i="5"/>
  <c r="K309" i="5"/>
  <c r="J253" i="5"/>
  <c r="K48" i="5"/>
  <c r="K92" i="5"/>
  <c r="K126" i="5"/>
  <c r="K162" i="5"/>
  <c r="K220" i="5"/>
  <c r="J29" i="5"/>
  <c r="J61" i="5"/>
  <c r="J93" i="5"/>
  <c r="J125" i="5"/>
  <c r="J157" i="5"/>
  <c r="J181" i="5"/>
  <c r="J203" i="5"/>
  <c r="J221" i="5"/>
  <c r="K31" i="5"/>
  <c r="K53" i="5"/>
  <c r="K71" i="5"/>
  <c r="K95" i="5"/>
  <c r="K117" i="5"/>
  <c r="K135" i="5"/>
  <c r="K159" i="5"/>
  <c r="K181" i="5"/>
  <c r="K199" i="5"/>
  <c r="K223" i="5"/>
  <c r="J16" i="5"/>
  <c r="J34" i="5"/>
  <c r="J58" i="5"/>
  <c r="J80" i="5"/>
  <c r="J98" i="5"/>
  <c r="J122" i="5"/>
  <c r="J144" i="5"/>
  <c r="J162" i="5"/>
  <c r="J214" i="5"/>
  <c r="K174" i="5"/>
  <c r="K416" i="5"/>
  <c r="J1603" i="5"/>
  <c r="J1607" i="5"/>
  <c r="J1611" i="5"/>
  <c r="J1615" i="5"/>
  <c r="J1619" i="5"/>
  <c r="J1623" i="5"/>
  <c r="J1627" i="5"/>
  <c r="J1631" i="5"/>
  <c r="J1635" i="5"/>
  <c r="J1639" i="5"/>
  <c r="J1643" i="5"/>
  <c r="J1647" i="5"/>
  <c r="J1651" i="5"/>
  <c r="J1655" i="5"/>
  <c r="J210" i="5"/>
  <c r="J172" i="5"/>
  <c r="J188" i="5"/>
  <c r="J204" i="5"/>
  <c r="J220" i="5"/>
  <c r="K290" i="5"/>
  <c r="K398" i="5"/>
  <c r="K1485" i="5"/>
  <c r="K1730" i="5"/>
  <c r="K1738" i="5"/>
  <c r="K1746" i="5"/>
  <c r="K1754" i="5"/>
  <c r="K1762" i="5"/>
  <c r="K1770" i="5"/>
  <c r="K1778" i="5"/>
  <c r="K1786" i="5"/>
  <c r="K1794" i="5"/>
  <c r="K1802" i="5"/>
  <c r="K1810" i="5"/>
  <c r="K1818" i="5"/>
  <c r="K1826" i="5"/>
  <c r="K1834" i="5"/>
  <c r="K1842" i="5"/>
  <c r="K1850" i="5"/>
  <c r="K1858" i="5"/>
  <c r="K1866" i="5"/>
  <c r="K1874" i="5"/>
  <c r="K1882" i="5"/>
  <c r="K1890" i="5"/>
  <c r="K1898" i="5"/>
  <c r="K1906" i="5"/>
  <c r="K1914" i="5"/>
  <c r="K1922" i="5"/>
  <c r="K1930" i="5"/>
  <c r="K1938" i="5"/>
  <c r="K1946" i="5"/>
  <c r="K1954" i="5"/>
  <c r="K1962" i="5"/>
  <c r="K1970" i="5"/>
  <c r="K1978" i="5"/>
  <c r="K1986" i="5"/>
  <c r="K2002" i="5"/>
  <c r="K2010" i="5"/>
  <c r="J218" i="5"/>
  <c r="J2001" i="5"/>
  <c r="K1070" i="5"/>
  <c r="K1091" i="5"/>
  <c r="J1043" i="5"/>
  <c r="J1156" i="5"/>
  <c r="K1088" i="5"/>
  <c r="K1024" i="5"/>
  <c r="J539" i="5"/>
  <c r="K639" i="5"/>
  <c r="J579" i="5"/>
  <c r="K426" i="5"/>
  <c r="K469" i="5"/>
  <c r="J256" i="5"/>
  <c r="K134" i="5"/>
  <c r="J69" i="5"/>
  <c r="J187" i="5"/>
  <c r="K55" i="5"/>
  <c r="K143" i="5"/>
  <c r="K229" i="5"/>
  <c r="J82" i="5"/>
  <c r="J206" i="5"/>
  <c r="K62" i="5"/>
  <c r="K1615" i="5"/>
  <c r="K1631" i="5"/>
  <c r="K1639" i="5"/>
  <c r="K1655" i="5"/>
  <c r="J1728" i="5"/>
  <c r="J1760" i="5"/>
  <c r="J1792" i="5"/>
  <c r="J1824" i="5"/>
  <c r="J1856" i="5"/>
  <c r="J1888" i="5"/>
  <c r="J1920" i="5"/>
  <c r="J1952" i="5"/>
  <c r="J1984" i="5"/>
  <c r="J216" i="5"/>
  <c r="K430" i="5"/>
  <c r="J1994" i="5"/>
  <c r="K226" i="5"/>
  <c r="K186" i="5"/>
  <c r="J472" i="5"/>
  <c r="J488" i="5"/>
  <c r="J504" i="5"/>
  <c r="K560" i="5"/>
  <c r="K1601" i="5"/>
  <c r="K1617" i="5"/>
  <c r="K1633" i="5"/>
  <c r="K1649" i="5"/>
  <c r="J1732" i="5"/>
  <c r="J1764" i="5"/>
  <c r="J1796" i="5"/>
  <c r="J1828" i="5"/>
  <c r="J1860" i="5"/>
  <c r="J1892" i="5"/>
  <c r="J1924" i="5"/>
  <c r="J1956" i="5"/>
  <c r="J1988" i="5"/>
  <c r="K1259" i="5"/>
  <c r="J1734" i="5"/>
  <c r="J1742" i="5"/>
  <c r="J1750" i="5"/>
  <c r="J1758" i="5"/>
  <c r="J1766" i="5"/>
  <c r="J1774" i="5"/>
  <c r="J1782" i="5"/>
  <c r="J1790" i="5"/>
  <c r="J1798" i="5"/>
  <c r="J1806" i="5"/>
  <c r="J1814" i="5"/>
  <c r="J1822" i="5"/>
  <c r="J1830" i="5"/>
  <c r="J1838" i="5"/>
  <c r="J1846" i="5"/>
  <c r="J1854" i="5"/>
  <c r="J1862" i="5"/>
  <c r="J1870" i="5"/>
  <c r="J1878" i="5"/>
  <c r="J1886" i="5"/>
  <c r="J1894" i="5"/>
  <c r="J1902" i="5"/>
  <c r="J1910" i="5"/>
  <c r="J1918" i="5"/>
  <c r="J1926" i="5"/>
  <c r="J1934" i="5"/>
  <c r="J1942" i="5"/>
  <c r="J1950" i="5"/>
  <c r="J1958" i="5"/>
  <c r="J1966" i="5"/>
  <c r="J1974" i="5"/>
  <c r="J1982" i="5"/>
  <c r="J1990" i="5"/>
  <c r="J1998" i="5"/>
  <c r="J2006" i="5"/>
  <c r="J2014" i="5"/>
  <c r="K567" i="5"/>
  <c r="K1613" i="5"/>
  <c r="K1629" i="5"/>
  <c r="K1645" i="5"/>
  <c r="J1756" i="5"/>
  <c r="J1788" i="5"/>
  <c r="J1820" i="5"/>
  <c r="J1852" i="5"/>
  <c r="J1884" i="5"/>
  <c r="J1916" i="5"/>
  <c r="J1948" i="5"/>
  <c r="J1980" i="5"/>
  <c r="J2012" i="5"/>
  <c r="J182" i="5"/>
  <c r="K1427" i="5"/>
  <c r="K1734" i="5"/>
  <c r="K1742" i="5"/>
  <c r="K1750" i="5"/>
  <c r="K1758" i="5"/>
  <c r="K1766" i="5"/>
  <c r="K1774" i="5"/>
  <c r="K1782" i="5"/>
  <c r="K1790" i="5"/>
  <c r="K1798" i="5"/>
  <c r="K1806" i="5"/>
  <c r="K1814" i="5"/>
  <c r="K1822" i="5"/>
  <c r="K1830" i="5"/>
  <c r="K1838" i="5"/>
  <c r="K1846" i="5"/>
  <c r="K1854" i="5"/>
  <c r="K1862" i="5"/>
  <c r="K1870" i="5"/>
  <c r="K1878" i="5"/>
  <c r="K1886" i="5"/>
  <c r="K1894" i="5"/>
  <c r="K1902" i="5"/>
  <c r="K1910" i="5"/>
  <c r="K1918" i="5"/>
  <c r="K1926" i="5"/>
  <c r="K1934" i="5"/>
  <c r="K1942" i="5"/>
  <c r="K1950" i="5"/>
  <c r="K1958" i="5"/>
  <c r="K1966" i="5"/>
  <c r="K1974" i="5"/>
  <c r="K1982" i="5"/>
  <c r="K1990" i="5"/>
  <c r="K1998" i="5"/>
  <c r="K2006" i="5"/>
  <c r="K2014" i="5"/>
  <c r="K1704" i="5"/>
  <c r="J1594" i="5"/>
  <c r="J1107" i="5"/>
  <c r="J948" i="5"/>
  <c r="K625" i="5"/>
  <c r="K687" i="5"/>
  <c r="J784" i="5"/>
  <c r="J238" i="5"/>
  <c r="K501" i="5"/>
  <c r="K100" i="5"/>
  <c r="J165" i="5"/>
  <c r="K119" i="5"/>
  <c r="J64" i="5"/>
  <c r="K214" i="5"/>
  <c r="K1611" i="5"/>
  <c r="K1651" i="5"/>
  <c r="J1800" i="5"/>
  <c r="J1864" i="5"/>
  <c r="J1928" i="5"/>
  <c r="K1992" i="5"/>
  <c r="J194" i="5"/>
  <c r="K410" i="5"/>
  <c r="K1549" i="5"/>
  <c r="J476" i="5"/>
  <c r="J492" i="5"/>
  <c r="J508" i="5"/>
  <c r="K1621" i="5"/>
  <c r="K1653" i="5"/>
  <c r="J1740" i="5"/>
  <c r="J1772" i="5"/>
  <c r="J1804" i="5"/>
  <c r="J1868" i="5"/>
  <c r="J1900" i="5"/>
  <c r="K1507" i="5"/>
  <c r="K1233" i="5"/>
  <c r="J937" i="5"/>
  <c r="K1071" i="5"/>
  <c r="K1027" i="5"/>
  <c r="J846" i="5"/>
  <c r="K1104" i="5"/>
  <c r="K1040" i="5"/>
  <c r="K769" i="5"/>
  <c r="K798" i="5"/>
  <c r="J638" i="5"/>
  <c r="K796" i="5"/>
  <c r="J704" i="5"/>
  <c r="J536" i="5"/>
  <c r="J528" i="5"/>
  <c r="J384" i="5"/>
  <c r="K24" i="5"/>
  <c r="K172" i="5"/>
  <c r="J101" i="5"/>
  <c r="J205" i="5"/>
  <c r="K79" i="5"/>
  <c r="K165" i="5"/>
  <c r="J18" i="5"/>
  <c r="J106" i="5"/>
  <c r="K148" i="5"/>
  <c r="K1603" i="5"/>
  <c r="K1619" i="5"/>
  <c r="K1627" i="5"/>
  <c r="K1643" i="5"/>
  <c r="J1752" i="5"/>
  <c r="J1784" i="5"/>
  <c r="J1816" i="5"/>
  <c r="J1848" i="5"/>
  <c r="J1880" i="5"/>
  <c r="J1912" i="5"/>
  <c r="J1944" i="5"/>
  <c r="J1976" i="5"/>
  <c r="J2000" i="5"/>
  <c r="J168" i="5"/>
  <c r="J200" i="5"/>
  <c r="J202" i="5"/>
  <c r="K218" i="5"/>
  <c r="K178" i="5"/>
  <c r="J468" i="5"/>
  <c r="J484" i="5"/>
  <c r="J500" i="5"/>
  <c r="J516" i="5"/>
  <c r="J1706" i="5"/>
  <c r="J848" i="5"/>
  <c r="K963" i="5"/>
  <c r="K880" i="5"/>
  <c r="K762" i="5"/>
  <c r="J754" i="5"/>
  <c r="K519" i="5"/>
  <c r="J720" i="5"/>
  <c r="K395" i="5"/>
  <c r="J380" i="5"/>
  <c r="K316" i="5"/>
  <c r="K58" i="5"/>
  <c r="K232" i="5"/>
  <c r="J133" i="5"/>
  <c r="J229" i="5"/>
  <c r="K101" i="5"/>
  <c r="K183" i="5"/>
  <c r="J42" i="5"/>
  <c r="J128" i="5"/>
  <c r="K68" i="5"/>
  <c r="K1607" i="5"/>
  <c r="K1623" i="5"/>
  <c r="K1647" i="5"/>
  <c r="J1744" i="5"/>
  <c r="J1776" i="5"/>
  <c r="J1808" i="5"/>
  <c r="J1840" i="5"/>
  <c r="J1872" i="5"/>
  <c r="J1904" i="5"/>
  <c r="J1936" i="5"/>
  <c r="J1968" i="5"/>
  <c r="J184" i="5"/>
  <c r="K210" i="5"/>
  <c r="K50" i="5"/>
  <c r="J464" i="5"/>
  <c r="J480" i="5"/>
  <c r="J496" i="5"/>
  <c r="J512" i="5"/>
  <c r="K1609" i="5"/>
  <c r="K1625" i="5"/>
  <c r="K1641" i="5"/>
  <c r="K1657" i="5"/>
  <c r="J1748" i="5"/>
  <c r="J1780" i="5"/>
  <c r="J1812" i="5"/>
  <c r="J1844" i="5"/>
  <c r="J1876" i="5"/>
  <c r="J1908" i="5"/>
  <c r="J1940" i="5"/>
  <c r="J1972" i="5"/>
  <c r="J2004" i="5"/>
  <c r="K1451" i="5"/>
  <c r="J37" i="5"/>
  <c r="K37" i="5"/>
  <c r="K207" i="5"/>
  <c r="J146" i="5"/>
  <c r="K1635" i="5"/>
  <c r="J1736" i="5"/>
  <c r="J1768" i="5"/>
  <c r="J1832" i="5"/>
  <c r="J1896" i="5"/>
  <c r="J1960" i="5"/>
  <c r="J2008" i="5"/>
  <c r="K194" i="5"/>
  <c r="K1605" i="5"/>
  <c r="K1637" i="5"/>
  <c r="J1836" i="5"/>
  <c r="J1932" i="5"/>
  <c r="J1964" i="5"/>
  <c r="J1996" i="5"/>
  <c r="J198" i="5"/>
  <c r="J75" i="69"/>
  <c r="L75" i="69" s="1"/>
  <c r="R75" i="69"/>
  <c r="T75" i="69" s="1"/>
  <c r="Z75" i="69"/>
  <c r="AB75" i="69" s="1"/>
  <c r="N75" i="69"/>
  <c r="P75" i="69" s="1"/>
  <c r="AD75" i="69"/>
  <c r="AF75" i="69" s="1"/>
  <c r="V75" i="69"/>
  <c r="X75" i="69" s="1"/>
  <c r="R93" i="5"/>
  <c r="F93" i="5"/>
  <c r="O238" i="5"/>
  <c r="H238" i="5"/>
  <c r="M238" i="5"/>
  <c r="P238" i="5"/>
  <c r="H463" i="5"/>
  <c r="O463" i="5"/>
  <c r="P463" i="5"/>
  <c r="M463" i="5"/>
  <c r="F551" i="5"/>
  <c r="R551" i="5"/>
  <c r="F1659" i="5"/>
  <c r="R1659" i="5"/>
  <c r="P893" i="5"/>
  <c r="H893" i="5"/>
  <c r="M893" i="5"/>
  <c r="O893" i="5"/>
  <c r="O1210" i="5"/>
  <c r="P1210" i="5"/>
  <c r="H1210" i="5"/>
  <c r="M1210" i="5"/>
  <c r="O1793" i="5"/>
  <c r="P1793" i="5"/>
  <c r="H1793" i="5"/>
  <c r="M1793" i="5"/>
  <c r="F684" i="5"/>
  <c r="R684" i="5"/>
  <c r="P909" i="5"/>
  <c r="H909" i="5"/>
  <c r="O909" i="5"/>
  <c r="M909" i="5"/>
  <c r="F1017" i="5"/>
  <c r="R1017" i="5"/>
  <c r="AD16" i="69"/>
  <c r="AF16" i="69" s="1"/>
  <c r="R16" i="69"/>
  <c r="T16" i="69" s="1"/>
  <c r="V16" i="69"/>
  <c r="X16" i="69" s="1"/>
  <c r="Z16" i="69"/>
  <c r="AB16" i="69" s="1"/>
  <c r="J16" i="69"/>
  <c r="L16" i="69" s="1"/>
  <c r="N16" i="69"/>
  <c r="P16" i="69" s="1"/>
  <c r="N212" i="65"/>
  <c r="N60" i="65"/>
  <c r="N93" i="65"/>
  <c r="O93" i="65"/>
  <c r="N374" i="65"/>
  <c r="O374" i="65"/>
  <c r="N310" i="65"/>
  <c r="O310" i="65"/>
  <c r="O279" i="65"/>
  <c r="N279" i="65"/>
  <c r="O256" i="65"/>
  <c r="O218" i="65"/>
  <c r="N218" i="65"/>
  <c r="O148" i="65"/>
  <c r="J834" i="66"/>
  <c r="J838" i="66"/>
  <c r="J842" i="66"/>
  <c r="J844" i="66"/>
  <c r="J848" i="66"/>
  <c r="J852" i="66"/>
  <c r="J856" i="66"/>
  <c r="J860" i="66"/>
  <c r="J864" i="66"/>
  <c r="J868" i="66"/>
  <c r="J872" i="66"/>
  <c r="J876" i="66"/>
  <c r="J880" i="66"/>
  <c r="J886" i="66"/>
  <c r="J890" i="66"/>
  <c r="J894" i="66"/>
  <c r="J898" i="66"/>
  <c r="J902" i="66"/>
  <c r="J906" i="66"/>
  <c r="J910" i="66"/>
  <c r="J914" i="66"/>
  <c r="J918" i="66"/>
  <c r="J922" i="66"/>
  <c r="J924" i="66"/>
  <c r="J928" i="66"/>
  <c r="J932" i="66"/>
  <c r="J936" i="66"/>
  <c r="J940" i="66"/>
  <c r="J944" i="66"/>
  <c r="J948" i="66"/>
  <c r="J952" i="66"/>
  <c r="J956" i="66"/>
  <c r="J960" i="66"/>
  <c r="J966" i="66"/>
  <c r="J970" i="66"/>
  <c r="J974" i="66"/>
  <c r="J978" i="66"/>
  <c r="J982" i="66"/>
  <c r="J986" i="66"/>
  <c r="J990" i="66"/>
  <c r="J994" i="66"/>
  <c r="J998" i="66"/>
  <c r="J1002" i="66"/>
  <c r="J1004" i="66"/>
  <c r="J1008" i="66"/>
  <c r="J1012" i="66"/>
  <c r="J1016" i="66"/>
  <c r="J1020" i="66"/>
  <c r="J1024" i="66"/>
  <c r="J1028" i="66"/>
  <c r="J1032" i="66"/>
  <c r="J1036" i="66"/>
  <c r="J1041" i="66"/>
  <c r="J1045" i="66"/>
  <c r="J1049" i="66"/>
  <c r="J1055" i="66"/>
  <c r="J1059" i="66"/>
  <c r="J1063" i="66"/>
  <c r="J1067" i="66"/>
  <c r="J1071" i="66"/>
  <c r="J1075" i="66"/>
  <c r="J1079" i="66"/>
  <c r="J1083" i="66"/>
  <c r="J1087" i="66"/>
  <c r="J1091" i="66"/>
  <c r="J1093" i="66"/>
  <c r="J1097" i="66"/>
  <c r="J1101" i="66"/>
  <c r="J1105" i="66"/>
  <c r="J1109" i="66"/>
  <c r="J1113" i="66"/>
  <c r="J1117" i="66"/>
  <c r="J1121" i="66"/>
  <c r="J1125" i="66"/>
  <c r="J1129" i="66"/>
  <c r="J1135" i="66"/>
  <c r="J1139" i="66"/>
  <c r="J1143" i="66"/>
  <c r="J1147" i="66"/>
  <c r="J1151" i="66"/>
  <c r="J1155" i="66"/>
  <c r="J1159" i="66"/>
  <c r="J1163" i="66"/>
  <c r="J1167" i="66"/>
  <c r="J1171" i="66"/>
  <c r="J1173" i="66"/>
  <c r="J1177" i="66"/>
  <c r="J1181" i="66"/>
  <c r="J1185" i="66"/>
  <c r="J1189" i="66"/>
  <c r="J1193" i="66"/>
  <c r="J1197" i="66"/>
  <c r="J1201" i="66"/>
  <c r="J1205" i="66"/>
  <c r="J47" i="66"/>
  <c r="J61" i="66"/>
  <c r="J82" i="66"/>
  <c r="J86" i="66"/>
  <c r="J94" i="66"/>
  <c r="J108" i="66"/>
  <c r="J111" i="66"/>
  <c r="J114" i="66"/>
  <c r="J127" i="66"/>
  <c r="J142" i="66"/>
  <c r="J145" i="66"/>
  <c r="J148" i="66"/>
  <c r="J162" i="66"/>
  <c r="J166" i="66"/>
  <c r="J174" i="66"/>
  <c r="J188" i="66"/>
  <c r="J191" i="66"/>
  <c r="J194" i="66"/>
  <c r="J207" i="66"/>
  <c r="J222" i="66"/>
  <c r="J225" i="66"/>
  <c r="J228" i="66"/>
  <c r="J242" i="66"/>
  <c r="J246" i="66"/>
  <c r="J254" i="66"/>
  <c r="J268" i="66"/>
  <c r="J271" i="66"/>
  <c r="J274" i="66"/>
  <c r="J287" i="66"/>
  <c r="J302" i="66"/>
  <c r="J305" i="66"/>
  <c r="J308" i="66"/>
  <c r="J322" i="66"/>
  <c r="J326" i="66"/>
  <c r="J334" i="66"/>
  <c r="J348" i="66"/>
  <c r="J351" i="66"/>
  <c r="J354" i="66"/>
  <c r="J367" i="66"/>
  <c r="J382" i="66"/>
  <c r="J385" i="66"/>
  <c r="J388" i="66"/>
  <c r="J391" i="66"/>
  <c r="J401" i="66"/>
  <c r="J407" i="66"/>
  <c r="J415" i="66"/>
  <c r="J418" i="66"/>
  <c r="J421" i="66"/>
  <c r="J431" i="66"/>
  <c r="J434" i="66"/>
  <c r="J437" i="66"/>
  <c r="J447" i="66"/>
  <c r="J452" i="66"/>
  <c r="J455" i="66"/>
  <c r="J465" i="66"/>
  <c r="J468" i="66"/>
  <c r="J471" i="66"/>
  <c r="J481" i="66"/>
  <c r="J487" i="66"/>
  <c r="J495" i="66"/>
  <c r="J498" i="66"/>
  <c r="J501" i="66"/>
  <c r="J511" i="66"/>
  <c r="J514" i="66"/>
  <c r="J517" i="66"/>
  <c r="J527" i="66"/>
  <c r="J532" i="66"/>
  <c r="J535" i="66"/>
  <c r="J545" i="66"/>
  <c r="J548" i="66"/>
  <c r="J551" i="66"/>
  <c r="J561" i="66"/>
  <c r="J567" i="66"/>
  <c r="J575" i="66"/>
  <c r="J578" i="66"/>
  <c r="J581" i="66"/>
  <c r="J591" i="66"/>
  <c r="J594" i="66"/>
  <c r="J597" i="66"/>
  <c r="J607" i="66"/>
  <c r="J612" i="66"/>
  <c r="J615" i="66"/>
  <c r="J625" i="66"/>
  <c r="J628" i="66"/>
  <c r="J631" i="66"/>
  <c r="J96" i="66"/>
  <c r="J144" i="66"/>
  <c r="J157" i="66"/>
  <c r="J160" i="66"/>
  <c r="J168" i="66"/>
  <c r="J182" i="66"/>
  <c r="J187" i="66"/>
  <c r="J198" i="66"/>
  <c r="J208" i="66"/>
  <c r="J213" i="66"/>
  <c r="J218" i="66"/>
  <c r="J256" i="66"/>
  <c r="J304" i="66"/>
  <c r="J317" i="66"/>
  <c r="J320" i="66"/>
  <c r="J328" i="66"/>
  <c r="J342" i="66"/>
  <c r="J347" i="66"/>
  <c r="J358" i="66"/>
  <c r="J368" i="66"/>
  <c r="J373" i="66"/>
  <c r="J378" i="66"/>
  <c r="J396" i="66"/>
  <c r="J76" i="66"/>
  <c r="J81" i="66"/>
  <c r="J110" i="66"/>
  <c r="J123" i="66"/>
  <c r="J136" i="66"/>
  <c r="J141" i="66"/>
  <c r="J152" i="66"/>
  <c r="J170" i="66"/>
  <c r="J179" i="66"/>
  <c r="J184" i="66"/>
  <c r="J211" i="66"/>
  <c r="J238" i="66"/>
  <c r="J241" i="66"/>
  <c r="J270" i="66"/>
  <c r="J283" i="66"/>
  <c r="J296" i="66"/>
  <c r="J301" i="66"/>
  <c r="J312" i="66"/>
  <c r="J330" i="66"/>
  <c r="J339" i="66"/>
  <c r="J344" i="66"/>
  <c r="J371" i="66"/>
  <c r="J393" i="66"/>
  <c r="J410" i="66"/>
  <c r="J427" i="66"/>
  <c r="J430" i="66"/>
  <c r="J439" i="66"/>
  <c r="J448" i="66"/>
  <c r="J457" i="66"/>
  <c r="J477" i="66"/>
  <c r="J480" i="66"/>
  <c r="J485" i="66"/>
  <c r="J494" i="66"/>
  <c r="J503" i="66"/>
  <c r="J523" i="66"/>
  <c r="J541" i="66"/>
  <c r="J544" i="66"/>
  <c r="J553" i="66"/>
  <c r="J570" i="66"/>
  <c r="J587" i="66"/>
  <c r="J590" i="66"/>
  <c r="J599" i="66"/>
  <c r="J608" i="66"/>
  <c r="J617" i="66"/>
  <c r="J637" i="66"/>
  <c r="J640" i="66"/>
  <c r="J643" i="66"/>
  <c r="J650" i="66"/>
  <c r="J661" i="66"/>
  <c r="J666" i="66"/>
  <c r="J669" i="66"/>
  <c r="J683" i="66"/>
  <c r="J689" i="66"/>
  <c r="J695" i="66"/>
  <c r="J700" i="66"/>
  <c r="J703" i="66"/>
  <c r="J717" i="66"/>
  <c r="J720" i="66"/>
  <c r="J723" i="66"/>
  <c r="J730" i="66"/>
  <c r="J741" i="66"/>
  <c r="J746" i="66"/>
  <c r="J749" i="66"/>
  <c r="J763" i="66"/>
  <c r="J769" i="66"/>
  <c r="J775" i="66"/>
  <c r="J780" i="66"/>
  <c r="J783" i="66"/>
  <c r="J797" i="66"/>
  <c r="J800" i="66"/>
  <c r="J803" i="66"/>
  <c r="J809" i="66"/>
  <c r="J817" i="66"/>
  <c r="J820" i="66"/>
  <c r="J823" i="66"/>
  <c r="J833" i="66"/>
  <c r="J836" i="66"/>
  <c r="J839" i="66"/>
  <c r="J845" i="66"/>
  <c r="J850" i="66"/>
  <c r="J853" i="66"/>
  <c r="J863" i="66"/>
  <c r="J866" i="66"/>
  <c r="J869" i="66"/>
  <c r="J879" i="66"/>
  <c r="J882" i="66"/>
  <c r="J884" i="66"/>
  <c r="J889" i="66"/>
  <c r="J897" i="66"/>
  <c r="J900" i="66"/>
  <c r="J903" i="66"/>
  <c r="J913" i="66"/>
  <c r="J916" i="66"/>
  <c r="J919" i="66"/>
  <c r="J925" i="66"/>
  <c r="J930" i="66"/>
  <c r="J933" i="66"/>
  <c r="J943" i="66"/>
  <c r="J946" i="66"/>
  <c r="J949" i="66"/>
  <c r="J959" i="66"/>
  <c r="J962" i="66"/>
  <c r="J964" i="66"/>
  <c r="J969" i="66"/>
  <c r="J977" i="66"/>
  <c r="J980" i="66"/>
  <c r="J983" i="66"/>
  <c r="J993" i="66"/>
  <c r="J996" i="66"/>
  <c r="J999" i="66"/>
  <c r="J1005" i="66"/>
  <c r="J1010" i="66"/>
  <c r="J1013" i="66"/>
  <c r="J1023" i="66"/>
  <c r="J1026" i="66"/>
  <c r="J1029" i="66"/>
  <c r="J1039" i="66"/>
  <c r="J1040" i="66"/>
  <c r="J1043" i="66"/>
  <c r="J1048" i="66"/>
  <c r="J1058" i="66"/>
  <c r="J1061" i="66"/>
  <c r="J1064" i="66"/>
  <c r="J1074" i="66"/>
  <c r="J1077" i="66"/>
  <c r="J1080" i="66"/>
  <c r="J1088" i="66"/>
  <c r="J1094" i="66"/>
  <c r="J1104" i="66"/>
  <c r="J1107" i="66"/>
  <c r="J1110" i="66"/>
  <c r="J1120" i="66"/>
  <c r="J1123" i="66"/>
  <c r="J1128" i="66"/>
  <c r="J1138" i="66"/>
  <c r="J1141" i="66"/>
  <c r="J1144" i="66"/>
  <c r="J1154" i="66"/>
  <c r="J1157" i="66"/>
  <c r="J1160" i="66"/>
  <c r="J1168" i="66"/>
  <c r="J1174" i="66"/>
  <c r="J1184" i="66"/>
  <c r="J1187" i="66"/>
  <c r="J1190" i="66"/>
  <c r="J1200" i="66"/>
  <c r="J1203" i="66"/>
  <c r="J1208" i="66"/>
  <c r="J1212" i="66"/>
  <c r="J1216" i="66"/>
  <c r="J1220" i="66"/>
  <c r="J1224" i="66"/>
  <c r="J1228" i="66"/>
  <c r="J1232" i="66"/>
  <c r="J1236" i="66"/>
  <c r="J1240" i="66"/>
  <c r="J1246" i="66"/>
  <c r="J1250" i="66"/>
  <c r="J88" i="66"/>
  <c r="J99" i="66"/>
  <c r="J104" i="66"/>
  <c r="J138" i="66"/>
  <c r="J161" i="66"/>
  <c r="J224" i="66"/>
  <c r="J237" i="66"/>
  <c r="J278" i="66"/>
  <c r="J291" i="66"/>
  <c r="J350" i="66"/>
  <c r="J376" i="66"/>
  <c r="J403" i="66"/>
  <c r="J414" i="66"/>
  <c r="J423" i="66"/>
  <c r="J460" i="66"/>
  <c r="J463" i="66"/>
  <c r="J490" i="66"/>
  <c r="J497" i="66"/>
  <c r="J524" i="66"/>
  <c r="J540" i="66"/>
  <c r="J547" i="66"/>
  <c r="J577" i="66"/>
  <c r="J586" i="66"/>
  <c r="J593" i="66"/>
  <c r="J609" i="66"/>
  <c r="J621" i="66"/>
  <c r="J624" i="66"/>
  <c r="J633" i="66"/>
  <c r="J645" i="66"/>
  <c r="J654" i="66"/>
  <c r="J657" i="66"/>
  <c r="J677" i="66"/>
  <c r="J682" i="66"/>
  <c r="J687" i="66"/>
  <c r="J705" i="66"/>
  <c r="J708" i="66"/>
  <c r="J713" i="66"/>
  <c r="J725" i="66"/>
  <c r="J734" i="66"/>
  <c r="J737" i="66"/>
  <c r="J757" i="66"/>
  <c r="J762" i="66"/>
  <c r="J767" i="66"/>
  <c r="J785" i="66"/>
  <c r="J788" i="66"/>
  <c r="J793" i="66"/>
  <c r="J805" i="66"/>
  <c r="J812" i="66"/>
  <c r="J815" i="66"/>
  <c r="J829" i="66"/>
  <c r="J832" i="66"/>
  <c r="J837" i="66"/>
  <c r="J846" i="66"/>
  <c r="J854" i="66"/>
  <c r="J857" i="66"/>
  <c r="J871" i="66"/>
  <c r="J874" i="66"/>
  <c r="J877" i="66"/>
  <c r="J885" i="66"/>
  <c r="J892" i="66"/>
  <c r="J895" i="66"/>
  <c r="J909" i="66"/>
  <c r="J912" i="66"/>
  <c r="J917" i="66"/>
  <c r="J926" i="66"/>
  <c r="J934" i="66"/>
  <c r="J937" i="66"/>
  <c r="J951" i="66"/>
  <c r="J954" i="66"/>
  <c r="J957" i="66"/>
  <c r="J965" i="66"/>
  <c r="J972" i="66"/>
  <c r="J975" i="66"/>
  <c r="J989" i="66"/>
  <c r="J992" i="66"/>
  <c r="J997" i="66"/>
  <c r="J1006" i="66"/>
  <c r="J1014" i="66"/>
  <c r="J1017" i="66"/>
  <c r="J1031" i="66"/>
  <c r="J1034" i="66"/>
  <c r="J1037" i="66"/>
  <c r="J1044" i="66"/>
  <c r="J1051" i="66"/>
  <c r="J1053" i="66"/>
  <c r="J1056" i="66"/>
  <c r="J1070" i="66"/>
  <c r="J1073" i="66"/>
  <c r="J1078" i="66"/>
  <c r="J1089" i="66"/>
  <c r="J1096" i="66"/>
  <c r="J1099" i="66"/>
  <c r="J1102" i="66"/>
  <c r="J1116" i="66"/>
  <c r="J1119" i="66"/>
  <c r="J1127" i="66"/>
  <c r="J1140" i="66"/>
  <c r="J1145" i="66"/>
  <c r="J1148" i="66"/>
  <c r="J1162" i="66"/>
  <c r="J1165" i="66"/>
  <c r="J1172" i="66"/>
  <c r="J1186" i="66"/>
  <c r="J1191" i="66"/>
  <c r="J1194" i="66"/>
  <c r="J1204" i="66"/>
  <c r="J1210" i="66"/>
  <c r="J1213" i="66"/>
  <c r="J1223" i="66"/>
  <c r="J1226" i="66"/>
  <c r="J1229" i="66"/>
  <c r="J1239" i="66"/>
  <c r="J1242" i="66"/>
  <c r="J1244" i="66"/>
  <c r="J1249" i="66"/>
  <c r="J90" i="66"/>
  <c r="J107" i="66"/>
  <c r="J176" i="66"/>
  <c r="J203" i="66"/>
  <c r="J221" i="66"/>
  <c r="J240" i="66"/>
  <c r="J250" i="66"/>
  <c r="J381" i="66"/>
  <c r="J429" i="66"/>
  <c r="J442" i="66"/>
  <c r="J444" i="66"/>
  <c r="J461" i="66"/>
  <c r="J507" i="66"/>
  <c r="J510" i="66"/>
  <c r="J519" i="66"/>
  <c r="J563" i="66"/>
  <c r="J574" i="66"/>
  <c r="J589" i="66"/>
  <c r="J620" i="66"/>
  <c r="J627" i="66"/>
  <c r="J647" i="66"/>
  <c r="J653" i="66"/>
  <c r="J658" i="66"/>
  <c r="J667" i="66"/>
  <c r="J692" i="66"/>
  <c r="J701" i="66"/>
  <c r="J729" i="66"/>
  <c r="J735" i="66"/>
  <c r="J759" i="66"/>
  <c r="J799" i="66"/>
  <c r="J811" i="66"/>
  <c r="J825" i="66"/>
  <c r="J828" i="66"/>
  <c r="J835" i="66"/>
  <c r="J847" i="66"/>
  <c r="J858" i="66"/>
  <c r="J861" i="66"/>
  <c r="J881" i="66"/>
  <c r="J891" i="66"/>
  <c r="J905" i="66"/>
  <c r="J908" i="66"/>
  <c r="J915" i="66"/>
  <c r="J927" i="66"/>
  <c r="J938" i="66"/>
  <c r="J941" i="66"/>
  <c r="J961" i="66"/>
  <c r="J971" i="66"/>
  <c r="J985" i="66"/>
  <c r="J988" i="66"/>
  <c r="J995" i="66"/>
  <c r="J1007" i="66"/>
  <c r="J1018" i="66"/>
  <c r="J1021" i="66"/>
  <c r="J1050" i="66"/>
  <c r="J1060" i="66"/>
  <c r="J1065" i="66"/>
  <c r="J1068" i="66"/>
  <c r="J1084" i="66"/>
  <c r="J1092" i="66"/>
  <c r="J1112" i="66"/>
  <c r="J1115" i="66"/>
  <c r="J1122" i="66"/>
  <c r="J1126" i="66"/>
  <c r="J1142" i="66"/>
  <c r="J1149" i="66"/>
  <c r="J1152" i="66"/>
  <c r="J1166" i="66"/>
  <c r="J1176" i="66"/>
  <c r="J1179" i="66"/>
  <c r="J1182" i="66"/>
  <c r="J1202" i="66"/>
  <c r="J1207" i="66"/>
  <c r="J1225" i="66"/>
  <c r="J1230" i="66"/>
  <c r="J1233" i="66"/>
  <c r="J1247" i="66"/>
  <c r="J80" i="66"/>
  <c r="J102" i="66"/>
  <c r="J158" i="66"/>
  <c r="J190" i="66"/>
  <c r="J216" i="66"/>
  <c r="J298" i="66"/>
  <c r="J321" i="66"/>
  <c r="J363" i="66"/>
  <c r="J405" i="66"/>
  <c r="J413" i="66"/>
  <c r="J426" i="66"/>
  <c r="J433" i="66"/>
  <c r="J449" i="66"/>
  <c r="J479" i="66"/>
  <c r="J506" i="66"/>
  <c r="J509" i="66"/>
  <c r="J557" i="66"/>
  <c r="J560" i="66"/>
  <c r="J565" i="66"/>
  <c r="J573" i="66"/>
  <c r="J649" i="66"/>
  <c r="J655" i="66"/>
  <c r="J679" i="66"/>
  <c r="J719" i="66"/>
  <c r="J751" i="66"/>
  <c r="J754" i="66"/>
  <c r="J764" i="66"/>
  <c r="J787" i="66"/>
  <c r="J796" i="66"/>
  <c r="J801" i="66"/>
  <c r="J819" i="66"/>
  <c r="J824" i="66"/>
  <c r="J827" i="66"/>
  <c r="J849" i="66"/>
  <c r="J855" i="66"/>
  <c r="J873" i="66"/>
  <c r="J878" i="66"/>
  <c r="J883" i="66"/>
  <c r="J899" i="66"/>
  <c r="J904" i="66"/>
  <c r="J907" i="66"/>
  <c r="J929" i="66"/>
  <c r="J935" i="66"/>
  <c r="J953" i="66"/>
  <c r="J958" i="66"/>
  <c r="J963" i="66"/>
  <c r="J979" i="66"/>
  <c r="J984" i="66"/>
  <c r="J987" i="66"/>
  <c r="J1009" i="66"/>
  <c r="J1015" i="66"/>
  <c r="J1033" i="66"/>
  <c r="J1038" i="66"/>
  <c r="J1052" i="66"/>
  <c r="J1057" i="66"/>
  <c r="J1062" i="66"/>
  <c r="J1082" i="66"/>
  <c r="J1085" i="66"/>
  <c r="J1106" i="66"/>
  <c r="J1111" i="66"/>
  <c r="J1114" i="66"/>
  <c r="J1130" i="66"/>
  <c r="J1134" i="66"/>
  <c r="J1137" i="66"/>
  <c r="J1146" i="66"/>
  <c r="J1169" i="66"/>
  <c r="J1175" i="66"/>
  <c r="J1178" i="66"/>
  <c r="J1196" i="66"/>
  <c r="J1199" i="66"/>
  <c r="J1209" i="66"/>
  <c r="J1219" i="66"/>
  <c r="J1222" i="66"/>
  <c r="J1227" i="66"/>
  <c r="J1241" i="66"/>
  <c r="J1248" i="66"/>
  <c r="J27" i="66"/>
  <c r="J73" i="66"/>
  <c r="J128" i="66"/>
  <c r="J133" i="66"/>
  <c r="J262" i="66"/>
  <c r="J267" i="66"/>
  <c r="J293" i="66"/>
  <c r="J318" i="66"/>
  <c r="J336" i="66"/>
  <c r="J397" i="66"/>
  <c r="J400" i="66"/>
  <c r="J409" i="66"/>
  <c r="J417" i="66"/>
  <c r="J467" i="66"/>
  <c r="J476" i="66"/>
  <c r="J483" i="66"/>
  <c r="J493" i="66"/>
  <c r="J528" i="66"/>
  <c r="J537" i="66"/>
  <c r="J556" i="66"/>
  <c r="J559" i="66"/>
  <c r="J569" i="66"/>
  <c r="J603" i="66"/>
  <c r="J639" i="66"/>
  <c r="J671" i="66"/>
  <c r="J674" i="66"/>
  <c r="J684" i="66"/>
  <c r="J707" i="66"/>
  <c r="J716" i="66"/>
  <c r="J721" i="66"/>
  <c r="J743" i="66"/>
  <c r="J750" i="66"/>
  <c r="J753" i="66"/>
  <c r="J768" i="66"/>
  <c r="J777" i="66"/>
  <c r="J784" i="66"/>
  <c r="M784" i="66" s="1"/>
  <c r="N784" i="66" s="1" a="1"/>
  <c r="J791" i="66"/>
  <c r="J807" i="66"/>
  <c r="J816" i="66"/>
  <c r="J821" i="66"/>
  <c r="M821" i="66" s="1"/>
  <c r="N821" i="66" s="1" a="1"/>
  <c r="J841" i="66"/>
  <c r="J851" i="66"/>
  <c r="J865" i="66"/>
  <c r="J870" i="66"/>
  <c r="M870" i="66" s="1"/>
  <c r="N870" i="66" s="1" a="1"/>
  <c r="J875" i="66"/>
  <c r="J887" i="66"/>
  <c r="J896" i="66"/>
  <c r="J901" i="66"/>
  <c r="M901" i="66" s="1"/>
  <c r="N901" i="66" s="1" a="1"/>
  <c r="J921" i="66"/>
  <c r="J931" i="66"/>
  <c r="J945" i="66"/>
  <c r="J950" i="66"/>
  <c r="M950" i="66" s="1"/>
  <c r="N950" i="66" s="1" a="1"/>
  <c r="J955" i="66"/>
  <c r="J967" i="66"/>
  <c r="J976" i="66"/>
  <c r="J981" i="66"/>
  <c r="M981" i="66" s="1"/>
  <c r="N981" i="66" s="1" a="1"/>
  <c r="J1001" i="66"/>
  <c r="J1011" i="66"/>
  <c r="J1025" i="66"/>
  <c r="J1030" i="66"/>
  <c r="M1030" i="66" s="1"/>
  <c r="N1030" i="66" s="1" a="1"/>
  <c r="J1035" i="66"/>
  <c r="J1046" i="66"/>
  <c r="J1054" i="66"/>
  <c r="J1072" i="66"/>
  <c r="M1072" i="66" s="1"/>
  <c r="N1072" i="66" s="1" a="1"/>
  <c r="J1081" i="66"/>
  <c r="J1086" i="66"/>
  <c r="J1098" i="66"/>
  <c r="J1103" i="66"/>
  <c r="M1103" i="66" s="1"/>
  <c r="N1103" i="66" s="1" a="1"/>
  <c r="J1108" i="66"/>
  <c r="J1131" i="66"/>
  <c r="J1133" i="66"/>
  <c r="J1136" i="66"/>
  <c r="M1136" i="66" s="1"/>
  <c r="N1136" i="66" s="1" a="1"/>
  <c r="J1156" i="66"/>
  <c r="J1161" i="66"/>
  <c r="J1170" i="66"/>
  <c r="J1188" i="66"/>
  <c r="M1188" i="66" s="1"/>
  <c r="N1188" i="66" s="1" a="1"/>
  <c r="J1195" i="66"/>
  <c r="J1198" i="66"/>
  <c r="J1211" i="66"/>
  <c r="J1215" i="66"/>
  <c r="M1215" i="66" s="1"/>
  <c r="N1215" i="66" s="1" a="1"/>
  <c r="J1218" i="66"/>
  <c r="J1221" i="66"/>
  <c r="J1235" i="66"/>
  <c r="J1238" i="66"/>
  <c r="M1238" i="66" s="1"/>
  <c r="N1238" i="66" s="1" a="1"/>
  <c r="J1243" i="66"/>
  <c r="J131" i="66"/>
  <c r="J248" i="66"/>
  <c r="J443" i="66"/>
  <c r="J473" i="66"/>
  <c r="J513" i="66"/>
  <c r="J583" i="66"/>
  <c r="J636" i="66"/>
  <c r="M636" i="66" s="1"/>
  <c r="N636" i="66" s="1" a="1"/>
  <c r="J673" i="66"/>
  <c r="J697" i="66"/>
  <c r="J747" i="66"/>
  <c r="J781" i="66"/>
  <c r="M781" i="66" s="1"/>
  <c r="N781" i="66" s="1" a="1"/>
  <c r="J813" i="66"/>
  <c r="J840" i="66"/>
  <c r="J867" i="66"/>
  <c r="J893" i="66"/>
  <c r="M893" i="66" s="1"/>
  <c r="N893" i="66" s="1" a="1"/>
  <c r="J920" i="66"/>
  <c r="J947" i="66"/>
  <c r="J973" i="66"/>
  <c r="J1000" i="66"/>
  <c r="M1000" i="66" s="1"/>
  <c r="N1000" i="66" s="1" a="1"/>
  <c r="J1027" i="66"/>
  <c r="J1042" i="66"/>
  <c r="J1066" i="66"/>
  <c r="J1095" i="66"/>
  <c r="M1095" i="66" s="1"/>
  <c r="N1095" i="66" s="1" a="1"/>
  <c r="J1118" i="66"/>
  <c r="J1132" i="66"/>
  <c r="J1153" i="66"/>
  <c r="J1206" i="66"/>
  <c r="J1217" i="66"/>
  <c r="J1234" i="66"/>
  <c r="J1245" i="66"/>
  <c r="J118" i="66"/>
  <c r="M118" i="66" s="1"/>
  <c r="N118" i="66" s="1" a="1"/>
  <c r="J232" i="66"/>
  <c r="J288" i="66"/>
  <c r="J399" i="66"/>
  <c r="J464" i="66"/>
  <c r="M464" i="66" s="1"/>
  <c r="N464" i="66" s="1" a="1"/>
  <c r="J489" i="66"/>
  <c r="J543" i="66"/>
  <c r="J623" i="66"/>
  <c r="J670" i="66"/>
  <c r="M670" i="66" s="1"/>
  <c r="N670" i="66" s="1" a="1"/>
  <c r="J688" i="66"/>
  <c r="J738" i="66"/>
  <c r="J772" i="66"/>
  <c r="J808" i="66"/>
  <c r="J831" i="66"/>
  <c r="J862" i="66"/>
  <c r="J888" i="66"/>
  <c r="J911" i="66"/>
  <c r="M911" i="66" s="1"/>
  <c r="N911" i="66" s="1" a="1"/>
  <c r="J942" i="66"/>
  <c r="J968" i="66"/>
  <c r="J991" i="66"/>
  <c r="J1022" i="66"/>
  <c r="M1022" i="66" s="1"/>
  <c r="N1022" i="66" s="1" a="1"/>
  <c r="J1090" i="66"/>
  <c r="J1150" i="66"/>
  <c r="J1192" i="66"/>
  <c r="J1214" i="66"/>
  <c r="M1214" i="66" s="1"/>
  <c r="N1214" i="66" s="1" a="1"/>
  <c r="J1231" i="66"/>
  <c r="J1251" i="66"/>
  <c r="J39" i="66"/>
  <c r="J264" i="66"/>
  <c r="M264" i="66" s="1"/>
  <c r="N264" i="66" s="1" a="1"/>
  <c r="J384" i="66"/>
  <c r="J529" i="66"/>
  <c r="J604" i="66"/>
  <c r="J663" i="66"/>
  <c r="M663" i="66" s="1"/>
  <c r="N663" i="66" s="1" a="1"/>
  <c r="J711" i="66"/>
  <c r="J733" i="66"/>
  <c r="J859" i="66"/>
  <c r="J939" i="66"/>
  <c r="M939" i="66" s="1"/>
  <c r="N939" i="66" s="1" a="1"/>
  <c r="J1019" i="66"/>
  <c r="J1076" i="66"/>
  <c r="J1164" i="66"/>
  <c r="J1183" i="66"/>
  <c r="M1183" i="66" s="1"/>
  <c r="N1183" i="66" s="1" a="1"/>
  <c r="J843" i="66"/>
  <c r="J522" i="66"/>
  <c r="J727" i="66"/>
  <c r="J923" i="66"/>
  <c r="J1069" i="66"/>
  <c r="J1124" i="66"/>
  <c r="J1180" i="66"/>
  <c r="J1158" i="66"/>
  <c r="M1158" i="66" s="1"/>
  <c r="N1158" i="66" s="1" a="1"/>
  <c r="J602" i="66"/>
  <c r="J704" i="66"/>
  <c r="J1100" i="66"/>
  <c r="J1003" i="66"/>
  <c r="J1047" i="66"/>
  <c r="J641" i="66"/>
  <c r="J1237" i="66"/>
  <c r="J23" i="66"/>
  <c r="M23" i="66" s="1"/>
  <c r="N23" i="66" s="1" a="1"/>
  <c r="J38" i="66"/>
  <c r="J52" i="66"/>
  <c r="J19" i="66"/>
  <c r="J37" i="66"/>
  <c r="M37" i="66" s="1"/>
  <c r="N37" i="66" s="1" a="1"/>
  <c r="J55" i="66"/>
  <c r="J71" i="66"/>
  <c r="J24" i="66"/>
  <c r="J40" i="66"/>
  <c r="M40" i="66" s="1"/>
  <c r="N40" i="66" s="1" a="1"/>
  <c r="J58" i="66"/>
  <c r="J74" i="66"/>
  <c r="J15" i="66"/>
  <c r="J26" i="66"/>
  <c r="M26" i="66" s="1"/>
  <c r="N26" i="66" s="1" a="1"/>
  <c r="J25" i="66"/>
  <c r="J42" i="66"/>
  <c r="J56" i="66"/>
  <c r="J21" i="66"/>
  <c r="M21" i="66" s="1"/>
  <c r="N21" i="66" s="1" a="1"/>
  <c r="J41" i="66"/>
  <c r="J59" i="66"/>
  <c r="J75" i="66"/>
  <c r="J28" i="66"/>
  <c r="M28" i="66" s="1"/>
  <c r="N28" i="66" s="1" a="1"/>
  <c r="J46" i="66"/>
  <c r="J62" i="66"/>
  <c r="J78" i="66"/>
  <c r="J14" i="66"/>
  <c r="M14" i="66" s="1"/>
  <c r="N14" i="66" s="1" a="1"/>
  <c r="J259" i="66"/>
  <c r="J34" i="66"/>
  <c r="J64" i="66"/>
  <c r="J49" i="66"/>
  <c r="J17" i="66"/>
  <c r="J54" i="66"/>
  <c r="J12" i="66"/>
  <c r="J44" i="66"/>
  <c r="J29" i="66"/>
  <c r="J63" i="66"/>
  <c r="J32" i="66"/>
  <c r="J66" i="66"/>
  <c r="M66" i="66" s="1"/>
  <c r="N66" i="66" s="1" a="1"/>
  <c r="J18" i="66"/>
  <c r="J16" i="66"/>
  <c r="J48" i="66"/>
  <c r="J33" i="66"/>
  <c r="M33" i="66" s="1"/>
  <c r="N33" i="66" s="1" a="1"/>
  <c r="J67" i="66"/>
  <c r="J36" i="66"/>
  <c r="J70" i="66"/>
  <c r="J22" i="66"/>
  <c r="M22" i="66" s="1"/>
  <c r="N22" i="66" s="1" a="1"/>
  <c r="J79" i="66"/>
  <c r="J45" i="66"/>
  <c r="J30" i="66"/>
  <c r="J50" i="66"/>
  <c r="J60" i="66"/>
  <c r="O61" i="65"/>
  <c r="N61" i="65"/>
  <c r="N282" i="65"/>
  <c r="N308" i="65"/>
  <c r="O173" i="65"/>
  <c r="N314" i="65"/>
  <c r="O314" i="65"/>
  <c r="N268" i="65"/>
  <c r="O268" i="65"/>
  <c r="N252" i="65"/>
  <c r="O252" i="65"/>
  <c r="N224" i="65"/>
  <c r="O224" i="65"/>
  <c r="O96" i="65"/>
  <c r="N96" i="65"/>
  <c r="O316" i="65"/>
  <c r="N229" i="65"/>
  <c r="O229" i="65"/>
  <c r="O195" i="65"/>
  <c r="N195" i="65"/>
  <c r="O80" i="65"/>
  <c r="N177" i="65"/>
  <c r="O177" i="65"/>
  <c r="N392" i="65"/>
  <c r="O461" i="65"/>
  <c r="N461" i="65"/>
  <c r="N532" i="65"/>
  <c r="N619" i="65"/>
  <c r="O619" i="65"/>
  <c r="O642" i="65"/>
  <c r="O423" i="65"/>
  <c r="N423" i="65"/>
  <c r="O639" i="65"/>
  <c r="O737" i="65"/>
  <c r="N818" i="65"/>
  <c r="O818" i="65"/>
  <c r="O826" i="65"/>
  <c r="O946" i="65"/>
  <c r="I79" i="69"/>
  <c r="H79" i="69"/>
  <c r="N720" i="65"/>
  <c r="O782" i="65"/>
  <c r="O899" i="65"/>
  <c r="N899" i="65"/>
  <c r="N987" i="65"/>
  <c r="O987" i="65"/>
  <c r="O1102" i="65"/>
  <c r="O1144" i="65"/>
  <c r="AA111" i="69"/>
  <c r="AC111" i="69" s="1"/>
  <c r="S111" i="69"/>
  <c r="U111" i="69" s="1"/>
  <c r="K111" i="69"/>
  <c r="M111" i="69" s="1"/>
  <c r="AE111" i="69"/>
  <c r="AG111" i="69" s="1"/>
  <c r="W111" i="69"/>
  <c r="Y111" i="69" s="1"/>
  <c r="O111" i="69"/>
  <c r="Q111" i="69" s="1"/>
  <c r="O839" i="65"/>
  <c r="N999" i="65"/>
  <c r="I15" i="48"/>
  <c r="K15" i="48" s="1"/>
  <c r="M15" i="48" s="1"/>
  <c r="H15" i="48"/>
  <c r="J15" i="48" s="1"/>
  <c r="L15" i="48" s="1"/>
  <c r="H87" i="69"/>
  <c r="I87" i="69"/>
  <c r="I33" i="48"/>
  <c r="K33" i="48" s="1"/>
  <c r="M33" i="48" s="1"/>
  <c r="H33" i="48"/>
  <c r="J33" i="48" s="1"/>
  <c r="L33" i="48" s="1"/>
  <c r="I65" i="48"/>
  <c r="K65" i="48" s="1"/>
  <c r="M65" i="48" s="1"/>
  <c r="H65" i="48"/>
  <c r="J65" i="48" s="1"/>
  <c r="L65" i="48" s="1"/>
  <c r="H37" i="5"/>
  <c r="O37" i="5"/>
  <c r="P37" i="5"/>
  <c r="M37" i="5"/>
  <c r="H101" i="5"/>
  <c r="O101" i="5"/>
  <c r="P101" i="5"/>
  <c r="M101" i="5"/>
  <c r="P141" i="5"/>
  <c r="H141" i="5"/>
  <c r="O141" i="5"/>
  <c r="M141" i="5"/>
  <c r="O546" i="5"/>
  <c r="H546" i="5"/>
  <c r="M546" i="5"/>
  <c r="P546" i="5"/>
  <c r="H1817" i="5"/>
  <c r="O1817" i="5"/>
  <c r="P1817" i="5"/>
  <c r="M1817" i="5"/>
  <c r="M1633" i="5"/>
  <c r="H1633" i="5"/>
  <c r="O1633" i="5"/>
  <c r="P1633" i="5"/>
  <c r="M1637" i="5"/>
  <c r="H1637" i="5"/>
  <c r="O1637" i="5"/>
  <c r="P1637" i="5"/>
  <c r="M1651" i="5"/>
  <c r="O1651" i="5"/>
  <c r="P1651" i="5"/>
  <c r="H1651" i="5"/>
  <c r="M1655" i="5"/>
  <c r="P1655" i="5"/>
  <c r="H1655" i="5"/>
  <c r="O1655" i="5"/>
  <c r="F1767" i="5"/>
  <c r="R1767" i="5"/>
  <c r="R117" i="5"/>
  <c r="F117" i="5"/>
  <c r="R710" i="5"/>
  <c r="F710" i="5"/>
  <c r="H869" i="5"/>
  <c r="O869" i="5"/>
  <c r="P869" i="5"/>
  <c r="M869" i="5"/>
  <c r="F919" i="5"/>
  <c r="R919" i="5"/>
  <c r="H953" i="5"/>
  <c r="P953" i="5"/>
  <c r="O953" i="5"/>
  <c r="M953" i="5"/>
  <c r="H984" i="5"/>
  <c r="O984" i="5"/>
  <c r="P984" i="5"/>
  <c r="M984" i="5"/>
  <c r="F1249" i="5"/>
  <c r="R1249" i="5"/>
  <c r="F1520" i="5"/>
  <c r="R1520" i="5"/>
  <c r="F921" i="5"/>
  <c r="R921" i="5"/>
  <c r="F1737" i="5"/>
  <c r="R1737" i="5"/>
  <c r="F1743" i="5"/>
  <c r="R1743" i="5"/>
  <c r="P1343" i="5"/>
  <c r="M1343" i="5"/>
  <c r="H1343" i="5"/>
  <c r="O1343" i="5"/>
  <c r="O1873" i="5"/>
  <c r="P1873" i="5"/>
  <c r="H1873" i="5"/>
  <c r="M1873" i="5"/>
  <c r="P1998" i="5"/>
  <c r="H1998" i="5"/>
  <c r="O1998" i="5"/>
  <c r="M1998" i="5"/>
  <c r="H1715" i="5"/>
  <c r="O1715" i="5"/>
  <c r="P1715" i="5"/>
  <c r="M1715" i="5"/>
  <c r="M1603" i="5"/>
  <c r="H1603" i="5"/>
  <c r="O1603" i="5"/>
  <c r="P1603" i="5"/>
  <c r="M1607" i="5"/>
  <c r="O1607" i="5"/>
  <c r="P1607" i="5"/>
  <c r="H1607" i="5"/>
  <c r="M1611" i="5"/>
  <c r="P1611" i="5"/>
  <c r="H1611" i="5"/>
  <c r="O1611" i="5"/>
  <c r="M1615" i="5"/>
  <c r="H1615" i="5"/>
  <c r="P1615" i="5"/>
  <c r="O1615" i="5"/>
  <c r="M1619" i="5"/>
  <c r="H1619" i="5"/>
  <c r="O1619" i="5"/>
  <c r="P1619" i="5"/>
  <c r="H1301" i="5"/>
  <c r="O1301" i="5"/>
  <c r="P1301" i="5"/>
  <c r="M1301" i="5"/>
  <c r="R952" i="5"/>
  <c r="F952" i="5"/>
  <c r="Z67" i="69"/>
  <c r="AB67" i="69" s="1"/>
  <c r="J67" i="69"/>
  <c r="L67" i="69" s="1"/>
  <c r="R67" i="69"/>
  <c r="T67" i="69" s="1"/>
  <c r="AD67" i="69"/>
  <c r="AF67" i="69" s="1"/>
  <c r="N67" i="69"/>
  <c r="P67" i="69" s="1"/>
  <c r="V67" i="69"/>
  <c r="X67" i="69" s="1"/>
  <c r="P108" i="5"/>
  <c r="P222" i="5"/>
  <c r="P70" i="5"/>
  <c r="P467" i="5"/>
  <c r="P254" i="5"/>
  <c r="O118" i="5"/>
  <c r="O709" i="65"/>
  <c r="N1195" i="65"/>
  <c r="I76" i="69"/>
  <c r="H76" i="69"/>
  <c r="H131" i="69"/>
  <c r="I131" i="69"/>
  <c r="H19" i="48"/>
  <c r="J19" i="48" s="1"/>
  <c r="L19" i="48" s="1"/>
  <c r="I19" i="48"/>
  <c r="K19" i="48" s="1"/>
  <c r="M19" i="48" s="1"/>
  <c r="H82" i="48"/>
  <c r="J82" i="48" s="1"/>
  <c r="L82" i="48" s="1"/>
  <c r="I82" i="48"/>
  <c r="K82" i="48" s="1"/>
  <c r="M82" i="48" s="1"/>
  <c r="P1482" i="5"/>
  <c r="P1450" i="5"/>
  <c r="O1386" i="5"/>
  <c r="O1258" i="5"/>
  <c r="P1512" i="5"/>
  <c r="P1480" i="5"/>
  <c r="O1320" i="5"/>
  <c r="P1288" i="5"/>
  <c r="O865" i="5"/>
  <c r="P857" i="5"/>
  <c r="P240" i="5"/>
  <c r="P556" i="5"/>
  <c r="O1490" i="5"/>
  <c r="O1418" i="5"/>
  <c r="P1386" i="5"/>
  <c r="O1966" i="5"/>
  <c r="O1943" i="5"/>
  <c r="P1902" i="5"/>
  <c r="O1879" i="5"/>
  <c r="O1806" i="5"/>
  <c r="P1665" i="5"/>
  <c r="O1989" i="5"/>
  <c r="O1932" i="5"/>
  <c r="O1868" i="5"/>
  <c r="P1804" i="5"/>
  <c r="O1788" i="5"/>
  <c r="P1760" i="5"/>
  <c r="P2002" i="5"/>
  <c r="P1986" i="5"/>
  <c r="P1922" i="5"/>
  <c r="O1914" i="5"/>
  <c r="P1842" i="5"/>
  <c r="O1834" i="5"/>
  <c r="P1770" i="5"/>
  <c r="P1728" i="5"/>
  <c r="P1712" i="5"/>
  <c r="P1928" i="5"/>
  <c r="P1840" i="5"/>
  <c r="O1832" i="5"/>
  <c r="P1691" i="5"/>
  <c r="P1630" i="5"/>
  <c r="O1692" i="5"/>
  <c r="O1668" i="5"/>
  <c r="O1660" i="5"/>
  <c r="O1378" i="5"/>
  <c r="P1354" i="5"/>
  <c r="O1290" i="5"/>
  <c r="O1512" i="5"/>
  <c r="P1424" i="5"/>
  <c r="P1360" i="5"/>
  <c r="P1320" i="5"/>
  <c r="P1296" i="5"/>
  <c r="O1256" i="5"/>
  <c r="P1225" i="5"/>
  <c r="P1110" i="5"/>
  <c r="O1102" i="5"/>
  <c r="P1078" i="5"/>
  <c r="O1070" i="5"/>
  <c r="P1046" i="5"/>
  <c r="O1038" i="5"/>
  <c r="O946" i="5"/>
  <c r="O914" i="5"/>
  <c r="O882" i="5"/>
  <c r="P849" i="5"/>
  <c r="P1220" i="5"/>
  <c r="O1201" i="5"/>
  <c r="O1169" i="5"/>
  <c r="O1137" i="5"/>
  <c r="O1009" i="5"/>
  <c r="P1005" i="5"/>
  <c r="P989" i="5"/>
  <c r="O945" i="5"/>
  <c r="P925" i="5"/>
  <c r="P877" i="5"/>
  <c r="P1200" i="5"/>
  <c r="O1188" i="5"/>
  <c r="P1168" i="5"/>
  <c r="O1156" i="5"/>
  <c r="P1136" i="5"/>
  <c r="O1124" i="5"/>
  <c r="O1108" i="5"/>
  <c r="O1076" i="5"/>
  <c r="O1044" i="5"/>
  <c r="P1008" i="5"/>
  <c r="O996" i="5"/>
  <c r="P976" i="5"/>
  <c r="O964" i="5"/>
  <c r="P944" i="5"/>
  <c r="O932" i="5"/>
  <c r="P912" i="5"/>
  <c r="O900" i="5"/>
  <c r="P896" i="5"/>
  <c r="O843" i="5"/>
  <c r="P1199" i="5"/>
  <c r="P1183" i="5"/>
  <c r="P1167" i="5"/>
  <c r="P1151" i="5"/>
  <c r="P1135" i="5"/>
  <c r="O1107" i="5"/>
  <c r="O1091" i="5"/>
  <c r="O1075" i="5"/>
  <c r="O1059" i="5"/>
  <c r="O1043" i="5"/>
  <c r="O1027" i="5"/>
  <c r="O1011" i="5"/>
  <c r="O995" i="5"/>
  <c r="P911" i="5"/>
  <c r="O899" i="5"/>
  <c r="O883" i="5"/>
  <c r="P879" i="5"/>
  <c r="P788" i="5"/>
  <c r="P772" i="5"/>
  <c r="P756" i="5"/>
  <c r="P740" i="5"/>
  <c r="P724" i="5"/>
  <c r="P708" i="5"/>
  <c r="P692" i="5"/>
  <c r="P676" i="5"/>
  <c r="P660" i="5"/>
  <c r="O632" i="5"/>
  <c r="O616" i="5"/>
  <c r="O584" i="5"/>
  <c r="O568" i="5"/>
  <c r="P839" i="5"/>
  <c r="O831" i="5"/>
  <c r="P827" i="5"/>
  <c r="P811" i="5"/>
  <c r="O799" i="5"/>
  <c r="P795" i="5"/>
  <c r="O751" i="5"/>
  <c r="P747" i="5"/>
  <c r="O735" i="5"/>
  <c r="P731" i="5"/>
  <c r="O703" i="5"/>
  <c r="P699" i="5"/>
  <c r="P651" i="5"/>
  <c r="O639" i="5"/>
  <c r="P635" i="5"/>
  <c r="O623" i="5"/>
  <c r="O607" i="5"/>
  <c r="P603" i="5"/>
  <c r="O591" i="5"/>
  <c r="P587" i="5"/>
  <c r="O575" i="5"/>
  <c r="P571" i="5"/>
  <c r="P830" i="5"/>
  <c r="O818" i="5"/>
  <c r="P798" i="5"/>
  <c r="P766" i="5"/>
  <c r="P750" i="5"/>
  <c r="P734" i="5"/>
  <c r="O706" i="5"/>
  <c r="P686" i="5"/>
  <c r="P670" i="5"/>
  <c r="O658" i="5"/>
  <c r="P654" i="5"/>
  <c r="P638" i="5"/>
  <c r="P606" i="5"/>
  <c r="P590" i="5"/>
  <c r="P840" i="5"/>
  <c r="O829" i="5"/>
  <c r="P825" i="5"/>
  <c r="O813" i="5"/>
  <c r="O797" i="5"/>
  <c r="P793" i="5"/>
  <c r="O781" i="5"/>
  <c r="O765" i="5"/>
  <c r="P761" i="5"/>
  <c r="O749" i="5"/>
  <c r="P745" i="5"/>
  <c r="O733" i="5"/>
  <c r="P729" i="5"/>
  <c r="O701" i="5"/>
  <c r="P697" i="5"/>
  <c r="O685" i="5"/>
  <c r="O669" i="5"/>
  <c r="P665" i="5"/>
  <c r="O653" i="5"/>
  <c r="P649" i="5"/>
  <c r="O637" i="5"/>
  <c r="P633" i="5"/>
  <c r="O621" i="5"/>
  <c r="P617" i="5"/>
  <c r="O605" i="5"/>
  <c r="P601" i="5"/>
  <c r="O589" i="5"/>
  <c r="P585" i="5"/>
  <c r="O573" i="5"/>
  <c r="P569" i="5"/>
  <c r="P447" i="5"/>
  <c r="P431" i="5"/>
  <c r="O383" i="5"/>
  <c r="O367" i="5"/>
  <c r="O351" i="5"/>
  <c r="O327" i="5"/>
  <c r="O311" i="5"/>
  <c r="P515" i="5"/>
  <c r="O509" i="5"/>
  <c r="O501" i="5"/>
  <c r="P499" i="5"/>
  <c r="P491" i="5"/>
  <c r="O485" i="5"/>
  <c r="O477" i="5"/>
  <c r="O469" i="5"/>
  <c r="P437" i="5"/>
  <c r="O429" i="5"/>
  <c r="P405" i="5"/>
  <c r="O397" i="5"/>
  <c r="P365" i="5"/>
  <c r="O357" i="5"/>
  <c r="P333" i="5"/>
  <c r="P325" i="5"/>
  <c r="O317" i="5"/>
  <c r="O285" i="5"/>
  <c r="O245" i="5"/>
  <c r="P443" i="5"/>
  <c r="P427" i="5"/>
  <c r="P411" i="5"/>
  <c r="O403" i="5"/>
  <c r="O371" i="5"/>
  <c r="O355" i="5"/>
  <c r="O339" i="5"/>
  <c r="O323" i="5"/>
  <c r="O307" i="5"/>
  <c r="O291" i="5"/>
  <c r="O267" i="5"/>
  <c r="O251" i="5"/>
  <c r="O547" i="5"/>
  <c r="O539" i="5"/>
  <c r="O531" i="5"/>
  <c r="O527" i="5"/>
  <c r="O457" i="5"/>
  <c r="O441" i="5"/>
  <c r="O425" i="5"/>
  <c r="P409" i="5"/>
  <c r="O337" i="5"/>
  <c r="O321" i="5"/>
  <c r="O305" i="5"/>
  <c r="O289" i="5"/>
  <c r="O273" i="5"/>
  <c r="O257" i="5"/>
  <c r="O243" i="5"/>
  <c r="O239" i="5"/>
  <c r="P135" i="5"/>
  <c r="P103" i="5"/>
  <c r="P71" i="5"/>
  <c r="P39" i="5"/>
  <c r="O242" i="5"/>
  <c r="O234" i="5"/>
  <c r="O230" i="5"/>
  <c r="O225" i="5"/>
  <c r="O217" i="5"/>
  <c r="O209" i="5"/>
  <c r="P207" i="5"/>
  <c r="O201" i="5"/>
  <c r="O193" i="5"/>
  <c r="O185" i="5"/>
  <c r="O177" i="5"/>
  <c r="P167" i="5"/>
  <c r="O155" i="5"/>
  <c r="O123" i="5"/>
  <c r="O107" i="5"/>
  <c r="O91" i="5"/>
  <c r="O75" i="5"/>
  <c r="O59" i="5"/>
  <c r="O43" i="5"/>
  <c r="O27" i="5"/>
  <c r="P1660" i="5"/>
  <c r="P1678" i="5"/>
  <c r="O2007" i="5"/>
  <c r="P1966" i="5"/>
  <c r="O1935" i="5"/>
  <c r="O1871" i="5"/>
  <c r="P1847" i="5"/>
  <c r="P1806" i="5"/>
  <c r="O1783" i="5"/>
  <c r="O1775" i="5"/>
  <c r="O1996" i="5"/>
  <c r="P1932" i="5"/>
  <c r="P1868" i="5"/>
  <c r="P1788" i="5"/>
  <c r="P1757" i="5"/>
  <c r="O1994" i="5"/>
  <c r="O1978" i="5"/>
  <c r="P1914" i="5"/>
  <c r="O1906" i="5"/>
  <c r="P1834" i="5"/>
  <c r="O1826" i="5"/>
  <c r="O1754" i="5"/>
  <c r="O1716" i="5"/>
  <c r="O1992" i="5"/>
  <c r="P1968" i="5"/>
  <c r="O1904" i="5"/>
  <c r="P1832" i="5"/>
  <c r="O1703" i="5"/>
  <c r="O1778" i="5"/>
  <c r="O1618" i="5"/>
  <c r="O1602" i="5"/>
  <c r="O1502" i="5"/>
  <c r="O1374" i="5"/>
  <c r="O1294" i="5"/>
  <c r="P1270" i="5"/>
  <c r="P1378" i="5"/>
  <c r="O1330" i="5"/>
  <c r="O1322" i="5"/>
  <c r="O1314" i="5"/>
  <c r="P1290" i="5"/>
  <c r="O1250" i="5"/>
  <c r="O1440" i="5"/>
  <c r="O1376" i="5"/>
  <c r="P1256" i="5"/>
  <c r="P1102" i="5"/>
  <c r="O1094" i="5"/>
  <c r="P1070" i="5"/>
  <c r="O1062" i="5"/>
  <c r="P1038" i="5"/>
  <c r="O1030" i="5"/>
  <c r="O998" i="5"/>
  <c r="O970" i="5"/>
  <c r="O966" i="5"/>
  <c r="O938" i="5"/>
  <c r="O906" i="5"/>
  <c r="O874" i="5"/>
  <c r="P865" i="5"/>
  <c r="O849" i="5"/>
  <c r="P1201" i="5"/>
  <c r="P1169" i="5"/>
  <c r="P1137" i="5"/>
  <c r="P1009" i="5"/>
  <c r="O965" i="5"/>
  <c r="O949" i="5"/>
  <c r="P945" i="5"/>
  <c r="O901" i="5"/>
  <c r="P1188" i="5"/>
  <c r="P1156" i="5"/>
  <c r="P1124" i="5"/>
  <c r="O1112" i="5"/>
  <c r="P1108" i="5"/>
  <c r="O1080" i="5"/>
  <c r="P1076" i="5"/>
  <c r="O1048" i="5"/>
  <c r="P1044" i="5"/>
  <c r="P996" i="5"/>
  <c r="P964" i="5"/>
  <c r="P932" i="5"/>
  <c r="P900" i="5"/>
  <c r="O872" i="5"/>
  <c r="O1191" i="5"/>
  <c r="O1159" i="5"/>
  <c r="O1127" i="5"/>
  <c r="P1107" i="5"/>
  <c r="P1091" i="5"/>
  <c r="P1075" i="5"/>
  <c r="P1059" i="5"/>
  <c r="P1043" i="5"/>
  <c r="P1027" i="5"/>
  <c r="P1011" i="5"/>
  <c r="P995" i="5"/>
  <c r="P899" i="5"/>
  <c r="P883" i="5"/>
  <c r="O828" i="5"/>
  <c r="O812" i="5"/>
  <c r="O796" i="5"/>
  <c r="O780" i="5"/>
  <c r="O764" i="5"/>
  <c r="O748" i="5"/>
  <c r="O732" i="5"/>
  <c r="O700" i="5"/>
  <c r="O668" i="5"/>
  <c r="P632" i="5"/>
  <c r="P616" i="5"/>
  <c r="P584" i="5"/>
  <c r="P568" i="5"/>
  <c r="O835" i="5"/>
  <c r="P831" i="5"/>
  <c r="O819" i="5"/>
  <c r="O803" i="5"/>
  <c r="P799" i="5"/>
  <c r="O755" i="5"/>
  <c r="P751" i="5"/>
  <c r="O739" i="5"/>
  <c r="P735" i="5"/>
  <c r="O707" i="5"/>
  <c r="P703" i="5"/>
  <c r="O659" i="5"/>
  <c r="O643" i="5"/>
  <c r="P639" i="5"/>
  <c r="P623" i="5"/>
  <c r="O611" i="5"/>
  <c r="P607" i="5"/>
  <c r="O595" i="5"/>
  <c r="P591" i="5"/>
  <c r="P575" i="5"/>
  <c r="P818" i="5"/>
  <c r="O758" i="5"/>
  <c r="O742" i="5"/>
  <c r="P706" i="5"/>
  <c r="O678" i="5"/>
  <c r="P658" i="5"/>
  <c r="O646" i="5"/>
  <c r="O630" i="5"/>
  <c r="O582" i="5"/>
  <c r="P829" i="5"/>
  <c r="P813" i="5"/>
  <c r="P797" i="5"/>
  <c r="P781" i="5"/>
  <c r="P765" i="5"/>
  <c r="O753" i="5"/>
  <c r="P749" i="5"/>
  <c r="O737" i="5"/>
  <c r="P733" i="5"/>
  <c r="O721" i="5"/>
  <c r="O705" i="5"/>
  <c r="P701" i="5"/>
  <c r="O689" i="5"/>
  <c r="P685" i="5"/>
  <c r="O673" i="5"/>
  <c r="P669" i="5"/>
  <c r="P653" i="5"/>
  <c r="O641" i="5"/>
  <c r="P637" i="5"/>
  <c r="O625" i="5"/>
  <c r="P621" i="5"/>
  <c r="O609" i="5"/>
  <c r="P605" i="5"/>
  <c r="O593" i="5"/>
  <c r="P589" i="5"/>
  <c r="O577" i="5"/>
  <c r="P573" i="5"/>
  <c r="O399" i="5"/>
  <c r="P383" i="5"/>
  <c r="P367" i="5"/>
  <c r="P351" i="5"/>
  <c r="P327" i="5"/>
  <c r="P311" i="5"/>
  <c r="P509" i="5"/>
  <c r="P501" i="5"/>
  <c r="P485" i="5"/>
  <c r="P477" i="5"/>
  <c r="P469" i="5"/>
  <c r="O453" i="5"/>
  <c r="P429" i="5"/>
  <c r="O421" i="5"/>
  <c r="P397" i="5"/>
  <c r="O389" i="5"/>
  <c r="O381" i="5"/>
  <c r="P357" i="5"/>
  <c r="O349" i="5"/>
  <c r="P317" i="5"/>
  <c r="P285" i="5"/>
  <c r="P245" i="5"/>
  <c r="O435" i="5"/>
  <c r="O419" i="5"/>
  <c r="P403" i="5"/>
  <c r="P371" i="5"/>
  <c r="P355" i="5"/>
  <c r="P339" i="5"/>
  <c r="P323" i="5"/>
  <c r="P307" i="5"/>
  <c r="P291" i="5"/>
  <c r="O283" i="5"/>
  <c r="P267" i="5"/>
  <c r="P251" i="5"/>
  <c r="P457" i="5"/>
  <c r="P441" i="5"/>
  <c r="P425" i="5"/>
  <c r="P337" i="5"/>
  <c r="P321" i="5"/>
  <c r="P305" i="5"/>
  <c r="P289" i="5"/>
  <c r="P273" i="5"/>
  <c r="P257" i="5"/>
  <c r="O145" i="5"/>
  <c r="O113" i="5"/>
  <c r="O81" i="5"/>
  <c r="O49" i="5"/>
  <c r="P17" i="5"/>
  <c r="P225" i="5"/>
  <c r="O219" i="5"/>
  <c r="P217" i="5"/>
  <c r="P209" i="5"/>
  <c r="P201" i="5"/>
  <c r="O195" i="5"/>
  <c r="P193" i="5"/>
  <c r="P185" i="5"/>
  <c r="P177" i="5"/>
  <c r="P155" i="5"/>
  <c r="P123" i="5"/>
  <c r="P107" i="5"/>
  <c r="P91" i="5"/>
  <c r="P75" i="5"/>
  <c r="P59" i="5"/>
  <c r="P43" i="5"/>
  <c r="P27" i="5"/>
  <c r="P233" i="5"/>
  <c r="O17" i="5"/>
  <c r="O1990" i="5"/>
  <c r="O1975" i="5"/>
  <c r="P1959" i="5"/>
  <c r="P1934" i="5"/>
  <c r="P1870" i="5"/>
  <c r="O1846" i="5"/>
  <c r="P1815" i="5"/>
  <c r="O1766" i="5"/>
  <c r="O1710" i="5"/>
  <c r="P1689" i="5"/>
  <c r="O1941" i="5"/>
  <c r="P1925" i="5"/>
  <c r="O1900" i="5"/>
  <c r="O1885" i="5"/>
  <c r="P1869" i="5"/>
  <c r="O1805" i="5"/>
  <c r="P1733" i="5"/>
  <c r="O1679" i="5"/>
  <c r="P1997" i="5"/>
  <c r="P1962" i="5"/>
  <c r="P1866" i="5"/>
  <c r="P1802" i="5"/>
  <c r="P1720" i="5"/>
  <c r="O1677" i="5"/>
  <c r="O1872" i="5"/>
  <c r="O1864" i="5"/>
  <c r="O1792" i="5"/>
  <c r="O1748" i="5"/>
  <c r="O1972" i="5"/>
  <c r="O1890" i="5"/>
  <c r="O1648" i="5"/>
  <c r="P1638" i="5"/>
  <c r="O1610" i="5"/>
  <c r="O1600" i="5"/>
  <c r="O1542" i="5"/>
  <c r="P1438" i="5"/>
  <c r="P1430" i="5"/>
  <c r="O1350" i="5"/>
  <c r="O1318" i="5"/>
  <c r="O1254" i="5"/>
  <c r="P1234" i="5"/>
  <c r="O1680" i="5"/>
  <c r="O1664" i="5"/>
  <c r="O1556" i="5"/>
  <c r="O1532" i="5"/>
  <c r="P1500" i="5"/>
  <c r="P1412" i="5"/>
  <c r="P1260" i="5"/>
  <c r="O1506" i="5"/>
  <c r="P1490" i="5"/>
  <c r="O1482" i="5"/>
  <c r="P1338" i="5"/>
  <c r="P1250" i="5"/>
  <c r="P1384" i="5"/>
  <c r="O1198" i="5"/>
  <c r="P1150" i="5"/>
  <c r="O1138" i="5"/>
  <c r="O1118" i="5"/>
  <c r="O1086" i="5"/>
  <c r="P1062" i="5"/>
  <c r="O1014" i="5"/>
  <c r="O1101" i="5"/>
  <c r="P1097" i="5"/>
  <c r="O1065" i="5"/>
  <c r="P540" i="5"/>
  <c r="P1698" i="5"/>
  <c r="P235" i="5"/>
  <c r="O1983" i="5"/>
  <c r="P1967" i="5"/>
  <c r="P1854" i="5"/>
  <c r="O1831" i="5"/>
  <c r="P1799" i="5"/>
  <c r="P1766" i="5"/>
  <c r="P1710" i="5"/>
  <c r="O1980" i="5"/>
  <c r="O1949" i="5"/>
  <c r="P1933" i="5"/>
  <c r="P1900" i="5"/>
  <c r="O1828" i="5"/>
  <c r="O1813" i="5"/>
  <c r="P1797" i="5"/>
  <c r="P1679" i="5"/>
  <c r="P1946" i="5"/>
  <c r="P1874" i="5"/>
  <c r="P1810" i="5"/>
  <c r="P1677" i="5"/>
  <c r="P1872" i="5"/>
  <c r="P1792" i="5"/>
  <c r="P1748" i="5"/>
  <c r="O1711" i="5"/>
  <c r="O1734" i="5"/>
  <c r="P1648" i="5"/>
  <c r="O1626" i="5"/>
  <c r="O1616" i="5"/>
  <c r="P1606" i="5"/>
  <c r="P1600" i="5"/>
  <c r="P1542" i="5"/>
  <c r="P1470" i="5"/>
  <c r="O1422" i="5"/>
  <c r="P1374" i="5"/>
  <c r="P1294" i="5"/>
  <c r="P1388" i="5"/>
  <c r="P1372" i="5"/>
  <c r="O1300" i="5"/>
  <c r="P1506" i="5"/>
  <c r="O1354" i="5"/>
  <c r="O1274" i="5"/>
  <c r="O1266" i="5"/>
  <c r="O1424" i="5"/>
  <c r="O1416" i="5"/>
  <c r="P1312" i="5"/>
  <c r="O1248" i="5"/>
  <c r="P1240" i="5"/>
  <c r="P1182" i="5"/>
  <c r="O1174" i="5"/>
  <c r="O1170" i="5"/>
  <c r="P1118" i="5"/>
  <c r="O1110" i="5"/>
  <c r="P1086" i="5"/>
  <c r="O1054" i="5"/>
  <c r="P1030" i="5"/>
  <c r="P998" i="5"/>
  <c r="O986" i="5"/>
  <c r="O954" i="5"/>
  <c r="O930" i="5"/>
  <c r="O839" i="5"/>
  <c r="O1903" i="5"/>
  <c r="P1887" i="5"/>
  <c r="O1862" i="5"/>
  <c r="O1839" i="5"/>
  <c r="P1823" i="5"/>
  <c r="P1807" i="5"/>
  <c r="P1774" i="5"/>
  <c r="O1726" i="5"/>
  <c r="O2005" i="5"/>
  <c r="P1828" i="5"/>
  <c r="P1781" i="5"/>
  <c r="O1741" i="5"/>
  <c r="P1687" i="5"/>
  <c r="O2013" i="5"/>
  <c r="O1954" i="5"/>
  <c r="O1858" i="5"/>
  <c r="O1794" i="5"/>
  <c r="P1738" i="5"/>
  <c r="O1708" i="5"/>
  <c r="O2009" i="5"/>
  <c r="P1960" i="5"/>
  <c r="P1880" i="5"/>
  <c r="P1800" i="5"/>
  <c r="P1756" i="5"/>
  <c r="O1742" i="5"/>
  <c r="P1654" i="5"/>
  <c r="O1632" i="5"/>
  <c r="P1622" i="5"/>
  <c r="P1616" i="5"/>
  <c r="P1422" i="5"/>
  <c r="O1414" i="5"/>
  <c r="O1406" i="5"/>
  <c r="P1326" i="5"/>
  <c r="P1262" i="5"/>
  <c r="O1224" i="5"/>
  <c r="O1672" i="5"/>
  <c r="O1460" i="5"/>
  <c r="P1300" i="5"/>
  <c r="P1252" i="5"/>
  <c r="P1418" i="5"/>
  <c r="O1394" i="5"/>
  <c r="P1322" i="5"/>
  <c r="P1266" i="5"/>
  <c r="P1258" i="5"/>
  <c r="P1504" i="5"/>
  <c r="O1480" i="5"/>
  <c r="O1456" i="5"/>
  <c r="O1448" i="5"/>
  <c r="P1416" i="5"/>
  <c r="O1360" i="5"/>
  <c r="O1352" i="5"/>
  <c r="O1296" i="5"/>
  <c r="O1288" i="5"/>
  <c r="P1174" i="5"/>
  <c r="O1146" i="5"/>
  <c r="O1134" i="5"/>
  <c r="O1078" i="5"/>
  <c r="P1054" i="5"/>
  <c r="O1022" i="5"/>
  <c r="P1680" i="5"/>
  <c r="O1758" i="5"/>
  <c r="P1861" i="5"/>
  <c r="P1789" i="5"/>
  <c r="O1749" i="5"/>
  <c r="O1724" i="5"/>
  <c r="P1704" i="5"/>
  <c r="O1430" i="5"/>
  <c r="O1404" i="5"/>
  <c r="P1380" i="5"/>
  <c r="P1448" i="5"/>
  <c r="O1384" i="5"/>
  <c r="P1209" i="5"/>
  <c r="P1094" i="5"/>
  <c r="O982" i="5"/>
  <c r="O1220" i="5"/>
  <c r="O1212" i="5"/>
  <c r="P1145" i="5"/>
  <c r="P1113" i="5"/>
  <c r="O1081" i="5"/>
  <c r="P1077" i="5"/>
  <c r="P1065" i="5"/>
  <c r="O1049" i="5"/>
  <c r="P1045" i="5"/>
  <c r="O969" i="5"/>
  <c r="O957" i="5"/>
  <c r="P949" i="5"/>
  <c r="O937" i="5"/>
  <c r="P933" i="5"/>
  <c r="P889" i="5"/>
  <c r="P873" i="5"/>
  <c r="O1168" i="5"/>
  <c r="O992" i="5"/>
  <c r="O988" i="5"/>
  <c r="O956" i="5"/>
  <c r="P876" i="5"/>
  <c r="P872" i="5"/>
  <c r="O1163" i="5"/>
  <c r="O1151" i="5"/>
  <c r="O1147" i="5"/>
  <c r="P1143" i="5"/>
  <c r="O1135" i="5"/>
  <c r="P1131" i="5"/>
  <c r="P1127" i="5"/>
  <c r="P1115" i="5"/>
  <c r="P1099" i="5"/>
  <c r="P1083" i="5"/>
  <c r="P1067" i="5"/>
  <c r="P1051" i="5"/>
  <c r="P1035" i="5"/>
  <c r="P1019" i="5"/>
  <c r="O943" i="5"/>
  <c r="O939" i="5"/>
  <c r="O927" i="5"/>
  <c r="O923" i="5"/>
  <c r="O911" i="5"/>
  <c r="P907" i="5"/>
  <c r="P891" i="5"/>
  <c r="O855" i="5"/>
  <c r="P828" i="5"/>
  <c r="O820" i="5"/>
  <c r="P816" i="5"/>
  <c r="P812" i="5"/>
  <c r="O800" i="5"/>
  <c r="P608" i="5"/>
  <c r="P592" i="5"/>
  <c r="P576" i="5"/>
  <c r="O823" i="5"/>
  <c r="O811" i="5"/>
  <c r="O779" i="5"/>
  <c r="P775" i="5"/>
  <c r="P743" i="5"/>
  <c r="P739" i="5"/>
  <c r="O731" i="5"/>
  <c r="O715" i="5"/>
  <c r="P711" i="5"/>
  <c r="P707" i="5"/>
  <c r="O699" i="5"/>
  <c r="O695" i="5"/>
  <c r="P691" i="5"/>
  <c r="O663" i="5"/>
  <c r="P631" i="5"/>
  <c r="P599" i="5"/>
  <c r="P595" i="5"/>
  <c r="O587" i="5"/>
  <c r="O583" i="5"/>
  <c r="P579" i="5"/>
  <c r="O571" i="5"/>
  <c r="P826" i="5"/>
  <c r="P810" i="5"/>
  <c r="P794" i="5"/>
  <c r="P746" i="5"/>
  <c r="P742" i="5"/>
  <c r="O730" i="5"/>
  <c r="P726" i="5"/>
  <c r="P714" i="5"/>
  <c r="O670" i="5"/>
  <c r="P666" i="5"/>
  <c r="O654" i="5"/>
  <c r="O650" i="5"/>
  <c r="P602" i="5"/>
  <c r="O590" i="5"/>
  <c r="P586" i="5"/>
  <c r="P582" i="5"/>
  <c r="P773" i="5"/>
  <c r="P741" i="5"/>
  <c r="P737" i="5"/>
  <c r="P677" i="5"/>
  <c r="P673" i="5"/>
  <c r="O447" i="5"/>
  <c r="O391" i="5"/>
  <c r="P375" i="5"/>
  <c r="P359" i="5"/>
  <c r="O335" i="5"/>
  <c r="O319" i="5"/>
  <c r="P303" i="5"/>
  <c r="O287" i="5"/>
  <c r="O271" i="5"/>
  <c r="O556" i="5"/>
  <c r="O544" i="5"/>
  <c r="O532" i="5"/>
  <c r="O515" i="5"/>
  <c r="O505" i="5"/>
  <c r="P497" i="5"/>
  <c r="O491" i="5"/>
  <c r="O465" i="5"/>
  <c r="O373" i="5"/>
  <c r="O333" i="5"/>
  <c r="O325" i="5"/>
  <c r="O301" i="5"/>
  <c r="P435" i="5"/>
  <c r="P419" i="5"/>
  <c r="P331" i="5"/>
  <c r="P315" i="5"/>
  <c r="P299" i="5"/>
  <c r="P275" i="5"/>
  <c r="O541" i="5"/>
  <c r="O393" i="5"/>
  <c r="O377" i="5"/>
  <c r="P329" i="5"/>
  <c r="P297" i="5"/>
  <c r="O281" i="5"/>
  <c r="O265" i="5"/>
  <c r="O121" i="5"/>
  <c r="P113" i="5"/>
  <c r="O57" i="5"/>
  <c r="O41" i="5"/>
  <c r="P33" i="5"/>
  <c r="O241" i="5"/>
  <c r="P127" i="5"/>
  <c r="O119" i="5"/>
  <c r="O103" i="5"/>
  <c r="P1926" i="5"/>
  <c r="P1895" i="5"/>
  <c r="O1671" i="5"/>
  <c r="O1866" i="5"/>
  <c r="P1632" i="5"/>
  <c r="O1696" i="5"/>
  <c r="O1444" i="5"/>
  <c r="O1392" i="5"/>
  <c r="O1178" i="5"/>
  <c r="O1166" i="5"/>
  <c r="O1046" i="5"/>
  <c r="P1022" i="5"/>
  <c r="O950" i="5"/>
  <c r="P934" i="5"/>
  <c r="O890" i="5"/>
  <c r="P1212" i="5"/>
  <c r="P1189" i="5"/>
  <c r="P1173" i="5"/>
  <c r="O1165" i="5"/>
  <c r="O1161" i="5"/>
  <c r="P1157" i="5"/>
  <c r="O1085" i="5"/>
  <c r="P1081" i="5"/>
  <c r="O1053" i="5"/>
  <c r="P1049" i="5"/>
  <c r="P1013" i="5"/>
  <c r="O1001" i="5"/>
  <c r="P997" i="5"/>
  <c r="P981" i="5"/>
  <c r="P969" i="5"/>
  <c r="P965" i="5"/>
  <c r="P937" i="5"/>
  <c r="O1120" i="5"/>
  <c r="O1116" i="5"/>
  <c r="O1084" i="5"/>
  <c r="O1020" i="5"/>
  <c r="O1004" i="5"/>
  <c r="P988" i="5"/>
  <c r="O960" i="5"/>
  <c r="P956" i="5"/>
  <c r="O896" i="5"/>
  <c r="O1207" i="5"/>
  <c r="O1195" i="5"/>
  <c r="O1183" i="5"/>
  <c r="O1179" i="5"/>
  <c r="P1175" i="5"/>
  <c r="O1167" i="5"/>
  <c r="P1163" i="5"/>
  <c r="P1159" i="5"/>
  <c r="P1147" i="5"/>
  <c r="O987" i="5"/>
  <c r="O975" i="5"/>
  <c r="O971" i="5"/>
  <c r="O959" i="5"/>
  <c r="O955" i="5"/>
  <c r="P939" i="5"/>
  <c r="P923" i="5"/>
  <c r="O804" i="5"/>
  <c r="P800" i="5"/>
  <c r="P796" i="5"/>
  <c r="O788" i="5"/>
  <c r="P780" i="5"/>
  <c r="O768" i="5"/>
  <c r="P835" i="5"/>
  <c r="O827" i="5"/>
  <c r="P823" i="5"/>
  <c r="P819" i="5"/>
  <c r="O807" i="5"/>
  <c r="O791" i="5"/>
  <c r="P787" i="5"/>
  <c r="O759" i="5"/>
  <c r="O727" i="5"/>
  <c r="P723" i="5"/>
  <c r="P695" i="5"/>
  <c r="O667" i="5"/>
  <c r="P663" i="5"/>
  <c r="P659" i="5"/>
  <c r="O651" i="5"/>
  <c r="P583" i="5"/>
  <c r="P774" i="5"/>
  <c r="O734" i="5"/>
  <c r="P730" i="5"/>
  <c r="P650" i="5"/>
  <c r="P646" i="5"/>
  <c r="O634" i="5"/>
  <c r="O574" i="5"/>
  <c r="O570" i="5"/>
  <c r="O840" i="5"/>
  <c r="P833" i="5"/>
  <c r="O805" i="5"/>
  <c r="P801" i="5"/>
  <c r="O757" i="5"/>
  <c r="O729" i="5"/>
  <c r="O725" i="5"/>
  <c r="O713" i="5"/>
  <c r="O709" i="5"/>
  <c r="O665" i="5"/>
  <c r="O661" i="5"/>
  <c r="P657" i="5"/>
  <c r="O649" i="5"/>
  <c r="O645" i="5"/>
  <c r="O633" i="5"/>
  <c r="O629" i="5"/>
  <c r="O617" i="5"/>
  <c r="O613" i="5"/>
  <c r="O601" i="5"/>
  <c r="O597" i="5"/>
  <c r="O585" i="5"/>
  <c r="O581" i="5"/>
  <c r="O569" i="5"/>
  <c r="P439" i="5"/>
  <c r="O415" i="5"/>
  <c r="P391" i="5"/>
  <c r="P319" i="5"/>
  <c r="P287" i="5"/>
  <c r="P271" i="5"/>
  <c r="O255" i="5"/>
  <c r="O536" i="5"/>
  <c r="O520" i="5"/>
  <c r="P505" i="5"/>
  <c r="O499" i="5"/>
  <c r="P495" i="5"/>
  <c r="P465" i="5"/>
  <c r="P453" i="5"/>
  <c r="P421" i="5"/>
  <c r="P373" i="5"/>
  <c r="O365" i="5"/>
  <c r="P301" i="5"/>
  <c r="P269" i="5"/>
  <c r="O261" i="5"/>
  <c r="O443" i="5"/>
  <c r="O379" i="5"/>
  <c r="O521" i="5"/>
  <c r="P393" i="5"/>
  <c r="P377" i="5"/>
  <c r="O361" i="5"/>
  <c r="P281" i="5"/>
  <c r="P265" i="5"/>
  <c r="O249" i="5"/>
  <c r="O153" i="5"/>
  <c r="O137" i="5"/>
  <c r="P129" i="5"/>
  <c r="O73" i="5"/>
  <c r="P65" i="5"/>
  <c r="P49" i="5"/>
  <c r="P243" i="5"/>
  <c r="O1877" i="5"/>
  <c r="O1938" i="5"/>
  <c r="O1802" i="5"/>
  <c r="O1784" i="5"/>
  <c r="P1366" i="5"/>
  <c r="O1450" i="5"/>
  <c r="P1394" i="5"/>
  <c r="P1352" i="5"/>
  <c r="O1193" i="5"/>
  <c r="O1181" i="5"/>
  <c r="O1177" i="5"/>
  <c r="P1161" i="5"/>
  <c r="P1141" i="5"/>
  <c r="O1133" i="5"/>
  <c r="O1129" i="5"/>
  <c r="P1125" i="5"/>
  <c r="P1109" i="5"/>
  <c r="O1033" i="5"/>
  <c r="O1021" i="5"/>
  <c r="O1005" i="5"/>
  <c r="P1001" i="5"/>
  <c r="O989" i="5"/>
  <c r="P917" i="5"/>
  <c r="O905" i="5"/>
  <c r="O1200" i="5"/>
  <c r="O1136" i="5"/>
  <c r="P1116" i="5"/>
  <c r="P1112" i="5"/>
  <c r="O1104" i="5"/>
  <c r="O1100" i="5"/>
  <c r="O1088" i="5"/>
  <c r="P1084" i="5"/>
  <c r="P1080" i="5"/>
  <c r="O1072" i="5"/>
  <c r="O1068" i="5"/>
  <c r="P1064" i="5"/>
  <c r="O1056" i="5"/>
  <c r="P1048" i="5"/>
  <c r="O1040" i="5"/>
  <c r="O1036" i="5"/>
  <c r="P1032" i="5"/>
  <c r="O1024" i="5"/>
  <c r="P1020" i="5"/>
  <c r="O1008" i="5"/>
  <c r="P1004" i="5"/>
  <c r="O940" i="5"/>
  <c r="O908" i="5"/>
  <c r="P843" i="5"/>
  <c r="O1199" i="5"/>
  <c r="P1195" i="5"/>
  <c r="P1191" i="5"/>
  <c r="P1179" i="5"/>
  <c r="O1007" i="5"/>
  <c r="O1003" i="5"/>
  <c r="O991" i="5"/>
  <c r="P987" i="5"/>
  <c r="P971" i="5"/>
  <c r="P955" i="5"/>
  <c r="O879" i="5"/>
  <c r="O875" i="5"/>
  <c r="P863" i="5"/>
  <c r="O772" i="5"/>
  <c r="P768" i="5"/>
  <c r="P764" i="5"/>
  <c r="O756" i="5"/>
  <c r="P748" i="5"/>
  <c r="O736" i="5"/>
  <c r="P716" i="5"/>
  <c r="O704" i="5"/>
  <c r="O688" i="5"/>
  <c r="O672" i="5"/>
  <c r="O656" i="5"/>
  <c r="O644" i="5"/>
  <c r="O640" i="5"/>
  <c r="P636" i="5"/>
  <c r="O628" i="5"/>
  <c r="O624" i="5"/>
  <c r="P620" i="5"/>
  <c r="O836" i="5"/>
  <c r="P807" i="5"/>
  <c r="P803" i="5"/>
  <c r="O795" i="5"/>
  <c r="P791" i="5"/>
  <c r="O763" i="5"/>
  <c r="P759" i="5"/>
  <c r="P755" i="5"/>
  <c r="O747" i="5"/>
  <c r="P727" i="5"/>
  <c r="O679" i="5"/>
  <c r="P675" i="5"/>
  <c r="O647" i="5"/>
  <c r="O619" i="5"/>
  <c r="O615" i="5"/>
  <c r="O782" i="5"/>
  <c r="O766" i="5"/>
  <c r="O762" i="5"/>
  <c r="O698" i="5"/>
  <c r="O686" i="5"/>
  <c r="O682" i="5"/>
  <c r="O638" i="5"/>
  <c r="P634" i="5"/>
  <c r="P630" i="5"/>
  <c r="O622" i="5"/>
  <c r="O618" i="5"/>
  <c r="P614" i="5"/>
  <c r="P570" i="5"/>
  <c r="O825" i="5"/>
  <c r="O821" i="5"/>
  <c r="P817" i="5"/>
  <c r="O809" i="5"/>
  <c r="P805" i="5"/>
  <c r="O793" i="5"/>
  <c r="O789" i="5"/>
  <c r="P785" i="5"/>
  <c r="O761" i="5"/>
  <c r="P757" i="5"/>
  <c r="P753" i="5"/>
  <c r="P725" i="5"/>
  <c r="P721" i="5"/>
  <c r="P709" i="5"/>
  <c r="P705" i="5"/>
  <c r="O693" i="5"/>
  <c r="P661" i="5"/>
  <c r="P645" i="5"/>
  <c r="P641" i="5"/>
  <c r="P629" i="5"/>
  <c r="P625" i="5"/>
  <c r="P613" i="5"/>
  <c r="P609" i="5"/>
  <c r="P597" i="5"/>
  <c r="P593" i="5"/>
  <c r="P581" i="5"/>
  <c r="P577" i="5"/>
  <c r="O455" i="5"/>
  <c r="P415" i="5"/>
  <c r="P399" i="5"/>
  <c r="P255" i="5"/>
  <c r="O548" i="5"/>
  <c r="O540" i="5"/>
  <c r="O524" i="5"/>
  <c r="O489" i="5"/>
  <c r="O473" i="5"/>
  <c r="O445" i="5"/>
  <c r="O413" i="5"/>
  <c r="P381" i="5"/>
  <c r="P349" i="5"/>
  <c r="P261" i="5"/>
  <c r="O253" i="5"/>
  <c r="O427" i="5"/>
  <c r="O411" i="5"/>
  <c r="O395" i="5"/>
  <c r="P379" i="5"/>
  <c r="O363" i="5"/>
  <c r="O347" i="5"/>
  <c r="P283" i="5"/>
  <c r="O259" i="5"/>
  <c r="O553" i="5"/>
  <c r="O533" i="5"/>
  <c r="O525" i="5"/>
  <c r="O449" i="5"/>
  <c r="O433" i="5"/>
  <c r="O409" i="5"/>
  <c r="P361" i="5"/>
  <c r="O345" i="5"/>
  <c r="O313" i="5"/>
  <c r="P249" i="5"/>
  <c r="P161" i="5"/>
  <c r="P145" i="5"/>
  <c r="O89" i="5"/>
  <c r="P81" i="5"/>
  <c r="O237" i="5"/>
  <c r="O151" i="5"/>
  <c r="P79" i="5"/>
  <c r="P47" i="5"/>
  <c r="P31" i="5"/>
  <c r="O16" i="5"/>
  <c r="O1911" i="5"/>
  <c r="O1740" i="5"/>
  <c r="O1727" i="5"/>
  <c r="O1950" i="5"/>
  <c r="O1642" i="5"/>
  <c r="P1460" i="5"/>
  <c r="O1113" i="5"/>
  <c r="O1097" i="5"/>
  <c r="O1037" i="5"/>
  <c r="O925" i="5"/>
  <c r="P1100" i="5"/>
  <c r="P1036" i="5"/>
  <c r="P940" i="5"/>
  <c r="P908" i="5"/>
  <c r="P1015" i="5"/>
  <c r="P1003" i="5"/>
  <c r="P875" i="5"/>
  <c r="P736" i="5"/>
  <c r="O724" i="5"/>
  <c r="P704" i="5"/>
  <c r="O692" i="5"/>
  <c r="P672" i="5"/>
  <c r="O660" i="5"/>
  <c r="P640" i="5"/>
  <c r="O596" i="5"/>
  <c r="O576" i="5"/>
  <c r="O775" i="5"/>
  <c r="P627" i="5"/>
  <c r="O603" i="5"/>
  <c r="O794" i="5"/>
  <c r="O714" i="5"/>
  <c r="P698" i="5"/>
  <c r="P678" i="5"/>
  <c r="P662" i="5"/>
  <c r="O606" i="5"/>
  <c r="O773" i="5"/>
  <c r="O745" i="5"/>
  <c r="P455" i="5"/>
  <c r="P489" i="5"/>
  <c r="P473" i="5"/>
  <c r="P413" i="5"/>
  <c r="O405" i="5"/>
  <c r="O299" i="5"/>
  <c r="P259" i="5"/>
  <c r="O557" i="5"/>
  <c r="P449" i="5"/>
  <c r="P433" i="5"/>
  <c r="P401" i="5"/>
  <c r="O105" i="5"/>
  <c r="O87" i="5"/>
  <c r="O39" i="5"/>
  <c r="O232" i="5"/>
  <c r="P227" i="5"/>
  <c r="O221" i="5"/>
  <c r="P213" i="5"/>
  <c r="O207" i="5"/>
  <c r="P197" i="5"/>
  <c r="P187" i="5"/>
  <c r="O181" i="5"/>
  <c r="P173" i="5"/>
  <c r="O167" i="5"/>
  <c r="P147" i="5"/>
  <c r="O131" i="5"/>
  <c r="O115" i="5"/>
  <c r="P51" i="5"/>
  <c r="O35" i="5"/>
  <c r="O168" i="5"/>
  <c r="O172" i="5"/>
  <c r="O176" i="5"/>
  <c r="O180" i="5"/>
  <c r="O184" i="5"/>
  <c r="O188" i="5"/>
  <c r="O192" i="5"/>
  <c r="O196" i="5"/>
  <c r="O200" i="5"/>
  <c r="O208" i="5"/>
  <c r="O212" i="5"/>
  <c r="O216" i="5"/>
  <c r="O224" i="5"/>
  <c r="O228" i="5"/>
  <c r="P856" i="5"/>
  <c r="P864" i="5"/>
  <c r="P850" i="5"/>
  <c r="O1229" i="5"/>
  <c r="P1247" i="5"/>
  <c r="P1255" i="5"/>
  <c r="P1263" i="5"/>
  <c r="P1271" i="5"/>
  <c r="P1287" i="5"/>
  <c r="P1295" i="5"/>
  <c r="P1303" i="5"/>
  <c r="P1319" i="5"/>
  <c r="P1327" i="5"/>
  <c r="P1335" i="5"/>
  <c r="P1351" i="5"/>
  <c r="P1359" i="5"/>
  <c r="P1367" i="5"/>
  <c r="P1375" i="5"/>
  <c r="P1383" i="5"/>
  <c r="P1391" i="5"/>
  <c r="P1399" i="5"/>
  <c r="P1415" i="5"/>
  <c r="P1423" i="5"/>
  <c r="P1431" i="5"/>
  <c r="P1439" i="5"/>
  <c r="P1447" i="5"/>
  <c r="P1463" i="5"/>
  <c r="P1479" i="5"/>
  <c r="P1495" i="5"/>
  <c r="P1503" i="5"/>
  <c r="P1511" i="5"/>
  <c r="P1519" i="5"/>
  <c r="P1527" i="5"/>
  <c r="P1535" i="5"/>
  <c r="P1543" i="5"/>
  <c r="P1551" i="5"/>
  <c r="P1559" i="5"/>
  <c r="P1567" i="5"/>
  <c r="P1575" i="5"/>
  <c r="P1583" i="5"/>
  <c r="P1591" i="5"/>
  <c r="P1235" i="5"/>
  <c r="P567" i="5"/>
  <c r="P844" i="5"/>
  <c r="O862" i="5"/>
  <c r="O1689" i="5"/>
  <c r="O1892" i="5"/>
  <c r="P1954" i="5"/>
  <c r="O1492" i="5"/>
  <c r="P1232" i="5"/>
  <c r="O1026" i="5"/>
  <c r="O994" i="5"/>
  <c r="P966" i="5"/>
  <c r="P870" i="5"/>
  <c r="O1197" i="5"/>
  <c r="P1177" i="5"/>
  <c r="P905" i="5"/>
  <c r="O976" i="5"/>
  <c r="O876" i="5"/>
  <c r="O1131" i="5"/>
  <c r="P1111" i="5"/>
  <c r="P1095" i="5"/>
  <c r="O1083" i="5"/>
  <c r="O1071" i="5"/>
  <c r="O1067" i="5"/>
  <c r="O1055" i="5"/>
  <c r="P1047" i="5"/>
  <c r="P1031" i="5"/>
  <c r="O895" i="5"/>
  <c r="O608" i="5"/>
  <c r="P588" i="5"/>
  <c r="O580" i="5"/>
  <c r="O743" i="5"/>
  <c r="P647" i="5"/>
  <c r="P643" i="5"/>
  <c r="O631" i="5"/>
  <c r="O826" i="5"/>
  <c r="O798" i="5"/>
  <c r="O746" i="5"/>
  <c r="O718" i="5"/>
  <c r="P682" i="5"/>
  <c r="P618" i="5"/>
  <c r="P789" i="5"/>
  <c r="O777" i="5"/>
  <c r="O697" i="5"/>
  <c r="O677" i="5"/>
  <c r="O431" i="5"/>
  <c r="O359" i="5"/>
  <c r="O528" i="5"/>
  <c r="O497" i="5"/>
  <c r="P445" i="5"/>
  <c r="O437" i="5"/>
  <c r="O341" i="5"/>
  <c r="P309" i="5"/>
  <c r="O315" i="5"/>
  <c r="O233" i="5"/>
  <c r="P95" i="5"/>
  <c r="O55" i="5"/>
  <c r="P221" i="5"/>
  <c r="P211" i="5"/>
  <c r="O205" i="5"/>
  <c r="O191" i="5"/>
  <c r="P181" i="5"/>
  <c r="O175" i="5"/>
  <c r="P171" i="5"/>
  <c r="P131" i="5"/>
  <c r="P115" i="5"/>
  <c r="O99" i="5"/>
  <c r="O83" i="5"/>
  <c r="P35" i="5"/>
  <c r="O19" i="5"/>
  <c r="O1209" i="5"/>
  <c r="O248" i="5"/>
  <c r="O256" i="5"/>
  <c r="O264" i="5"/>
  <c r="O272" i="5"/>
  <c r="O280" i="5"/>
  <c r="O296" i="5"/>
  <c r="O312" i="5"/>
  <c r="O336" i="5"/>
  <c r="O344" i="5"/>
  <c r="O352" i="5"/>
  <c r="O360" i="5"/>
  <c r="O368" i="5"/>
  <c r="O376" i="5"/>
  <c r="O384" i="5"/>
  <c r="O400" i="5"/>
  <c r="O408" i="5"/>
  <c r="P168" i="5"/>
  <c r="P172" i="5"/>
  <c r="P176" i="5"/>
  <c r="P180" i="5"/>
  <c r="P184" i="5"/>
  <c r="P188" i="5"/>
  <c r="P192" i="5"/>
  <c r="P196" i="5"/>
  <c r="P200" i="5"/>
  <c r="P208" i="5"/>
  <c r="P212" i="5"/>
  <c r="P216" i="5"/>
  <c r="P224" i="5"/>
  <c r="P228" i="5"/>
  <c r="O318" i="5"/>
  <c r="O390" i="5"/>
  <c r="O422" i="5"/>
  <c r="O454" i="5"/>
  <c r="O1235" i="5"/>
  <c r="O1237" i="5"/>
  <c r="O1269" i="5"/>
  <c r="O1365" i="5"/>
  <c r="O1389" i="5"/>
  <c r="O1421" i="5"/>
  <c r="O1453" i="5"/>
  <c r="O1485" i="5"/>
  <c r="O1525" i="5"/>
  <c r="O1557" i="5"/>
  <c r="P858" i="5"/>
  <c r="P1231" i="5"/>
  <c r="O1241" i="5"/>
  <c r="O1257" i="5"/>
  <c r="O1265" i="5"/>
  <c r="O1273" i="5"/>
  <c r="O1289" i="5"/>
  <c r="O1297" i="5"/>
  <c r="O1305" i="5"/>
  <c r="O1321" i="5"/>
  <c r="O1329" i="5"/>
  <c r="O1337" i="5"/>
  <c r="O1345" i="5"/>
  <c r="O1353" i="5"/>
  <c r="O1361" i="5"/>
  <c r="O1369" i="5"/>
  <c r="O1385" i="5"/>
  <c r="O1393" i="5"/>
  <c r="O1401" i="5"/>
  <c r="O1409" i="5"/>
  <c r="O1417" i="5"/>
  <c r="O1425" i="5"/>
  <c r="O1433" i="5"/>
  <c r="O1441" i="5"/>
  <c r="O1449" i="5"/>
  <c r="O1457" i="5"/>
  <c r="O1465" i="5"/>
  <c r="O1481" i="5"/>
  <c r="O1489" i="5"/>
  <c r="O1497" i="5"/>
  <c r="O1505" i="5"/>
  <c r="O1513" i="5"/>
  <c r="O1521" i="5"/>
  <c r="O1529" i="5"/>
  <c r="O1537" i="5"/>
  <c r="O1545" i="5"/>
  <c r="O1553" i="5"/>
  <c r="O1569" i="5"/>
  <c r="O1593" i="5"/>
  <c r="O1702" i="5"/>
  <c r="O1657" i="5"/>
  <c r="O846" i="5"/>
  <c r="P286" i="5"/>
  <c r="P310" i="5"/>
  <c r="P342" i="5"/>
  <c r="P438" i="5"/>
  <c r="P854" i="5"/>
  <c r="O1253" i="5"/>
  <c r="O1293" i="5"/>
  <c r="O1325" i="5"/>
  <c r="O1357" i="5"/>
  <c r="O1381" i="5"/>
  <c r="O1413" i="5"/>
  <c r="O1445" i="5"/>
  <c r="O1477" i="5"/>
  <c r="O1509" i="5"/>
  <c r="O1541" i="5"/>
  <c r="O1589" i="5"/>
  <c r="P1862" i="5"/>
  <c r="P1726" i="5"/>
  <c r="P1956" i="5"/>
  <c r="P1836" i="5"/>
  <c r="P1207" i="5"/>
  <c r="P1129" i="5"/>
  <c r="O877" i="5"/>
  <c r="O873" i="5"/>
  <c r="P1068" i="5"/>
  <c r="O944" i="5"/>
  <c r="O912" i="5"/>
  <c r="O832" i="5"/>
  <c r="O816" i="5"/>
  <c r="O740" i="5"/>
  <c r="P720" i="5"/>
  <c r="O708" i="5"/>
  <c r="P688" i="5"/>
  <c r="O676" i="5"/>
  <c r="P656" i="5"/>
  <c r="P624" i="5"/>
  <c r="O612" i="5"/>
  <c r="P572" i="5"/>
  <c r="P836" i="5"/>
  <c r="O711" i="5"/>
  <c r="O683" i="5"/>
  <c r="O635" i="5"/>
  <c r="O830" i="5"/>
  <c r="O810" i="5"/>
  <c r="P790" i="5"/>
  <c r="P758" i="5"/>
  <c r="O750" i="5"/>
  <c r="O702" i="5"/>
  <c r="O666" i="5"/>
  <c r="P769" i="5"/>
  <c r="P689" i="5"/>
  <c r="O681" i="5"/>
  <c r="O407" i="5"/>
  <c r="O375" i="5"/>
  <c r="O303" i="5"/>
  <c r="O552" i="5"/>
  <c r="P389" i="5"/>
  <c r="P347" i="5"/>
  <c r="O331" i="5"/>
  <c r="P345" i="5"/>
  <c r="P313" i="5"/>
  <c r="P97" i="5"/>
  <c r="O25" i="5"/>
  <c r="P143" i="5"/>
  <c r="O135" i="5"/>
  <c r="P111" i="5"/>
  <c r="O71" i="5"/>
  <c r="P16" i="5"/>
  <c r="O229" i="5"/>
  <c r="O215" i="5"/>
  <c r="P205" i="5"/>
  <c r="O199" i="5"/>
  <c r="P195" i="5"/>
  <c r="O189" i="5"/>
  <c r="P179" i="5"/>
  <c r="O163" i="5"/>
  <c r="P99" i="5"/>
  <c r="P83" i="5"/>
  <c r="O67" i="5"/>
  <c r="P19" i="5"/>
  <c r="O302" i="5"/>
  <c r="O334" i="5"/>
  <c r="O398" i="5"/>
  <c r="O430" i="5"/>
  <c r="O1261" i="5"/>
  <c r="O1285" i="5"/>
  <c r="O1317" i="5"/>
  <c r="O1349" i="5"/>
  <c r="O1397" i="5"/>
  <c r="O1493" i="5"/>
  <c r="O1517" i="5"/>
  <c r="O1549" i="5"/>
  <c r="P248" i="5"/>
  <c r="P256" i="5"/>
  <c r="P264" i="5"/>
  <c r="P272" i="5"/>
  <c r="P280" i="5"/>
  <c r="P296" i="5"/>
  <c r="P312" i="5"/>
  <c r="P336" i="5"/>
  <c r="P344" i="5"/>
  <c r="P352" i="5"/>
  <c r="P360" i="5"/>
  <c r="P368" i="5"/>
  <c r="P376" i="5"/>
  <c r="P384" i="5"/>
  <c r="P400" i="5"/>
  <c r="P408" i="5"/>
  <c r="O856" i="5"/>
  <c r="O864" i="5"/>
  <c r="O850" i="5"/>
  <c r="O1599" i="5"/>
  <c r="P318" i="5"/>
  <c r="P390" i="5"/>
  <c r="P422" i="5"/>
  <c r="P454" i="5"/>
  <c r="P1237" i="5"/>
  <c r="P1269" i="5"/>
  <c r="P1365" i="5"/>
  <c r="P1389" i="5"/>
  <c r="P1421" i="5"/>
  <c r="P1453" i="5"/>
  <c r="P1485" i="5"/>
  <c r="P1525" i="5"/>
  <c r="P1557" i="5"/>
  <c r="O18" i="5"/>
  <c r="O250" i="5"/>
  <c r="O258" i="5"/>
  <c r="O266" i="5"/>
  <c r="O274" i="5"/>
  <c r="O282" i="5"/>
  <c r="O290" i="5"/>
  <c r="O306" i="5"/>
  <c r="O322" i="5"/>
  <c r="O330" i="5"/>
  <c r="O338" i="5"/>
  <c r="O346" i="5"/>
  <c r="O354" i="5"/>
  <c r="O362" i="5"/>
  <c r="O370" i="5"/>
  <c r="O378" i="5"/>
  <c r="O386" i="5"/>
  <c r="O394" i="5"/>
  <c r="O418" i="5"/>
  <c r="O426" i="5"/>
  <c r="O434" i="5"/>
  <c r="O442" i="5"/>
  <c r="O450" i="5"/>
  <c r="O458" i="5"/>
  <c r="O559" i="5"/>
  <c r="O1231" i="5"/>
  <c r="P1241" i="5"/>
  <c r="P1257" i="5"/>
  <c r="P1265" i="5"/>
  <c r="P1273" i="5"/>
  <c r="P1289" i="5"/>
  <c r="P1297" i="5"/>
  <c r="P1305" i="5"/>
  <c r="P1321" i="5"/>
  <c r="P1329" i="5"/>
  <c r="P1337" i="5"/>
  <c r="P1345" i="5"/>
  <c r="P1353" i="5"/>
  <c r="P1361" i="5"/>
  <c r="P1369" i="5"/>
  <c r="P1385" i="5"/>
  <c r="P1393" i="5"/>
  <c r="P1401" i="5"/>
  <c r="P1409" i="5"/>
  <c r="P1417" i="5"/>
  <c r="P1425" i="5"/>
  <c r="P1433" i="5"/>
  <c r="P1441" i="5"/>
  <c r="P1449" i="5"/>
  <c r="P1457" i="5"/>
  <c r="P1465" i="5"/>
  <c r="P1481" i="5"/>
  <c r="P1489" i="5"/>
  <c r="P1497" i="5"/>
  <c r="P1505" i="5"/>
  <c r="P1513" i="5"/>
  <c r="P1521" i="5"/>
  <c r="P1529" i="5"/>
  <c r="P1537" i="5"/>
  <c r="P1545" i="5"/>
  <c r="P1553" i="5"/>
  <c r="P1569" i="5"/>
  <c r="P1593" i="5"/>
  <c r="P1702" i="5"/>
  <c r="O1621" i="5"/>
  <c r="O1625" i="5"/>
  <c r="O1629" i="5"/>
  <c r="O1641" i="5"/>
  <c r="O1649" i="5"/>
  <c r="P1657" i="5"/>
  <c r="O294" i="5"/>
  <c r="O326" i="5"/>
  <c r="O414" i="5"/>
  <c r="O446" i="5"/>
  <c r="P862" i="5"/>
  <c r="O848" i="5"/>
  <c r="O1245" i="5"/>
  <c r="O1277" i="5"/>
  <c r="O1309" i="5"/>
  <c r="O1341" i="5"/>
  <c r="O1373" i="5"/>
  <c r="O1405" i="5"/>
  <c r="O1437" i="5"/>
  <c r="O1501" i="5"/>
  <c r="O1533" i="5"/>
  <c r="O1565" i="5"/>
  <c r="O1597" i="5"/>
  <c r="P1458" i="5"/>
  <c r="P1193" i="5"/>
  <c r="O889" i="5"/>
  <c r="O1087" i="5"/>
  <c r="P1063" i="5"/>
  <c r="O1023" i="5"/>
  <c r="O1019" i="5"/>
  <c r="P732" i="5"/>
  <c r="P668" i="5"/>
  <c r="P615" i="5"/>
  <c r="P611" i="5"/>
  <c r="O586" i="5"/>
  <c r="P821" i="5"/>
  <c r="O240" i="5"/>
  <c r="P229" i="5"/>
  <c r="O213" i="5"/>
  <c r="O173" i="5"/>
  <c r="P67" i="5"/>
  <c r="O51" i="5"/>
  <c r="O94" i="5"/>
  <c r="P334" i="5"/>
  <c r="P398" i="5"/>
  <c r="P1349" i="5"/>
  <c r="P1493" i="5"/>
  <c r="O88" i="5"/>
  <c r="O120" i="5"/>
  <c r="O152" i="5"/>
  <c r="O565" i="5"/>
  <c r="O1247" i="5"/>
  <c r="O1295" i="5"/>
  <c r="O1359" i="5"/>
  <c r="O1391" i="5"/>
  <c r="O1439" i="5"/>
  <c r="O1455" i="5"/>
  <c r="O1519" i="5"/>
  <c r="O1551" i="5"/>
  <c r="O1583" i="5"/>
  <c r="P26" i="5"/>
  <c r="P58" i="5"/>
  <c r="P90" i="5"/>
  <c r="P122" i="5"/>
  <c r="P154" i="5"/>
  <c r="P250" i="5"/>
  <c r="P282" i="5"/>
  <c r="P346" i="5"/>
  <c r="P378" i="5"/>
  <c r="P442" i="5"/>
  <c r="P464" i="5"/>
  <c r="P480" i="5"/>
  <c r="P496" i="5"/>
  <c r="P512" i="5"/>
  <c r="P559" i="5"/>
  <c r="O567" i="5"/>
  <c r="O844" i="5"/>
  <c r="P1629" i="5"/>
  <c r="O1888" i="5"/>
  <c r="O1912" i="5"/>
  <c r="P326" i="5"/>
  <c r="P382" i="5"/>
  <c r="P446" i="5"/>
  <c r="P1277" i="5"/>
  <c r="P1405" i="5"/>
  <c r="P1597" i="5"/>
  <c r="O36" i="5"/>
  <c r="O76" i="5"/>
  <c r="O84" i="5"/>
  <c r="P92" i="5"/>
  <c r="O116" i="5"/>
  <c r="O148" i="5"/>
  <c r="P156" i="5"/>
  <c r="O332" i="5"/>
  <c r="O340" i="5"/>
  <c r="O348" i="5"/>
  <c r="O356" i="5"/>
  <c r="O364" i="5"/>
  <c r="O372" i="5"/>
  <c r="O380" i="5"/>
  <c r="O388" i="5"/>
  <c r="O396" i="5"/>
  <c r="O404" i="5"/>
  <c r="O412" i="5"/>
  <c r="O420" i="5"/>
  <c r="O428" i="5"/>
  <c r="O436" i="5"/>
  <c r="O444" i="5"/>
  <c r="O452" i="5"/>
  <c r="O460" i="5"/>
  <c r="O186" i="5"/>
  <c r="O190" i="5"/>
  <c r="P194" i="5"/>
  <c r="P198" i="5"/>
  <c r="P202" i="5"/>
  <c r="P852" i="5"/>
  <c r="P110" i="5"/>
  <c r="O374" i="5"/>
  <c r="O474" i="5"/>
  <c r="O854" i="5"/>
  <c r="P1325" i="5"/>
  <c r="P1445" i="5"/>
  <c r="P1589" i="5"/>
  <c r="P846" i="5"/>
  <c r="O342" i="5"/>
  <c r="P1293" i="5"/>
  <c r="P1413" i="5"/>
  <c r="P1541" i="5"/>
  <c r="O1623" i="5"/>
  <c r="O1627" i="5"/>
  <c r="O1631" i="5"/>
  <c r="O894" i="5"/>
  <c r="P972" i="5"/>
  <c r="P1079" i="5"/>
  <c r="O891" i="5"/>
  <c r="P604" i="5"/>
  <c r="P771" i="5"/>
  <c r="O814" i="5"/>
  <c r="P693" i="5"/>
  <c r="P363" i="5"/>
  <c r="P203" i="5"/>
  <c r="P163" i="5"/>
  <c r="O62" i="5"/>
  <c r="P366" i="5"/>
  <c r="P430" i="5"/>
  <c r="P1261" i="5"/>
  <c r="P1397" i="5"/>
  <c r="P1461" i="5"/>
  <c r="P1517" i="5"/>
  <c r="O48" i="5"/>
  <c r="O80" i="5"/>
  <c r="O112" i="5"/>
  <c r="O144" i="5"/>
  <c r="O1255" i="5"/>
  <c r="O1303" i="5"/>
  <c r="O1399" i="5"/>
  <c r="O1447" i="5"/>
  <c r="O1495" i="5"/>
  <c r="O1527" i="5"/>
  <c r="O1559" i="5"/>
  <c r="P18" i="5"/>
  <c r="P50" i="5"/>
  <c r="P114" i="5"/>
  <c r="P258" i="5"/>
  <c r="P290" i="5"/>
  <c r="P322" i="5"/>
  <c r="P386" i="5"/>
  <c r="P418" i="5"/>
  <c r="P450" i="5"/>
  <c r="P492" i="5"/>
  <c r="P1309" i="5"/>
  <c r="P1437" i="5"/>
  <c r="P100" i="5"/>
  <c r="P561" i="5"/>
  <c r="P564" i="5"/>
  <c r="O852" i="5"/>
  <c r="O842" i="5"/>
  <c r="P1251" i="5"/>
  <c r="P1267" i="5"/>
  <c r="P1283" i="5"/>
  <c r="P1299" i="5"/>
  <c r="P1315" i="5"/>
  <c r="P1331" i="5"/>
  <c r="P1347" i="5"/>
  <c r="P1363" i="5"/>
  <c r="P1379" i="5"/>
  <c r="P1395" i="5"/>
  <c r="P1411" i="5"/>
  <c r="P1427" i="5"/>
  <c r="P1443" i="5"/>
  <c r="P1451" i="5"/>
  <c r="P1459" i="5"/>
  <c r="P1467" i="5"/>
  <c r="P1475" i="5"/>
  <c r="P1483" i="5"/>
  <c r="P1491" i="5"/>
  <c r="P1499" i="5"/>
  <c r="P1507" i="5"/>
  <c r="P1515" i="5"/>
  <c r="P1523" i="5"/>
  <c r="P1531" i="5"/>
  <c r="P1539" i="5"/>
  <c r="P1547" i="5"/>
  <c r="P1555" i="5"/>
  <c r="P1563" i="5"/>
  <c r="P1571" i="5"/>
  <c r="P1579" i="5"/>
  <c r="P1587" i="5"/>
  <c r="P1595" i="5"/>
  <c r="P38" i="5"/>
  <c r="O110" i="5"/>
  <c r="P142" i="5"/>
  <c r="O286" i="5"/>
  <c r="O406" i="5"/>
  <c r="P1357" i="5"/>
  <c r="P1477" i="5"/>
  <c r="O1944" i="5"/>
  <c r="P1340" i="5"/>
  <c r="O1336" i="5"/>
  <c r="O922" i="5"/>
  <c r="O1149" i="5"/>
  <c r="O1145" i="5"/>
  <c r="P1033" i="5"/>
  <c r="P901" i="5"/>
  <c r="O1103" i="5"/>
  <c r="O1099" i="5"/>
  <c r="O1039" i="5"/>
  <c r="O1035" i="5"/>
  <c r="O907" i="5"/>
  <c r="O592" i="5"/>
  <c r="P679" i="5"/>
  <c r="O602" i="5"/>
  <c r="O275" i="5"/>
  <c r="O537" i="5"/>
  <c r="O329" i="5"/>
  <c r="P219" i="5"/>
  <c r="O126" i="5"/>
  <c r="P302" i="5"/>
  <c r="P1317" i="5"/>
  <c r="P1573" i="5"/>
  <c r="O32" i="5"/>
  <c r="O64" i="5"/>
  <c r="O96" i="5"/>
  <c r="O128" i="5"/>
  <c r="P1229" i="5"/>
  <c r="O1239" i="5"/>
  <c r="O1271" i="5"/>
  <c r="O1287" i="5"/>
  <c r="O1335" i="5"/>
  <c r="O1351" i="5"/>
  <c r="O1383" i="5"/>
  <c r="O1431" i="5"/>
  <c r="O1511" i="5"/>
  <c r="O1543" i="5"/>
  <c r="O1575" i="5"/>
  <c r="P130" i="5"/>
  <c r="P162" i="5"/>
  <c r="P274" i="5"/>
  <c r="P338" i="5"/>
  <c r="P370" i="5"/>
  <c r="P402" i="5"/>
  <c r="P434" i="5"/>
  <c r="P468" i="5"/>
  <c r="P484" i="5"/>
  <c r="P500" i="5"/>
  <c r="P516" i="5"/>
  <c r="O858" i="5"/>
  <c r="P1625" i="5"/>
  <c r="P1641" i="5"/>
  <c r="P1649" i="5"/>
  <c r="P294" i="5"/>
  <c r="P414" i="5"/>
  <c r="P1245" i="5"/>
  <c r="P1373" i="5"/>
  <c r="P1565" i="5"/>
  <c r="O28" i="5"/>
  <c r="P36" i="5"/>
  <c r="O60" i="5"/>
  <c r="O68" i="5"/>
  <c r="P76" i="5"/>
  <c r="P84" i="5"/>
  <c r="P116" i="5"/>
  <c r="P148" i="5"/>
  <c r="O292" i="5"/>
  <c r="O300" i="5"/>
  <c r="O308" i="5"/>
  <c r="O316" i="5"/>
  <c r="O324" i="5"/>
  <c r="P340" i="5"/>
  <c r="P348" i="5"/>
  <c r="P356" i="5"/>
  <c r="P364" i="5"/>
  <c r="P372" i="5"/>
  <c r="P380" i="5"/>
  <c r="P388" i="5"/>
  <c r="P396" i="5"/>
  <c r="P404" i="5"/>
  <c r="P412" i="5"/>
  <c r="P420" i="5"/>
  <c r="P428" i="5"/>
  <c r="P436" i="5"/>
  <c r="P444" i="5"/>
  <c r="P452" i="5"/>
  <c r="P460" i="5"/>
  <c r="O170" i="5"/>
  <c r="O174" i="5"/>
  <c r="O178" i="5"/>
  <c r="O182" i="5"/>
  <c r="P186" i="5"/>
  <c r="P190" i="5"/>
  <c r="O226" i="5"/>
  <c r="O564" i="5"/>
  <c r="O838" i="5"/>
  <c r="O857" i="5"/>
  <c r="P1219" i="5"/>
  <c r="O1119" i="5"/>
  <c r="O1115" i="5"/>
  <c r="O1051" i="5"/>
  <c r="P700" i="5"/>
  <c r="O599" i="5"/>
  <c r="P762" i="5"/>
  <c r="O741" i="5"/>
  <c r="O467" i="5"/>
  <c r="P395" i="5"/>
  <c r="O297" i="5"/>
  <c r="P159" i="5"/>
  <c r="O23" i="5"/>
  <c r="O197" i="5"/>
  <c r="P189" i="5"/>
  <c r="O30" i="5"/>
  <c r="O166" i="5"/>
  <c r="P1285" i="5"/>
  <c r="P1429" i="5"/>
  <c r="P1549" i="5"/>
  <c r="O40" i="5"/>
  <c r="O72" i="5"/>
  <c r="O104" i="5"/>
  <c r="O136" i="5"/>
  <c r="P560" i="5"/>
  <c r="O1263" i="5"/>
  <c r="O1327" i="5"/>
  <c r="O1375" i="5"/>
  <c r="O1423" i="5"/>
  <c r="O1503" i="5"/>
  <c r="O1535" i="5"/>
  <c r="O1567" i="5"/>
  <c r="P1599" i="5"/>
  <c r="P42" i="5"/>
  <c r="P74" i="5"/>
  <c r="P106" i="5"/>
  <c r="P138" i="5"/>
  <c r="P266" i="5"/>
  <c r="P330" i="5"/>
  <c r="P362" i="5"/>
  <c r="P394" i="5"/>
  <c r="P410" i="5"/>
  <c r="P426" i="5"/>
  <c r="P458" i="5"/>
  <c r="P472" i="5"/>
  <c r="P488" i="5"/>
  <c r="P504" i="5"/>
  <c r="P1621" i="5"/>
  <c r="P848" i="5"/>
  <c r="P1341" i="5"/>
  <c r="P1469" i="5"/>
  <c r="P1533" i="5"/>
  <c r="O20" i="5"/>
  <c r="P28" i="5"/>
  <c r="O52" i="5"/>
  <c r="P60" i="5"/>
  <c r="P68" i="5"/>
  <c r="O100" i="5"/>
  <c r="O132" i="5"/>
  <c r="O244" i="5"/>
  <c r="O252" i="5"/>
  <c r="O260" i="5"/>
  <c r="O268" i="5"/>
  <c r="O276" i="5"/>
  <c r="P292" i="5"/>
  <c r="P300" i="5"/>
  <c r="P308" i="5"/>
  <c r="P316" i="5"/>
  <c r="P324" i="5"/>
  <c r="P332" i="5"/>
  <c r="P170" i="5"/>
  <c r="P174" i="5"/>
  <c r="P178" i="5"/>
  <c r="P182" i="5"/>
  <c r="O206" i="5"/>
  <c r="O210" i="5"/>
  <c r="O214" i="5"/>
  <c r="O218" i="5"/>
  <c r="P226" i="5"/>
  <c r="O561" i="5"/>
  <c r="P838" i="5"/>
  <c r="O860" i="5"/>
  <c r="O1243" i="5"/>
  <c r="O1251" i="5"/>
  <c r="O1259" i="5"/>
  <c r="O1267" i="5"/>
  <c r="O1275" i="5"/>
  <c r="O1283" i="5"/>
  <c r="O1291" i="5"/>
  <c r="O1299" i="5"/>
  <c r="O1307" i="5"/>
  <c r="O1315" i="5"/>
  <c r="O1323" i="5"/>
  <c r="O1331" i="5"/>
  <c r="O1339" i="5"/>
  <c r="O1347" i="5"/>
  <c r="O1355" i="5"/>
  <c r="O1363" i="5"/>
  <c r="O1371" i="5"/>
  <c r="O1379" i="5"/>
  <c r="O1387" i="5"/>
  <c r="O1395" i="5"/>
  <c r="O1403" i="5"/>
  <c r="O1411" i="5"/>
  <c r="O1419" i="5"/>
  <c r="O1427" i="5"/>
  <c r="O1435" i="5"/>
  <c r="O1443" i="5"/>
  <c r="O1451" i="5"/>
  <c r="O1459" i="5"/>
  <c r="O1467" i="5"/>
  <c r="O1475" i="5"/>
  <c r="O1483" i="5"/>
  <c r="O1491" i="5"/>
  <c r="O1499" i="5"/>
  <c r="O1507" i="5"/>
  <c r="O1515" i="5"/>
  <c r="O1523" i="5"/>
  <c r="O1531" i="5"/>
  <c r="O1539" i="5"/>
  <c r="O1547" i="5"/>
  <c r="O1555" i="5"/>
  <c r="O1563" i="5"/>
  <c r="O1571" i="5"/>
  <c r="O1579" i="5"/>
  <c r="O1587" i="5"/>
  <c r="O1595" i="5"/>
  <c r="O142" i="5"/>
  <c r="O310" i="5"/>
  <c r="O438" i="5"/>
  <c r="O506" i="5"/>
  <c r="P1253" i="5"/>
  <c r="P1381" i="5"/>
  <c r="P1509" i="5"/>
  <c r="P1623" i="5"/>
  <c r="P1627" i="5"/>
  <c r="P1631" i="5"/>
  <c r="O223" i="5"/>
  <c r="O147" i="5"/>
  <c r="O1319" i="5"/>
  <c r="O1367" i="5"/>
  <c r="O1415" i="5"/>
  <c r="O1463" i="5"/>
  <c r="O1479" i="5"/>
  <c r="O1591" i="5"/>
  <c r="P82" i="5"/>
  <c r="P146" i="5"/>
  <c r="P306" i="5"/>
  <c r="P354" i="5"/>
  <c r="P476" i="5"/>
  <c r="P508" i="5"/>
  <c r="P350" i="5"/>
  <c r="P1501" i="5"/>
  <c r="P20" i="5"/>
  <c r="O44" i="5"/>
  <c r="P52" i="5"/>
  <c r="O92" i="5"/>
  <c r="O124" i="5"/>
  <c r="P132" i="5"/>
  <c r="O156" i="5"/>
  <c r="P164" i="5"/>
  <c r="P244" i="5"/>
  <c r="P252" i="5"/>
  <c r="P260" i="5"/>
  <c r="P268" i="5"/>
  <c r="P276" i="5"/>
  <c r="O194" i="5"/>
  <c r="O198" i="5"/>
  <c r="O202" i="5"/>
  <c r="P206" i="5"/>
  <c r="P210" i="5"/>
  <c r="P214" i="5"/>
  <c r="P218" i="5"/>
  <c r="P860" i="5"/>
  <c r="P1243" i="5"/>
  <c r="P1259" i="5"/>
  <c r="P1275" i="5"/>
  <c r="P1291" i="5"/>
  <c r="P1307" i="5"/>
  <c r="P1323" i="5"/>
  <c r="P1339" i="5"/>
  <c r="P1355" i="5"/>
  <c r="P1371" i="5"/>
  <c r="P1387" i="5"/>
  <c r="P1403" i="5"/>
  <c r="P1419" i="5"/>
  <c r="P1435" i="5"/>
  <c r="O490" i="5"/>
  <c r="N857" i="65"/>
  <c r="O1082" i="65"/>
  <c r="N1160" i="65"/>
  <c r="O1160" i="65"/>
  <c r="H117" i="69"/>
  <c r="I117" i="69"/>
  <c r="H35" i="48"/>
  <c r="J35" i="48" s="1"/>
  <c r="L35" i="48" s="1"/>
  <c r="I35" i="48"/>
  <c r="K35" i="48" s="1"/>
  <c r="M35" i="48" s="1"/>
  <c r="O545" i="65"/>
  <c r="N545" i="65"/>
  <c r="J83" i="69"/>
  <c r="L83" i="69" s="1"/>
  <c r="R83" i="69"/>
  <c r="T83" i="69" s="1"/>
  <c r="Z83" i="69"/>
  <c r="AB83" i="69" s="1"/>
  <c r="V83" i="69"/>
  <c r="X83" i="69" s="1"/>
  <c r="N83" i="69"/>
  <c r="P83" i="69" s="1"/>
  <c r="AD83" i="69"/>
  <c r="AF83" i="69" s="1"/>
  <c r="I102" i="48"/>
  <c r="K102" i="48" s="1"/>
  <c r="M102" i="48" s="1"/>
  <c r="H102" i="48"/>
  <c r="J102" i="48" s="1"/>
  <c r="L102" i="48" s="1"/>
  <c r="F69" i="5"/>
  <c r="R69" i="5"/>
  <c r="F133" i="5"/>
  <c r="R133" i="5"/>
  <c r="H479" i="5"/>
  <c r="O479" i="5"/>
  <c r="P479" i="5"/>
  <c r="M479" i="5"/>
  <c r="S75" i="69"/>
  <c r="U75" i="69" s="1"/>
  <c r="O75" i="69"/>
  <c r="Q75" i="69" s="1"/>
  <c r="AA75" i="69"/>
  <c r="AC75" i="69" s="1"/>
  <c r="K75" i="69"/>
  <c r="M75" i="69" s="1"/>
  <c r="AE75" i="69"/>
  <c r="AG75" i="69" s="1"/>
  <c r="W75" i="69"/>
  <c r="Y75" i="69" s="1"/>
  <c r="P29" i="5"/>
  <c r="H29" i="5"/>
  <c r="O29" i="5"/>
  <c r="M29" i="5"/>
  <c r="P93" i="5"/>
  <c r="H93" i="5"/>
  <c r="O93" i="5"/>
  <c r="M93" i="5"/>
  <c r="H149" i="5"/>
  <c r="O149" i="5"/>
  <c r="P149" i="5"/>
  <c r="M149" i="5"/>
  <c r="F238" i="5"/>
  <c r="R238" i="5"/>
  <c r="O542" i="5"/>
  <c r="H542" i="5"/>
  <c r="M542" i="5"/>
  <c r="O802" i="65"/>
  <c r="N802" i="65"/>
  <c r="H92" i="69"/>
  <c r="I92" i="69"/>
  <c r="P483" i="5"/>
  <c r="H483" i="5"/>
  <c r="O483" i="5"/>
  <c r="M483" i="5"/>
  <c r="F550" i="5"/>
  <c r="R550" i="5"/>
  <c r="O690" i="5"/>
  <c r="P690" i="5"/>
  <c r="H690" i="5"/>
  <c r="M690" i="5"/>
  <c r="F163" i="5"/>
  <c r="R163" i="5"/>
  <c r="P507" i="5"/>
  <c r="H507" i="5"/>
  <c r="O507" i="5"/>
  <c r="M507" i="5"/>
  <c r="O534" i="5"/>
  <c r="H534" i="5"/>
  <c r="M534" i="5"/>
  <c r="F545" i="5"/>
  <c r="R545" i="5"/>
  <c r="P847" i="5"/>
  <c r="O847" i="5"/>
  <c r="M847" i="5"/>
  <c r="H847" i="5"/>
  <c r="F871" i="5"/>
  <c r="R871" i="5"/>
  <c r="H926" i="5"/>
  <c r="P926" i="5"/>
  <c r="O926" i="5"/>
  <c r="M926" i="5"/>
  <c r="H990" i="5"/>
  <c r="O990" i="5"/>
  <c r="P990" i="5"/>
  <c r="M990" i="5"/>
  <c r="H1128" i="5"/>
  <c r="O1128" i="5"/>
  <c r="M1128" i="5"/>
  <c r="P1128" i="5"/>
  <c r="H1192" i="5"/>
  <c r="O1192" i="5"/>
  <c r="M1192" i="5"/>
  <c r="P1192" i="5"/>
  <c r="I132" i="69"/>
  <c r="H132" i="69"/>
  <c r="H106" i="48"/>
  <c r="J106" i="48" s="1"/>
  <c r="L106" i="48" s="1"/>
  <c r="I106" i="48"/>
  <c r="K106" i="48" s="1"/>
  <c r="M106" i="48" s="1"/>
  <c r="R459" i="5"/>
  <c r="F459" i="5"/>
  <c r="O554" i="5"/>
  <c r="H554" i="5"/>
  <c r="M554" i="5"/>
  <c r="O770" i="5"/>
  <c r="P770" i="5"/>
  <c r="H770" i="5"/>
  <c r="M770" i="5"/>
  <c r="F851" i="5"/>
  <c r="R851" i="5"/>
  <c r="F1522" i="5"/>
  <c r="R1522" i="5"/>
  <c r="F1538" i="5"/>
  <c r="R1538" i="5"/>
  <c r="F1548" i="5"/>
  <c r="R1548" i="5"/>
  <c r="F1560" i="5"/>
  <c r="R1560" i="5"/>
  <c r="F1568" i="5"/>
  <c r="R1568" i="5"/>
  <c r="F1580" i="5"/>
  <c r="R1580" i="5"/>
  <c r="F1592" i="5"/>
  <c r="R1592" i="5"/>
  <c r="F1681" i="5"/>
  <c r="R1681" i="5"/>
  <c r="P1676" i="5"/>
  <c r="P528" i="5"/>
  <c r="P1684" i="5"/>
  <c r="P544" i="5"/>
  <c r="P553" i="5"/>
  <c r="P532" i="5"/>
  <c r="O1221" i="5"/>
  <c r="P547" i="5"/>
  <c r="P525" i="5"/>
  <c r="O523" i="5"/>
  <c r="M523" i="5"/>
  <c r="H523" i="5"/>
  <c r="O594" i="5"/>
  <c r="P594" i="5"/>
  <c r="M594" i="5"/>
  <c r="H594" i="5"/>
  <c r="R904" i="5"/>
  <c r="F904" i="5"/>
  <c r="R936" i="5"/>
  <c r="F936" i="5"/>
  <c r="R968" i="5"/>
  <c r="F968" i="5"/>
  <c r="R1000" i="5"/>
  <c r="F1000" i="5"/>
  <c r="R1132" i="5"/>
  <c r="F1132" i="5"/>
  <c r="F1196" i="5"/>
  <c r="R1196" i="5"/>
  <c r="F1688" i="5"/>
  <c r="R1688" i="5"/>
  <c r="H53" i="5"/>
  <c r="O53" i="5"/>
  <c r="P53" i="5"/>
  <c r="M53" i="5"/>
  <c r="R598" i="5"/>
  <c r="F598" i="5"/>
  <c r="O867" i="5"/>
  <c r="P867" i="5"/>
  <c r="H867" i="5"/>
  <c r="M867" i="5"/>
  <c r="O897" i="5"/>
  <c r="P897" i="5"/>
  <c r="H897" i="5"/>
  <c r="M897" i="5"/>
  <c r="F983" i="5"/>
  <c r="R983" i="5"/>
  <c r="M1180" i="5"/>
  <c r="H1180" i="5"/>
  <c r="O1180" i="5"/>
  <c r="P1180" i="5"/>
  <c r="O1225" i="5"/>
  <c r="P1311" i="5"/>
  <c r="M1311" i="5"/>
  <c r="H1311" i="5"/>
  <c r="O1311" i="5"/>
  <c r="H1473" i="5"/>
  <c r="O1473" i="5"/>
  <c r="P1473" i="5"/>
  <c r="M1473" i="5"/>
  <c r="H1540" i="5"/>
  <c r="O1540" i="5"/>
  <c r="P1540" i="5"/>
  <c r="M1540" i="5"/>
  <c r="H1558" i="5"/>
  <c r="O1558" i="5"/>
  <c r="P1558" i="5"/>
  <c r="M1558" i="5"/>
  <c r="O1574" i="5"/>
  <c r="P1574" i="5"/>
  <c r="H1574" i="5"/>
  <c r="M1574" i="5"/>
  <c r="H1590" i="5"/>
  <c r="O1590" i="5"/>
  <c r="P1590" i="5"/>
  <c r="M1590" i="5"/>
  <c r="O1630" i="5"/>
  <c r="O1638" i="5"/>
  <c r="O1654" i="5"/>
  <c r="F1662" i="5"/>
  <c r="R1662" i="5"/>
  <c r="O1678" i="5"/>
  <c r="P1692" i="5"/>
  <c r="P1714" i="5"/>
  <c r="F1747" i="5"/>
  <c r="R1747" i="5"/>
  <c r="F1753" i="5"/>
  <c r="R1753" i="5"/>
  <c r="P1775" i="5"/>
  <c r="P1864" i="5"/>
  <c r="P1896" i="5"/>
  <c r="H1913" i="5"/>
  <c r="O1913" i="5"/>
  <c r="P1913" i="5"/>
  <c r="M1913" i="5"/>
  <c r="F1945" i="5"/>
  <c r="R1945" i="5"/>
  <c r="O1967" i="5"/>
  <c r="H2006" i="5"/>
  <c r="O2006" i="5"/>
  <c r="P2006" i="5"/>
  <c r="M2006" i="5"/>
  <c r="P1996" i="5"/>
  <c r="P1813" i="5"/>
  <c r="O1736" i="5"/>
  <c r="H21" i="5"/>
  <c r="O21" i="5"/>
  <c r="P21" i="5"/>
  <c r="M21" i="5"/>
  <c r="O642" i="5"/>
  <c r="P642" i="5"/>
  <c r="H642" i="5"/>
  <c r="M642" i="5"/>
  <c r="F893" i="5"/>
  <c r="R893" i="5"/>
  <c r="F973" i="5"/>
  <c r="R973" i="5"/>
  <c r="F993" i="5"/>
  <c r="R993" i="5"/>
  <c r="F1210" i="5"/>
  <c r="R1210" i="5"/>
  <c r="O1312" i="5"/>
  <c r="F1524" i="5"/>
  <c r="R1524" i="5"/>
  <c r="F1536" i="5"/>
  <c r="R1536" i="5"/>
  <c r="R1633" i="5"/>
  <c r="F1633" i="5"/>
  <c r="R1637" i="5"/>
  <c r="F1637" i="5"/>
  <c r="R1651" i="5"/>
  <c r="F1651" i="5"/>
  <c r="R1655" i="5"/>
  <c r="F1655" i="5"/>
  <c r="O1667" i="5"/>
  <c r="P1682" i="5"/>
  <c r="F1697" i="5"/>
  <c r="R1697" i="5"/>
  <c r="P1706" i="5"/>
  <c r="P1727" i="5"/>
  <c r="O1750" i="5"/>
  <c r="H1767" i="5"/>
  <c r="O1767" i="5"/>
  <c r="P1767" i="5"/>
  <c r="M1767" i="5"/>
  <c r="O1776" i="5"/>
  <c r="P1808" i="5"/>
  <c r="H1825" i="5"/>
  <c r="O1825" i="5"/>
  <c r="P1825" i="5"/>
  <c r="M1825" i="5"/>
  <c r="P1857" i="5"/>
  <c r="H1857" i="5"/>
  <c r="O1857" i="5"/>
  <c r="M1857" i="5"/>
  <c r="P1879" i="5"/>
  <c r="F1921" i="5"/>
  <c r="R1921" i="5"/>
  <c r="P1936" i="5"/>
  <c r="F1953" i="5"/>
  <c r="R1953" i="5"/>
  <c r="P1975" i="5"/>
  <c r="P2008" i="5"/>
  <c r="P1989" i="5"/>
  <c r="O1933" i="5"/>
  <c r="O1916" i="5"/>
  <c r="O1797" i="5"/>
  <c r="P1970" i="5"/>
  <c r="O1946" i="5"/>
  <c r="O1922" i="5"/>
  <c r="P1898" i="5"/>
  <c r="O1874" i="5"/>
  <c r="O1850" i="5"/>
  <c r="P1818" i="5"/>
  <c r="P1794" i="5"/>
  <c r="O1738" i="5"/>
  <c r="P1724" i="5"/>
  <c r="O1712" i="5"/>
  <c r="O1500" i="5"/>
  <c r="P1602" i="5"/>
  <c r="O1270" i="5"/>
  <c r="P946" i="5"/>
  <c r="P954" i="5"/>
  <c r="P890" i="5"/>
  <c r="P230" i="5"/>
  <c r="O495" i="5"/>
  <c r="H117" i="5"/>
  <c r="O117" i="5"/>
  <c r="P117" i="5"/>
  <c r="M117" i="5"/>
  <c r="H710" i="5"/>
  <c r="O710" i="5"/>
  <c r="M710" i="5"/>
  <c r="P710" i="5"/>
  <c r="F869" i="5"/>
  <c r="R869" i="5"/>
  <c r="H919" i="5"/>
  <c r="O919" i="5"/>
  <c r="P919" i="5"/>
  <c r="M919" i="5"/>
  <c r="F953" i="5"/>
  <c r="R953" i="5"/>
  <c r="R984" i="5"/>
  <c r="F984" i="5"/>
  <c r="P461" i="5"/>
  <c r="P600" i="5"/>
  <c r="P717" i="5"/>
  <c r="O726" i="5"/>
  <c r="P802" i="5"/>
  <c r="P895" i="5"/>
  <c r="P947" i="5"/>
  <c r="P991" i="5"/>
  <c r="O1060" i="5"/>
  <c r="P1060" i="5"/>
  <c r="M1060" i="5"/>
  <c r="H1060" i="5"/>
  <c r="O1139" i="5"/>
  <c r="O1242" i="5"/>
  <c r="P1279" i="5"/>
  <c r="M1279" i="5"/>
  <c r="H1279" i="5"/>
  <c r="O1279" i="5"/>
  <c r="P1368" i="5"/>
  <c r="P1407" i="5"/>
  <c r="M1407" i="5"/>
  <c r="H1407" i="5"/>
  <c r="O1407" i="5"/>
  <c r="O1426" i="5"/>
  <c r="P1534" i="5"/>
  <c r="O1534" i="5"/>
  <c r="H1534" i="5"/>
  <c r="M1534" i="5"/>
  <c r="P1711" i="5"/>
  <c r="F1801" i="5"/>
  <c r="R1801" i="5"/>
  <c r="P1831" i="5"/>
  <c r="O1880" i="5"/>
  <c r="P1894" i="5"/>
  <c r="O1920" i="5"/>
  <c r="F1937" i="5"/>
  <c r="R1937" i="5"/>
  <c r="O1999" i="5"/>
  <c r="P1999" i="5"/>
  <c r="H1999" i="5"/>
  <c r="M1999" i="5"/>
  <c r="O1981" i="5"/>
  <c r="P1973" i="5"/>
  <c r="O1876" i="5"/>
  <c r="P1853" i="5"/>
  <c r="O1821" i="5"/>
  <c r="P1640" i="5"/>
  <c r="O1326" i="5"/>
  <c r="P1198" i="5"/>
  <c r="P1186" i="5"/>
  <c r="P1130" i="5"/>
  <c r="O1356" i="5"/>
  <c r="O1308" i="5"/>
  <c r="O1260" i="5"/>
  <c r="P41" i="5"/>
  <c r="R183" i="5"/>
  <c r="F183" i="5"/>
  <c r="O579" i="5"/>
  <c r="O614" i="5"/>
  <c r="R626" i="5"/>
  <c r="F626" i="5"/>
  <c r="F909" i="5"/>
  <c r="R909" i="5"/>
  <c r="M924" i="5"/>
  <c r="H924" i="5"/>
  <c r="O924" i="5"/>
  <c r="P924" i="5"/>
  <c r="O1092" i="5"/>
  <c r="P1092" i="5"/>
  <c r="M1092" i="5"/>
  <c r="H1092" i="5"/>
  <c r="O1280" i="5"/>
  <c r="P1328" i="5"/>
  <c r="P1408" i="5"/>
  <c r="P1498" i="5"/>
  <c r="F1554" i="5"/>
  <c r="R1554" i="5"/>
  <c r="F1586" i="5"/>
  <c r="R1586" i="5"/>
  <c r="O1695" i="5"/>
  <c r="P1695" i="5"/>
  <c r="H1695" i="5"/>
  <c r="M1695" i="5"/>
  <c r="F1707" i="5"/>
  <c r="R1707" i="5"/>
  <c r="P1737" i="5"/>
  <c r="H1737" i="5"/>
  <c r="O1737" i="5"/>
  <c r="M1737" i="5"/>
  <c r="O1743" i="5"/>
  <c r="P1743" i="5"/>
  <c r="H1743" i="5"/>
  <c r="M1743" i="5"/>
  <c r="O1765" i="5"/>
  <c r="F1777" i="5"/>
  <c r="R1777" i="5"/>
  <c r="P1846" i="5"/>
  <c r="P1855" i="5"/>
  <c r="H1905" i="5"/>
  <c r="O1905" i="5"/>
  <c r="P1905" i="5"/>
  <c r="M1905" i="5"/>
  <c r="O1974" i="5"/>
  <c r="O1976" i="5"/>
  <c r="P1990" i="5"/>
  <c r="O1884" i="5"/>
  <c r="O1650" i="5"/>
  <c r="O1366" i="5"/>
  <c r="P1230" i="5"/>
  <c r="P1162" i="5"/>
  <c r="O1372" i="5"/>
  <c r="O1348" i="5"/>
  <c r="O1276" i="5"/>
  <c r="O1189" i="5"/>
  <c r="O1109" i="5"/>
  <c r="O1077" i="5"/>
  <c r="O97" i="5"/>
  <c r="P151" i="5"/>
  <c r="P517" i="5"/>
  <c r="R578" i="5"/>
  <c r="F578" i="5"/>
  <c r="O785" i="5"/>
  <c r="P834" i="5"/>
  <c r="O934" i="5"/>
  <c r="O979" i="5"/>
  <c r="H1017" i="5"/>
  <c r="O1017" i="5"/>
  <c r="P1017" i="5"/>
  <c r="M1017" i="5"/>
  <c r="P1024" i="5"/>
  <c r="F1233" i="5"/>
  <c r="R1233" i="5"/>
  <c r="O1304" i="5"/>
  <c r="F1343" i="5"/>
  <c r="R1343" i="5"/>
  <c r="P1362" i="5"/>
  <c r="F1471" i="5"/>
  <c r="R1471" i="5"/>
  <c r="O1514" i="5"/>
  <c r="P1514" i="5"/>
  <c r="H1514" i="5"/>
  <c r="M1514" i="5"/>
  <c r="H1566" i="5"/>
  <c r="O1566" i="5"/>
  <c r="P1566" i="5"/>
  <c r="M1566" i="5"/>
  <c r="H1598" i="5"/>
  <c r="O1598" i="5"/>
  <c r="P1598" i="5"/>
  <c r="M1598" i="5"/>
  <c r="P1608" i="5"/>
  <c r="O1614" i="5"/>
  <c r="P1646" i="5"/>
  <c r="O1673" i="5"/>
  <c r="F1731" i="5"/>
  <c r="R1731" i="5"/>
  <c r="P1734" i="5"/>
  <c r="P1816" i="5"/>
  <c r="F1865" i="5"/>
  <c r="R1865" i="5"/>
  <c r="O1895" i="5"/>
  <c r="P1944" i="5"/>
  <c r="O1958" i="5"/>
  <c r="O1982" i="5"/>
  <c r="F1993" i="5"/>
  <c r="R1993" i="5"/>
  <c r="P2013" i="5"/>
  <c r="O2012" i="5"/>
  <c r="O1940" i="5"/>
  <c r="P1917" i="5"/>
  <c r="O1893" i="5"/>
  <c r="P1812" i="5"/>
  <c r="P1768" i="5"/>
  <c r="O1752" i="5"/>
  <c r="O1516" i="5"/>
  <c r="P1612" i="5"/>
  <c r="O1729" i="5"/>
  <c r="P1454" i="5"/>
  <c r="O1342" i="5"/>
  <c r="O1194" i="5"/>
  <c r="O1158" i="5"/>
  <c r="P1134" i="5"/>
  <c r="P1122" i="5"/>
  <c r="O1364" i="5"/>
  <c r="O1316" i="5"/>
  <c r="O1223" i="5"/>
  <c r="P1120" i="5"/>
  <c r="O1089" i="5"/>
  <c r="O1057" i="5"/>
  <c r="O1025" i="5"/>
  <c r="P1103" i="5"/>
  <c r="O1079" i="5"/>
  <c r="P1039" i="5"/>
  <c r="O1015" i="5"/>
  <c r="P994" i="5"/>
  <c r="P930" i="5"/>
  <c r="P1010" i="5"/>
  <c r="O1002" i="5"/>
  <c r="P992" i="5"/>
  <c r="P960" i="5"/>
  <c r="P913" i="5"/>
  <c r="P719" i="5"/>
  <c r="P715" i="5"/>
  <c r="O808" i="5"/>
  <c r="O187" i="5"/>
  <c r="P105" i="5"/>
  <c r="O79" i="5"/>
  <c r="P809" i="5"/>
  <c r="F881" i="5"/>
  <c r="R881" i="5"/>
  <c r="F1069" i="5"/>
  <c r="R1069" i="5"/>
  <c r="O1282" i="5"/>
  <c r="P1718" i="5"/>
  <c r="P1722" i="5"/>
  <c r="P1886" i="5"/>
  <c r="P1912" i="5"/>
  <c r="R2000" i="5"/>
  <c r="F2000" i="5"/>
  <c r="P1964" i="5"/>
  <c r="O1924" i="5"/>
  <c r="O1908" i="5"/>
  <c r="P1987" i="5"/>
  <c r="P1923" i="5"/>
  <c r="P1859" i="5"/>
  <c r="O1795" i="5"/>
  <c r="O1286" i="5"/>
  <c r="P1332" i="5"/>
  <c r="P1292" i="5"/>
  <c r="P1218" i="5"/>
  <c r="P1215" i="5"/>
  <c r="O1050" i="5"/>
  <c r="P779" i="5"/>
  <c r="O691" i="5"/>
  <c r="O792" i="5"/>
  <c r="O728" i="5"/>
  <c r="P580" i="5"/>
  <c r="O295" i="5"/>
  <c r="O33" i="5"/>
  <c r="P119" i="5"/>
  <c r="R1028" i="5"/>
  <c r="F1028" i="5"/>
  <c r="R1052" i="5"/>
  <c r="F1052" i="5"/>
  <c r="P1468" i="5"/>
  <c r="R1603" i="5"/>
  <c r="F1603" i="5"/>
  <c r="R1607" i="5"/>
  <c r="F1607" i="5"/>
  <c r="R1611" i="5"/>
  <c r="F1611" i="5"/>
  <c r="R1615" i="5"/>
  <c r="F1615" i="5"/>
  <c r="R1619" i="5"/>
  <c r="F1619" i="5"/>
  <c r="M1643" i="5"/>
  <c r="H1643" i="5"/>
  <c r="O1643" i="5"/>
  <c r="P1643" i="5"/>
  <c r="M1647" i="5"/>
  <c r="H1647" i="5"/>
  <c r="O1647" i="5"/>
  <c r="P1647" i="5"/>
  <c r="P1658" i="5"/>
  <c r="O1919" i="5"/>
  <c r="O1860" i="5"/>
  <c r="O1995" i="5"/>
  <c r="O1899" i="5"/>
  <c r="P1867" i="5"/>
  <c r="O1803" i="5"/>
  <c r="P1709" i="5"/>
  <c r="P1656" i="5"/>
  <c r="P1310" i="5"/>
  <c r="P1452" i="5"/>
  <c r="O863" i="5"/>
  <c r="O1058" i="5"/>
  <c r="P1026" i="5"/>
  <c r="O815" i="5"/>
  <c r="O277" i="5"/>
  <c r="P175" i="5"/>
  <c r="O65" i="5"/>
  <c r="O963" i="5"/>
  <c r="O980" i="5"/>
  <c r="O1171" i="5"/>
  <c r="F1301" i="5"/>
  <c r="R1301" i="5"/>
  <c r="P1344" i="5"/>
  <c r="P1346" i="5"/>
  <c r="P1496" i="5"/>
  <c r="O1796" i="5"/>
  <c r="P1780" i="5"/>
  <c r="O1971" i="5"/>
  <c r="O1939" i="5"/>
  <c r="O1843" i="5"/>
  <c r="P1779" i="5"/>
  <c r="P1713" i="5"/>
  <c r="O1661" i="5"/>
  <c r="P1462" i="5"/>
  <c r="O1446" i="5"/>
  <c r="O1202" i="5"/>
  <c r="O1190" i="5"/>
  <c r="P1166" i="5"/>
  <c r="P1154" i="5"/>
  <c r="P1181" i="5"/>
  <c r="O1157" i="5"/>
  <c r="P962" i="5"/>
  <c r="O1066" i="5"/>
  <c r="O783" i="5"/>
  <c r="O687" i="5"/>
  <c r="O878" i="5"/>
  <c r="P776" i="5"/>
  <c r="P680" i="5"/>
  <c r="P335" i="5"/>
  <c r="O279" i="5"/>
  <c r="F1093" i="5"/>
  <c r="R1093" i="5"/>
  <c r="P1952" i="5"/>
  <c r="P1955" i="5"/>
  <c r="P1963" i="5"/>
  <c r="H1963" i="5"/>
  <c r="O1963" i="5"/>
  <c r="M1963" i="5"/>
  <c r="P2001" i="5"/>
  <c r="F2014" i="5"/>
  <c r="R2014" i="5"/>
  <c r="O1837" i="5"/>
  <c r="O1061" i="5"/>
  <c r="O898" i="5"/>
  <c r="O1106" i="5"/>
  <c r="P1074" i="5"/>
  <c r="O928" i="5"/>
  <c r="O227" i="5"/>
  <c r="H902" i="5"/>
  <c r="O902" i="5"/>
  <c r="P902" i="5"/>
  <c r="M902" i="5"/>
  <c r="O1790" i="5"/>
  <c r="O1824" i="5"/>
  <c r="O1827" i="5"/>
  <c r="O1835" i="5"/>
  <c r="H1835" i="5"/>
  <c r="P1835" i="5"/>
  <c r="M1835" i="5"/>
  <c r="O2011" i="5"/>
  <c r="O1979" i="5"/>
  <c r="P1819" i="5"/>
  <c r="O1694" i="5"/>
  <c r="P1526" i="5"/>
  <c r="O1278" i="5"/>
  <c r="P784" i="5"/>
  <c r="P752" i="5"/>
  <c r="O720" i="5"/>
  <c r="O652" i="5"/>
  <c r="P417" i="5"/>
  <c r="O353" i="5"/>
  <c r="P1264" i="5"/>
  <c r="P1272" i="5"/>
  <c r="O138" i="5"/>
  <c r="O106" i="5"/>
  <c r="P88" i="5"/>
  <c r="O74" i="5"/>
  <c r="O24" i="5"/>
  <c r="O563" i="5"/>
  <c r="P44" i="5"/>
  <c r="P86" i="5"/>
  <c r="O493" i="5"/>
  <c r="O1187" i="5"/>
  <c r="O314" i="5"/>
  <c r="O304" i="5"/>
  <c r="P278" i="5"/>
  <c r="P150" i="5"/>
  <c r="P134" i="5"/>
  <c r="P24" i="5"/>
  <c r="W16" i="69"/>
  <c r="Y16" i="69" s="1"/>
  <c r="O16" i="69"/>
  <c r="Q16" i="69" s="1"/>
  <c r="AA16" i="69"/>
  <c r="AC16" i="69" s="1"/>
  <c r="K16" i="69"/>
  <c r="M16" i="69" s="1"/>
  <c r="S16" i="69"/>
  <c r="U16" i="69" s="1"/>
  <c r="AE16" i="69"/>
  <c r="AG16" i="69" s="1"/>
  <c r="O1469" i="5"/>
  <c r="P1455" i="5"/>
  <c r="P1333" i="5"/>
  <c r="P562" i="5"/>
  <c r="P518" i="5"/>
  <c r="O514" i="5"/>
  <c r="P510" i="5"/>
  <c r="O502" i="5"/>
  <c r="P498" i="5"/>
  <c r="P490" i="5"/>
  <c r="P478" i="5"/>
  <c r="O470" i="5"/>
  <c r="P466" i="5"/>
  <c r="O382" i="5"/>
  <c r="O366" i="5"/>
  <c r="O358" i="5"/>
  <c r="O162" i="5"/>
  <c r="P126" i="5"/>
  <c r="O78" i="5"/>
  <c r="P72" i="5"/>
  <c r="O50" i="5"/>
  <c r="O22" i="5"/>
  <c r="O140" i="5"/>
  <c r="O1947" i="5"/>
  <c r="O1915" i="5"/>
  <c r="O1851" i="5"/>
  <c r="O1585" i="5"/>
  <c r="O1573" i="5"/>
  <c r="O1561" i="5"/>
  <c r="O220" i="5"/>
  <c r="O456" i="5"/>
  <c r="P432" i="5"/>
  <c r="O424" i="5"/>
  <c r="J105" i="69"/>
  <c r="L105" i="69" s="1"/>
  <c r="R105" i="69"/>
  <c r="T105" i="69" s="1"/>
  <c r="Z105" i="69"/>
  <c r="AB105" i="69" s="1"/>
  <c r="N105" i="69"/>
  <c r="P105" i="69" s="1"/>
  <c r="V105" i="69"/>
  <c r="X105" i="69" s="1"/>
  <c r="AD105" i="69"/>
  <c r="AF105" i="69" s="1"/>
  <c r="O130" i="5"/>
  <c r="O90" i="5"/>
  <c r="P62" i="5"/>
  <c r="W67" i="69"/>
  <c r="Y67" i="69" s="1"/>
  <c r="AE67" i="69"/>
  <c r="AG67" i="69" s="1"/>
  <c r="S67" i="69"/>
  <c r="U67" i="69" s="1"/>
  <c r="AA67" i="69"/>
  <c r="AC67" i="69" s="1"/>
  <c r="O67" i="69"/>
  <c r="Q67" i="69" s="1"/>
  <c r="K67" i="69"/>
  <c r="M67" i="69" s="1"/>
  <c r="O270" i="5"/>
  <c r="P98" i="5"/>
  <c r="L156" i="46"/>
  <c r="L160" i="46"/>
  <c r="L164" i="46"/>
  <c r="L168" i="46"/>
  <c r="L172" i="46"/>
  <c r="L176" i="46"/>
  <c r="L180" i="46"/>
  <c r="L184" i="46"/>
  <c r="L188" i="46"/>
  <c r="L192" i="46"/>
  <c r="L196" i="46"/>
  <c r="L200" i="46"/>
  <c r="L204" i="46"/>
  <c r="L208" i="46"/>
  <c r="L212" i="46"/>
  <c r="L106" i="46"/>
  <c r="L108" i="46"/>
  <c r="L110" i="46"/>
  <c r="L112" i="46"/>
  <c r="L114" i="46"/>
  <c r="L116" i="46"/>
  <c r="L118" i="46"/>
  <c r="L120" i="46"/>
  <c r="L122" i="46"/>
  <c r="L124" i="46"/>
  <c r="L126" i="46"/>
  <c r="L128" i="46"/>
  <c r="L130" i="46"/>
  <c r="L132" i="46"/>
  <c r="L134" i="46"/>
  <c r="L136" i="46"/>
  <c r="L138" i="46"/>
  <c r="L140" i="46"/>
  <c r="L142" i="46"/>
  <c r="L144" i="46"/>
  <c r="L146" i="46"/>
  <c r="L148" i="46"/>
  <c r="L150" i="46"/>
  <c r="L152" i="46"/>
  <c r="L155" i="46"/>
  <c r="L159" i="46"/>
  <c r="L163" i="46"/>
  <c r="L167" i="46"/>
  <c r="L171" i="46"/>
  <c r="L175" i="46"/>
  <c r="L179" i="46"/>
  <c r="L183" i="46"/>
  <c r="L107" i="46"/>
  <c r="L111" i="46"/>
  <c r="L115" i="46"/>
  <c r="L119" i="46"/>
  <c r="L123" i="46"/>
  <c r="L127" i="46"/>
  <c r="L131" i="46"/>
  <c r="L135" i="46"/>
  <c r="L139" i="46"/>
  <c r="L143" i="46"/>
  <c r="L147" i="46"/>
  <c r="L151" i="46"/>
  <c r="L157" i="46"/>
  <c r="L165" i="46"/>
  <c r="L173" i="46"/>
  <c r="L181" i="46"/>
  <c r="L189" i="46"/>
  <c r="L191" i="46"/>
  <c r="L198" i="46"/>
  <c r="L205" i="46"/>
  <c r="L207" i="46"/>
  <c r="L158" i="46"/>
  <c r="L166" i="46"/>
  <c r="L174" i="46"/>
  <c r="L182" i="46"/>
  <c r="L186" i="46"/>
  <c r="L193" i="46"/>
  <c r="L195" i="46"/>
  <c r="L202" i="46"/>
  <c r="L209" i="46"/>
  <c r="L211" i="46"/>
  <c r="L109" i="46"/>
  <c r="L125" i="46"/>
  <c r="L141" i="46"/>
  <c r="L162" i="46"/>
  <c r="L178" i="46"/>
  <c r="L197" i="46"/>
  <c r="L201" i="46"/>
  <c r="L210" i="46"/>
  <c r="L105" i="46"/>
  <c r="L121" i="46"/>
  <c r="L137" i="46"/>
  <c r="L153" i="46"/>
  <c r="L169" i="46"/>
  <c r="L187" i="46"/>
  <c r="L206" i="46"/>
  <c r="L117" i="46"/>
  <c r="L149" i="46"/>
  <c r="L161" i="46"/>
  <c r="L185" i="46"/>
  <c r="L190" i="46"/>
  <c r="L113" i="46"/>
  <c r="L145" i="46"/>
  <c r="L170" i="46"/>
  <c r="L129" i="46"/>
  <c r="L203" i="46"/>
  <c r="L15" i="46"/>
  <c r="L19" i="46"/>
  <c r="L23" i="46"/>
  <c r="L27" i="46"/>
  <c r="L31" i="46"/>
  <c r="L35" i="46"/>
  <c r="L39" i="46"/>
  <c r="L43" i="46"/>
  <c r="L47" i="46"/>
  <c r="L51" i="46"/>
  <c r="L55" i="46"/>
  <c r="L59" i="46"/>
  <c r="L63" i="46"/>
  <c r="L67" i="46"/>
  <c r="L71" i="46"/>
  <c r="L75" i="46"/>
  <c r="L79" i="46"/>
  <c r="L83" i="46"/>
  <c r="L87" i="46"/>
  <c r="L91" i="46"/>
  <c r="L95" i="46"/>
  <c r="L99" i="46"/>
  <c r="L103" i="46"/>
  <c r="L154" i="46"/>
  <c r="L194" i="46"/>
  <c r="L199" i="46"/>
  <c r="L12" i="46"/>
  <c r="L16" i="46"/>
  <c r="L20" i="46"/>
  <c r="L24" i="46"/>
  <c r="L28" i="46"/>
  <c r="L32" i="46"/>
  <c r="L36" i="46"/>
  <c r="L40" i="46"/>
  <c r="L44" i="46"/>
  <c r="L48" i="46"/>
  <c r="L52" i="46"/>
  <c r="L56" i="46"/>
  <c r="L60" i="46"/>
  <c r="L64" i="46"/>
  <c r="L68" i="46"/>
  <c r="L72" i="46"/>
  <c r="L76" i="46"/>
  <c r="L80" i="46"/>
  <c r="L84" i="46"/>
  <c r="L88" i="46"/>
  <c r="L92" i="46"/>
  <c r="L96" i="46"/>
  <c r="L100" i="46"/>
  <c r="L104" i="46"/>
  <c r="L133" i="46"/>
  <c r="L177" i="46"/>
  <c r="L17" i="46"/>
  <c r="L25" i="46"/>
  <c r="L33" i="46"/>
  <c r="L41" i="46"/>
  <c r="L49" i="46"/>
  <c r="L57" i="46"/>
  <c r="L65" i="46"/>
  <c r="L73" i="46"/>
  <c r="L81" i="46"/>
  <c r="L89" i="46"/>
  <c r="L97" i="46"/>
  <c r="L18" i="46"/>
  <c r="L26" i="46"/>
  <c r="L34" i="46"/>
  <c r="L42" i="46"/>
  <c r="L50" i="46"/>
  <c r="L58" i="46"/>
  <c r="L66" i="46"/>
  <c r="L74" i="46"/>
  <c r="L82" i="46"/>
  <c r="L90" i="46"/>
  <c r="L98" i="46"/>
  <c r="L13" i="46"/>
  <c r="L21" i="46"/>
  <c r="L29" i="46"/>
  <c r="L37" i="46"/>
  <c r="L45" i="46"/>
  <c r="L53" i="46"/>
  <c r="L61" i="46"/>
  <c r="L69" i="46"/>
  <c r="L77" i="46"/>
  <c r="L85" i="46"/>
  <c r="L93" i="46"/>
  <c r="L101" i="46"/>
  <c r="L38" i="46"/>
  <c r="L70" i="46"/>
  <c r="L102" i="46"/>
  <c r="L62" i="46"/>
  <c r="L94" i="46"/>
  <c r="L14" i="46"/>
  <c r="L46" i="46"/>
  <c r="L78" i="46"/>
  <c r="L22" i="46"/>
  <c r="L54" i="46"/>
  <c r="L86" i="46"/>
  <c r="L30" i="46"/>
  <c r="N712" i="65"/>
  <c r="O960" i="65"/>
  <c r="N719" i="65"/>
  <c r="N865" i="65"/>
  <c r="N1156" i="65"/>
  <c r="H123" i="69"/>
  <c r="I123" i="69"/>
  <c r="H27" i="48"/>
  <c r="J27" i="48" s="1"/>
  <c r="L27" i="48" s="1"/>
  <c r="I27" i="48"/>
  <c r="K27" i="48" s="1"/>
  <c r="M27" i="48" s="1"/>
  <c r="H114" i="48"/>
  <c r="J114" i="48" s="1"/>
  <c r="L114" i="48" s="1"/>
  <c r="I114" i="48"/>
  <c r="K114" i="48" s="1"/>
  <c r="M114" i="48" s="1"/>
  <c r="S83" i="69"/>
  <c r="U83" i="69" s="1"/>
  <c r="O83" i="69"/>
  <c r="Q83" i="69" s="1"/>
  <c r="AA83" i="69"/>
  <c r="AC83" i="69" s="1"/>
  <c r="K83" i="69"/>
  <c r="M83" i="69" s="1"/>
  <c r="AE83" i="69"/>
  <c r="AG83" i="69" s="1"/>
  <c r="W83" i="69"/>
  <c r="Y83" i="69" s="1"/>
  <c r="H96" i="69"/>
  <c r="I96" i="69"/>
  <c r="H25" i="48"/>
  <c r="J25" i="48" s="1"/>
  <c r="L25" i="48" s="1"/>
  <c r="I25" i="48"/>
  <c r="K25" i="48" s="1"/>
  <c r="M25" i="48" s="1"/>
  <c r="H39" i="48"/>
  <c r="J39" i="48" s="1"/>
  <c r="L39" i="48" s="1"/>
  <c r="I39" i="48"/>
  <c r="K39" i="48" s="1"/>
  <c r="M39" i="48" s="1"/>
  <c r="H138" i="48"/>
  <c r="J138" i="48" s="1"/>
  <c r="L138" i="48" s="1"/>
  <c r="I138" i="48"/>
  <c r="K138" i="48" s="1"/>
  <c r="M138" i="48" s="1"/>
  <c r="H69" i="5"/>
  <c r="O69" i="5"/>
  <c r="P69" i="5"/>
  <c r="M69" i="5"/>
  <c r="H133" i="5"/>
  <c r="O133" i="5"/>
  <c r="P133" i="5"/>
  <c r="M133" i="5"/>
  <c r="H511" i="5"/>
  <c r="O511" i="5"/>
  <c r="M511" i="5"/>
  <c r="P511" i="5"/>
  <c r="I64" i="69"/>
  <c r="H64" i="69"/>
  <c r="R61" i="5"/>
  <c r="F61" i="5"/>
  <c r="R125" i="5"/>
  <c r="F125" i="5"/>
  <c r="R169" i="5"/>
  <c r="F169" i="5"/>
  <c r="H471" i="5"/>
  <c r="O471" i="5"/>
  <c r="P471" i="5"/>
  <c r="M471" i="5"/>
  <c r="H558" i="5"/>
  <c r="O558" i="5"/>
  <c r="P558" i="5"/>
  <c r="M558" i="5"/>
  <c r="R165" i="5"/>
  <c r="F165" i="5"/>
  <c r="F487" i="5"/>
  <c r="R487" i="5"/>
  <c r="O550" i="5"/>
  <c r="H550" i="5"/>
  <c r="M550" i="5"/>
  <c r="O754" i="5"/>
  <c r="P754" i="5"/>
  <c r="H754" i="5"/>
  <c r="M754" i="5"/>
  <c r="H481" i="5"/>
  <c r="O481" i="5"/>
  <c r="P481" i="5"/>
  <c r="M481" i="5"/>
  <c r="F507" i="5"/>
  <c r="R507" i="5"/>
  <c r="O535" i="5"/>
  <c r="H535" i="5"/>
  <c r="M535" i="5"/>
  <c r="O674" i="5"/>
  <c r="P674" i="5"/>
  <c r="M674" i="5"/>
  <c r="H674" i="5"/>
  <c r="P853" i="5"/>
  <c r="H853" i="5"/>
  <c r="O853" i="5"/>
  <c r="M853" i="5"/>
  <c r="H871" i="5"/>
  <c r="O871" i="5"/>
  <c r="P871" i="5"/>
  <c r="M871" i="5"/>
  <c r="H942" i="5"/>
  <c r="O942" i="5"/>
  <c r="P942" i="5"/>
  <c r="M942" i="5"/>
  <c r="O1012" i="5"/>
  <c r="P1012" i="5"/>
  <c r="M1012" i="5"/>
  <c r="H1012" i="5"/>
  <c r="H1144" i="5"/>
  <c r="O1144" i="5"/>
  <c r="M1144" i="5"/>
  <c r="P1144" i="5"/>
  <c r="H1208" i="5"/>
  <c r="O1208" i="5"/>
  <c r="P1208" i="5"/>
  <c r="M1208" i="5"/>
  <c r="I86" i="48"/>
  <c r="K86" i="48" s="1"/>
  <c r="M86" i="48" s="1"/>
  <c r="H86" i="48"/>
  <c r="J86" i="48" s="1"/>
  <c r="L86" i="48" s="1"/>
  <c r="R157" i="5"/>
  <c r="F157" i="5"/>
  <c r="H513" i="5"/>
  <c r="O513" i="5"/>
  <c r="P513" i="5"/>
  <c r="M513" i="5"/>
  <c r="R610" i="5"/>
  <c r="F610" i="5"/>
  <c r="M778" i="5"/>
  <c r="H778" i="5"/>
  <c r="O778" i="5"/>
  <c r="P778" i="5"/>
  <c r="H851" i="5"/>
  <c r="O851" i="5"/>
  <c r="P851" i="5"/>
  <c r="M851" i="5"/>
  <c r="H1528" i="5"/>
  <c r="O1528" i="5"/>
  <c r="P1528" i="5"/>
  <c r="M1528" i="5"/>
  <c r="P1544" i="5"/>
  <c r="H1544" i="5"/>
  <c r="O1544" i="5"/>
  <c r="M1544" i="5"/>
  <c r="H1552" i="5"/>
  <c r="O1552" i="5"/>
  <c r="P1552" i="5"/>
  <c r="M1552" i="5"/>
  <c r="H1564" i="5"/>
  <c r="O1564" i="5"/>
  <c r="P1564" i="5"/>
  <c r="M1564" i="5"/>
  <c r="O1576" i="5"/>
  <c r="P1576" i="5"/>
  <c r="H1576" i="5"/>
  <c r="M1576" i="5"/>
  <c r="P1584" i="5"/>
  <c r="O1584" i="5"/>
  <c r="H1584" i="5"/>
  <c r="M1584" i="5"/>
  <c r="H1596" i="5"/>
  <c r="P1596" i="5"/>
  <c r="O1596" i="5"/>
  <c r="M1596" i="5"/>
  <c r="P1686" i="5"/>
  <c r="O1686" i="5"/>
  <c r="H1686" i="5"/>
  <c r="M1686" i="5"/>
  <c r="P1666" i="5"/>
  <c r="P523" i="5"/>
  <c r="P1674" i="5"/>
  <c r="P539" i="5"/>
  <c r="P548" i="5"/>
  <c r="P527" i="5"/>
  <c r="P541" i="5"/>
  <c r="P520" i="5"/>
  <c r="P542" i="5"/>
  <c r="P236" i="5"/>
  <c r="P529" i="5"/>
  <c r="H529" i="5"/>
  <c r="O529" i="5"/>
  <c r="M529" i="5"/>
  <c r="F903" i="5"/>
  <c r="R903" i="5"/>
  <c r="F935" i="5"/>
  <c r="R935" i="5"/>
  <c r="F967" i="5"/>
  <c r="R967" i="5"/>
  <c r="F999" i="5"/>
  <c r="R999" i="5"/>
  <c r="F1121" i="5"/>
  <c r="R1121" i="5"/>
  <c r="M1164" i="5"/>
  <c r="H1164" i="5"/>
  <c r="P1164" i="5"/>
  <c r="O1164" i="5"/>
  <c r="O1226" i="5"/>
  <c r="P1226" i="5"/>
  <c r="H1226" i="5"/>
  <c r="M1226" i="5"/>
  <c r="R45" i="5"/>
  <c r="F45" i="5"/>
  <c r="O555" i="5"/>
  <c r="P555" i="5"/>
  <c r="H555" i="5"/>
  <c r="M555" i="5"/>
  <c r="P841" i="5"/>
  <c r="H841" i="5"/>
  <c r="O841" i="5"/>
  <c r="M841" i="5"/>
  <c r="P880" i="5"/>
  <c r="M880" i="5"/>
  <c r="O880" i="5"/>
  <c r="H880" i="5"/>
  <c r="F897" i="5"/>
  <c r="R897" i="5"/>
  <c r="H983" i="5"/>
  <c r="O983" i="5"/>
  <c r="P983" i="5"/>
  <c r="M983" i="5"/>
  <c r="R1180" i="5"/>
  <c r="F1180" i="5"/>
  <c r="F1311" i="5"/>
  <c r="R1311" i="5"/>
  <c r="R1473" i="5"/>
  <c r="F1473" i="5"/>
  <c r="F1540" i="5"/>
  <c r="R1540" i="5"/>
  <c r="F1558" i="5"/>
  <c r="R1558" i="5"/>
  <c r="F1574" i="5"/>
  <c r="R1574" i="5"/>
  <c r="F1590" i="5"/>
  <c r="R1590" i="5"/>
  <c r="O1662" i="5"/>
  <c r="H1662" i="5"/>
  <c r="M1662" i="5"/>
  <c r="P1668" i="5"/>
  <c r="F1684" i="5"/>
  <c r="R1684" i="5"/>
  <c r="F1701" i="5"/>
  <c r="R1701" i="5"/>
  <c r="O1714" i="5"/>
  <c r="O1747" i="5"/>
  <c r="P1747" i="5"/>
  <c r="H1747" i="5"/>
  <c r="M1747" i="5"/>
  <c r="H1753" i="5"/>
  <c r="O1753" i="5"/>
  <c r="P1753" i="5"/>
  <c r="M1753" i="5"/>
  <c r="F1785" i="5"/>
  <c r="R1785" i="5"/>
  <c r="O1807" i="5"/>
  <c r="P1839" i="5"/>
  <c r="P1871" i="5"/>
  <c r="O1896" i="5"/>
  <c r="O1928" i="5"/>
  <c r="H1945" i="5"/>
  <c r="O1945" i="5"/>
  <c r="P1945" i="5"/>
  <c r="M1945" i="5"/>
  <c r="F1977" i="5"/>
  <c r="R1977" i="5"/>
  <c r="R2006" i="5"/>
  <c r="F2006" i="5"/>
  <c r="P1941" i="5"/>
  <c r="O1804" i="5"/>
  <c r="F236" i="5"/>
  <c r="R236" i="5"/>
  <c r="H885" i="5"/>
  <c r="O885" i="5"/>
  <c r="M885" i="5"/>
  <c r="P885" i="5"/>
  <c r="F951" i="5"/>
  <c r="R951" i="5"/>
  <c r="H985" i="5"/>
  <c r="O985" i="5"/>
  <c r="P985" i="5"/>
  <c r="M985" i="5"/>
  <c r="P1114" i="5"/>
  <c r="H1114" i="5"/>
  <c r="O1114" i="5"/>
  <c r="M1114" i="5"/>
  <c r="P1236" i="5"/>
  <c r="P1314" i="5"/>
  <c r="P1440" i="5"/>
  <c r="O1458" i="5"/>
  <c r="H1530" i="5"/>
  <c r="O1530" i="5"/>
  <c r="P1530" i="5"/>
  <c r="M1530" i="5"/>
  <c r="O1622" i="5"/>
  <c r="M1635" i="5"/>
  <c r="O1635" i="5"/>
  <c r="P1635" i="5"/>
  <c r="H1635" i="5"/>
  <c r="M1639" i="5"/>
  <c r="P1639" i="5"/>
  <c r="O1639" i="5"/>
  <c r="H1639" i="5"/>
  <c r="M1653" i="5"/>
  <c r="H1653" i="5"/>
  <c r="O1653" i="5"/>
  <c r="P1653" i="5"/>
  <c r="O1666" i="5"/>
  <c r="H1666" i="5"/>
  <c r="M1666" i="5"/>
  <c r="P1669" i="5"/>
  <c r="H1669" i="5"/>
  <c r="O1669" i="5"/>
  <c r="M1669" i="5"/>
  <c r="O1690" i="5"/>
  <c r="H1690" i="5"/>
  <c r="M1690" i="5"/>
  <c r="O1693" i="5"/>
  <c r="P1693" i="5"/>
  <c r="H1693" i="5"/>
  <c r="M1693" i="5"/>
  <c r="O1698" i="5"/>
  <c r="O1706" i="5"/>
  <c r="F1735" i="5"/>
  <c r="R1735" i="5"/>
  <c r="F1755" i="5"/>
  <c r="R1755" i="5"/>
  <c r="F1761" i="5"/>
  <c r="R1761" i="5"/>
  <c r="O1774" i="5"/>
  <c r="P1783" i="5"/>
  <c r="O1808" i="5"/>
  <c r="P1838" i="5"/>
  <c r="O1847" i="5"/>
  <c r="O1870" i="5"/>
  <c r="F1889" i="5"/>
  <c r="R1889" i="5"/>
  <c r="P1904" i="5"/>
  <c r="O1921" i="5"/>
  <c r="P1921" i="5"/>
  <c r="H1921" i="5"/>
  <c r="M1921" i="5"/>
  <c r="O1936" i="5"/>
  <c r="O1953" i="5"/>
  <c r="P1953" i="5"/>
  <c r="H1953" i="5"/>
  <c r="M1953" i="5"/>
  <c r="F1985" i="5"/>
  <c r="R1985" i="5"/>
  <c r="O2008" i="5"/>
  <c r="O1925" i="5"/>
  <c r="P1892" i="5"/>
  <c r="P1852" i="5"/>
  <c r="O1760" i="5"/>
  <c r="P2010" i="5"/>
  <c r="P1994" i="5"/>
  <c r="O1970" i="5"/>
  <c r="P1938" i="5"/>
  <c r="P1890" i="5"/>
  <c r="O1842" i="5"/>
  <c r="O1818" i="5"/>
  <c r="P1786" i="5"/>
  <c r="O1770" i="5"/>
  <c r="O1720" i="5"/>
  <c r="P1620" i="5"/>
  <c r="P1502" i="5"/>
  <c r="P914" i="5"/>
  <c r="P938" i="5"/>
  <c r="P882" i="5"/>
  <c r="P916" i="5"/>
  <c r="P979" i="5"/>
  <c r="H866" i="5"/>
  <c r="P866" i="5"/>
  <c r="M866" i="5"/>
  <c r="O866" i="5"/>
  <c r="O662" i="5"/>
  <c r="R109" i="5"/>
  <c r="F109" i="5"/>
  <c r="P231" i="5"/>
  <c r="O231" i="5"/>
  <c r="H231" i="5"/>
  <c r="M231" i="5"/>
  <c r="R822" i="5"/>
  <c r="F822" i="5"/>
  <c r="M892" i="5"/>
  <c r="H892" i="5"/>
  <c r="O892" i="5"/>
  <c r="P892" i="5"/>
  <c r="P941" i="5"/>
  <c r="H941" i="5"/>
  <c r="O941" i="5"/>
  <c r="M941" i="5"/>
  <c r="O961" i="5"/>
  <c r="P961" i="5"/>
  <c r="H961" i="5"/>
  <c r="M961" i="5"/>
  <c r="O387" i="5"/>
  <c r="O461" i="5"/>
  <c r="O600" i="5"/>
  <c r="P681" i="5"/>
  <c r="P702" i="5"/>
  <c r="O717" i="5"/>
  <c r="O802" i="5"/>
  <c r="O929" i="5"/>
  <c r="P929" i="5"/>
  <c r="H929" i="5"/>
  <c r="M929" i="5"/>
  <c r="O947" i="5"/>
  <c r="H1016" i="5"/>
  <c r="O1016" i="5"/>
  <c r="M1016" i="5"/>
  <c r="P1016" i="5"/>
  <c r="O1153" i="5"/>
  <c r="P1153" i="5"/>
  <c r="H1153" i="5"/>
  <c r="M1153" i="5"/>
  <c r="P1155" i="5"/>
  <c r="P1204" i="5"/>
  <c r="P1242" i="5"/>
  <c r="F1279" i="5"/>
  <c r="R1279" i="5"/>
  <c r="P1370" i="5"/>
  <c r="F1407" i="5"/>
  <c r="R1407" i="5"/>
  <c r="P1466" i="5"/>
  <c r="F1534" i="5"/>
  <c r="R1534" i="5"/>
  <c r="P1740" i="5"/>
  <c r="P1801" i="5"/>
  <c r="H1801" i="5"/>
  <c r="O1801" i="5"/>
  <c r="M1801" i="5"/>
  <c r="O1894" i="5"/>
  <c r="P1937" i="5"/>
  <c r="H1937" i="5"/>
  <c r="O1937" i="5"/>
  <c r="M1937" i="5"/>
  <c r="F1999" i="5"/>
  <c r="R1999" i="5"/>
  <c r="O1973" i="5"/>
  <c r="O1845" i="5"/>
  <c r="P1829" i="5"/>
  <c r="O1640" i="5"/>
  <c r="P1382" i="5"/>
  <c r="O1150" i="5"/>
  <c r="P1444" i="5"/>
  <c r="P241" i="5"/>
  <c r="O179" i="5"/>
  <c r="O143" i="5"/>
  <c r="P519" i="5"/>
  <c r="O519" i="5"/>
  <c r="M519" i="5"/>
  <c r="H519" i="5"/>
  <c r="O626" i="5"/>
  <c r="P626" i="5"/>
  <c r="H626" i="5"/>
  <c r="M626" i="5"/>
  <c r="O801" i="5"/>
  <c r="O916" i="5"/>
  <c r="R924" i="5"/>
  <c r="F924" i="5"/>
  <c r="P1123" i="5"/>
  <c r="P1172" i="5"/>
  <c r="F1184" i="5"/>
  <c r="R1184" i="5"/>
  <c r="P1221" i="5"/>
  <c r="O1222" i="5"/>
  <c r="O1232" i="5"/>
  <c r="F1323" i="5"/>
  <c r="R1323" i="5"/>
  <c r="P1336" i="5"/>
  <c r="P1456" i="5"/>
  <c r="O1464" i="5"/>
  <c r="O1498" i="5"/>
  <c r="P1570" i="5"/>
  <c r="O1570" i="5"/>
  <c r="H1570" i="5"/>
  <c r="M1570" i="5"/>
  <c r="O1675" i="5"/>
  <c r="F1695" i="5"/>
  <c r="R1695" i="5"/>
  <c r="H1707" i="5"/>
  <c r="O1707" i="5"/>
  <c r="P1707" i="5"/>
  <c r="M1707" i="5"/>
  <c r="F1739" i="5"/>
  <c r="R1739" i="5"/>
  <c r="F1745" i="5"/>
  <c r="R1745" i="5"/>
  <c r="P1777" i="5"/>
  <c r="H1777" i="5"/>
  <c r="O1777" i="5"/>
  <c r="M1777" i="5"/>
  <c r="P1848" i="5"/>
  <c r="O1855" i="5"/>
  <c r="F1897" i="5"/>
  <c r="R1897" i="5"/>
  <c r="P2009" i="5"/>
  <c r="P1844" i="5"/>
  <c r="O1772" i="5"/>
  <c r="P1744" i="5"/>
  <c r="P1626" i="5"/>
  <c r="O1182" i="5"/>
  <c r="P1138" i="5"/>
  <c r="P1420" i="5"/>
  <c r="O1324" i="5"/>
  <c r="P1205" i="5"/>
  <c r="P1133" i="5"/>
  <c r="P1037" i="5"/>
  <c r="O127" i="5"/>
  <c r="P23" i="5"/>
  <c r="O517" i="5"/>
  <c r="O578" i="5"/>
  <c r="P578" i="5"/>
  <c r="H578" i="5"/>
  <c r="M578" i="5"/>
  <c r="O834" i="5"/>
  <c r="P1140" i="5"/>
  <c r="F1152" i="5"/>
  <c r="R1152" i="5"/>
  <c r="P1203" i="5"/>
  <c r="P1274" i="5"/>
  <c r="H1313" i="5"/>
  <c r="O1313" i="5"/>
  <c r="P1313" i="5"/>
  <c r="M1313" i="5"/>
  <c r="O1362" i="5"/>
  <c r="P1402" i="5"/>
  <c r="O1432" i="5"/>
  <c r="F1514" i="5"/>
  <c r="R1514" i="5"/>
  <c r="F1566" i="5"/>
  <c r="R1566" i="5"/>
  <c r="F1598" i="5"/>
  <c r="R1598" i="5"/>
  <c r="O1608" i="5"/>
  <c r="O1646" i="5"/>
  <c r="O1719" i="5"/>
  <c r="O1731" i="5"/>
  <c r="P1731" i="5"/>
  <c r="H1731" i="5"/>
  <c r="M1731" i="5"/>
  <c r="P1758" i="5"/>
  <c r="P1764" i="5"/>
  <c r="O1814" i="5"/>
  <c r="O1823" i="5"/>
  <c r="O1854" i="5"/>
  <c r="H1865" i="5"/>
  <c r="O1865" i="5"/>
  <c r="P1865" i="5"/>
  <c r="M1865" i="5"/>
  <c r="O1951" i="5"/>
  <c r="O1984" i="5"/>
  <c r="P1993" i="5"/>
  <c r="H1993" i="5"/>
  <c r="O1993" i="5"/>
  <c r="M1993" i="5"/>
  <c r="O2015" i="5"/>
  <c r="O1909" i="5"/>
  <c r="P1901" i="5"/>
  <c r="O1812" i="5"/>
  <c r="O1773" i="5"/>
  <c r="O1768" i="5"/>
  <c r="P1664" i="5"/>
  <c r="O1484" i="5"/>
  <c r="O1612" i="5"/>
  <c r="O1588" i="5"/>
  <c r="P1510" i="5"/>
  <c r="P1486" i="5"/>
  <c r="O1438" i="5"/>
  <c r="P1390" i="5"/>
  <c r="P1217" i="5"/>
  <c r="P1194" i="5"/>
  <c r="P1436" i="5"/>
  <c r="O1388" i="5"/>
  <c r="P1268" i="5"/>
  <c r="P1105" i="5"/>
  <c r="P1073" i="5"/>
  <c r="P1041" i="5"/>
  <c r="P1119" i="5"/>
  <c r="O1095" i="5"/>
  <c r="P1055" i="5"/>
  <c r="O1031" i="5"/>
  <c r="P1014" i="5"/>
  <c r="P1006" i="5"/>
  <c r="P982" i="5"/>
  <c r="P950" i="5"/>
  <c r="P957" i="5"/>
  <c r="O913" i="5"/>
  <c r="O719" i="5"/>
  <c r="P712" i="5"/>
  <c r="P696" i="5"/>
  <c r="P153" i="5"/>
  <c r="P25" i="5"/>
  <c r="P648" i="5"/>
  <c r="P713" i="5"/>
  <c r="O833" i="5"/>
  <c r="O1064" i="5"/>
  <c r="O1185" i="5"/>
  <c r="P1185" i="5"/>
  <c r="H1185" i="5"/>
  <c r="M1185" i="5"/>
  <c r="P1282" i="5"/>
  <c r="O1718" i="5"/>
  <c r="O1722" i="5"/>
  <c r="P1798" i="5"/>
  <c r="P2000" i="5"/>
  <c r="H2000" i="5"/>
  <c r="O2000" i="5"/>
  <c r="M2000" i="5"/>
  <c r="O1987" i="5"/>
  <c r="O1891" i="5"/>
  <c r="O1859" i="5"/>
  <c r="P1705" i="5"/>
  <c r="P1302" i="5"/>
  <c r="O1244" i="5"/>
  <c r="O1218" i="5"/>
  <c r="P855" i="5"/>
  <c r="P1018" i="5"/>
  <c r="O771" i="5"/>
  <c r="P667" i="5"/>
  <c r="O845" i="5"/>
  <c r="P760" i="5"/>
  <c r="P664" i="5"/>
  <c r="P423" i="5"/>
  <c r="P369" i="5"/>
  <c r="P263" i="5"/>
  <c r="P915" i="5"/>
  <c r="O1028" i="5"/>
  <c r="P1028" i="5"/>
  <c r="M1028" i="5"/>
  <c r="H1028" i="5"/>
  <c r="M1052" i="5"/>
  <c r="H1052" i="5"/>
  <c r="O1052" i="5"/>
  <c r="P1052" i="5"/>
  <c r="O1468" i="5"/>
  <c r="O1472" i="5"/>
  <c r="M1601" i="5"/>
  <c r="H1601" i="5"/>
  <c r="O1601" i="5"/>
  <c r="P1601" i="5"/>
  <c r="M1605" i="5"/>
  <c r="H1605" i="5"/>
  <c r="O1605" i="5"/>
  <c r="P1605" i="5"/>
  <c r="M1609" i="5"/>
  <c r="H1609" i="5"/>
  <c r="O1609" i="5"/>
  <c r="P1609" i="5"/>
  <c r="M1613" i="5"/>
  <c r="H1613" i="5"/>
  <c r="O1613" i="5"/>
  <c r="P1613" i="5"/>
  <c r="M1617" i="5"/>
  <c r="H1617" i="5"/>
  <c r="O1617" i="5"/>
  <c r="P1617" i="5"/>
  <c r="R1643" i="5"/>
  <c r="F1643" i="5"/>
  <c r="R1647" i="5"/>
  <c r="F1647" i="5"/>
  <c r="O1658" i="5"/>
  <c r="O1791" i="5"/>
  <c r="P1863" i="5"/>
  <c r="O1931" i="5"/>
  <c r="O1867" i="5"/>
  <c r="O1771" i="5"/>
  <c r="P1725" i="5"/>
  <c r="P1685" i="5"/>
  <c r="O1656" i="5"/>
  <c r="O1310" i="5"/>
  <c r="P1428" i="5"/>
  <c r="P1404" i="5"/>
  <c r="O1090" i="5"/>
  <c r="P977" i="5"/>
  <c r="O588" i="5"/>
  <c r="O309" i="5"/>
  <c r="P385" i="5"/>
  <c r="O211" i="5"/>
  <c r="O161" i="5"/>
  <c r="P978" i="5"/>
  <c r="O978" i="5"/>
  <c r="H978" i="5"/>
  <c r="M978" i="5"/>
  <c r="F1216" i="5"/>
  <c r="R1216" i="5"/>
  <c r="O1340" i="5"/>
  <c r="O1344" i="5"/>
  <c r="P1400" i="5"/>
  <c r="O1496" i="5"/>
  <c r="O1820" i="5"/>
  <c r="O2003" i="5"/>
  <c r="O1875" i="5"/>
  <c r="P1811" i="5"/>
  <c r="P1730" i="5"/>
  <c r="O1713" i="5"/>
  <c r="P1494" i="5"/>
  <c r="P1358" i="5"/>
  <c r="P1142" i="5"/>
  <c r="P1476" i="5"/>
  <c r="O1173" i="5"/>
  <c r="O1098" i="5"/>
  <c r="P1034" i="5"/>
  <c r="O981" i="5"/>
  <c r="P767" i="5"/>
  <c r="P671" i="5"/>
  <c r="O776" i="5"/>
  <c r="O680" i="5"/>
  <c r="O401" i="5"/>
  <c r="P223" i="5"/>
  <c r="O1096" i="5"/>
  <c r="P1918" i="5"/>
  <c r="O1952" i="5"/>
  <c r="O1955" i="5"/>
  <c r="F1963" i="5"/>
  <c r="R1963" i="5"/>
  <c r="O2001" i="5"/>
  <c r="O972" i="5"/>
  <c r="P1106" i="5"/>
  <c r="P87" i="5"/>
  <c r="R902" i="5"/>
  <c r="F902" i="5"/>
  <c r="O1822" i="5"/>
  <c r="P1824" i="5"/>
  <c r="F1835" i="5"/>
  <c r="R1835" i="5"/>
  <c r="O1787" i="5"/>
  <c r="P1746" i="5"/>
  <c r="P1717" i="5"/>
  <c r="P1508" i="5"/>
  <c r="O1526" i="5"/>
  <c r="P1238" i="5"/>
  <c r="P832" i="5"/>
  <c r="O784" i="5"/>
  <c r="O752" i="5"/>
  <c r="P343" i="5"/>
  <c r="O417" i="5"/>
  <c r="O293" i="5"/>
  <c r="P247" i="5"/>
  <c r="O1219" i="5"/>
  <c r="O1264" i="5"/>
  <c r="F1674" i="5"/>
  <c r="R1674" i="5"/>
  <c r="P1239" i="5"/>
  <c r="P128" i="5"/>
  <c r="P94" i="5"/>
  <c r="O82" i="5"/>
  <c r="P64" i="5"/>
  <c r="O42" i="5"/>
  <c r="O56" i="5"/>
  <c r="P1206" i="5"/>
  <c r="P204" i="5"/>
  <c r="P328" i="5"/>
  <c r="P288" i="5"/>
  <c r="O278" i="5"/>
  <c r="O150" i="5"/>
  <c r="O134" i="5"/>
  <c r="O66" i="5"/>
  <c r="O1429" i="5"/>
  <c r="O1333" i="5"/>
  <c r="O566" i="5"/>
  <c r="O518" i="5"/>
  <c r="O512" i="5"/>
  <c r="O510" i="5"/>
  <c r="O500" i="5"/>
  <c r="O498" i="5"/>
  <c r="O492" i="5"/>
  <c r="O488" i="5"/>
  <c r="P486" i="5"/>
  <c r="O480" i="5"/>
  <c r="O478" i="5"/>
  <c r="O468" i="5"/>
  <c r="O466" i="5"/>
  <c r="P406" i="5"/>
  <c r="P392" i="5"/>
  <c r="P40" i="5"/>
  <c r="O1883" i="5"/>
  <c r="P1577" i="5"/>
  <c r="P565" i="5"/>
  <c r="P440" i="5"/>
  <c r="O432" i="5"/>
  <c r="O410" i="5"/>
  <c r="W105" i="69"/>
  <c r="Y105" i="69" s="1"/>
  <c r="AE105" i="69"/>
  <c r="AG105" i="69" s="1"/>
  <c r="K105" i="69"/>
  <c r="M105" i="69" s="1"/>
  <c r="AA105" i="69"/>
  <c r="AC105" i="69" s="1"/>
  <c r="S105" i="69"/>
  <c r="U105" i="69" s="1"/>
  <c r="O105" i="69"/>
  <c r="Q105" i="69" s="1"/>
  <c r="P158" i="5"/>
  <c r="P152" i="5"/>
  <c r="P120" i="5"/>
  <c r="P80" i="5"/>
  <c r="O58" i="5"/>
  <c r="P30" i="5"/>
  <c r="P140" i="5"/>
  <c r="R77" i="5"/>
  <c r="F77" i="5"/>
  <c r="F85" i="5"/>
  <c r="R85" i="5"/>
  <c r="P314" i="5"/>
  <c r="P66" i="5"/>
  <c r="N1115" i="65"/>
  <c r="H119" i="69"/>
  <c r="I119" i="69"/>
  <c r="H139" i="69"/>
  <c r="I139" i="69"/>
  <c r="H59" i="48"/>
  <c r="J59" i="48" s="1"/>
  <c r="L59" i="48" s="1"/>
  <c r="I59" i="48"/>
  <c r="K59" i="48" s="1"/>
  <c r="M59" i="48" s="1"/>
  <c r="I134" i="48"/>
  <c r="K134" i="48" s="1"/>
  <c r="M134" i="48" s="1"/>
  <c r="H134" i="48"/>
  <c r="J134" i="48" s="1"/>
  <c r="L134" i="48" s="1"/>
  <c r="I68" i="69"/>
  <c r="H68" i="69"/>
  <c r="H115" i="69"/>
  <c r="I115" i="69"/>
  <c r="I118" i="48"/>
  <c r="K118" i="48" s="1"/>
  <c r="M118" i="48" s="1"/>
  <c r="H118" i="48"/>
  <c r="J118" i="48" s="1"/>
  <c r="L118" i="48" s="1"/>
  <c r="R37" i="5"/>
  <c r="F37" i="5"/>
  <c r="R101" i="5"/>
  <c r="F101" i="5"/>
  <c r="R141" i="5"/>
  <c r="F141" i="5"/>
  <c r="O530" i="5"/>
  <c r="H530" i="5"/>
  <c r="M530" i="5"/>
  <c r="H31" i="48"/>
  <c r="J31" i="48" s="1"/>
  <c r="L31" i="48" s="1"/>
  <c r="I31" i="48"/>
  <c r="K31" i="48" s="1"/>
  <c r="M31" i="48" s="1"/>
  <c r="P61" i="5"/>
  <c r="H61" i="5"/>
  <c r="O61" i="5"/>
  <c r="M61" i="5"/>
  <c r="P125" i="5"/>
  <c r="H125" i="5"/>
  <c r="O125" i="5"/>
  <c r="M125" i="5"/>
  <c r="O169" i="5"/>
  <c r="P169" i="5"/>
  <c r="M169" i="5"/>
  <c r="H169" i="5"/>
  <c r="H503" i="5"/>
  <c r="O503" i="5"/>
  <c r="P503" i="5"/>
  <c r="M503" i="5"/>
  <c r="H69" i="69"/>
  <c r="I69" i="69"/>
  <c r="H165" i="5"/>
  <c r="O165" i="5"/>
  <c r="P165" i="5"/>
  <c r="M165" i="5"/>
  <c r="H487" i="5"/>
  <c r="O487" i="5"/>
  <c r="P487" i="5"/>
  <c r="M487" i="5"/>
  <c r="O551" i="5"/>
  <c r="M551" i="5"/>
  <c r="H551" i="5"/>
  <c r="F887" i="5"/>
  <c r="R887" i="5"/>
  <c r="F139" i="5"/>
  <c r="R139" i="5"/>
  <c r="F481" i="5"/>
  <c r="R481" i="5"/>
  <c r="O522" i="5"/>
  <c r="M522" i="5"/>
  <c r="H522" i="5"/>
  <c r="F535" i="5"/>
  <c r="R535" i="5"/>
  <c r="O738" i="5"/>
  <c r="P738" i="5"/>
  <c r="H738" i="5"/>
  <c r="M738" i="5"/>
  <c r="R859" i="5"/>
  <c r="F859" i="5"/>
  <c r="H888" i="5"/>
  <c r="O888" i="5"/>
  <c r="P888" i="5"/>
  <c r="M888" i="5"/>
  <c r="H958" i="5"/>
  <c r="O958" i="5"/>
  <c r="P958" i="5"/>
  <c r="M958" i="5"/>
  <c r="F1117" i="5"/>
  <c r="R1117" i="5"/>
  <c r="H1160" i="5"/>
  <c r="O1160" i="5"/>
  <c r="M1160" i="5"/>
  <c r="P1160" i="5"/>
  <c r="P1214" i="5"/>
  <c r="H1214" i="5"/>
  <c r="O1214" i="5"/>
  <c r="M1214" i="5"/>
  <c r="P157" i="5"/>
  <c r="H157" i="5"/>
  <c r="O157" i="5"/>
  <c r="M157" i="5"/>
  <c r="F513" i="5"/>
  <c r="R513" i="5"/>
  <c r="O610" i="5"/>
  <c r="P610" i="5"/>
  <c r="H610" i="5"/>
  <c r="M610" i="5"/>
  <c r="O786" i="5"/>
  <c r="P786" i="5"/>
  <c r="H786" i="5"/>
  <c r="M786" i="5"/>
  <c r="P861" i="5"/>
  <c r="H861" i="5"/>
  <c r="O861" i="5"/>
  <c r="M861" i="5"/>
  <c r="F1528" i="5"/>
  <c r="R1528" i="5"/>
  <c r="F1544" i="5"/>
  <c r="R1544" i="5"/>
  <c r="F1552" i="5"/>
  <c r="R1552" i="5"/>
  <c r="F1564" i="5"/>
  <c r="R1564" i="5"/>
  <c r="F1576" i="5"/>
  <c r="R1576" i="5"/>
  <c r="F1584" i="5"/>
  <c r="R1584" i="5"/>
  <c r="F1596" i="5"/>
  <c r="R1596" i="5"/>
  <c r="P232" i="5"/>
  <c r="P1662" i="5"/>
  <c r="P533" i="5"/>
  <c r="P543" i="5"/>
  <c r="P521" i="5"/>
  <c r="P557" i="5"/>
  <c r="P536" i="5"/>
  <c r="P554" i="5"/>
  <c r="P522" i="5"/>
  <c r="P475" i="5"/>
  <c r="H475" i="5"/>
  <c r="O475" i="5"/>
  <c r="M475" i="5"/>
  <c r="F529" i="5"/>
  <c r="R529" i="5"/>
  <c r="H903" i="5"/>
  <c r="O903" i="5"/>
  <c r="P903" i="5"/>
  <c r="M903" i="5"/>
  <c r="H935" i="5"/>
  <c r="O935" i="5"/>
  <c r="P935" i="5"/>
  <c r="M935" i="5"/>
  <c r="H967" i="5"/>
  <c r="O967" i="5"/>
  <c r="P967" i="5"/>
  <c r="M967" i="5"/>
  <c r="H999" i="5"/>
  <c r="O999" i="5"/>
  <c r="P999" i="5"/>
  <c r="M999" i="5"/>
  <c r="O1121" i="5"/>
  <c r="P1121" i="5"/>
  <c r="H1121" i="5"/>
  <c r="M1121" i="5"/>
  <c r="R1164" i="5"/>
  <c r="F1164" i="5"/>
  <c r="F1226" i="5"/>
  <c r="R1226" i="5"/>
  <c r="P45" i="5"/>
  <c r="H45" i="5"/>
  <c r="O45" i="5"/>
  <c r="M45" i="5"/>
  <c r="F555" i="5"/>
  <c r="R555" i="5"/>
  <c r="F841" i="5"/>
  <c r="R841" i="5"/>
  <c r="F880" i="5"/>
  <c r="R880" i="5"/>
  <c r="H920" i="5"/>
  <c r="O920" i="5"/>
  <c r="P920" i="5"/>
  <c r="M920" i="5"/>
  <c r="M1148" i="5"/>
  <c r="H1148" i="5"/>
  <c r="O1148" i="5"/>
  <c r="P1148" i="5"/>
  <c r="F1213" i="5"/>
  <c r="R1213" i="5"/>
  <c r="H1281" i="5"/>
  <c r="O1281" i="5"/>
  <c r="P1281" i="5"/>
  <c r="M1281" i="5"/>
  <c r="P1487" i="5"/>
  <c r="M1487" i="5"/>
  <c r="H1487" i="5"/>
  <c r="O1487" i="5"/>
  <c r="H1518" i="5"/>
  <c r="O1518" i="5"/>
  <c r="P1518" i="5"/>
  <c r="M1518" i="5"/>
  <c r="H1546" i="5"/>
  <c r="O1546" i="5"/>
  <c r="P1546" i="5"/>
  <c r="M1546" i="5"/>
  <c r="H1562" i="5"/>
  <c r="O1562" i="5"/>
  <c r="P1562" i="5"/>
  <c r="M1562" i="5"/>
  <c r="H1578" i="5"/>
  <c r="O1578" i="5"/>
  <c r="P1578" i="5"/>
  <c r="M1578" i="5"/>
  <c r="H1594" i="5"/>
  <c r="O1594" i="5"/>
  <c r="P1594" i="5"/>
  <c r="M1594" i="5"/>
  <c r="P1636" i="5"/>
  <c r="P1652" i="5"/>
  <c r="H1659" i="5"/>
  <c r="O1659" i="5"/>
  <c r="P1659" i="5"/>
  <c r="M1659" i="5"/>
  <c r="O1665" i="5"/>
  <c r="H1676" i="5"/>
  <c r="O1676" i="5"/>
  <c r="M1676" i="5"/>
  <c r="H1684" i="5"/>
  <c r="O1684" i="5"/>
  <c r="M1684" i="5"/>
  <c r="O1701" i="5"/>
  <c r="H1701" i="5"/>
  <c r="P1701" i="5"/>
  <c r="M1701" i="5"/>
  <c r="P1742" i="5"/>
  <c r="F1759" i="5"/>
  <c r="R1759" i="5"/>
  <c r="H1785" i="5"/>
  <c r="O1785" i="5"/>
  <c r="P1785" i="5"/>
  <c r="M1785" i="5"/>
  <c r="F1817" i="5"/>
  <c r="R1817" i="5"/>
  <c r="F1849" i="5"/>
  <c r="R1849" i="5"/>
  <c r="F1881" i="5"/>
  <c r="R1881" i="5"/>
  <c r="P1903" i="5"/>
  <c r="O1960" i="5"/>
  <c r="P1977" i="5"/>
  <c r="H1977" i="5"/>
  <c r="O1977" i="5"/>
  <c r="M1977" i="5"/>
  <c r="P1877" i="5"/>
  <c r="H236" i="5"/>
  <c r="O236" i="5"/>
  <c r="M236" i="5"/>
  <c r="F885" i="5"/>
  <c r="R885" i="5"/>
  <c r="H951" i="5"/>
  <c r="O951" i="5"/>
  <c r="P951" i="5"/>
  <c r="M951" i="5"/>
  <c r="F985" i="5"/>
  <c r="R985" i="5"/>
  <c r="R1114" i="5"/>
  <c r="F1114" i="5"/>
  <c r="O1236" i="5"/>
  <c r="P1330" i="5"/>
  <c r="P1442" i="5"/>
  <c r="F1530" i="5"/>
  <c r="R1530" i="5"/>
  <c r="R1635" i="5"/>
  <c r="F1635" i="5"/>
  <c r="R1639" i="5"/>
  <c r="F1639" i="5"/>
  <c r="R1653" i="5"/>
  <c r="F1653" i="5"/>
  <c r="F1666" i="5"/>
  <c r="R1666" i="5"/>
  <c r="F1669" i="5"/>
  <c r="R1669" i="5"/>
  <c r="F1690" i="5"/>
  <c r="R1690" i="5"/>
  <c r="F1693" i="5"/>
  <c r="R1693" i="5"/>
  <c r="P1699" i="5"/>
  <c r="F1723" i="5"/>
  <c r="R1723" i="5"/>
  <c r="H1735" i="5"/>
  <c r="O1735" i="5"/>
  <c r="P1735" i="5"/>
  <c r="M1735" i="5"/>
  <c r="P1755" i="5"/>
  <c r="H1755" i="5"/>
  <c r="O1755" i="5"/>
  <c r="M1755" i="5"/>
  <c r="O1761" i="5"/>
  <c r="P1761" i="5"/>
  <c r="H1761" i="5"/>
  <c r="M1761" i="5"/>
  <c r="F1793" i="5"/>
  <c r="R1793" i="5"/>
  <c r="O1815" i="5"/>
  <c r="O1838" i="5"/>
  <c r="P1889" i="5"/>
  <c r="H1889" i="5"/>
  <c r="O1889" i="5"/>
  <c r="M1889" i="5"/>
  <c r="O1934" i="5"/>
  <c r="O1968" i="5"/>
  <c r="H1985" i="5"/>
  <c r="O1985" i="5"/>
  <c r="P1985" i="5"/>
  <c r="M1985" i="5"/>
  <c r="O1997" i="5"/>
  <c r="P1980" i="5"/>
  <c r="O1869" i="5"/>
  <c r="O1852" i="5"/>
  <c r="O2010" i="5"/>
  <c r="O1986" i="5"/>
  <c r="O1962" i="5"/>
  <c r="P1930" i="5"/>
  <c r="P1906" i="5"/>
  <c r="P1882" i="5"/>
  <c r="P1858" i="5"/>
  <c r="O1810" i="5"/>
  <c r="O1786" i="5"/>
  <c r="O1728" i="5"/>
  <c r="P1708" i="5"/>
  <c r="O1620" i="5"/>
  <c r="P1618" i="5"/>
  <c r="P1398" i="5"/>
  <c r="P1246" i="5"/>
  <c r="P986" i="5"/>
  <c r="P922" i="5"/>
  <c r="P874" i="5"/>
  <c r="P655" i="5"/>
  <c r="P387" i="5"/>
  <c r="P109" i="5"/>
  <c r="H109" i="5"/>
  <c r="O109" i="5"/>
  <c r="M109" i="5"/>
  <c r="F231" i="5"/>
  <c r="R231" i="5"/>
  <c r="H822" i="5"/>
  <c r="O822" i="5"/>
  <c r="M822" i="5"/>
  <c r="P822" i="5"/>
  <c r="R892" i="5"/>
  <c r="F892" i="5"/>
  <c r="F941" i="5"/>
  <c r="R941" i="5"/>
  <c r="F961" i="5"/>
  <c r="R961" i="5"/>
  <c r="H451" i="5"/>
  <c r="O451" i="5"/>
  <c r="P451" i="5"/>
  <c r="M451" i="5"/>
  <c r="P549" i="5"/>
  <c r="H549" i="5"/>
  <c r="O549" i="5"/>
  <c r="M549" i="5"/>
  <c r="P619" i="5"/>
  <c r="H684" i="5"/>
  <c r="O684" i="5"/>
  <c r="P684" i="5"/>
  <c r="M684" i="5"/>
  <c r="O716" i="5"/>
  <c r="O774" i="5"/>
  <c r="F929" i="5"/>
  <c r="R929" i="5"/>
  <c r="R1016" i="5"/>
  <c r="F1016" i="5"/>
  <c r="P1088" i="5"/>
  <c r="P1104" i="5"/>
  <c r="F1153" i="5"/>
  <c r="R1153" i="5"/>
  <c r="O1155" i="5"/>
  <c r="O1204" i="5"/>
  <c r="H1249" i="5"/>
  <c r="O1249" i="5"/>
  <c r="P1249" i="5"/>
  <c r="M1249" i="5"/>
  <c r="O1298" i="5"/>
  <c r="O1338" i="5"/>
  <c r="O1368" i="5"/>
  <c r="H1377" i="5"/>
  <c r="O1377" i="5"/>
  <c r="P1377" i="5"/>
  <c r="M1377" i="5"/>
  <c r="P1426" i="5"/>
  <c r="H1520" i="5"/>
  <c r="O1520" i="5"/>
  <c r="P1520" i="5"/>
  <c r="M1520" i="5"/>
  <c r="O1670" i="5"/>
  <c r="F1751" i="5"/>
  <c r="R1751" i="5"/>
  <c r="F1809" i="5"/>
  <c r="R1809" i="5"/>
  <c r="P1878" i="5"/>
  <c r="O1887" i="5"/>
  <c r="F1929" i="5"/>
  <c r="R1929" i="5"/>
  <c r="O1959" i="5"/>
  <c r="O2004" i="5"/>
  <c r="P2004" i="5"/>
  <c r="H2004" i="5"/>
  <c r="M2004" i="5"/>
  <c r="P1981" i="5"/>
  <c r="P1957" i="5"/>
  <c r="P1949" i="5"/>
  <c r="O1853" i="5"/>
  <c r="O1829" i="5"/>
  <c r="O1382" i="5"/>
  <c r="O1262" i="5"/>
  <c r="O1186" i="5"/>
  <c r="P1396" i="5"/>
  <c r="P1356" i="5"/>
  <c r="P1284" i="5"/>
  <c r="O235" i="5"/>
  <c r="F519" i="5"/>
  <c r="R519" i="5"/>
  <c r="P782" i="5"/>
  <c r="H921" i="5"/>
  <c r="O921" i="5"/>
  <c r="M921" i="5"/>
  <c r="P921" i="5"/>
  <c r="P948" i="5"/>
  <c r="R1084" i="5"/>
  <c r="F1084" i="5"/>
  <c r="O1123" i="5"/>
  <c r="O1172" i="5"/>
  <c r="P1184" i="5"/>
  <c r="M1184" i="5"/>
  <c r="H1184" i="5"/>
  <c r="O1184" i="5"/>
  <c r="O1228" i="5"/>
  <c r="P1280" i="5"/>
  <c r="O1328" i="5"/>
  <c r="O1408" i="5"/>
  <c r="O1504" i="5"/>
  <c r="F1570" i="5"/>
  <c r="R1570" i="5"/>
  <c r="O1700" i="5"/>
  <c r="O1733" i="5"/>
  <c r="O1739" i="5"/>
  <c r="P1739" i="5"/>
  <c r="H1739" i="5"/>
  <c r="M1739" i="5"/>
  <c r="P1745" i="5"/>
  <c r="H1745" i="5"/>
  <c r="O1745" i="5"/>
  <c r="M1745" i="5"/>
  <c r="F1769" i="5"/>
  <c r="R1769" i="5"/>
  <c r="O1799" i="5"/>
  <c r="O1848" i="5"/>
  <c r="P1897" i="5"/>
  <c r="H1897" i="5"/>
  <c r="O1897" i="5"/>
  <c r="M1897" i="5"/>
  <c r="P1927" i="5"/>
  <c r="P1974" i="5"/>
  <c r="P1972" i="5"/>
  <c r="O1844" i="5"/>
  <c r="P1772" i="5"/>
  <c r="P1663" i="5"/>
  <c r="P1650" i="5"/>
  <c r="P1572" i="5"/>
  <c r="P1556" i="5"/>
  <c r="P1334" i="5"/>
  <c r="P1318" i="5"/>
  <c r="P1126" i="5"/>
  <c r="O1420" i="5"/>
  <c r="P1324" i="5"/>
  <c r="O1252" i="5"/>
  <c r="O1205" i="5"/>
  <c r="P1149" i="5"/>
  <c r="O1125" i="5"/>
  <c r="P1101" i="5"/>
  <c r="P1053" i="5"/>
  <c r="P1021" i="5"/>
  <c r="P73" i="5"/>
  <c r="H284" i="5"/>
  <c r="M284" i="5"/>
  <c r="O284" i="5"/>
  <c r="P284" i="5"/>
  <c r="H320" i="5"/>
  <c r="O320" i="5"/>
  <c r="P320" i="5"/>
  <c r="M320" i="5"/>
  <c r="P959" i="5"/>
  <c r="P1040" i="5"/>
  <c r="O1140" i="5"/>
  <c r="P1152" i="5"/>
  <c r="M1152" i="5"/>
  <c r="H1152" i="5"/>
  <c r="O1152" i="5"/>
  <c r="O1203" i="5"/>
  <c r="P1306" i="5"/>
  <c r="F1313" i="5"/>
  <c r="R1313" i="5"/>
  <c r="P1350" i="5"/>
  <c r="O1402" i="5"/>
  <c r="P1434" i="5"/>
  <c r="P1478" i="5"/>
  <c r="P1488" i="5"/>
  <c r="H1550" i="5"/>
  <c r="O1550" i="5"/>
  <c r="P1550" i="5"/>
  <c r="M1550" i="5"/>
  <c r="P1582" i="5"/>
  <c r="H1582" i="5"/>
  <c r="O1582" i="5"/>
  <c r="M1582" i="5"/>
  <c r="O1606" i="5"/>
  <c r="P1624" i="5"/>
  <c r="P1644" i="5"/>
  <c r="P1732" i="5"/>
  <c r="P1741" i="5"/>
  <c r="F1763" i="5"/>
  <c r="R1763" i="5"/>
  <c r="O1764" i="5"/>
  <c r="O1816" i="5"/>
  <c r="P1830" i="5"/>
  <c r="P1856" i="5"/>
  <c r="F1873" i="5"/>
  <c r="R1873" i="5"/>
  <c r="P1942" i="5"/>
  <c r="P1958" i="5"/>
  <c r="F1998" i="5"/>
  <c r="R1998" i="5"/>
  <c r="P2012" i="5"/>
  <c r="O1917" i="5"/>
  <c r="O1901" i="5"/>
  <c r="O1789" i="5"/>
  <c r="P1484" i="5"/>
  <c r="P1634" i="5"/>
  <c r="P1588" i="5"/>
  <c r="O1510" i="5"/>
  <c r="O1486" i="5"/>
  <c r="O1390" i="5"/>
  <c r="P1254" i="5"/>
  <c r="O1217" i="5"/>
  <c r="P1170" i="5"/>
  <c r="O1122" i="5"/>
  <c r="O1436" i="5"/>
  <c r="O1268" i="5"/>
  <c r="P1223" i="5"/>
  <c r="O1105" i="5"/>
  <c r="O1073" i="5"/>
  <c r="O1041" i="5"/>
  <c r="O1111" i="5"/>
  <c r="P1071" i="5"/>
  <c r="O1047" i="5"/>
  <c r="P1007" i="5"/>
  <c r="O1006" i="5"/>
  <c r="P1002" i="5"/>
  <c r="O917" i="5"/>
  <c r="O723" i="5"/>
  <c r="O712" i="5"/>
  <c r="O696" i="5"/>
  <c r="P644" i="5"/>
  <c r="P628" i="5"/>
  <c r="P612" i="5"/>
  <c r="P237" i="5"/>
  <c r="O171" i="5"/>
  <c r="O129" i="5"/>
  <c r="O159" i="5"/>
  <c r="P55" i="5"/>
  <c r="O648" i="5"/>
  <c r="O722" i="5"/>
  <c r="P814" i="5"/>
  <c r="P1056" i="5"/>
  <c r="P1072" i="5"/>
  <c r="F1185" i="5"/>
  <c r="R1185" i="5"/>
  <c r="F1715" i="5"/>
  <c r="R1715" i="5"/>
  <c r="O1782" i="5"/>
  <c r="P1784" i="5"/>
  <c r="O1886" i="5"/>
  <c r="P1910" i="5"/>
  <c r="O1926" i="5"/>
  <c r="O1964" i="5"/>
  <c r="P1948" i="5"/>
  <c r="P1924" i="5"/>
  <c r="P1762" i="5"/>
  <c r="P1721" i="5"/>
  <c r="O1705" i="5"/>
  <c r="O1302" i="5"/>
  <c r="P1286" i="5"/>
  <c r="O1292" i="5"/>
  <c r="O1082" i="5"/>
  <c r="P1050" i="5"/>
  <c r="O933" i="5"/>
  <c r="O787" i="5"/>
  <c r="P683" i="5"/>
  <c r="P894" i="5"/>
  <c r="P845" i="5"/>
  <c r="O760" i="5"/>
  <c r="O664" i="5"/>
  <c r="O423" i="5"/>
  <c r="O369" i="5"/>
  <c r="O263" i="5"/>
  <c r="O269" i="5"/>
  <c r="O915" i="5"/>
  <c r="P931" i="5"/>
  <c r="O1013" i="5"/>
  <c r="P1474" i="5"/>
  <c r="R1601" i="5"/>
  <c r="F1601" i="5"/>
  <c r="R1605" i="5"/>
  <c r="F1605" i="5"/>
  <c r="F1609" i="5"/>
  <c r="R1609" i="5"/>
  <c r="R1613" i="5"/>
  <c r="F1613" i="5"/>
  <c r="R1617" i="5"/>
  <c r="F1617" i="5"/>
  <c r="P1628" i="5"/>
  <c r="M1645" i="5"/>
  <c r="H1645" i="5"/>
  <c r="O1645" i="5"/>
  <c r="P1645" i="5"/>
  <c r="P1683" i="5"/>
  <c r="O1863" i="5"/>
  <c r="P1991" i="5"/>
  <c r="P1965" i="5"/>
  <c r="P1860" i="5"/>
  <c r="P1899" i="5"/>
  <c r="P1771" i="5"/>
  <c r="O1709" i="5"/>
  <c r="O1685" i="5"/>
  <c r="O1452" i="5"/>
  <c r="O1428" i="5"/>
  <c r="O1380" i="5"/>
  <c r="P1058" i="5"/>
  <c r="O977" i="5"/>
  <c r="O385" i="5"/>
  <c r="O868" i="5"/>
  <c r="P868" i="5"/>
  <c r="M868" i="5"/>
  <c r="H868" i="5"/>
  <c r="R978" i="5"/>
  <c r="F978" i="5"/>
  <c r="H1216" i="5"/>
  <c r="O1216" i="5"/>
  <c r="P1216" i="5"/>
  <c r="M1216" i="5"/>
  <c r="O1346" i="5"/>
  <c r="P1820" i="5"/>
  <c r="O1780" i="5"/>
  <c r="P1971" i="5"/>
  <c r="P1907" i="5"/>
  <c r="P1843" i="5"/>
  <c r="O1779" i="5"/>
  <c r="O1730" i="5"/>
  <c r="P1604" i="5"/>
  <c r="O1494" i="5"/>
  <c r="O1358" i="5"/>
  <c r="P1202" i="5"/>
  <c r="O1154" i="5"/>
  <c r="O1142" i="5"/>
  <c r="O1476" i="5"/>
  <c r="O962" i="5"/>
  <c r="P1066" i="5"/>
  <c r="O918" i="5"/>
  <c r="O767" i="5"/>
  <c r="O671" i="5"/>
  <c r="P824" i="5"/>
  <c r="P744" i="5"/>
  <c r="P215" i="5"/>
  <c r="F1961" i="5"/>
  <c r="R1961" i="5"/>
  <c r="F1969" i="5"/>
  <c r="R1969" i="5"/>
  <c r="P1988" i="5"/>
  <c r="P1837" i="5"/>
  <c r="P1029" i="5"/>
  <c r="P898" i="5"/>
  <c r="O1042" i="5"/>
  <c r="O111" i="5"/>
  <c r="P63" i="5"/>
  <c r="H952" i="5"/>
  <c r="O952" i="5"/>
  <c r="P952" i="5"/>
  <c r="M952" i="5"/>
  <c r="P1822" i="5"/>
  <c r="F1833" i="5"/>
  <c r="R1833" i="5"/>
  <c r="F1841" i="5"/>
  <c r="R1841" i="5"/>
  <c r="P2011" i="5"/>
  <c r="O1819" i="5"/>
  <c r="O1746" i="5"/>
  <c r="O1508" i="5"/>
  <c r="O1238" i="5"/>
  <c r="O886" i="5"/>
  <c r="P407" i="5"/>
  <c r="O343" i="5"/>
  <c r="O247" i="5"/>
  <c r="O1410" i="5"/>
  <c r="O1674" i="5"/>
  <c r="H1674" i="5"/>
  <c r="M1674" i="5"/>
  <c r="P842" i="5"/>
  <c r="O122" i="5"/>
  <c r="P46" i="5"/>
  <c r="P32" i="5"/>
  <c r="P262" i="5"/>
  <c r="P124" i="5"/>
  <c r="O86" i="5"/>
  <c r="O1227" i="5"/>
  <c r="O204" i="5"/>
  <c r="O328" i="5"/>
  <c r="O298" i="5"/>
  <c r="O288" i="5"/>
  <c r="P246" i="5"/>
  <c r="O98" i="5"/>
  <c r="P56" i="5"/>
  <c r="O562" i="5"/>
  <c r="O560" i="5"/>
  <c r="P506" i="5"/>
  <c r="P494" i="5"/>
  <c r="O486" i="5"/>
  <c r="P482" i="5"/>
  <c r="P474" i="5"/>
  <c r="P462" i="5"/>
  <c r="O402" i="5"/>
  <c r="O392" i="5"/>
  <c r="O350" i="5"/>
  <c r="P102" i="5"/>
  <c r="P96" i="5"/>
  <c r="P54" i="5"/>
  <c r="O222" i="5"/>
  <c r="P1851" i="5"/>
  <c r="P1581" i="5"/>
  <c r="O1577" i="5"/>
  <c r="P1211" i="5"/>
  <c r="P448" i="5"/>
  <c r="O440" i="5"/>
  <c r="P416" i="5"/>
  <c r="J89" i="69"/>
  <c r="L89" i="69" s="1"/>
  <c r="R89" i="69"/>
  <c r="T89" i="69" s="1"/>
  <c r="Z89" i="69"/>
  <c r="AB89" i="69" s="1"/>
  <c r="N89" i="69"/>
  <c r="P89" i="69" s="1"/>
  <c r="V89" i="69"/>
  <c r="X89" i="69" s="1"/>
  <c r="AD89" i="69"/>
  <c r="AF89" i="69" s="1"/>
  <c r="O158" i="5"/>
  <c r="O146" i="5"/>
  <c r="O114" i="5"/>
  <c r="P48" i="5"/>
  <c r="O26" i="5"/>
  <c r="O164" i="5"/>
  <c r="O38" i="5"/>
  <c r="P77" i="5"/>
  <c r="H77" i="5"/>
  <c r="O77" i="5"/>
  <c r="M77" i="5"/>
  <c r="H85" i="5"/>
  <c r="O85" i="5"/>
  <c r="M85" i="5"/>
  <c r="P85" i="5"/>
  <c r="O1211" i="5"/>
  <c r="P118" i="5"/>
  <c r="P298" i="5"/>
  <c r="P34" i="5"/>
  <c r="O1033" i="65" l="1"/>
  <c r="O860" i="65"/>
  <c r="N213" i="65"/>
  <c r="N561" i="65"/>
  <c r="N322" i="65"/>
  <c r="N751" i="65"/>
  <c r="O262" i="65"/>
  <c r="N378" i="65"/>
  <c r="O1229" i="65"/>
  <c r="O12" i="65"/>
  <c r="N305" i="65"/>
  <c r="O152" i="65"/>
  <c r="N233" i="65"/>
  <c r="O75" i="65"/>
  <c r="O346" i="65"/>
  <c r="N154" i="65"/>
  <c r="N110" i="65"/>
  <c r="O270" i="65"/>
  <c r="N919" i="65"/>
  <c r="O471" i="65"/>
  <c r="O661" i="65"/>
  <c r="N1145" i="65"/>
  <c r="N348" i="65"/>
  <c r="O426" i="65"/>
  <c r="N574" i="65"/>
  <c r="N800" i="65"/>
  <c r="O1108" i="65"/>
  <c r="N717" i="65"/>
  <c r="N961" i="65"/>
  <c r="N482" i="65"/>
  <c r="N878" i="65"/>
  <c r="O937" i="65"/>
  <c r="O1153" i="65"/>
  <c r="O893" i="65"/>
  <c r="O1030" i="65"/>
  <c r="O1072" i="65"/>
  <c r="O791" i="65"/>
  <c r="N572" i="65"/>
  <c r="O667" i="65"/>
  <c r="N716" i="65"/>
  <c r="N634" i="65"/>
  <c r="O391" i="65"/>
  <c r="O231" i="65"/>
  <c r="N502" i="65"/>
  <c r="O57" i="65"/>
  <c r="O39" i="65"/>
  <c r="O23" i="65"/>
  <c r="N95" i="65"/>
  <c r="N178" i="65"/>
  <c r="N78" i="65"/>
  <c r="O63" i="65"/>
  <c r="O390" i="65"/>
  <c r="O185" i="65"/>
  <c r="O146" i="65"/>
  <c r="O157" i="65"/>
  <c r="O22" i="65"/>
  <c r="N1069" i="65"/>
  <c r="O396" i="65"/>
  <c r="O1241" i="65"/>
  <c r="O1052" i="65"/>
  <c r="O758" i="65"/>
  <c r="N498" i="65"/>
  <c r="O510" i="65"/>
  <c r="O880" i="65"/>
  <c r="O1017" i="65"/>
  <c r="O357" i="65"/>
  <c r="O772" i="65"/>
  <c r="O337" i="65"/>
  <c r="N748" i="65"/>
  <c r="O1149" i="65"/>
  <c r="O1186" i="65"/>
  <c r="N1054" i="65"/>
  <c r="O1222" i="65"/>
  <c r="O438" i="65"/>
  <c r="O837" i="65"/>
  <c r="N735" i="65"/>
  <c r="N1188" i="65"/>
  <c r="O629" i="65"/>
  <c r="N432" i="65"/>
  <c r="N635" i="65"/>
  <c r="M115" i="66"/>
  <c r="N115" i="66" s="1" a="1"/>
  <c r="O916" i="65"/>
  <c r="O1134" i="65"/>
  <c r="O659" i="65"/>
  <c r="O903" i="65"/>
  <c r="N476" i="65"/>
  <c r="O108" i="65"/>
  <c r="N56" i="65"/>
  <c r="N221" i="65"/>
  <c r="O81" i="65"/>
  <c r="O140" i="65"/>
  <c r="O356" i="65"/>
  <c r="N431" i="65"/>
  <c r="N861" i="65"/>
  <c r="O452" i="65"/>
  <c r="O623" i="65"/>
  <c r="O459" i="65"/>
  <c r="N617" i="65"/>
  <c r="O993" i="65"/>
  <c r="O549" i="65"/>
  <c r="O1114" i="65"/>
  <c r="O79" i="65"/>
  <c r="O64" i="65"/>
  <c r="O1228" i="65"/>
  <c r="O519" i="65"/>
  <c r="N300" i="65"/>
  <c r="O375" i="65"/>
  <c r="N70" i="65"/>
  <c r="N237" i="65"/>
  <c r="N189" i="65"/>
  <c r="O67" i="65"/>
  <c r="N336" i="65"/>
  <c r="O142" i="65"/>
  <c r="N1015" i="65"/>
  <c r="O1097" i="65"/>
  <c r="N733" i="65"/>
  <c r="N734" i="65"/>
  <c r="O774" i="65"/>
  <c r="N40" i="65"/>
  <c r="O111" i="65"/>
  <c r="O473" i="65"/>
  <c r="O427" i="65"/>
  <c r="O1074" i="65"/>
  <c r="O440" i="65"/>
  <c r="O533" i="65"/>
  <c r="N994" i="65"/>
  <c r="R65" i="69"/>
  <c r="T65" i="69" s="1"/>
  <c r="J65" i="69"/>
  <c r="L65" i="69" s="1"/>
  <c r="AD65" i="69"/>
  <c r="AF65" i="69" s="1"/>
  <c r="Z65" i="69"/>
  <c r="AB65" i="69" s="1"/>
  <c r="N65" i="69"/>
  <c r="P65" i="69" s="1"/>
  <c r="V65" i="69"/>
  <c r="X65" i="69" s="1"/>
  <c r="R125" i="69"/>
  <c r="T125" i="69" s="1"/>
  <c r="V125" i="69"/>
  <c r="X125" i="69" s="1"/>
  <c r="J125" i="69"/>
  <c r="L125" i="69" s="1"/>
  <c r="N125" i="69"/>
  <c r="P125" i="69" s="1"/>
  <c r="AD125" i="69"/>
  <c r="AF125" i="69" s="1"/>
  <c r="Z125" i="69"/>
  <c r="AB125" i="69" s="1"/>
  <c r="O100" i="69"/>
  <c r="Q100" i="69" s="1"/>
  <c r="K100" i="69"/>
  <c r="M100" i="69" s="1"/>
  <c r="AA100" i="69"/>
  <c r="AC100" i="69" s="1"/>
  <c r="AE100" i="69"/>
  <c r="AG100" i="69" s="1"/>
  <c r="S100" i="69"/>
  <c r="U100" i="69" s="1"/>
  <c r="W100" i="69"/>
  <c r="Y100" i="69" s="1"/>
  <c r="O749" i="65"/>
  <c r="AE31" i="69"/>
  <c r="AG31" i="69" s="1"/>
  <c r="K31" i="69"/>
  <c r="M31" i="69" s="1"/>
  <c r="O31" i="69"/>
  <c r="Q31" i="69" s="1"/>
  <c r="W31" i="69"/>
  <c r="Y31" i="69" s="1"/>
  <c r="S31" i="69"/>
  <c r="U31" i="69" s="1"/>
  <c r="AA31" i="69"/>
  <c r="AC31" i="69" s="1"/>
  <c r="Z100" i="69"/>
  <c r="AB100" i="69" s="1"/>
  <c r="V100" i="69"/>
  <c r="X100" i="69" s="1"/>
  <c r="AD100" i="69"/>
  <c r="AF100" i="69" s="1"/>
  <c r="N100" i="69"/>
  <c r="P100" i="69" s="1"/>
  <c r="J100" i="69"/>
  <c r="L100" i="69" s="1"/>
  <c r="R100" i="69"/>
  <c r="T100" i="69" s="1"/>
  <c r="AA65" i="69"/>
  <c r="AC65" i="69" s="1"/>
  <c r="AE65" i="69"/>
  <c r="AG65" i="69" s="1"/>
  <c r="K65" i="69"/>
  <c r="M65" i="69" s="1"/>
  <c r="W65" i="69"/>
  <c r="Y65" i="69" s="1"/>
  <c r="O65" i="69"/>
  <c r="Q65" i="69" s="1"/>
  <c r="S65" i="69"/>
  <c r="U65" i="69" s="1"/>
  <c r="AE125" i="69"/>
  <c r="AG125" i="69" s="1"/>
  <c r="W125" i="69"/>
  <c r="Y125" i="69" s="1"/>
  <c r="O125" i="69"/>
  <c r="Q125" i="69" s="1"/>
  <c r="S125" i="69"/>
  <c r="U125" i="69" s="1"/>
  <c r="K125" i="69"/>
  <c r="M125" i="69" s="1"/>
  <c r="AA125" i="69"/>
  <c r="AC125" i="69" s="1"/>
  <c r="O1067" i="65"/>
  <c r="N741" i="65"/>
  <c r="N472" i="65"/>
  <c r="O1027" i="65"/>
  <c r="O873" i="65"/>
  <c r="O150" i="65"/>
  <c r="N1225" i="65"/>
  <c r="N1138" i="65"/>
  <c r="O679" i="65"/>
  <c r="O544" i="65"/>
  <c r="N199" i="65"/>
  <c r="O547" i="65"/>
  <c r="O517" i="65"/>
  <c r="N614" i="65"/>
  <c r="O1064" i="65"/>
  <c r="N692" i="65"/>
  <c r="O657" i="65"/>
  <c r="O1056" i="65"/>
  <c r="N665" i="65"/>
  <c r="N236" i="65"/>
  <c r="O104" i="69"/>
  <c r="Q104" i="69" s="1"/>
  <c r="W104" i="69"/>
  <c r="Y104" i="69" s="1"/>
  <c r="AE104" i="69"/>
  <c r="AG104" i="69" s="1"/>
  <c r="K104" i="69"/>
  <c r="M104" i="69" s="1"/>
  <c r="AA104" i="69"/>
  <c r="AC104" i="69" s="1"/>
  <c r="S104" i="69"/>
  <c r="U104" i="69" s="1"/>
  <c r="AA128" i="69"/>
  <c r="AC128" i="69" s="1"/>
  <c r="W128" i="69"/>
  <c r="Y128" i="69" s="1"/>
  <c r="O128" i="69"/>
  <c r="Q128" i="69" s="1"/>
  <c r="AE128" i="69"/>
  <c r="AG128" i="69" s="1"/>
  <c r="K128" i="69"/>
  <c r="M128" i="69" s="1"/>
  <c r="S128" i="69"/>
  <c r="U128" i="69" s="1"/>
  <c r="J140" i="69"/>
  <c r="L140" i="69" s="1"/>
  <c r="Z140" i="69"/>
  <c r="AB140" i="69" s="1"/>
  <c r="R140" i="69"/>
  <c r="T140" i="69" s="1"/>
  <c r="AD140" i="69"/>
  <c r="AF140" i="69" s="1"/>
  <c r="N140" i="69"/>
  <c r="P140" i="69" s="1"/>
  <c r="V140" i="69"/>
  <c r="X140" i="69" s="1"/>
  <c r="R80" i="69"/>
  <c r="T80" i="69" s="1"/>
  <c r="J80" i="69"/>
  <c r="L80" i="69" s="1"/>
  <c r="Z80" i="69"/>
  <c r="AB80" i="69" s="1"/>
  <c r="N80" i="69"/>
  <c r="P80" i="69" s="1"/>
  <c r="AD80" i="69"/>
  <c r="AF80" i="69" s="1"/>
  <c r="V80" i="69"/>
  <c r="X80" i="69" s="1"/>
  <c r="N864" i="65"/>
  <c r="O974" i="65"/>
  <c r="J77" i="69"/>
  <c r="L77" i="69" s="1"/>
  <c r="AD77" i="69"/>
  <c r="AF77" i="69" s="1"/>
  <c r="R77" i="69"/>
  <c r="T77" i="69" s="1"/>
  <c r="Z77" i="69"/>
  <c r="AB77" i="69" s="1"/>
  <c r="V77" i="69"/>
  <c r="X77" i="69" s="1"/>
  <c r="N77" i="69"/>
  <c r="P77" i="69" s="1"/>
  <c r="N104" i="69"/>
  <c r="P104" i="69" s="1"/>
  <c r="V104" i="69"/>
  <c r="X104" i="69" s="1"/>
  <c r="AD104" i="69"/>
  <c r="AF104" i="69" s="1"/>
  <c r="J104" i="69"/>
  <c r="L104" i="69" s="1"/>
  <c r="R104" i="69"/>
  <c r="T104" i="69" s="1"/>
  <c r="Z104" i="69"/>
  <c r="AB104" i="69" s="1"/>
  <c r="V128" i="69"/>
  <c r="X128" i="69" s="1"/>
  <c r="N128" i="69"/>
  <c r="P128" i="69" s="1"/>
  <c r="AD128" i="69"/>
  <c r="AF128" i="69" s="1"/>
  <c r="R128" i="69"/>
  <c r="T128" i="69" s="1"/>
  <c r="J128" i="69"/>
  <c r="L128" i="69" s="1"/>
  <c r="Z128" i="69"/>
  <c r="AB128" i="69" s="1"/>
  <c r="W140" i="69"/>
  <c r="Y140" i="69" s="1"/>
  <c r="AA140" i="69"/>
  <c r="AC140" i="69" s="1"/>
  <c r="O140" i="69"/>
  <c r="Q140" i="69" s="1"/>
  <c r="AE140" i="69"/>
  <c r="AG140" i="69" s="1"/>
  <c r="S140" i="69"/>
  <c r="U140" i="69" s="1"/>
  <c r="K140" i="69"/>
  <c r="M140" i="69" s="1"/>
  <c r="W74" i="69"/>
  <c r="Y74" i="69" s="1"/>
  <c r="AA74" i="69"/>
  <c r="AC74" i="69" s="1"/>
  <c r="S74" i="69"/>
  <c r="U74" i="69" s="1"/>
  <c r="K74" i="69"/>
  <c r="M74" i="69" s="1"/>
  <c r="O74" i="69"/>
  <c r="Q74" i="69" s="1"/>
  <c r="AE74" i="69"/>
  <c r="AG74" i="69" s="1"/>
  <c r="AE77" i="69"/>
  <c r="AG77" i="69" s="1"/>
  <c r="K77" i="69"/>
  <c r="M77" i="69" s="1"/>
  <c r="O77" i="69"/>
  <c r="Q77" i="69" s="1"/>
  <c r="W77" i="69"/>
  <c r="Y77" i="69" s="1"/>
  <c r="AA77" i="69"/>
  <c r="AC77" i="69" s="1"/>
  <c r="S77" i="69"/>
  <c r="U77" i="69" s="1"/>
  <c r="W129" i="69"/>
  <c r="Y129" i="69" s="1"/>
  <c r="S129" i="69"/>
  <c r="U129" i="69" s="1"/>
  <c r="AE129" i="69"/>
  <c r="AG129" i="69" s="1"/>
  <c r="K129" i="69"/>
  <c r="M129" i="69" s="1"/>
  <c r="O129" i="69"/>
  <c r="Q129" i="69" s="1"/>
  <c r="AA129" i="69"/>
  <c r="AC129" i="69" s="1"/>
  <c r="W112" i="69"/>
  <c r="Y112" i="69" s="1"/>
  <c r="O112" i="69"/>
  <c r="Q112" i="69" s="1"/>
  <c r="AA112" i="69"/>
  <c r="AC112" i="69" s="1"/>
  <c r="S112" i="69"/>
  <c r="U112" i="69" s="1"/>
  <c r="AE112" i="69"/>
  <c r="AG112" i="69" s="1"/>
  <c r="K112" i="69"/>
  <c r="M112" i="69" s="1"/>
  <c r="AE116" i="69"/>
  <c r="AG116" i="69" s="1"/>
  <c r="O116" i="69"/>
  <c r="Q116" i="69" s="1"/>
  <c r="S116" i="69"/>
  <c r="U116" i="69" s="1"/>
  <c r="W116" i="69"/>
  <c r="Y116" i="69" s="1"/>
  <c r="K116" i="69"/>
  <c r="M116" i="69" s="1"/>
  <c r="AA116" i="69"/>
  <c r="AC116" i="69" s="1"/>
  <c r="AE84" i="69"/>
  <c r="AG84" i="69" s="1"/>
  <c r="AA84" i="69"/>
  <c r="AC84" i="69" s="1"/>
  <c r="K84" i="69"/>
  <c r="M84" i="69" s="1"/>
  <c r="W84" i="69"/>
  <c r="Y84" i="69" s="1"/>
  <c r="S84" i="69"/>
  <c r="U84" i="69" s="1"/>
  <c r="O84" i="69"/>
  <c r="Q84" i="69" s="1"/>
  <c r="V74" i="69"/>
  <c r="X74" i="69" s="1"/>
  <c r="N74" i="69"/>
  <c r="P74" i="69" s="1"/>
  <c r="Z74" i="69"/>
  <c r="AB74" i="69" s="1"/>
  <c r="R74" i="69"/>
  <c r="T74" i="69" s="1"/>
  <c r="AD74" i="69"/>
  <c r="AF74" i="69" s="1"/>
  <c r="J74" i="69"/>
  <c r="L74" i="69" s="1"/>
  <c r="W73" i="69"/>
  <c r="Y73" i="69" s="1"/>
  <c r="K73" i="69"/>
  <c r="M73" i="69" s="1"/>
  <c r="AA73" i="69"/>
  <c r="AC73" i="69" s="1"/>
  <c r="AE73" i="69"/>
  <c r="AG73" i="69" s="1"/>
  <c r="O73" i="69"/>
  <c r="Q73" i="69" s="1"/>
  <c r="S73" i="69"/>
  <c r="U73" i="69" s="1"/>
  <c r="S17" i="69"/>
  <c r="U17" i="69" s="1"/>
  <c r="AE17" i="69"/>
  <c r="AG17" i="69" s="1"/>
  <c r="W17" i="69"/>
  <c r="Y17" i="69" s="1"/>
  <c r="O17" i="69"/>
  <c r="Q17" i="69" s="1"/>
  <c r="AA17" i="69"/>
  <c r="AC17" i="69" s="1"/>
  <c r="K17" i="69"/>
  <c r="M17" i="69" s="1"/>
  <c r="N1036" i="65"/>
  <c r="O512" i="65"/>
  <c r="O1117" i="65"/>
  <c r="O492" i="65"/>
  <c r="N129" i="69"/>
  <c r="P129" i="69" s="1"/>
  <c r="Z129" i="69"/>
  <c r="AB129" i="69" s="1"/>
  <c r="V129" i="69"/>
  <c r="X129" i="69" s="1"/>
  <c r="AD129" i="69"/>
  <c r="AF129" i="69" s="1"/>
  <c r="J129" i="69"/>
  <c r="L129" i="69" s="1"/>
  <c r="R129" i="69"/>
  <c r="T129" i="69" s="1"/>
  <c r="J112" i="69"/>
  <c r="L112" i="69" s="1"/>
  <c r="Z112" i="69"/>
  <c r="AB112" i="69" s="1"/>
  <c r="R112" i="69"/>
  <c r="T112" i="69" s="1"/>
  <c r="N112" i="69"/>
  <c r="P112" i="69" s="1"/>
  <c r="V112" i="69"/>
  <c r="X112" i="69" s="1"/>
  <c r="AD112" i="69"/>
  <c r="AF112" i="69" s="1"/>
  <c r="N116" i="69"/>
  <c r="P116" i="69" s="1"/>
  <c r="AD116" i="69"/>
  <c r="AF116" i="69" s="1"/>
  <c r="V116" i="69"/>
  <c r="X116" i="69" s="1"/>
  <c r="J116" i="69"/>
  <c r="L116" i="69" s="1"/>
  <c r="R116" i="69"/>
  <c r="T116" i="69" s="1"/>
  <c r="Z116" i="69"/>
  <c r="AB116" i="69" s="1"/>
  <c r="V84" i="69"/>
  <c r="X84" i="69" s="1"/>
  <c r="N84" i="69"/>
  <c r="P84" i="69" s="1"/>
  <c r="AD84" i="69"/>
  <c r="AF84" i="69" s="1"/>
  <c r="R84" i="69"/>
  <c r="T84" i="69" s="1"/>
  <c r="J84" i="69"/>
  <c r="L84" i="69" s="1"/>
  <c r="Z84" i="69"/>
  <c r="AB84" i="69" s="1"/>
  <c r="AA80" i="69"/>
  <c r="AC80" i="69" s="1"/>
  <c r="K80" i="69"/>
  <c r="M80" i="69" s="1"/>
  <c r="O80" i="69"/>
  <c r="Q80" i="69" s="1"/>
  <c r="W80" i="69"/>
  <c r="Y80" i="69" s="1"/>
  <c r="S80" i="69"/>
  <c r="U80" i="69" s="1"/>
  <c r="AE80" i="69"/>
  <c r="AG80" i="69" s="1"/>
  <c r="AD73" i="69"/>
  <c r="AF73" i="69" s="1"/>
  <c r="V73" i="69"/>
  <c r="X73" i="69" s="1"/>
  <c r="N73" i="69"/>
  <c r="P73" i="69" s="1"/>
  <c r="J73" i="69"/>
  <c r="L73" i="69" s="1"/>
  <c r="R73" i="69"/>
  <c r="T73" i="69" s="1"/>
  <c r="Z73" i="69"/>
  <c r="AB73" i="69" s="1"/>
  <c r="Z17" i="69"/>
  <c r="AB17" i="69" s="1"/>
  <c r="R17" i="69"/>
  <c r="T17" i="69" s="1"/>
  <c r="J17" i="69"/>
  <c r="L17" i="69" s="1"/>
  <c r="V17" i="69"/>
  <c r="X17" i="69" s="1"/>
  <c r="N17" i="69"/>
  <c r="P17" i="69" s="1"/>
  <c r="AD17" i="69"/>
  <c r="AF17" i="69" s="1"/>
  <c r="N1233" i="65"/>
  <c r="N671" i="65"/>
  <c r="N1221" i="65"/>
  <c r="N175" i="65"/>
  <c r="O1187" i="65"/>
  <c r="O1140" i="65"/>
  <c r="N664" i="65"/>
  <c r="N456" i="65"/>
  <c r="O543" i="65"/>
  <c r="O744" i="65"/>
  <c r="O419" i="65"/>
  <c r="O399" i="65"/>
  <c r="O353" i="65"/>
  <c r="O862" i="65"/>
  <c r="N1026" i="65"/>
  <c r="O1066" i="65"/>
  <c r="O1019" i="65"/>
  <c r="O601" i="65"/>
  <c r="N372" i="65"/>
  <c r="N915" i="65"/>
  <c r="O622" i="65"/>
  <c r="O798" i="65"/>
  <c r="N894" i="65"/>
  <c r="N552" i="65"/>
  <c r="O201" i="65"/>
  <c r="O480" i="65"/>
  <c r="O228" i="65"/>
  <c r="N470" i="65"/>
  <c r="N1076" i="65"/>
  <c r="N1155" i="65"/>
  <c r="N675" i="65"/>
  <c r="N340" i="65"/>
  <c r="N259" i="65"/>
  <c r="O298" i="65"/>
  <c r="N637" i="65"/>
  <c r="N1141" i="65"/>
  <c r="O944" i="65"/>
  <c r="N663" i="65"/>
  <c r="O1073" i="65"/>
  <c r="N954" i="65"/>
  <c r="N430" i="65"/>
  <c r="N350" i="65"/>
  <c r="N932" i="65"/>
  <c r="O422" i="65"/>
  <c r="N412" i="65"/>
  <c r="N853" i="65"/>
  <c r="O972" i="65"/>
  <c r="N909" i="65"/>
  <c r="N1202" i="65"/>
  <c r="N759" i="65"/>
  <c r="N1065" i="65"/>
  <c r="O835" i="65"/>
  <c r="O856" i="65"/>
  <c r="N541" i="65"/>
  <c r="N996" i="65"/>
  <c r="O830" i="65"/>
  <c r="O814" i="65"/>
  <c r="O520" i="65"/>
  <c r="O516" i="65"/>
  <c r="O76" i="65"/>
  <c r="O988" i="65"/>
  <c r="O799" i="65"/>
  <c r="N429" i="65"/>
  <c r="O261" i="65"/>
  <c r="O1237" i="65"/>
  <c r="N578" i="65"/>
  <c r="O656" i="65"/>
  <c r="O500" i="65"/>
  <c r="N389" i="65"/>
  <c r="O872" i="65"/>
  <c r="N707" i="65"/>
  <c r="O706" i="65"/>
  <c r="N575" i="65"/>
  <c r="O677" i="65"/>
  <c r="N1224" i="65"/>
  <c r="N1230" i="65"/>
  <c r="N537" i="65"/>
  <c r="O942" i="65"/>
  <c r="N418" i="65"/>
  <c r="N458" i="65"/>
  <c r="O160" i="65"/>
  <c r="N220" i="65"/>
  <c r="N762" i="65"/>
  <c r="O1110" i="65"/>
  <c r="N474" i="65"/>
  <c r="O653" i="65"/>
  <c r="N515" i="65"/>
  <c r="O918" i="65"/>
  <c r="N1106" i="65"/>
  <c r="O795" i="65"/>
  <c r="N397" i="65"/>
  <c r="O540" i="65"/>
  <c r="O334" i="65"/>
  <c r="O460" i="65"/>
  <c r="O913" i="65"/>
  <c r="O442" i="65"/>
  <c r="N466" i="65"/>
  <c r="N869" i="65"/>
  <c r="N307" i="65"/>
  <c r="N747" i="65"/>
  <c r="O600" i="65"/>
  <c r="O796" i="65"/>
  <c r="O558" i="65"/>
  <c r="O739" i="65"/>
  <c r="O1032" i="65"/>
  <c r="O1235" i="65"/>
  <c r="N957" i="65"/>
  <c r="O508" i="65"/>
  <c r="O596" i="65"/>
  <c r="N674" i="65"/>
  <c r="O674" i="65"/>
  <c r="N546" i="65"/>
  <c r="O546" i="65"/>
  <c r="N253" i="65"/>
  <c r="O253" i="65"/>
  <c r="N1013" i="65"/>
  <c r="O1013" i="65"/>
  <c r="N1025" i="65"/>
  <c r="O1025" i="65"/>
  <c r="N176" i="65"/>
  <c r="O176" i="65"/>
  <c r="N775" i="65"/>
  <c r="O775" i="65"/>
  <c r="N783" i="65"/>
  <c r="O783" i="65"/>
  <c r="N755" i="65"/>
  <c r="O755" i="65"/>
  <c r="N1143" i="65"/>
  <c r="O1143" i="65"/>
  <c r="O933" i="65"/>
  <c r="N933" i="65"/>
  <c r="O615" i="65"/>
  <c r="N615" i="65"/>
  <c r="N777" i="65"/>
  <c r="O777" i="65"/>
  <c r="N454" i="65"/>
  <c r="O454" i="65"/>
  <c r="N1182" i="65"/>
  <c r="O1182" i="65"/>
  <c r="O414" i="65"/>
  <c r="N414" i="65"/>
  <c r="N753" i="65"/>
  <c r="O753" i="65"/>
  <c r="N425" i="65"/>
  <c r="O425" i="65"/>
  <c r="O995" i="65"/>
  <c r="N995" i="65"/>
  <c r="N1199" i="65"/>
  <c r="N1021" i="65"/>
  <c r="N794" i="65"/>
  <c r="O1190" i="65"/>
  <c r="O662" i="65"/>
  <c r="O1142" i="65"/>
  <c r="O962" i="65"/>
  <c r="O901" i="65"/>
  <c r="O582" i="65"/>
  <c r="N513" i="65"/>
  <c r="O435" i="65"/>
  <c r="O151" i="65"/>
  <c r="O382" i="65"/>
  <c r="M30" i="66"/>
  <c r="N30" i="66" s="1" a="1"/>
  <c r="N30" i="66" s="1"/>
  <c r="M70" i="66"/>
  <c r="N70" i="66" s="1" a="1"/>
  <c r="O70" i="66" s="1"/>
  <c r="M32" i="66"/>
  <c r="N32" i="66" s="1" a="1"/>
  <c r="M12" i="66"/>
  <c r="N12" i="66" s="1" a="1"/>
  <c r="M64" i="66"/>
  <c r="N64" i="66" s="1" a="1"/>
  <c r="N64" i="66" s="1"/>
  <c r="M78" i="66"/>
  <c r="N78" i="66" s="1" a="1"/>
  <c r="N78" i="66" s="1"/>
  <c r="M75" i="66"/>
  <c r="N75" i="66" s="1" a="1"/>
  <c r="M56" i="66"/>
  <c r="N56" i="66" s="1" a="1"/>
  <c r="M15" i="66"/>
  <c r="N15" i="66" s="1" a="1"/>
  <c r="N15" i="66" s="1"/>
  <c r="M24" i="66"/>
  <c r="N24" i="66" s="1" a="1"/>
  <c r="N24" i="66" s="1"/>
  <c r="M19" i="66"/>
  <c r="N19" i="66" s="1" a="1"/>
  <c r="M1237" i="66"/>
  <c r="N1237" i="66" s="1" a="1"/>
  <c r="M1100" i="66"/>
  <c r="N1100" i="66" s="1" a="1"/>
  <c r="O1100" i="66" s="1"/>
  <c r="M1180" i="66"/>
  <c r="N1180" i="66" s="1" a="1"/>
  <c r="N1180" i="66" s="1"/>
  <c r="M859" i="66"/>
  <c r="N859" i="66" s="1" a="1"/>
  <c r="M39" i="66"/>
  <c r="N39" i="66" s="1" a="1"/>
  <c r="M1192" i="66"/>
  <c r="N1192" i="66" s="1" a="1"/>
  <c r="M991" i="66"/>
  <c r="N991" i="66" s="1" a="1"/>
  <c r="O991" i="66" s="1"/>
  <c r="M772" i="66"/>
  <c r="N772" i="66" s="1" a="1"/>
  <c r="M623" i="66"/>
  <c r="N623" i="66" s="1" a="1"/>
  <c r="M399" i="66"/>
  <c r="N399" i="66" s="1" a="1"/>
  <c r="N399" i="66" s="1"/>
  <c r="M1153" i="66"/>
  <c r="N1153" i="66" s="1" a="1"/>
  <c r="O1153" i="66" s="1"/>
  <c r="M1066" i="66"/>
  <c r="N1066" i="66" s="1" a="1"/>
  <c r="M973" i="66"/>
  <c r="N973" i="66" s="1" a="1"/>
  <c r="M867" i="66"/>
  <c r="N867" i="66" s="1" a="1"/>
  <c r="O867" i="66" s="1"/>
  <c r="M747" i="66"/>
  <c r="N747" i="66" s="1" a="1"/>
  <c r="N747" i="66" s="1"/>
  <c r="M583" i="66"/>
  <c r="N583" i="66" s="1" a="1"/>
  <c r="M1235" i="66"/>
  <c r="N1235" i="66" s="1" a="1"/>
  <c r="M1133" i="66"/>
  <c r="N1133" i="66" s="1" a="1"/>
  <c r="O1133" i="66" s="1"/>
  <c r="M1098" i="66"/>
  <c r="N1098" i="66" s="1" a="1"/>
  <c r="N1098" i="66" s="1"/>
  <c r="M1054" i="66"/>
  <c r="N1054" i="66" s="1" a="1"/>
  <c r="M1025" i="66"/>
  <c r="N1025" i="66" s="1" a="1"/>
  <c r="M976" i="66"/>
  <c r="N976" i="66" s="1" a="1"/>
  <c r="N976" i="66" s="1"/>
  <c r="M945" i="66"/>
  <c r="N945" i="66" s="1" a="1"/>
  <c r="O945" i="66" s="1"/>
  <c r="M896" i="66"/>
  <c r="N896" i="66" s="1" a="1"/>
  <c r="M865" i="66"/>
  <c r="N865" i="66" s="1" a="1"/>
  <c r="M816" i="66"/>
  <c r="N816" i="66" s="1" a="1"/>
  <c r="O816" i="66" s="1"/>
  <c r="M777" i="66"/>
  <c r="N777" i="66" s="1" a="1"/>
  <c r="O777" i="66" s="1"/>
  <c r="M743" i="66"/>
  <c r="N743" i="66" s="1" a="1"/>
  <c r="M537" i="66"/>
  <c r="N537" i="66" s="1" a="1"/>
  <c r="M476" i="66"/>
  <c r="N476" i="66" s="1" a="1"/>
  <c r="N476" i="66" s="1"/>
  <c r="M400" i="66"/>
  <c r="N400" i="66" s="1" a="1"/>
  <c r="O400" i="66" s="1"/>
  <c r="M293" i="66"/>
  <c r="N293" i="66" s="1" a="1"/>
  <c r="M1241" i="66"/>
  <c r="N1241" i="66" s="1" a="1"/>
  <c r="M1175" i="66"/>
  <c r="N1175" i="66" s="1" a="1"/>
  <c r="N1175" i="66" s="1"/>
  <c r="M1134" i="66"/>
  <c r="N1134" i="66" s="1" a="1"/>
  <c r="O1134" i="66" s="1"/>
  <c r="M1106" i="66"/>
  <c r="N1106" i="66" s="1" a="1"/>
  <c r="M1057" i="66"/>
  <c r="N1057" i="66" s="1" a="1"/>
  <c r="M1015" i="66"/>
  <c r="N1015" i="66" s="1" a="1"/>
  <c r="O1015" i="66" s="1"/>
  <c r="M979" i="66"/>
  <c r="N979" i="66" s="1" a="1"/>
  <c r="O979" i="66" s="1"/>
  <c r="M935" i="66"/>
  <c r="N935" i="66" s="1" a="1"/>
  <c r="M899" i="66"/>
  <c r="N899" i="66" s="1" a="1"/>
  <c r="M855" i="66"/>
  <c r="N855" i="66" s="1" a="1"/>
  <c r="O855" i="66" s="1"/>
  <c r="M819" i="66"/>
  <c r="N819" i="66" s="1" a="1"/>
  <c r="O819" i="66" s="1"/>
  <c r="M679" i="66"/>
  <c r="N679" i="66" s="1" a="1"/>
  <c r="M506" i="66"/>
  <c r="N506" i="66" s="1" a="1"/>
  <c r="M426" i="66"/>
  <c r="N426" i="66" s="1" a="1"/>
  <c r="N426" i="66" s="1"/>
  <c r="M321" i="66"/>
  <c r="N321" i="66" s="1" a="1"/>
  <c r="O321" i="66" s="1"/>
  <c r="M158" i="66"/>
  <c r="N158" i="66" s="1" a="1"/>
  <c r="M1233" i="66"/>
  <c r="N1233" i="66" s="1" a="1"/>
  <c r="M1202" i="66"/>
  <c r="N1202" i="66" s="1" a="1"/>
  <c r="M1092" i="66"/>
  <c r="N1092" i="66" s="1" a="1"/>
  <c r="O1092" i="66" s="1"/>
  <c r="M1060" i="66"/>
  <c r="N1060" i="66" s="1" a="1"/>
  <c r="M658" i="66"/>
  <c r="N658" i="66" s="1" a="1"/>
  <c r="M620" i="66"/>
  <c r="N620" i="66" s="1" a="1"/>
  <c r="N620" i="66" s="1"/>
  <c r="O1183" i="65"/>
  <c r="N631" i="65"/>
  <c r="N499" i="65"/>
  <c r="N548" i="65"/>
  <c r="N505" i="65"/>
  <c r="N457" i="65"/>
  <c r="N892" i="65"/>
  <c r="N752" i="65"/>
  <c r="O911" i="65"/>
  <c r="N680" i="65"/>
  <c r="O680" i="65"/>
  <c r="N1178" i="65"/>
  <c r="O1178" i="65"/>
  <c r="N711" i="65"/>
  <c r="O711" i="65"/>
  <c r="N355" i="65"/>
  <c r="O355" i="65"/>
  <c r="N1093" i="65"/>
  <c r="O1093" i="65"/>
  <c r="N598" i="65"/>
  <c r="O598" i="65"/>
  <c r="N497" i="65"/>
  <c r="O497" i="65"/>
  <c r="N1018" i="65"/>
  <c r="O1018" i="65"/>
  <c r="O621" i="65"/>
  <c r="N621" i="65"/>
  <c r="O877" i="65"/>
  <c r="N877" i="65"/>
  <c r="N494" i="65"/>
  <c r="O494" i="65"/>
  <c r="N841" i="65"/>
  <c r="O841" i="65"/>
  <c r="N838" i="65"/>
  <c r="N613" i="65"/>
  <c r="M36" i="66"/>
  <c r="N36" i="66" s="1" a="1"/>
  <c r="O36" i="66" s="1"/>
  <c r="M16" i="66"/>
  <c r="N16" i="66" s="1" a="1"/>
  <c r="O16" i="66" s="1"/>
  <c r="M63" i="66"/>
  <c r="N63" i="66" s="1" a="1"/>
  <c r="M54" i="66"/>
  <c r="N54" i="66" s="1" a="1"/>
  <c r="M34" i="66"/>
  <c r="N34" i="66" s="1" a="1"/>
  <c r="O34" i="66" s="1"/>
  <c r="M62" i="66"/>
  <c r="N62" i="66" s="1" a="1"/>
  <c r="O62" i="66" s="1"/>
  <c r="M59" i="66"/>
  <c r="N59" i="66" s="1" a="1"/>
  <c r="M42" i="66"/>
  <c r="N42" i="66" s="1" a="1"/>
  <c r="M74" i="66"/>
  <c r="N74" i="66" s="1" a="1"/>
  <c r="O74" i="66" s="1"/>
  <c r="M71" i="66"/>
  <c r="N71" i="66" s="1" a="1"/>
  <c r="O71" i="66" s="1"/>
  <c r="M52" i="66"/>
  <c r="N52" i="66" s="1" a="1"/>
  <c r="M641" i="66"/>
  <c r="N641" i="66" s="1" a="1"/>
  <c r="M704" i="66"/>
  <c r="N704" i="66" s="1" a="1"/>
  <c r="N704" i="66" s="1"/>
  <c r="M522" i="66"/>
  <c r="N522" i="66" s="1" a="1"/>
  <c r="O522" i="66" s="1"/>
  <c r="M1076" i="66"/>
  <c r="N1076" i="66" s="1" a="1"/>
  <c r="M733" i="66"/>
  <c r="N733" i="66" s="1" a="1"/>
  <c r="M1150" i="66"/>
  <c r="N1150" i="66" s="1" a="1"/>
  <c r="O1150" i="66" s="1"/>
  <c r="M862" i="66"/>
  <c r="N862" i="66" s="1" a="1"/>
  <c r="O862" i="66" s="1"/>
  <c r="M738" i="66"/>
  <c r="N738" i="66" s="1" a="1"/>
  <c r="M543" i="66"/>
  <c r="N543" i="66" s="1" a="1"/>
  <c r="M1234" i="66"/>
  <c r="N1234" i="66" s="1" a="1"/>
  <c r="O1234" i="66" s="1"/>
  <c r="M1132" i="66"/>
  <c r="N1132" i="66" s="1" a="1"/>
  <c r="O1132" i="66" s="1"/>
  <c r="M1042" i="66"/>
  <c r="N1042" i="66" s="1" a="1"/>
  <c r="M947" i="66"/>
  <c r="N947" i="66" s="1" a="1"/>
  <c r="M840" i="66"/>
  <c r="N840" i="66" s="1" a="1"/>
  <c r="N840" i="66" s="1"/>
  <c r="M697" i="66"/>
  <c r="N697" i="66" s="1" a="1"/>
  <c r="N697" i="66" s="1"/>
  <c r="M513" i="66"/>
  <c r="N513" i="66" s="1" a="1"/>
  <c r="M1221" i="66"/>
  <c r="N1221" i="66" s="1" a="1"/>
  <c r="M1198" i="66"/>
  <c r="N1198" i="66" s="1" a="1"/>
  <c r="N1198" i="66" s="1"/>
  <c r="M1161" i="66"/>
  <c r="N1161" i="66" s="1" a="1"/>
  <c r="N1161" i="66" s="1"/>
  <c r="N1198" i="65"/>
  <c r="N507" i="65"/>
  <c r="N618" i="65"/>
  <c r="N697" i="65"/>
  <c r="O556" i="65"/>
  <c r="O754" i="65"/>
  <c r="N904" i="65"/>
  <c r="N551" i="65"/>
  <c r="O941" i="65"/>
  <c r="N1236" i="65"/>
  <c r="O1236" i="65"/>
  <c r="O69" i="65"/>
  <c r="N69" i="65"/>
  <c r="N562" i="65"/>
  <c r="O562" i="65"/>
  <c r="N952" i="65"/>
  <c r="O952" i="65"/>
  <c r="N1242" i="65"/>
  <c r="O1242" i="65"/>
  <c r="O149" i="65"/>
  <c r="N149" i="65"/>
  <c r="N481" i="65"/>
  <c r="O481" i="65"/>
  <c r="O834" i="65"/>
  <c r="N834" i="65"/>
  <c r="N632" i="65"/>
  <c r="O632" i="65"/>
  <c r="O588" i="65"/>
  <c r="N588" i="65"/>
  <c r="N950" i="65"/>
  <c r="O950" i="65"/>
  <c r="O1094" i="65"/>
  <c r="N1094" i="65"/>
  <c r="N1147" i="65"/>
  <c r="O1147" i="65"/>
  <c r="N266" i="65"/>
  <c r="O266" i="65"/>
  <c r="N542" i="65"/>
  <c r="O542" i="65"/>
  <c r="O641" i="65"/>
  <c r="N641" i="65"/>
  <c r="O332" i="65"/>
  <c r="N332" i="65"/>
  <c r="N756" i="65"/>
  <c r="O756" i="65"/>
  <c r="N980" i="65"/>
  <c r="O980" i="65"/>
  <c r="N227" i="65"/>
  <c r="O227" i="65"/>
  <c r="M60" i="66"/>
  <c r="N60" i="66" s="1" a="1"/>
  <c r="M79" i="66"/>
  <c r="N79" i="66" s="1" a="1"/>
  <c r="N79" i="66" s="1"/>
  <c r="M67" i="66"/>
  <c r="N67" i="66" s="1" a="1"/>
  <c r="N67" i="66" s="1"/>
  <c r="M18" i="66"/>
  <c r="N18" i="66" s="1" a="1"/>
  <c r="M29" i="66"/>
  <c r="N29" i="66" s="1" a="1"/>
  <c r="M17" i="66"/>
  <c r="N17" i="66" s="1" a="1"/>
  <c r="N17" i="66" s="1"/>
  <c r="M259" i="66"/>
  <c r="N259" i="66" s="1" a="1"/>
  <c r="O259" i="66" s="1"/>
  <c r="M41" i="66"/>
  <c r="N41" i="66" s="1" a="1"/>
  <c r="M25" i="66"/>
  <c r="N25" i="66" s="1" a="1"/>
  <c r="M58" i="66"/>
  <c r="N58" i="66" s="1" a="1"/>
  <c r="N58" i="66" s="1"/>
  <c r="M55" i="66"/>
  <c r="N55" i="66" s="1" a="1"/>
  <c r="N55" i="66" s="1"/>
  <c r="M38" i="66"/>
  <c r="N38" i="66" s="1" a="1"/>
  <c r="M602" i="66"/>
  <c r="N602" i="66" s="1" a="1"/>
  <c r="M1069" i="66"/>
  <c r="N1069" i="66" s="1" a="1"/>
  <c r="O1069" i="66" s="1"/>
  <c r="M1019" i="66"/>
  <c r="N1019" i="66" s="1" a="1"/>
  <c r="N1019" i="66" s="1"/>
  <c r="M711" i="66"/>
  <c r="N711" i="66" s="1" a="1"/>
  <c r="M384" i="66"/>
  <c r="N384" i="66" s="1" a="1"/>
  <c r="M1231" i="66"/>
  <c r="N1231" i="66" s="1" a="1"/>
  <c r="O1231" i="66" s="1"/>
  <c r="M942" i="66"/>
  <c r="N942" i="66" s="1" a="1"/>
  <c r="N942" i="66" s="1"/>
  <c r="M831" i="66"/>
  <c r="N831" i="66" s="1" a="1"/>
  <c r="M232" i="66"/>
  <c r="N232" i="66" s="1" a="1"/>
  <c r="M1217" i="66"/>
  <c r="N1217" i="66" s="1" a="1"/>
  <c r="N1217" i="66" s="1"/>
  <c r="M1118" i="66"/>
  <c r="N1118" i="66" s="1" a="1"/>
  <c r="N1118" i="66" s="1"/>
  <c r="M1027" i="66"/>
  <c r="N1027" i="66" s="1" a="1"/>
  <c r="M920" i="66"/>
  <c r="N920" i="66" s="1" a="1"/>
  <c r="M813" i="66"/>
  <c r="N813" i="66" s="1" a="1"/>
  <c r="O813" i="66" s="1"/>
  <c r="M673" i="66"/>
  <c r="N673" i="66" s="1" a="1"/>
  <c r="O673" i="66" s="1"/>
  <c r="M473" i="66"/>
  <c r="N473" i="66" s="1" a="1"/>
  <c r="M1218" i="66"/>
  <c r="N1218" i="66" s="1" a="1"/>
  <c r="M1195" i="66"/>
  <c r="N1195" i="66" s="1" a="1"/>
  <c r="O1195" i="66" s="1"/>
  <c r="M1156" i="66"/>
  <c r="N1156" i="66" s="1" a="1"/>
  <c r="O1156" i="66" s="1"/>
  <c r="M1108" i="66"/>
  <c r="N1108" i="66" s="1" a="1"/>
  <c r="M1081" i="66"/>
  <c r="N1081" i="66" s="1" a="1"/>
  <c r="M1035" i="66"/>
  <c r="N1035" i="66" s="1" a="1"/>
  <c r="N1035" i="66" s="1"/>
  <c r="M1001" i="66"/>
  <c r="N1001" i="66" s="1" a="1"/>
  <c r="N1001" i="66" s="1"/>
  <c r="M955" i="66"/>
  <c r="N955" i="66" s="1" a="1"/>
  <c r="M921" i="66"/>
  <c r="N921" i="66" s="1" a="1"/>
  <c r="M875" i="66"/>
  <c r="N875" i="66" s="1" a="1"/>
  <c r="N875" i="66" s="1"/>
  <c r="M841" i="66"/>
  <c r="N841" i="66" s="1" a="1"/>
  <c r="O841" i="66" s="1"/>
  <c r="M791" i="66"/>
  <c r="N791" i="66" s="1" a="1"/>
  <c r="M753" i="66"/>
  <c r="N753" i="66" s="1" a="1"/>
  <c r="M716" i="66"/>
  <c r="N716" i="66" s="1" a="1"/>
  <c r="O716" i="66" s="1"/>
  <c r="M671" i="66"/>
  <c r="N671" i="66" s="1" a="1"/>
  <c r="O671" i="66" s="1"/>
  <c r="M559" i="66"/>
  <c r="N559" i="66" s="1" a="1"/>
  <c r="M493" i="66"/>
  <c r="N493" i="66" s="1" a="1"/>
  <c r="M417" i="66"/>
  <c r="N417" i="66" s="1" a="1"/>
  <c r="N417" i="66" s="1"/>
  <c r="M336" i="66"/>
  <c r="N336" i="66" s="1" a="1"/>
  <c r="O336" i="66" s="1"/>
  <c r="M262" i="66"/>
  <c r="N262" i="66" s="1" a="1"/>
  <c r="M27" i="66"/>
  <c r="N27" i="66" s="1" a="1"/>
  <c r="M1222" i="66"/>
  <c r="N1222" i="66" s="1" a="1"/>
  <c r="O1222" i="66" s="1"/>
  <c r="M1196" i="66"/>
  <c r="N1196" i="66" s="1" a="1"/>
  <c r="N1196" i="66" s="1"/>
  <c r="M1146" i="66"/>
  <c r="N1146" i="66" s="1" a="1"/>
  <c r="M1114" i="66"/>
  <c r="N1114" i="66" s="1" a="1"/>
  <c r="M1082" i="66"/>
  <c r="N1082" i="66" s="1" a="1"/>
  <c r="N1082" i="66" s="1"/>
  <c r="M1038" i="66"/>
  <c r="N1038" i="66" s="1" a="1"/>
  <c r="N1038" i="66" s="1"/>
  <c r="M987" i="66"/>
  <c r="N987" i="66" s="1" a="1"/>
  <c r="M958" i="66"/>
  <c r="N958" i="66" s="1" a="1"/>
  <c r="M907" i="66"/>
  <c r="N907" i="66" s="1" a="1"/>
  <c r="N907" i="66" s="1"/>
  <c r="M878" i="66"/>
  <c r="N878" i="66" s="1" a="1"/>
  <c r="O878" i="66" s="1"/>
  <c r="M827" i="66"/>
  <c r="N827" i="66" s="1" a="1"/>
  <c r="M796" i="66"/>
  <c r="N796" i="66" s="1" a="1"/>
  <c r="M751" i="66"/>
  <c r="N751" i="66" s="1" a="1"/>
  <c r="O751" i="66" s="1"/>
  <c r="M557" i="66"/>
  <c r="N557" i="66" s="1" a="1"/>
  <c r="N557" i="66" s="1"/>
  <c r="M216" i="66"/>
  <c r="N216" i="66" s="1" a="1"/>
  <c r="M80" i="66"/>
  <c r="N80" i="66" s="1" a="1"/>
  <c r="M1225" i="66"/>
  <c r="N1225" i="66" s="1" a="1"/>
  <c r="O1225" i="66" s="1"/>
  <c r="M1179" i="66"/>
  <c r="N1179" i="66" s="1" a="1"/>
  <c r="O1179" i="66" s="1"/>
  <c r="M1149" i="66"/>
  <c r="N1149" i="66" s="1" a="1"/>
  <c r="M1115" i="66"/>
  <c r="N1115" i="66" s="1" a="1"/>
  <c r="M1068" i="66"/>
  <c r="N1068" i="66" s="1" a="1"/>
  <c r="O1068" i="66" s="1"/>
  <c r="M1021" i="66"/>
  <c r="N1021" i="66" s="1" a="1"/>
  <c r="N1021" i="66" s="1"/>
  <c r="M988" i="66"/>
  <c r="N988" i="66" s="1" a="1"/>
  <c r="M941" i="66"/>
  <c r="N941" i="66" s="1" a="1"/>
  <c r="M908" i="66"/>
  <c r="N908" i="66" s="1" a="1"/>
  <c r="O908" i="66" s="1"/>
  <c r="M861" i="66"/>
  <c r="N861" i="66" s="1" a="1"/>
  <c r="O861" i="66" s="1"/>
  <c r="M828" i="66"/>
  <c r="N828" i="66" s="1" a="1"/>
  <c r="M759" i="66"/>
  <c r="N759" i="66" s="1" a="1"/>
  <c r="M692" i="66"/>
  <c r="N692" i="66" s="1" a="1"/>
  <c r="N692" i="66" s="1"/>
  <c r="M574" i="66"/>
  <c r="N574" i="66" s="1" a="1"/>
  <c r="O574" i="66" s="1"/>
  <c r="M507" i="66"/>
  <c r="N507" i="66" s="1" a="1"/>
  <c r="M429" i="66"/>
  <c r="N429" i="66" s="1" a="1"/>
  <c r="M221" i="66"/>
  <c r="N221" i="66" s="1" a="1"/>
  <c r="N221" i="66" s="1"/>
  <c r="M1239" i="66"/>
  <c r="N1239" i="66" s="1" a="1"/>
  <c r="N1239" i="66" s="1"/>
  <c r="M1213" i="66"/>
  <c r="N1213" i="66" s="1" a="1"/>
  <c r="M1191" i="66"/>
  <c r="N1191" i="66" s="1" a="1"/>
  <c r="M1162" i="66"/>
  <c r="N1162" i="66" s="1" a="1"/>
  <c r="N1162" i="66" s="1"/>
  <c r="M1099" i="66"/>
  <c r="N1099" i="66" s="1" a="1"/>
  <c r="O1099" i="66" s="1"/>
  <c r="M1073" i="66"/>
  <c r="N1073" i="66" s="1" a="1"/>
  <c r="M1031" i="66"/>
  <c r="N1031" i="66" s="1" a="1"/>
  <c r="M997" i="66"/>
  <c r="N997" i="66" s="1" a="1"/>
  <c r="N997" i="66" s="1"/>
  <c r="M972" i="66"/>
  <c r="N972" i="66" s="1" a="1"/>
  <c r="N972" i="66" s="1"/>
  <c r="M951" i="66"/>
  <c r="N951" i="66" s="1" a="1"/>
  <c r="M917" i="66"/>
  <c r="N917" i="66" s="1" a="1"/>
  <c r="M892" i="66"/>
  <c r="N892" i="66" s="1" a="1"/>
  <c r="N892" i="66" s="1"/>
  <c r="M871" i="66"/>
  <c r="N871" i="66" s="1" a="1"/>
  <c r="N871" i="66" s="1"/>
  <c r="M837" i="66"/>
  <c r="N837" i="66" s="1" a="1"/>
  <c r="M812" i="66"/>
  <c r="N812" i="66" s="1" a="1"/>
  <c r="M785" i="66"/>
  <c r="N785" i="66" s="1" a="1"/>
  <c r="N785" i="66" s="1"/>
  <c r="M737" i="66"/>
  <c r="N737" i="66" s="1" a="1"/>
  <c r="N737" i="66" s="1"/>
  <c r="M708" i="66"/>
  <c r="N708" i="66" s="1" a="1"/>
  <c r="M677" i="66"/>
  <c r="N677" i="66" s="1" a="1"/>
  <c r="M633" i="66"/>
  <c r="N633" i="66" s="1" a="1"/>
  <c r="N633" i="66" s="1"/>
  <c r="M593" i="66"/>
  <c r="N593" i="66" s="1" a="1"/>
  <c r="O593" i="66" s="1"/>
  <c r="M540" i="66"/>
  <c r="N540" i="66" s="1" a="1"/>
  <c r="M463" i="66"/>
  <c r="N463" i="66" s="1" a="1"/>
  <c r="M278" i="66"/>
  <c r="N278" i="66" s="1" a="1"/>
  <c r="O278" i="66" s="1"/>
  <c r="M138" i="66"/>
  <c r="N138" i="66" s="1" a="1"/>
  <c r="O138" i="66" s="1"/>
  <c r="M1232" i="66"/>
  <c r="N1232" i="66" s="1" a="1"/>
  <c r="M1216" i="66"/>
  <c r="N1216" i="66" s="1" a="1"/>
  <c r="M1200" i="66"/>
  <c r="N1200" i="66" s="1" a="1"/>
  <c r="O1200" i="66" s="1"/>
  <c r="M1174" i="66"/>
  <c r="N1174" i="66" s="1" a="1"/>
  <c r="O1174" i="66" s="1"/>
  <c r="M1154" i="66"/>
  <c r="N1154" i="66" s="1" a="1"/>
  <c r="M1107" i="66"/>
  <c r="N1107" i="66" s="1" a="1"/>
  <c r="M1080" i="66"/>
  <c r="N1080" i="66" s="1" a="1"/>
  <c r="N1080" i="66" s="1"/>
  <c r="M1061" i="66"/>
  <c r="N1061" i="66" s="1" a="1"/>
  <c r="O1061" i="66" s="1"/>
  <c r="M1040" i="66"/>
  <c r="N1040" i="66" s="1" a="1"/>
  <c r="M1023" i="66"/>
  <c r="N1023" i="66" s="1" a="1"/>
  <c r="N1023" i="66" s="1"/>
  <c r="M999" i="66"/>
  <c r="N999" i="66" s="1" a="1"/>
  <c r="N999" i="66" s="1"/>
  <c r="M980" i="66"/>
  <c r="N980" i="66" s="1" a="1"/>
  <c r="N980" i="66" s="1"/>
  <c r="M962" i="66"/>
  <c r="N962" i="66" s="1" a="1"/>
  <c r="M943" i="66"/>
  <c r="N943" i="66" s="1" a="1"/>
  <c r="O943" i="66" s="1"/>
  <c r="M919" i="66"/>
  <c r="N919" i="66" s="1" a="1"/>
  <c r="N919" i="66" s="1"/>
  <c r="M900" i="66"/>
  <c r="N900" i="66" s="1" a="1"/>
  <c r="O900" i="66" s="1"/>
  <c r="M882" i="66"/>
  <c r="N882" i="66" s="1" a="1"/>
  <c r="M863" i="66"/>
  <c r="N863" i="66" s="1" a="1"/>
  <c r="N863" i="66" s="1"/>
  <c r="M839" i="66"/>
  <c r="N839" i="66" s="1" a="1"/>
  <c r="O839" i="66" s="1"/>
  <c r="M820" i="66"/>
  <c r="N820" i="66" s="1" a="1"/>
  <c r="O820" i="66" s="1"/>
  <c r="M800" i="66"/>
  <c r="N800" i="66" s="1" a="1"/>
  <c r="M775" i="66"/>
  <c r="N775" i="66" s="1" a="1"/>
  <c r="N775" i="66" s="1"/>
  <c r="M746" i="66"/>
  <c r="N746" i="66" s="1" a="1"/>
  <c r="N746" i="66" s="1"/>
  <c r="M720" i="66"/>
  <c r="N720" i="66" s="1" a="1"/>
  <c r="N720" i="66" s="1"/>
  <c r="M695" i="66"/>
  <c r="N695" i="66" s="1" a="1"/>
  <c r="M666" i="66"/>
  <c r="N666" i="66" s="1" a="1"/>
  <c r="N666" i="66" s="1"/>
  <c r="M640" i="66"/>
  <c r="N640" i="66" s="1" a="1"/>
  <c r="O640" i="66" s="1"/>
  <c r="M599" i="66"/>
  <c r="N599" i="66" s="1" a="1"/>
  <c r="O599" i="66" s="1"/>
  <c r="M553" i="66"/>
  <c r="N553" i="66" s="1" a="1"/>
  <c r="M503" i="66"/>
  <c r="N503" i="66" s="1" a="1"/>
  <c r="O503" i="66" s="1"/>
  <c r="M477" i="66"/>
  <c r="N477" i="66" s="1" a="1"/>
  <c r="O477" i="66" s="1"/>
  <c r="M430" i="66"/>
  <c r="N430" i="66" s="1" a="1"/>
  <c r="N430" i="66" s="1"/>
  <c r="M312" i="66"/>
  <c r="N312" i="66" s="1" a="1"/>
  <c r="M270" i="66"/>
  <c r="N270" i="66" s="1" a="1"/>
  <c r="N270" i="66" s="1"/>
  <c r="M184" i="66"/>
  <c r="N184" i="66" s="1" a="1"/>
  <c r="O184" i="66" s="1"/>
  <c r="M141" i="66"/>
  <c r="N141" i="66" s="1" a="1"/>
  <c r="N141" i="66" s="1"/>
  <c r="M81" i="66"/>
  <c r="N81" i="66" s="1" a="1"/>
  <c r="M373" i="66"/>
  <c r="N373" i="66" s="1" a="1"/>
  <c r="N373" i="66" s="1"/>
  <c r="M342" i="66"/>
  <c r="N342" i="66" s="1" a="1"/>
  <c r="O342" i="66" s="1"/>
  <c r="M304" i="66"/>
  <c r="N304" i="66" s="1" a="1"/>
  <c r="N304" i="66" s="1"/>
  <c r="M96" i="66"/>
  <c r="N96" i="66" s="1" a="1"/>
  <c r="M615" i="66"/>
  <c r="N615" i="66" s="1" a="1"/>
  <c r="O615" i="66" s="1"/>
  <c r="M594" i="66"/>
  <c r="N594" i="66" s="1" a="1"/>
  <c r="N594" i="66" s="1"/>
  <c r="M575" i="66"/>
  <c r="N575" i="66" s="1" a="1"/>
  <c r="N575" i="66" s="1"/>
  <c r="M548" i="66"/>
  <c r="N548" i="66" s="1" a="1"/>
  <c r="M501" i="66"/>
  <c r="N501" i="66" s="1" a="1"/>
  <c r="N501" i="66" s="1"/>
  <c r="M481" i="66"/>
  <c r="N481" i="66" s="1" a="1"/>
  <c r="O481" i="66" s="1"/>
  <c r="M455" i="66"/>
  <c r="N455" i="66" s="1" a="1"/>
  <c r="O455" i="66" s="1"/>
  <c r="M434" i="66"/>
  <c r="N434" i="66" s="1" a="1"/>
  <c r="M415" i="66"/>
  <c r="N415" i="66" s="1" a="1"/>
  <c r="N415" i="66" s="1"/>
  <c r="M388" i="66"/>
  <c r="N388" i="66" s="1" a="1"/>
  <c r="N388" i="66" s="1"/>
  <c r="M354" i="66"/>
  <c r="N354" i="66" s="1" a="1"/>
  <c r="O354" i="66" s="1"/>
  <c r="M302" i="66"/>
  <c r="N302" i="66" s="1" a="1"/>
  <c r="M268" i="66"/>
  <c r="N268" i="66" s="1" a="1"/>
  <c r="N268" i="66" s="1"/>
  <c r="M228" i="66"/>
  <c r="N228" i="66" s="1" a="1"/>
  <c r="O228" i="66" s="1"/>
  <c r="M194" i="66"/>
  <c r="N194" i="66" s="1" a="1"/>
  <c r="O194" i="66" s="1"/>
  <c r="M142" i="66"/>
  <c r="N142" i="66" s="1" a="1"/>
  <c r="M108" i="66"/>
  <c r="N108" i="66" s="1" a="1"/>
  <c r="N108" i="66" s="1"/>
  <c r="M61" i="66"/>
  <c r="N61" i="66" s="1" a="1"/>
  <c r="O61" i="66" s="1"/>
  <c r="M1197" i="66"/>
  <c r="N1197" i="66" s="1" a="1"/>
  <c r="O1197" i="66" s="1"/>
  <c r="M1181" i="66"/>
  <c r="N1181" i="66" s="1" a="1"/>
  <c r="M1151" i="66"/>
  <c r="N1151" i="66" s="1" a="1"/>
  <c r="O1151" i="66" s="1"/>
  <c r="M1135" i="66"/>
  <c r="N1135" i="66" s="1" a="1"/>
  <c r="O1135" i="66" s="1"/>
  <c r="M1117" i="66"/>
  <c r="N1117" i="66" s="1" a="1"/>
  <c r="O1117" i="66" s="1"/>
  <c r="M1101" i="66"/>
  <c r="N1101" i="66" s="1" a="1"/>
  <c r="M1071" i="66"/>
  <c r="N1071" i="66" s="1" a="1"/>
  <c r="N1071" i="66" s="1"/>
  <c r="M1055" i="66"/>
  <c r="N1055" i="66" s="1" a="1"/>
  <c r="N1055" i="66" s="1"/>
  <c r="M1036" i="66"/>
  <c r="N1036" i="66" s="1" a="1"/>
  <c r="O1036" i="66" s="1"/>
  <c r="M1020" i="66"/>
  <c r="N1020" i="66" s="1" a="1"/>
  <c r="M990" i="66"/>
  <c r="N990" i="66" s="1" a="1"/>
  <c r="N990" i="66" s="1"/>
  <c r="M974" i="66"/>
  <c r="N974" i="66" s="1" a="1"/>
  <c r="N974" i="66" s="1"/>
  <c r="M956" i="66"/>
  <c r="N956" i="66" s="1" a="1"/>
  <c r="N956" i="66" s="1"/>
  <c r="M940" i="66"/>
  <c r="N940" i="66" s="1" a="1"/>
  <c r="M910" i="66"/>
  <c r="N910" i="66" s="1" a="1"/>
  <c r="N910" i="66" s="1"/>
  <c r="M894" i="66"/>
  <c r="N894" i="66" s="1" a="1"/>
  <c r="N894" i="66" s="1"/>
  <c r="M876" i="66"/>
  <c r="N876" i="66" s="1" a="1"/>
  <c r="N876" i="66" s="1"/>
  <c r="M860" i="66"/>
  <c r="N860" i="66" s="1" a="1"/>
  <c r="N190" i="65"/>
  <c r="O1191" i="65"/>
  <c r="N453" i="65"/>
  <c r="N1062" i="65"/>
  <c r="N260" i="65"/>
  <c r="O361" i="65"/>
  <c r="O953" i="65"/>
  <c r="M750" i="66"/>
  <c r="N750" i="66" s="1" a="1"/>
  <c r="M707" i="66"/>
  <c r="N707" i="66" s="1" a="1"/>
  <c r="N707" i="66" s="1"/>
  <c r="M639" i="66"/>
  <c r="N639" i="66" s="1" a="1"/>
  <c r="O639" i="66" s="1"/>
  <c r="M556" i="66"/>
  <c r="N556" i="66" s="1" a="1"/>
  <c r="O556" i="66" s="1"/>
  <c r="M318" i="66"/>
  <c r="N318" i="66" s="1" a="1"/>
  <c r="M133" i="66"/>
  <c r="N133" i="66" s="1" a="1"/>
  <c r="O133" i="66" s="1"/>
  <c r="M1219" i="66"/>
  <c r="N1219" i="66" s="1" a="1"/>
  <c r="N1219" i="66" s="1"/>
  <c r="M1178" i="66"/>
  <c r="N1178" i="66" s="1" a="1"/>
  <c r="O1178" i="66" s="1"/>
  <c r="M1137" i="66"/>
  <c r="N1137" i="66" s="1" a="1"/>
  <c r="M1111" i="66"/>
  <c r="N1111" i="66" s="1" a="1"/>
  <c r="N1111" i="66" s="1"/>
  <c r="M1062" i="66"/>
  <c r="N1062" i="66" s="1" a="1"/>
  <c r="N1062" i="66" s="1"/>
  <c r="M1033" i="66"/>
  <c r="N1033" i="66" s="1" a="1"/>
  <c r="N1033" i="66" s="1"/>
  <c r="M984" i="66"/>
  <c r="N984" i="66" s="1" a="1"/>
  <c r="M953" i="66"/>
  <c r="N953" i="66" s="1" a="1"/>
  <c r="O953" i="66" s="1"/>
  <c r="M904" i="66"/>
  <c r="N904" i="66" s="1" a="1"/>
  <c r="N904" i="66" s="1"/>
  <c r="M873" i="66"/>
  <c r="N873" i="66" s="1" a="1"/>
  <c r="O873" i="66" s="1"/>
  <c r="M824" i="66"/>
  <c r="N824" i="66" s="1" a="1"/>
  <c r="M787" i="66"/>
  <c r="N787" i="66" s="1" a="1"/>
  <c r="N787" i="66" s="1"/>
  <c r="M719" i="66"/>
  <c r="N719" i="66" s="1" a="1"/>
  <c r="N719" i="66" s="1"/>
  <c r="M573" i="66"/>
  <c r="N573" i="66" s="1" a="1"/>
  <c r="N573" i="66" s="1"/>
  <c r="M509" i="66"/>
  <c r="N509" i="66" s="1" a="1"/>
  <c r="M433" i="66"/>
  <c r="N433" i="66" s="1" a="1"/>
  <c r="N433" i="66" s="1"/>
  <c r="M190" i="66"/>
  <c r="N190" i="66" s="1" a="1"/>
  <c r="N190" i="66" s="1"/>
  <c r="M1176" i="66"/>
  <c r="N1176" i="66" s="1" a="1"/>
  <c r="N1176" i="66" s="1"/>
  <c r="M1142" i="66"/>
  <c r="N1142" i="66" s="1" a="1"/>
  <c r="M1112" i="66"/>
  <c r="N1112" i="66" s="1" a="1"/>
  <c r="N1112" i="66" s="1"/>
  <c r="M1065" i="66"/>
  <c r="N1065" i="66" s="1" a="1"/>
  <c r="N1065" i="66" s="1"/>
  <c r="M1018" i="66"/>
  <c r="N1018" i="66" s="1" a="1"/>
  <c r="N1018" i="66" s="1"/>
  <c r="M985" i="66"/>
  <c r="N985" i="66" s="1" a="1"/>
  <c r="M938" i="66"/>
  <c r="N938" i="66" s="1" a="1"/>
  <c r="N938" i="66" s="1"/>
  <c r="M905" i="66"/>
  <c r="N905" i="66" s="1" a="1"/>
  <c r="N905" i="66" s="1"/>
  <c r="M858" i="66"/>
  <c r="N858" i="66" s="1" a="1"/>
  <c r="N858" i="66" s="1"/>
  <c r="M825" i="66"/>
  <c r="N825" i="66" s="1" a="1"/>
  <c r="M735" i="66"/>
  <c r="N735" i="66" s="1" a="1"/>
  <c r="N735" i="66" s="1"/>
  <c r="M667" i="66"/>
  <c r="N667" i="66" s="1" a="1"/>
  <c r="O667" i="66" s="1"/>
  <c r="M627" i="66"/>
  <c r="N627" i="66" s="1" a="1"/>
  <c r="O627" i="66" s="1"/>
  <c r="M461" i="66"/>
  <c r="N461" i="66" s="1" a="1"/>
  <c r="M381" i="66"/>
  <c r="N381" i="66" s="1" a="1"/>
  <c r="O381" i="66" s="1"/>
  <c r="M1229" i="66"/>
  <c r="N1229" i="66" s="1" a="1"/>
  <c r="O1229" i="66" s="1"/>
  <c r="M1186" i="66"/>
  <c r="N1186" i="66" s="1" a="1"/>
  <c r="N1186" i="66" s="1"/>
  <c r="M1148" i="66"/>
  <c r="N1148" i="66" s="1" a="1"/>
  <c r="M1119" i="66"/>
  <c r="N1119" i="66" s="1" a="1"/>
  <c r="O1119" i="66" s="1"/>
  <c r="M1096" i="66"/>
  <c r="N1096" i="66" s="1" a="1"/>
  <c r="N1096" i="66" s="1"/>
  <c r="M1070" i="66"/>
  <c r="N1070" i="66" s="1" a="1"/>
  <c r="N1070" i="66" s="1"/>
  <c r="M1017" i="66"/>
  <c r="N1017" i="66" s="1" a="1"/>
  <c r="M992" i="66"/>
  <c r="N992" i="66" s="1" a="1"/>
  <c r="O992" i="66" s="1"/>
  <c r="M937" i="66"/>
  <c r="N937" i="66" s="1" a="1"/>
  <c r="N937" i="66" s="1"/>
  <c r="M912" i="66"/>
  <c r="N912" i="66" s="1" a="1"/>
  <c r="O912" i="66" s="1"/>
  <c r="M857" i="66"/>
  <c r="N857" i="66" s="1" a="1"/>
  <c r="M832" i="66"/>
  <c r="N832" i="66" s="1" a="1"/>
  <c r="O832" i="66" s="1"/>
  <c r="M734" i="66"/>
  <c r="N734" i="66" s="1" a="1"/>
  <c r="O734" i="66" s="1"/>
  <c r="M705" i="66"/>
  <c r="N705" i="66" s="1" a="1"/>
  <c r="O705" i="66" s="1"/>
  <c r="M657" i="66"/>
  <c r="N657" i="66" s="1" a="1"/>
  <c r="M624" i="66"/>
  <c r="N624" i="66" s="1" a="1"/>
  <c r="N624" i="66" s="1"/>
  <c r="M586" i="66"/>
  <c r="N586" i="66" s="1" a="1"/>
  <c r="N586" i="66" s="1"/>
  <c r="M460" i="66"/>
  <c r="N460" i="66" s="1" a="1"/>
  <c r="O460" i="66" s="1"/>
  <c r="M376" i="66"/>
  <c r="N376" i="66" s="1" a="1"/>
  <c r="M237" i="66"/>
  <c r="N237" i="66" s="1" a="1"/>
  <c r="N237" i="66" s="1"/>
  <c r="M104" i="66"/>
  <c r="N104" i="66" s="1" a="1"/>
  <c r="N104" i="66" s="1"/>
  <c r="M1228" i="66"/>
  <c r="N1228" i="66" s="1" a="1"/>
  <c r="N1228" i="66" s="1"/>
  <c r="M1212" i="66"/>
  <c r="N1212" i="66" s="1" a="1"/>
  <c r="M1190" i="66"/>
  <c r="N1190" i="66" s="1" a="1"/>
  <c r="O1190" i="66" s="1"/>
  <c r="M1144" i="66"/>
  <c r="N1144" i="66" s="1" a="1"/>
  <c r="N1144" i="66" s="1"/>
  <c r="M1104" i="66"/>
  <c r="N1104" i="66" s="1" a="1"/>
  <c r="O1104" i="66" s="1"/>
  <c r="M1077" i="66"/>
  <c r="N1077" i="66" s="1" a="1"/>
  <c r="M1058" i="66"/>
  <c r="N1058" i="66" s="1" a="1"/>
  <c r="N1058" i="66" s="1"/>
  <c r="M1039" i="66"/>
  <c r="N1039" i="66" s="1" a="1"/>
  <c r="O1039" i="66" s="1"/>
  <c r="M1013" i="66"/>
  <c r="N1013" i="66" s="1" a="1"/>
  <c r="O1013" i="66" s="1"/>
  <c r="M996" i="66"/>
  <c r="N996" i="66" s="1" a="1"/>
  <c r="M977" i="66"/>
  <c r="N977" i="66" s="1" a="1"/>
  <c r="N977" i="66" s="1"/>
  <c r="M959" i="66"/>
  <c r="N959" i="66" s="1" a="1"/>
  <c r="O959" i="66" s="1"/>
  <c r="M933" i="66"/>
  <c r="N933" i="66" s="1" a="1"/>
  <c r="N933" i="66" s="1"/>
  <c r="M916" i="66"/>
  <c r="N916" i="66" s="1" a="1"/>
  <c r="M897" i="66"/>
  <c r="N897" i="66" s="1" a="1"/>
  <c r="N897" i="66" s="1"/>
  <c r="M879" i="66"/>
  <c r="N879" i="66" s="1" a="1"/>
  <c r="N879" i="66" s="1"/>
  <c r="M853" i="66"/>
  <c r="N853" i="66" s="1" a="1"/>
  <c r="O853" i="66" s="1"/>
  <c r="M836" i="66"/>
  <c r="N836" i="66" s="1" a="1"/>
  <c r="M817" i="66"/>
  <c r="N817" i="66" s="1" a="1"/>
  <c r="O817" i="66" s="1"/>
  <c r="M797" i="66"/>
  <c r="N797" i="66" s="1" a="1"/>
  <c r="N797" i="66" s="1"/>
  <c r="M741" i="66"/>
  <c r="N741" i="66" s="1" a="1"/>
  <c r="O741" i="66" s="1"/>
  <c r="M717" i="66"/>
  <c r="N717" i="66" s="1" a="1"/>
  <c r="M661" i="66"/>
  <c r="N661" i="66" s="1" a="1"/>
  <c r="N661" i="66" s="1"/>
  <c r="M637" i="66"/>
  <c r="N637" i="66" s="1" a="1"/>
  <c r="N637" i="66" s="1"/>
  <c r="M590" i="66"/>
  <c r="N590" i="66" s="1" a="1"/>
  <c r="O590" i="66" s="1"/>
  <c r="M544" i="66"/>
  <c r="N544" i="66" s="1" a="1"/>
  <c r="M494" i="66"/>
  <c r="N494" i="66" s="1" a="1"/>
  <c r="O494" i="66" s="1"/>
  <c r="M457" i="66"/>
  <c r="N457" i="66" s="1" a="1"/>
  <c r="O457" i="66" s="1"/>
  <c r="M427" i="66"/>
  <c r="N427" i="66" s="1" a="1"/>
  <c r="N427" i="66" s="1"/>
  <c r="M344" i="66"/>
  <c r="N344" i="66" s="1" a="1"/>
  <c r="M301" i="66"/>
  <c r="N301" i="66" s="1" a="1"/>
  <c r="O301" i="66" s="1"/>
  <c r="M241" i="66"/>
  <c r="N241" i="66" s="1" a="1"/>
  <c r="N241" i="66" s="1"/>
  <c r="M179" i="66"/>
  <c r="N179" i="66" s="1" a="1"/>
  <c r="O179" i="66" s="1"/>
  <c r="M136" i="66"/>
  <c r="N136" i="66" s="1" a="1"/>
  <c r="M76" i="66"/>
  <c r="N76" i="66" s="1" a="1"/>
  <c r="O76" i="66" s="1"/>
  <c r="M256" i="66"/>
  <c r="N256" i="66" s="1" a="1"/>
  <c r="N256" i="66" s="1"/>
  <c r="M198" i="66"/>
  <c r="N198" i="66" s="1" a="1"/>
  <c r="O198" i="66" s="1"/>
  <c r="M160" i="66"/>
  <c r="N160" i="66" s="1" a="1"/>
  <c r="M631" i="66"/>
  <c r="N631" i="66" s="1" a="1"/>
  <c r="N631" i="66" s="1"/>
  <c r="M612" i="66"/>
  <c r="N612" i="66" s="1" a="1"/>
  <c r="O612" i="66" s="1"/>
  <c r="M591" i="66"/>
  <c r="N591" i="66" s="1" a="1"/>
  <c r="N591" i="66" s="1"/>
  <c r="M545" i="66"/>
  <c r="N545" i="66" s="1" a="1"/>
  <c r="M517" i="66"/>
  <c r="N517" i="66" s="1" a="1"/>
  <c r="O517" i="66" s="1"/>
  <c r="M498" i="66"/>
  <c r="N498" i="66" s="1" a="1"/>
  <c r="O498" i="66" s="1"/>
  <c r="M471" i="66"/>
  <c r="N471" i="66" s="1" a="1"/>
  <c r="N471" i="66" s="1"/>
  <c r="M452" i="66"/>
  <c r="N452" i="66" s="1" a="1"/>
  <c r="M431" i="66"/>
  <c r="N431" i="66" s="1" a="1"/>
  <c r="O431" i="66" s="1"/>
  <c r="M385" i="66"/>
  <c r="N385" i="66" s="1" a="1"/>
  <c r="O385" i="66" s="1"/>
  <c r="M351" i="66"/>
  <c r="N351" i="66" s="1" a="1"/>
  <c r="N351" i="66" s="1"/>
  <c r="M322" i="66"/>
  <c r="N322" i="66" s="1" a="1"/>
  <c r="M254" i="66"/>
  <c r="N254" i="66" s="1" a="1"/>
  <c r="O254" i="66" s="1"/>
  <c r="M225" i="66"/>
  <c r="N225" i="66" s="1" a="1"/>
  <c r="O225" i="66" s="1"/>
  <c r="M191" i="66"/>
  <c r="N191" i="66" s="1" a="1"/>
  <c r="O191" i="66" s="1"/>
  <c r="M162" i="66"/>
  <c r="N162" i="66" s="1" a="1"/>
  <c r="M94" i="66"/>
  <c r="N94" i="66" s="1" a="1"/>
  <c r="O94" i="66" s="1"/>
  <c r="M1193" i="66"/>
  <c r="N1193" i="66" s="1" a="1"/>
  <c r="O1193" i="66" s="1"/>
  <c r="M1177" i="66"/>
  <c r="N1177" i="66" s="1" a="1"/>
  <c r="O1177" i="66" s="1"/>
  <c r="M1147" i="66"/>
  <c r="N1147" i="66" s="1" a="1"/>
  <c r="M1113" i="66"/>
  <c r="N1113" i="66" s="1" a="1"/>
  <c r="O1113" i="66" s="1"/>
  <c r="M1097" i="66"/>
  <c r="N1097" i="66" s="1" a="1"/>
  <c r="O1097" i="66" s="1"/>
  <c r="M1067" i="66"/>
  <c r="N1067" i="66" s="1" a="1"/>
  <c r="O1067" i="66" s="1"/>
  <c r="M1032" i="66"/>
  <c r="N1032" i="66" s="1" a="1"/>
  <c r="M1016" i="66"/>
  <c r="N1016" i="66" s="1" a="1"/>
  <c r="N1016" i="66" s="1"/>
  <c r="M1002" i="66"/>
  <c r="N1002" i="66" s="1" a="1"/>
  <c r="O1002" i="66" s="1"/>
  <c r="M986" i="66"/>
  <c r="N986" i="66" s="1" a="1"/>
  <c r="N986" i="66" s="1"/>
  <c r="M952" i="66"/>
  <c r="N952" i="66" s="1" a="1"/>
  <c r="M936" i="66"/>
  <c r="N936" i="66" s="1" a="1"/>
  <c r="O936" i="66" s="1"/>
  <c r="M922" i="66"/>
  <c r="N922" i="66" s="1" a="1"/>
  <c r="O922" i="66" s="1"/>
  <c r="M906" i="66"/>
  <c r="N906" i="66" s="1" a="1"/>
  <c r="O906" i="66" s="1"/>
  <c r="M872" i="66"/>
  <c r="N872" i="66" s="1" a="1"/>
  <c r="M856" i="66"/>
  <c r="N856" i="66" s="1" a="1"/>
  <c r="O856" i="66" s="1"/>
  <c r="M842" i="66"/>
  <c r="N842" i="66" s="1" a="1"/>
  <c r="O842" i="66" s="1"/>
  <c r="M519" i="66"/>
  <c r="N519" i="66" s="1" a="1"/>
  <c r="N519" i="66" s="1"/>
  <c r="M176" i="66"/>
  <c r="N176" i="66" s="1" a="1"/>
  <c r="M1226" i="66"/>
  <c r="N1226" i="66" s="1" a="1"/>
  <c r="N1226" i="66" s="1"/>
  <c r="M1172" i="66"/>
  <c r="N1172" i="66" s="1" a="1"/>
  <c r="O1172" i="66" s="1"/>
  <c r="M1145" i="66"/>
  <c r="N1145" i="66" s="1" a="1"/>
  <c r="N1145" i="66" s="1"/>
  <c r="M1116" i="66"/>
  <c r="N1116" i="66" s="1" a="1"/>
  <c r="M1056" i="66"/>
  <c r="N1056" i="66" s="1" a="1"/>
  <c r="N1056" i="66" s="1"/>
  <c r="M1037" i="66"/>
  <c r="N1037" i="66" s="1" a="1"/>
  <c r="N1037" i="66" s="1"/>
  <c r="M1014" i="66"/>
  <c r="N1014" i="66" s="1" a="1"/>
  <c r="O1014" i="66" s="1"/>
  <c r="M989" i="66"/>
  <c r="N989" i="66" s="1" a="1"/>
  <c r="M957" i="66"/>
  <c r="N957" i="66" s="1" a="1"/>
  <c r="O957" i="66" s="1"/>
  <c r="M934" i="66"/>
  <c r="N934" i="66" s="1" a="1"/>
  <c r="M909" i="66"/>
  <c r="N909" i="66" s="1" a="1"/>
  <c r="O909" i="66" s="1"/>
  <c r="M877" i="66"/>
  <c r="N877" i="66" s="1" a="1"/>
  <c r="M854" i="66"/>
  <c r="N854" i="66" s="1" a="1"/>
  <c r="N854" i="66" s="1"/>
  <c r="M829" i="66"/>
  <c r="N829" i="66" s="1" a="1"/>
  <c r="O829" i="66" s="1"/>
  <c r="M793" i="66"/>
  <c r="N793" i="66" s="1" a="1"/>
  <c r="O793" i="66" s="1"/>
  <c r="M762" i="66"/>
  <c r="N762" i="66" s="1" a="1"/>
  <c r="M654" i="66"/>
  <c r="N654" i="66" s="1" a="1"/>
  <c r="N654" i="66" s="1"/>
  <c r="M621" i="66"/>
  <c r="N621" i="66" s="1" a="1"/>
  <c r="N621" i="66" s="1"/>
  <c r="M577" i="66"/>
  <c r="N577" i="66" s="1" a="1"/>
  <c r="O577" i="66" s="1"/>
  <c r="M497" i="66"/>
  <c r="N497" i="66" s="1" a="1"/>
  <c r="M423" i="66"/>
  <c r="N423" i="66" s="1" a="1"/>
  <c r="O423" i="66" s="1"/>
  <c r="M350" i="66"/>
  <c r="N350" i="66" s="1" a="1"/>
  <c r="M224" i="66"/>
  <c r="N224" i="66" s="1" a="1"/>
  <c r="N224" i="66" s="1"/>
  <c r="M99" i="66"/>
  <c r="N99" i="66" s="1" a="1"/>
  <c r="M1240" i="66"/>
  <c r="N1240" i="66" s="1" a="1"/>
  <c r="N1240" i="66" s="1"/>
  <c r="M1224" i="66"/>
  <c r="N1224" i="66" s="1" a="1"/>
  <c r="N1224" i="66" s="1"/>
  <c r="M1187" i="66"/>
  <c r="N1187" i="66" s="1" a="1"/>
  <c r="N1187" i="66" s="1"/>
  <c r="M1160" i="66"/>
  <c r="N1160" i="66" s="1" a="1"/>
  <c r="M1141" i="66"/>
  <c r="N1141" i="66" s="1" a="1"/>
  <c r="O1141" i="66" s="1"/>
  <c r="M1120" i="66"/>
  <c r="N1120" i="66" s="1" a="1"/>
  <c r="N1120" i="66" s="1"/>
  <c r="M1094" i="66"/>
  <c r="N1094" i="66" s="1" a="1"/>
  <c r="O1094" i="66" s="1"/>
  <c r="M1074" i="66"/>
  <c r="N1074" i="66" s="1" a="1"/>
  <c r="M1029" i="66"/>
  <c r="N1029" i="66" s="1" a="1"/>
  <c r="N1029" i="66" s="1"/>
  <c r="M993" i="66"/>
  <c r="N993" i="66" s="1" a="1"/>
  <c r="N993" i="66" s="1"/>
  <c r="M949" i="66"/>
  <c r="N949" i="66" s="1" a="1"/>
  <c r="O949" i="66" s="1"/>
  <c r="M913" i="66"/>
  <c r="N913" i="66" s="1" a="1"/>
  <c r="M869" i="66"/>
  <c r="N869" i="66" s="1" a="1"/>
  <c r="O869" i="66" s="1"/>
  <c r="M833" i="66"/>
  <c r="N833" i="66" s="1" a="1"/>
  <c r="M783" i="66"/>
  <c r="N783" i="66" s="1" a="1"/>
  <c r="O783" i="66" s="1"/>
  <c r="M703" i="66"/>
  <c r="N703" i="66" s="1" a="1"/>
  <c r="M617" i="66"/>
  <c r="N617" i="66" s="1" a="1"/>
  <c r="O617" i="66" s="1"/>
  <c r="M587" i="66"/>
  <c r="N587" i="66" s="1" a="1"/>
  <c r="O587" i="66" s="1"/>
  <c r="M541" i="66"/>
  <c r="N541" i="66" s="1" a="1"/>
  <c r="N541" i="66" s="1"/>
  <c r="M339" i="66"/>
  <c r="N339" i="66" s="1" a="1"/>
  <c r="M296" i="66"/>
  <c r="N296" i="66" s="1" a="1"/>
  <c r="O296" i="66" s="1"/>
  <c r="M238" i="66"/>
  <c r="N238" i="66" s="1" a="1"/>
  <c r="N238" i="66" s="1"/>
  <c r="M396" i="66"/>
  <c r="N396" i="66" s="1" a="1"/>
  <c r="O396" i="66" s="1"/>
  <c r="M358" i="66"/>
  <c r="N358" i="66" s="1" a="1"/>
  <c r="M320" i="66"/>
  <c r="N320" i="66" s="1" a="1"/>
  <c r="N320" i="66" s="1"/>
  <c r="M218" i="66"/>
  <c r="N218" i="66" s="1" a="1"/>
  <c r="O218" i="66" s="1"/>
  <c r="M187" i="66"/>
  <c r="N187" i="66" s="1" a="1"/>
  <c r="O187" i="66" s="1"/>
  <c r="M157" i="66"/>
  <c r="N157" i="66" s="1" a="1"/>
  <c r="M628" i="66"/>
  <c r="N628" i="66" s="1" a="1"/>
  <c r="O628" i="66" s="1"/>
  <c r="M581" i="66"/>
  <c r="N581" i="66" s="1" a="1"/>
  <c r="O581" i="66" s="1"/>
  <c r="M561" i="66"/>
  <c r="N561" i="66" s="1" a="1"/>
  <c r="O561" i="66" s="1"/>
  <c r="M535" i="66"/>
  <c r="N535" i="66" s="1" a="1"/>
  <c r="M514" i="66"/>
  <c r="N514" i="66" s="1" a="1"/>
  <c r="N514" i="66" s="1"/>
  <c r="M495" i="66"/>
  <c r="N495" i="66" s="1" a="1"/>
  <c r="O495" i="66" s="1"/>
  <c r="M468" i="66"/>
  <c r="N468" i="66" s="1" a="1"/>
  <c r="N468" i="66" s="1"/>
  <c r="M421" i="66"/>
  <c r="N421" i="66" s="1" a="1"/>
  <c r="M401" i="66"/>
  <c r="N401" i="66" s="1" a="1"/>
  <c r="N401" i="66" s="1"/>
  <c r="M382" i="66"/>
  <c r="N382" i="66" s="1" a="1"/>
  <c r="O382" i="66" s="1"/>
  <c r="M348" i="66"/>
  <c r="N348" i="66" s="1" a="1"/>
  <c r="N348" i="66" s="1"/>
  <c r="M308" i="66"/>
  <c r="N308" i="66" s="1" a="1"/>
  <c r="M274" i="66"/>
  <c r="N274" i="66" s="1" a="1"/>
  <c r="N274" i="66" s="1"/>
  <c r="M222" i="66"/>
  <c r="N222" i="66" s="1" a="1"/>
  <c r="O222" i="66" s="1"/>
  <c r="M188" i="66"/>
  <c r="N188" i="66" s="1" a="1"/>
  <c r="O188" i="66" s="1"/>
  <c r="M148" i="66"/>
  <c r="N148" i="66" s="1" a="1"/>
  <c r="M114" i="66"/>
  <c r="N114" i="66" s="1" a="1"/>
  <c r="O114" i="66" s="1"/>
  <c r="M1189" i="66"/>
  <c r="N1189" i="66" s="1" a="1"/>
  <c r="N1189" i="66" s="1"/>
  <c r="M1173" i="66"/>
  <c r="N1173" i="66" s="1" a="1"/>
  <c r="O1173" i="66" s="1"/>
  <c r="M1159" i="66"/>
  <c r="N1159" i="66" s="1" a="1"/>
  <c r="M1143" i="66"/>
  <c r="N1143" i="66" s="1" a="1"/>
  <c r="O1143" i="66" s="1"/>
  <c r="M1109" i="66"/>
  <c r="N1109" i="66" s="1" a="1"/>
  <c r="M1093" i="66"/>
  <c r="N1093" i="66" s="1" a="1"/>
  <c r="O1093" i="66" s="1"/>
  <c r="M1079" i="66"/>
  <c r="N1079" i="66" s="1" a="1"/>
  <c r="M1063" i="66"/>
  <c r="N1063" i="66" s="1" a="1"/>
  <c r="N1063" i="66" s="1"/>
  <c r="M1028" i="66"/>
  <c r="N1028" i="66" s="1" a="1"/>
  <c r="M1012" i="66"/>
  <c r="N1012" i="66" s="1" a="1"/>
  <c r="N1012" i="66" s="1"/>
  <c r="M998" i="66"/>
  <c r="N998" i="66" s="1" a="1"/>
  <c r="M982" i="66"/>
  <c r="N982" i="66" s="1" a="1"/>
  <c r="O982" i="66" s="1"/>
  <c r="M948" i="66"/>
  <c r="N948" i="66" s="1" a="1"/>
  <c r="O948" i="66" s="1"/>
  <c r="M932" i="66"/>
  <c r="N932" i="66" s="1" a="1"/>
  <c r="N932" i="66" s="1"/>
  <c r="M918" i="66"/>
  <c r="N918" i="66" s="1" a="1"/>
  <c r="M902" i="66"/>
  <c r="N902" i="66" s="1" a="1"/>
  <c r="N902" i="66" s="1"/>
  <c r="M868" i="66"/>
  <c r="N868" i="66" s="1" a="1"/>
  <c r="N868" i="66" s="1"/>
  <c r="M852" i="66"/>
  <c r="N852" i="66" s="1" a="1"/>
  <c r="N852" i="66" s="1"/>
  <c r="M838" i="66"/>
  <c r="N838" i="66" s="1" a="1"/>
  <c r="M721" i="66"/>
  <c r="N721" i="66" s="1" a="1"/>
  <c r="N721" i="66" s="1"/>
  <c r="M674" i="66"/>
  <c r="N674" i="66" s="1" a="1"/>
  <c r="M467" i="66"/>
  <c r="N467" i="66" s="1" a="1"/>
  <c r="O467" i="66" s="1"/>
  <c r="M397" i="66"/>
  <c r="N397" i="66" s="1" a="1"/>
  <c r="M267" i="66"/>
  <c r="N267" i="66" s="1" a="1"/>
  <c r="O267" i="66" s="1"/>
  <c r="M73" i="66"/>
  <c r="N73" i="66" s="1" a="1"/>
  <c r="M1227" i="66"/>
  <c r="N1227" i="66" s="1" a="1"/>
  <c r="N1227" i="66" s="1"/>
  <c r="M1199" i="66"/>
  <c r="N1199" i="66" s="1" a="1"/>
  <c r="M1052" i="66"/>
  <c r="N1052" i="66" s="1" a="1"/>
  <c r="O1052" i="66" s="1"/>
  <c r="M801" i="66"/>
  <c r="N801" i="66" s="1" a="1"/>
  <c r="M754" i="66"/>
  <c r="N754" i="66" s="1" a="1"/>
  <c r="N754" i="66" s="1"/>
  <c r="M655" i="66"/>
  <c r="N655" i="66" s="1" a="1"/>
  <c r="M560" i="66"/>
  <c r="N560" i="66" s="1" a="1"/>
  <c r="N560" i="66" s="1"/>
  <c r="M479" i="66"/>
  <c r="N479" i="66" s="1" a="1"/>
  <c r="M413" i="66"/>
  <c r="N413" i="66" s="1" a="1"/>
  <c r="O413" i="66" s="1"/>
  <c r="M298" i="66"/>
  <c r="N298" i="66" s="1" a="1"/>
  <c r="M102" i="66"/>
  <c r="N102" i="66" s="1" a="1"/>
  <c r="N102" i="66" s="1"/>
  <c r="M1230" i="66"/>
  <c r="N1230" i="66" s="1" a="1"/>
  <c r="M1182" i="66"/>
  <c r="N1182" i="66" s="1" a="1"/>
  <c r="O1182" i="66" s="1"/>
  <c r="M1152" i="66"/>
  <c r="N1152" i="66" s="1" a="1"/>
  <c r="M1122" i="66"/>
  <c r="N1122" i="66" s="1" a="1"/>
  <c r="N1122" i="66" s="1"/>
  <c r="M995" i="66"/>
  <c r="N995" i="66" s="1" a="1"/>
  <c r="M961" i="66"/>
  <c r="N961" i="66" s="1" a="1"/>
  <c r="O961" i="66" s="1"/>
  <c r="M915" i="66"/>
  <c r="N915" i="66" s="1" a="1"/>
  <c r="M881" i="66"/>
  <c r="N881" i="66" s="1" a="1"/>
  <c r="N881" i="66" s="1"/>
  <c r="M835" i="66"/>
  <c r="N835" i="66" s="1" a="1"/>
  <c r="M799" i="66"/>
  <c r="N799" i="66" s="1" a="1"/>
  <c r="N799" i="66" s="1"/>
  <c r="M701" i="66"/>
  <c r="N701" i="66" s="1" a="1"/>
  <c r="M653" i="66"/>
  <c r="N653" i="66" s="1" a="1"/>
  <c r="N653" i="66" s="1"/>
  <c r="M589" i="66"/>
  <c r="N589" i="66" s="1" a="1"/>
  <c r="M510" i="66"/>
  <c r="N510" i="66" s="1" a="1"/>
  <c r="O510" i="66" s="1"/>
  <c r="M442" i="66"/>
  <c r="N442" i="66" s="1" a="1"/>
  <c r="M240" i="66"/>
  <c r="N240" i="66" s="1" a="1"/>
  <c r="N240" i="66" s="1"/>
  <c r="M107" i="66"/>
  <c r="N107" i="66" s="1" a="1"/>
  <c r="M1242" i="66"/>
  <c r="N1242" i="66" s="1" a="1"/>
  <c r="O1242" i="66" s="1"/>
  <c r="M1223" i="66"/>
  <c r="N1223" i="66" s="1" a="1"/>
  <c r="M1194" i="66"/>
  <c r="N1194" i="66" s="1" a="1"/>
  <c r="O1194" i="66" s="1"/>
  <c r="M1140" i="66"/>
  <c r="N1140" i="66" s="1" a="1"/>
  <c r="N1140" i="66" s="1"/>
  <c r="M1102" i="66"/>
  <c r="N1102" i="66" s="1" a="1"/>
  <c r="N1102" i="66" s="1"/>
  <c r="M1078" i="66"/>
  <c r="N1078" i="66" s="1" a="1"/>
  <c r="M1053" i="66"/>
  <c r="N1053" i="66" s="1" a="1"/>
  <c r="O1053" i="66" s="1"/>
  <c r="M1034" i="66"/>
  <c r="N1034" i="66" s="1" a="1"/>
  <c r="O1034" i="66" s="1"/>
  <c r="M975" i="66"/>
  <c r="N975" i="66" s="1" a="1"/>
  <c r="N975" i="66" s="1"/>
  <c r="M954" i="66"/>
  <c r="N954" i="66" s="1" a="1"/>
  <c r="M895" i="66"/>
  <c r="N895" i="66" s="1" a="1"/>
  <c r="N895" i="66" s="1"/>
  <c r="M874" i="66"/>
  <c r="N874" i="66" s="1" a="1"/>
  <c r="O874" i="66" s="1"/>
  <c r="M815" i="66"/>
  <c r="N815" i="66" s="1" a="1"/>
  <c r="O815" i="66" s="1"/>
  <c r="M788" i="66"/>
  <c r="N788" i="66" s="1" a="1"/>
  <c r="M757" i="66"/>
  <c r="N757" i="66" s="1" a="1"/>
  <c r="N757" i="66" s="1"/>
  <c r="M713" i="66"/>
  <c r="N713" i="66" s="1" a="1"/>
  <c r="N713" i="66" s="1"/>
  <c r="M682" i="66"/>
  <c r="N682" i="66" s="1" a="1"/>
  <c r="N682" i="66" s="1"/>
  <c r="M547" i="66"/>
  <c r="N547" i="66" s="1" a="1"/>
  <c r="M414" i="66"/>
  <c r="N414" i="66" s="1" a="1"/>
  <c r="N414" i="66" s="1"/>
  <c r="M161" i="66"/>
  <c r="N161" i="66" s="1" a="1"/>
  <c r="O161" i="66" s="1"/>
  <c r="M1236" i="66"/>
  <c r="N1236" i="66" s="1" a="1"/>
  <c r="O1236" i="66" s="1"/>
  <c r="M1220" i="66"/>
  <c r="N1220" i="66" s="1" a="1"/>
  <c r="M1184" i="66"/>
  <c r="N1184" i="66" s="1" a="1"/>
  <c r="O1184" i="66" s="1"/>
  <c r="M1157" i="66"/>
  <c r="N1157" i="66" s="1" a="1"/>
  <c r="N1157" i="66" s="1"/>
  <c r="M1138" i="66"/>
  <c r="N1138" i="66" s="1" a="1"/>
  <c r="N1138" i="66" s="1"/>
  <c r="M1110" i="66"/>
  <c r="N1110" i="66" s="1" a="1"/>
  <c r="M1064" i="66"/>
  <c r="N1064" i="66" s="1" a="1"/>
  <c r="N1064" i="66" s="1"/>
  <c r="M1026" i="66"/>
  <c r="N1026" i="66" s="1" a="1"/>
  <c r="N1026" i="66" s="1"/>
  <c r="M983" i="66"/>
  <c r="N983" i="66" s="1" a="1"/>
  <c r="N983" i="66" s="1"/>
  <c r="M946" i="66"/>
  <c r="N946" i="66" s="1" a="1"/>
  <c r="M903" i="66"/>
  <c r="N903" i="66" s="1" a="1"/>
  <c r="O903" i="66" s="1"/>
  <c r="M866" i="66"/>
  <c r="N866" i="66" s="1" a="1"/>
  <c r="N866" i="66" s="1"/>
  <c r="M823" i="66"/>
  <c r="N823" i="66" s="1" a="1"/>
  <c r="O823" i="66" s="1"/>
  <c r="M780" i="66"/>
  <c r="N780" i="66" s="1" a="1"/>
  <c r="M749" i="66"/>
  <c r="N749" i="66" s="1" a="1"/>
  <c r="N749" i="66" s="1"/>
  <c r="M700" i="66"/>
  <c r="N700" i="66" s="1" a="1"/>
  <c r="O700" i="66" s="1"/>
  <c r="M669" i="66"/>
  <c r="N669" i="66" s="1" a="1"/>
  <c r="N669" i="66" s="1"/>
  <c r="M480" i="66"/>
  <c r="N480" i="66" s="1" a="1"/>
  <c r="M439" i="66"/>
  <c r="N439" i="66" s="1" a="1"/>
  <c r="O439" i="66" s="1"/>
  <c r="M393" i="66"/>
  <c r="N393" i="66" s="1" a="1"/>
  <c r="N393" i="66" s="1"/>
  <c r="M152" i="66"/>
  <c r="N152" i="66" s="1" a="1"/>
  <c r="O152" i="66" s="1"/>
  <c r="M110" i="66"/>
  <c r="N110" i="66" s="1" a="1"/>
  <c r="M378" i="66"/>
  <c r="N378" i="66" s="1" a="1"/>
  <c r="N378" i="66" s="1"/>
  <c r="M347" i="66"/>
  <c r="N347" i="66" s="1" a="1"/>
  <c r="O347" i="66" s="1"/>
  <c r="M317" i="66"/>
  <c r="N317" i="66" s="1" a="1"/>
  <c r="O317" i="66" s="1"/>
  <c r="M213" i="66"/>
  <c r="N213" i="66" s="1" a="1"/>
  <c r="M182" i="66"/>
  <c r="N182" i="66" s="1" a="1"/>
  <c r="O182" i="66" s="1"/>
  <c r="M144" i="66"/>
  <c r="N144" i="66" s="1" a="1"/>
  <c r="N144" i="66" s="1"/>
  <c r="M625" i="66"/>
  <c r="N625" i="66" s="1" a="1"/>
  <c r="O625" i="66" s="1"/>
  <c r="M597" i="66"/>
  <c r="N597" i="66" s="1" a="1"/>
  <c r="M578" i="66"/>
  <c r="N578" i="66" s="1" a="1"/>
  <c r="N578" i="66" s="1"/>
  <c r="M551" i="66"/>
  <c r="N551" i="66" s="1" a="1"/>
  <c r="N551" i="66" s="1"/>
  <c r="M532" i="66"/>
  <c r="N532" i="66" s="1" a="1"/>
  <c r="N532" i="66" s="1"/>
  <c r="M511" i="66"/>
  <c r="N511" i="66" s="1" a="1"/>
  <c r="M465" i="66"/>
  <c r="N465" i="66" s="1" a="1"/>
  <c r="O465" i="66" s="1"/>
  <c r="M437" i="66"/>
  <c r="N437" i="66" s="1" a="1"/>
  <c r="N437" i="66" s="1"/>
  <c r="M418" i="66"/>
  <c r="N418" i="66" s="1" a="1"/>
  <c r="N418" i="66" s="1"/>
  <c r="M391" i="66"/>
  <c r="N391" i="66" s="1" a="1"/>
  <c r="M334" i="66"/>
  <c r="N334" i="66" s="1" a="1"/>
  <c r="N334" i="66" s="1"/>
  <c r="M305" i="66"/>
  <c r="N305" i="66" s="1" a="1"/>
  <c r="N305" i="66" s="1"/>
  <c r="M271" i="66"/>
  <c r="N271" i="66" s="1" a="1"/>
  <c r="O271" i="66" s="1"/>
  <c r="M242" i="66"/>
  <c r="N242" i="66" s="1" a="1"/>
  <c r="M174" i="66"/>
  <c r="N174" i="66" s="1" a="1"/>
  <c r="O174" i="66" s="1"/>
  <c r="M145" i="66"/>
  <c r="N145" i="66" s="1" a="1"/>
  <c r="N145" i="66" s="1"/>
  <c r="M111" i="66"/>
  <c r="N111" i="66" s="1" a="1"/>
  <c r="O111" i="66" s="1"/>
  <c r="M82" i="66"/>
  <c r="N82" i="66" s="1" a="1"/>
  <c r="M1201" i="66"/>
  <c r="N1201" i="66" s="1" a="1"/>
  <c r="O1201" i="66" s="1"/>
  <c r="M1185" i="66"/>
  <c r="N1185" i="66" s="1" a="1"/>
  <c r="N1185" i="66" s="1"/>
  <c r="M1155" i="66"/>
  <c r="N1155" i="66" s="1" a="1"/>
  <c r="O1155" i="66" s="1"/>
  <c r="M1139" i="66"/>
  <c r="N1139" i="66" s="1" a="1"/>
  <c r="M1121" i="66"/>
  <c r="N1121" i="66" s="1" a="1"/>
  <c r="O1121" i="66" s="1"/>
  <c r="M1105" i="66"/>
  <c r="N1105" i="66" s="1" a="1"/>
  <c r="N1105" i="66" s="1"/>
  <c r="M1075" i="66"/>
  <c r="N1075" i="66" s="1" a="1"/>
  <c r="N1075" i="66" s="1"/>
  <c r="M1059" i="66"/>
  <c r="N1059" i="66" s="1" a="1"/>
  <c r="M1041" i="66"/>
  <c r="N1041" i="66" s="1" a="1"/>
  <c r="O1041" i="66" s="1"/>
  <c r="M1024" i="66"/>
  <c r="N1024" i="66" s="1" a="1"/>
  <c r="N1024" i="66" s="1"/>
  <c r="M994" i="66"/>
  <c r="N994" i="66" s="1" a="1"/>
  <c r="O994" i="66" s="1"/>
  <c r="M978" i="66"/>
  <c r="N978" i="66" s="1" a="1"/>
  <c r="M960" i="66"/>
  <c r="N960" i="66" s="1" a="1"/>
  <c r="O960" i="66" s="1"/>
  <c r="M944" i="66"/>
  <c r="N944" i="66" s="1" a="1"/>
  <c r="N944" i="66" s="1"/>
  <c r="M914" i="66"/>
  <c r="N914" i="66" s="1" a="1"/>
  <c r="N914" i="66" s="1"/>
  <c r="M898" i="66"/>
  <c r="N898" i="66" s="1" a="1"/>
  <c r="M880" i="66"/>
  <c r="N880" i="66" s="1" a="1"/>
  <c r="O880" i="66" s="1"/>
  <c r="M864" i="66"/>
  <c r="N864" i="66" s="1" a="1"/>
  <c r="N864" i="66" s="1"/>
  <c r="M834" i="66"/>
  <c r="N834" i="66" s="1" a="1"/>
  <c r="N834" i="66" s="1"/>
  <c r="N341" i="65"/>
  <c r="O341" i="65"/>
  <c r="O115" i="66"/>
  <c r="N115" i="66"/>
  <c r="N478" i="65"/>
  <c r="O478" i="65"/>
  <c r="N581" i="65"/>
  <c r="O581" i="65"/>
  <c r="N750" i="65"/>
  <c r="O750" i="65"/>
  <c r="N871" i="65"/>
  <c r="O871" i="65"/>
  <c r="N681" i="65"/>
  <c r="O681" i="65"/>
  <c r="O797" i="65"/>
  <c r="N797" i="65"/>
  <c r="N624" i="65"/>
  <c r="O624" i="65"/>
  <c r="O501" i="65"/>
  <c r="N501" i="65"/>
  <c r="O740" i="65"/>
  <c r="N740" i="65"/>
  <c r="N441" i="65"/>
  <c r="O441" i="65"/>
  <c r="N921" i="65"/>
  <c r="O921" i="65"/>
  <c r="O1133" i="65"/>
  <c r="N1133" i="65"/>
  <c r="O1212" i="65"/>
  <c r="N1212" i="65"/>
  <c r="O1215" i="65"/>
  <c r="N1215" i="65"/>
  <c r="N1180" i="65"/>
  <c r="O1180" i="65"/>
  <c r="N1059" i="65"/>
  <c r="O1059" i="65"/>
  <c r="O1107" i="65"/>
  <c r="N1107" i="65"/>
  <c r="N402" i="65"/>
  <c r="O402" i="65"/>
  <c r="N463" i="65"/>
  <c r="O463" i="65"/>
  <c r="O576" i="65"/>
  <c r="N576" i="65"/>
  <c r="N710" i="65"/>
  <c r="O710" i="65"/>
  <c r="N628" i="65"/>
  <c r="O628" i="65"/>
  <c r="O780" i="65"/>
  <c r="N780" i="65"/>
  <c r="N914" i="65"/>
  <c r="O914" i="65"/>
  <c r="N978" i="65"/>
  <c r="O978" i="65"/>
  <c r="O742" i="65"/>
  <c r="N742" i="65"/>
  <c r="N1071" i="65"/>
  <c r="O1071" i="65"/>
  <c r="O714" i="65"/>
  <c r="N714" i="65"/>
  <c r="N1070" i="65"/>
  <c r="O1070" i="65"/>
  <c r="O1176" i="65"/>
  <c r="N1176" i="65"/>
  <c r="O984" i="65"/>
  <c r="N984" i="65"/>
  <c r="N1060" i="65"/>
  <c r="O1060" i="65"/>
  <c r="N1154" i="65"/>
  <c r="O1154" i="65"/>
  <c r="O1239" i="65"/>
  <c r="N1239" i="65"/>
  <c r="N586" i="65"/>
  <c r="O586" i="65"/>
  <c r="N74" i="65"/>
  <c r="O74" i="65"/>
  <c r="N398" i="65"/>
  <c r="O398" i="65"/>
  <c r="N333" i="65"/>
  <c r="O333" i="65"/>
  <c r="N821" i="65"/>
  <c r="O821" i="65"/>
  <c r="N583" i="65"/>
  <c r="O583" i="65"/>
  <c r="N550" i="65"/>
  <c r="O550" i="65"/>
  <c r="N867" i="65"/>
  <c r="O867" i="65"/>
  <c r="N496" i="65"/>
  <c r="O496" i="65"/>
  <c r="N905" i="65"/>
  <c r="O905" i="65"/>
  <c r="O534" i="65"/>
  <c r="N534" i="65"/>
  <c r="N868" i="65"/>
  <c r="O868" i="65"/>
  <c r="N1159" i="65"/>
  <c r="O1159" i="65"/>
  <c r="N652" i="65"/>
  <c r="O652" i="65"/>
  <c r="N1227" i="65"/>
  <c r="O1227" i="65"/>
  <c r="N1014" i="65"/>
  <c r="O1014" i="65"/>
  <c r="O1038" i="65"/>
  <c r="N1038" i="65"/>
  <c r="O875" i="65"/>
  <c r="N875" i="65"/>
  <c r="O506" i="65"/>
  <c r="N506" i="65"/>
  <c r="N554" i="65"/>
  <c r="O554" i="65"/>
  <c r="N792" i="65"/>
  <c r="O792" i="65"/>
  <c r="N902" i="65"/>
  <c r="O902" i="65"/>
  <c r="N812" i="65"/>
  <c r="O812" i="65"/>
  <c r="N745" i="65"/>
  <c r="O745" i="65"/>
  <c r="O854" i="65"/>
  <c r="N854" i="65"/>
  <c r="O732" i="65"/>
  <c r="N732" i="65"/>
  <c r="O1095" i="65"/>
  <c r="N1095" i="65"/>
  <c r="N467" i="65"/>
  <c r="O467" i="65"/>
  <c r="N1031" i="65"/>
  <c r="O1031" i="65"/>
  <c r="O1150" i="65"/>
  <c r="N1150" i="65"/>
  <c r="O1098" i="65"/>
  <c r="N1098" i="65"/>
  <c r="N1175" i="65"/>
  <c r="O1175" i="65"/>
  <c r="O785" i="65"/>
  <c r="N785" i="65"/>
  <c r="N1197" i="65"/>
  <c r="O1197" i="65"/>
  <c r="N401" i="65"/>
  <c r="O401" i="65"/>
  <c r="N1039" i="65"/>
  <c r="O1039" i="65"/>
  <c r="M101" i="66"/>
  <c r="N101" i="66" s="1" a="1"/>
  <c r="M181" i="66"/>
  <c r="N181" i="66" s="1" a="1"/>
  <c r="M261" i="66"/>
  <c r="N261" i="66" s="1" a="1"/>
  <c r="M341" i="66"/>
  <c r="N341" i="66" s="1" a="1"/>
  <c r="M106" i="66"/>
  <c r="N106" i="66" s="1" a="1"/>
  <c r="M266" i="66"/>
  <c r="N266" i="66" s="1" a="1"/>
  <c r="M402" i="66"/>
  <c r="N402" i="66" s="1" a="1"/>
  <c r="M482" i="66"/>
  <c r="N482" i="66" s="1" a="1"/>
  <c r="M562" i="66"/>
  <c r="N562" i="66" s="1" a="1"/>
  <c r="M642" i="66"/>
  <c r="N642" i="66" s="1" a="1"/>
  <c r="M722" i="66"/>
  <c r="N722" i="66" s="1" a="1"/>
  <c r="M802" i="66"/>
  <c r="N802" i="66" s="1" a="1"/>
  <c r="M699" i="66"/>
  <c r="N699" i="66" s="1" a="1"/>
  <c r="M539" i="66"/>
  <c r="N539" i="66" s="1" a="1"/>
  <c r="M386" i="66"/>
  <c r="N386" i="66" s="1" a="1"/>
  <c r="M172" i="66"/>
  <c r="N172" i="66" s="1" a="1"/>
  <c r="M69" i="66"/>
  <c r="N69" i="66" s="1" a="1"/>
  <c r="M155" i="66"/>
  <c r="N155" i="66" s="1" a="1"/>
  <c r="M235" i="66"/>
  <c r="N235" i="66" s="1" a="1"/>
  <c r="M315" i="66"/>
  <c r="N315" i="66" s="1" a="1"/>
  <c r="M31" i="66"/>
  <c r="N31" i="66" s="1" a="1"/>
  <c r="M230" i="66"/>
  <c r="N230" i="66" s="1" a="1"/>
  <c r="M390" i="66"/>
  <c r="N390" i="66" s="1" a="1"/>
  <c r="M470" i="66"/>
  <c r="N470" i="66" s="1" a="1"/>
  <c r="M550" i="66"/>
  <c r="N550" i="66" s="1" a="1"/>
  <c r="M630" i="66"/>
  <c r="N630" i="66" s="1" a="1"/>
  <c r="M710" i="66"/>
  <c r="N710" i="66" s="1" a="1"/>
  <c r="M790" i="66"/>
  <c r="N790" i="66" s="1" a="1"/>
  <c r="M761" i="66"/>
  <c r="N761" i="66" s="1" a="1"/>
  <c r="M681" i="66"/>
  <c r="N681" i="66" s="1" a="1"/>
  <c r="M601" i="66"/>
  <c r="N601" i="66" s="1" a="1"/>
  <c r="M521" i="66"/>
  <c r="N521" i="66" s="1" a="1"/>
  <c r="M441" i="66"/>
  <c r="N441" i="66" s="1" a="1"/>
  <c r="M352" i="66"/>
  <c r="N352" i="66" s="1" a="1"/>
  <c r="M93" i="66"/>
  <c r="N93" i="66" s="1" a="1"/>
  <c r="M173" i="66"/>
  <c r="N173" i="66" s="1" a="1"/>
  <c r="M253" i="66"/>
  <c r="N253" i="66" s="1" a="1"/>
  <c r="M333" i="66"/>
  <c r="N333" i="66" s="1" a="1"/>
  <c r="M100" i="66"/>
  <c r="N100" i="66" s="1" a="1"/>
  <c r="M180" i="66"/>
  <c r="N180" i="66" s="1" a="1"/>
  <c r="M260" i="66"/>
  <c r="N260" i="66" s="1" a="1"/>
  <c r="M340" i="66"/>
  <c r="N340" i="66" s="1" a="1"/>
  <c r="M424" i="66"/>
  <c r="N424" i="66" s="1" a="1"/>
  <c r="M504" i="66"/>
  <c r="N504" i="66" s="1" a="1"/>
  <c r="M584" i="66"/>
  <c r="N584" i="66" s="1" a="1"/>
  <c r="M664" i="66"/>
  <c r="N664" i="66" s="1" a="1"/>
  <c r="M744" i="66"/>
  <c r="N744" i="66" s="1" a="1"/>
  <c r="M830" i="66"/>
  <c r="N830" i="66" s="1" a="1"/>
  <c r="M758" i="66"/>
  <c r="N758" i="66" s="1" a="1"/>
  <c r="M678" i="66"/>
  <c r="N678" i="66" s="1" a="1"/>
  <c r="M598" i="66"/>
  <c r="N598" i="66" s="1" a="1"/>
  <c r="M518" i="66"/>
  <c r="N518" i="66" s="1" a="1"/>
  <c r="M438" i="66"/>
  <c r="N438" i="66" s="1" a="1"/>
  <c r="M314" i="66"/>
  <c r="N314" i="66" s="1" a="1"/>
  <c r="M154" i="66"/>
  <c r="N154" i="66" s="1" a="1"/>
  <c r="M226" i="66"/>
  <c r="N226" i="66" s="1" a="1"/>
  <c r="M97" i="66"/>
  <c r="N97" i="66" s="1" a="1"/>
  <c r="M193" i="66"/>
  <c r="N193" i="66" s="1" a="1"/>
  <c r="M307" i="66"/>
  <c r="N307" i="66" s="1" a="1"/>
  <c r="M72" i="66"/>
  <c r="N72" i="66" s="1" a="1"/>
  <c r="M156" i="66"/>
  <c r="N156" i="66" s="1" a="1"/>
  <c r="M236" i="66"/>
  <c r="N236" i="66" s="1" a="1"/>
  <c r="M316" i="66"/>
  <c r="N316" i="66" s="1" a="1"/>
  <c r="M398" i="66"/>
  <c r="N398" i="66" s="1" a="1"/>
  <c r="M478" i="66"/>
  <c r="N478" i="66" s="1" a="1"/>
  <c r="M558" i="66"/>
  <c r="N558" i="66" s="1" a="1"/>
  <c r="M638" i="66"/>
  <c r="N638" i="66" s="1" a="1"/>
  <c r="M718" i="66"/>
  <c r="N718" i="66" s="1" a="1"/>
  <c r="M798" i="66"/>
  <c r="N798" i="66" s="1" a="1"/>
  <c r="M709" i="66"/>
  <c r="N709" i="66" s="1" a="1"/>
  <c r="M549" i="66"/>
  <c r="N549" i="66" s="1" a="1"/>
  <c r="M389" i="66"/>
  <c r="N389" i="66" s="1" a="1"/>
  <c r="M280" i="66"/>
  <c r="N280" i="66" s="1" a="1"/>
  <c r="M175" i="66"/>
  <c r="N175" i="66" s="1" a="1"/>
  <c r="M53" i="66"/>
  <c r="N53" i="66" s="1" a="1"/>
  <c r="N232" i="65"/>
  <c r="O232" i="65"/>
  <c r="N239" i="65"/>
  <c r="O239" i="65"/>
  <c r="N636" i="65"/>
  <c r="O636" i="65"/>
  <c r="N347" i="65"/>
  <c r="O347" i="65"/>
  <c r="N702" i="65"/>
  <c r="O702" i="65"/>
  <c r="N342" i="65"/>
  <c r="O342" i="65"/>
  <c r="N746" i="65"/>
  <c r="O746" i="65"/>
  <c r="O907" i="65"/>
  <c r="N907" i="65"/>
  <c r="N900" i="65"/>
  <c r="O900" i="65"/>
  <c r="O956" i="65"/>
  <c r="N956" i="65"/>
  <c r="N998" i="65"/>
  <c r="O998" i="65"/>
  <c r="N1081" i="65"/>
  <c r="O1081" i="65"/>
  <c r="N1151" i="65"/>
  <c r="O1151" i="65"/>
  <c r="N703" i="65"/>
  <c r="O703" i="65"/>
  <c r="O1157" i="65"/>
  <c r="N1157" i="65"/>
  <c r="N1214" i="65"/>
  <c r="O1214" i="65"/>
  <c r="O1146" i="65"/>
  <c r="N1146" i="65"/>
  <c r="N934" i="65"/>
  <c r="O934" i="65"/>
  <c r="N1055" i="65"/>
  <c r="O1055" i="65"/>
  <c r="O223" i="65"/>
  <c r="N223" i="65"/>
  <c r="O708" i="65"/>
  <c r="N708" i="65"/>
  <c r="N602" i="65"/>
  <c r="O602" i="65"/>
  <c r="N721" i="65"/>
  <c r="O721" i="65"/>
  <c r="N940" i="65"/>
  <c r="O940" i="65"/>
  <c r="N560" i="65"/>
  <c r="O560" i="65"/>
  <c r="O801" i="65"/>
  <c r="N801" i="65"/>
  <c r="N676" i="65"/>
  <c r="O676" i="65"/>
  <c r="N855" i="65"/>
  <c r="O855" i="65"/>
  <c r="N898" i="65"/>
  <c r="O898" i="65"/>
  <c r="N776" i="65"/>
  <c r="O776" i="65"/>
  <c r="N1216" i="65"/>
  <c r="O1216" i="65"/>
  <c r="O1001" i="65"/>
  <c r="N1001" i="65"/>
  <c r="N1118" i="65"/>
  <c r="O1118" i="65"/>
  <c r="O1200" i="65"/>
  <c r="N1200" i="65"/>
  <c r="O1000" i="65"/>
  <c r="N1000" i="65"/>
  <c r="N1079" i="65"/>
  <c r="O1079" i="65"/>
  <c r="N1185" i="65"/>
  <c r="O1185" i="65"/>
  <c r="O1096" i="65"/>
  <c r="N1096" i="65"/>
  <c r="N101" i="65"/>
  <c r="O101" i="65"/>
  <c r="O579" i="65"/>
  <c r="N579" i="65"/>
  <c r="N682" i="65"/>
  <c r="O682" i="65"/>
  <c r="O757" i="65"/>
  <c r="N757" i="65"/>
  <c r="N597" i="65"/>
  <c r="O597" i="65"/>
  <c r="N696" i="65"/>
  <c r="O696" i="65"/>
  <c r="N594" i="65"/>
  <c r="O594" i="65"/>
  <c r="N760" i="65"/>
  <c r="O760" i="65"/>
  <c r="N936" i="65"/>
  <c r="O936" i="65"/>
  <c r="N612" i="65"/>
  <c r="O612" i="65"/>
  <c r="N1028" i="65"/>
  <c r="O1028" i="65"/>
  <c r="O1173" i="65"/>
  <c r="N1173" i="65"/>
  <c r="N1042" i="65"/>
  <c r="O1042" i="65"/>
  <c r="N1181" i="65"/>
  <c r="O1181" i="65"/>
  <c r="N935" i="65"/>
  <c r="O935" i="65"/>
  <c r="N1111" i="65"/>
  <c r="O1111" i="65"/>
  <c r="O983" i="65"/>
  <c r="N983" i="65"/>
  <c r="O234" i="65"/>
  <c r="N234" i="65"/>
  <c r="N620" i="65"/>
  <c r="O620" i="65"/>
  <c r="O701" i="65"/>
  <c r="N701" i="65"/>
  <c r="O840" i="65"/>
  <c r="N840" i="65"/>
  <c r="O699" i="65"/>
  <c r="N699" i="65"/>
  <c r="N917" i="65"/>
  <c r="O917" i="65"/>
  <c r="N538" i="65"/>
  <c r="O538" i="65"/>
  <c r="O879" i="65"/>
  <c r="N879" i="65"/>
  <c r="O428" i="65"/>
  <c r="N428" i="65"/>
  <c r="N874" i="65"/>
  <c r="O874" i="65"/>
  <c r="N573" i="65"/>
  <c r="O573" i="65"/>
  <c r="N912" i="65"/>
  <c r="O912" i="65"/>
  <c r="N1109" i="65"/>
  <c r="O1109" i="65"/>
  <c r="N820" i="65"/>
  <c r="O820" i="65"/>
  <c r="N1075" i="65"/>
  <c r="O1075" i="65"/>
  <c r="O788" i="65"/>
  <c r="N788" i="65"/>
  <c r="O1116" i="65"/>
  <c r="N1116" i="65"/>
  <c r="O1193" i="65"/>
  <c r="N1193" i="65"/>
  <c r="N1223" i="65"/>
  <c r="O1223" i="65"/>
  <c r="N1184" i="65"/>
  <c r="O1184" i="65"/>
  <c r="O989" i="65"/>
  <c r="N989" i="65"/>
  <c r="M117" i="66"/>
  <c r="N117" i="66" s="1" a="1"/>
  <c r="M197" i="66"/>
  <c r="N197" i="66" s="1" a="1"/>
  <c r="M277" i="66"/>
  <c r="N277" i="66" s="1" a="1"/>
  <c r="M357" i="66"/>
  <c r="N357" i="66" s="1" a="1"/>
  <c r="M140" i="66"/>
  <c r="N140" i="66" s="1" a="1"/>
  <c r="M300" i="66"/>
  <c r="N300" i="66" s="1" a="1"/>
  <c r="M416" i="66"/>
  <c r="N416" i="66" s="1" a="1"/>
  <c r="M496" i="66"/>
  <c r="N496" i="66" s="1" a="1"/>
  <c r="M576" i="66"/>
  <c r="N576" i="66" s="1" a="1"/>
  <c r="M656" i="66"/>
  <c r="N656" i="66" s="1" a="1"/>
  <c r="M736" i="66"/>
  <c r="N736" i="66" s="1" a="1"/>
  <c r="M822" i="66"/>
  <c r="N822" i="66" s="1" a="1"/>
  <c r="M665" i="66"/>
  <c r="N665" i="66" s="1" a="1"/>
  <c r="M505" i="66"/>
  <c r="N505" i="66" s="1" a="1"/>
  <c r="M355" i="66"/>
  <c r="N355" i="66" s="1" a="1"/>
  <c r="M92" i="66"/>
  <c r="N92" i="66" s="1" a="1"/>
  <c r="M105" i="66"/>
  <c r="N105" i="66" s="1" a="1"/>
  <c r="M185" i="66"/>
  <c r="N185" i="66" s="1" a="1"/>
  <c r="M265" i="66"/>
  <c r="N265" i="66" s="1" a="1"/>
  <c r="M345" i="66"/>
  <c r="N345" i="66" s="1" a="1"/>
  <c r="M116" i="66"/>
  <c r="N116" i="66" s="1" a="1"/>
  <c r="M276" i="66"/>
  <c r="N276" i="66" s="1" a="1"/>
  <c r="M420" i="66"/>
  <c r="N420" i="66" s="1" a="1"/>
  <c r="M500" i="66"/>
  <c r="N500" i="66" s="1" a="1"/>
  <c r="M580" i="66"/>
  <c r="N580" i="66" s="1" a="1"/>
  <c r="M660" i="66"/>
  <c r="N660" i="66" s="1" a="1"/>
  <c r="M740" i="66"/>
  <c r="N740" i="66" s="1" a="1"/>
  <c r="M818" i="66"/>
  <c r="N818" i="66" s="1" a="1"/>
  <c r="M742" i="66"/>
  <c r="N742" i="66" s="1" a="1"/>
  <c r="M662" i="66"/>
  <c r="N662" i="66" s="1" a="1"/>
  <c r="M582" i="66"/>
  <c r="N582" i="66" s="1" a="1"/>
  <c r="M502" i="66"/>
  <c r="N502" i="66" s="1" a="1"/>
  <c r="M422" i="66"/>
  <c r="N422" i="66" s="1" a="1"/>
  <c r="M292" i="66"/>
  <c r="N292" i="66" s="1" a="1"/>
  <c r="M109" i="66"/>
  <c r="N109" i="66" s="1" a="1"/>
  <c r="M189" i="66"/>
  <c r="N189" i="66" s="1" a="1"/>
  <c r="M269" i="66"/>
  <c r="N269" i="66" s="1" a="1"/>
  <c r="M349" i="66"/>
  <c r="N349" i="66" s="1" a="1"/>
  <c r="M119" i="66"/>
  <c r="N119" i="66" s="1" a="1"/>
  <c r="M199" i="66"/>
  <c r="N199" i="66" s="1" a="1"/>
  <c r="M279" i="66"/>
  <c r="N279" i="66" s="1" a="1"/>
  <c r="M359" i="66"/>
  <c r="N359" i="66" s="1" a="1"/>
  <c r="M440" i="66"/>
  <c r="N440" i="66" s="1" a="1"/>
  <c r="M520" i="66"/>
  <c r="N520" i="66" s="1" a="1"/>
  <c r="M600" i="66"/>
  <c r="N600" i="66" s="1" a="1"/>
  <c r="M680" i="66"/>
  <c r="N680" i="66" s="1" a="1"/>
  <c r="M760" i="66"/>
  <c r="N760" i="66" s="1" a="1"/>
  <c r="M814" i="66"/>
  <c r="N814" i="66" s="1" a="1"/>
  <c r="M739" i="66"/>
  <c r="N739" i="66" s="1" a="1"/>
  <c r="M659" i="66"/>
  <c r="N659" i="66" s="1" a="1"/>
  <c r="M579" i="66"/>
  <c r="N579" i="66" s="1" a="1"/>
  <c r="M499" i="66"/>
  <c r="N499" i="66" s="1" a="1"/>
  <c r="M419" i="66"/>
  <c r="N419" i="66" s="1" a="1"/>
  <c r="M258" i="66"/>
  <c r="N258" i="66" s="1" a="1"/>
  <c r="M98" i="66"/>
  <c r="N98" i="66" s="1" a="1"/>
  <c r="M146" i="66"/>
  <c r="N146" i="66" s="1" a="1"/>
  <c r="M113" i="66"/>
  <c r="N113" i="66" s="1" a="1"/>
  <c r="M227" i="66"/>
  <c r="N227" i="66" s="1" a="1"/>
  <c r="M337" i="66"/>
  <c r="N337" i="66" s="1" a="1"/>
  <c r="M103" i="66"/>
  <c r="N103" i="66" s="1" a="1"/>
  <c r="M183" i="66"/>
  <c r="N183" i="66" s="1" a="1"/>
  <c r="M263" i="66"/>
  <c r="N263" i="66" s="1" a="1"/>
  <c r="M343" i="66"/>
  <c r="N343" i="66" s="1" a="1"/>
  <c r="M412" i="66"/>
  <c r="N412" i="66" s="1" a="1"/>
  <c r="M492" i="66"/>
  <c r="N492" i="66" s="1" a="1"/>
  <c r="M572" i="66"/>
  <c r="N572" i="66" s="1" a="1"/>
  <c r="M652" i="66"/>
  <c r="N652" i="66" s="1" a="1"/>
  <c r="M732" i="66"/>
  <c r="N732" i="66" s="1" a="1"/>
  <c r="M826" i="66"/>
  <c r="N826" i="66" s="1" a="1"/>
  <c r="M675" i="66"/>
  <c r="N675" i="66" s="1" a="1"/>
  <c r="M515" i="66"/>
  <c r="N515" i="66" s="1" a="1"/>
  <c r="M360" i="66"/>
  <c r="N360" i="66" s="1" a="1"/>
  <c r="M255" i="66"/>
  <c r="N255" i="66" s="1" a="1"/>
  <c r="M149" i="66"/>
  <c r="N149" i="66" s="1" a="1"/>
  <c r="M275" i="66"/>
  <c r="N275" i="66" s="1" a="1"/>
  <c r="O1226" i="65"/>
  <c r="N1226" i="65"/>
  <c r="N358" i="65"/>
  <c r="O358" i="65"/>
  <c r="O275" i="65"/>
  <c r="N275" i="65"/>
  <c r="O345" i="65"/>
  <c r="N345" i="65"/>
  <c r="O773" i="65"/>
  <c r="N773" i="65"/>
  <c r="O595" i="65"/>
  <c r="N595" i="65"/>
  <c r="N718" i="65"/>
  <c r="O718" i="65"/>
  <c r="O866" i="65"/>
  <c r="N866" i="65"/>
  <c r="N420" i="65"/>
  <c r="O420" i="65"/>
  <c r="N939" i="65"/>
  <c r="O939" i="65"/>
  <c r="O945" i="65"/>
  <c r="N945" i="65"/>
  <c r="O553" i="65"/>
  <c r="N553" i="65"/>
  <c r="N1035" i="65"/>
  <c r="O1035" i="65"/>
  <c r="N1101" i="65"/>
  <c r="O1101" i="65"/>
  <c r="N1238" i="65"/>
  <c r="O1238" i="65"/>
  <c r="O959" i="65"/>
  <c r="N959" i="65"/>
  <c r="N1080" i="65"/>
  <c r="O1080" i="65"/>
  <c r="O1172" i="65"/>
  <c r="N1172" i="65"/>
  <c r="O979" i="65"/>
  <c r="N979" i="65"/>
  <c r="N1137" i="65"/>
  <c r="O1137" i="65"/>
  <c r="N1122" i="65"/>
  <c r="O1122" i="65"/>
  <c r="N1213" i="65"/>
  <c r="O1213" i="65"/>
  <c r="N1029" i="65"/>
  <c r="O1029" i="65"/>
  <c r="O1132" i="65"/>
  <c r="N1132" i="65"/>
  <c r="N660" i="65"/>
  <c r="O660" i="65"/>
  <c r="O828" i="65"/>
  <c r="N828" i="65"/>
  <c r="N784" i="65"/>
  <c r="O784" i="65"/>
  <c r="N698" i="65"/>
  <c r="O698" i="65"/>
  <c r="O832" i="65"/>
  <c r="N832" i="65"/>
  <c r="O882" i="65"/>
  <c r="N882" i="65"/>
  <c r="N557" i="65"/>
  <c r="O557" i="65"/>
  <c r="O1119" i="65"/>
  <c r="N1119" i="65"/>
  <c r="N1034" i="65"/>
  <c r="O1034" i="65"/>
  <c r="N1037" i="65"/>
  <c r="O1037" i="65"/>
  <c r="N1174" i="65"/>
  <c r="O1174" i="65"/>
  <c r="N1022" i="65"/>
  <c r="O1022" i="65"/>
  <c r="O258" i="65"/>
  <c r="N258" i="65"/>
  <c r="O852" i="65"/>
  <c r="N852" i="65"/>
  <c r="O633" i="65"/>
  <c r="N633" i="65"/>
  <c r="O713" i="65"/>
  <c r="N713" i="65"/>
  <c r="N437" i="65"/>
  <c r="O437" i="65"/>
  <c r="O947" i="65"/>
  <c r="N947" i="65"/>
  <c r="N779" i="65"/>
  <c r="O779" i="65"/>
  <c r="N976" i="65"/>
  <c r="O976" i="65"/>
  <c r="O1057" i="65"/>
  <c r="N1057" i="65"/>
  <c r="O1189" i="65"/>
  <c r="N1189" i="65"/>
  <c r="N990" i="65"/>
  <c r="O990" i="65"/>
  <c r="O1136" i="65"/>
  <c r="N1136" i="65"/>
  <c r="N349" i="65"/>
  <c r="O349" i="65"/>
  <c r="O465" i="65"/>
  <c r="N465" i="65"/>
  <c r="O858" i="65"/>
  <c r="N858" i="65"/>
  <c r="N626" i="65"/>
  <c r="O626" i="65"/>
  <c r="N670" i="65"/>
  <c r="O670" i="65"/>
  <c r="O469" i="65"/>
  <c r="N469" i="65"/>
  <c r="N973" i="65"/>
  <c r="O973" i="65"/>
  <c r="N666" i="65"/>
  <c r="O666" i="65"/>
  <c r="N895" i="65"/>
  <c r="O895" i="65"/>
  <c r="O986" i="65"/>
  <c r="N986" i="65"/>
  <c r="O949" i="65"/>
  <c r="N949" i="65"/>
  <c r="N1234" i="65"/>
  <c r="O1234" i="65"/>
  <c r="O1177" i="65"/>
  <c r="N1177" i="65"/>
  <c r="N1078" i="65"/>
  <c r="O1078" i="65"/>
  <c r="N1120" i="65"/>
  <c r="O1120" i="65"/>
  <c r="N817" i="65"/>
  <c r="O817" i="65"/>
  <c r="M135" i="66"/>
  <c r="N135" i="66" s="1" a="1"/>
  <c r="M215" i="66"/>
  <c r="N215" i="66" s="1" a="1"/>
  <c r="M295" i="66"/>
  <c r="N295" i="66" s="1" a="1"/>
  <c r="M375" i="66"/>
  <c r="N375" i="66" s="1" a="1"/>
  <c r="M186" i="66"/>
  <c r="N186" i="66" s="1" a="1"/>
  <c r="M346" i="66"/>
  <c r="N346" i="66" s="1" a="1"/>
  <c r="M432" i="66"/>
  <c r="N432" i="66" s="1" a="1"/>
  <c r="M512" i="66"/>
  <c r="N512" i="66" s="1" a="1"/>
  <c r="M592" i="66"/>
  <c r="N592" i="66" s="1" a="1"/>
  <c r="M672" i="66"/>
  <c r="N672" i="66" s="1" a="1"/>
  <c r="M752" i="66"/>
  <c r="N752" i="66" s="1" a="1"/>
  <c r="M779" i="66"/>
  <c r="N779" i="66" s="1" a="1"/>
  <c r="M619" i="66"/>
  <c r="N619" i="66" s="1" a="1"/>
  <c r="M459" i="66"/>
  <c r="N459" i="66" s="1" a="1"/>
  <c r="M332" i="66"/>
  <c r="N332" i="66" s="1" a="1"/>
  <c r="M112" i="66"/>
  <c r="N112" i="66" s="1" a="1"/>
  <c r="M121" i="66"/>
  <c r="N121" i="66" s="1" a="1"/>
  <c r="M201" i="66"/>
  <c r="N201" i="66" s="1" a="1"/>
  <c r="M281" i="66"/>
  <c r="N281" i="66" s="1" a="1"/>
  <c r="M361" i="66"/>
  <c r="N361" i="66" s="1" a="1"/>
  <c r="M150" i="66"/>
  <c r="N150" i="66" s="1" a="1"/>
  <c r="M310" i="66"/>
  <c r="N310" i="66" s="1" a="1"/>
  <c r="M436" i="66"/>
  <c r="N436" i="66" s="1" a="1"/>
  <c r="M516" i="66"/>
  <c r="N516" i="66" s="1" a="1"/>
  <c r="M596" i="66"/>
  <c r="N596" i="66" s="1" a="1"/>
  <c r="M676" i="66"/>
  <c r="N676" i="66" s="1" a="1"/>
  <c r="M756" i="66"/>
  <c r="N756" i="66" s="1" a="1"/>
  <c r="M795" i="66"/>
  <c r="N795" i="66" s="1" a="1"/>
  <c r="M715" i="66"/>
  <c r="N715" i="66" s="1" a="1"/>
  <c r="M635" i="66"/>
  <c r="N635" i="66" s="1" a="1"/>
  <c r="M555" i="66"/>
  <c r="N555" i="66" s="1" a="1"/>
  <c r="M475" i="66"/>
  <c r="N475" i="66" s="1" a="1"/>
  <c r="M395" i="66"/>
  <c r="N395" i="66" s="1" a="1"/>
  <c r="M272" i="66"/>
  <c r="N272" i="66" s="1" a="1"/>
  <c r="M35" i="66"/>
  <c r="N35" i="66" s="1" a="1"/>
  <c r="M143" i="66"/>
  <c r="N143" i="66" s="1" a="1"/>
  <c r="M223" i="66"/>
  <c r="N223" i="66" s="1" a="1"/>
  <c r="M303" i="66"/>
  <c r="N303" i="66" s="1" a="1"/>
  <c r="M383" i="66"/>
  <c r="N383" i="66" s="1" a="1"/>
  <c r="M134" i="66"/>
  <c r="N134" i="66" s="1" a="1"/>
  <c r="M214" i="66"/>
  <c r="N214" i="66" s="1" a="1"/>
  <c r="M294" i="66"/>
  <c r="N294" i="66" s="1" a="1"/>
  <c r="M374" i="66"/>
  <c r="N374" i="66" s="1" a="1"/>
  <c r="M458" i="66"/>
  <c r="N458" i="66" s="1" a="1"/>
  <c r="M538" i="66"/>
  <c r="N538" i="66" s="1" a="1"/>
  <c r="M618" i="66"/>
  <c r="N618" i="66" s="1" a="1"/>
  <c r="M698" i="66"/>
  <c r="N698" i="66" s="1" a="1"/>
  <c r="M778" i="66"/>
  <c r="N778" i="66" s="1" a="1"/>
  <c r="M792" i="66"/>
  <c r="N792" i="66" s="1" a="1"/>
  <c r="M712" i="66"/>
  <c r="N712" i="66" s="1" a="1"/>
  <c r="M632" i="66"/>
  <c r="N632" i="66" s="1" a="1"/>
  <c r="M552" i="66"/>
  <c r="N552" i="66" s="1" a="1"/>
  <c r="M472" i="66"/>
  <c r="N472" i="66" s="1" a="1"/>
  <c r="M392" i="66"/>
  <c r="N392" i="66" s="1" a="1"/>
  <c r="M234" i="66"/>
  <c r="N234" i="66" s="1" a="1"/>
  <c r="M68" i="66"/>
  <c r="N68" i="66" s="1" a="1"/>
  <c r="M212" i="66"/>
  <c r="N212" i="66" s="1" a="1"/>
  <c r="M147" i="66"/>
  <c r="N147" i="66" s="1" a="1"/>
  <c r="M257" i="66"/>
  <c r="N257" i="66" s="1" a="1"/>
  <c r="M353" i="66"/>
  <c r="N353" i="66" s="1" a="1"/>
  <c r="M122" i="66"/>
  <c r="N122" i="66" s="1" a="1"/>
  <c r="M202" i="66"/>
  <c r="N202" i="66" s="1" a="1"/>
  <c r="M282" i="66"/>
  <c r="N282" i="66" s="1" a="1"/>
  <c r="M362" i="66"/>
  <c r="N362" i="66" s="1" a="1"/>
  <c r="M428" i="66"/>
  <c r="N428" i="66" s="1" a="1"/>
  <c r="M508" i="66"/>
  <c r="N508" i="66" s="1" a="1"/>
  <c r="M588" i="66"/>
  <c r="N588" i="66" s="1" a="1"/>
  <c r="M668" i="66"/>
  <c r="N668" i="66" s="1" a="1"/>
  <c r="M748" i="66"/>
  <c r="N748" i="66" s="1" a="1"/>
  <c r="M789" i="66"/>
  <c r="N789" i="66" s="1" a="1"/>
  <c r="M629" i="66"/>
  <c r="N629" i="66" s="1" a="1"/>
  <c r="M469" i="66"/>
  <c r="N469" i="66" s="1" a="1"/>
  <c r="M335" i="66"/>
  <c r="N335" i="66" s="1" a="1"/>
  <c r="M229" i="66"/>
  <c r="N229" i="66" s="1" a="1"/>
  <c r="M120" i="66"/>
  <c r="N120" i="66" s="1" a="1"/>
  <c r="M195" i="66"/>
  <c r="N195" i="66" s="1" a="1"/>
  <c r="N24" i="65"/>
  <c r="O24" i="65"/>
  <c r="N416" i="65"/>
  <c r="O416" i="65"/>
  <c r="N705" i="65"/>
  <c r="O705" i="65"/>
  <c r="O836" i="65"/>
  <c r="N836" i="65"/>
  <c r="N908" i="65"/>
  <c r="O908" i="65"/>
  <c r="N695" i="65"/>
  <c r="O695" i="65"/>
  <c r="N824" i="65"/>
  <c r="O824" i="65"/>
  <c r="N700" i="65"/>
  <c r="O700" i="65"/>
  <c r="O1053" i="65"/>
  <c r="N1053" i="65"/>
  <c r="N1113" i="65"/>
  <c r="O1113" i="65"/>
  <c r="N1196" i="65"/>
  <c r="O1196" i="65"/>
  <c r="N198" i="65"/>
  <c r="O198" i="65"/>
  <c r="N997" i="65"/>
  <c r="O997" i="65"/>
  <c r="N1100" i="65"/>
  <c r="O1100" i="65"/>
  <c r="N992" i="65"/>
  <c r="O992" i="65"/>
  <c r="N1161" i="65"/>
  <c r="O1161" i="65"/>
  <c r="O1179" i="65"/>
  <c r="N1179" i="65"/>
  <c r="O1219" i="65"/>
  <c r="N1219" i="65"/>
  <c r="O955" i="65"/>
  <c r="N955" i="65"/>
  <c r="N1135" i="65"/>
  <c r="O1135" i="65"/>
  <c r="N16" i="65"/>
  <c r="O16" i="65"/>
  <c r="N135" i="65"/>
  <c r="O135" i="65"/>
  <c r="O274" i="65"/>
  <c r="N274" i="65"/>
  <c r="N678" i="65"/>
  <c r="O678" i="65"/>
  <c r="O630" i="65"/>
  <c r="N630" i="65"/>
  <c r="N833" i="65"/>
  <c r="O833" i="65"/>
  <c r="O592" i="65"/>
  <c r="N592" i="65"/>
  <c r="N906" i="65"/>
  <c r="O906" i="65"/>
  <c r="N590" i="65"/>
  <c r="O590" i="65"/>
  <c r="N493" i="65"/>
  <c r="O493" i="65"/>
  <c r="N859" i="65"/>
  <c r="O859" i="65"/>
  <c r="O1058" i="65"/>
  <c r="N1058" i="65"/>
  <c r="N1139" i="65"/>
  <c r="O1139" i="65"/>
  <c r="N1162" i="65"/>
  <c r="O1162" i="65"/>
  <c r="N1041" i="65"/>
  <c r="O1041" i="65"/>
  <c r="O1103" i="65"/>
  <c r="N1103" i="65"/>
  <c r="O977" i="65"/>
  <c r="N977" i="65"/>
  <c r="N1099" i="65"/>
  <c r="O1099" i="65"/>
  <c r="N1092" i="65"/>
  <c r="O1092" i="65"/>
  <c r="N276" i="65"/>
  <c r="O276" i="65"/>
  <c r="N383" i="65"/>
  <c r="O383" i="65"/>
  <c r="O226" i="65"/>
  <c r="N226" i="65"/>
  <c r="N504" i="65"/>
  <c r="O504" i="65"/>
  <c r="O436" i="65"/>
  <c r="N436" i="65"/>
  <c r="N787" i="65"/>
  <c r="O787" i="65"/>
  <c r="O376" i="65"/>
  <c r="N376" i="65"/>
  <c r="N654" i="65"/>
  <c r="O654" i="65"/>
  <c r="O535" i="65"/>
  <c r="N535" i="65"/>
  <c r="O896" i="65"/>
  <c r="N896" i="65"/>
  <c r="O462" i="65"/>
  <c r="N462" i="65"/>
  <c r="O439" i="65"/>
  <c r="N439" i="65"/>
  <c r="N816" i="65"/>
  <c r="O816" i="65"/>
  <c r="N299" i="65"/>
  <c r="O299" i="65"/>
  <c r="N1218" i="65"/>
  <c r="O1218" i="65"/>
  <c r="O981" i="65"/>
  <c r="N981" i="65"/>
  <c r="N1105" i="65"/>
  <c r="O1105" i="65"/>
  <c r="O1231" i="65"/>
  <c r="N1231" i="65"/>
  <c r="N1068" i="65"/>
  <c r="O1068" i="65"/>
  <c r="N387" i="65"/>
  <c r="O387" i="65"/>
  <c r="O386" i="65"/>
  <c r="N386" i="65"/>
  <c r="N339" i="65"/>
  <c r="O339" i="65"/>
  <c r="O495" i="65"/>
  <c r="N495" i="65"/>
  <c r="O781" i="65"/>
  <c r="N781" i="65"/>
  <c r="N32" i="65"/>
  <c r="O32" i="65"/>
  <c r="O863" i="65"/>
  <c r="N863" i="65"/>
  <c r="O943" i="65"/>
  <c r="N943" i="65"/>
  <c r="N599" i="65"/>
  <c r="O599" i="65"/>
  <c r="N951" i="65"/>
  <c r="O951" i="65"/>
  <c r="O693" i="65"/>
  <c r="N693" i="65"/>
  <c r="O230" i="65"/>
  <c r="N230" i="65"/>
  <c r="N673" i="65"/>
  <c r="O673" i="65"/>
  <c r="N1232" i="65"/>
  <c r="O1232" i="65"/>
  <c r="O985" i="65"/>
  <c r="N985" i="65"/>
  <c r="N1112" i="65"/>
  <c r="O1112" i="65"/>
  <c r="N1217" i="65"/>
  <c r="O1217" i="65"/>
  <c r="N1024" i="65"/>
  <c r="O1024" i="65"/>
  <c r="O1063" i="65"/>
  <c r="N1063" i="65"/>
  <c r="M57" i="66"/>
  <c r="N57" i="66" s="1" a="1"/>
  <c r="M151" i="66"/>
  <c r="N151" i="66" s="1" a="1"/>
  <c r="M231" i="66"/>
  <c r="N231" i="66" s="1" a="1"/>
  <c r="M311" i="66"/>
  <c r="N311" i="66" s="1" a="1"/>
  <c r="M20" i="66"/>
  <c r="N20" i="66" s="1" a="1"/>
  <c r="M220" i="66"/>
  <c r="N220" i="66" s="1" a="1"/>
  <c r="M380" i="66"/>
  <c r="N380" i="66" s="1" a="1"/>
  <c r="M466" i="66"/>
  <c r="N466" i="66" s="1" a="1"/>
  <c r="M546" i="66"/>
  <c r="N546" i="66" s="1" a="1"/>
  <c r="M626" i="66"/>
  <c r="N626" i="66" s="1" a="1"/>
  <c r="M706" i="66"/>
  <c r="N706" i="66" s="1" a="1"/>
  <c r="M786" i="66"/>
  <c r="N786" i="66" s="1" a="1"/>
  <c r="M745" i="66"/>
  <c r="N745" i="66" s="1" a="1"/>
  <c r="M585" i="66"/>
  <c r="N585" i="66" s="1" a="1"/>
  <c r="M425" i="66"/>
  <c r="N425" i="66" s="1" a="1"/>
  <c r="M252" i="66"/>
  <c r="N252" i="66" s="1" a="1"/>
  <c r="M13" i="66"/>
  <c r="N13" i="66" s="1" a="1"/>
  <c r="M139" i="66"/>
  <c r="N139" i="66" s="1" a="1"/>
  <c r="M219" i="66"/>
  <c r="N219" i="66" s="1" a="1"/>
  <c r="M299" i="66"/>
  <c r="N299" i="66" s="1" a="1"/>
  <c r="M379" i="66"/>
  <c r="N379" i="66" s="1" a="1"/>
  <c r="M196" i="66"/>
  <c r="N196" i="66" s="1" a="1"/>
  <c r="M356" i="66"/>
  <c r="N356" i="66" s="1" a="1"/>
  <c r="M454" i="66"/>
  <c r="N454" i="66" s="1" a="1"/>
  <c r="M534" i="66"/>
  <c r="N534" i="66" s="1" a="1"/>
  <c r="M614" i="66"/>
  <c r="N614" i="66" s="1" a="1"/>
  <c r="M694" i="66"/>
  <c r="N694" i="66" s="1" a="1"/>
  <c r="M774" i="66"/>
  <c r="N774" i="66" s="1" a="1"/>
  <c r="M776" i="66"/>
  <c r="N776" i="66" s="1" a="1"/>
  <c r="M696" i="66"/>
  <c r="N696" i="66" s="1" a="1"/>
  <c r="M616" i="66"/>
  <c r="N616" i="66" s="1" a="1"/>
  <c r="M536" i="66"/>
  <c r="N536" i="66" s="1" a="1"/>
  <c r="M456" i="66"/>
  <c r="N456" i="66" s="1" a="1"/>
  <c r="M372" i="66"/>
  <c r="N372" i="66" s="1" a="1"/>
  <c r="M192" i="66"/>
  <c r="N192" i="66" s="1" a="1"/>
  <c r="M77" i="66"/>
  <c r="N77" i="66" s="1" a="1"/>
  <c r="M159" i="66"/>
  <c r="N159" i="66" s="1" a="1"/>
  <c r="M239" i="66"/>
  <c r="N239" i="66" s="1" a="1"/>
  <c r="M319" i="66"/>
  <c r="N319" i="66" s="1" a="1"/>
  <c r="M65" i="66"/>
  <c r="N65" i="66" s="1" a="1"/>
  <c r="M153" i="66"/>
  <c r="N153" i="66" s="1" a="1"/>
  <c r="M233" i="66"/>
  <c r="N233" i="66" s="1" a="1"/>
  <c r="M313" i="66"/>
  <c r="N313" i="66" s="1" a="1"/>
  <c r="M394" i="66"/>
  <c r="N394" i="66" s="1" a="1"/>
  <c r="M474" i="66"/>
  <c r="N474" i="66" s="1" a="1"/>
  <c r="M554" i="66"/>
  <c r="N554" i="66" s="1" a="1"/>
  <c r="M634" i="66"/>
  <c r="N634" i="66" s="1" a="1"/>
  <c r="M714" i="66"/>
  <c r="N714" i="66" s="1" a="1"/>
  <c r="M794" i="66"/>
  <c r="N794" i="66" s="1" a="1"/>
  <c r="M773" i="66"/>
  <c r="N773" i="66" s="1" a="1"/>
  <c r="M693" i="66"/>
  <c r="N693" i="66" s="1" a="1"/>
  <c r="M613" i="66"/>
  <c r="N613" i="66" s="1" a="1"/>
  <c r="M533" i="66"/>
  <c r="N533" i="66" s="1" a="1"/>
  <c r="M453" i="66"/>
  <c r="N453" i="66" s="1" a="1"/>
  <c r="M338" i="66"/>
  <c r="N338" i="66" s="1" a="1"/>
  <c r="M178" i="66"/>
  <c r="N178" i="66" s="1" a="1"/>
  <c r="M306" i="66"/>
  <c r="N306" i="66" s="1" a="1"/>
  <c r="M132" i="66"/>
  <c r="N132" i="66" s="1" a="1"/>
  <c r="M177" i="66"/>
  <c r="N177" i="66" s="1" a="1"/>
  <c r="M273" i="66"/>
  <c r="N273" i="66" s="1" a="1"/>
  <c r="M387" i="66"/>
  <c r="N387" i="66" s="1" a="1"/>
  <c r="M137" i="66"/>
  <c r="N137" i="66" s="1" a="1"/>
  <c r="M217" i="66"/>
  <c r="N217" i="66" s="1" a="1"/>
  <c r="M297" i="66"/>
  <c r="N297" i="66" s="1" a="1"/>
  <c r="M377" i="66"/>
  <c r="N377" i="66" s="1" a="1"/>
  <c r="M462" i="66"/>
  <c r="N462" i="66" s="1" a="1"/>
  <c r="M542" i="66"/>
  <c r="N542" i="66" s="1" a="1"/>
  <c r="M622" i="66"/>
  <c r="N622" i="66" s="1" a="1"/>
  <c r="M702" i="66"/>
  <c r="N702" i="66" s="1" a="1"/>
  <c r="M782" i="66"/>
  <c r="N782" i="66" s="1" a="1"/>
  <c r="M755" i="66"/>
  <c r="N755" i="66" s="1" a="1"/>
  <c r="M595" i="66"/>
  <c r="N595" i="66" s="1" a="1"/>
  <c r="M435" i="66"/>
  <c r="N435" i="66" s="1" a="1"/>
  <c r="M309" i="66"/>
  <c r="N309" i="66" s="1" a="1"/>
  <c r="M200" i="66"/>
  <c r="N200" i="66" s="1" a="1"/>
  <c r="M95" i="66"/>
  <c r="N95" i="66" s="1" a="1"/>
  <c r="Z64" i="69"/>
  <c r="AB64" i="69" s="1"/>
  <c r="J64" i="69"/>
  <c r="L64" i="69" s="1"/>
  <c r="R64" i="69"/>
  <c r="T64" i="69" s="1"/>
  <c r="N64" i="69"/>
  <c r="P64" i="69" s="1"/>
  <c r="AD64" i="69"/>
  <c r="AF64" i="69" s="1"/>
  <c r="V64" i="69"/>
  <c r="X64" i="69" s="1"/>
  <c r="AA96" i="69"/>
  <c r="AC96" i="69" s="1"/>
  <c r="K96" i="69"/>
  <c r="M96" i="69" s="1"/>
  <c r="S96" i="69"/>
  <c r="U96" i="69" s="1"/>
  <c r="W96" i="69"/>
  <c r="Y96" i="69" s="1"/>
  <c r="AE96" i="69"/>
  <c r="AG96" i="69" s="1"/>
  <c r="O96" i="69"/>
  <c r="Q96" i="69" s="1"/>
  <c r="N132" i="69"/>
  <c r="P132" i="69" s="1"/>
  <c r="V132" i="69"/>
  <c r="X132" i="69" s="1"/>
  <c r="AD132" i="69"/>
  <c r="AF132" i="69" s="1"/>
  <c r="J132" i="69"/>
  <c r="L132" i="69" s="1"/>
  <c r="R132" i="69"/>
  <c r="T132" i="69" s="1"/>
  <c r="Z132" i="69"/>
  <c r="AB132" i="69" s="1"/>
  <c r="O64" i="66"/>
  <c r="N75" i="66"/>
  <c r="O75" i="66"/>
  <c r="N19" i="66"/>
  <c r="O19" i="66"/>
  <c r="O1180" i="66"/>
  <c r="N859" i="66"/>
  <c r="O859" i="66"/>
  <c r="N623" i="66"/>
  <c r="O623" i="66"/>
  <c r="N973" i="66"/>
  <c r="O973" i="66"/>
  <c r="N583" i="66"/>
  <c r="O583" i="66"/>
  <c r="N865" i="66"/>
  <c r="O865" i="66"/>
  <c r="O743" i="66"/>
  <c r="N743" i="66"/>
  <c r="N400" i="66"/>
  <c r="O1057" i="66"/>
  <c r="N1057" i="66"/>
  <c r="N935" i="66"/>
  <c r="O935" i="66"/>
  <c r="N819" i="66"/>
  <c r="N1060" i="66"/>
  <c r="O1060" i="66"/>
  <c r="N176" i="66"/>
  <c r="O176" i="66"/>
  <c r="O1116" i="66"/>
  <c r="N1116" i="66"/>
  <c r="N1014" i="66"/>
  <c r="O854" i="66"/>
  <c r="N762" i="66"/>
  <c r="O762" i="66"/>
  <c r="N577" i="66"/>
  <c r="O99" i="66"/>
  <c r="N99" i="66"/>
  <c r="O1187" i="66"/>
  <c r="O339" i="66"/>
  <c r="N339" i="66"/>
  <c r="O358" i="66"/>
  <c r="N358" i="66"/>
  <c r="N218" i="66"/>
  <c r="O157" i="66"/>
  <c r="N157" i="66"/>
  <c r="N561" i="66"/>
  <c r="O421" i="66"/>
  <c r="N421" i="66"/>
  <c r="O308" i="66"/>
  <c r="N308" i="66"/>
  <c r="N188" i="66"/>
  <c r="N114" i="66"/>
  <c r="N1143" i="66"/>
  <c r="O1079" i="66"/>
  <c r="N1079" i="66"/>
  <c r="N982" i="66"/>
  <c r="O932" i="66"/>
  <c r="N838" i="66"/>
  <c r="O838" i="66"/>
  <c r="N139" i="69"/>
  <c r="P139" i="69" s="1"/>
  <c r="V139" i="69"/>
  <c r="X139" i="69" s="1"/>
  <c r="J139" i="69"/>
  <c r="L139" i="69" s="1"/>
  <c r="AD139" i="69"/>
  <c r="AF139" i="69" s="1"/>
  <c r="R139" i="69"/>
  <c r="T139" i="69" s="1"/>
  <c r="Z139" i="69"/>
  <c r="AB139" i="69" s="1"/>
  <c r="W64" i="69"/>
  <c r="Y64" i="69" s="1"/>
  <c r="AE64" i="69"/>
  <c r="AG64" i="69" s="1"/>
  <c r="S64" i="69"/>
  <c r="U64" i="69" s="1"/>
  <c r="AA64" i="69"/>
  <c r="AC64" i="69" s="1"/>
  <c r="K64" i="69"/>
  <c r="M64" i="69" s="1"/>
  <c r="O64" i="69"/>
  <c r="Q64" i="69" s="1"/>
  <c r="Z96" i="69"/>
  <c r="AB96" i="69" s="1"/>
  <c r="N96" i="69"/>
  <c r="P96" i="69" s="1"/>
  <c r="V96" i="69"/>
  <c r="X96" i="69" s="1"/>
  <c r="R96" i="69"/>
  <c r="T96" i="69" s="1"/>
  <c r="J96" i="69"/>
  <c r="L96" i="69" s="1"/>
  <c r="AD96" i="69"/>
  <c r="AF96" i="69" s="1"/>
  <c r="N123" i="69"/>
  <c r="P123" i="69" s="1"/>
  <c r="V123" i="69"/>
  <c r="X123" i="69" s="1"/>
  <c r="R123" i="69"/>
  <c r="T123" i="69" s="1"/>
  <c r="Z123" i="69"/>
  <c r="AB123" i="69" s="1"/>
  <c r="J123" i="69"/>
  <c r="L123" i="69" s="1"/>
  <c r="AD123" i="69"/>
  <c r="AF123" i="69" s="1"/>
  <c r="AA132" i="69"/>
  <c r="AC132" i="69" s="1"/>
  <c r="O132" i="69"/>
  <c r="Q132" i="69" s="1"/>
  <c r="S132" i="69"/>
  <c r="U132" i="69" s="1"/>
  <c r="W132" i="69"/>
  <c r="Y132" i="69" s="1"/>
  <c r="AE132" i="69"/>
  <c r="AG132" i="69" s="1"/>
  <c r="K132" i="69"/>
  <c r="M132" i="69" s="1"/>
  <c r="AE92" i="69"/>
  <c r="AG92" i="69" s="1"/>
  <c r="S92" i="69"/>
  <c r="U92" i="69" s="1"/>
  <c r="O92" i="69"/>
  <c r="Q92" i="69" s="1"/>
  <c r="W92" i="69"/>
  <c r="Y92" i="69" s="1"/>
  <c r="K92" i="69"/>
  <c r="M92" i="69" s="1"/>
  <c r="AA92" i="69"/>
  <c r="AC92" i="69" s="1"/>
  <c r="N117" i="69"/>
  <c r="P117" i="69" s="1"/>
  <c r="V117" i="69"/>
  <c r="X117" i="69" s="1"/>
  <c r="Z117" i="69"/>
  <c r="AB117" i="69" s="1"/>
  <c r="AD117" i="69"/>
  <c r="AF117" i="69" s="1"/>
  <c r="R117" i="69"/>
  <c r="T117" i="69" s="1"/>
  <c r="J117" i="69"/>
  <c r="L117" i="69" s="1"/>
  <c r="J131" i="69"/>
  <c r="L131" i="69" s="1"/>
  <c r="R131" i="69"/>
  <c r="T131" i="69" s="1"/>
  <c r="AD131" i="69"/>
  <c r="AF131" i="69" s="1"/>
  <c r="V131" i="69"/>
  <c r="X131" i="69" s="1"/>
  <c r="N131" i="69"/>
  <c r="P131" i="69" s="1"/>
  <c r="Z131" i="69"/>
  <c r="AB131" i="69" s="1"/>
  <c r="O79" i="69"/>
  <c r="Q79" i="69" s="1"/>
  <c r="S79" i="69"/>
  <c r="U79" i="69" s="1"/>
  <c r="W79" i="69"/>
  <c r="Y79" i="69" s="1"/>
  <c r="AE79" i="69"/>
  <c r="AG79" i="69" s="1"/>
  <c r="K79" i="69"/>
  <c r="M79" i="69" s="1"/>
  <c r="AA79" i="69"/>
  <c r="AC79" i="69" s="1"/>
  <c r="N63" i="66"/>
  <c r="O63" i="66"/>
  <c r="O54" i="66"/>
  <c r="N54" i="66"/>
  <c r="N34" i="66"/>
  <c r="N59" i="66"/>
  <c r="O59" i="66"/>
  <c r="N42" i="66"/>
  <c r="O42" i="66"/>
  <c r="N71" i="66"/>
  <c r="N52" i="66"/>
  <c r="O52" i="66"/>
  <c r="N641" i="66"/>
  <c r="O641" i="66"/>
  <c r="O1076" i="66"/>
  <c r="N1076" i="66"/>
  <c r="O733" i="66"/>
  <c r="N733" i="66"/>
  <c r="N862" i="66"/>
  <c r="O738" i="66"/>
  <c r="N738" i="66"/>
  <c r="N543" i="66"/>
  <c r="O543" i="66"/>
  <c r="O1042" i="66"/>
  <c r="N1042" i="66"/>
  <c r="O947" i="66"/>
  <c r="N947" i="66"/>
  <c r="O697" i="66"/>
  <c r="O513" i="66"/>
  <c r="N513" i="66"/>
  <c r="N1221" i="66"/>
  <c r="O1221" i="66"/>
  <c r="N467" i="66"/>
  <c r="N397" i="66"/>
  <c r="O397" i="66"/>
  <c r="N267" i="66"/>
  <c r="O1199" i="66"/>
  <c r="N1199" i="66"/>
  <c r="N655" i="66"/>
  <c r="O655" i="66"/>
  <c r="O560" i="66"/>
  <c r="N298" i="66"/>
  <c r="O298" i="66"/>
  <c r="O1152" i="66"/>
  <c r="N1152" i="66"/>
  <c r="O1122" i="66"/>
  <c r="N961" i="66"/>
  <c r="O915" i="66"/>
  <c r="N915" i="66"/>
  <c r="O799" i="66"/>
  <c r="O701" i="66"/>
  <c r="N701" i="66"/>
  <c r="O653" i="66"/>
  <c r="N510" i="66"/>
  <c r="N442" i="66"/>
  <c r="O442" i="66"/>
  <c r="N1242" i="66"/>
  <c r="O1223" i="66"/>
  <c r="N1223" i="66"/>
  <c r="N1194" i="66"/>
  <c r="O1078" i="66"/>
  <c r="N1078" i="66"/>
  <c r="O954" i="66"/>
  <c r="N954" i="66"/>
  <c r="O788" i="66"/>
  <c r="N788" i="66"/>
  <c r="O757" i="66"/>
  <c r="O682" i="66"/>
  <c r="N547" i="66"/>
  <c r="O547" i="66"/>
  <c r="N1236" i="66"/>
  <c r="N1220" i="66"/>
  <c r="O1220" i="66"/>
  <c r="N1184" i="66"/>
  <c r="O1157" i="66"/>
  <c r="N1110" i="66"/>
  <c r="O1110" i="66"/>
  <c r="N946" i="66"/>
  <c r="O946" i="66"/>
  <c r="N903" i="66"/>
  <c r="O780" i="66"/>
  <c r="N780" i="66"/>
  <c r="O480" i="66"/>
  <c r="N480" i="66"/>
  <c r="N439" i="66"/>
  <c r="O393" i="66"/>
  <c r="N152" i="66"/>
  <c r="N110" i="66"/>
  <c r="O110" i="66"/>
  <c r="O378" i="66"/>
  <c r="O213" i="66"/>
  <c r="N213" i="66"/>
  <c r="O597" i="66"/>
  <c r="N597" i="66"/>
  <c r="O578" i="66"/>
  <c r="O511" i="66"/>
  <c r="N511" i="66"/>
  <c r="O418" i="66"/>
  <c r="N391" i="66"/>
  <c r="O391" i="66"/>
  <c r="O334" i="66"/>
  <c r="N271" i="66"/>
  <c r="N242" i="66"/>
  <c r="O242" i="66"/>
  <c r="N111" i="66"/>
  <c r="O82" i="66"/>
  <c r="N82" i="66"/>
  <c r="N1201" i="66"/>
  <c r="N1139" i="66"/>
  <c r="O1139" i="66"/>
  <c r="N1059" i="66"/>
  <c r="O1059" i="66"/>
  <c r="N978" i="66"/>
  <c r="O978" i="66"/>
  <c r="N960" i="66"/>
  <c r="O914" i="66"/>
  <c r="N898" i="66"/>
  <c r="O898" i="66"/>
  <c r="O834" i="66"/>
  <c r="AD69" i="69"/>
  <c r="AF69" i="69" s="1"/>
  <c r="N69" i="69"/>
  <c r="P69" i="69" s="1"/>
  <c r="V69" i="69"/>
  <c r="X69" i="69" s="1"/>
  <c r="Z69" i="69"/>
  <c r="AB69" i="69" s="1"/>
  <c r="J69" i="69"/>
  <c r="L69" i="69" s="1"/>
  <c r="R69" i="69"/>
  <c r="T69" i="69" s="1"/>
  <c r="W139" i="69"/>
  <c r="Y139" i="69" s="1"/>
  <c r="AE139" i="69"/>
  <c r="AG139" i="69" s="1"/>
  <c r="S139" i="69"/>
  <c r="U139" i="69" s="1"/>
  <c r="AA139" i="69"/>
  <c r="AC139" i="69" s="1"/>
  <c r="K139" i="69"/>
  <c r="M139" i="69" s="1"/>
  <c r="O139" i="69"/>
  <c r="Q139" i="69" s="1"/>
  <c r="W123" i="69"/>
  <c r="Y123" i="69" s="1"/>
  <c r="AE123" i="69"/>
  <c r="AG123" i="69" s="1"/>
  <c r="S123" i="69"/>
  <c r="U123" i="69" s="1"/>
  <c r="AA123" i="69"/>
  <c r="AC123" i="69" s="1"/>
  <c r="K123" i="69"/>
  <c r="M123" i="69" s="1"/>
  <c r="O123" i="69"/>
  <c r="Q123" i="69" s="1"/>
  <c r="AA117" i="69"/>
  <c r="AC117" i="69" s="1"/>
  <c r="S117" i="69"/>
  <c r="U117" i="69" s="1"/>
  <c r="K117" i="69"/>
  <c r="M117" i="69" s="1"/>
  <c r="AE117" i="69"/>
  <c r="AG117" i="69" s="1"/>
  <c r="W117" i="69"/>
  <c r="Y117" i="69" s="1"/>
  <c r="O117" i="69"/>
  <c r="Q117" i="69" s="1"/>
  <c r="W131" i="69"/>
  <c r="Y131" i="69" s="1"/>
  <c r="AE131" i="69"/>
  <c r="AG131" i="69" s="1"/>
  <c r="S131" i="69"/>
  <c r="U131" i="69" s="1"/>
  <c r="O131" i="69"/>
  <c r="Q131" i="69" s="1"/>
  <c r="AA131" i="69"/>
  <c r="AC131" i="69" s="1"/>
  <c r="K131" i="69"/>
  <c r="M131" i="69" s="1"/>
  <c r="J79" i="69"/>
  <c r="L79" i="69" s="1"/>
  <c r="R79" i="69"/>
  <c r="T79" i="69" s="1"/>
  <c r="Z79" i="69"/>
  <c r="AB79" i="69" s="1"/>
  <c r="V79" i="69"/>
  <c r="X79" i="69" s="1"/>
  <c r="N79" i="69"/>
  <c r="P79" i="69" s="1"/>
  <c r="AD79" i="69"/>
  <c r="AF79" i="69" s="1"/>
  <c r="N12" i="66"/>
  <c r="O12" i="66"/>
  <c r="N56" i="66"/>
  <c r="O56" i="66"/>
  <c r="O24" i="66"/>
  <c r="O1237" i="66"/>
  <c r="N1237" i="66"/>
  <c r="N991" i="66"/>
  <c r="O772" i="66"/>
  <c r="N772" i="66"/>
  <c r="N1153" i="66"/>
  <c r="N1235" i="66"/>
  <c r="O1235" i="66"/>
  <c r="N1025" i="66"/>
  <c r="O1025" i="66"/>
  <c r="O896" i="66"/>
  <c r="N896" i="66"/>
  <c r="N777" i="66"/>
  <c r="O1241" i="66"/>
  <c r="N1241" i="66"/>
  <c r="N1134" i="66"/>
  <c r="N899" i="66"/>
  <c r="O899" i="66"/>
  <c r="N679" i="66"/>
  <c r="O679" i="66"/>
  <c r="N158" i="66"/>
  <c r="O158" i="66"/>
  <c r="O658" i="66"/>
  <c r="N658" i="66"/>
  <c r="O1226" i="66"/>
  <c r="O1145" i="66"/>
  <c r="N957" i="66"/>
  <c r="N909" i="66"/>
  <c r="O654" i="66"/>
  <c r="N497" i="66"/>
  <c r="O497" i="66"/>
  <c r="O224" i="66"/>
  <c r="O1074" i="66"/>
  <c r="N1074" i="66"/>
  <c r="O913" i="66"/>
  <c r="N913" i="66"/>
  <c r="N869" i="66"/>
  <c r="N783" i="66"/>
  <c r="O703" i="66"/>
  <c r="N703" i="66"/>
  <c r="O541" i="66"/>
  <c r="N187" i="66"/>
  <c r="N535" i="66"/>
  <c r="O535" i="66"/>
  <c r="N495" i="66"/>
  <c r="O348" i="66"/>
  <c r="N148" i="66"/>
  <c r="O148" i="66"/>
  <c r="N1159" i="66"/>
  <c r="O1159" i="66"/>
  <c r="O1012" i="66"/>
  <c r="W115" i="69"/>
  <c r="Y115" i="69" s="1"/>
  <c r="AE115" i="69"/>
  <c r="AG115" i="69" s="1"/>
  <c r="S115" i="69"/>
  <c r="U115" i="69" s="1"/>
  <c r="AA115" i="69"/>
  <c r="AC115" i="69" s="1"/>
  <c r="O115" i="69"/>
  <c r="Q115" i="69" s="1"/>
  <c r="K115" i="69"/>
  <c r="M115" i="69" s="1"/>
  <c r="J68" i="69"/>
  <c r="L68" i="69" s="1"/>
  <c r="R68" i="69"/>
  <c r="T68" i="69" s="1"/>
  <c r="Z68" i="69"/>
  <c r="AB68" i="69" s="1"/>
  <c r="V68" i="69"/>
  <c r="X68" i="69" s="1"/>
  <c r="N68" i="69"/>
  <c r="P68" i="69" s="1"/>
  <c r="AD68" i="69"/>
  <c r="AF68" i="69" s="1"/>
  <c r="W119" i="69"/>
  <c r="Y119" i="69" s="1"/>
  <c r="AE119" i="69"/>
  <c r="AG119" i="69" s="1"/>
  <c r="S119" i="69"/>
  <c r="U119" i="69" s="1"/>
  <c r="AA119" i="69"/>
  <c r="AC119" i="69" s="1"/>
  <c r="K119" i="69"/>
  <c r="M119" i="69" s="1"/>
  <c r="O119" i="69"/>
  <c r="Q119" i="69" s="1"/>
  <c r="Z92" i="69"/>
  <c r="AB92" i="69" s="1"/>
  <c r="J92" i="69"/>
  <c r="L92" i="69" s="1"/>
  <c r="R92" i="69"/>
  <c r="T92" i="69" s="1"/>
  <c r="AD92" i="69"/>
  <c r="AF92" i="69" s="1"/>
  <c r="N92" i="69"/>
  <c r="P92" i="69" s="1"/>
  <c r="V92" i="69"/>
  <c r="X92" i="69" s="1"/>
  <c r="J76" i="69"/>
  <c r="L76" i="69" s="1"/>
  <c r="R76" i="69"/>
  <c r="T76" i="69" s="1"/>
  <c r="Z76" i="69"/>
  <c r="AB76" i="69" s="1"/>
  <c r="N76" i="69"/>
  <c r="P76" i="69" s="1"/>
  <c r="V76" i="69"/>
  <c r="X76" i="69" s="1"/>
  <c r="AD76" i="69"/>
  <c r="AF76" i="69" s="1"/>
  <c r="S87" i="69"/>
  <c r="U87" i="69" s="1"/>
  <c r="O87" i="69"/>
  <c r="Q87" i="69" s="1"/>
  <c r="W87" i="69"/>
  <c r="Y87" i="69" s="1"/>
  <c r="AE87" i="69"/>
  <c r="AG87" i="69" s="1"/>
  <c r="K87" i="69"/>
  <c r="M87" i="69" s="1"/>
  <c r="AA87" i="69"/>
  <c r="AC87" i="69" s="1"/>
  <c r="N60" i="66"/>
  <c r="O60" i="66"/>
  <c r="O18" i="66"/>
  <c r="N18" i="66"/>
  <c r="N29" i="66"/>
  <c r="O29" i="66"/>
  <c r="O17" i="66"/>
  <c r="O41" i="66"/>
  <c r="N41" i="66"/>
  <c r="N25" i="66"/>
  <c r="O25" i="66"/>
  <c r="O55" i="66"/>
  <c r="N38" i="66"/>
  <c r="O38" i="66"/>
  <c r="O602" i="66"/>
  <c r="N602" i="66"/>
  <c r="N711" i="66"/>
  <c r="O711" i="66"/>
  <c r="O384" i="66"/>
  <c r="N384" i="66"/>
  <c r="O942" i="66"/>
  <c r="O831" i="66"/>
  <c r="N831" i="66"/>
  <c r="N232" i="66"/>
  <c r="O232" i="66"/>
  <c r="N1027" i="66"/>
  <c r="O1027" i="66"/>
  <c r="O920" i="66"/>
  <c r="N920" i="66"/>
  <c r="N673" i="66"/>
  <c r="O473" i="66"/>
  <c r="N473" i="66"/>
  <c r="N1218" i="66"/>
  <c r="O1218" i="66"/>
  <c r="O1108" i="66"/>
  <c r="N1108" i="66"/>
  <c r="O1081" i="66"/>
  <c r="N1081" i="66"/>
  <c r="O1001" i="66"/>
  <c r="O955" i="66"/>
  <c r="N955" i="66"/>
  <c r="N921" i="66"/>
  <c r="O921" i="66"/>
  <c r="N841" i="66"/>
  <c r="N791" i="66"/>
  <c r="O791" i="66"/>
  <c r="N753" i="66"/>
  <c r="O753" i="66"/>
  <c r="O559" i="66"/>
  <c r="N559" i="66"/>
  <c r="N493" i="66"/>
  <c r="O493" i="66"/>
  <c r="N336" i="66"/>
  <c r="O262" i="66"/>
  <c r="N262" i="66"/>
  <c r="O27" i="66"/>
  <c r="N27" i="66"/>
  <c r="N1146" i="66"/>
  <c r="O1146" i="66"/>
  <c r="N1114" i="66"/>
  <c r="O1114" i="66"/>
  <c r="O1082" i="66"/>
  <c r="O1038" i="66"/>
  <c r="N987" i="66"/>
  <c r="O987" i="66"/>
  <c r="O958" i="66"/>
  <c r="N958" i="66"/>
  <c r="O827" i="66"/>
  <c r="N827" i="66"/>
  <c r="N796" i="66"/>
  <c r="O796" i="66"/>
  <c r="O557" i="66"/>
  <c r="O216" i="66"/>
  <c r="N216" i="66"/>
  <c r="O80" i="66"/>
  <c r="N80" i="66"/>
  <c r="O1149" i="66"/>
  <c r="N1149" i="66"/>
  <c r="N1115" i="66"/>
  <c r="O1115" i="66"/>
  <c r="N1068" i="66"/>
  <c r="N988" i="66"/>
  <c r="O988" i="66"/>
  <c r="N941" i="66"/>
  <c r="O941" i="66"/>
  <c r="N861" i="66"/>
  <c r="N828" i="66"/>
  <c r="O828" i="66"/>
  <c r="N759" i="66"/>
  <c r="O759" i="66"/>
  <c r="O507" i="66"/>
  <c r="N507" i="66"/>
  <c r="N429" i="66"/>
  <c r="O429" i="66"/>
  <c r="O1239" i="66"/>
  <c r="O1213" i="66"/>
  <c r="N1213" i="66"/>
  <c r="N1191" i="66"/>
  <c r="O1191" i="66"/>
  <c r="N1073" i="66"/>
  <c r="O1073" i="66"/>
  <c r="O1031" i="66"/>
  <c r="N1031" i="66"/>
  <c r="O972" i="66"/>
  <c r="O951" i="66"/>
  <c r="N951" i="66"/>
  <c r="O917" i="66"/>
  <c r="N917" i="66"/>
  <c r="O837" i="66"/>
  <c r="N837" i="66"/>
  <c r="O812" i="66"/>
  <c r="N812" i="66"/>
  <c r="O737" i="66"/>
  <c r="N708" i="66"/>
  <c r="O708" i="66"/>
  <c r="N677" i="66"/>
  <c r="O677" i="66"/>
  <c r="N593" i="66"/>
  <c r="N540" i="66"/>
  <c r="O540" i="66"/>
  <c r="N463" i="66"/>
  <c r="O463" i="66"/>
  <c r="N1232" i="66"/>
  <c r="O1232" i="66"/>
  <c r="O1216" i="66"/>
  <c r="N1216" i="66"/>
  <c r="N1174" i="66"/>
  <c r="O1154" i="66"/>
  <c r="N1154" i="66"/>
  <c r="N1107" i="66"/>
  <c r="O1107" i="66"/>
  <c r="O1040" i="66"/>
  <c r="N1040" i="66"/>
  <c r="O1023" i="66"/>
  <c r="O980" i="66"/>
  <c r="O962" i="66"/>
  <c r="N962" i="66"/>
  <c r="N943" i="66"/>
  <c r="N900" i="66"/>
  <c r="O882" i="66"/>
  <c r="N882" i="66"/>
  <c r="O863" i="66"/>
  <c r="N800" i="66"/>
  <c r="O800" i="66"/>
  <c r="O695" i="66"/>
  <c r="N695" i="66"/>
  <c r="O666" i="66"/>
  <c r="N599" i="66"/>
  <c r="O553" i="66"/>
  <c r="N553" i="66"/>
  <c r="N503" i="66"/>
  <c r="O430" i="66"/>
  <c r="O312" i="66"/>
  <c r="N312" i="66"/>
  <c r="O141" i="66"/>
  <c r="O81" i="66"/>
  <c r="N81" i="66"/>
  <c r="O373" i="66"/>
  <c r="O96" i="66"/>
  <c r="N96" i="66"/>
  <c r="N548" i="66"/>
  <c r="O548" i="66"/>
  <c r="O501" i="66"/>
  <c r="N455" i="66"/>
  <c r="O434" i="66"/>
  <c r="N434" i="66"/>
  <c r="N354" i="66"/>
  <c r="N302" i="66"/>
  <c r="O302" i="66"/>
  <c r="O268" i="66"/>
  <c r="N194" i="66"/>
  <c r="N142" i="66"/>
  <c r="O142" i="66"/>
  <c r="N61" i="66"/>
  <c r="O1181" i="66"/>
  <c r="N1181" i="66"/>
  <c r="N1101" i="66"/>
  <c r="O1101" i="66"/>
  <c r="O1071" i="66"/>
  <c r="N1020" i="66"/>
  <c r="O1020" i="66"/>
  <c r="N940" i="66"/>
  <c r="O940" i="66"/>
  <c r="O910" i="66"/>
  <c r="O894" i="66"/>
  <c r="O876" i="66"/>
  <c r="N860" i="66"/>
  <c r="O860" i="66"/>
  <c r="AA88" i="69"/>
  <c r="AC88" i="69" s="1"/>
  <c r="K88" i="69"/>
  <c r="M88" i="69" s="1"/>
  <c r="S88" i="69"/>
  <c r="U88" i="69" s="1"/>
  <c r="W88" i="69"/>
  <c r="Y88" i="69" s="1"/>
  <c r="AE88" i="69"/>
  <c r="AG88" i="69" s="1"/>
  <c r="O88" i="69"/>
  <c r="Q88" i="69" s="1"/>
  <c r="N32" i="66"/>
  <c r="O32" i="66"/>
  <c r="O78" i="66"/>
  <c r="O39" i="66"/>
  <c r="N39" i="66"/>
  <c r="N1066" i="66"/>
  <c r="O1066" i="66"/>
  <c r="O747" i="66"/>
  <c r="N1054" i="66"/>
  <c r="O1054" i="66"/>
  <c r="N945" i="66"/>
  <c r="N537" i="66"/>
  <c r="O537" i="66"/>
  <c r="O293" i="66"/>
  <c r="N293" i="66"/>
  <c r="N1106" i="66"/>
  <c r="O1106" i="66"/>
  <c r="N979" i="66"/>
  <c r="O506" i="66"/>
  <c r="N506" i="66"/>
  <c r="O1233" i="66"/>
  <c r="N1233" i="66"/>
  <c r="N989" i="66"/>
  <c r="O989" i="66"/>
  <c r="O877" i="66"/>
  <c r="N877" i="66"/>
  <c r="N793" i="66"/>
  <c r="O1240" i="66"/>
  <c r="N1160" i="66"/>
  <c r="O1160" i="66"/>
  <c r="O998" i="66"/>
  <c r="N998" i="66"/>
  <c r="O918" i="66"/>
  <c r="N918" i="66"/>
  <c r="O868" i="66"/>
  <c r="AA69" i="69"/>
  <c r="AC69" i="69" s="1"/>
  <c r="O69" i="69"/>
  <c r="Q69" i="69" s="1"/>
  <c r="S69" i="69"/>
  <c r="U69" i="69" s="1"/>
  <c r="W69" i="69"/>
  <c r="Y69" i="69" s="1"/>
  <c r="AE69" i="69"/>
  <c r="AG69" i="69" s="1"/>
  <c r="K69" i="69"/>
  <c r="M69" i="69" s="1"/>
  <c r="J115" i="69"/>
  <c r="L115" i="69" s="1"/>
  <c r="R115" i="69"/>
  <c r="T115" i="69" s="1"/>
  <c r="AD115" i="69"/>
  <c r="AF115" i="69" s="1"/>
  <c r="Z115" i="69"/>
  <c r="AB115" i="69" s="1"/>
  <c r="V115" i="69"/>
  <c r="X115" i="69" s="1"/>
  <c r="N115" i="69"/>
  <c r="P115" i="69" s="1"/>
  <c r="AA68" i="69"/>
  <c r="AC68" i="69" s="1"/>
  <c r="K68" i="69"/>
  <c r="M68" i="69" s="1"/>
  <c r="O68" i="69"/>
  <c r="Q68" i="69" s="1"/>
  <c r="W68" i="69"/>
  <c r="Y68" i="69" s="1"/>
  <c r="AE68" i="69"/>
  <c r="AG68" i="69" s="1"/>
  <c r="S68" i="69"/>
  <c r="U68" i="69" s="1"/>
  <c r="Z119" i="69"/>
  <c r="AB119" i="69" s="1"/>
  <c r="N119" i="69"/>
  <c r="P119" i="69" s="1"/>
  <c r="V119" i="69"/>
  <c r="X119" i="69" s="1"/>
  <c r="J119" i="69"/>
  <c r="L119" i="69" s="1"/>
  <c r="AD119" i="69"/>
  <c r="AF119" i="69" s="1"/>
  <c r="R119" i="69"/>
  <c r="T119" i="69" s="1"/>
  <c r="W76" i="69"/>
  <c r="Y76" i="69" s="1"/>
  <c r="AE76" i="69"/>
  <c r="AG76" i="69" s="1"/>
  <c r="K76" i="69"/>
  <c r="M76" i="69" s="1"/>
  <c r="AA76" i="69"/>
  <c r="AC76" i="69" s="1"/>
  <c r="O76" i="69"/>
  <c r="Q76" i="69" s="1"/>
  <c r="S76" i="69"/>
  <c r="U76" i="69" s="1"/>
  <c r="J87" i="69"/>
  <c r="L87" i="69" s="1"/>
  <c r="R87" i="69"/>
  <c r="T87" i="69" s="1"/>
  <c r="AD87" i="69"/>
  <c r="AF87" i="69" s="1"/>
  <c r="N87" i="69"/>
  <c r="P87" i="69" s="1"/>
  <c r="Z87" i="69"/>
  <c r="AB87" i="69" s="1"/>
  <c r="V87" i="69"/>
  <c r="X87" i="69" s="1"/>
  <c r="N22" i="66"/>
  <c r="O22" i="66"/>
  <c r="O33" i="66"/>
  <c r="N33" i="66"/>
  <c r="O66" i="66"/>
  <c r="N66" i="66"/>
  <c r="O14" i="66"/>
  <c r="N14" i="66"/>
  <c r="N28" i="66"/>
  <c r="O28" i="66"/>
  <c r="N21" i="66"/>
  <c r="O21" i="66"/>
  <c r="N26" i="66"/>
  <c r="O26" i="66"/>
  <c r="O40" i="66"/>
  <c r="N40" i="66"/>
  <c r="O37" i="66"/>
  <c r="N37" i="66"/>
  <c r="N23" i="66"/>
  <c r="O23" i="66"/>
  <c r="O1158" i="66"/>
  <c r="N1158" i="66"/>
  <c r="O1183" i="66"/>
  <c r="N1183" i="66"/>
  <c r="N939" i="66"/>
  <c r="O939" i="66"/>
  <c r="N663" i="66"/>
  <c r="O663" i="66"/>
  <c r="N264" i="66"/>
  <c r="O264" i="66"/>
  <c r="N1214" i="66"/>
  <c r="O1214" i="66"/>
  <c r="N1022" i="66"/>
  <c r="O1022" i="66"/>
  <c r="O911" i="66"/>
  <c r="N911" i="66"/>
  <c r="O670" i="66"/>
  <c r="N670" i="66"/>
  <c r="N464" i="66"/>
  <c r="O464" i="66"/>
  <c r="O118" i="66"/>
  <c r="N118" i="66"/>
  <c r="O1095" i="66"/>
  <c r="N1095" i="66"/>
  <c r="O1000" i="66"/>
  <c r="N1000" i="66"/>
  <c r="N893" i="66"/>
  <c r="O893" i="66"/>
  <c r="O781" i="66"/>
  <c r="N781" i="66"/>
  <c r="N636" i="66"/>
  <c r="O636" i="66"/>
  <c r="N1238" i="66"/>
  <c r="O1238" i="66"/>
  <c r="N1215" i="66"/>
  <c r="O1215" i="66"/>
  <c r="N1188" i="66"/>
  <c r="O1188" i="66"/>
  <c r="N1136" i="66"/>
  <c r="O1136" i="66"/>
  <c r="N1103" i="66"/>
  <c r="O1103" i="66"/>
  <c r="O1072" i="66"/>
  <c r="N1072" i="66"/>
  <c r="N1030" i="66"/>
  <c r="O1030" i="66"/>
  <c r="N981" i="66"/>
  <c r="O981" i="66"/>
  <c r="N950" i="66"/>
  <c r="O950" i="66"/>
  <c r="N901" i="66"/>
  <c r="O901" i="66"/>
  <c r="N870" i="66"/>
  <c r="O870" i="66"/>
  <c r="O821" i="66"/>
  <c r="N821" i="66"/>
  <c r="O784" i="66"/>
  <c r="N784" i="66"/>
  <c r="O750" i="66"/>
  <c r="N750" i="66"/>
  <c r="O707" i="66"/>
  <c r="O318" i="66"/>
  <c r="N318" i="66"/>
  <c r="O1137" i="66"/>
  <c r="N1137" i="66"/>
  <c r="O1111" i="66"/>
  <c r="N984" i="66"/>
  <c r="O984" i="66"/>
  <c r="N873" i="66"/>
  <c r="N824" i="66"/>
  <c r="O824" i="66"/>
  <c r="O787" i="66"/>
  <c r="O573" i="66"/>
  <c r="N509" i="66"/>
  <c r="O509" i="66"/>
  <c r="O1176" i="66"/>
  <c r="N1142" i="66"/>
  <c r="O1142" i="66"/>
  <c r="O1112" i="66"/>
  <c r="N985" i="66"/>
  <c r="O985" i="66"/>
  <c r="O825" i="66"/>
  <c r="N825" i="66"/>
  <c r="O461" i="66"/>
  <c r="N461" i="66"/>
  <c r="N381" i="66"/>
  <c r="O1186" i="66"/>
  <c r="N1148" i="66"/>
  <c r="O1148" i="66"/>
  <c r="O1070" i="66"/>
  <c r="N1017" i="66"/>
  <c r="O1017" i="66"/>
  <c r="N992" i="66"/>
  <c r="O937" i="66"/>
  <c r="O857" i="66"/>
  <c r="N857" i="66"/>
  <c r="O657" i="66"/>
  <c r="N657" i="66"/>
  <c r="O624" i="66"/>
  <c r="N376" i="66"/>
  <c r="O376" i="66"/>
  <c r="O1212" i="66"/>
  <c r="N1212" i="66"/>
  <c r="N1190" i="66"/>
  <c r="O1144" i="66"/>
  <c r="N1104" i="66"/>
  <c r="O1077" i="66"/>
  <c r="N1077" i="66"/>
  <c r="O1058" i="66"/>
  <c r="O996" i="66"/>
  <c r="N996" i="66"/>
  <c r="O916" i="66"/>
  <c r="N916" i="66"/>
  <c r="O897" i="66"/>
  <c r="O836" i="66"/>
  <c r="N836" i="66"/>
  <c r="N741" i="66"/>
  <c r="N717" i="66"/>
  <c r="O717" i="66"/>
  <c r="O661" i="66"/>
  <c r="N590" i="66"/>
  <c r="N544" i="66"/>
  <c r="O544" i="66"/>
  <c r="O427" i="66"/>
  <c r="N344" i="66"/>
  <c r="O344" i="66"/>
  <c r="N301" i="66"/>
  <c r="O136" i="66"/>
  <c r="N136" i="66"/>
  <c r="O160" i="66"/>
  <c r="N160" i="66"/>
  <c r="N545" i="66"/>
  <c r="O545" i="66"/>
  <c r="N517" i="66"/>
  <c r="O471" i="66"/>
  <c r="N452" i="66"/>
  <c r="O452" i="66"/>
  <c r="O351" i="66"/>
  <c r="O322" i="66"/>
  <c r="N322" i="66"/>
  <c r="N254" i="66"/>
  <c r="N225" i="66"/>
  <c r="N162" i="66"/>
  <c r="O162" i="66"/>
  <c r="O1147" i="66"/>
  <c r="N1147" i="66"/>
  <c r="N1113" i="66"/>
  <c r="O1032" i="66"/>
  <c r="N1032" i="66"/>
  <c r="O952" i="66"/>
  <c r="N952" i="66"/>
  <c r="N936" i="66"/>
  <c r="N922" i="66"/>
  <c r="N906" i="66"/>
  <c r="O872" i="66"/>
  <c r="N872" i="66"/>
  <c r="N856" i="66"/>
  <c r="Z88" i="69"/>
  <c r="AB88" i="69" s="1"/>
  <c r="J88" i="69"/>
  <c r="L88" i="69" s="1"/>
  <c r="R88" i="69"/>
  <c r="T88" i="69" s="1"/>
  <c r="AD88" i="69"/>
  <c r="AF88" i="69" s="1"/>
  <c r="N88" i="69"/>
  <c r="P88" i="69" s="1"/>
  <c r="V88" i="69"/>
  <c r="X88" i="69" s="1"/>
  <c r="O986" i="66" l="1"/>
  <c r="O591" i="66"/>
  <c r="O1228" i="66"/>
  <c r="O858" i="66"/>
  <c r="O1033" i="66"/>
  <c r="N1036" i="66"/>
  <c r="N1099" i="66"/>
  <c r="N878" i="66"/>
  <c r="N1156" i="66"/>
  <c r="O67" i="66"/>
  <c r="O852" i="66"/>
  <c r="N1093" i="66"/>
  <c r="O1075" i="66"/>
  <c r="O532" i="66"/>
  <c r="O669" i="66"/>
  <c r="N823" i="66"/>
  <c r="O975" i="66"/>
  <c r="N413" i="66"/>
  <c r="O1161" i="66"/>
  <c r="N1132" i="66"/>
  <c r="O1098" i="66"/>
  <c r="N1067" i="66"/>
  <c r="N1177" i="66"/>
  <c r="N191" i="66"/>
  <c r="N198" i="66"/>
  <c r="N179" i="66"/>
  <c r="O797" i="66"/>
  <c r="N853" i="66"/>
  <c r="O933" i="66"/>
  <c r="N1013" i="66"/>
  <c r="N460" i="66"/>
  <c r="N705" i="66"/>
  <c r="N912" i="66"/>
  <c r="N627" i="66"/>
  <c r="O1018" i="66"/>
  <c r="O904" i="66"/>
  <c r="N1178" i="66"/>
  <c r="N556" i="66"/>
  <c r="N1094" i="66"/>
  <c r="N1092" i="66"/>
  <c r="O15" i="66"/>
  <c r="O956" i="66"/>
  <c r="N1117" i="66"/>
  <c r="N1197" i="66"/>
  <c r="O575" i="66"/>
  <c r="O304" i="66"/>
  <c r="N640" i="66"/>
  <c r="O720" i="66"/>
  <c r="N820" i="66"/>
  <c r="O999" i="66"/>
  <c r="N1061" i="66"/>
  <c r="N138" i="66"/>
  <c r="O633" i="66"/>
  <c r="O871" i="66"/>
  <c r="N574" i="66"/>
  <c r="O1021" i="66"/>
  <c r="N1179" i="66"/>
  <c r="O1196" i="66"/>
  <c r="N671" i="66"/>
  <c r="O875" i="66"/>
  <c r="O1118" i="66"/>
  <c r="O1019" i="66"/>
  <c r="N259" i="66"/>
  <c r="N396" i="66"/>
  <c r="O426" i="66"/>
  <c r="N70" i="66"/>
  <c r="N994" i="66"/>
  <c r="N1155" i="66"/>
  <c r="O437" i="66"/>
  <c r="N625" i="66"/>
  <c r="N317" i="66"/>
  <c r="O983" i="66"/>
  <c r="O1138" i="66"/>
  <c r="N815" i="66"/>
  <c r="O1102" i="66"/>
  <c r="N1182" i="66"/>
  <c r="O754" i="66"/>
  <c r="O1227" i="66"/>
  <c r="N522" i="66"/>
  <c r="N62" i="66"/>
  <c r="N16" i="66"/>
  <c r="N1173" i="66"/>
  <c r="O468" i="66"/>
  <c r="N949" i="66"/>
  <c r="O519" i="66"/>
  <c r="N321" i="66"/>
  <c r="O1175" i="66"/>
  <c r="O256" i="66"/>
  <c r="O905" i="66"/>
  <c r="O399" i="66"/>
  <c r="O594" i="66"/>
  <c r="O1162" i="66"/>
  <c r="O1217" i="66"/>
  <c r="N867" i="66"/>
  <c r="O1105" i="66"/>
  <c r="N1034" i="66"/>
  <c r="N1234" i="66"/>
  <c r="O1016" i="66"/>
  <c r="N94" i="66"/>
  <c r="N76" i="66"/>
  <c r="N494" i="66"/>
  <c r="O237" i="66"/>
  <c r="N832" i="66"/>
  <c r="O938" i="66"/>
  <c r="O433" i="66"/>
  <c r="N423" i="66"/>
  <c r="O1056" i="66"/>
  <c r="O108" i="66"/>
  <c r="O415" i="66"/>
  <c r="O775" i="66"/>
  <c r="O902" i="66"/>
  <c r="O1063" i="66"/>
  <c r="O274" i="66"/>
  <c r="O401" i="66"/>
  <c r="N1121" i="66"/>
  <c r="N174" i="66"/>
  <c r="O749" i="66"/>
  <c r="O1064" i="66"/>
  <c r="N1053" i="66"/>
  <c r="O240" i="66"/>
  <c r="O881" i="66"/>
  <c r="O102" i="66"/>
  <c r="N1052" i="66"/>
  <c r="O721" i="66"/>
  <c r="O514" i="66"/>
  <c r="O990" i="66"/>
  <c r="N1151" i="66"/>
  <c r="N615" i="66"/>
  <c r="O270" i="66"/>
  <c r="N628" i="66"/>
  <c r="O320" i="66"/>
  <c r="N296" i="66"/>
  <c r="N617" i="66"/>
  <c r="N1141" i="66"/>
  <c r="N880" i="66"/>
  <c r="N1041" i="66"/>
  <c r="N465" i="66"/>
  <c r="N182" i="66"/>
  <c r="O414" i="66"/>
  <c r="O895" i="66"/>
  <c r="O1029" i="66"/>
  <c r="N431" i="66"/>
  <c r="O631" i="66"/>
  <c r="N817" i="66"/>
  <c r="O977" i="66"/>
  <c r="N1119" i="66"/>
  <c r="O735" i="66"/>
  <c r="N953" i="66"/>
  <c r="N133" i="66"/>
  <c r="N835" i="66"/>
  <c r="O835" i="66"/>
  <c r="O479" i="66"/>
  <c r="N479" i="66"/>
  <c r="N674" i="66"/>
  <c r="O674" i="66"/>
  <c r="N1028" i="66"/>
  <c r="O1028" i="66"/>
  <c r="N842" i="66"/>
  <c r="N1193" i="66"/>
  <c r="N612" i="66"/>
  <c r="O637" i="66"/>
  <c r="N1039" i="66"/>
  <c r="N734" i="66"/>
  <c r="N667" i="66"/>
  <c r="O719" i="66"/>
  <c r="N639" i="66"/>
  <c r="O621" i="66"/>
  <c r="O30" i="66"/>
  <c r="N1135" i="66"/>
  <c r="N481" i="66"/>
  <c r="N477" i="66"/>
  <c r="O919" i="66"/>
  <c r="N278" i="66"/>
  <c r="O997" i="66"/>
  <c r="N908" i="66"/>
  <c r="O907" i="66"/>
  <c r="N716" i="66"/>
  <c r="N813" i="66"/>
  <c r="O58" i="66"/>
  <c r="N1015" i="66"/>
  <c r="N1133" i="66"/>
  <c r="O1024" i="66"/>
  <c r="O305" i="66"/>
  <c r="N347" i="66"/>
  <c r="O1026" i="66"/>
  <c r="N874" i="66"/>
  <c r="O840" i="66"/>
  <c r="N74" i="66"/>
  <c r="N382" i="66"/>
  <c r="N589" i="66"/>
  <c r="O589" i="66"/>
  <c r="N1230" i="66"/>
  <c r="O1230" i="66"/>
  <c r="N73" i="66"/>
  <c r="O73" i="66"/>
  <c r="O350" i="66"/>
  <c r="N350" i="66"/>
  <c r="O934" i="66"/>
  <c r="N934" i="66"/>
  <c r="O1202" i="66"/>
  <c r="N1202" i="66"/>
  <c r="N1192" i="66"/>
  <c r="O1192" i="66"/>
  <c r="N1097" i="66"/>
  <c r="N498" i="66"/>
  <c r="N457" i="66"/>
  <c r="N959" i="66"/>
  <c r="O586" i="66"/>
  <c r="N1229" i="66"/>
  <c r="O190" i="66"/>
  <c r="O1219" i="66"/>
  <c r="N1172" i="66"/>
  <c r="N855" i="66"/>
  <c r="O1055" i="66"/>
  <c r="O388" i="66"/>
  <c r="N184" i="66"/>
  <c r="N839" i="66"/>
  <c r="N1200" i="66"/>
  <c r="O892" i="66"/>
  <c r="O692" i="66"/>
  <c r="N751" i="66"/>
  <c r="O417" i="66"/>
  <c r="N1195" i="66"/>
  <c r="N1069" i="66"/>
  <c r="N948" i="66"/>
  <c r="O993" i="66"/>
  <c r="N829" i="66"/>
  <c r="O476" i="66"/>
  <c r="O944" i="66"/>
  <c r="O145" i="66"/>
  <c r="O144" i="66"/>
  <c r="O866" i="66"/>
  <c r="O713" i="66"/>
  <c r="O1198" i="66"/>
  <c r="O704" i="66"/>
  <c r="N222" i="66"/>
  <c r="N587" i="66"/>
  <c r="N107" i="66"/>
  <c r="O107" i="66"/>
  <c r="O995" i="66"/>
  <c r="N995" i="66"/>
  <c r="N801" i="66"/>
  <c r="O801" i="66"/>
  <c r="N1109" i="66"/>
  <c r="O1109" i="66"/>
  <c r="O833" i="66"/>
  <c r="N833" i="66"/>
  <c r="N1002" i="66"/>
  <c r="N385" i="66"/>
  <c r="O241" i="66"/>
  <c r="O879" i="66"/>
  <c r="O104" i="66"/>
  <c r="O1096" i="66"/>
  <c r="O1065" i="66"/>
  <c r="O1062" i="66"/>
  <c r="O620" i="66"/>
  <c r="N816" i="66"/>
  <c r="N1100" i="66"/>
  <c r="O974" i="66"/>
  <c r="N228" i="66"/>
  <c r="N342" i="66"/>
  <c r="O746" i="66"/>
  <c r="O1080" i="66"/>
  <c r="O785" i="66"/>
  <c r="O221" i="66"/>
  <c r="N1225" i="66"/>
  <c r="N1222" i="66"/>
  <c r="O1035" i="66"/>
  <c r="N1231" i="66"/>
  <c r="O79" i="66"/>
  <c r="O1189" i="66"/>
  <c r="N581" i="66"/>
  <c r="O1224" i="66"/>
  <c r="O1037" i="66"/>
  <c r="O864" i="66"/>
  <c r="O1185" i="66"/>
  <c r="O551" i="66"/>
  <c r="N700" i="66"/>
  <c r="N161" i="66"/>
  <c r="O1140" i="66"/>
  <c r="N1150" i="66"/>
  <c r="N36" i="66"/>
  <c r="O238" i="66"/>
  <c r="O1120" i="66"/>
  <c r="O976" i="66"/>
  <c r="O309" i="66"/>
  <c r="N309" i="66"/>
  <c r="N782" i="66"/>
  <c r="O782" i="66"/>
  <c r="N462" i="66"/>
  <c r="O462" i="66"/>
  <c r="O137" i="66"/>
  <c r="N137" i="66"/>
  <c r="N132" i="66"/>
  <c r="O132" i="66"/>
  <c r="N453" i="66"/>
  <c r="O453" i="66"/>
  <c r="O773" i="66"/>
  <c r="N773" i="66"/>
  <c r="O554" i="66"/>
  <c r="N554" i="66"/>
  <c r="O233" i="66"/>
  <c r="N233" i="66"/>
  <c r="N239" i="66"/>
  <c r="O239" i="66"/>
  <c r="N372" i="66"/>
  <c r="O372" i="66"/>
  <c r="O696" i="66"/>
  <c r="N696" i="66"/>
  <c r="N614" i="66"/>
  <c r="O614" i="66"/>
  <c r="O196" i="66"/>
  <c r="N196" i="66"/>
  <c r="O139" i="66"/>
  <c r="N139" i="66"/>
  <c r="N585" i="66"/>
  <c r="O585" i="66"/>
  <c r="O626" i="66"/>
  <c r="N626" i="66"/>
  <c r="O220" i="66"/>
  <c r="N220" i="66"/>
  <c r="O151" i="66"/>
  <c r="N151" i="66"/>
  <c r="N195" i="66"/>
  <c r="O195" i="66"/>
  <c r="O469" i="66"/>
  <c r="N469" i="66"/>
  <c r="O668" i="66"/>
  <c r="N668" i="66"/>
  <c r="N362" i="66"/>
  <c r="O362" i="66"/>
  <c r="N353" i="66"/>
  <c r="O353" i="66"/>
  <c r="N68" i="66"/>
  <c r="O68" i="66"/>
  <c r="N552" i="66"/>
  <c r="O552" i="66"/>
  <c r="N778" i="66"/>
  <c r="O778" i="66"/>
  <c r="O458" i="66"/>
  <c r="N458" i="66"/>
  <c r="O134" i="66"/>
  <c r="N134" i="66"/>
  <c r="O143" i="66"/>
  <c r="N143" i="66"/>
  <c r="O475" i="66"/>
  <c r="N475" i="66"/>
  <c r="O795" i="66"/>
  <c r="N795" i="66"/>
  <c r="N516" i="66"/>
  <c r="O516" i="66"/>
  <c r="N361" i="66"/>
  <c r="O361" i="66"/>
  <c r="N112" i="66"/>
  <c r="O112" i="66"/>
  <c r="N779" i="66"/>
  <c r="O779" i="66"/>
  <c r="N512" i="66"/>
  <c r="O512" i="66"/>
  <c r="N375" i="66"/>
  <c r="O375" i="66"/>
  <c r="O275" i="66"/>
  <c r="N275" i="66"/>
  <c r="N515" i="66"/>
  <c r="O515" i="66"/>
  <c r="O652" i="66"/>
  <c r="N652" i="66"/>
  <c r="N343" i="66"/>
  <c r="O343" i="66"/>
  <c r="N337" i="66"/>
  <c r="O337" i="66"/>
  <c r="N98" i="66"/>
  <c r="O98" i="66"/>
  <c r="N579" i="66"/>
  <c r="O579" i="66"/>
  <c r="O760" i="66"/>
  <c r="N760" i="66"/>
  <c r="N440" i="66"/>
  <c r="O440" i="66"/>
  <c r="O119" i="66"/>
  <c r="N119" i="66"/>
  <c r="N109" i="66"/>
  <c r="O109" i="66"/>
  <c r="N582" i="66"/>
  <c r="O582" i="66"/>
  <c r="O740" i="66"/>
  <c r="N740" i="66"/>
  <c r="N420" i="66"/>
  <c r="O420" i="66"/>
  <c r="N265" i="66"/>
  <c r="O265" i="66"/>
  <c r="N355" i="66"/>
  <c r="O355" i="66"/>
  <c r="O736" i="66"/>
  <c r="N736" i="66"/>
  <c r="N416" i="66"/>
  <c r="O416" i="66"/>
  <c r="O277" i="66"/>
  <c r="N277" i="66"/>
  <c r="N175" i="66"/>
  <c r="O175" i="66"/>
  <c r="N709" i="66"/>
  <c r="O709" i="66"/>
  <c r="O558" i="66"/>
  <c r="N558" i="66"/>
  <c r="N236" i="66"/>
  <c r="O236" i="66"/>
  <c r="O193" i="66"/>
  <c r="N193" i="66"/>
  <c r="N314" i="66"/>
  <c r="O314" i="66"/>
  <c r="N678" i="66"/>
  <c r="O678" i="66"/>
  <c r="N664" i="66"/>
  <c r="O664" i="66"/>
  <c r="N340" i="66"/>
  <c r="O340" i="66"/>
  <c r="N333" i="66"/>
  <c r="O333" i="66"/>
  <c r="N352" i="66"/>
  <c r="O352" i="66"/>
  <c r="O681" i="66"/>
  <c r="N681" i="66"/>
  <c r="O630" i="66"/>
  <c r="N630" i="66"/>
  <c r="N230" i="66"/>
  <c r="O230" i="66"/>
  <c r="N155" i="66"/>
  <c r="O155" i="66"/>
  <c r="O539" i="66"/>
  <c r="N539" i="66"/>
  <c r="O642" i="66"/>
  <c r="N642" i="66"/>
  <c r="N266" i="66"/>
  <c r="O266" i="66"/>
  <c r="O181" i="66"/>
  <c r="N181" i="66"/>
  <c r="O435" i="66"/>
  <c r="N435" i="66"/>
  <c r="N702" i="66"/>
  <c r="O702" i="66"/>
  <c r="N377" i="66"/>
  <c r="O377" i="66"/>
  <c r="O387" i="66"/>
  <c r="N387" i="66"/>
  <c r="O306" i="66"/>
  <c r="N306" i="66"/>
  <c r="N533" i="66"/>
  <c r="O533" i="66"/>
  <c r="N794" i="66"/>
  <c r="O794" i="66"/>
  <c r="O474" i="66"/>
  <c r="N474" i="66"/>
  <c r="O153" i="66"/>
  <c r="N153" i="66"/>
  <c r="O159" i="66"/>
  <c r="N159" i="66"/>
  <c r="N456" i="66"/>
  <c r="O456" i="66"/>
  <c r="O776" i="66"/>
  <c r="N776" i="66"/>
  <c r="N534" i="66"/>
  <c r="O534" i="66"/>
  <c r="O379" i="66"/>
  <c r="N379" i="66"/>
  <c r="N13" i="66"/>
  <c r="O13" i="66"/>
  <c r="O745" i="66"/>
  <c r="N745" i="66"/>
  <c r="O546" i="66"/>
  <c r="N546" i="66"/>
  <c r="O20" i="66"/>
  <c r="N20" i="66"/>
  <c r="N57" i="66"/>
  <c r="O57" i="66"/>
  <c r="O120" i="66"/>
  <c r="N120" i="66"/>
  <c r="O629" i="66"/>
  <c r="N629" i="66"/>
  <c r="N588" i="66"/>
  <c r="O588" i="66"/>
  <c r="N282" i="66"/>
  <c r="O282" i="66"/>
  <c r="N257" i="66"/>
  <c r="O257" i="66"/>
  <c r="O234" i="66"/>
  <c r="N234" i="66"/>
  <c r="O632" i="66"/>
  <c r="N632" i="66"/>
  <c r="O698" i="66"/>
  <c r="N698" i="66"/>
  <c r="N374" i="66"/>
  <c r="O374" i="66"/>
  <c r="N383" i="66"/>
  <c r="O383" i="66"/>
  <c r="O35" i="66"/>
  <c r="N35" i="66"/>
  <c r="N555" i="66"/>
  <c r="O555" i="66"/>
  <c r="O756" i="66"/>
  <c r="N756" i="66"/>
  <c r="N436" i="66"/>
  <c r="O436" i="66"/>
  <c r="N281" i="66"/>
  <c r="O281" i="66"/>
  <c r="N332" i="66"/>
  <c r="O332" i="66"/>
  <c r="O752" i="66"/>
  <c r="N752" i="66"/>
  <c r="N432" i="66"/>
  <c r="O432" i="66"/>
  <c r="N295" i="66"/>
  <c r="O295" i="66"/>
  <c r="N149" i="66"/>
  <c r="O149" i="66"/>
  <c r="O675" i="66"/>
  <c r="N675" i="66"/>
  <c r="N572" i="66"/>
  <c r="O572" i="66"/>
  <c r="N263" i="66"/>
  <c r="O263" i="66"/>
  <c r="O227" i="66"/>
  <c r="N227" i="66"/>
  <c r="N258" i="66"/>
  <c r="O258" i="66"/>
  <c r="O659" i="66"/>
  <c r="N659" i="66"/>
  <c r="N680" i="66"/>
  <c r="O680" i="66"/>
  <c r="O359" i="66"/>
  <c r="N359" i="66"/>
  <c r="O349" i="66"/>
  <c r="N349" i="66"/>
  <c r="N292" i="66"/>
  <c r="O292" i="66"/>
  <c r="O662" i="66"/>
  <c r="N662" i="66"/>
  <c r="N660" i="66"/>
  <c r="O660" i="66"/>
  <c r="O276" i="66"/>
  <c r="N276" i="66"/>
  <c r="N185" i="66"/>
  <c r="O185" i="66"/>
  <c r="O505" i="66"/>
  <c r="N505" i="66"/>
  <c r="N656" i="66"/>
  <c r="O656" i="66"/>
  <c r="O300" i="66"/>
  <c r="N300" i="66"/>
  <c r="O197" i="66"/>
  <c r="N197" i="66"/>
  <c r="N280" i="66"/>
  <c r="O280" i="66"/>
  <c r="O798" i="66"/>
  <c r="N798" i="66"/>
  <c r="N478" i="66"/>
  <c r="O478" i="66"/>
  <c r="N156" i="66"/>
  <c r="O156" i="66"/>
  <c r="O97" i="66"/>
  <c r="N97" i="66"/>
  <c r="O438" i="66"/>
  <c r="N438" i="66"/>
  <c r="N758" i="66"/>
  <c r="O758" i="66"/>
  <c r="O584" i="66"/>
  <c r="N584" i="66"/>
  <c r="N260" i="66"/>
  <c r="O260" i="66"/>
  <c r="O253" i="66"/>
  <c r="N253" i="66"/>
  <c r="O441" i="66"/>
  <c r="N441" i="66"/>
  <c r="O761" i="66"/>
  <c r="N761" i="66"/>
  <c r="O550" i="66"/>
  <c r="N550" i="66"/>
  <c r="N31" i="66"/>
  <c r="O31" i="66"/>
  <c r="N69" i="66"/>
  <c r="O69" i="66"/>
  <c r="N699" i="66"/>
  <c r="O699" i="66"/>
  <c r="O562" i="66"/>
  <c r="N562" i="66"/>
  <c r="O106" i="66"/>
  <c r="N106" i="66"/>
  <c r="N101" i="66"/>
  <c r="O101" i="66"/>
  <c r="N95" i="66"/>
  <c r="O95" i="66"/>
  <c r="N595" i="66"/>
  <c r="O595" i="66"/>
  <c r="O622" i="66"/>
  <c r="N622" i="66"/>
  <c r="O297" i="66"/>
  <c r="N297" i="66"/>
  <c r="O273" i="66"/>
  <c r="N273" i="66"/>
  <c r="N178" i="66"/>
  <c r="O178" i="66"/>
  <c r="N613" i="66"/>
  <c r="O613" i="66"/>
  <c r="O714" i="66"/>
  <c r="N714" i="66"/>
  <c r="N394" i="66"/>
  <c r="O394" i="66"/>
  <c r="O65" i="66"/>
  <c r="N65" i="66"/>
  <c r="O77" i="66"/>
  <c r="N77" i="66"/>
  <c r="N536" i="66"/>
  <c r="O536" i="66"/>
  <c r="N774" i="66"/>
  <c r="O774" i="66"/>
  <c r="O454" i="66"/>
  <c r="N454" i="66"/>
  <c r="O299" i="66"/>
  <c r="N299" i="66"/>
  <c r="N252" i="66"/>
  <c r="O252" i="66"/>
  <c r="N786" i="66"/>
  <c r="O786" i="66"/>
  <c r="O466" i="66"/>
  <c r="N466" i="66"/>
  <c r="N311" i="66"/>
  <c r="O311" i="66"/>
  <c r="O229" i="66"/>
  <c r="N229" i="66"/>
  <c r="N789" i="66"/>
  <c r="O789" i="66"/>
  <c r="O508" i="66"/>
  <c r="N508" i="66"/>
  <c r="O202" i="66"/>
  <c r="N202" i="66"/>
  <c r="O147" i="66"/>
  <c r="N147" i="66"/>
  <c r="O392" i="66"/>
  <c r="N392" i="66"/>
  <c r="N712" i="66"/>
  <c r="O712" i="66"/>
  <c r="O618" i="66"/>
  <c r="N618" i="66"/>
  <c r="N294" i="66"/>
  <c r="O294" i="66"/>
  <c r="O303" i="66"/>
  <c r="N303" i="66"/>
  <c r="N272" i="66"/>
  <c r="O272" i="66"/>
  <c r="O635" i="66"/>
  <c r="N635" i="66"/>
  <c r="N676" i="66"/>
  <c r="O676" i="66"/>
  <c r="N310" i="66"/>
  <c r="O310" i="66"/>
  <c r="N201" i="66"/>
  <c r="O201" i="66"/>
  <c r="O459" i="66"/>
  <c r="N459" i="66"/>
  <c r="N672" i="66"/>
  <c r="O672" i="66"/>
  <c r="O346" i="66"/>
  <c r="N346" i="66"/>
  <c r="N215" i="66"/>
  <c r="O215" i="66"/>
  <c r="N255" i="66"/>
  <c r="O255" i="66"/>
  <c r="O826" i="66"/>
  <c r="N826" i="66"/>
  <c r="N492" i="66"/>
  <c r="O492" i="66"/>
  <c r="N183" i="66"/>
  <c r="O183" i="66"/>
  <c r="O113" i="66"/>
  <c r="N113" i="66"/>
  <c r="N419" i="66"/>
  <c r="O419" i="66"/>
  <c r="N739" i="66"/>
  <c r="O739" i="66"/>
  <c r="O600" i="66"/>
  <c r="N600" i="66"/>
  <c r="N279" i="66"/>
  <c r="O279" i="66"/>
  <c r="O269" i="66"/>
  <c r="N269" i="66"/>
  <c r="N422" i="66"/>
  <c r="O422" i="66"/>
  <c r="O742" i="66"/>
  <c r="N742" i="66"/>
  <c r="O580" i="66"/>
  <c r="N580" i="66"/>
  <c r="N116" i="66"/>
  <c r="O116" i="66"/>
  <c r="O105" i="66"/>
  <c r="N105" i="66"/>
  <c r="N665" i="66"/>
  <c r="O665" i="66"/>
  <c r="O576" i="66"/>
  <c r="N576" i="66"/>
  <c r="N140" i="66"/>
  <c r="O140" i="66"/>
  <c r="N117" i="66"/>
  <c r="O117" i="66"/>
  <c r="N389" i="66"/>
  <c r="O389" i="66"/>
  <c r="N718" i="66"/>
  <c r="O718" i="66"/>
  <c r="O398" i="66"/>
  <c r="N398" i="66"/>
  <c r="N72" i="66"/>
  <c r="O72" i="66"/>
  <c r="N226" i="66"/>
  <c r="O226" i="66"/>
  <c r="N518" i="66"/>
  <c r="O518" i="66"/>
  <c r="N830" i="66"/>
  <c r="O830" i="66"/>
  <c r="O504" i="66"/>
  <c r="N504" i="66"/>
  <c r="N180" i="66"/>
  <c r="O180" i="66"/>
  <c r="O173" i="66"/>
  <c r="N173" i="66"/>
  <c r="N521" i="66"/>
  <c r="O521" i="66"/>
  <c r="O790" i="66"/>
  <c r="N790" i="66"/>
  <c r="N470" i="66"/>
  <c r="O470" i="66"/>
  <c r="N315" i="66"/>
  <c r="O315" i="66"/>
  <c r="O172" i="66"/>
  <c r="N172" i="66"/>
  <c r="N802" i="66"/>
  <c r="O802" i="66"/>
  <c r="O482" i="66"/>
  <c r="N482" i="66"/>
  <c r="O341" i="66"/>
  <c r="N341" i="66"/>
  <c r="O200" i="66"/>
  <c r="N200" i="66"/>
  <c r="O755" i="66"/>
  <c r="N755" i="66"/>
  <c r="N542" i="66"/>
  <c r="O542" i="66"/>
  <c r="N217" i="66"/>
  <c r="O217" i="66"/>
  <c r="N177" i="66"/>
  <c r="O177" i="66"/>
  <c r="N338" i="66"/>
  <c r="O338" i="66"/>
  <c r="N693" i="66"/>
  <c r="O693" i="66"/>
  <c r="O634" i="66"/>
  <c r="N634" i="66"/>
  <c r="O313" i="66"/>
  <c r="N313" i="66"/>
  <c r="O319" i="66"/>
  <c r="N319" i="66"/>
  <c r="O192" i="66"/>
  <c r="N192" i="66"/>
  <c r="N616" i="66"/>
  <c r="O616" i="66"/>
  <c r="N694" i="66"/>
  <c r="O694" i="66"/>
  <c r="O356" i="66"/>
  <c r="N356" i="66"/>
  <c r="O219" i="66"/>
  <c r="N219" i="66"/>
  <c r="N425" i="66"/>
  <c r="O425" i="66"/>
  <c r="N706" i="66"/>
  <c r="O706" i="66"/>
  <c r="N380" i="66"/>
  <c r="O380" i="66"/>
  <c r="N231" i="66"/>
  <c r="O231" i="66"/>
  <c r="O335" i="66"/>
  <c r="N335" i="66"/>
  <c r="O748" i="66"/>
  <c r="N748" i="66"/>
  <c r="N428" i="66"/>
  <c r="O428" i="66"/>
  <c r="O122" i="66"/>
  <c r="N122" i="66"/>
  <c r="O212" i="66"/>
  <c r="N212" i="66"/>
  <c r="N472" i="66"/>
  <c r="O472" i="66"/>
  <c r="N792" i="66"/>
  <c r="O792" i="66"/>
  <c r="O538" i="66"/>
  <c r="N538" i="66"/>
  <c r="N214" i="66"/>
  <c r="O214" i="66"/>
  <c r="N223" i="66"/>
  <c r="O223" i="66"/>
  <c r="O395" i="66"/>
  <c r="N395" i="66"/>
  <c r="O715" i="66"/>
  <c r="N715" i="66"/>
  <c r="O596" i="66"/>
  <c r="N596" i="66"/>
  <c r="O150" i="66"/>
  <c r="N150" i="66"/>
  <c r="O121" i="66"/>
  <c r="N121" i="66"/>
  <c r="O619" i="66"/>
  <c r="N619" i="66"/>
  <c r="O592" i="66"/>
  <c r="N592" i="66"/>
  <c r="N186" i="66"/>
  <c r="O186" i="66"/>
  <c r="N135" i="66"/>
  <c r="O135" i="66"/>
  <c r="N360" i="66"/>
  <c r="O360" i="66"/>
  <c r="O732" i="66"/>
  <c r="N732" i="66"/>
  <c r="N412" i="66"/>
  <c r="O412" i="66"/>
  <c r="N103" i="66"/>
  <c r="O103" i="66"/>
  <c r="N146" i="66"/>
  <c r="O146" i="66"/>
  <c r="O499" i="66"/>
  <c r="N499" i="66"/>
  <c r="N814" i="66"/>
  <c r="O814" i="66"/>
  <c r="N520" i="66"/>
  <c r="O520" i="66"/>
  <c r="O199" i="66"/>
  <c r="N199" i="66"/>
  <c r="O189" i="66"/>
  <c r="N189" i="66"/>
  <c r="O502" i="66"/>
  <c r="N502" i="66"/>
  <c r="O818" i="66"/>
  <c r="N818" i="66"/>
  <c r="O500" i="66"/>
  <c r="N500" i="66"/>
  <c r="N345" i="66"/>
  <c r="O345" i="66"/>
  <c r="O92" i="66"/>
  <c r="N92" i="66"/>
  <c r="O822" i="66"/>
  <c r="N822" i="66"/>
  <c r="N496" i="66"/>
  <c r="O496" i="66"/>
  <c r="N357" i="66"/>
  <c r="O357" i="66"/>
  <c r="O53" i="66"/>
  <c r="N53" i="66"/>
  <c r="O549" i="66"/>
  <c r="N549" i="66"/>
  <c r="N638" i="66"/>
  <c r="O638" i="66"/>
  <c r="N316" i="66"/>
  <c r="O316" i="66"/>
  <c r="N307" i="66"/>
  <c r="O307" i="66"/>
  <c r="N154" i="66"/>
  <c r="O154" i="66"/>
  <c r="O598" i="66"/>
  <c r="N598" i="66"/>
  <c r="O744" i="66"/>
  <c r="N744" i="66"/>
  <c r="N424" i="66"/>
  <c r="O424" i="66"/>
  <c r="N100" i="66"/>
  <c r="O100" i="66"/>
  <c r="N93" i="66"/>
  <c r="O93" i="66"/>
  <c r="N601" i="66"/>
  <c r="O601" i="66"/>
  <c r="N710" i="66"/>
  <c r="O710" i="66"/>
  <c r="N390" i="66"/>
  <c r="O390" i="66"/>
  <c r="N235" i="66"/>
  <c r="O235" i="66"/>
  <c r="O386" i="66"/>
  <c r="N386" i="66"/>
  <c r="N722" i="66"/>
  <c r="O722" i="66"/>
  <c r="N402" i="66"/>
  <c r="O402" i="66"/>
  <c r="O261" i="66"/>
  <c r="N261" i="66"/>
</calcChain>
</file>

<file path=xl/sharedStrings.xml><?xml version="1.0" encoding="utf-8"?>
<sst xmlns="http://schemas.openxmlformats.org/spreadsheetml/2006/main" count="208" uniqueCount="110">
  <si>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</si>
  <si>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</si>
  <si>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</si>
  <si>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</si>
  <si>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</si>
  <si>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</si>
  <si>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</si>
  <si>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</si>
  <si>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</si>
  <si>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Condition for Y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</si>
  <si>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</si>
  <si>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</si>
  <si>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</si>
  <si>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</si>
  <si>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</si>
  <si>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</si>
  <si>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</si>
  <si>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</si>
  <si>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2010 04 20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</si>
  <si>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</si>
  <si>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</si>
  <si>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</si>
  <si>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</si>
  <si>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</si>
  <si>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</si>
  <si>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</si>
  <si>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</si>
  <si>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</si>
  <si>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</si>
  <si>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</si>
  <si>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</si>
  <si>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</si>
  <si>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</si>
  <si>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</si>
  <si>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</si>
  <si>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</si>
  <si>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</si>
  <si>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</si>
  <si>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</si>
  <si>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</si>
  <si>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</si>
  <si>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</si>
  <si>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</si>
  <si>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</si>
  <si>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</si>
  <si>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</si>
  <si>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</si>
  <si>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</si>
  <si>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</si>
  <si>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</si>
  <si>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</si>
  <si>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Conditional distribution on a horizontal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</si>
  <si>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</si>
  <si>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</si>
  <si>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</si>
  <si>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</si>
  <si>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</si>
  <si>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</si>
  <si>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</si>
  <si>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</si>
  <si>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</si>
  <si>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</si>
  <si>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 xml:space="preserve"> 1  means  1  standard deviation</t>
  </si>
  <si>
    <t xml:space="preserve"> 2  means  2  standard deviations</t>
  </si>
  <si>
    <t xml:space="preserve"> 3  means  3  standard deviations</t>
  </si>
  <si>
    <t>Regression line</t>
  </si>
  <si>
    <t>Vertical and Horizontal Lines</t>
  </si>
  <si>
    <t>Regr Line</t>
  </si>
  <si>
    <t>m</t>
  </si>
  <si>
    <t>b</t>
  </si>
  <si>
    <t>CondStdevLines</t>
  </si>
  <si>
    <t>Rectangle</t>
  </si>
  <si>
    <t>Parameters</t>
  </si>
  <si>
    <t>Size = 1 , then  39%  inside ellipse</t>
  </si>
  <si>
    <t>Size = 2 , then  86%  inside ellipse</t>
  </si>
  <si>
    <t>Size = 3 , then  99%  inside elipse</t>
  </si>
  <si>
    <t>Center</t>
  </si>
  <si>
    <t>Conditional standard deviation</t>
  </si>
  <si>
    <t>Conditional expected value</t>
  </si>
  <si>
    <t>Regression line intersects the ellipse at vertical tangent-lines</t>
  </si>
  <si>
    <t>Standard deviation rectangle</t>
  </si>
  <si>
    <t>CorrCoeffLinSegment</t>
  </si>
  <si>
    <t>Correlation coefficient shown on a side of the standard deviation rectangle</t>
  </si>
  <si>
    <t>Covriance matrix</t>
  </si>
  <si>
    <t>eigen-values</t>
  </si>
  <si>
    <t>eigen-vectors</t>
  </si>
  <si>
    <t>Half-Width of Hor. Strip</t>
  </si>
  <si>
    <t>axes</t>
  </si>
  <si>
    <t>size</t>
  </si>
  <si>
    <t>Axes of ellipse</t>
  </si>
  <si>
    <t>Ellipse fitted to the point-cloud and tangent to the rectangle</t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</si>
  <si>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</si>
  <si>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</si>
  <si>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</si>
  <si>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</si>
  <si>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</si>
  <si>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</si>
  <si>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</si>
  <si>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</si>
  <si>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</si>
  <si>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</si>
  <si>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</si>
  <si>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</si>
  <si>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</si>
  <si>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</si>
  <si>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t>ellipse, surface</t>
  </si>
  <si>
    <t>Regr line 1</t>
  </si>
  <si>
    <t>Regr line 2</t>
  </si>
  <si>
    <t>CorrCoeffPoint1</t>
  </si>
  <si>
    <t>3 ellipses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</si>
</sst>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Ft&quot;_-;\-* #,##0.00\ &quot;Ft&quot;_-;_-* &quot;-&quot;??\ &quot;Ft&quot;_-;_-@_-"/>
    <numFmt numFmtId="165" formatCode="0.0"/>
    <numFmt numFmtId="166" formatCode="0.000"/>
    <numFmt numFmtId="167" formatCode="0.0000"/>
  </numFmts>
  <fonts count="54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2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69">
    <xf numFmtId="0" fontId="0" fillId="0" borderId="0" xfId="0"/>
    <xf numFmtId="0" fontId="7" fillId="0" borderId="0" xfId="0" applyFont="1"/>
    <xf numFmtId="0" fontId="9" fillId="0" borderId="0" xfId="0" applyFont="1"/>
    <xf numFmtId="0" fontId="10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4" fillId="0" borderId="0" xfId="0" applyFont="1" applyFill="1" applyBorder="1"/>
    <xf numFmtId="0" fontId="15" fillId="0" borderId="0" xfId="0" applyFont="1"/>
    <xf numFmtId="0" fontId="16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applyNumberFormat="1" applyFont="1" applyBorder="1" applyAlignment="1">
      <alignment horizontal="left"/>
    </xf>
    <xf numFmtId="166" fontId="18" fillId="0" borderId="2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8" fillId="0" borderId="0" xfId="0" applyNumberFormat="1" applyFont="1" applyAlignment="1">
      <alignment horizontal="left"/>
    </xf>
    <xf numFmtId="166" fontId="18" fillId="0" borderId="0" xfId="0" applyNumberFormat="1" applyFont="1" applyBorder="1" applyAlignment="1">
      <alignment horizontal="left"/>
    </xf>
    <xf numFmtId="0" fontId="5" fillId="0" borderId="0" xfId="0" applyFont="1" applyFill="1"/>
    <xf numFmtId="1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0" fillId="0" borderId="0" xfId="0" applyFill="1" applyAlignment="1">
      <alignment horizontal="left"/>
    </xf>
    <xf numFmtId="0" fontId="1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" fontId="2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1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8" fillId="3" borderId="3" xfId="0" applyNumberFormat="1" applyFont="1" applyFill="1" applyBorder="1" applyAlignment="1">
      <alignment horizontal="left"/>
    </xf>
    <xf numFmtId="0" fontId="18" fillId="3" borderId="2" xfId="0" quotePrefix="1" applyFont="1" applyFill="1" applyBorder="1" applyAlignment="1">
      <alignment horizontal="left" vertical="center"/>
    </xf>
    <xf numFmtId="1" fontId="18" fillId="3" borderId="4" xfId="0" applyNumberFormat="1" applyFont="1" applyFill="1" applyBorder="1" applyAlignment="1">
      <alignment horizontal="left"/>
    </xf>
    <xf numFmtId="1" fontId="18" fillId="3" borderId="5" xfId="0" applyNumberFormat="1" applyFont="1" applyFill="1" applyBorder="1" applyAlignment="1">
      <alignment horizontal="left"/>
    </xf>
    <xf numFmtId="1" fontId="18" fillId="4" borderId="3" xfId="0" applyNumberFormat="1" applyFont="1" applyFill="1" applyBorder="1" applyAlignment="1">
      <alignment horizontal="left"/>
    </xf>
    <xf numFmtId="0" fontId="18" fillId="4" borderId="2" xfId="0" quotePrefix="1" applyFont="1" applyFill="1" applyBorder="1" applyAlignment="1">
      <alignment horizontal="left" vertical="center"/>
    </xf>
    <xf numFmtId="1" fontId="18" fillId="4" borderId="4" xfId="0" applyNumberFormat="1" applyFont="1" applyFill="1" applyBorder="1" applyAlignment="1">
      <alignment horizontal="left"/>
    </xf>
    <xf numFmtId="1" fontId="18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/>
    </xf>
    <xf numFmtId="2" fontId="20" fillId="0" borderId="0" xfId="0" applyNumberFormat="1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167" fontId="18" fillId="0" borderId="2" xfId="0" applyNumberFormat="1" applyFont="1" applyBorder="1" applyAlignment="1">
      <alignment horizontal="left"/>
    </xf>
    <xf numFmtId="167" fontId="18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26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8" fillId="3" borderId="7" xfId="0" quotePrefix="1" applyFont="1" applyFill="1" applyBorder="1" applyAlignment="1">
      <alignment horizontal="left" vertical="center"/>
    </xf>
    <xf numFmtId="2" fontId="18" fillId="3" borderId="2" xfId="0" applyNumberFormat="1" applyFont="1" applyFill="1" applyBorder="1" applyAlignment="1">
      <alignment horizontal="left"/>
    </xf>
    <xf numFmtId="0" fontId="17" fillId="4" borderId="8" xfId="0" applyFont="1" applyFill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2" fontId="30" fillId="0" borderId="0" xfId="0" applyNumberFormat="1" applyFont="1" applyFill="1" applyBorder="1" applyAlignment="1">
      <alignment horizontal="left"/>
    </xf>
    <xf numFmtId="0" fontId="31" fillId="0" borderId="0" xfId="0" applyFont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2" fillId="0" borderId="0" xfId="0" applyNumberFormat="1" applyFont="1" applyBorder="1" applyAlignment="1"/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33" fillId="0" borderId="0" xfId="0" applyNumberFormat="1" applyFont="1" applyFill="1" applyBorder="1" applyAlignment="1"/>
    <xf numFmtId="2" fontId="29" fillId="5" borderId="0" xfId="0" applyNumberFormat="1" applyFont="1" applyFill="1" applyBorder="1" applyAlignment="1">
      <alignment horizontal="left"/>
    </xf>
    <xf numFmtId="2" fontId="30" fillId="5" borderId="0" xfId="0" applyNumberFormat="1" applyFont="1" applyFill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2" fontId="18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8" fillId="3" borderId="6" xfId="0" applyFont="1" applyFill="1" applyBorder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8" fillId="4" borderId="7" xfId="0" applyFont="1" applyFill="1" applyBorder="1" applyAlignment="1">
      <alignment horizontal="left"/>
    </xf>
    <xf numFmtId="2" fontId="32" fillId="0" borderId="2" xfId="0" applyNumberFormat="1" applyFont="1" applyBorder="1" applyAlignment="1"/>
    <xf numFmtId="2" fontId="31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65" fontId="32" fillId="0" borderId="0" xfId="0" applyNumberFormat="1" applyFont="1" applyBorder="1" applyAlignment="1">
      <alignment horizontal="left"/>
    </xf>
    <xf numFmtId="1" fontId="32" fillId="0" borderId="0" xfId="0" applyNumberFormat="1" applyFont="1" applyBorder="1" applyAlignment="1">
      <alignment horizontal="left"/>
    </xf>
    <xf numFmtId="165" fontId="18" fillId="6" borderId="2" xfId="0" applyNumberFormat="1" applyFont="1" applyFill="1" applyBorder="1" applyAlignment="1">
      <alignment horizontal="left"/>
    </xf>
    <xf numFmtId="165" fontId="18" fillId="3" borderId="2" xfId="0" applyNumberFormat="1" applyFont="1" applyFill="1" applyBorder="1" applyAlignment="1">
      <alignment horizontal="left"/>
    </xf>
    <xf numFmtId="165" fontId="18" fillId="4" borderId="2" xfId="0" applyNumberFormat="1" applyFont="1" applyFill="1" applyBorder="1" applyAlignment="1">
      <alignment horizontal="left"/>
    </xf>
    <xf numFmtId="1" fontId="18" fillId="4" borderId="0" xfId="0" applyNumberFormat="1" applyFont="1" applyFill="1" applyAlignment="1">
      <alignment horizontal="left"/>
    </xf>
    <xf numFmtId="1" fontId="18" fillId="3" borderId="0" xfId="0" applyNumberFormat="1" applyFont="1" applyFill="1" applyAlignment="1">
      <alignment horizontal="left"/>
    </xf>
    <xf numFmtId="1" fontId="34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65" fontId="32" fillId="0" borderId="2" xfId="0" applyNumberFormat="1" applyFont="1" applyBorder="1" applyAlignment="1">
      <alignment horizontal="left"/>
    </xf>
    <xf numFmtId="1" fontId="32" fillId="0" borderId="2" xfId="0" applyNumberFormat="1" applyFont="1" applyBorder="1" applyAlignment="1">
      <alignment horizontal="left"/>
    </xf>
    <xf numFmtId="1" fontId="18" fillId="0" borderId="2" xfId="0" applyNumberFormat="1" applyFont="1" applyBorder="1" applyAlignment="1">
      <alignment horizontal="left"/>
    </xf>
    <xf numFmtId="1" fontId="18" fillId="4" borderId="2" xfId="0" applyNumberFormat="1" applyFont="1" applyFill="1" applyBorder="1" applyAlignment="1">
      <alignment horizontal="left"/>
    </xf>
    <xf numFmtId="1" fontId="18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9" fillId="0" borderId="3" xfId="0" applyNumberFormat="1" applyFont="1" applyBorder="1" applyAlignment="1">
      <alignment horizontal="left"/>
    </xf>
    <xf numFmtId="2" fontId="30" fillId="0" borderId="5" xfId="0" applyNumberFormat="1" applyFont="1" applyBorder="1" applyAlignment="1">
      <alignment horizontal="left"/>
    </xf>
    <xf numFmtId="2" fontId="29" fillId="5" borderId="3" xfId="0" applyNumberFormat="1" applyFont="1" applyFill="1" applyBorder="1" applyAlignment="1">
      <alignment horizontal="left"/>
    </xf>
    <xf numFmtId="2" fontId="30" fillId="5" borderId="5" xfId="0" applyNumberFormat="1" applyFont="1" applyFill="1" applyBorder="1" applyAlignment="1">
      <alignment horizontal="left"/>
    </xf>
    <xf numFmtId="1" fontId="20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65" fontId="18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0" fontId="38" fillId="0" borderId="2" xfId="0" applyFont="1" applyBorder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0" fillId="0" borderId="0" xfId="0" applyNumberFormat="1" applyFont="1" applyAlignment="1">
      <alignment horizontal="left"/>
    </xf>
    <xf numFmtId="2" fontId="42" fillId="0" borderId="0" xfId="0" applyNumberFormat="1" applyFont="1" applyFill="1" applyBorder="1" applyAlignment="1">
      <alignment horizontal="left"/>
    </xf>
    <xf numFmtId="2" fontId="28" fillId="0" borderId="10" xfId="0" applyNumberFormat="1" applyFont="1" applyBorder="1" applyAlignment="1">
      <alignment horizontal="left"/>
    </xf>
    <xf numFmtId="2" fontId="41" fillId="0" borderId="11" xfId="0" applyNumberFormat="1" applyFont="1" applyBorder="1" applyAlignment="1">
      <alignment horizontal="left"/>
    </xf>
    <xf numFmtId="2" fontId="28" fillId="0" borderId="12" xfId="0" applyNumberFormat="1" applyFont="1" applyBorder="1" applyAlignment="1">
      <alignment horizontal="left"/>
    </xf>
    <xf numFmtId="2" fontId="41" fillId="0" borderId="13" xfId="0" applyNumberFormat="1" applyFont="1" applyBorder="1" applyAlignment="1">
      <alignment horizontal="left"/>
    </xf>
    <xf numFmtId="2" fontId="28" fillId="0" borderId="14" xfId="0" applyNumberFormat="1" applyFont="1" applyBorder="1" applyAlignment="1">
      <alignment horizontal="left"/>
    </xf>
    <xf numFmtId="2" fontId="41" fillId="0" borderId="15" xfId="0" applyNumberFormat="1" applyFont="1" applyBorder="1" applyAlignment="1">
      <alignment horizontal="left"/>
    </xf>
    <xf numFmtId="2" fontId="43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6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164" fontId="0" fillId="0" borderId="3" xfId="1" applyFont="1" applyBorder="1" applyAlignment="1">
      <alignment horizontal="left"/>
    </xf>
    <xf numFmtId="16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5" fillId="0" borderId="0" xfId="0" applyNumberFormat="1" applyFont="1" applyFill="1" applyBorder="1" applyAlignment="1">
      <alignment horizontal="left"/>
    </xf>
    <xf numFmtId="2" fontId="18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4" fillId="0" borderId="0" xfId="0" applyFont="1" applyBorder="1" applyAlignment="1">
      <alignment vertical="center"/>
    </xf>
    <xf numFmtId="0" fontId="0" fillId="0" borderId="0" xfId="0" applyBorder="1"/>
    <xf numFmtId="0" fontId="2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2" fontId="22" fillId="0" borderId="0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165" fontId="0" fillId="0" borderId="3" xfId="0" applyNumberFormat="1" applyBorder="1" applyAlignment="1">
      <alignment horizontal="left"/>
    </xf>
    <xf numFmtId="165" fontId="0" fillId="0" borderId="5" xfId="0" applyNumberFormat="1" applyBorder="1" applyAlignment="1">
      <alignment horizontal="left"/>
    </xf>
    <xf numFmtId="0" fontId="4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2" fontId="0" fillId="0" borderId="10" xfId="0" applyNumberFormat="1" applyFill="1" applyBorder="1" applyAlignment="1">
      <alignment horizontal="left"/>
    </xf>
    <xf numFmtId="165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65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65" fontId="0" fillId="0" borderId="15" xfId="0" applyNumberFormat="1" applyFill="1" applyBorder="1" applyAlignment="1">
      <alignment horizontal="left"/>
    </xf>
    <xf numFmtId="166" fontId="0" fillId="0" borderId="0" xfId="0" applyNumberFormat="1" applyAlignment="1">
      <alignment horizontal="left"/>
    </xf>
    <xf numFmtId="1" fontId="18" fillId="0" borderId="0" xfId="0" applyNumberFormat="1" applyFont="1" applyBorder="1" applyAlignment="1"/>
    <xf numFmtId="166" fontId="18" fillId="0" borderId="0" xfId="0" applyNumberFormat="1" applyFont="1" applyBorder="1" applyAlignment="1"/>
    <xf numFmtId="0" fontId="19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66" fontId="0" fillId="0" borderId="10" xfId="0" applyNumberFormat="1" applyBorder="1" applyAlignment="1">
      <alignment horizontal="left"/>
    </xf>
    <xf numFmtId="166" fontId="0" fillId="0" borderId="11" xfId="0" applyNumberFormat="1" applyBorder="1" applyAlignment="1">
      <alignment horizontal="left"/>
    </xf>
    <xf numFmtId="166" fontId="0" fillId="0" borderId="14" xfId="0" applyNumberFormat="1" applyBorder="1" applyAlignment="1">
      <alignment horizontal="left"/>
    </xf>
    <xf numFmtId="166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166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67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66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7" fillId="4" borderId="19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165" fontId="20" fillId="0" borderId="0" xfId="0" applyNumberFormat="1" applyFont="1" applyBorder="1" applyAlignment="1">
      <alignment horizontal="left"/>
    </xf>
    <xf numFmtId="0" fontId="49" fillId="0" borderId="3" xfId="0" applyFont="1" applyBorder="1" applyAlignment="1">
      <alignment horizontal="left"/>
    </xf>
    <xf numFmtId="0" fontId="50" fillId="0" borderId="4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51" fillId="0" borderId="5" xfId="0" applyFont="1" applyBorder="1" applyAlignment="1">
      <alignment horizontal="left"/>
    </xf>
    <xf numFmtId="2" fontId="20" fillId="0" borderId="0" xfId="0" applyNumberFormat="1" applyFont="1" applyBorder="1" applyAlignment="1">
      <alignment horizontal="right"/>
    </xf>
    <xf numFmtId="0" fontId="48" fillId="0" borderId="2" xfId="0" applyFont="1" applyBorder="1" applyAlignment="1">
      <alignment horizontal="left"/>
    </xf>
    <xf numFmtId="2" fontId="48" fillId="0" borderId="0" xfId="0" applyNumberFormat="1" applyFont="1" applyAlignment="1">
      <alignment horizontal="left"/>
    </xf>
    <xf numFmtId="2" fontId="49" fillId="0" borderId="0" xfId="0" applyNumberFormat="1" applyFont="1" applyAlignment="1">
      <alignment horizontal="left"/>
    </xf>
    <xf numFmtId="2" fontId="50" fillId="0" borderId="0" xfId="0" applyNumberFormat="1" applyFont="1" applyAlignment="1">
      <alignment horizontal="left"/>
    </xf>
    <xf numFmtId="2" fontId="52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51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51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51" fillId="0" borderId="15" xfId="0" applyNumberFormat="1" applyFont="1" applyBorder="1" applyAlignment="1">
      <alignment horizontal="left"/>
    </xf>
    <xf numFmtId="166" fontId="0" fillId="3" borderId="0" xfId="0" applyNumberFormat="1" applyFill="1" applyAlignment="1">
      <alignment horizontal="left"/>
    </xf>
    <xf numFmtId="0" fontId="53" fillId="0" borderId="0" xfId="0" applyFont="1" applyAlignment="1">
      <alignment vertical="center"/>
    </xf>
    <xf numFmtId="0" fontId="53" fillId="0" borderId="0" xfId="0" applyFont="1" applyFill="1" applyBorder="1" applyAlignment="1">
      <alignment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horizontal="center" vertical="center"/>
    </xf>
    <xf numFmtId="1" fontId="36" fillId="11" borderId="10" xfId="0" applyNumberFormat="1" applyFont="1" applyFill="1" applyBorder="1" applyAlignment="1">
      <alignment horizontal="center" vertical="center"/>
    </xf>
    <xf numFmtId="1" fontId="36" fillId="11" borderId="17" xfId="0" applyNumberFormat="1" applyFont="1" applyFill="1" applyBorder="1" applyAlignment="1">
      <alignment horizontal="center" vertical="center"/>
    </xf>
    <xf numFmtId="1" fontId="36" fillId="11" borderId="11" xfId="0" applyNumberFormat="1" applyFont="1" applyFill="1" applyBorder="1" applyAlignment="1">
      <alignment horizontal="center" vertical="center"/>
    </xf>
    <xf numFmtId="1" fontId="36" fillId="11" borderId="14" xfId="0" applyNumberFormat="1" applyFont="1" applyFill="1" applyBorder="1" applyAlignment="1">
      <alignment horizontal="center" vertical="center"/>
    </xf>
    <xf numFmtId="1" fontId="36" fillId="11" borderId="16" xfId="0" applyNumberFormat="1" applyFont="1" applyFill="1" applyBorder="1" applyAlignment="1">
      <alignment horizontal="center" vertical="center"/>
    </xf>
    <xf numFmtId="1" fontId="36" fillId="11" borderId="15" xfId="0" applyNumberFormat="1" applyFont="1" applyFill="1" applyBorder="1" applyAlignment="1">
      <alignment horizontal="center" vertical="center"/>
    </xf>
    <xf numFmtId="2" fontId="37" fillId="0" borderId="10" xfId="0" applyNumberFormat="1" applyFont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1" xfId="0" applyNumberFormat="1" applyFont="1" applyBorder="1" applyAlignment="1">
      <alignment horizontal="center" vertical="center"/>
    </xf>
    <xf numFmtId="2" fontId="37" fillId="0" borderId="15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35" fillId="11" borderId="10" xfId="0" applyNumberFormat="1" applyFont="1" applyFill="1" applyBorder="1" applyAlignment="1">
      <alignment horizontal="center" vertical="center"/>
    </xf>
    <xf numFmtId="2" fontId="35" fillId="11" borderId="17" xfId="0" applyNumberFormat="1" applyFont="1" applyFill="1" applyBorder="1" applyAlignment="1">
      <alignment horizontal="center" vertical="center"/>
    </xf>
    <xf numFmtId="2" fontId="35" fillId="11" borderId="11" xfId="0" applyNumberFormat="1" applyFont="1" applyFill="1" applyBorder="1" applyAlignment="1">
      <alignment horizontal="center" vertical="center"/>
    </xf>
    <xf numFmtId="2" fontId="35" fillId="11" borderId="14" xfId="0" applyNumberFormat="1" applyFont="1" applyFill="1" applyBorder="1" applyAlignment="1">
      <alignment horizontal="center" vertical="center"/>
    </xf>
    <xf numFmtId="2" fontId="35" fillId="11" borderId="16" xfId="0" applyNumberFormat="1" applyFont="1" applyFill="1" applyBorder="1" applyAlignment="1">
      <alignment horizontal="center" vertical="center"/>
    </xf>
    <xf numFmtId="2" fontId="35" fillId="11" borderId="15" xfId="0" applyNumberFormat="1" applyFont="1" applyFill="1" applyBorder="1" applyAlignment="1">
      <alignment horizontal="center" vertical="center"/>
    </xf>
    <xf numFmtId="1" fontId="19" fillId="11" borderId="10" xfId="0" applyNumberFormat="1" applyFont="1" applyFill="1" applyBorder="1" applyAlignment="1">
      <alignment horizontal="center" vertical="center"/>
    </xf>
    <xf numFmtId="1" fontId="19" fillId="11" borderId="17" xfId="0" applyNumberFormat="1" applyFont="1" applyFill="1" applyBorder="1" applyAlignment="1">
      <alignment horizontal="center" vertical="center"/>
    </xf>
    <xf numFmtId="1" fontId="19" fillId="11" borderId="11" xfId="0" applyNumberFormat="1" applyFont="1" applyFill="1" applyBorder="1" applyAlignment="1">
      <alignment horizontal="center" vertical="center"/>
    </xf>
    <xf numFmtId="1" fontId="19" fillId="11" borderId="14" xfId="0" applyNumberFormat="1" applyFont="1" applyFill="1" applyBorder="1" applyAlignment="1">
      <alignment horizontal="center" vertical="center"/>
    </xf>
    <xf numFmtId="1" fontId="19" fillId="11" borderId="16" xfId="0" applyNumberFormat="1" applyFont="1" applyFill="1" applyBorder="1" applyAlignment="1">
      <alignment horizontal="center" vertical="center"/>
    </xf>
    <xf numFmtId="1" fontId="19" fillId="11" borderId="15" xfId="0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3" fillId="12" borderId="20" xfId="0" applyFont="1" applyFill="1" applyBorder="1" applyAlignment="1">
      <alignment horizontal="center" vertical="center"/>
    </xf>
    <xf numFmtId="0" fontId="53" fillId="12" borderId="21" xfId="0" applyFont="1" applyFill="1" applyBorder="1" applyAlignment="1">
      <alignment horizontal="center" vertical="center"/>
    </xf>
    <xf numFmtId="0" fontId="53" fillId="12" borderId="22" xfId="0" applyFont="1" applyFill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166" fontId="18" fillId="0" borderId="0" xfId="0" applyNumberFormat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0" fontId="24" fillId="0" borderId="2" xfId="0" applyFont="1" applyBorder="1" applyAlignment="1">
      <alignment horizontal="left" vertical="center"/>
    </xf>
    <xf numFmtId="2" fontId="22" fillId="0" borderId="10" xfId="0" applyNumberFormat="1" applyFont="1" applyFill="1" applyBorder="1" applyAlignment="1">
      <alignment horizontal="center" vertical="center"/>
    </xf>
    <xf numFmtId="2" fontId="22" fillId="0" borderId="17" xfId="0" applyNumberFormat="1" applyFont="1" applyFill="1" applyBorder="1" applyAlignment="1">
      <alignment horizontal="center" vertical="center"/>
    </xf>
    <xf numFmtId="2" fontId="22" fillId="0" borderId="11" xfId="0" applyNumberFormat="1" applyFont="1" applyFill="1" applyBorder="1" applyAlignment="1">
      <alignment horizontal="center" vertical="center"/>
    </xf>
    <xf numFmtId="2" fontId="22" fillId="0" borderId="14" xfId="0" applyNumberFormat="1" applyFont="1" applyFill="1" applyBorder="1" applyAlignment="1">
      <alignment horizontal="center" vertical="center"/>
    </xf>
    <xf numFmtId="2" fontId="22" fillId="0" borderId="16" xfId="0" applyNumberFormat="1" applyFont="1" applyFill="1" applyBorder="1" applyAlignment="1">
      <alignment horizontal="center" vertical="center"/>
    </xf>
    <xf numFmtId="2" fontId="22" fillId="0" borderId="15" xfId="0" applyNumberFormat="1" applyFont="1" applyFill="1" applyBorder="1" applyAlignment="1">
      <alignment horizontal="center" vertical="center"/>
    </xf>
    <xf numFmtId="165" fontId="22" fillId="10" borderId="12" xfId="0" applyNumberFormat="1" applyFont="1" applyFill="1" applyBorder="1" applyAlignment="1">
      <alignment horizontal="center" vertical="center"/>
    </xf>
    <xf numFmtId="165" fontId="22" fillId="10" borderId="0" xfId="0" applyNumberFormat="1" applyFont="1" applyFill="1" applyBorder="1" applyAlignment="1">
      <alignment horizontal="center" vertical="center"/>
    </xf>
    <xf numFmtId="165" fontId="22" fillId="10" borderId="13" xfId="0" applyNumberFormat="1" applyFont="1" applyFill="1" applyBorder="1" applyAlignment="1">
      <alignment horizontal="center" vertical="center"/>
    </xf>
    <xf numFmtId="165" fontId="22" fillId="10" borderId="14" xfId="0" applyNumberFormat="1" applyFont="1" applyFill="1" applyBorder="1" applyAlignment="1">
      <alignment horizontal="center" vertical="center"/>
    </xf>
    <xf numFmtId="165" fontId="22" fillId="10" borderId="16" xfId="0" applyNumberFormat="1" applyFont="1" applyFill="1" applyBorder="1" applyAlignment="1">
      <alignment horizontal="center" vertical="center"/>
    </xf>
    <xf numFmtId="165" fontId="22" fillId="10" borderId="15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8" fillId="11" borderId="2" xfId="0" applyFont="1" applyFill="1" applyBorder="1" applyAlignment="1">
      <alignment horizontal="center" vertical="center"/>
    </xf>
    <xf numFmtId="0" fontId="28" fillId="11" borderId="2" xfId="0" quotePrefix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13" borderId="2" xfId="0" quotePrefix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7" xfId="0" quotePrefix="1" applyFont="1" applyFill="1" applyBorder="1" applyAlignment="1">
      <alignment horizontal="center" vertical="center"/>
    </xf>
    <xf numFmtId="0" fontId="19" fillId="13" borderId="14" xfId="0" quotePrefix="1" applyFont="1" applyFill="1" applyBorder="1" applyAlignment="1">
      <alignment horizontal="center" vertical="center"/>
    </xf>
    <xf numFmtId="0" fontId="19" fillId="13" borderId="16" xfId="0" quotePrefix="1" applyFont="1" applyFill="1" applyBorder="1" applyAlignment="1">
      <alignment horizontal="center" vertical="center"/>
    </xf>
    <xf numFmtId="0" fontId="19" fillId="13" borderId="15" xfId="0" quotePrefix="1" applyFont="1" applyFill="1" applyBorder="1" applyAlignment="1">
      <alignment horizontal="center" vertical="center"/>
    </xf>
    <xf numFmtId="0" fontId="15" fillId="12" borderId="3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0" fontId="38" fillId="0" borderId="3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48" fillId="0" borderId="5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C8-4D18-89ED-5A5F94A37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04856"/>
        <c:axId val="1"/>
      </c:scatterChart>
      <c:valAx>
        <c:axId val="37130485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30485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3.4797041242497838E-3</c:v>
                </c:pt>
                <c:pt idx="1">
                  <c:v>3.3796268077202693E-2</c:v>
                </c:pt>
                <c:pt idx="2">
                  <c:v>3.1516568980319799E-2</c:v>
                </c:pt>
                <c:pt idx="3">
                  <c:v>6.7223779841108278E-2</c:v>
                </c:pt>
                <c:pt idx="4">
                  <c:v>6.6560686143071049E-2</c:v>
                </c:pt>
                <c:pt idx="5">
                  <c:v>2.7265410856517286E-3</c:v>
                </c:pt>
                <c:pt idx="6">
                  <c:v>2.7823727025337332E-2</c:v>
                </c:pt>
                <c:pt idx="7">
                  <c:v>3.2500436412823332E-2</c:v>
                </c:pt>
                <c:pt idx="8">
                  <c:v>1.997063656794315E-3</c:v>
                </c:pt>
                <c:pt idx="9">
                  <c:v>1.6988583210277252E-2</c:v>
                </c:pt>
                <c:pt idx="10">
                  <c:v>7.08977498995738E-2</c:v>
                </c:pt>
                <c:pt idx="11">
                  <c:v>3.9097940651502709E-3</c:v>
                </c:pt>
                <c:pt idx="12">
                  <c:v>7.5335857600429282E-2</c:v>
                </c:pt>
                <c:pt idx="13">
                  <c:v>6.5973737547603273E-2</c:v>
                </c:pt>
                <c:pt idx="14">
                  <c:v>2.0479439605432539E-2</c:v>
                </c:pt>
                <c:pt idx="15">
                  <c:v>1.7625578440385186E-2</c:v>
                </c:pt>
                <c:pt idx="16">
                  <c:v>6.5057386594622275E-3</c:v>
                </c:pt>
                <c:pt idx="17">
                  <c:v>2.79117603384651E-2</c:v>
                </c:pt>
                <c:pt idx="18">
                  <c:v>3.2108077964188735E-2</c:v>
                </c:pt>
                <c:pt idx="19">
                  <c:v>4.8242614131126821E-2</c:v>
                </c:pt>
                <c:pt idx="20">
                  <c:v>1.5433258472780948E-3</c:v>
                </c:pt>
                <c:pt idx="21">
                  <c:v>3.5793635544586193E-2</c:v>
                </c:pt>
                <c:pt idx="22">
                  <c:v>2.8020749020284713E-3</c:v>
                </c:pt>
                <c:pt idx="23">
                  <c:v>2.0394849550207851E-2</c:v>
                </c:pt>
                <c:pt idx="24">
                  <c:v>6.3135593958104849E-2</c:v>
                </c:pt>
                <c:pt idx="25">
                  <c:v>6.8094470924710063E-2</c:v>
                </c:pt>
                <c:pt idx="26">
                  <c:v>7.6685953700308229E-2</c:v>
                </c:pt>
                <c:pt idx="27">
                  <c:v>8.5237307958514474E-3</c:v>
                </c:pt>
                <c:pt idx="28">
                  <c:v>5.1223686846813062E-2</c:v>
                </c:pt>
                <c:pt idx="29">
                  <c:v>4.9196145432123896E-2</c:v>
                </c:pt>
                <c:pt idx="30">
                  <c:v>7.0788080785300772E-2</c:v>
                </c:pt>
                <c:pt idx="31">
                  <c:v>4.0348405397328995E-3</c:v>
                </c:pt>
                <c:pt idx="32">
                  <c:v>2.8329280781198025E-2</c:v>
                </c:pt>
                <c:pt idx="33">
                  <c:v>4.7998794811673115E-2</c:v>
                </c:pt>
                <c:pt idx="34">
                  <c:v>8.8220214410130726E-2</c:v>
                </c:pt>
                <c:pt idx="35">
                  <c:v>4.1851669221783676E-2</c:v>
                </c:pt>
                <c:pt idx="36">
                  <c:v>5.5141268448613188E-2</c:v>
                </c:pt>
                <c:pt idx="37">
                  <c:v>6.2232510616941628E-3</c:v>
                </c:pt>
                <c:pt idx="38">
                  <c:v>1.0032491729523115E-2</c:v>
                </c:pt>
                <c:pt idx="39">
                  <c:v>1.0110510664529372E-2</c:v>
                </c:pt>
                <c:pt idx="40">
                  <c:v>7.1180457130260555E-2</c:v>
                </c:pt>
                <c:pt idx="41">
                  <c:v>2.7854305244046754E-2</c:v>
                </c:pt>
                <c:pt idx="42">
                  <c:v>8.9433534256187289E-2</c:v>
                </c:pt>
                <c:pt idx="43">
                  <c:v>1.4928235181099075E-2</c:v>
                </c:pt>
                <c:pt idx="44">
                  <c:v>5.679036507422382E-3</c:v>
                </c:pt>
                <c:pt idx="45">
                  <c:v>5.2597595264625714E-2</c:v>
                </c:pt>
                <c:pt idx="46">
                  <c:v>7.4428366722021827E-2</c:v>
                </c:pt>
                <c:pt idx="47">
                  <c:v>6.4427829197343786E-2</c:v>
                </c:pt>
                <c:pt idx="48">
                  <c:v>5.2160403123126383E-3</c:v>
                </c:pt>
                <c:pt idx="49">
                  <c:v>2.3421827756827423E-2</c:v>
                </c:pt>
                <c:pt idx="50">
                  <c:v>5.452141529219335E-2</c:v>
                </c:pt>
                <c:pt idx="51">
                  <c:v>6.036631085500483E-2</c:v>
                </c:pt>
                <c:pt idx="52">
                  <c:v>4.2593289709901595E-3</c:v>
                </c:pt>
                <c:pt idx="53">
                  <c:v>3.4042410411133629E-2</c:v>
                </c:pt>
                <c:pt idx="54">
                  <c:v>9.234542925633564E-2</c:v>
                </c:pt>
                <c:pt idx="55">
                  <c:v>2.5954281316958655E-3</c:v>
                </c:pt>
                <c:pt idx="56">
                  <c:v>4.9911827023935304E-2</c:v>
                </c:pt>
                <c:pt idx="57">
                  <c:v>4.3478337018883165E-2</c:v>
                </c:pt>
                <c:pt idx="58">
                  <c:v>1.4637695764529274E-2</c:v>
                </c:pt>
                <c:pt idx="59">
                  <c:v>5.1923485909507825E-3</c:v>
                </c:pt>
                <c:pt idx="60">
                  <c:v>2.3789915237096386E-2</c:v>
                </c:pt>
                <c:pt idx="61">
                  <c:v>8.934953331603936E-3</c:v>
                </c:pt>
                <c:pt idx="62">
                  <c:v>7.1378062885476862E-4</c:v>
                </c:pt>
                <c:pt idx="63">
                  <c:v>8.1362678182102981E-4</c:v>
                </c:pt>
                <c:pt idx="64">
                  <c:v>5.505946520318572E-2</c:v>
                </c:pt>
                <c:pt idx="65">
                  <c:v>1.0252386872599981E-2</c:v>
                </c:pt>
                <c:pt idx="66">
                  <c:v>3.9753497722505041E-2</c:v>
                </c:pt>
                <c:pt idx="67">
                  <c:v>3.5542282349225067E-4</c:v>
                </c:pt>
                <c:pt idx="68">
                  <c:v>1.036201717665922E-3</c:v>
                </c:pt>
                <c:pt idx="69">
                  <c:v>4.2416375755482966E-4</c:v>
                </c:pt>
                <c:pt idx="70">
                  <c:v>6.7516963129182596E-3</c:v>
                </c:pt>
                <c:pt idx="71">
                  <c:v>1.6300778566771371E-2</c:v>
                </c:pt>
                <c:pt idx="72">
                  <c:v>4.8938983709274374E-2</c:v>
                </c:pt>
                <c:pt idx="73">
                  <c:v>6.6089003763178406E-3</c:v>
                </c:pt>
                <c:pt idx="74">
                  <c:v>2.0510870511041484E-5</c:v>
                </c:pt>
                <c:pt idx="75">
                  <c:v>1.436584304664105E-3</c:v>
                </c:pt>
                <c:pt idx="76">
                  <c:v>3.4508109112226473E-2</c:v>
                </c:pt>
                <c:pt idx="77">
                  <c:v>9.0002343609720967E-2</c:v>
                </c:pt>
                <c:pt idx="78">
                  <c:v>3.3292258732966935E-2</c:v>
                </c:pt>
                <c:pt idx="79">
                  <c:v>4.040803084416407E-2</c:v>
                </c:pt>
                <c:pt idx="80">
                  <c:v>6.2780764363677147E-2</c:v>
                </c:pt>
                <c:pt idx="81">
                  <c:v>9.2098397064080319E-3</c:v>
                </c:pt>
                <c:pt idx="82">
                  <c:v>2.8591889719210778E-3</c:v>
                </c:pt>
                <c:pt idx="83">
                  <c:v>6.0215869140525452E-3</c:v>
                </c:pt>
                <c:pt idx="84">
                  <c:v>9.2447753681974935E-3</c:v>
                </c:pt>
                <c:pt idx="85">
                  <c:v>4.3688705748378201E-3</c:v>
                </c:pt>
                <c:pt idx="86">
                  <c:v>1.7698903242224295E-2</c:v>
                </c:pt>
                <c:pt idx="87">
                  <c:v>2.155047894650837E-2</c:v>
                </c:pt>
                <c:pt idx="88">
                  <c:v>6.0567749933082985E-3</c:v>
                </c:pt>
                <c:pt idx="89">
                  <c:v>9.4557098372819337E-2</c:v>
                </c:pt>
                <c:pt idx="90">
                  <c:v>2.5394071939740807E-2</c:v>
                </c:pt>
                <c:pt idx="91">
                  <c:v>2.1388688110351033E-2</c:v>
                </c:pt>
                <c:pt idx="92">
                  <c:v>6.3067243449696331E-2</c:v>
                </c:pt>
                <c:pt idx="93">
                  <c:v>4.9111440853002772E-2</c:v>
                </c:pt>
                <c:pt idx="94">
                  <c:v>7.9746996009400772E-3</c:v>
                </c:pt>
                <c:pt idx="95">
                  <c:v>2.2876842946426897E-2</c:v>
                </c:pt>
                <c:pt idx="96">
                  <c:v>3.724065498827122E-2</c:v>
                </c:pt>
                <c:pt idx="97">
                  <c:v>1.4790920401104976E-2</c:v>
                </c:pt>
                <c:pt idx="98">
                  <c:v>2.7588273879336116E-3</c:v>
                </c:pt>
                <c:pt idx="99">
                  <c:v>1.2484608731382118E-2</c:v>
                </c:pt>
                <c:pt idx="100">
                  <c:v>1.5839557982738863E-2</c:v>
                </c:pt>
                <c:pt idx="101">
                  <c:v>2.2933225832761125E-2</c:v>
                </c:pt>
                <c:pt idx="102">
                  <c:v>1.0047101150980566E-2</c:v>
                </c:pt>
                <c:pt idx="103">
                  <c:v>1.6021437956310403E-4</c:v>
                </c:pt>
                <c:pt idx="104">
                  <c:v>8.5638362155529384E-3</c:v>
                </c:pt>
                <c:pt idx="105">
                  <c:v>1.1929776816735037E-2</c:v>
                </c:pt>
                <c:pt idx="106">
                  <c:v>4.8179167403466219E-3</c:v>
                </c:pt>
                <c:pt idx="107">
                  <c:v>1.729707969632003E-3</c:v>
                </c:pt>
                <c:pt idx="108">
                  <c:v>1.747453937647549E-2</c:v>
                </c:pt>
                <c:pt idx="109">
                  <c:v>2.0297071529228872E-2</c:v>
                </c:pt>
                <c:pt idx="110">
                  <c:v>5.8824656562493388E-2</c:v>
                </c:pt>
                <c:pt idx="111">
                  <c:v>2.2273121493732759E-3</c:v>
                </c:pt>
                <c:pt idx="112">
                  <c:v>1.3324613900993782E-2</c:v>
                </c:pt>
                <c:pt idx="113">
                  <c:v>3.1758180753542579E-3</c:v>
                </c:pt>
                <c:pt idx="114">
                  <c:v>2.8471843867205818E-2</c:v>
                </c:pt>
                <c:pt idx="115">
                  <c:v>1.7556026717358061E-2</c:v>
                </c:pt>
                <c:pt idx="116">
                  <c:v>5.0155881371503576E-3</c:v>
                </c:pt>
                <c:pt idx="117">
                  <c:v>8.9997992838730209E-2</c:v>
                </c:pt>
                <c:pt idx="118">
                  <c:v>2.1567228035652596E-2</c:v>
                </c:pt>
                <c:pt idx="119">
                  <c:v>2.1277266263860801E-3</c:v>
                </c:pt>
                <c:pt idx="120">
                  <c:v>8.4387406620769542E-3</c:v>
                </c:pt>
                <c:pt idx="121">
                  <c:v>1.3113267597223345E-2</c:v>
                </c:pt>
                <c:pt idx="122">
                  <c:v>6.9640639014437303E-2</c:v>
                </c:pt>
                <c:pt idx="123">
                  <c:v>4.0713966102891699E-2</c:v>
                </c:pt>
                <c:pt idx="124">
                  <c:v>3.1408242954223224E-2</c:v>
                </c:pt>
                <c:pt idx="125">
                  <c:v>6.7088288035193774E-2</c:v>
                </c:pt>
                <c:pt idx="126">
                  <c:v>1.9302383678250976E-2</c:v>
                </c:pt>
                <c:pt idx="127">
                  <c:v>5.2431155765359392E-3</c:v>
                </c:pt>
                <c:pt idx="128">
                  <c:v>3.8822580910569615E-2</c:v>
                </c:pt>
                <c:pt idx="129">
                  <c:v>4.9600516921377985E-2</c:v>
                </c:pt>
                <c:pt idx="130">
                  <c:v>1.911740081574978E-2</c:v>
                </c:pt>
                <c:pt idx="131">
                  <c:v>6.9397514225225596E-2</c:v>
                </c:pt>
                <c:pt idx="132">
                  <c:v>2.5579735681651589E-3</c:v>
                </c:pt>
                <c:pt idx="133">
                  <c:v>6.0420019010026742E-2</c:v>
                </c:pt>
                <c:pt idx="134">
                  <c:v>1.4021785971647881E-3</c:v>
                </c:pt>
                <c:pt idx="135">
                  <c:v>3.3449262832559765E-2</c:v>
                </c:pt>
                <c:pt idx="136">
                  <c:v>3.466950810116106E-2</c:v>
                </c:pt>
                <c:pt idx="137">
                  <c:v>5.968104473042482E-3</c:v>
                </c:pt>
                <c:pt idx="138">
                  <c:v>1.4385548768295685E-2</c:v>
                </c:pt>
                <c:pt idx="139">
                  <c:v>5.8147085845270188E-2</c:v>
                </c:pt>
                <c:pt idx="140">
                  <c:v>7.3864173168701594E-4</c:v>
                </c:pt>
                <c:pt idx="141">
                  <c:v>7.4793287835696212E-4</c:v>
                </c:pt>
                <c:pt idx="142">
                  <c:v>1.0327400983032137E-2</c:v>
                </c:pt>
                <c:pt idx="143">
                  <c:v>5.1022948586720913E-2</c:v>
                </c:pt>
                <c:pt idx="144">
                  <c:v>2.4466709945985995E-4</c:v>
                </c:pt>
                <c:pt idx="145">
                  <c:v>8.5984854760094723E-2</c:v>
                </c:pt>
                <c:pt idx="146">
                  <c:v>3.6217382587137248E-2</c:v>
                </c:pt>
                <c:pt idx="147">
                  <c:v>1.9070141541928881E-3</c:v>
                </c:pt>
                <c:pt idx="148">
                  <c:v>1.4396677364307693E-2</c:v>
                </c:pt>
                <c:pt idx="149">
                  <c:v>4.8260750977981923E-2</c:v>
                </c:pt>
                <c:pt idx="150">
                  <c:v>8.4083731631838271E-2</c:v>
                </c:pt>
                <c:pt idx="151">
                  <c:v>9.0279647065428209E-2</c:v>
                </c:pt>
                <c:pt idx="152">
                  <c:v>5.1579095378836287E-3</c:v>
                </c:pt>
                <c:pt idx="153">
                  <c:v>7.41545158931049E-2</c:v>
                </c:pt>
                <c:pt idx="154">
                  <c:v>3.551042669670601E-2</c:v>
                </c:pt>
                <c:pt idx="155">
                  <c:v>3.0991621094495339E-2</c:v>
                </c:pt>
                <c:pt idx="156">
                  <c:v>6.8935537132989208E-2</c:v>
                </c:pt>
                <c:pt idx="157">
                  <c:v>4.5823522978220732E-2</c:v>
                </c:pt>
                <c:pt idx="158">
                  <c:v>3.5036036575488774E-3</c:v>
                </c:pt>
                <c:pt idx="159">
                  <c:v>6.0466227979200052E-2</c:v>
                </c:pt>
                <c:pt idx="160">
                  <c:v>2.5665565531967308E-2</c:v>
                </c:pt>
                <c:pt idx="161">
                  <c:v>1.3383386493181245E-2</c:v>
                </c:pt>
                <c:pt idx="162">
                  <c:v>2.75577050884241E-2</c:v>
                </c:pt>
                <c:pt idx="163">
                  <c:v>2.7814593763544414E-2</c:v>
                </c:pt>
                <c:pt idx="164">
                  <c:v>3.1950757853816555E-2</c:v>
                </c:pt>
                <c:pt idx="165">
                  <c:v>8.721808175570861E-2</c:v>
                </c:pt>
                <c:pt idx="166">
                  <c:v>9.9155541948675735E-3</c:v>
                </c:pt>
                <c:pt idx="167">
                  <c:v>7.405935438784335E-4</c:v>
                </c:pt>
                <c:pt idx="168">
                  <c:v>6.9010267930635597E-2</c:v>
                </c:pt>
                <c:pt idx="169">
                  <c:v>4.9398544277977604E-3</c:v>
                </c:pt>
                <c:pt idx="170">
                  <c:v>7.0209236033960454E-2</c:v>
                </c:pt>
                <c:pt idx="171">
                  <c:v>9.2242501750516739E-4</c:v>
                </c:pt>
                <c:pt idx="172">
                  <c:v>1.4530807222141999E-2</c:v>
                </c:pt>
                <c:pt idx="173">
                  <c:v>1.8805320470924693E-3</c:v>
                </c:pt>
                <c:pt idx="174">
                  <c:v>4.9791931509104638E-2</c:v>
                </c:pt>
                <c:pt idx="175">
                  <c:v>1.195187296070171E-2</c:v>
                </c:pt>
                <c:pt idx="176">
                  <c:v>5.2019523904835767E-2</c:v>
                </c:pt>
                <c:pt idx="177">
                  <c:v>2.0187235017249165E-2</c:v>
                </c:pt>
                <c:pt idx="178">
                  <c:v>1.1343341597607175E-2</c:v>
                </c:pt>
                <c:pt idx="179">
                  <c:v>3.6200821873756638E-2</c:v>
                </c:pt>
                <c:pt idx="180">
                  <c:v>5.6308199235046985E-2</c:v>
                </c:pt>
                <c:pt idx="181">
                  <c:v>4.03717418245731E-2</c:v>
                </c:pt>
                <c:pt idx="182">
                  <c:v>5.3468915094055942E-2</c:v>
                </c:pt>
                <c:pt idx="183">
                  <c:v>1.0145932017957545E-2</c:v>
                </c:pt>
                <c:pt idx="184">
                  <c:v>1.2559663307725327E-2</c:v>
                </c:pt>
                <c:pt idx="185">
                  <c:v>3.2693594383443728E-3</c:v>
                </c:pt>
                <c:pt idx="186">
                  <c:v>2.1188302590215809E-2</c:v>
                </c:pt>
                <c:pt idx="187">
                  <c:v>3.0930141078982294E-2</c:v>
                </c:pt>
                <c:pt idx="188">
                  <c:v>5.8922345309390618E-2</c:v>
                </c:pt>
                <c:pt idx="189">
                  <c:v>2.3288075166648524E-3</c:v>
                </c:pt>
                <c:pt idx="190">
                  <c:v>5.3036621217317906E-2</c:v>
                </c:pt>
                <c:pt idx="191">
                  <c:v>3.7405470871590435E-2</c:v>
                </c:pt>
                <c:pt idx="192">
                  <c:v>3.1302754407302777E-2</c:v>
                </c:pt>
                <c:pt idx="193">
                  <c:v>4.4333801822065151E-2</c:v>
                </c:pt>
                <c:pt idx="194">
                  <c:v>2.8497501132997694E-2</c:v>
                </c:pt>
                <c:pt idx="195">
                  <c:v>6.4037249788444217E-3</c:v>
                </c:pt>
                <c:pt idx="196">
                  <c:v>5.9476820102942071E-2</c:v>
                </c:pt>
                <c:pt idx="197">
                  <c:v>8.2039797462234901E-2</c:v>
                </c:pt>
                <c:pt idx="198">
                  <c:v>2.7769318423615078E-2</c:v>
                </c:pt>
                <c:pt idx="199">
                  <c:v>2.8131556367674851E-2</c:v>
                </c:pt>
                <c:pt idx="200">
                  <c:v>7.227803908343604E-3</c:v>
                </c:pt>
                <c:pt idx="201">
                  <c:v>1.9653308514388394E-2</c:v>
                </c:pt>
                <c:pt idx="202">
                  <c:v>8.4919238103907405E-2</c:v>
                </c:pt>
                <c:pt idx="203">
                  <c:v>9.1853186602747675E-2</c:v>
                </c:pt>
                <c:pt idx="204">
                  <c:v>1.3346573594993036E-2</c:v>
                </c:pt>
                <c:pt idx="205">
                  <c:v>7.7056470773253644E-2</c:v>
                </c:pt>
                <c:pt idx="206">
                  <c:v>6.8305961102660799E-5</c:v>
                </c:pt>
                <c:pt idx="207">
                  <c:v>6.5912771400454106E-3</c:v>
                </c:pt>
                <c:pt idx="208">
                  <c:v>6.3899369231639261E-2</c:v>
                </c:pt>
                <c:pt idx="209">
                  <c:v>1.9201633610251444E-3</c:v>
                </c:pt>
                <c:pt idx="210">
                  <c:v>1.9390178692489456E-2</c:v>
                </c:pt>
                <c:pt idx="211">
                  <c:v>3.2285140317473475E-2</c:v>
                </c:pt>
                <c:pt idx="212">
                  <c:v>1.2738699998698366E-2</c:v>
                </c:pt>
                <c:pt idx="213">
                  <c:v>2.7333385408448273E-3</c:v>
                </c:pt>
                <c:pt idx="214">
                  <c:v>2.6958768533894079E-2</c:v>
                </c:pt>
                <c:pt idx="215">
                  <c:v>1.555903910799401E-2</c:v>
                </c:pt>
                <c:pt idx="216">
                  <c:v>9.8072251438494195E-3</c:v>
                </c:pt>
                <c:pt idx="217">
                  <c:v>5.464791317234945E-3</c:v>
                </c:pt>
                <c:pt idx="218">
                  <c:v>7.3114996474299532E-2</c:v>
                </c:pt>
                <c:pt idx="219">
                  <c:v>6.2693044092202499E-2</c:v>
                </c:pt>
                <c:pt idx="220">
                  <c:v>1.2351239933011368E-2</c:v>
                </c:pt>
                <c:pt idx="221">
                  <c:v>2.4644229830686079E-2</c:v>
                </c:pt>
                <c:pt idx="222">
                  <c:v>7.8440822827570665E-3</c:v>
                </c:pt>
                <c:pt idx="223">
                  <c:v>2.8586031895719049E-2</c:v>
                </c:pt>
                <c:pt idx="224">
                  <c:v>1.5213231352609203E-2</c:v>
                </c:pt>
                <c:pt idx="225">
                  <c:v>6.7375136628128741E-4</c:v>
                </c:pt>
                <c:pt idx="226">
                  <c:v>1.602204853501335E-2</c:v>
                </c:pt>
                <c:pt idx="227">
                  <c:v>5.7935801893577624E-2</c:v>
                </c:pt>
                <c:pt idx="228">
                  <c:v>1.7301972410499793E-2</c:v>
                </c:pt>
                <c:pt idx="229">
                  <c:v>7.5638565633243726E-2</c:v>
                </c:pt>
                <c:pt idx="230">
                  <c:v>1.0369835949670513E-3</c:v>
                </c:pt>
                <c:pt idx="231">
                  <c:v>1.3931541292500188E-2</c:v>
                </c:pt>
                <c:pt idx="232">
                  <c:v>1.5268602791890689E-2</c:v>
                </c:pt>
                <c:pt idx="233">
                  <c:v>4.5715856642483808E-2</c:v>
                </c:pt>
                <c:pt idx="234">
                  <c:v>2.1755154760682515E-3</c:v>
                </c:pt>
                <c:pt idx="235">
                  <c:v>2.2871333961591634E-3</c:v>
                </c:pt>
                <c:pt idx="236">
                  <c:v>4.2420932596079895E-2</c:v>
                </c:pt>
                <c:pt idx="237">
                  <c:v>4.7747531305304949E-3</c:v>
                </c:pt>
                <c:pt idx="238">
                  <c:v>3.6698949255104564E-2</c:v>
                </c:pt>
                <c:pt idx="239">
                  <c:v>4.0701076452883768E-2</c:v>
                </c:pt>
                <c:pt idx="240">
                  <c:v>3.308627411520812E-2</c:v>
                </c:pt>
                <c:pt idx="241">
                  <c:v>6.761222060986756E-2</c:v>
                </c:pt>
                <c:pt idx="242">
                  <c:v>1.3270809257767989E-2</c:v>
                </c:pt>
                <c:pt idx="243">
                  <c:v>1.1541485113092331E-2</c:v>
                </c:pt>
                <c:pt idx="244">
                  <c:v>6.2187525331975041E-4</c:v>
                </c:pt>
                <c:pt idx="245">
                  <c:v>5.8937144462404167E-2</c:v>
                </c:pt>
                <c:pt idx="246">
                  <c:v>5.5161493556788052E-2</c:v>
                </c:pt>
                <c:pt idx="247">
                  <c:v>8.8507450900414692E-3</c:v>
                </c:pt>
                <c:pt idx="248">
                  <c:v>1.2829911855915596E-2</c:v>
                </c:pt>
                <c:pt idx="249">
                  <c:v>4.8989350616916741E-2</c:v>
                </c:pt>
                <c:pt idx="250">
                  <c:v>8.1320142539204429E-2</c:v>
                </c:pt>
                <c:pt idx="251">
                  <c:v>5.6220530128142446E-3</c:v>
                </c:pt>
                <c:pt idx="252">
                  <c:v>6.8849500965506719E-3</c:v>
                </c:pt>
                <c:pt idx="253">
                  <c:v>1.1318701696131075E-2</c:v>
                </c:pt>
                <c:pt idx="254">
                  <c:v>5.8600129076095873E-2</c:v>
                </c:pt>
                <c:pt idx="255">
                  <c:v>4.337354515028348E-2</c:v>
                </c:pt>
                <c:pt idx="256">
                  <c:v>3.3329182050299375E-2</c:v>
                </c:pt>
                <c:pt idx="257">
                  <c:v>2.5583168545546832E-3</c:v>
                </c:pt>
                <c:pt idx="258">
                  <c:v>1.5373308427606774E-3</c:v>
                </c:pt>
                <c:pt idx="259">
                  <c:v>4.9347638088762996E-2</c:v>
                </c:pt>
                <c:pt idx="260">
                  <c:v>5.7893349070612743E-3</c:v>
                </c:pt>
                <c:pt idx="261">
                  <c:v>4.8322799021794878E-2</c:v>
                </c:pt>
                <c:pt idx="262">
                  <c:v>4.2213390320156342E-2</c:v>
                </c:pt>
                <c:pt idx="263">
                  <c:v>1.0905853026650439E-2</c:v>
                </c:pt>
                <c:pt idx="264">
                  <c:v>7.5024089259221785E-2</c:v>
                </c:pt>
                <c:pt idx="265">
                  <c:v>8.3829955689384509E-3</c:v>
                </c:pt>
                <c:pt idx="266">
                  <c:v>3.350808265333572E-2</c:v>
                </c:pt>
                <c:pt idx="267">
                  <c:v>2.6905904883275208E-2</c:v>
                </c:pt>
                <c:pt idx="268">
                  <c:v>5.3905898465877081E-2</c:v>
                </c:pt>
                <c:pt idx="269">
                  <c:v>4.4119869251076586E-3</c:v>
                </c:pt>
                <c:pt idx="270">
                  <c:v>4.7669157934044033E-2</c:v>
                </c:pt>
                <c:pt idx="271">
                  <c:v>3.205174944869512E-2</c:v>
                </c:pt>
                <c:pt idx="272">
                  <c:v>1.6980392297243699E-3</c:v>
                </c:pt>
                <c:pt idx="273">
                  <c:v>3.7689192490993853E-2</c:v>
                </c:pt>
                <c:pt idx="274">
                  <c:v>5.3134601942910337E-2</c:v>
                </c:pt>
                <c:pt idx="275">
                  <c:v>7.1574902034168775E-2</c:v>
                </c:pt>
                <c:pt idx="276">
                  <c:v>3.5004744875698379E-2</c:v>
                </c:pt>
                <c:pt idx="277">
                  <c:v>9.3574105076216621E-2</c:v>
                </c:pt>
                <c:pt idx="278">
                  <c:v>3.0812212651915936E-2</c:v>
                </c:pt>
                <c:pt idx="279">
                  <c:v>7.1566086429669842E-2</c:v>
                </c:pt>
                <c:pt idx="280">
                  <c:v>1.0943974761830325E-2</c:v>
                </c:pt>
                <c:pt idx="281">
                  <c:v>5.5177057783541436E-3</c:v>
                </c:pt>
                <c:pt idx="282">
                  <c:v>4.7983828170737548E-2</c:v>
                </c:pt>
                <c:pt idx="283">
                  <c:v>1.4535329296466155E-2</c:v>
                </c:pt>
                <c:pt idx="284">
                  <c:v>5.3437716945711658E-4</c:v>
                </c:pt>
                <c:pt idx="285">
                  <c:v>1.6313358441657606E-2</c:v>
                </c:pt>
                <c:pt idx="286">
                  <c:v>1.1821064894389171E-2</c:v>
                </c:pt>
                <c:pt idx="287">
                  <c:v>1.0581623752646092E-3</c:v>
                </c:pt>
                <c:pt idx="288">
                  <c:v>1.1141235067062202E-3</c:v>
                </c:pt>
                <c:pt idx="289">
                  <c:v>2.4818298887877531E-3</c:v>
                </c:pt>
                <c:pt idx="290">
                  <c:v>1.1976584672792435E-2</c:v>
                </c:pt>
                <c:pt idx="291">
                  <c:v>5.4429541116595218E-2</c:v>
                </c:pt>
                <c:pt idx="292">
                  <c:v>3.1699946359613901E-2</c:v>
                </c:pt>
                <c:pt idx="293">
                  <c:v>1.0179138568928967E-2</c:v>
                </c:pt>
                <c:pt idx="294">
                  <c:v>5.8858721666959109E-2</c:v>
                </c:pt>
                <c:pt idx="295">
                  <c:v>3.4034393072610497E-2</c:v>
                </c:pt>
                <c:pt idx="296">
                  <c:v>6.3863693995969556E-2</c:v>
                </c:pt>
                <c:pt idx="297">
                  <c:v>1.6703553128262352E-2</c:v>
                </c:pt>
                <c:pt idx="298">
                  <c:v>5.2263547696702932E-2</c:v>
                </c:pt>
                <c:pt idx="299">
                  <c:v>4.7612730775853131E-2</c:v>
                </c:pt>
                <c:pt idx="300">
                  <c:v>4.3158171325731715E-2</c:v>
                </c:pt>
                <c:pt idx="301">
                  <c:v>3.755146417499472E-2</c:v>
                </c:pt>
                <c:pt idx="302">
                  <c:v>4.7161551964989612E-2</c:v>
                </c:pt>
                <c:pt idx="303">
                  <c:v>3.3617064121722884E-2</c:v>
                </c:pt>
                <c:pt idx="304">
                  <c:v>3.4993703860927095E-2</c:v>
                </c:pt>
                <c:pt idx="305">
                  <c:v>2.9193273079074707E-2</c:v>
                </c:pt>
                <c:pt idx="306">
                  <c:v>3.0436917378518634E-2</c:v>
                </c:pt>
                <c:pt idx="307">
                  <c:v>1.7831656914599691E-4</c:v>
                </c:pt>
                <c:pt idx="308">
                  <c:v>3.3004420870806933E-2</c:v>
                </c:pt>
                <c:pt idx="309">
                  <c:v>2.0119241158785942E-2</c:v>
                </c:pt>
                <c:pt idx="310">
                  <c:v>5.1068508321998694E-3</c:v>
                </c:pt>
                <c:pt idx="311">
                  <c:v>2.8907689833873991E-2</c:v>
                </c:pt>
                <c:pt idx="312">
                  <c:v>1.1491374815718658E-2</c:v>
                </c:pt>
                <c:pt idx="313">
                  <c:v>3.4546680759430419E-3</c:v>
                </c:pt>
                <c:pt idx="314">
                  <c:v>2.198720332881916E-3</c:v>
                </c:pt>
                <c:pt idx="315">
                  <c:v>4.5735486593836997E-3</c:v>
                </c:pt>
                <c:pt idx="316">
                  <c:v>3.443561690998282E-3</c:v>
                </c:pt>
                <c:pt idx="317">
                  <c:v>2.1743492665030504E-3</c:v>
                </c:pt>
                <c:pt idx="318">
                  <c:v>7.467563988607628E-3</c:v>
                </c:pt>
                <c:pt idx="319">
                  <c:v>3.0375775063150156E-2</c:v>
                </c:pt>
                <c:pt idx="320">
                  <c:v>1.3636523294623857E-3</c:v>
                </c:pt>
                <c:pt idx="321">
                  <c:v>8.2531242457549531E-2</c:v>
                </c:pt>
                <c:pt idx="322">
                  <c:v>2.0767991805732185E-2</c:v>
                </c:pt>
                <c:pt idx="323">
                  <c:v>5.1266235364505863E-2</c:v>
                </c:pt>
                <c:pt idx="324">
                  <c:v>1.7040037075161236E-2</c:v>
                </c:pt>
                <c:pt idx="325">
                  <c:v>1.1595905024736609E-2</c:v>
                </c:pt>
                <c:pt idx="326">
                  <c:v>3.4753889504512948E-2</c:v>
                </c:pt>
                <c:pt idx="327">
                  <c:v>7.1805605031088145E-4</c:v>
                </c:pt>
                <c:pt idx="328">
                  <c:v>1.9153201454412041E-3</c:v>
                </c:pt>
                <c:pt idx="329">
                  <c:v>3.3422871109651336E-2</c:v>
                </c:pt>
                <c:pt idx="330">
                  <c:v>3.9803047756895638E-2</c:v>
                </c:pt>
                <c:pt idx="331">
                  <c:v>4.9847750775007537E-5</c:v>
                </c:pt>
                <c:pt idx="332">
                  <c:v>5.0591941202601062E-2</c:v>
                </c:pt>
                <c:pt idx="333">
                  <c:v>2.1781777979982771E-2</c:v>
                </c:pt>
                <c:pt idx="334">
                  <c:v>2.0732621394976471E-3</c:v>
                </c:pt>
                <c:pt idx="335">
                  <c:v>1.2421388353070485E-2</c:v>
                </c:pt>
                <c:pt idx="336">
                  <c:v>7.3532470086949603E-2</c:v>
                </c:pt>
                <c:pt idx="337">
                  <c:v>3.9167551696636493E-2</c:v>
                </c:pt>
                <c:pt idx="338">
                  <c:v>1.7769035557947413E-2</c:v>
                </c:pt>
                <c:pt idx="339">
                  <c:v>4.7377215632510114E-2</c:v>
                </c:pt>
                <c:pt idx="340">
                  <c:v>8.5700316919012615E-2</c:v>
                </c:pt>
                <c:pt idx="341">
                  <c:v>2.3218886171622564E-2</c:v>
                </c:pt>
                <c:pt idx="342">
                  <c:v>6.7290473020677088E-2</c:v>
                </c:pt>
                <c:pt idx="343">
                  <c:v>3.9810629299866722E-2</c:v>
                </c:pt>
                <c:pt idx="344">
                  <c:v>4.2683104880781732E-2</c:v>
                </c:pt>
                <c:pt idx="345">
                  <c:v>2.1387048891676367E-2</c:v>
                </c:pt>
                <c:pt idx="346">
                  <c:v>2.7759406719429554E-2</c:v>
                </c:pt>
                <c:pt idx="347">
                  <c:v>3.8708181219974325E-2</c:v>
                </c:pt>
                <c:pt idx="348">
                  <c:v>2.0570523320194566E-2</c:v>
                </c:pt>
                <c:pt idx="349">
                  <c:v>3.0345026113461761E-2</c:v>
                </c:pt>
                <c:pt idx="350">
                  <c:v>9.1800746984935764E-4</c:v>
                </c:pt>
                <c:pt idx="351">
                  <c:v>4.702214461801396E-4</c:v>
                </c:pt>
                <c:pt idx="352">
                  <c:v>9.0487656853642951E-3</c:v>
                </c:pt>
                <c:pt idx="353">
                  <c:v>4.9606892174058975E-2</c:v>
                </c:pt>
                <c:pt idx="354">
                  <c:v>8.1263403951399221E-2</c:v>
                </c:pt>
                <c:pt idx="355">
                  <c:v>6.7905667089699098E-2</c:v>
                </c:pt>
                <c:pt idx="356">
                  <c:v>6.4939558424749882E-2</c:v>
                </c:pt>
                <c:pt idx="357">
                  <c:v>4.7232187456297094E-3</c:v>
                </c:pt>
                <c:pt idx="358">
                  <c:v>7.6098834312674727E-3</c:v>
                </c:pt>
                <c:pt idx="359">
                  <c:v>5.4399348825340983E-2</c:v>
                </c:pt>
                <c:pt idx="360">
                  <c:v>3.3049073219000982E-2</c:v>
                </c:pt>
                <c:pt idx="361">
                  <c:v>5.4302446305148203E-2</c:v>
                </c:pt>
                <c:pt idx="362">
                  <c:v>1.7124435802234107E-3</c:v>
                </c:pt>
                <c:pt idx="363">
                  <c:v>2.5769267126635426E-2</c:v>
                </c:pt>
                <c:pt idx="364">
                  <c:v>3.3179792927451116E-2</c:v>
                </c:pt>
                <c:pt idx="365">
                  <c:v>2.9082946851481852E-3</c:v>
                </c:pt>
                <c:pt idx="366">
                  <c:v>1.5863801099068903E-2</c:v>
                </c:pt>
                <c:pt idx="367">
                  <c:v>1.84827917644949E-2</c:v>
                </c:pt>
                <c:pt idx="368">
                  <c:v>4.7633626590077152E-2</c:v>
                </c:pt>
                <c:pt idx="369">
                  <c:v>1.2507453357699729E-2</c:v>
                </c:pt>
                <c:pt idx="370">
                  <c:v>3.1148673088727204E-2</c:v>
                </c:pt>
                <c:pt idx="371">
                  <c:v>7.8979064332933974E-2</c:v>
                </c:pt>
                <c:pt idx="372">
                  <c:v>6.5762007785591062E-2</c:v>
                </c:pt>
                <c:pt idx="373">
                  <c:v>3.3493843195533057E-2</c:v>
                </c:pt>
                <c:pt idx="374">
                  <c:v>8.665009363381207E-2</c:v>
                </c:pt>
                <c:pt idx="375">
                  <c:v>3.7392210592990999E-2</c:v>
                </c:pt>
                <c:pt idx="376">
                  <c:v>2.148768739790273E-2</c:v>
                </c:pt>
                <c:pt idx="377">
                  <c:v>1.8194536625659178E-2</c:v>
                </c:pt>
                <c:pt idx="378">
                  <c:v>2.3570599783227239E-3</c:v>
                </c:pt>
                <c:pt idx="379">
                  <c:v>4.3852283859774147E-2</c:v>
                </c:pt>
                <c:pt idx="380">
                  <c:v>2.7456773966572787E-2</c:v>
                </c:pt>
                <c:pt idx="381">
                  <c:v>7.3131583554979368E-2</c:v>
                </c:pt>
                <c:pt idx="382">
                  <c:v>1.0745138163970182E-2</c:v>
                </c:pt>
                <c:pt idx="383">
                  <c:v>2.3312230475312644E-3</c:v>
                </c:pt>
                <c:pt idx="384">
                  <c:v>1.916932924202042E-2</c:v>
                </c:pt>
                <c:pt idx="385">
                  <c:v>9.4760387144816091E-2</c:v>
                </c:pt>
                <c:pt idx="386">
                  <c:v>8.7985848870955244E-2</c:v>
                </c:pt>
                <c:pt idx="387">
                  <c:v>1.202881293330247E-2</c:v>
                </c:pt>
                <c:pt idx="388">
                  <c:v>4.494299725623311E-2</c:v>
                </c:pt>
                <c:pt idx="389">
                  <c:v>7.7588515078243032E-3</c:v>
                </c:pt>
                <c:pt idx="390">
                  <c:v>8.3044247354759626E-2</c:v>
                </c:pt>
                <c:pt idx="391">
                  <c:v>4.3504370150663378E-2</c:v>
                </c:pt>
                <c:pt idx="392">
                  <c:v>4.0983757933028178E-2</c:v>
                </c:pt>
                <c:pt idx="393">
                  <c:v>1.8747110317043222E-2</c:v>
                </c:pt>
                <c:pt idx="394">
                  <c:v>8.5296352980888751E-2</c:v>
                </c:pt>
                <c:pt idx="395">
                  <c:v>5.2170709492525093E-2</c:v>
                </c:pt>
                <c:pt idx="396">
                  <c:v>6.6156196317856972E-3</c:v>
                </c:pt>
                <c:pt idx="397">
                  <c:v>3.0663155923723175E-2</c:v>
                </c:pt>
                <c:pt idx="398">
                  <c:v>7.72990976613184E-2</c:v>
                </c:pt>
                <c:pt idx="399">
                  <c:v>6.7556789843396137E-2</c:v>
                </c:pt>
                <c:pt idx="400">
                  <c:v>1.8904364855219902E-2</c:v>
                </c:pt>
                <c:pt idx="401">
                  <c:v>2.4883002250812424E-3</c:v>
                </c:pt>
                <c:pt idx="402">
                  <c:v>3.0654239185473723E-2</c:v>
                </c:pt>
                <c:pt idx="403">
                  <c:v>1.3257942721566386E-2</c:v>
                </c:pt>
                <c:pt idx="404">
                  <c:v>4.1934169269127401E-2</c:v>
                </c:pt>
                <c:pt idx="405">
                  <c:v>5.8614924269874856E-3</c:v>
                </c:pt>
                <c:pt idx="406">
                  <c:v>1.2152692392413468E-2</c:v>
                </c:pt>
                <c:pt idx="407">
                  <c:v>6.0983138681483138E-3</c:v>
                </c:pt>
                <c:pt idx="408">
                  <c:v>7.2093085618112149E-3</c:v>
                </c:pt>
                <c:pt idx="409">
                  <c:v>1.0212447593002223E-2</c:v>
                </c:pt>
                <c:pt idx="410">
                  <c:v>2.8671535971533279E-2</c:v>
                </c:pt>
                <c:pt idx="411">
                  <c:v>5.5895041099236114E-3</c:v>
                </c:pt>
                <c:pt idx="412">
                  <c:v>4.2768074386798298E-2</c:v>
                </c:pt>
                <c:pt idx="413">
                  <c:v>1.7650509699442971E-2</c:v>
                </c:pt>
                <c:pt idx="414">
                  <c:v>4.614280582320715E-2</c:v>
                </c:pt>
                <c:pt idx="415">
                  <c:v>2.9677494344063711E-3</c:v>
                </c:pt>
                <c:pt idx="416">
                  <c:v>4.3305903643772264E-2</c:v>
                </c:pt>
                <c:pt idx="417">
                  <c:v>8.7006858509732554E-2</c:v>
                </c:pt>
                <c:pt idx="418">
                  <c:v>5.9164269580523066E-2</c:v>
                </c:pt>
                <c:pt idx="419">
                  <c:v>5.3896380546805733E-2</c:v>
                </c:pt>
                <c:pt idx="420">
                  <c:v>2.5805760073558132E-2</c:v>
                </c:pt>
                <c:pt idx="421">
                  <c:v>2.6735583420199396E-2</c:v>
                </c:pt>
                <c:pt idx="422">
                  <c:v>6.9702737304530221E-2</c:v>
                </c:pt>
                <c:pt idx="423">
                  <c:v>4.4439958026834606E-2</c:v>
                </c:pt>
                <c:pt idx="424">
                  <c:v>1.1367652441764206E-2</c:v>
                </c:pt>
                <c:pt idx="425">
                  <c:v>7.5666672479876313E-3</c:v>
                </c:pt>
                <c:pt idx="426">
                  <c:v>1.2203134820825837E-2</c:v>
                </c:pt>
                <c:pt idx="427">
                  <c:v>4.5144475547492192E-3</c:v>
                </c:pt>
                <c:pt idx="428">
                  <c:v>5.1480206607200218E-3</c:v>
                </c:pt>
                <c:pt idx="429">
                  <c:v>6.5183750699507135E-3</c:v>
                </c:pt>
                <c:pt idx="430">
                  <c:v>3.542643752801858E-3</c:v>
                </c:pt>
                <c:pt idx="431">
                  <c:v>2.6941369271058838E-2</c:v>
                </c:pt>
                <c:pt idx="432">
                  <c:v>2.3460647440913262E-2</c:v>
                </c:pt>
                <c:pt idx="433">
                  <c:v>1.5505127986154062E-3</c:v>
                </c:pt>
                <c:pt idx="434">
                  <c:v>2.261188432602998E-2</c:v>
                </c:pt>
                <c:pt idx="435">
                  <c:v>7.0631154639376983E-2</c:v>
                </c:pt>
                <c:pt idx="436">
                  <c:v>7.0740536289125758E-2</c:v>
                </c:pt>
                <c:pt idx="437">
                  <c:v>6.1030651340002878E-2</c:v>
                </c:pt>
                <c:pt idx="438">
                  <c:v>2.8370923098113079E-2</c:v>
                </c:pt>
                <c:pt idx="439">
                  <c:v>2.6816337925244802E-3</c:v>
                </c:pt>
                <c:pt idx="440">
                  <c:v>5.883500871868564E-2</c:v>
                </c:pt>
                <c:pt idx="441">
                  <c:v>1.0151500900420491E-2</c:v>
                </c:pt>
                <c:pt idx="442">
                  <c:v>8.1532389996914166E-3</c:v>
                </c:pt>
                <c:pt idx="443">
                  <c:v>3.2641156347863756E-2</c:v>
                </c:pt>
                <c:pt idx="444">
                  <c:v>4.2502317270750954E-2</c:v>
                </c:pt>
                <c:pt idx="445">
                  <c:v>6.0829395886320109E-2</c:v>
                </c:pt>
                <c:pt idx="446">
                  <c:v>6.4450843291806739E-2</c:v>
                </c:pt>
                <c:pt idx="447">
                  <c:v>7.1129322109200685E-2</c:v>
                </c:pt>
                <c:pt idx="448">
                  <c:v>1.3334077523725968E-6</c:v>
                </c:pt>
                <c:pt idx="449">
                  <c:v>3.0957430639730096E-2</c:v>
                </c:pt>
                <c:pt idx="450">
                  <c:v>1.7081746387392629E-3</c:v>
                </c:pt>
                <c:pt idx="451">
                  <c:v>3.1211107529649711E-2</c:v>
                </c:pt>
                <c:pt idx="452">
                  <c:v>7.8833498189130644E-2</c:v>
                </c:pt>
                <c:pt idx="453">
                  <c:v>3.0392138636479202E-2</c:v>
                </c:pt>
                <c:pt idx="454">
                  <c:v>6.6959385955179335E-2</c:v>
                </c:pt>
                <c:pt idx="455">
                  <c:v>5.8262806915159462E-2</c:v>
                </c:pt>
                <c:pt idx="456">
                  <c:v>1.1604558391522787E-2</c:v>
                </c:pt>
                <c:pt idx="457">
                  <c:v>6.1464251277963339E-3</c:v>
                </c:pt>
                <c:pt idx="458">
                  <c:v>3.0771849171468961E-2</c:v>
                </c:pt>
                <c:pt idx="459">
                  <c:v>1.5420632553343248E-4</c:v>
                </c:pt>
                <c:pt idx="460">
                  <c:v>3.882388770974608E-3</c:v>
                </c:pt>
                <c:pt idx="461">
                  <c:v>7.3071184173103751E-3</c:v>
                </c:pt>
                <c:pt idx="462">
                  <c:v>1.2431942786135679E-2</c:v>
                </c:pt>
                <c:pt idx="463">
                  <c:v>6.4627519881876882E-4</c:v>
                </c:pt>
                <c:pt idx="464">
                  <c:v>1.6815552529348011E-3</c:v>
                </c:pt>
                <c:pt idx="465">
                  <c:v>5.6809039615098311E-2</c:v>
                </c:pt>
                <c:pt idx="466">
                  <c:v>2.7949695837809613E-2</c:v>
                </c:pt>
                <c:pt idx="467">
                  <c:v>3.6837317095021328E-3</c:v>
                </c:pt>
                <c:pt idx="468">
                  <c:v>8.6859582882487207E-5</c:v>
                </c:pt>
                <c:pt idx="469">
                  <c:v>1.7228712511377219E-2</c:v>
                </c:pt>
                <c:pt idx="470">
                  <c:v>6.1883864057990503E-3</c:v>
                </c:pt>
                <c:pt idx="471">
                  <c:v>7.9173730742576179E-2</c:v>
                </c:pt>
                <c:pt idx="472">
                  <c:v>5.9560922071002956E-2</c:v>
                </c:pt>
                <c:pt idx="473">
                  <c:v>2.7678438460618644E-2</c:v>
                </c:pt>
                <c:pt idx="474">
                  <c:v>1.6804267959491141E-2</c:v>
                </c:pt>
                <c:pt idx="475">
                  <c:v>4.3529073655828719E-2</c:v>
                </c:pt>
                <c:pt idx="476">
                  <c:v>3.5410254400865371E-2</c:v>
                </c:pt>
                <c:pt idx="477">
                  <c:v>3.6953299458978768E-3</c:v>
                </c:pt>
                <c:pt idx="478">
                  <c:v>7.2888095367999978E-2</c:v>
                </c:pt>
                <c:pt idx="479">
                  <c:v>8.5211903854983552E-6</c:v>
                </c:pt>
                <c:pt idx="480">
                  <c:v>6.0216200674646642E-3</c:v>
                </c:pt>
                <c:pt idx="481">
                  <c:v>6.1509565537664641E-3</c:v>
                </c:pt>
                <c:pt idx="482">
                  <c:v>4.0556560747641281E-2</c:v>
                </c:pt>
                <c:pt idx="483">
                  <c:v>2.5347524952695277E-2</c:v>
                </c:pt>
                <c:pt idx="484">
                  <c:v>6.5949201563854448E-2</c:v>
                </c:pt>
                <c:pt idx="485">
                  <c:v>6.5347442064881314E-2</c:v>
                </c:pt>
                <c:pt idx="486">
                  <c:v>9.0072809973015689E-3</c:v>
                </c:pt>
                <c:pt idx="487">
                  <c:v>5.0396143710086126E-2</c:v>
                </c:pt>
                <c:pt idx="488">
                  <c:v>7.2091916824406736E-3</c:v>
                </c:pt>
                <c:pt idx="489">
                  <c:v>7.115164089558452E-3</c:v>
                </c:pt>
                <c:pt idx="490">
                  <c:v>1.1433387892496512E-6</c:v>
                </c:pt>
                <c:pt idx="491">
                  <c:v>4.6520446564283106E-2</c:v>
                </c:pt>
                <c:pt idx="492">
                  <c:v>3.1340391160171205E-2</c:v>
                </c:pt>
                <c:pt idx="493">
                  <c:v>1.0873303408051925E-2</c:v>
                </c:pt>
                <c:pt idx="494">
                  <c:v>3.7811668467783556E-3</c:v>
                </c:pt>
                <c:pt idx="495">
                  <c:v>7.9642190713898844E-2</c:v>
                </c:pt>
                <c:pt idx="496">
                  <c:v>2.5295675011234364E-2</c:v>
                </c:pt>
                <c:pt idx="497">
                  <c:v>4.2377905892884697E-2</c:v>
                </c:pt>
                <c:pt idx="498">
                  <c:v>6.9774535967033853E-3</c:v>
                </c:pt>
                <c:pt idx="499">
                  <c:v>7.628017083758136E-2</c:v>
                </c:pt>
                <c:pt idx="500">
                  <c:v>1.1432747871366672E-2</c:v>
                </c:pt>
                <c:pt idx="501">
                  <c:v>6.4527850044624635E-2</c:v>
                </c:pt>
                <c:pt idx="502">
                  <c:v>1.5835549726338233E-2</c:v>
                </c:pt>
                <c:pt idx="503">
                  <c:v>4.338936701729517E-2</c:v>
                </c:pt>
                <c:pt idx="504">
                  <c:v>4.63902341489335E-2</c:v>
                </c:pt>
                <c:pt idx="505">
                  <c:v>6.4279988354870504E-2</c:v>
                </c:pt>
                <c:pt idx="506">
                  <c:v>4.5399430320634234E-3</c:v>
                </c:pt>
                <c:pt idx="507">
                  <c:v>5.5723676478101085E-3</c:v>
                </c:pt>
                <c:pt idx="508">
                  <c:v>4.3836027495531962E-2</c:v>
                </c:pt>
                <c:pt idx="509">
                  <c:v>8.6462505788973659E-2</c:v>
                </c:pt>
                <c:pt idx="510">
                  <c:v>3.9093279244531621E-4</c:v>
                </c:pt>
                <c:pt idx="511">
                  <c:v>2.6328218521220751E-2</c:v>
                </c:pt>
                <c:pt idx="512">
                  <c:v>2.9483546926551273E-2</c:v>
                </c:pt>
                <c:pt idx="513">
                  <c:v>2.6504640781021816E-2</c:v>
                </c:pt>
                <c:pt idx="514">
                  <c:v>5.0548604914957482E-2</c:v>
                </c:pt>
                <c:pt idx="515">
                  <c:v>5.2790371837740935E-2</c:v>
                </c:pt>
                <c:pt idx="516">
                  <c:v>2.4153333444875968E-2</c:v>
                </c:pt>
                <c:pt idx="517">
                  <c:v>4.7305341435337503E-2</c:v>
                </c:pt>
                <c:pt idx="518">
                  <c:v>1.4217726507898109E-2</c:v>
                </c:pt>
                <c:pt idx="519">
                  <c:v>5.4532831235067497E-2</c:v>
                </c:pt>
                <c:pt idx="520">
                  <c:v>8.4040901763902769E-3</c:v>
                </c:pt>
                <c:pt idx="521">
                  <c:v>3.5955477584993609E-2</c:v>
                </c:pt>
                <c:pt idx="522">
                  <c:v>5.9100573181792911E-2</c:v>
                </c:pt>
                <c:pt idx="523">
                  <c:v>7.8167827938549761E-3</c:v>
                </c:pt>
                <c:pt idx="524">
                  <c:v>4.9273481799267986E-2</c:v>
                </c:pt>
                <c:pt idx="525">
                  <c:v>2.8959457998737844E-3</c:v>
                </c:pt>
                <c:pt idx="526">
                  <c:v>2.8780795802459635E-2</c:v>
                </c:pt>
                <c:pt idx="527">
                  <c:v>2.7059149519607461E-3</c:v>
                </c:pt>
                <c:pt idx="528">
                  <c:v>8.2007308413048402E-2</c:v>
                </c:pt>
                <c:pt idx="529">
                  <c:v>1.0999171793320656E-2</c:v>
                </c:pt>
                <c:pt idx="530">
                  <c:v>5.1987895583210091E-2</c:v>
                </c:pt>
                <c:pt idx="531">
                  <c:v>4.4585256554807939E-2</c:v>
                </c:pt>
                <c:pt idx="532">
                  <c:v>5.8597200451474488E-3</c:v>
                </c:pt>
                <c:pt idx="533">
                  <c:v>2.4511825309469983E-3</c:v>
                </c:pt>
                <c:pt idx="534">
                  <c:v>1.0221288048555412E-2</c:v>
                </c:pt>
                <c:pt idx="535">
                  <c:v>8.7229637501164192E-2</c:v>
                </c:pt>
                <c:pt idx="536">
                  <c:v>6.4611287743797402E-2</c:v>
                </c:pt>
                <c:pt idx="537">
                  <c:v>1.2174259987694516E-2</c:v>
                </c:pt>
                <c:pt idx="538">
                  <c:v>5.2704268090439572E-4</c:v>
                </c:pt>
                <c:pt idx="539">
                  <c:v>5.1191624330209545E-2</c:v>
                </c:pt>
                <c:pt idx="540">
                  <c:v>6.7744853067635787E-4</c:v>
                </c:pt>
                <c:pt idx="541">
                  <c:v>5.4594748896458739E-2</c:v>
                </c:pt>
                <c:pt idx="542">
                  <c:v>1.5629671002830134E-3</c:v>
                </c:pt>
                <c:pt idx="543">
                  <c:v>8.5947515199908467E-2</c:v>
                </c:pt>
                <c:pt idx="544">
                  <c:v>7.1875591426421859E-2</c:v>
                </c:pt>
                <c:pt idx="545">
                  <c:v>4.9646420765878753E-2</c:v>
                </c:pt>
                <c:pt idx="546">
                  <c:v>2.6904491813735886E-3</c:v>
                </c:pt>
                <c:pt idx="547">
                  <c:v>1.3022122021246561E-3</c:v>
                </c:pt>
                <c:pt idx="548">
                  <c:v>6.606900235102528E-2</c:v>
                </c:pt>
                <c:pt idx="549">
                  <c:v>4.1903978258092675E-3</c:v>
                </c:pt>
                <c:pt idx="550">
                  <c:v>2.9573880406087659E-3</c:v>
                </c:pt>
                <c:pt idx="551">
                  <c:v>2.4329587005703094E-2</c:v>
                </c:pt>
                <c:pt idx="552">
                  <c:v>4.2754519427324004E-3</c:v>
                </c:pt>
                <c:pt idx="553">
                  <c:v>1.7468970668796099E-6</c:v>
                </c:pt>
                <c:pt idx="554">
                  <c:v>2.4847221711937475E-3</c:v>
                </c:pt>
                <c:pt idx="555">
                  <c:v>4.423773121711963E-2</c:v>
                </c:pt>
                <c:pt idx="556">
                  <c:v>2.1760070377382531E-2</c:v>
                </c:pt>
                <c:pt idx="557">
                  <c:v>1.7900659717592079E-2</c:v>
                </c:pt>
                <c:pt idx="558">
                  <c:v>1.7062723190233928E-3</c:v>
                </c:pt>
                <c:pt idx="559">
                  <c:v>4.8524352138052309E-3</c:v>
                </c:pt>
                <c:pt idx="560">
                  <c:v>2.2195015318432786E-2</c:v>
                </c:pt>
                <c:pt idx="561">
                  <c:v>1.8713932028926728E-2</c:v>
                </c:pt>
                <c:pt idx="562">
                  <c:v>2.7730914700723627E-2</c:v>
                </c:pt>
                <c:pt idx="563">
                  <c:v>5.4511296450476129E-2</c:v>
                </c:pt>
                <c:pt idx="564">
                  <c:v>7.2060648369579705E-2</c:v>
                </c:pt>
                <c:pt idx="565">
                  <c:v>2.3083294095369467E-2</c:v>
                </c:pt>
                <c:pt idx="566">
                  <c:v>3.3834964325908823E-2</c:v>
                </c:pt>
                <c:pt idx="567">
                  <c:v>9.142855076406161E-3</c:v>
                </c:pt>
                <c:pt idx="568">
                  <c:v>5.847722369866388E-3</c:v>
                </c:pt>
                <c:pt idx="569">
                  <c:v>5.3563921569872615E-3</c:v>
                </c:pt>
                <c:pt idx="570">
                  <c:v>5.2545828232178592E-2</c:v>
                </c:pt>
                <c:pt idx="571">
                  <c:v>4.2959816301885688E-2</c:v>
                </c:pt>
                <c:pt idx="572">
                  <c:v>2.0390159386895278E-2</c:v>
                </c:pt>
                <c:pt idx="573">
                  <c:v>5.5641617816125311E-2</c:v>
                </c:pt>
                <c:pt idx="574">
                  <c:v>3.2520916187974223E-2</c:v>
                </c:pt>
                <c:pt idx="575">
                  <c:v>9.9531450657220424E-2</c:v>
                </c:pt>
                <c:pt idx="576">
                  <c:v>8.8247335661968736E-3</c:v>
                </c:pt>
                <c:pt idx="577">
                  <c:v>2.7027898523240943E-3</c:v>
                </c:pt>
                <c:pt idx="578">
                  <c:v>1.5109985847368158E-2</c:v>
                </c:pt>
                <c:pt idx="579">
                  <c:v>3.8462461000181546E-2</c:v>
                </c:pt>
                <c:pt idx="580">
                  <c:v>2.0176449511560706E-2</c:v>
                </c:pt>
                <c:pt idx="581">
                  <c:v>1.489870779553521E-2</c:v>
                </c:pt>
                <c:pt idx="582">
                  <c:v>7.8478936484417568E-3</c:v>
                </c:pt>
                <c:pt idx="583">
                  <c:v>8.3053846740855183E-2</c:v>
                </c:pt>
                <c:pt idx="584">
                  <c:v>2.1385394915672946E-2</c:v>
                </c:pt>
                <c:pt idx="585">
                  <c:v>3.4065292857097348E-2</c:v>
                </c:pt>
                <c:pt idx="586">
                  <c:v>4.214659511162025E-2</c:v>
                </c:pt>
                <c:pt idx="587">
                  <c:v>8.4697812061088493E-2</c:v>
                </c:pt>
                <c:pt idx="588">
                  <c:v>1.7087772412750567E-2</c:v>
                </c:pt>
                <c:pt idx="589">
                  <c:v>2.0954281053876798E-3</c:v>
                </c:pt>
                <c:pt idx="590">
                  <c:v>1.4174910365763302E-2</c:v>
                </c:pt>
                <c:pt idx="591">
                  <c:v>1.3772252949189828E-2</c:v>
                </c:pt>
                <c:pt idx="592">
                  <c:v>4.4847425221490517E-2</c:v>
                </c:pt>
                <c:pt idx="593">
                  <c:v>6.5633014899177083E-2</c:v>
                </c:pt>
                <c:pt idx="594">
                  <c:v>2.640981305776524E-3</c:v>
                </c:pt>
                <c:pt idx="595">
                  <c:v>9.1942110323857268E-3</c:v>
                </c:pt>
                <c:pt idx="596">
                  <c:v>4.6141756697117869E-2</c:v>
                </c:pt>
                <c:pt idx="597">
                  <c:v>2.7262196023415952E-3</c:v>
                </c:pt>
                <c:pt idx="598">
                  <c:v>2.4312093068326796E-3</c:v>
                </c:pt>
                <c:pt idx="599">
                  <c:v>8.722137905657551E-2</c:v>
                </c:pt>
                <c:pt idx="600">
                  <c:v>1.1910077299586729E-3</c:v>
                </c:pt>
                <c:pt idx="601">
                  <c:v>3.1281886809361539E-3</c:v>
                </c:pt>
                <c:pt idx="602">
                  <c:v>4.1490304171099689E-2</c:v>
                </c:pt>
                <c:pt idx="603">
                  <c:v>5.8152917298081176E-2</c:v>
                </c:pt>
                <c:pt idx="604">
                  <c:v>2.2839553335554527E-2</c:v>
                </c:pt>
                <c:pt idx="605">
                  <c:v>9.4647563371694304E-2</c:v>
                </c:pt>
                <c:pt idx="606">
                  <c:v>2.5555435688671503E-2</c:v>
                </c:pt>
                <c:pt idx="607">
                  <c:v>6.5127772734565353E-2</c:v>
                </c:pt>
                <c:pt idx="608">
                  <c:v>9.2745757534907547E-2</c:v>
                </c:pt>
                <c:pt idx="609">
                  <c:v>2.6090517372944447E-2</c:v>
                </c:pt>
                <c:pt idx="610">
                  <c:v>3.4536800598922966E-2</c:v>
                </c:pt>
                <c:pt idx="611">
                  <c:v>2.4601001758651424E-2</c:v>
                </c:pt>
                <c:pt idx="612">
                  <c:v>2.3412960234856228E-2</c:v>
                </c:pt>
                <c:pt idx="613">
                  <c:v>7.552398213828207E-2</c:v>
                </c:pt>
                <c:pt idx="614">
                  <c:v>7.3125772270184251E-4</c:v>
                </c:pt>
                <c:pt idx="615">
                  <c:v>6.4947900348744925E-3</c:v>
                </c:pt>
                <c:pt idx="616">
                  <c:v>1.9614863951691187E-2</c:v>
                </c:pt>
                <c:pt idx="617">
                  <c:v>1.320593222736469E-2</c:v>
                </c:pt>
                <c:pt idx="618">
                  <c:v>4.8709795255459529E-2</c:v>
                </c:pt>
                <c:pt idx="619">
                  <c:v>9.4633069150281066E-3</c:v>
                </c:pt>
                <c:pt idx="620">
                  <c:v>2.1575917713492508E-2</c:v>
                </c:pt>
                <c:pt idx="621">
                  <c:v>1.3331232955541283E-2</c:v>
                </c:pt>
                <c:pt idx="622">
                  <c:v>3.7193842116527195E-2</c:v>
                </c:pt>
                <c:pt idx="623">
                  <c:v>8.8537887693026868E-2</c:v>
                </c:pt>
                <c:pt idx="624">
                  <c:v>1.7512965032789558E-2</c:v>
                </c:pt>
                <c:pt idx="625">
                  <c:v>1.0846026627647795E-2</c:v>
                </c:pt>
                <c:pt idx="626">
                  <c:v>7.3117229992347002E-2</c:v>
                </c:pt>
                <c:pt idx="627">
                  <c:v>4.766002668126533E-2</c:v>
                </c:pt>
                <c:pt idx="628">
                  <c:v>1.0847848688582192E-3</c:v>
                </c:pt>
                <c:pt idx="629">
                  <c:v>1.488062403942229E-2</c:v>
                </c:pt>
                <c:pt idx="630">
                  <c:v>1.248539985375712E-2</c:v>
                </c:pt>
                <c:pt idx="631">
                  <c:v>2.6416280091078486E-3</c:v>
                </c:pt>
                <c:pt idx="632">
                  <c:v>2.1776332579472404E-3</c:v>
                </c:pt>
                <c:pt idx="633">
                  <c:v>7.4153714754798761E-2</c:v>
                </c:pt>
                <c:pt idx="634">
                  <c:v>4.5182171562935533E-3</c:v>
                </c:pt>
                <c:pt idx="635">
                  <c:v>3.0132940080463669E-4</c:v>
                </c:pt>
                <c:pt idx="636">
                  <c:v>8.778996257020967E-2</c:v>
                </c:pt>
                <c:pt idx="637">
                  <c:v>5.6603801696858108E-2</c:v>
                </c:pt>
                <c:pt idx="638">
                  <c:v>2.930724531936315E-2</c:v>
                </c:pt>
                <c:pt idx="639">
                  <c:v>7.8672019961507175E-2</c:v>
                </c:pt>
                <c:pt idx="640">
                  <c:v>3.2705304110492418E-2</c:v>
                </c:pt>
                <c:pt idx="641">
                  <c:v>3.7320104907046646E-2</c:v>
                </c:pt>
                <c:pt idx="642">
                  <c:v>3.4613070897504247E-2</c:v>
                </c:pt>
                <c:pt idx="643">
                  <c:v>1.4145758242996756E-3</c:v>
                </c:pt>
                <c:pt idx="644">
                  <c:v>1.8874355150554325E-2</c:v>
                </c:pt>
                <c:pt idx="645">
                  <c:v>2.8770213286535177E-2</c:v>
                </c:pt>
                <c:pt idx="646">
                  <c:v>2.1662013222194208E-2</c:v>
                </c:pt>
                <c:pt idx="647">
                  <c:v>1.2517598038989053E-2</c:v>
                </c:pt>
                <c:pt idx="648">
                  <c:v>5.9358294955599217E-2</c:v>
                </c:pt>
                <c:pt idx="649">
                  <c:v>5.0396531990805436E-4</c:v>
                </c:pt>
                <c:pt idx="650">
                  <c:v>1.4143508849114294E-2</c:v>
                </c:pt>
                <c:pt idx="651">
                  <c:v>8.1970316952548368E-4</c:v>
                </c:pt>
                <c:pt idx="652">
                  <c:v>6.4085632183060598E-2</c:v>
                </c:pt>
                <c:pt idx="653">
                  <c:v>4.1045390116389031E-2</c:v>
                </c:pt>
                <c:pt idx="654">
                  <c:v>4.0619590576685488E-2</c:v>
                </c:pt>
                <c:pt idx="655">
                  <c:v>9.1771443522164489E-4</c:v>
                </c:pt>
                <c:pt idx="656">
                  <c:v>4.141674141097261E-2</c:v>
                </c:pt>
                <c:pt idx="657">
                  <c:v>1.1673977222650973E-2</c:v>
                </c:pt>
                <c:pt idx="658">
                  <c:v>1.6754821763672795E-2</c:v>
                </c:pt>
                <c:pt idx="659">
                  <c:v>1.9466525971640978E-2</c:v>
                </c:pt>
                <c:pt idx="660">
                  <c:v>1.809045886264258E-3</c:v>
                </c:pt>
                <c:pt idx="661">
                  <c:v>6.7556327144525724E-2</c:v>
                </c:pt>
                <c:pt idx="662">
                  <c:v>7.2741779766211892E-2</c:v>
                </c:pt>
                <c:pt idx="663">
                  <c:v>5.5012032031154887E-2</c:v>
                </c:pt>
                <c:pt idx="664">
                  <c:v>3.8792781664640005E-3</c:v>
                </c:pt>
                <c:pt idx="665">
                  <c:v>1.8262274217588383E-2</c:v>
                </c:pt>
                <c:pt idx="666">
                  <c:v>4.1656847901565736E-2</c:v>
                </c:pt>
                <c:pt idx="667">
                  <c:v>9.2136533640983301E-2</c:v>
                </c:pt>
                <c:pt idx="668">
                  <c:v>2.4341128163252977E-3</c:v>
                </c:pt>
                <c:pt idx="669">
                  <c:v>6.7888167633873659E-3</c:v>
                </c:pt>
                <c:pt idx="670">
                  <c:v>5.5541095088956521E-2</c:v>
                </c:pt>
                <c:pt idx="671">
                  <c:v>9.5766129770838838E-4</c:v>
                </c:pt>
                <c:pt idx="672">
                  <c:v>2.8406274481762261E-2</c:v>
                </c:pt>
                <c:pt idx="673">
                  <c:v>3.9201764302238096E-2</c:v>
                </c:pt>
                <c:pt idx="674">
                  <c:v>6.4568328579589721E-3</c:v>
                </c:pt>
                <c:pt idx="675">
                  <c:v>1.2968629962220775E-3</c:v>
                </c:pt>
                <c:pt idx="676">
                  <c:v>1.5244573890302466E-2</c:v>
                </c:pt>
                <c:pt idx="677">
                  <c:v>6.9816300417455318E-2</c:v>
                </c:pt>
                <c:pt idx="678">
                  <c:v>9.0425348680309627E-3</c:v>
                </c:pt>
                <c:pt idx="679">
                  <c:v>2.8423955122922544E-2</c:v>
                </c:pt>
                <c:pt idx="680">
                  <c:v>1.6710706327359055E-3</c:v>
                </c:pt>
                <c:pt idx="681">
                  <c:v>7.2514502514686399E-2</c:v>
                </c:pt>
                <c:pt idx="682">
                  <c:v>6.4908172117369087E-2</c:v>
                </c:pt>
                <c:pt idx="683">
                  <c:v>9.9651460977398746E-3</c:v>
                </c:pt>
                <c:pt idx="684">
                  <c:v>3.478683036405715E-2</c:v>
                </c:pt>
                <c:pt idx="685">
                  <c:v>1.8781245263103249E-2</c:v>
                </c:pt>
                <c:pt idx="686">
                  <c:v>8.0631111965420679E-2</c:v>
                </c:pt>
                <c:pt idx="687">
                  <c:v>4.3666197680317959E-2</c:v>
                </c:pt>
                <c:pt idx="688">
                  <c:v>2.5204263789781901E-2</c:v>
                </c:pt>
                <c:pt idx="689">
                  <c:v>2.4160143586338296E-2</c:v>
                </c:pt>
                <c:pt idx="690">
                  <c:v>1.0104088377413908E-2</c:v>
                </c:pt>
                <c:pt idx="691">
                  <c:v>4.8970893526878688E-2</c:v>
                </c:pt>
                <c:pt idx="692">
                  <c:v>9.6169225923633403E-2</c:v>
                </c:pt>
                <c:pt idx="693">
                  <c:v>3.9282030042594548E-2</c:v>
                </c:pt>
                <c:pt idx="694">
                  <c:v>4.8319095888476819E-2</c:v>
                </c:pt>
                <c:pt idx="695">
                  <c:v>3.6999028920759108E-5</c:v>
                </c:pt>
                <c:pt idx="696">
                  <c:v>1.3391462004478931E-2</c:v>
                </c:pt>
                <c:pt idx="697">
                  <c:v>2.7320839010352288E-2</c:v>
                </c:pt>
                <c:pt idx="698">
                  <c:v>1.782432005316921E-2</c:v>
                </c:pt>
                <c:pt idx="699">
                  <c:v>1.4892026138146585E-2</c:v>
                </c:pt>
                <c:pt idx="700">
                  <c:v>6.9442273275243955E-3</c:v>
                </c:pt>
                <c:pt idx="701">
                  <c:v>3.8759436985818609E-2</c:v>
                </c:pt>
                <c:pt idx="702">
                  <c:v>7.9534149533726534E-2</c:v>
                </c:pt>
                <c:pt idx="703">
                  <c:v>1.5876218922070629E-2</c:v>
                </c:pt>
                <c:pt idx="704">
                  <c:v>9.7283013538170829E-2</c:v>
                </c:pt>
                <c:pt idx="705">
                  <c:v>2.0950699462069317E-2</c:v>
                </c:pt>
                <c:pt idx="706">
                  <c:v>4.2317556288659283E-2</c:v>
                </c:pt>
                <c:pt idx="707">
                  <c:v>7.2255018024795243E-3</c:v>
                </c:pt>
                <c:pt idx="708">
                  <c:v>3.9203487112259273E-2</c:v>
                </c:pt>
                <c:pt idx="709">
                  <c:v>1.795676065813627E-2</c:v>
                </c:pt>
                <c:pt idx="710">
                  <c:v>3.6183318920953222E-2</c:v>
                </c:pt>
                <c:pt idx="711">
                  <c:v>1.6800749607703273E-2</c:v>
                </c:pt>
                <c:pt idx="712">
                  <c:v>5.2201744333748065E-2</c:v>
                </c:pt>
                <c:pt idx="713">
                  <c:v>6.9284583302409598E-4</c:v>
                </c:pt>
                <c:pt idx="714">
                  <c:v>2.0997911036939525E-3</c:v>
                </c:pt>
                <c:pt idx="715">
                  <c:v>5.7533442574271478E-3</c:v>
                </c:pt>
                <c:pt idx="716">
                  <c:v>3.8388916653314113E-2</c:v>
                </c:pt>
                <c:pt idx="717">
                  <c:v>4.1913223218921325E-2</c:v>
                </c:pt>
                <c:pt idx="718">
                  <c:v>1.2310506801115499E-2</c:v>
                </c:pt>
                <c:pt idx="719">
                  <c:v>1.1989469694842964E-2</c:v>
                </c:pt>
                <c:pt idx="720">
                  <c:v>3.9607927062480404E-2</c:v>
                </c:pt>
                <c:pt idx="721">
                  <c:v>2.3521396937824565E-2</c:v>
                </c:pt>
                <c:pt idx="722">
                  <c:v>1.1591265639642485E-2</c:v>
                </c:pt>
                <c:pt idx="723">
                  <c:v>2.6178522489053264E-3</c:v>
                </c:pt>
                <c:pt idx="724">
                  <c:v>9.6442404281291149E-4</c:v>
                </c:pt>
                <c:pt idx="725">
                  <c:v>2.6792932844582709E-3</c:v>
                </c:pt>
                <c:pt idx="726">
                  <c:v>7.7943189908492805E-2</c:v>
                </c:pt>
                <c:pt idx="727">
                  <c:v>1.529270229709272E-2</c:v>
                </c:pt>
                <c:pt idx="728">
                  <c:v>3.883358224762086E-2</c:v>
                </c:pt>
                <c:pt idx="729">
                  <c:v>9.3386217656614666E-3</c:v>
                </c:pt>
                <c:pt idx="730">
                  <c:v>8.1902178741148912E-2</c:v>
                </c:pt>
                <c:pt idx="731">
                  <c:v>2.7528774983968999E-2</c:v>
                </c:pt>
                <c:pt idx="732">
                  <c:v>1.7293313800559797E-2</c:v>
                </c:pt>
                <c:pt idx="733">
                  <c:v>7.5365602780587668E-2</c:v>
                </c:pt>
                <c:pt idx="734">
                  <c:v>7.6547755796997324E-2</c:v>
                </c:pt>
                <c:pt idx="735">
                  <c:v>2.4068820379086565E-2</c:v>
                </c:pt>
                <c:pt idx="736">
                  <c:v>1.2291808032878777E-3</c:v>
                </c:pt>
                <c:pt idx="737">
                  <c:v>1.0430773636110814E-2</c:v>
                </c:pt>
                <c:pt idx="738">
                  <c:v>1.1921572559168399E-3</c:v>
                </c:pt>
                <c:pt idx="739">
                  <c:v>2.0716939416877564E-6</c:v>
                </c:pt>
                <c:pt idx="740">
                  <c:v>2.3217071822561684E-2</c:v>
                </c:pt>
                <c:pt idx="741">
                  <c:v>2.2270122776444443E-2</c:v>
                </c:pt>
                <c:pt idx="742">
                  <c:v>2.0562809985613564E-2</c:v>
                </c:pt>
                <c:pt idx="743">
                  <c:v>9.6486805762221895E-3</c:v>
                </c:pt>
                <c:pt idx="744">
                  <c:v>1.95406160085907E-3</c:v>
                </c:pt>
                <c:pt idx="745">
                  <c:v>1.1127404182118207E-3</c:v>
                </c:pt>
                <c:pt idx="746">
                  <c:v>4.2234302897592896E-4</c:v>
                </c:pt>
                <c:pt idx="747">
                  <c:v>3.7328635012763231E-4</c:v>
                </c:pt>
                <c:pt idx="748">
                  <c:v>8.606891804212969E-3</c:v>
                </c:pt>
                <c:pt idx="749">
                  <c:v>4.0074186699433398E-2</c:v>
                </c:pt>
                <c:pt idx="750">
                  <c:v>4.3077165974378724E-2</c:v>
                </c:pt>
                <c:pt idx="751">
                  <c:v>2.6020500313951353E-2</c:v>
                </c:pt>
                <c:pt idx="752">
                  <c:v>1.6060539989766712E-2</c:v>
                </c:pt>
                <c:pt idx="753">
                  <c:v>4.8741247999218001E-2</c:v>
                </c:pt>
                <c:pt idx="754">
                  <c:v>6.6331860508088243E-3</c:v>
                </c:pt>
                <c:pt idx="755">
                  <c:v>6.1061545817110525E-3</c:v>
                </c:pt>
                <c:pt idx="756">
                  <c:v>7.2446508359764834E-3</c:v>
                </c:pt>
                <c:pt idx="757">
                  <c:v>4.8840828680779318E-2</c:v>
                </c:pt>
                <c:pt idx="758">
                  <c:v>5.7273181966747048E-5</c:v>
                </c:pt>
                <c:pt idx="759">
                  <c:v>3.1128102417582435E-2</c:v>
                </c:pt>
                <c:pt idx="760">
                  <c:v>6.8508047978748585E-2</c:v>
                </c:pt>
                <c:pt idx="761">
                  <c:v>1.038944582510828E-3</c:v>
                </c:pt>
                <c:pt idx="762">
                  <c:v>2.770031695244576E-2</c:v>
                </c:pt>
                <c:pt idx="763">
                  <c:v>2.8641739363074622E-2</c:v>
                </c:pt>
                <c:pt idx="764">
                  <c:v>3.9369211138549041E-2</c:v>
                </c:pt>
                <c:pt idx="765">
                  <c:v>8.0037245625968423E-2</c:v>
                </c:pt>
                <c:pt idx="766">
                  <c:v>3.4402851199514362E-2</c:v>
                </c:pt>
                <c:pt idx="767">
                  <c:v>2.8199052934719533E-2</c:v>
                </c:pt>
                <c:pt idx="768">
                  <c:v>5.514719905756341E-3</c:v>
                </c:pt>
                <c:pt idx="769">
                  <c:v>5.7008846205798346E-2</c:v>
                </c:pt>
                <c:pt idx="770">
                  <c:v>1.6248455886922118E-2</c:v>
                </c:pt>
                <c:pt idx="771">
                  <c:v>5.3801920874626402E-2</c:v>
                </c:pt>
                <c:pt idx="772">
                  <c:v>8.3061785400698557E-2</c:v>
                </c:pt>
                <c:pt idx="773">
                  <c:v>2.1449301021012418E-2</c:v>
                </c:pt>
                <c:pt idx="774">
                  <c:v>2.0073659601994925E-3</c:v>
                </c:pt>
                <c:pt idx="775">
                  <c:v>2.7564620635477141E-2</c:v>
                </c:pt>
                <c:pt idx="776">
                  <c:v>2.3708190166734974E-3</c:v>
                </c:pt>
                <c:pt idx="777">
                  <c:v>8.565269995152279E-2</c:v>
                </c:pt>
                <c:pt idx="778">
                  <c:v>8.6264818689410994E-2</c:v>
                </c:pt>
                <c:pt idx="779">
                  <c:v>1.4091626594746942E-2</c:v>
                </c:pt>
                <c:pt idx="780">
                  <c:v>4.1467640581034762E-2</c:v>
                </c:pt>
                <c:pt idx="781">
                  <c:v>3.8779145261660167E-2</c:v>
                </c:pt>
                <c:pt idx="782">
                  <c:v>3.3726900371442714E-2</c:v>
                </c:pt>
                <c:pt idx="783">
                  <c:v>6.0421465590098436E-2</c:v>
                </c:pt>
                <c:pt idx="784">
                  <c:v>3.9092005565786132E-2</c:v>
                </c:pt>
                <c:pt idx="785">
                  <c:v>5.0881453109191621E-2</c:v>
                </c:pt>
                <c:pt idx="786">
                  <c:v>5.302040739447342E-3</c:v>
                </c:pt>
                <c:pt idx="787">
                  <c:v>1.0808897120239433E-2</c:v>
                </c:pt>
                <c:pt idx="788">
                  <c:v>1.3220823402572864E-2</c:v>
                </c:pt>
                <c:pt idx="789">
                  <c:v>7.5091515457541549E-6</c:v>
                </c:pt>
                <c:pt idx="790">
                  <c:v>7.3056018027634669E-3</c:v>
                </c:pt>
                <c:pt idx="791">
                  <c:v>1.4840443591786458E-2</c:v>
                </c:pt>
                <c:pt idx="792">
                  <c:v>5.1317244468283431E-2</c:v>
                </c:pt>
                <c:pt idx="793">
                  <c:v>2.4694661959213843E-2</c:v>
                </c:pt>
                <c:pt idx="794">
                  <c:v>6.0865872592675641E-3</c:v>
                </c:pt>
                <c:pt idx="795">
                  <c:v>1.3513469888784381E-2</c:v>
                </c:pt>
                <c:pt idx="796">
                  <c:v>1.974295433593885E-2</c:v>
                </c:pt>
                <c:pt idx="797">
                  <c:v>4.0654738610384544E-2</c:v>
                </c:pt>
                <c:pt idx="798">
                  <c:v>6.4413476667267841E-3</c:v>
                </c:pt>
                <c:pt idx="799">
                  <c:v>2.0708298685357777E-2</c:v>
                </c:pt>
                <c:pt idx="800">
                  <c:v>8.7837567589744252E-3</c:v>
                </c:pt>
                <c:pt idx="801">
                  <c:v>6.5377426846233586E-2</c:v>
                </c:pt>
                <c:pt idx="802">
                  <c:v>1.4323240315309344E-2</c:v>
                </c:pt>
                <c:pt idx="803">
                  <c:v>7.0722338908823577E-5</c:v>
                </c:pt>
                <c:pt idx="804">
                  <c:v>8.5336596488117533E-3</c:v>
                </c:pt>
                <c:pt idx="805">
                  <c:v>1.9126504728295329E-2</c:v>
                </c:pt>
                <c:pt idx="806">
                  <c:v>2.9856586903057227E-2</c:v>
                </c:pt>
                <c:pt idx="807">
                  <c:v>4.5089789112839479E-2</c:v>
                </c:pt>
                <c:pt idx="808">
                  <c:v>4.3390619051280117E-2</c:v>
                </c:pt>
                <c:pt idx="809">
                  <c:v>2.8226795933335123E-2</c:v>
                </c:pt>
                <c:pt idx="810">
                  <c:v>6.0744377050081344E-2</c:v>
                </c:pt>
                <c:pt idx="811">
                  <c:v>4.0311709988723972E-2</c:v>
                </c:pt>
                <c:pt idx="812">
                  <c:v>5.9740289645021684E-3</c:v>
                </c:pt>
                <c:pt idx="813">
                  <c:v>1.903986127901024E-2</c:v>
                </c:pt>
                <c:pt idx="814">
                  <c:v>8.8349234117600844E-2</c:v>
                </c:pt>
                <c:pt idx="815">
                  <c:v>6.8138795386539941E-2</c:v>
                </c:pt>
                <c:pt idx="816">
                  <c:v>1.9427557669031356E-2</c:v>
                </c:pt>
                <c:pt idx="817">
                  <c:v>5.0821494046651879E-2</c:v>
                </c:pt>
                <c:pt idx="818">
                  <c:v>3.2690264798985361E-2</c:v>
                </c:pt>
                <c:pt idx="819">
                  <c:v>2.6746419788999318E-2</c:v>
                </c:pt>
                <c:pt idx="820">
                  <c:v>2.6130783265300859E-2</c:v>
                </c:pt>
                <c:pt idx="821">
                  <c:v>3.7999359396046213E-2</c:v>
                </c:pt>
                <c:pt idx="822">
                  <c:v>1.2696304089583756E-2</c:v>
                </c:pt>
                <c:pt idx="823">
                  <c:v>9.1361229947003846E-3</c:v>
                </c:pt>
                <c:pt idx="824">
                  <c:v>7.2979623566763228E-5</c:v>
                </c:pt>
                <c:pt idx="825">
                  <c:v>5.5779910231333303E-3</c:v>
                </c:pt>
                <c:pt idx="826">
                  <c:v>4.0715518810662793E-2</c:v>
                </c:pt>
                <c:pt idx="827">
                  <c:v>1.6285552088088904E-3</c:v>
                </c:pt>
                <c:pt idx="828">
                  <c:v>2.9127321434129394E-4</c:v>
                </c:pt>
                <c:pt idx="829">
                  <c:v>8.3095229264215503E-2</c:v>
                </c:pt>
                <c:pt idx="830">
                  <c:v>1.6591815152449802E-2</c:v>
                </c:pt>
                <c:pt idx="831">
                  <c:v>2.3251447943453403E-3</c:v>
                </c:pt>
                <c:pt idx="832">
                  <c:v>1.693826428578044E-3</c:v>
                </c:pt>
                <c:pt idx="833">
                  <c:v>3.6839835255461549E-2</c:v>
                </c:pt>
                <c:pt idx="834">
                  <c:v>4.8875299610141379E-2</c:v>
                </c:pt>
                <c:pt idx="835">
                  <c:v>4.8825998647385439E-2</c:v>
                </c:pt>
                <c:pt idx="836">
                  <c:v>3.605097521381613E-2</c:v>
                </c:pt>
                <c:pt idx="837">
                  <c:v>1.98937492070493E-2</c:v>
                </c:pt>
                <c:pt idx="838">
                  <c:v>2.84548875929562E-2</c:v>
                </c:pt>
                <c:pt idx="839">
                  <c:v>4.9532404724939583E-2</c:v>
                </c:pt>
                <c:pt idx="840">
                  <c:v>1.2092938222312931E-2</c:v>
                </c:pt>
                <c:pt idx="841">
                  <c:v>4.4209019765966223E-2</c:v>
                </c:pt>
                <c:pt idx="842">
                  <c:v>5.8576360030527325E-2</c:v>
                </c:pt>
                <c:pt idx="843">
                  <c:v>5.1942185267936702E-2</c:v>
                </c:pt>
                <c:pt idx="844">
                  <c:v>5.6318897579942684E-2</c:v>
                </c:pt>
                <c:pt idx="845">
                  <c:v>6.6961558084838418E-2</c:v>
                </c:pt>
                <c:pt idx="846">
                  <c:v>3.1086108964895998E-2</c:v>
                </c:pt>
                <c:pt idx="847">
                  <c:v>2.7806072236598235E-2</c:v>
                </c:pt>
                <c:pt idx="848">
                  <c:v>6.3918270854974424E-2</c:v>
                </c:pt>
                <c:pt idx="849">
                  <c:v>5.5150788003808368E-3</c:v>
                </c:pt>
                <c:pt idx="850">
                  <c:v>6.9892616805449894E-3</c:v>
                </c:pt>
                <c:pt idx="851">
                  <c:v>9.6394411769188514E-3</c:v>
                </c:pt>
                <c:pt idx="852">
                  <c:v>3.8894900773790292E-2</c:v>
                </c:pt>
                <c:pt idx="853">
                  <c:v>2.7466443319033078E-2</c:v>
                </c:pt>
                <c:pt idx="854">
                  <c:v>5.8985410727680751E-2</c:v>
                </c:pt>
                <c:pt idx="855">
                  <c:v>5.8541536685061832E-2</c:v>
                </c:pt>
                <c:pt idx="856">
                  <c:v>2.1365778520372591E-2</c:v>
                </c:pt>
                <c:pt idx="857">
                  <c:v>7.3258482766575719E-2</c:v>
                </c:pt>
                <c:pt idx="858">
                  <c:v>3.0508728876282275E-2</c:v>
                </c:pt>
                <c:pt idx="859">
                  <c:v>7.2060595319575118E-3</c:v>
                </c:pt>
                <c:pt idx="860">
                  <c:v>1.7802705563053595E-2</c:v>
                </c:pt>
                <c:pt idx="861">
                  <c:v>8.2689466134366507E-2</c:v>
                </c:pt>
                <c:pt idx="862">
                  <c:v>5.9702476036785933E-2</c:v>
                </c:pt>
                <c:pt idx="863">
                  <c:v>7.0031056556673368E-2</c:v>
                </c:pt>
                <c:pt idx="864">
                  <c:v>7.5644009143091611E-3</c:v>
                </c:pt>
                <c:pt idx="865">
                  <c:v>5.2746690188377354E-2</c:v>
                </c:pt>
                <c:pt idx="866">
                  <c:v>1.5727328501823793E-2</c:v>
                </c:pt>
                <c:pt idx="867">
                  <c:v>2.5266094111695652E-2</c:v>
                </c:pt>
                <c:pt idx="868">
                  <c:v>6.8660270275449353E-2</c:v>
                </c:pt>
                <c:pt idx="869">
                  <c:v>8.3365764088863523E-2</c:v>
                </c:pt>
                <c:pt idx="870">
                  <c:v>5.2836563521170901E-2</c:v>
                </c:pt>
                <c:pt idx="871">
                  <c:v>8.2394670403026094E-4</c:v>
                </c:pt>
                <c:pt idx="872">
                  <c:v>2.4468407921926145E-3</c:v>
                </c:pt>
                <c:pt idx="873">
                  <c:v>1.7155120463770473E-2</c:v>
                </c:pt>
                <c:pt idx="874">
                  <c:v>9.9239538881928074E-2</c:v>
                </c:pt>
                <c:pt idx="875">
                  <c:v>3.8464489269219443E-2</c:v>
                </c:pt>
                <c:pt idx="876">
                  <c:v>8.2793532951828619E-2</c:v>
                </c:pt>
                <c:pt idx="877">
                  <c:v>3.7789922348013148E-3</c:v>
                </c:pt>
                <c:pt idx="878">
                  <c:v>3.8178699006176523E-3</c:v>
                </c:pt>
                <c:pt idx="879">
                  <c:v>2.0430141163406683E-2</c:v>
                </c:pt>
                <c:pt idx="880">
                  <c:v>1.6631335415890066E-2</c:v>
                </c:pt>
                <c:pt idx="881">
                  <c:v>9.4855545125385965E-2</c:v>
                </c:pt>
                <c:pt idx="882">
                  <c:v>5.4476342802403745E-2</c:v>
                </c:pt>
                <c:pt idx="883">
                  <c:v>1.115244727450646E-3</c:v>
                </c:pt>
                <c:pt idx="884">
                  <c:v>7.3725732490316966E-3</c:v>
                </c:pt>
                <c:pt idx="885">
                  <c:v>2.4370656163106113E-2</c:v>
                </c:pt>
                <c:pt idx="886">
                  <c:v>1.0120465196434668E-2</c:v>
                </c:pt>
                <c:pt idx="887">
                  <c:v>1.378245729353824E-2</c:v>
                </c:pt>
                <c:pt idx="888">
                  <c:v>1.5639568145256834E-2</c:v>
                </c:pt>
                <c:pt idx="889">
                  <c:v>3.4554203952283629E-3</c:v>
                </c:pt>
                <c:pt idx="890">
                  <c:v>5.0858466285341125E-3</c:v>
                </c:pt>
                <c:pt idx="891">
                  <c:v>4.6164051771582802E-2</c:v>
                </c:pt>
                <c:pt idx="892">
                  <c:v>9.5326181708631497E-2</c:v>
                </c:pt>
                <c:pt idx="893">
                  <c:v>5.080388676426232E-2</c:v>
                </c:pt>
                <c:pt idx="894">
                  <c:v>4.6032164874319397E-3</c:v>
                </c:pt>
                <c:pt idx="895">
                  <c:v>3.8336428830110042E-2</c:v>
                </c:pt>
                <c:pt idx="896">
                  <c:v>1.3859779698294534E-2</c:v>
                </c:pt>
                <c:pt idx="897">
                  <c:v>4.037324008624682E-2</c:v>
                </c:pt>
                <c:pt idx="898">
                  <c:v>3.7714747904386024E-2</c:v>
                </c:pt>
                <c:pt idx="899">
                  <c:v>2.9892479218497518E-2</c:v>
                </c:pt>
                <c:pt idx="900">
                  <c:v>1.0060448613655357E-2</c:v>
                </c:pt>
                <c:pt idx="901">
                  <c:v>1.9557669291843185E-2</c:v>
                </c:pt>
                <c:pt idx="902">
                  <c:v>6.6015228276272014E-4</c:v>
                </c:pt>
                <c:pt idx="903">
                  <c:v>5.860450227783201E-2</c:v>
                </c:pt>
                <c:pt idx="904">
                  <c:v>4.9398749837147433E-2</c:v>
                </c:pt>
                <c:pt idx="905">
                  <c:v>2.2707537113047932E-3</c:v>
                </c:pt>
                <c:pt idx="906">
                  <c:v>7.8604510643132647E-2</c:v>
                </c:pt>
                <c:pt idx="907">
                  <c:v>4.1018857990669413E-2</c:v>
                </c:pt>
                <c:pt idx="908">
                  <c:v>6.997993081534408E-2</c:v>
                </c:pt>
                <c:pt idx="909">
                  <c:v>2.3959170480505414E-3</c:v>
                </c:pt>
                <c:pt idx="910">
                  <c:v>8.8441443405022097E-3</c:v>
                </c:pt>
                <c:pt idx="911">
                  <c:v>2.9557179128979379E-2</c:v>
                </c:pt>
                <c:pt idx="912">
                  <c:v>5.7887840488750918E-2</c:v>
                </c:pt>
                <c:pt idx="913">
                  <c:v>6.4958009458646309E-3</c:v>
                </c:pt>
                <c:pt idx="914">
                  <c:v>3.9163067962732841E-2</c:v>
                </c:pt>
                <c:pt idx="915">
                  <c:v>6.0428116060253716E-2</c:v>
                </c:pt>
                <c:pt idx="916">
                  <c:v>1.1221463943729287E-2</c:v>
                </c:pt>
                <c:pt idx="917">
                  <c:v>1.5085757788766984E-2</c:v>
                </c:pt>
                <c:pt idx="918">
                  <c:v>6.4703988533685461E-2</c:v>
                </c:pt>
                <c:pt idx="919">
                  <c:v>5.5470442817620513E-3</c:v>
                </c:pt>
                <c:pt idx="920">
                  <c:v>2.0877858146363847E-2</c:v>
                </c:pt>
                <c:pt idx="921">
                  <c:v>4.4948703106297266E-3</c:v>
                </c:pt>
                <c:pt idx="922">
                  <c:v>6.1947532755655906E-2</c:v>
                </c:pt>
                <c:pt idx="923">
                  <c:v>3.5996847748227291E-2</c:v>
                </c:pt>
                <c:pt idx="924">
                  <c:v>3.6594916670931774E-2</c:v>
                </c:pt>
                <c:pt idx="925">
                  <c:v>6.2650631846172689E-3</c:v>
                </c:pt>
                <c:pt idx="926">
                  <c:v>8.3997933627783003E-2</c:v>
                </c:pt>
                <c:pt idx="927">
                  <c:v>6.5841276818189978E-2</c:v>
                </c:pt>
                <c:pt idx="928">
                  <c:v>1.5293855045867952E-2</c:v>
                </c:pt>
                <c:pt idx="929">
                  <c:v>3.0373640126529055E-2</c:v>
                </c:pt>
                <c:pt idx="930">
                  <c:v>9.8408115270445101E-3</c:v>
                </c:pt>
                <c:pt idx="931">
                  <c:v>1.7228482967389505E-2</c:v>
                </c:pt>
                <c:pt idx="932">
                  <c:v>1.993267238024031E-4</c:v>
                </c:pt>
                <c:pt idx="933">
                  <c:v>7.8422618448679343E-2</c:v>
                </c:pt>
                <c:pt idx="934">
                  <c:v>1.1289374700825911E-2</c:v>
                </c:pt>
                <c:pt idx="935">
                  <c:v>3.4458640614610903E-2</c:v>
                </c:pt>
                <c:pt idx="936">
                  <c:v>3.3361588549406594E-2</c:v>
                </c:pt>
                <c:pt idx="937">
                  <c:v>3.9331461361529742E-2</c:v>
                </c:pt>
                <c:pt idx="938">
                  <c:v>5.859586751435733E-3</c:v>
                </c:pt>
                <c:pt idx="939">
                  <c:v>8.1925207595319141E-2</c:v>
                </c:pt>
                <c:pt idx="940">
                  <c:v>9.8148375387762769E-3</c:v>
                </c:pt>
                <c:pt idx="941">
                  <c:v>2.2310761654466126E-2</c:v>
                </c:pt>
                <c:pt idx="942">
                  <c:v>4.5089476228928537E-3</c:v>
                </c:pt>
                <c:pt idx="943">
                  <c:v>7.2831285970697112E-3</c:v>
                </c:pt>
                <c:pt idx="944">
                  <c:v>4.912431915655104E-5</c:v>
                </c:pt>
                <c:pt idx="945">
                  <c:v>4.186714644798268E-2</c:v>
                </c:pt>
                <c:pt idx="946">
                  <c:v>2.1685380214013384E-2</c:v>
                </c:pt>
                <c:pt idx="947">
                  <c:v>4.7890979725012097E-3</c:v>
                </c:pt>
                <c:pt idx="948">
                  <c:v>2.0159941882127411E-3</c:v>
                </c:pt>
                <c:pt idx="949">
                  <c:v>2.6920200067114056E-2</c:v>
                </c:pt>
                <c:pt idx="950">
                  <c:v>1.9697096096300873E-3</c:v>
                </c:pt>
                <c:pt idx="951">
                  <c:v>1.9856801989130455E-2</c:v>
                </c:pt>
                <c:pt idx="952">
                  <c:v>6.5944436643501581E-2</c:v>
                </c:pt>
                <c:pt idx="953">
                  <c:v>1.507701972131226E-2</c:v>
                </c:pt>
                <c:pt idx="954">
                  <c:v>4.837285519594807E-2</c:v>
                </c:pt>
                <c:pt idx="955">
                  <c:v>8.3573971867815108E-2</c:v>
                </c:pt>
                <c:pt idx="956">
                  <c:v>7.1110006487486305E-2</c:v>
                </c:pt>
                <c:pt idx="957">
                  <c:v>1.526377780948489E-2</c:v>
                </c:pt>
                <c:pt idx="958">
                  <c:v>3.3119318641061671E-2</c:v>
                </c:pt>
                <c:pt idx="959">
                  <c:v>1.1981954779796194E-2</c:v>
                </c:pt>
                <c:pt idx="960">
                  <c:v>9.1566657909863403E-3</c:v>
                </c:pt>
                <c:pt idx="961">
                  <c:v>2.1002172945593298E-2</c:v>
                </c:pt>
                <c:pt idx="962">
                  <c:v>4.0322479473426263E-3</c:v>
                </c:pt>
                <c:pt idx="963">
                  <c:v>1.433652193513334E-2</c:v>
                </c:pt>
                <c:pt idx="964">
                  <c:v>1.751342464489918E-3</c:v>
                </c:pt>
                <c:pt idx="965">
                  <c:v>6.5886171333330308E-4</c:v>
                </c:pt>
                <c:pt idx="966">
                  <c:v>4.6250699172344895E-2</c:v>
                </c:pt>
                <c:pt idx="967">
                  <c:v>2.3316465983502939E-3</c:v>
                </c:pt>
                <c:pt idx="968">
                  <c:v>8.1165271769166204E-3</c:v>
                </c:pt>
                <c:pt idx="969">
                  <c:v>3.827965340403635E-2</c:v>
                </c:pt>
                <c:pt idx="970">
                  <c:v>4.0718331342388791E-3</c:v>
                </c:pt>
                <c:pt idx="971">
                  <c:v>4.9781294416811325E-2</c:v>
                </c:pt>
                <c:pt idx="972">
                  <c:v>2.5886969090269589E-3</c:v>
                </c:pt>
                <c:pt idx="973">
                  <c:v>6.5162316769926138E-3</c:v>
                </c:pt>
                <c:pt idx="974">
                  <c:v>4.1520820135031583E-2</c:v>
                </c:pt>
                <c:pt idx="975">
                  <c:v>1.7173722802617718E-2</c:v>
                </c:pt>
                <c:pt idx="976">
                  <c:v>7.4213661873420697E-2</c:v>
                </c:pt>
                <c:pt idx="977">
                  <c:v>3.8673175357501088E-2</c:v>
                </c:pt>
                <c:pt idx="978">
                  <c:v>5.1776638140474354E-2</c:v>
                </c:pt>
                <c:pt idx="979">
                  <c:v>1.5723430647035894E-3</c:v>
                </c:pt>
                <c:pt idx="980">
                  <c:v>6.3711774390005541E-2</c:v>
                </c:pt>
                <c:pt idx="981">
                  <c:v>1.6222037079320774E-2</c:v>
                </c:pt>
                <c:pt idx="982">
                  <c:v>1.2832172727863847E-2</c:v>
                </c:pt>
                <c:pt idx="983">
                  <c:v>6.8311782028277739E-3</c:v>
                </c:pt>
                <c:pt idx="984">
                  <c:v>8.5363562228146055E-3</c:v>
                </c:pt>
                <c:pt idx="985">
                  <c:v>3.9064945868613705E-2</c:v>
                </c:pt>
                <c:pt idx="986">
                  <c:v>3.5291253324034239E-2</c:v>
                </c:pt>
                <c:pt idx="987">
                  <c:v>3.1209543878876124E-2</c:v>
                </c:pt>
                <c:pt idx="988">
                  <c:v>3.5813595230987788E-3</c:v>
                </c:pt>
                <c:pt idx="989">
                  <c:v>2.4658399522246584E-2</c:v>
                </c:pt>
                <c:pt idx="990">
                  <c:v>3.7516755175000277E-2</c:v>
                </c:pt>
                <c:pt idx="991">
                  <c:v>6.0390102132398468E-3</c:v>
                </c:pt>
                <c:pt idx="992">
                  <c:v>4.6875426283277425E-3</c:v>
                </c:pt>
                <c:pt idx="993">
                  <c:v>5.4999707338145513E-2</c:v>
                </c:pt>
                <c:pt idx="994">
                  <c:v>4.6637655874686317E-2</c:v>
                </c:pt>
                <c:pt idx="995">
                  <c:v>4.2773377725917376E-2</c:v>
                </c:pt>
                <c:pt idx="996">
                  <c:v>4.3864245917798516E-3</c:v>
                </c:pt>
                <c:pt idx="997">
                  <c:v>2.3075242555682492E-2</c:v>
                </c:pt>
                <c:pt idx="998">
                  <c:v>4.4149711603591706E-3</c:v>
                </c:pt>
                <c:pt idx="999">
                  <c:v>2.5555484350876637E-3</c:v>
                </c:pt>
                <c:pt idx="1000">
                  <c:v>1.75588733319718E-2</c:v>
                </c:pt>
                <c:pt idx="1001">
                  <c:v>5.548377557344894E-2</c:v>
                </c:pt>
                <c:pt idx="1002">
                  <c:v>7.1990590849838956E-2</c:v>
                </c:pt>
                <c:pt idx="1003">
                  <c:v>6.3189744106635038E-3</c:v>
                </c:pt>
                <c:pt idx="1004">
                  <c:v>4.0521687535129934E-2</c:v>
                </c:pt>
                <c:pt idx="1005">
                  <c:v>4.6359231295498042E-3</c:v>
                </c:pt>
                <c:pt idx="1006">
                  <c:v>5.0254828821963936E-2</c:v>
                </c:pt>
                <c:pt idx="1007">
                  <c:v>1.7192125669899905E-2</c:v>
                </c:pt>
                <c:pt idx="1008">
                  <c:v>4.1402144362224719E-3</c:v>
                </c:pt>
                <c:pt idx="1009">
                  <c:v>1.9010881774140453E-2</c:v>
                </c:pt>
                <c:pt idx="1010">
                  <c:v>5.6483537200724661E-3</c:v>
                </c:pt>
                <c:pt idx="1011">
                  <c:v>2.3356589901767769E-2</c:v>
                </c:pt>
                <c:pt idx="1012">
                  <c:v>5.0273108881982928E-2</c:v>
                </c:pt>
                <c:pt idx="1013">
                  <c:v>7.3702884646498767E-2</c:v>
                </c:pt>
                <c:pt idx="1014">
                  <c:v>1.5937446267978484E-2</c:v>
                </c:pt>
                <c:pt idx="1015">
                  <c:v>2.6442171117236075E-2</c:v>
                </c:pt>
                <c:pt idx="1016">
                  <c:v>1.0095074909863444E-2</c:v>
                </c:pt>
                <c:pt idx="1017">
                  <c:v>2.635703533831325E-2</c:v>
                </c:pt>
                <c:pt idx="1018">
                  <c:v>9.4477350402373296E-3</c:v>
                </c:pt>
                <c:pt idx="1019">
                  <c:v>3.427458296660002E-2</c:v>
                </c:pt>
                <c:pt idx="1020">
                  <c:v>2.1317237654723049E-2</c:v>
                </c:pt>
                <c:pt idx="1021">
                  <c:v>1.8220238069843967E-4</c:v>
                </c:pt>
                <c:pt idx="1022">
                  <c:v>3.1483376556351812E-2</c:v>
                </c:pt>
                <c:pt idx="1023">
                  <c:v>2.9141556560968916E-2</c:v>
                </c:pt>
                <c:pt idx="1024">
                  <c:v>7.4407801215852748E-2</c:v>
                </c:pt>
                <c:pt idx="1025">
                  <c:v>6.7328242945321126E-4</c:v>
                </c:pt>
                <c:pt idx="1026">
                  <c:v>4.8852005274005642E-2</c:v>
                </c:pt>
                <c:pt idx="1027">
                  <c:v>8.2941422592208366E-3</c:v>
                </c:pt>
                <c:pt idx="1028">
                  <c:v>6.7885917924535272E-2</c:v>
                </c:pt>
                <c:pt idx="1029">
                  <c:v>1.0240707224663002E-2</c:v>
                </c:pt>
                <c:pt idx="1030">
                  <c:v>5.3424413425782309E-2</c:v>
                </c:pt>
                <c:pt idx="1031">
                  <c:v>2.7914894670010161E-2</c:v>
                </c:pt>
                <c:pt idx="1032">
                  <c:v>2.0352160714924111E-2</c:v>
                </c:pt>
                <c:pt idx="1033">
                  <c:v>3.1615497367655332E-3</c:v>
                </c:pt>
                <c:pt idx="1034">
                  <c:v>6.5116465547416805E-2</c:v>
                </c:pt>
                <c:pt idx="1035">
                  <c:v>2.3678088028162851E-3</c:v>
                </c:pt>
                <c:pt idx="1036">
                  <c:v>2.88085336114937E-2</c:v>
                </c:pt>
                <c:pt idx="1037">
                  <c:v>6.5726512031673012E-2</c:v>
                </c:pt>
                <c:pt idx="1038">
                  <c:v>1.5193349570621904E-3</c:v>
                </c:pt>
                <c:pt idx="1039">
                  <c:v>5.0055220846678572E-2</c:v>
                </c:pt>
                <c:pt idx="1040">
                  <c:v>8.6559309837781678E-2</c:v>
                </c:pt>
                <c:pt idx="1041">
                  <c:v>3.0625040646306334E-2</c:v>
                </c:pt>
                <c:pt idx="1042">
                  <c:v>6.1729581557925788E-2</c:v>
                </c:pt>
                <c:pt idx="1043">
                  <c:v>2.3866199736904407E-2</c:v>
                </c:pt>
                <c:pt idx="1044">
                  <c:v>1.565061797891697E-2</c:v>
                </c:pt>
                <c:pt idx="1045">
                  <c:v>1.5658082755250165E-2</c:v>
                </c:pt>
                <c:pt idx="1046">
                  <c:v>2.3506926114965927E-2</c:v>
                </c:pt>
                <c:pt idx="1047">
                  <c:v>1.6982078566396704E-3</c:v>
                </c:pt>
                <c:pt idx="1048">
                  <c:v>3.9027310285334065E-4</c:v>
                </c:pt>
                <c:pt idx="1049">
                  <c:v>8.5539461436817937E-3</c:v>
                </c:pt>
                <c:pt idx="1050">
                  <c:v>1.7493011043532907E-4</c:v>
                </c:pt>
                <c:pt idx="1051">
                  <c:v>4.4463038248983018E-2</c:v>
                </c:pt>
                <c:pt idx="1052">
                  <c:v>4.5689007417443597E-2</c:v>
                </c:pt>
                <c:pt idx="1053">
                  <c:v>4.3185665132235276E-2</c:v>
                </c:pt>
                <c:pt idx="1054">
                  <c:v>2.876668193296774E-2</c:v>
                </c:pt>
                <c:pt idx="1055">
                  <c:v>1.9991082361926742E-2</c:v>
                </c:pt>
                <c:pt idx="1056">
                  <c:v>3.1539145445347587E-3</c:v>
                </c:pt>
                <c:pt idx="1057">
                  <c:v>1.5745930647731315E-2</c:v>
                </c:pt>
                <c:pt idx="1058">
                  <c:v>3.1450818357828918E-2</c:v>
                </c:pt>
                <c:pt idx="1059">
                  <c:v>6.1160840580686313E-2</c:v>
                </c:pt>
                <c:pt idx="1060">
                  <c:v>7.3204614152717534E-2</c:v>
                </c:pt>
                <c:pt idx="1061">
                  <c:v>6.8066162706957867E-2</c:v>
                </c:pt>
                <c:pt idx="1062">
                  <c:v>4.9837101292881519E-2</c:v>
                </c:pt>
                <c:pt idx="1063">
                  <c:v>1.4060873393026058E-2</c:v>
                </c:pt>
                <c:pt idx="1064">
                  <c:v>2.027483522601807E-2</c:v>
                </c:pt>
                <c:pt idx="1065">
                  <c:v>4.8758141044260288E-2</c:v>
                </c:pt>
                <c:pt idx="1066">
                  <c:v>1.5260084444522079E-2</c:v>
                </c:pt>
                <c:pt idx="1067">
                  <c:v>1.4303590401926877E-2</c:v>
                </c:pt>
                <c:pt idx="1068">
                  <c:v>1.9321504978828745E-5</c:v>
                </c:pt>
                <c:pt idx="1069">
                  <c:v>4.411166845512976E-2</c:v>
                </c:pt>
                <c:pt idx="1070">
                  <c:v>3.3658939410406298E-2</c:v>
                </c:pt>
                <c:pt idx="1071">
                  <c:v>2.6357705479609462E-2</c:v>
                </c:pt>
                <c:pt idx="1072">
                  <c:v>1.447597998821922E-2</c:v>
                </c:pt>
                <c:pt idx="1073">
                  <c:v>2.4297913562493109E-4</c:v>
                </c:pt>
                <c:pt idx="1074">
                  <c:v>6.8372193864219971E-2</c:v>
                </c:pt>
                <c:pt idx="1075">
                  <c:v>4.8996237041680198E-4</c:v>
                </c:pt>
                <c:pt idx="1076">
                  <c:v>4.2613323384684411E-2</c:v>
                </c:pt>
                <c:pt idx="1077">
                  <c:v>2.4561489703388603E-2</c:v>
                </c:pt>
                <c:pt idx="1078">
                  <c:v>5.9371398075176215E-3</c:v>
                </c:pt>
                <c:pt idx="1079">
                  <c:v>6.9297177586637768E-2</c:v>
                </c:pt>
                <c:pt idx="1080">
                  <c:v>2.3940477950562221E-2</c:v>
                </c:pt>
                <c:pt idx="1081">
                  <c:v>6.1269811716154296E-2</c:v>
                </c:pt>
                <c:pt idx="1082">
                  <c:v>3.7916935760738117E-2</c:v>
                </c:pt>
                <c:pt idx="1083">
                  <c:v>1.0551609735002295E-5</c:v>
                </c:pt>
                <c:pt idx="1084">
                  <c:v>4.4031785892467729E-2</c:v>
                </c:pt>
                <c:pt idx="1085">
                  <c:v>1.0806032143224968E-2</c:v>
                </c:pt>
                <c:pt idx="1086">
                  <c:v>2.6998693093607945E-2</c:v>
                </c:pt>
                <c:pt idx="1087">
                  <c:v>5.437183818049128E-2</c:v>
                </c:pt>
                <c:pt idx="1088">
                  <c:v>7.1638235620523502E-2</c:v>
                </c:pt>
                <c:pt idx="1089">
                  <c:v>2.0186731435137212E-3</c:v>
                </c:pt>
                <c:pt idx="1090">
                  <c:v>1.0982659513193263E-2</c:v>
                </c:pt>
                <c:pt idx="1091">
                  <c:v>9.4561411622164041E-2</c:v>
                </c:pt>
                <c:pt idx="1092">
                  <c:v>3.0343197775696096E-2</c:v>
                </c:pt>
                <c:pt idx="1093">
                  <c:v>5.7429208962587491E-2</c:v>
                </c:pt>
                <c:pt idx="1094">
                  <c:v>4.9217229011434091E-2</c:v>
                </c:pt>
                <c:pt idx="1095">
                  <c:v>1.5166329590750411E-2</c:v>
                </c:pt>
                <c:pt idx="1096">
                  <c:v>7.5744846824816123E-2</c:v>
                </c:pt>
                <c:pt idx="1097">
                  <c:v>7.6413090569747355E-3</c:v>
                </c:pt>
                <c:pt idx="1098">
                  <c:v>3.0792023364582684E-3</c:v>
                </c:pt>
                <c:pt idx="1099">
                  <c:v>7.6411574245005744E-3</c:v>
                </c:pt>
                <c:pt idx="1100">
                  <c:v>4.9533671515390933E-2</c:v>
                </c:pt>
                <c:pt idx="1101">
                  <c:v>4.9533224414806766E-2</c:v>
                </c:pt>
                <c:pt idx="1102">
                  <c:v>5.6876061862670232E-2</c:v>
                </c:pt>
                <c:pt idx="1103">
                  <c:v>4.1855497779134379E-3</c:v>
                </c:pt>
                <c:pt idx="1104">
                  <c:v>1.0499454611951833E-2</c:v>
                </c:pt>
                <c:pt idx="1105">
                  <c:v>4.3164252604421076E-2</c:v>
                </c:pt>
                <c:pt idx="1106">
                  <c:v>4.3930500489716496E-3</c:v>
                </c:pt>
                <c:pt idx="1107">
                  <c:v>4.4381150567357752E-3</c:v>
                </c:pt>
                <c:pt idx="1108">
                  <c:v>1.7450602970358234E-2</c:v>
                </c:pt>
                <c:pt idx="1109">
                  <c:v>6.7429951770735422E-2</c:v>
                </c:pt>
                <c:pt idx="1110">
                  <c:v>2.9715712637917585E-2</c:v>
                </c:pt>
                <c:pt idx="1111">
                  <c:v>6.3647954099893224E-3</c:v>
                </c:pt>
                <c:pt idx="1112">
                  <c:v>1.7012518788649716E-2</c:v>
                </c:pt>
                <c:pt idx="1113">
                  <c:v>4.560323391460739E-2</c:v>
                </c:pt>
                <c:pt idx="1114">
                  <c:v>5.5118557162487633E-2</c:v>
                </c:pt>
                <c:pt idx="1115">
                  <c:v>1.5001094683144243E-3</c:v>
                </c:pt>
                <c:pt idx="1116">
                  <c:v>2.8130194353675705E-3</c:v>
                </c:pt>
                <c:pt idx="1117">
                  <c:v>4.6272155072582472E-3</c:v>
                </c:pt>
                <c:pt idx="1118">
                  <c:v>1.2532095564887336E-5</c:v>
                </c:pt>
                <c:pt idx="1119">
                  <c:v>1.0566967750323899E-2</c:v>
                </c:pt>
                <c:pt idx="1120">
                  <c:v>4.7956985947894507E-2</c:v>
                </c:pt>
                <c:pt idx="1121">
                  <c:v>8.023594698406668E-4</c:v>
                </c:pt>
                <c:pt idx="1122">
                  <c:v>2.4912098420064133E-2</c:v>
                </c:pt>
                <c:pt idx="1123">
                  <c:v>5.2965043070411263E-2</c:v>
                </c:pt>
                <c:pt idx="1124">
                  <c:v>1.5890097293396098E-2</c:v>
                </c:pt>
                <c:pt idx="1125">
                  <c:v>1.1462681642029394E-2</c:v>
                </c:pt>
                <c:pt idx="1126">
                  <c:v>2.7519841831218056E-2</c:v>
                </c:pt>
                <c:pt idx="1127">
                  <c:v>1.633705641446694E-3</c:v>
                </c:pt>
                <c:pt idx="1128">
                  <c:v>2.9479283418336211E-2</c:v>
                </c:pt>
                <c:pt idx="1129">
                  <c:v>2.1991727058632837E-2</c:v>
                </c:pt>
                <c:pt idx="1130">
                  <c:v>1.0675621117895199E-2</c:v>
                </c:pt>
                <c:pt idx="1131">
                  <c:v>2.5756740204485051E-2</c:v>
                </c:pt>
                <c:pt idx="1132">
                  <c:v>3.9708188756302498E-2</c:v>
                </c:pt>
                <c:pt idx="1133">
                  <c:v>3.4072138230344294E-2</c:v>
                </c:pt>
                <c:pt idx="1134">
                  <c:v>5.0212408645404001E-2</c:v>
                </c:pt>
                <c:pt idx="1135">
                  <c:v>6.9472688455649101E-3</c:v>
                </c:pt>
                <c:pt idx="1136">
                  <c:v>1.4146801615932706E-3</c:v>
                </c:pt>
                <c:pt idx="1137">
                  <c:v>8.8074583505974899E-2</c:v>
                </c:pt>
                <c:pt idx="1138">
                  <c:v>6.9353451153306725E-2</c:v>
                </c:pt>
                <c:pt idx="1139">
                  <c:v>4.7471954614121629E-3</c:v>
                </c:pt>
                <c:pt idx="1140">
                  <c:v>1.2293626660114056E-2</c:v>
                </c:pt>
                <c:pt idx="1141">
                  <c:v>2.6954077865306091E-2</c:v>
                </c:pt>
                <c:pt idx="1142">
                  <c:v>1.3615250591083344E-4</c:v>
                </c:pt>
                <c:pt idx="1143">
                  <c:v>8.6462177740612729E-3</c:v>
                </c:pt>
                <c:pt idx="1144">
                  <c:v>6.9833034381600957E-6</c:v>
                </c:pt>
                <c:pt idx="1145">
                  <c:v>4.1572204892343388E-2</c:v>
                </c:pt>
                <c:pt idx="1146">
                  <c:v>1.9231154117853814E-2</c:v>
                </c:pt>
                <c:pt idx="1147">
                  <c:v>2.4924140104501624E-4</c:v>
                </c:pt>
                <c:pt idx="1148">
                  <c:v>3.129082040941835E-2</c:v>
                </c:pt>
                <c:pt idx="1149">
                  <c:v>2.1888464966992693E-3</c:v>
                </c:pt>
                <c:pt idx="1150">
                  <c:v>1.2628403994595947E-2</c:v>
                </c:pt>
                <c:pt idx="1151">
                  <c:v>2.5674419651729539E-2</c:v>
                </c:pt>
                <c:pt idx="1152">
                  <c:v>2.0796538560492472E-2</c:v>
                </c:pt>
                <c:pt idx="1153">
                  <c:v>9.7166835863653732E-3</c:v>
                </c:pt>
                <c:pt idx="1154">
                  <c:v>1.0025499732370559E-2</c:v>
                </c:pt>
                <c:pt idx="1155">
                  <c:v>2.1835993930714382E-2</c:v>
                </c:pt>
                <c:pt idx="1156">
                  <c:v>4.7015531761415159E-2</c:v>
                </c:pt>
                <c:pt idx="1157">
                  <c:v>7.8395724286703956E-3</c:v>
                </c:pt>
                <c:pt idx="1158">
                  <c:v>4.9599963192477912E-2</c:v>
                </c:pt>
                <c:pt idx="1159">
                  <c:v>4.5836308622872093E-2</c:v>
                </c:pt>
                <c:pt idx="1160">
                  <c:v>2.6778149811763851E-3</c:v>
                </c:pt>
                <c:pt idx="1161">
                  <c:v>2.4840414016499876E-2</c:v>
                </c:pt>
                <c:pt idx="1162">
                  <c:v>2.0876316361482853E-2</c:v>
                </c:pt>
                <c:pt idx="1163">
                  <c:v>2.4147889636856458E-3</c:v>
                </c:pt>
                <c:pt idx="1164">
                  <c:v>5.0217665036719115E-2</c:v>
                </c:pt>
                <c:pt idx="1165">
                  <c:v>6.6628212640242518E-2</c:v>
                </c:pt>
                <c:pt idx="1166">
                  <c:v>6.7361505613364056E-2</c:v>
                </c:pt>
                <c:pt idx="1167">
                  <c:v>1.3269642765578085E-3</c:v>
                </c:pt>
                <c:pt idx="1168">
                  <c:v>9.7824178461891394E-3</c:v>
                </c:pt>
                <c:pt idx="1169">
                  <c:v>3.5635553832537425E-3</c:v>
                </c:pt>
                <c:pt idx="1170">
                  <c:v>3.7990614656748223E-3</c:v>
                </c:pt>
                <c:pt idx="1171">
                  <c:v>7.0272636409247392E-4</c:v>
                </c:pt>
                <c:pt idx="1172">
                  <c:v>3.7343413605038338E-2</c:v>
                </c:pt>
                <c:pt idx="1173">
                  <c:v>3.0149414945127915E-3</c:v>
                </c:pt>
                <c:pt idx="1174">
                  <c:v>9.2018165951825645E-3</c:v>
                </c:pt>
                <c:pt idx="1175">
                  <c:v>4.0749483289171121E-2</c:v>
                </c:pt>
                <c:pt idx="1176">
                  <c:v>5.7496795101433636E-2</c:v>
                </c:pt>
                <c:pt idx="1177">
                  <c:v>7.0074335994653172E-3</c:v>
                </c:pt>
                <c:pt idx="1178">
                  <c:v>1.3711738440890832E-2</c:v>
                </c:pt>
                <c:pt idx="1179">
                  <c:v>1.3233176133200044E-2</c:v>
                </c:pt>
                <c:pt idx="1180">
                  <c:v>1.9108065469458792E-2</c:v>
                </c:pt>
                <c:pt idx="1181">
                  <c:v>1.991079147307229E-2</c:v>
                </c:pt>
                <c:pt idx="1182">
                  <c:v>1.5871052023728845E-2</c:v>
                </c:pt>
                <c:pt idx="1183">
                  <c:v>3.4043821512321382E-2</c:v>
                </c:pt>
                <c:pt idx="1184">
                  <c:v>3.6413011845627345E-3</c:v>
                </c:pt>
                <c:pt idx="1185">
                  <c:v>4.2237515112800092E-2</c:v>
                </c:pt>
                <c:pt idx="1186">
                  <c:v>5.5523649787587266E-4</c:v>
                </c:pt>
                <c:pt idx="1187">
                  <c:v>8.6759123267965088E-2</c:v>
                </c:pt>
                <c:pt idx="1188">
                  <c:v>5.1269383292520589E-3</c:v>
                </c:pt>
                <c:pt idx="1189">
                  <c:v>2.2747678863268905E-2</c:v>
                </c:pt>
                <c:pt idx="1190">
                  <c:v>6.8195121470229533E-2</c:v>
                </c:pt>
                <c:pt idx="1191">
                  <c:v>3.7102555759624942E-2</c:v>
                </c:pt>
                <c:pt idx="1192">
                  <c:v>1.4972235632705962E-3</c:v>
                </c:pt>
                <c:pt idx="1193">
                  <c:v>2.2736806184658547E-2</c:v>
                </c:pt>
                <c:pt idx="1194">
                  <c:v>9.1821315106736134E-2</c:v>
                </c:pt>
                <c:pt idx="1195">
                  <c:v>2.7108908436529414E-2</c:v>
                </c:pt>
                <c:pt idx="1196">
                  <c:v>1.5248069322445235E-2</c:v>
                </c:pt>
                <c:pt idx="1197">
                  <c:v>9.6310985145817011E-4</c:v>
                </c:pt>
                <c:pt idx="1198">
                  <c:v>7.9350867635928343E-2</c:v>
                </c:pt>
                <c:pt idx="1199">
                  <c:v>5.1479044330887767E-3</c:v>
                </c:pt>
                <c:pt idx="1200">
                  <c:v>2.3887626100231943E-2</c:v>
                </c:pt>
                <c:pt idx="1201">
                  <c:v>5.540860242059493E-5</c:v>
                </c:pt>
                <c:pt idx="1202">
                  <c:v>1.7781362292987633E-2</c:v>
                </c:pt>
                <c:pt idx="1203">
                  <c:v>4.3378243318075382E-2</c:v>
                </c:pt>
                <c:pt idx="1204">
                  <c:v>4.9525628399496736E-2</c:v>
                </c:pt>
                <c:pt idx="1205">
                  <c:v>1.3511151601746832E-2</c:v>
                </c:pt>
                <c:pt idx="1206">
                  <c:v>2.3341177063357955E-3</c:v>
                </c:pt>
                <c:pt idx="1207">
                  <c:v>4.4219209828055953E-2</c:v>
                </c:pt>
                <c:pt idx="1208">
                  <c:v>4.339181568099316E-3</c:v>
                </c:pt>
                <c:pt idx="1209">
                  <c:v>5.2703361173742969E-2</c:v>
                </c:pt>
                <c:pt idx="1210">
                  <c:v>3.503399717249344E-2</c:v>
                </c:pt>
                <c:pt idx="1211">
                  <c:v>3.3787307299969946E-3</c:v>
                </c:pt>
                <c:pt idx="1212">
                  <c:v>3.8405604345745291E-5</c:v>
                </c:pt>
                <c:pt idx="1213">
                  <c:v>3.6759338130452138E-2</c:v>
                </c:pt>
                <c:pt idx="1214">
                  <c:v>4.9623293045047345E-3</c:v>
                </c:pt>
                <c:pt idx="1215">
                  <c:v>8.7791041473130563E-2</c:v>
                </c:pt>
                <c:pt idx="1216">
                  <c:v>3.088915130614055E-3</c:v>
                </c:pt>
                <c:pt idx="1217">
                  <c:v>2.0437625617442333E-3</c:v>
                </c:pt>
                <c:pt idx="1218">
                  <c:v>2.0169307743389414E-4</c:v>
                </c:pt>
                <c:pt idx="1219">
                  <c:v>9.7921653538958764E-3</c:v>
                </c:pt>
                <c:pt idx="1220">
                  <c:v>4.644949243910626E-2</c:v>
                </c:pt>
                <c:pt idx="1221">
                  <c:v>4.7066481920004883E-3</c:v>
                </c:pt>
                <c:pt idx="1222">
                  <c:v>7.9362953376788756E-3</c:v>
                </c:pt>
                <c:pt idx="1223">
                  <c:v>4.3300798441812165E-2</c:v>
                </c:pt>
                <c:pt idx="1224">
                  <c:v>6.7197230550510328E-2</c:v>
                </c:pt>
                <c:pt idx="1225">
                  <c:v>7.8632824059702108E-2</c:v>
                </c:pt>
                <c:pt idx="1226">
                  <c:v>6.3427013742403976E-2</c:v>
                </c:pt>
                <c:pt idx="1227">
                  <c:v>5.2972312585175499E-2</c:v>
                </c:pt>
                <c:pt idx="1228">
                  <c:v>7.4008238331125673E-2</c:v>
                </c:pt>
                <c:pt idx="1229">
                  <c:v>1.2100344280312425E-2</c:v>
                </c:pt>
                <c:pt idx="1230">
                  <c:v>7.2740026149516286E-3</c:v>
                </c:pt>
                <c:pt idx="1231">
                  <c:v>3.7728379071413941E-4</c:v>
                </c:pt>
                <c:pt idx="1232">
                  <c:v>8.5861849073414306E-2</c:v>
                </c:pt>
                <c:pt idx="1233">
                  <c:v>8.6100819925258892E-2</c:v>
                </c:pt>
                <c:pt idx="1234">
                  <c:v>1.6644022402603726E-2</c:v>
                </c:pt>
                <c:pt idx="1235">
                  <c:v>3.1574144608711332E-3</c:v>
                </c:pt>
                <c:pt idx="1236">
                  <c:v>4.4215396987795308E-2</c:v>
                </c:pt>
                <c:pt idx="1237">
                  <c:v>5.5100588626008327E-2</c:v>
                </c:pt>
                <c:pt idx="1238">
                  <c:v>6.2154813679539317E-2</c:v>
                </c:pt>
                <c:pt idx="1239">
                  <c:v>4.6851923793131975E-3</c:v>
                </c:pt>
                <c:pt idx="1240">
                  <c:v>2.9691317416294569E-3</c:v>
                </c:pt>
                <c:pt idx="1241">
                  <c:v>3.3470361274228143E-3</c:v>
                </c:pt>
                <c:pt idx="1242">
                  <c:v>7.7152769615225159E-2</c:v>
                </c:pt>
                <c:pt idx="1243">
                  <c:v>9.3777860547247902E-4</c:v>
                </c:pt>
                <c:pt idx="1244">
                  <c:v>4.1238704048036069E-2</c:v>
                </c:pt>
                <c:pt idx="1245">
                  <c:v>6.231120642326924E-2</c:v>
                </c:pt>
                <c:pt idx="1246">
                  <c:v>1.7154846716362977E-2</c:v>
                </c:pt>
                <c:pt idx="1247">
                  <c:v>5.161329398077303E-2</c:v>
                </c:pt>
                <c:pt idx="1248">
                  <c:v>1.4763688038351605E-2</c:v>
                </c:pt>
                <c:pt idx="1249">
                  <c:v>2.1808679548011491E-2</c:v>
                </c:pt>
                <c:pt idx="1250">
                  <c:v>6.2367026673556931E-2</c:v>
                </c:pt>
                <c:pt idx="1251">
                  <c:v>2.0876413155635948E-2</c:v>
                </c:pt>
                <c:pt idx="1252">
                  <c:v>3.1074690487741634E-2</c:v>
                </c:pt>
                <c:pt idx="1253">
                  <c:v>1.6915182022344613E-3</c:v>
                </c:pt>
                <c:pt idx="1254">
                  <c:v>3.0659932832348583E-2</c:v>
                </c:pt>
                <c:pt idx="1255">
                  <c:v>5.4734299889673248E-3</c:v>
                </c:pt>
                <c:pt idx="1256">
                  <c:v>4.0298223734967401E-2</c:v>
                </c:pt>
                <c:pt idx="1257">
                  <c:v>2.1383800418827286E-5</c:v>
                </c:pt>
                <c:pt idx="1258">
                  <c:v>6.5682664455589554E-2</c:v>
                </c:pt>
                <c:pt idx="1259">
                  <c:v>3.2319473978179664E-2</c:v>
                </c:pt>
                <c:pt idx="1260">
                  <c:v>3.0107538687851123E-2</c:v>
                </c:pt>
                <c:pt idx="1261">
                  <c:v>1.3105573644937536E-2</c:v>
                </c:pt>
                <c:pt idx="1262">
                  <c:v>5.2854842750773588E-2</c:v>
                </c:pt>
                <c:pt idx="1263">
                  <c:v>8.8493977868914483E-2</c:v>
                </c:pt>
                <c:pt idx="1264">
                  <c:v>8.012012357756837E-3</c:v>
                </c:pt>
                <c:pt idx="1265">
                  <c:v>4.104398160739689E-2</c:v>
                </c:pt>
                <c:pt idx="1266">
                  <c:v>4.0629939597874865E-2</c:v>
                </c:pt>
                <c:pt idx="1267">
                  <c:v>3.3486876110363203E-2</c:v>
                </c:pt>
                <c:pt idx="1268">
                  <c:v>7.7739862380746774E-2</c:v>
                </c:pt>
                <c:pt idx="1269">
                  <c:v>8.7229437150383271E-4</c:v>
                </c:pt>
                <c:pt idx="1270">
                  <c:v>7.9605629949695986E-2</c:v>
                </c:pt>
                <c:pt idx="1271">
                  <c:v>1.7631885731026774E-2</c:v>
                </c:pt>
                <c:pt idx="1272">
                  <c:v>6.2367049475602905E-2</c:v>
                </c:pt>
                <c:pt idx="1273">
                  <c:v>2.0627506400256088E-3</c:v>
                </c:pt>
                <c:pt idx="1274">
                  <c:v>9.1441358935265032E-2</c:v>
                </c:pt>
                <c:pt idx="1275">
                  <c:v>5.1699213609584682E-2</c:v>
                </c:pt>
                <c:pt idx="1276">
                  <c:v>1.1148632107388493E-3</c:v>
                </c:pt>
                <c:pt idx="1277">
                  <c:v>7.224204632840385E-2</c:v>
                </c:pt>
                <c:pt idx="1278">
                  <c:v>3.9368723637379963E-2</c:v>
                </c:pt>
                <c:pt idx="1279">
                  <c:v>1.7165742974044707E-2</c:v>
                </c:pt>
                <c:pt idx="1280">
                  <c:v>1.081030811197951E-2</c:v>
                </c:pt>
                <c:pt idx="1281">
                  <c:v>1.9420389785543984E-2</c:v>
                </c:pt>
                <c:pt idx="1282">
                  <c:v>1.1684131867297295E-2</c:v>
                </c:pt>
                <c:pt idx="1283">
                  <c:v>5.6126973306982377E-3</c:v>
                </c:pt>
                <c:pt idx="1284">
                  <c:v>1.758448238137008E-2</c:v>
                </c:pt>
                <c:pt idx="1285">
                  <c:v>1.9973145201342014E-2</c:v>
                </c:pt>
                <c:pt idx="1286">
                  <c:v>6.4022924101744288E-2</c:v>
                </c:pt>
                <c:pt idx="1287">
                  <c:v>1.0710157657092616E-2</c:v>
                </c:pt>
                <c:pt idx="1288">
                  <c:v>5.6665555430897345E-2</c:v>
                </c:pt>
                <c:pt idx="1289">
                  <c:v>7.0153663979154839E-3</c:v>
                </c:pt>
                <c:pt idx="1290">
                  <c:v>6.5278319686622982E-2</c:v>
                </c:pt>
                <c:pt idx="1291">
                  <c:v>1.1293499784383832E-2</c:v>
                </c:pt>
                <c:pt idx="1292">
                  <c:v>4.308228983582337E-3</c:v>
                </c:pt>
                <c:pt idx="1293">
                  <c:v>7.2125042078410176E-3</c:v>
                </c:pt>
                <c:pt idx="1294">
                  <c:v>4.1729322726231756E-3</c:v>
                </c:pt>
                <c:pt idx="1295">
                  <c:v>1.117155464641293E-2</c:v>
                </c:pt>
                <c:pt idx="1296">
                  <c:v>2.5852049437432502E-2</c:v>
                </c:pt>
                <c:pt idx="1297">
                  <c:v>2.2359921085536864E-2</c:v>
                </c:pt>
                <c:pt idx="1298">
                  <c:v>2.1735097290942682E-2</c:v>
                </c:pt>
                <c:pt idx="1299">
                  <c:v>7.3241398747518069E-3</c:v>
                </c:pt>
                <c:pt idx="1300">
                  <c:v>1.2937256788312621E-2</c:v>
                </c:pt>
                <c:pt idx="1301">
                  <c:v>5.552762877084381E-3</c:v>
                </c:pt>
                <c:pt idx="1302">
                  <c:v>1.1891290678989913E-3</c:v>
                </c:pt>
                <c:pt idx="1303">
                  <c:v>5.7537587886667442E-2</c:v>
                </c:pt>
                <c:pt idx="1304">
                  <c:v>1.2625081765026307E-3</c:v>
                </c:pt>
                <c:pt idx="1305">
                  <c:v>1.1087712982475999E-2</c:v>
                </c:pt>
                <c:pt idx="1306">
                  <c:v>5.3460171720755671E-2</c:v>
                </c:pt>
                <c:pt idx="1307">
                  <c:v>7.5348721490644264E-3</c:v>
                </c:pt>
                <c:pt idx="1308">
                  <c:v>1.6509140481277169E-2</c:v>
                </c:pt>
                <c:pt idx="1309">
                  <c:v>2.0319130976182116E-2</c:v>
                </c:pt>
                <c:pt idx="1310">
                  <c:v>6.8126385298461836E-2</c:v>
                </c:pt>
                <c:pt idx="1311">
                  <c:v>5.3640557966043922E-3</c:v>
                </c:pt>
                <c:pt idx="1312">
                  <c:v>1.3676142829982122E-2</c:v>
                </c:pt>
                <c:pt idx="1313">
                  <c:v>6.1276195829646447E-2</c:v>
                </c:pt>
                <c:pt idx="1314">
                  <c:v>4.5647390232890647E-2</c:v>
                </c:pt>
                <c:pt idx="1315">
                  <c:v>2.1036972299379415E-2</c:v>
                </c:pt>
                <c:pt idx="1316">
                  <c:v>5.3670792404502898E-2</c:v>
                </c:pt>
                <c:pt idx="1317">
                  <c:v>2.8673743539064361E-2</c:v>
                </c:pt>
                <c:pt idx="1318">
                  <c:v>2.8169444017123884E-2</c:v>
                </c:pt>
                <c:pt idx="1319">
                  <c:v>6.9984289467475758E-2</c:v>
                </c:pt>
                <c:pt idx="1320">
                  <c:v>8.2939472379602742E-3</c:v>
                </c:pt>
                <c:pt idx="1321">
                  <c:v>1.4278178089234149E-3</c:v>
                </c:pt>
                <c:pt idx="1322">
                  <c:v>4.112238701678244E-2</c:v>
                </c:pt>
                <c:pt idx="1323">
                  <c:v>5.9363101136229057E-2</c:v>
                </c:pt>
                <c:pt idx="1324">
                  <c:v>1.1779436050729241E-2</c:v>
                </c:pt>
                <c:pt idx="1325">
                  <c:v>2.6467604987156286E-2</c:v>
                </c:pt>
                <c:pt idx="1326">
                  <c:v>1.8068069133058674E-2</c:v>
                </c:pt>
                <c:pt idx="1327">
                  <c:v>5.6111615586284899E-2</c:v>
                </c:pt>
                <c:pt idx="1328">
                  <c:v>1.6598397376716707E-2</c:v>
                </c:pt>
                <c:pt idx="1329">
                  <c:v>8.3091362871340387E-3</c:v>
                </c:pt>
                <c:pt idx="1330">
                  <c:v>2.0071861547286216E-3</c:v>
                </c:pt>
                <c:pt idx="1331">
                  <c:v>3.7552506844349354E-2</c:v>
                </c:pt>
                <c:pt idx="1332">
                  <c:v>3.5592230010661349E-2</c:v>
                </c:pt>
                <c:pt idx="1333">
                  <c:v>4.7135363198549232E-2</c:v>
                </c:pt>
                <c:pt idx="1334">
                  <c:v>5.1925477761760333E-2</c:v>
                </c:pt>
                <c:pt idx="1335">
                  <c:v>4.9365197690577442E-2</c:v>
                </c:pt>
                <c:pt idx="1336">
                  <c:v>3.7377397142167694E-2</c:v>
                </c:pt>
                <c:pt idx="1337">
                  <c:v>1.4912384521153977E-2</c:v>
                </c:pt>
                <c:pt idx="1338">
                  <c:v>5.4638560662947519E-2</c:v>
                </c:pt>
                <c:pt idx="1339">
                  <c:v>8.4426754112125609E-4</c:v>
                </c:pt>
                <c:pt idx="1340">
                  <c:v>9.565241858760197E-3</c:v>
                </c:pt>
                <c:pt idx="1341">
                  <c:v>4.1683908023492791E-3</c:v>
                </c:pt>
                <c:pt idx="1342">
                  <c:v>7.4320149855237702E-2</c:v>
                </c:pt>
                <c:pt idx="1343">
                  <c:v>5.1687468805315477E-4</c:v>
                </c:pt>
                <c:pt idx="1344">
                  <c:v>6.6545099816283405E-3</c:v>
                </c:pt>
                <c:pt idx="1345">
                  <c:v>5.1469087438210041E-2</c:v>
                </c:pt>
                <c:pt idx="1346">
                  <c:v>4.0454510159061263E-2</c:v>
                </c:pt>
                <c:pt idx="1347">
                  <c:v>4.6560444439193584E-2</c:v>
                </c:pt>
                <c:pt idx="1348">
                  <c:v>1.6998211202118692E-2</c:v>
                </c:pt>
                <c:pt idx="1349">
                  <c:v>3.2622728006048228E-2</c:v>
                </c:pt>
                <c:pt idx="1350">
                  <c:v>3.5821473553224958E-3</c:v>
                </c:pt>
                <c:pt idx="1351">
                  <c:v>1.2196400729615475E-2</c:v>
                </c:pt>
                <c:pt idx="1352">
                  <c:v>7.3961477846524029E-2</c:v>
                </c:pt>
                <c:pt idx="1353">
                  <c:v>6.6891302270899525E-3</c:v>
                </c:pt>
                <c:pt idx="1354">
                  <c:v>2.3897586101594571E-2</c:v>
                </c:pt>
                <c:pt idx="1355">
                  <c:v>4.8122859975806072E-2</c:v>
                </c:pt>
                <c:pt idx="1356">
                  <c:v>8.0968472078535525E-2</c:v>
                </c:pt>
                <c:pt idx="1357">
                  <c:v>4.4212064743255869E-2</c:v>
                </c:pt>
                <c:pt idx="1358">
                  <c:v>3.7555750274373266E-2</c:v>
                </c:pt>
                <c:pt idx="1359">
                  <c:v>2.391330197261229E-4</c:v>
                </c:pt>
                <c:pt idx="1360">
                  <c:v>3.9127586747806876E-3</c:v>
                </c:pt>
                <c:pt idx="1361">
                  <c:v>7.4834002837370125E-3</c:v>
                </c:pt>
                <c:pt idx="1362">
                  <c:v>4.2075213254374466E-3</c:v>
                </c:pt>
                <c:pt idx="1363">
                  <c:v>2.0092084698813076E-2</c:v>
                </c:pt>
                <c:pt idx="1364">
                  <c:v>4.8100818468076262E-2</c:v>
                </c:pt>
                <c:pt idx="1365">
                  <c:v>1.0909471738776446E-3</c:v>
                </c:pt>
                <c:pt idx="1366">
                  <c:v>2.2394615641155625E-2</c:v>
                </c:pt>
                <c:pt idx="1367">
                  <c:v>2.1536691412650705E-2</c:v>
                </c:pt>
                <c:pt idx="1368">
                  <c:v>2.2556278805765432E-3</c:v>
                </c:pt>
                <c:pt idx="1369">
                  <c:v>6.4684698945339002E-3</c:v>
                </c:pt>
                <c:pt idx="1370">
                  <c:v>2.5552988835604033E-3</c:v>
                </c:pt>
                <c:pt idx="1371">
                  <c:v>2.9749277338726409E-2</c:v>
                </c:pt>
                <c:pt idx="1372">
                  <c:v>2.4980595616393869E-3</c:v>
                </c:pt>
                <c:pt idx="1373">
                  <c:v>5.7856559780763935E-2</c:v>
                </c:pt>
                <c:pt idx="1374">
                  <c:v>9.4371378427010036E-4</c:v>
                </c:pt>
                <c:pt idx="1375">
                  <c:v>6.4175561393345362E-2</c:v>
                </c:pt>
                <c:pt idx="1376">
                  <c:v>2.9494813846664573E-2</c:v>
                </c:pt>
                <c:pt idx="1377">
                  <c:v>3.785941737374348E-2</c:v>
                </c:pt>
                <c:pt idx="1378">
                  <c:v>5.5665935947371264E-2</c:v>
                </c:pt>
                <c:pt idx="1379">
                  <c:v>2.4765041786148165E-2</c:v>
                </c:pt>
                <c:pt idx="1380">
                  <c:v>6.5051973792462678E-2</c:v>
                </c:pt>
                <c:pt idx="1381">
                  <c:v>1.0677820525569878E-3</c:v>
                </c:pt>
                <c:pt idx="1382">
                  <c:v>4.3460965539611152E-2</c:v>
                </c:pt>
                <c:pt idx="1383">
                  <c:v>6.9223772739750944E-2</c:v>
                </c:pt>
                <c:pt idx="1384">
                  <c:v>5.0706541015193361E-2</c:v>
                </c:pt>
                <c:pt idx="1385">
                  <c:v>6.6629133440028965E-2</c:v>
                </c:pt>
                <c:pt idx="1386">
                  <c:v>6.8856894482134138E-3</c:v>
                </c:pt>
                <c:pt idx="1387">
                  <c:v>2.3260221579989342E-2</c:v>
                </c:pt>
                <c:pt idx="1388">
                  <c:v>2.6073081097301446E-2</c:v>
                </c:pt>
                <c:pt idx="1389">
                  <c:v>1.554793943832746E-2</c:v>
                </c:pt>
                <c:pt idx="1390">
                  <c:v>2.4284963829934926E-2</c:v>
                </c:pt>
                <c:pt idx="1391">
                  <c:v>5.5597197269460384E-3</c:v>
                </c:pt>
                <c:pt idx="1392">
                  <c:v>4.0484168803506908E-3</c:v>
                </c:pt>
                <c:pt idx="1393">
                  <c:v>3.1252723705322782E-2</c:v>
                </c:pt>
                <c:pt idx="1394">
                  <c:v>9.4027665316478749E-3</c:v>
                </c:pt>
                <c:pt idx="1395">
                  <c:v>7.008511744885924E-3</c:v>
                </c:pt>
                <c:pt idx="1396">
                  <c:v>5.0753077884959627E-2</c:v>
                </c:pt>
                <c:pt idx="1397">
                  <c:v>2.9425382201835339E-3</c:v>
                </c:pt>
                <c:pt idx="1398">
                  <c:v>1.2111354268616717E-2</c:v>
                </c:pt>
                <c:pt idx="1399">
                  <c:v>9.9036779901058103E-4</c:v>
                </c:pt>
                <c:pt idx="1400">
                  <c:v>4.2503866354050832E-2</c:v>
                </c:pt>
                <c:pt idx="1401">
                  <c:v>5.1797300177692684E-2</c:v>
                </c:pt>
                <c:pt idx="1402">
                  <c:v>4.5459601612531375E-2</c:v>
                </c:pt>
                <c:pt idx="1403">
                  <c:v>6.3764611582482408E-2</c:v>
                </c:pt>
                <c:pt idx="1404">
                  <c:v>6.0259839248661407E-2</c:v>
                </c:pt>
                <c:pt idx="1405">
                  <c:v>1.1778861530329643E-2</c:v>
                </c:pt>
                <c:pt idx="1406">
                  <c:v>1.1650979858314689E-2</c:v>
                </c:pt>
                <c:pt idx="1407">
                  <c:v>1.0920590167296123E-4</c:v>
                </c:pt>
                <c:pt idx="1408">
                  <c:v>3.823057578200649E-2</c:v>
                </c:pt>
                <c:pt idx="1409">
                  <c:v>4.0737497286604175E-2</c:v>
                </c:pt>
                <c:pt idx="1410">
                  <c:v>3.7356698026779198E-2</c:v>
                </c:pt>
                <c:pt idx="1411">
                  <c:v>1.7753473797111719E-2</c:v>
                </c:pt>
                <c:pt idx="1412">
                  <c:v>2.3325420566105703E-2</c:v>
                </c:pt>
                <c:pt idx="1413">
                  <c:v>4.5767650329081991E-2</c:v>
                </c:pt>
                <c:pt idx="1414">
                  <c:v>1.8428277283737821E-3</c:v>
                </c:pt>
                <c:pt idx="1415">
                  <c:v>4.6919347376991487E-2</c:v>
                </c:pt>
                <c:pt idx="1416">
                  <c:v>5.6933481261505561E-3</c:v>
                </c:pt>
                <c:pt idx="1417">
                  <c:v>1.408524685323098E-2</c:v>
                </c:pt>
                <c:pt idx="1418">
                  <c:v>1.8879666227922365E-2</c:v>
                </c:pt>
                <c:pt idx="1419">
                  <c:v>4.9868291156740276E-3</c:v>
                </c:pt>
                <c:pt idx="1420">
                  <c:v>2.4854380134136954E-2</c:v>
                </c:pt>
                <c:pt idx="1421">
                  <c:v>8.7261586240921785E-3</c:v>
                </c:pt>
                <c:pt idx="1422">
                  <c:v>3.4998114523152761E-2</c:v>
                </c:pt>
                <c:pt idx="1423">
                  <c:v>4.0979192495124257E-3</c:v>
                </c:pt>
                <c:pt idx="1424">
                  <c:v>5.9654834860100155E-2</c:v>
                </c:pt>
                <c:pt idx="1425">
                  <c:v>6.9288098890483573E-4</c:v>
                </c:pt>
                <c:pt idx="1426">
                  <c:v>1.5915487937560601E-2</c:v>
                </c:pt>
                <c:pt idx="1427">
                  <c:v>9.2472459573422153E-3</c:v>
                </c:pt>
                <c:pt idx="1428">
                  <c:v>3.0750767651721044E-3</c:v>
                </c:pt>
                <c:pt idx="1429">
                  <c:v>4.847049736340224E-2</c:v>
                </c:pt>
                <c:pt idx="1430">
                  <c:v>9.2126608552190684E-3</c:v>
                </c:pt>
                <c:pt idx="1431">
                  <c:v>8.8331866235134837E-3</c:v>
                </c:pt>
                <c:pt idx="1432">
                  <c:v>2.5374206021373098E-2</c:v>
                </c:pt>
                <c:pt idx="1433">
                  <c:v>2.8333639818262932E-3</c:v>
                </c:pt>
                <c:pt idx="1434">
                  <c:v>3.91626816209402E-2</c:v>
                </c:pt>
                <c:pt idx="1435">
                  <c:v>6.6402992345221165E-2</c:v>
                </c:pt>
                <c:pt idx="1436">
                  <c:v>3.6062756519537179E-2</c:v>
                </c:pt>
                <c:pt idx="1437">
                  <c:v>2.2658965874776824E-2</c:v>
                </c:pt>
                <c:pt idx="1438">
                  <c:v>3.1558604464438126E-4</c:v>
                </c:pt>
                <c:pt idx="1439">
                  <c:v>3.827252704728526E-2</c:v>
                </c:pt>
                <c:pt idx="1440">
                  <c:v>4.5593316490986399E-2</c:v>
                </c:pt>
                <c:pt idx="1441">
                  <c:v>1.477079689506307E-2</c:v>
                </c:pt>
                <c:pt idx="1442">
                  <c:v>6.9006792535584874E-3</c:v>
                </c:pt>
                <c:pt idx="1443">
                  <c:v>2.5866115239588255E-3</c:v>
                </c:pt>
                <c:pt idx="1444">
                  <c:v>1.5418967674850449E-2</c:v>
                </c:pt>
                <c:pt idx="1445">
                  <c:v>4.1202724222849603E-2</c:v>
                </c:pt>
                <c:pt idx="1446">
                  <c:v>4.979075584937797E-2</c:v>
                </c:pt>
                <c:pt idx="1447">
                  <c:v>2.6991729906094098E-2</c:v>
                </c:pt>
                <c:pt idx="1448">
                  <c:v>8.5883763372992666E-3</c:v>
                </c:pt>
                <c:pt idx="1449">
                  <c:v>5.0480424100794889E-2</c:v>
                </c:pt>
                <c:pt idx="1450">
                  <c:v>9.5370814341755802E-3</c:v>
                </c:pt>
                <c:pt idx="1451">
                  <c:v>3.7756922811319156E-2</c:v>
                </c:pt>
                <c:pt idx="1452">
                  <c:v>5.5280216646145873E-2</c:v>
                </c:pt>
                <c:pt idx="1453">
                  <c:v>2.0746984746021595E-2</c:v>
                </c:pt>
                <c:pt idx="1454">
                  <c:v>7.0450207949562793E-4</c:v>
                </c:pt>
                <c:pt idx="1455">
                  <c:v>2.6710400135531324E-2</c:v>
                </c:pt>
                <c:pt idx="1456">
                  <c:v>6.6591338397903307E-2</c:v>
                </c:pt>
                <c:pt idx="1457">
                  <c:v>1.5713425631126744E-2</c:v>
                </c:pt>
                <c:pt idx="1458">
                  <c:v>2.9002698794349743E-2</c:v>
                </c:pt>
                <c:pt idx="1459">
                  <c:v>2.5379420976608284E-2</c:v>
                </c:pt>
                <c:pt idx="1460">
                  <c:v>3.7444001512313843E-3</c:v>
                </c:pt>
                <c:pt idx="1461">
                  <c:v>1.424029304649168E-2</c:v>
                </c:pt>
                <c:pt idx="1462">
                  <c:v>8.1886857380604805E-2</c:v>
                </c:pt>
                <c:pt idx="1463">
                  <c:v>3.5992828678345093E-2</c:v>
                </c:pt>
                <c:pt idx="1464">
                  <c:v>8.1977755708024708E-2</c:v>
                </c:pt>
                <c:pt idx="1465">
                  <c:v>1.7366837370156015E-3</c:v>
                </c:pt>
                <c:pt idx="1466">
                  <c:v>7.5841159548842907E-2</c:v>
                </c:pt>
                <c:pt idx="1467">
                  <c:v>7.0227775896821842E-4</c:v>
                </c:pt>
                <c:pt idx="1468">
                  <c:v>8.1415354619071394E-3</c:v>
                </c:pt>
                <c:pt idx="1469">
                  <c:v>1.278533883196364E-3</c:v>
                </c:pt>
                <c:pt idx="1470">
                  <c:v>5.3333251516685998E-2</c:v>
                </c:pt>
                <c:pt idx="1471">
                  <c:v>4.9674236662153749E-4</c:v>
                </c:pt>
                <c:pt idx="1472">
                  <c:v>1.2911247920420478E-2</c:v>
                </c:pt>
                <c:pt idx="1473">
                  <c:v>3.7398776300262043E-3</c:v>
                </c:pt>
                <c:pt idx="1474">
                  <c:v>8.6602762436542371E-2</c:v>
                </c:pt>
                <c:pt idx="1475">
                  <c:v>1.6676415340155272E-2</c:v>
                </c:pt>
                <c:pt idx="1476">
                  <c:v>6.26510916123377E-2</c:v>
                </c:pt>
                <c:pt idx="1477">
                  <c:v>1.4357354041391261E-2</c:v>
                </c:pt>
                <c:pt idx="1478">
                  <c:v>3.0799829898075216E-2</c:v>
                </c:pt>
                <c:pt idx="1479">
                  <c:v>8.387074248277766E-3</c:v>
                </c:pt>
                <c:pt idx="1480">
                  <c:v>1.3488004870115203E-2</c:v>
                </c:pt>
                <c:pt idx="1481">
                  <c:v>6.0922408885134047E-2</c:v>
                </c:pt>
                <c:pt idx="1482">
                  <c:v>1.9248677990691812E-2</c:v>
                </c:pt>
                <c:pt idx="1483">
                  <c:v>5.2104490943462745E-3</c:v>
                </c:pt>
                <c:pt idx="1484">
                  <c:v>4.1527311836158889E-2</c:v>
                </c:pt>
                <c:pt idx="1485">
                  <c:v>7.5082658002939909E-2</c:v>
                </c:pt>
                <c:pt idx="1486">
                  <c:v>5.8450824303332505E-3</c:v>
                </c:pt>
                <c:pt idx="1487">
                  <c:v>1.5812829656240694E-2</c:v>
                </c:pt>
                <c:pt idx="1488">
                  <c:v>4.2153495621773303E-4</c:v>
                </c:pt>
                <c:pt idx="1489">
                  <c:v>4.6764698652663167E-2</c:v>
                </c:pt>
                <c:pt idx="1490">
                  <c:v>1.2963931216787735E-2</c:v>
                </c:pt>
                <c:pt idx="1491">
                  <c:v>2.9941707192428148E-2</c:v>
                </c:pt>
                <c:pt idx="1492">
                  <c:v>3.3602759903574586E-3</c:v>
                </c:pt>
                <c:pt idx="1493">
                  <c:v>1.2522885419166224E-2</c:v>
                </c:pt>
                <c:pt idx="1494">
                  <c:v>3.0693888686933984E-2</c:v>
                </c:pt>
                <c:pt idx="1495">
                  <c:v>7.9240648456870618E-3</c:v>
                </c:pt>
                <c:pt idx="1496">
                  <c:v>8.2332647679039556E-2</c:v>
                </c:pt>
                <c:pt idx="1497">
                  <c:v>9.7039014188727967E-3</c:v>
                </c:pt>
                <c:pt idx="1498">
                  <c:v>3.5968556314833262E-2</c:v>
                </c:pt>
                <c:pt idx="1499">
                  <c:v>5.124670807224134E-2</c:v>
                </c:pt>
                <c:pt idx="1500">
                  <c:v>1.1708089697147598E-2</c:v>
                </c:pt>
                <c:pt idx="1501">
                  <c:v>1.6835231894752153E-4</c:v>
                </c:pt>
                <c:pt idx="1502">
                  <c:v>4.9100697943511448E-2</c:v>
                </c:pt>
                <c:pt idx="1503">
                  <c:v>2.1322958009539712E-2</c:v>
                </c:pt>
                <c:pt idx="1504">
                  <c:v>4.7792626702011639E-3</c:v>
                </c:pt>
                <c:pt idx="1505">
                  <c:v>2.4649737111269226E-3</c:v>
                </c:pt>
                <c:pt idx="1506">
                  <c:v>2.8987780240285433E-3</c:v>
                </c:pt>
                <c:pt idx="1507">
                  <c:v>3.7786842992354533E-2</c:v>
                </c:pt>
                <c:pt idx="1508">
                  <c:v>5.6147943225810078E-2</c:v>
                </c:pt>
                <c:pt idx="1509">
                  <c:v>3.4250774871594357E-2</c:v>
                </c:pt>
                <c:pt idx="1510">
                  <c:v>1.1790621729976159E-2</c:v>
                </c:pt>
                <c:pt idx="1511">
                  <c:v>2.1872936387045176E-2</c:v>
                </c:pt>
                <c:pt idx="1512">
                  <c:v>9.2997952030664396E-2</c:v>
                </c:pt>
                <c:pt idx="1513">
                  <c:v>7.7398058302125192E-3</c:v>
                </c:pt>
                <c:pt idx="1514">
                  <c:v>1.1091726655227417E-2</c:v>
                </c:pt>
                <c:pt idx="1515">
                  <c:v>7.203160386772299E-2</c:v>
                </c:pt>
                <c:pt idx="1516">
                  <c:v>2.2628522571509928E-2</c:v>
                </c:pt>
                <c:pt idx="1517">
                  <c:v>9.8623904267937282E-2</c:v>
                </c:pt>
                <c:pt idx="1518">
                  <c:v>1.5946338396450713E-2</c:v>
                </c:pt>
                <c:pt idx="1519">
                  <c:v>2.1131561884217206E-3</c:v>
                </c:pt>
                <c:pt idx="1520">
                  <c:v>3.8333566297255473E-3</c:v>
                </c:pt>
                <c:pt idx="1521">
                  <c:v>1.1113554155633297E-3</c:v>
                </c:pt>
                <c:pt idx="1522">
                  <c:v>9.0943694160855936E-4</c:v>
                </c:pt>
                <c:pt idx="1523">
                  <c:v>1.4280766735905047E-2</c:v>
                </c:pt>
                <c:pt idx="1524">
                  <c:v>3.6920971710518696E-2</c:v>
                </c:pt>
                <c:pt idx="1525">
                  <c:v>5.0707171672149436E-2</c:v>
                </c:pt>
                <c:pt idx="1526">
                  <c:v>3.9022642283347932E-2</c:v>
                </c:pt>
                <c:pt idx="1527">
                  <c:v>1.9915648468382934E-3</c:v>
                </c:pt>
                <c:pt idx="1528">
                  <c:v>8.8900789211572184E-2</c:v>
                </c:pt>
                <c:pt idx="1529">
                  <c:v>6.3141177598850197E-3</c:v>
                </c:pt>
                <c:pt idx="1530">
                  <c:v>4.9390920278000921E-4</c:v>
                </c:pt>
                <c:pt idx="1531">
                  <c:v>6.2640420664937704E-2</c:v>
                </c:pt>
                <c:pt idx="1532">
                  <c:v>1.828026172106445E-2</c:v>
                </c:pt>
                <c:pt idx="1533">
                  <c:v>9.5746152907226038E-3</c:v>
                </c:pt>
                <c:pt idx="1534">
                  <c:v>1.6679071199354405E-2</c:v>
                </c:pt>
                <c:pt idx="1535">
                  <c:v>7.7968314252638823E-2</c:v>
                </c:pt>
                <c:pt idx="1536">
                  <c:v>3.8577571960963827E-2</c:v>
                </c:pt>
                <c:pt idx="1537">
                  <c:v>3.8686686197771311E-2</c:v>
                </c:pt>
                <c:pt idx="1538">
                  <c:v>2.8643756291706511E-3</c:v>
                </c:pt>
                <c:pt idx="1539">
                  <c:v>2.1199244244140066E-3</c:v>
                </c:pt>
                <c:pt idx="1540">
                  <c:v>7.0801957829861289E-2</c:v>
                </c:pt>
                <c:pt idx="1541">
                  <c:v>8.8690729546363652E-3</c:v>
                </c:pt>
                <c:pt idx="1542">
                  <c:v>1.9722187097503403E-2</c:v>
                </c:pt>
                <c:pt idx="1543">
                  <c:v>1.219296707588997E-2</c:v>
                </c:pt>
                <c:pt idx="1544">
                  <c:v>3.9450330747781821E-2</c:v>
                </c:pt>
                <c:pt idx="1545">
                  <c:v>2.5874662027255874E-2</c:v>
                </c:pt>
                <c:pt idx="1546">
                  <c:v>2.9296213579316547E-3</c:v>
                </c:pt>
                <c:pt idx="1547">
                  <c:v>5.7950931282329358E-2</c:v>
                </c:pt>
                <c:pt idx="1548">
                  <c:v>5.1846196137645024E-3</c:v>
                </c:pt>
                <c:pt idx="1549">
                  <c:v>6.1500019374643848E-4</c:v>
                </c:pt>
                <c:pt idx="1550">
                  <c:v>5.1773024901910648E-3</c:v>
                </c:pt>
                <c:pt idx="1551">
                  <c:v>1.0008699304166861E-2</c:v>
                </c:pt>
                <c:pt idx="1552">
                  <c:v>6.4463471003843448E-2</c:v>
                </c:pt>
                <c:pt idx="1553">
                  <c:v>3.5982597718558796E-4</c:v>
                </c:pt>
                <c:pt idx="1554">
                  <c:v>2.3143863725597732E-2</c:v>
                </c:pt>
                <c:pt idx="1555">
                  <c:v>1.4777594707742503E-2</c:v>
                </c:pt>
                <c:pt idx="1556">
                  <c:v>3.0536357843273167E-2</c:v>
                </c:pt>
                <c:pt idx="1557">
                  <c:v>3.312561400018964E-3</c:v>
                </c:pt>
                <c:pt idx="1558">
                  <c:v>4.5144491513790075E-2</c:v>
                </c:pt>
                <c:pt idx="1559">
                  <c:v>3.7697684542623636E-2</c:v>
                </c:pt>
                <c:pt idx="1560">
                  <c:v>1.1832530504944443E-2</c:v>
                </c:pt>
                <c:pt idx="1561">
                  <c:v>4.3934725740284565E-4</c:v>
                </c:pt>
                <c:pt idx="1562">
                  <c:v>4.913301619702274E-2</c:v>
                </c:pt>
                <c:pt idx="1563">
                  <c:v>1.0487883006493162E-2</c:v>
                </c:pt>
                <c:pt idx="1564">
                  <c:v>2.9216267662763581E-2</c:v>
                </c:pt>
                <c:pt idx="1565">
                  <c:v>4.1969689737707629E-2</c:v>
                </c:pt>
                <c:pt idx="1566">
                  <c:v>2.8257073414634584E-2</c:v>
                </c:pt>
                <c:pt idx="1567">
                  <c:v>6.2738070893446254E-2</c:v>
                </c:pt>
                <c:pt idx="1568">
                  <c:v>4.4710873517221569E-2</c:v>
                </c:pt>
                <c:pt idx="1569">
                  <c:v>1.5772993812493676E-2</c:v>
                </c:pt>
                <c:pt idx="1570">
                  <c:v>3.5303131095081153E-2</c:v>
                </c:pt>
                <c:pt idx="1571">
                  <c:v>2.3491092101150164E-4</c:v>
                </c:pt>
                <c:pt idx="1572">
                  <c:v>2.7124745010441348E-2</c:v>
                </c:pt>
                <c:pt idx="1573">
                  <c:v>6.405459397130206E-2</c:v>
                </c:pt>
                <c:pt idx="1574">
                  <c:v>7.9856816892234797E-2</c:v>
                </c:pt>
                <c:pt idx="1575">
                  <c:v>1.7383694543455154E-2</c:v>
                </c:pt>
                <c:pt idx="1576">
                  <c:v>6.8838291164532425E-2</c:v>
                </c:pt>
                <c:pt idx="1577">
                  <c:v>5.1206311034561212E-2</c:v>
                </c:pt>
                <c:pt idx="1578">
                  <c:v>4.1302638400589224E-2</c:v>
                </c:pt>
                <c:pt idx="1579">
                  <c:v>3.3140288551142942E-3</c:v>
                </c:pt>
                <c:pt idx="1580">
                  <c:v>2.8815209185900758E-2</c:v>
                </c:pt>
                <c:pt idx="1581">
                  <c:v>4.6682862691466284E-3</c:v>
                </c:pt>
                <c:pt idx="1582">
                  <c:v>5.7818331701925241E-2</c:v>
                </c:pt>
                <c:pt idx="1583">
                  <c:v>4.1142481509613561E-2</c:v>
                </c:pt>
                <c:pt idx="1584">
                  <c:v>6.5435271707581207E-3</c:v>
                </c:pt>
                <c:pt idx="1585">
                  <c:v>1.9163186485436565E-2</c:v>
                </c:pt>
                <c:pt idx="1586">
                  <c:v>3.0407119235341239E-3</c:v>
                </c:pt>
                <c:pt idx="1587">
                  <c:v>3.9611163287396481E-3</c:v>
                </c:pt>
                <c:pt idx="1588">
                  <c:v>1.0407319209170193E-2</c:v>
                </c:pt>
                <c:pt idx="1589">
                  <c:v>3.2527532713853904E-2</c:v>
                </c:pt>
                <c:pt idx="1590">
                  <c:v>6.520748890161894E-2</c:v>
                </c:pt>
                <c:pt idx="1591">
                  <c:v>9.1470040653522256E-3</c:v>
                </c:pt>
                <c:pt idx="1592">
                  <c:v>7.0033394373615443E-2</c:v>
                </c:pt>
                <c:pt idx="1593">
                  <c:v>1.9056593168395093E-2</c:v>
                </c:pt>
                <c:pt idx="1594">
                  <c:v>1.9654515555519163E-2</c:v>
                </c:pt>
                <c:pt idx="1595">
                  <c:v>1.8343504265619665E-2</c:v>
                </c:pt>
                <c:pt idx="1596">
                  <c:v>5.8822311778406133E-2</c:v>
                </c:pt>
                <c:pt idx="1597">
                  <c:v>5.4313995880381466E-2</c:v>
                </c:pt>
                <c:pt idx="1598">
                  <c:v>2.7665733671452773E-2</c:v>
                </c:pt>
                <c:pt idx="1599">
                  <c:v>1.308211946507481E-3</c:v>
                </c:pt>
                <c:pt idx="1600">
                  <c:v>7.8325345970040403E-3</c:v>
                </c:pt>
                <c:pt idx="1601">
                  <c:v>3.4758034635669479E-4</c:v>
                </c:pt>
                <c:pt idx="1602">
                  <c:v>8.3848643901163644E-2</c:v>
                </c:pt>
                <c:pt idx="1603">
                  <c:v>4.6502090711998192E-2</c:v>
                </c:pt>
                <c:pt idx="1604">
                  <c:v>5.7961129246324285E-5</c:v>
                </c:pt>
                <c:pt idx="1605">
                  <c:v>1.4383869344520048E-3</c:v>
                </c:pt>
                <c:pt idx="1606">
                  <c:v>6.9401383049630672E-2</c:v>
                </c:pt>
                <c:pt idx="1607">
                  <c:v>6.7240545016337014E-2</c:v>
                </c:pt>
                <c:pt idx="1608">
                  <c:v>1.3483075310782721E-2</c:v>
                </c:pt>
                <c:pt idx="1609">
                  <c:v>8.9409783316402577E-2</c:v>
                </c:pt>
                <c:pt idx="1610">
                  <c:v>7.9428914587499788E-2</c:v>
                </c:pt>
                <c:pt idx="1611">
                  <c:v>2.4086070224776577E-2</c:v>
                </c:pt>
                <c:pt idx="1612">
                  <c:v>6.3105284231142894E-2</c:v>
                </c:pt>
                <c:pt idx="1613">
                  <c:v>6.0875170982444188E-2</c:v>
                </c:pt>
                <c:pt idx="1614">
                  <c:v>7.1235329299925154E-2</c:v>
                </c:pt>
                <c:pt idx="1615">
                  <c:v>6.4748857002873963E-3</c:v>
                </c:pt>
                <c:pt idx="1616">
                  <c:v>8.9232478301772902E-3</c:v>
                </c:pt>
                <c:pt idx="1617">
                  <c:v>7.9034611306455105E-3</c:v>
                </c:pt>
                <c:pt idx="1618">
                  <c:v>3.8744582913445282E-4</c:v>
                </c:pt>
                <c:pt idx="1619">
                  <c:v>1.8293401254522279E-2</c:v>
                </c:pt>
                <c:pt idx="1620">
                  <c:v>5.8059763557998089E-3</c:v>
                </c:pt>
                <c:pt idx="1621">
                  <c:v>9.826635293888733E-2</c:v>
                </c:pt>
                <c:pt idx="1622">
                  <c:v>1.0742048804942296E-2</c:v>
                </c:pt>
                <c:pt idx="1623">
                  <c:v>6.7923444915724329E-2</c:v>
                </c:pt>
                <c:pt idx="1624">
                  <c:v>3.1307310907115811E-2</c:v>
                </c:pt>
                <c:pt idx="1625">
                  <c:v>3.5302056188991535E-4</c:v>
                </c:pt>
                <c:pt idx="1626">
                  <c:v>9.3685371556965144E-3</c:v>
                </c:pt>
                <c:pt idx="1627">
                  <c:v>7.0322114247982723E-2</c:v>
                </c:pt>
                <c:pt idx="1628">
                  <c:v>2.2770101840136696E-3</c:v>
                </c:pt>
                <c:pt idx="1629">
                  <c:v>2.2283447090306163E-2</c:v>
                </c:pt>
                <c:pt idx="1630">
                  <c:v>5.4928982146388548E-2</c:v>
                </c:pt>
                <c:pt idx="1631">
                  <c:v>9.7971823740877276E-3</c:v>
                </c:pt>
                <c:pt idx="1632">
                  <c:v>8.1271771625063771E-2</c:v>
                </c:pt>
                <c:pt idx="1633">
                  <c:v>5.4501814766656576E-3</c:v>
                </c:pt>
                <c:pt idx="1634">
                  <c:v>4.877388138519153E-2</c:v>
                </c:pt>
                <c:pt idx="1635">
                  <c:v>6.8337651952458719E-3</c:v>
                </c:pt>
                <c:pt idx="1636">
                  <c:v>4.3815494283212866E-2</c:v>
                </c:pt>
                <c:pt idx="1637">
                  <c:v>6.6755653776696712E-3</c:v>
                </c:pt>
                <c:pt idx="1638">
                  <c:v>3.0145457418524054E-3</c:v>
                </c:pt>
                <c:pt idx="1639">
                  <c:v>5.3019468402385299E-2</c:v>
                </c:pt>
                <c:pt idx="1640">
                  <c:v>1.4887687284511057E-2</c:v>
                </c:pt>
                <c:pt idx="1641">
                  <c:v>3.0888108430041463E-4</c:v>
                </c:pt>
                <c:pt idx="1642">
                  <c:v>9.8428958778219652E-3</c:v>
                </c:pt>
                <c:pt idx="1643">
                  <c:v>6.020215446825709E-3</c:v>
                </c:pt>
                <c:pt idx="1644">
                  <c:v>5.9141637349829088E-4</c:v>
                </c:pt>
                <c:pt idx="1645">
                  <c:v>1.7184479610919456E-4</c:v>
                </c:pt>
                <c:pt idx="1646">
                  <c:v>6.8000721238423115E-2</c:v>
                </c:pt>
                <c:pt idx="1647">
                  <c:v>1.7733673699047745E-2</c:v>
                </c:pt>
                <c:pt idx="1648">
                  <c:v>4.6981686426395717E-3</c:v>
                </c:pt>
                <c:pt idx="1649">
                  <c:v>1.842571004116678E-2</c:v>
                </c:pt>
                <c:pt idx="1650">
                  <c:v>3.6234836517662098E-3</c:v>
                </c:pt>
                <c:pt idx="1651">
                  <c:v>7.3521216332159611E-4</c:v>
                </c:pt>
                <c:pt idx="1652">
                  <c:v>2.2876344473751907E-4</c:v>
                </c:pt>
                <c:pt idx="1653">
                  <c:v>1.7217561457600908E-2</c:v>
                </c:pt>
                <c:pt idx="1654">
                  <c:v>4.8769787137327757E-3</c:v>
                </c:pt>
                <c:pt idx="1655">
                  <c:v>7.4076244428679772E-2</c:v>
                </c:pt>
                <c:pt idx="1656">
                  <c:v>2.0435134831447127E-2</c:v>
                </c:pt>
                <c:pt idx="1657">
                  <c:v>2.0515062225728796E-3</c:v>
                </c:pt>
                <c:pt idx="1658">
                  <c:v>1.4699058120679436E-2</c:v>
                </c:pt>
                <c:pt idx="1659">
                  <c:v>7.8359273664330889E-2</c:v>
                </c:pt>
                <c:pt idx="1660">
                  <c:v>2.8007613833483689E-4</c:v>
                </c:pt>
                <c:pt idx="1661">
                  <c:v>1.9102078007045522E-2</c:v>
                </c:pt>
                <c:pt idx="1662">
                  <c:v>1.659793323765832E-4</c:v>
                </c:pt>
                <c:pt idx="1663">
                  <c:v>6.5279923822150226E-2</c:v>
                </c:pt>
                <c:pt idx="1664">
                  <c:v>4.5379379406313237E-2</c:v>
                </c:pt>
                <c:pt idx="1665">
                  <c:v>8.5179305368286353E-3</c:v>
                </c:pt>
                <c:pt idx="1666">
                  <c:v>3.4174941125874772E-3</c:v>
                </c:pt>
                <c:pt idx="1667">
                  <c:v>3.7921820090374256E-3</c:v>
                </c:pt>
                <c:pt idx="1668">
                  <c:v>2.1634088744896206E-2</c:v>
                </c:pt>
                <c:pt idx="1669">
                  <c:v>1.0601031021778436E-4</c:v>
                </c:pt>
                <c:pt idx="1670">
                  <c:v>5.2154015296829149E-4</c:v>
                </c:pt>
                <c:pt idx="1671">
                  <c:v>7.3902896674073321E-2</c:v>
                </c:pt>
                <c:pt idx="1672">
                  <c:v>5.9796036674209067E-2</c:v>
                </c:pt>
                <c:pt idx="1673">
                  <c:v>2.2383233965149379E-2</c:v>
                </c:pt>
                <c:pt idx="1674">
                  <c:v>1.5754461436998584E-2</c:v>
                </c:pt>
                <c:pt idx="1675">
                  <c:v>4.0226794145246788E-3</c:v>
                </c:pt>
                <c:pt idx="1676">
                  <c:v>6.602931623559595E-2</c:v>
                </c:pt>
                <c:pt idx="1677">
                  <c:v>6.959065277074894E-2</c:v>
                </c:pt>
                <c:pt idx="1678">
                  <c:v>2.9399301132587999E-2</c:v>
                </c:pt>
                <c:pt idx="1679">
                  <c:v>1.261419107318015E-2</c:v>
                </c:pt>
                <c:pt idx="1680">
                  <c:v>6.3580029449039699E-3</c:v>
                </c:pt>
                <c:pt idx="1681">
                  <c:v>3.7764831236075549E-3</c:v>
                </c:pt>
                <c:pt idx="1682">
                  <c:v>6.874071219679063E-3</c:v>
                </c:pt>
                <c:pt idx="1683">
                  <c:v>7.6663830626964719E-2</c:v>
                </c:pt>
                <c:pt idx="1684">
                  <c:v>1.0812774363169481E-2</c:v>
                </c:pt>
                <c:pt idx="1685">
                  <c:v>3.3394702016322705E-2</c:v>
                </c:pt>
                <c:pt idx="1686">
                  <c:v>2.68656913856104E-3</c:v>
                </c:pt>
                <c:pt idx="1687">
                  <c:v>7.1177444459985556E-2</c:v>
                </c:pt>
                <c:pt idx="1688">
                  <c:v>5.2774740073907459E-3</c:v>
                </c:pt>
                <c:pt idx="1689">
                  <c:v>6.0938932523506642E-2</c:v>
                </c:pt>
                <c:pt idx="1690">
                  <c:v>4.2308385521478094E-2</c:v>
                </c:pt>
                <c:pt idx="1691">
                  <c:v>4.8117718935578764E-2</c:v>
                </c:pt>
                <c:pt idx="1692">
                  <c:v>1.1263032870056446E-2</c:v>
                </c:pt>
                <c:pt idx="1693">
                  <c:v>4.0952959674965185E-2</c:v>
                </c:pt>
                <c:pt idx="1694">
                  <c:v>2.594785152844491E-3</c:v>
                </c:pt>
                <c:pt idx="1695">
                  <c:v>4.5453856570480105E-3</c:v>
                </c:pt>
                <c:pt idx="1696">
                  <c:v>7.1561784270168335E-2</c:v>
                </c:pt>
                <c:pt idx="1697">
                  <c:v>2.4478777714947803E-2</c:v>
                </c:pt>
                <c:pt idx="1698">
                  <c:v>1.7147830013696859E-3</c:v>
                </c:pt>
                <c:pt idx="1699">
                  <c:v>2.2185795222529947E-2</c:v>
                </c:pt>
                <c:pt idx="1700">
                  <c:v>5.9109041795162194E-2</c:v>
                </c:pt>
                <c:pt idx="1701">
                  <c:v>5.9553655484574766E-2</c:v>
                </c:pt>
                <c:pt idx="1702">
                  <c:v>1.295122379903167E-2</c:v>
                </c:pt>
                <c:pt idx="1703">
                  <c:v>9.5035147627427364E-3</c:v>
                </c:pt>
                <c:pt idx="1704">
                  <c:v>3.2714411907168656E-4</c:v>
                </c:pt>
                <c:pt idx="1705">
                  <c:v>1.1565896052692759E-2</c:v>
                </c:pt>
                <c:pt idx="1706">
                  <c:v>1.4950608320865349E-2</c:v>
                </c:pt>
                <c:pt idx="1707">
                  <c:v>1.2757530497563447E-2</c:v>
                </c:pt>
                <c:pt idx="1708">
                  <c:v>4.5023387753482393E-2</c:v>
                </c:pt>
                <c:pt idx="1709">
                  <c:v>1.0823435732478031E-2</c:v>
                </c:pt>
                <c:pt idx="1710">
                  <c:v>9.6737457315569861E-3</c:v>
                </c:pt>
                <c:pt idx="1711">
                  <c:v>3.4106290483121608E-3</c:v>
                </c:pt>
                <c:pt idx="1712">
                  <c:v>2.8944672553763109E-2</c:v>
                </c:pt>
                <c:pt idx="1713">
                  <c:v>2.0168211373910318E-2</c:v>
                </c:pt>
                <c:pt idx="1714">
                  <c:v>4.0909403273908442E-2</c:v>
                </c:pt>
                <c:pt idx="1715">
                  <c:v>2.0664625531417399E-2</c:v>
                </c:pt>
                <c:pt idx="1716">
                  <c:v>6.4658112869076106E-2</c:v>
                </c:pt>
                <c:pt idx="1717">
                  <c:v>6.7561484385210133E-2</c:v>
                </c:pt>
                <c:pt idx="1718">
                  <c:v>7.6282019448441615E-3</c:v>
                </c:pt>
                <c:pt idx="1719">
                  <c:v>4.8642718382416331E-3</c:v>
                </c:pt>
                <c:pt idx="1720">
                  <c:v>9.5263054729546708E-3</c:v>
                </c:pt>
                <c:pt idx="1721">
                  <c:v>8.004515304066509E-2</c:v>
                </c:pt>
                <c:pt idx="1722">
                  <c:v>3.7220241275914355E-2</c:v>
                </c:pt>
                <c:pt idx="1723">
                  <c:v>1.9267655942254793E-2</c:v>
                </c:pt>
                <c:pt idx="1724">
                  <c:v>2.3196230912402086E-2</c:v>
                </c:pt>
                <c:pt idx="1725">
                  <c:v>4.8436913003356119E-2</c:v>
                </c:pt>
                <c:pt idx="1726">
                  <c:v>5.4925637021298865E-2</c:v>
                </c:pt>
                <c:pt idx="1727">
                  <c:v>1.6034303193195345E-2</c:v>
                </c:pt>
                <c:pt idx="1728">
                  <c:v>3.0651637436700119E-2</c:v>
                </c:pt>
                <c:pt idx="1729">
                  <c:v>3.3088970816569224E-2</c:v>
                </c:pt>
                <c:pt idx="1730">
                  <c:v>1.0704821392021033E-2</c:v>
                </c:pt>
                <c:pt idx="1731">
                  <c:v>3.882222531459722E-3</c:v>
                </c:pt>
                <c:pt idx="1732">
                  <c:v>3.0785556195192442E-3</c:v>
                </c:pt>
                <c:pt idx="1733">
                  <c:v>6.439673714801715E-2</c:v>
                </c:pt>
                <c:pt idx="1734">
                  <c:v>5.3506756362403964E-2</c:v>
                </c:pt>
                <c:pt idx="1735">
                  <c:v>3.3582145686159733E-3</c:v>
                </c:pt>
                <c:pt idx="1736">
                  <c:v>4.9570009754139797E-2</c:v>
                </c:pt>
                <c:pt idx="1737">
                  <c:v>6.1133467825871951E-2</c:v>
                </c:pt>
                <c:pt idx="1738">
                  <c:v>3.177280919565563E-2</c:v>
                </c:pt>
                <c:pt idx="1739">
                  <c:v>6.9215839247446414E-3</c:v>
                </c:pt>
                <c:pt idx="1740">
                  <c:v>4.064371034030375E-2</c:v>
                </c:pt>
                <c:pt idx="1741">
                  <c:v>3.7052654729380546E-2</c:v>
                </c:pt>
                <c:pt idx="1742">
                  <c:v>8.8147656695617294E-3</c:v>
                </c:pt>
                <c:pt idx="1743">
                  <c:v>7.2517276739405131E-3</c:v>
                </c:pt>
                <c:pt idx="1744">
                  <c:v>3.5372719394976965E-2</c:v>
                </c:pt>
                <c:pt idx="1745">
                  <c:v>1.5697086693738125E-2</c:v>
                </c:pt>
                <c:pt idx="1746">
                  <c:v>6.8029720959077722E-2</c:v>
                </c:pt>
                <c:pt idx="1747">
                  <c:v>1.3784417314966064E-2</c:v>
                </c:pt>
                <c:pt idx="1748">
                  <c:v>1.2432545217649795E-2</c:v>
                </c:pt>
                <c:pt idx="1749">
                  <c:v>4.5812454218446583E-2</c:v>
                </c:pt>
                <c:pt idx="1750">
                  <c:v>1.0253480312873001E-2</c:v>
                </c:pt>
                <c:pt idx="1751">
                  <c:v>1.2126739262268834E-3</c:v>
                </c:pt>
                <c:pt idx="1752">
                  <c:v>2.99620323734562E-2</c:v>
                </c:pt>
                <c:pt idx="1753">
                  <c:v>2.7928870731266354E-2</c:v>
                </c:pt>
                <c:pt idx="1754">
                  <c:v>5.8830039743412374E-2</c:v>
                </c:pt>
                <c:pt idx="1755">
                  <c:v>8.0092718855958797E-2</c:v>
                </c:pt>
                <c:pt idx="1756">
                  <c:v>5.1576101965833163E-2</c:v>
                </c:pt>
                <c:pt idx="1757">
                  <c:v>3.7616829675408633E-4</c:v>
                </c:pt>
                <c:pt idx="1758">
                  <c:v>7.8858014480704015E-3</c:v>
                </c:pt>
                <c:pt idx="1759">
                  <c:v>5.697609672721376E-4</c:v>
                </c:pt>
                <c:pt idx="1760">
                  <c:v>9.7122319654503915E-3</c:v>
                </c:pt>
                <c:pt idx="1761">
                  <c:v>5.4340186645857727E-2</c:v>
                </c:pt>
                <c:pt idx="1762">
                  <c:v>1.5972667906656142E-2</c:v>
                </c:pt>
                <c:pt idx="1763">
                  <c:v>1.5107455640536355E-2</c:v>
                </c:pt>
                <c:pt idx="1764">
                  <c:v>3.9059439799487956E-2</c:v>
                </c:pt>
                <c:pt idx="1765">
                  <c:v>3.8987919599882279E-2</c:v>
                </c:pt>
                <c:pt idx="1766">
                  <c:v>1.3338243916146452E-4</c:v>
                </c:pt>
                <c:pt idx="1767">
                  <c:v>2.7656838529196696E-2</c:v>
                </c:pt>
                <c:pt idx="1768">
                  <c:v>2.0880402339938716E-5</c:v>
                </c:pt>
                <c:pt idx="1769">
                  <c:v>5.937176918438862E-2</c:v>
                </c:pt>
                <c:pt idx="1770">
                  <c:v>4.2114690123252481E-2</c:v>
                </c:pt>
                <c:pt idx="1771">
                  <c:v>4.23432740233722E-2</c:v>
                </c:pt>
                <c:pt idx="1772">
                  <c:v>4.7358767559116055E-2</c:v>
                </c:pt>
                <c:pt idx="1773">
                  <c:v>5.4529582656836641E-2</c:v>
                </c:pt>
                <c:pt idx="1774">
                  <c:v>1.0255647968580221E-3</c:v>
                </c:pt>
                <c:pt idx="1775">
                  <c:v>3.840560199853308E-2</c:v>
                </c:pt>
                <c:pt idx="1776">
                  <c:v>2.7682572781971737E-3</c:v>
                </c:pt>
                <c:pt idx="1777">
                  <c:v>7.4974792644929113E-4</c:v>
                </c:pt>
                <c:pt idx="1778">
                  <c:v>4.6921001478223033E-3</c:v>
                </c:pt>
                <c:pt idx="1779">
                  <c:v>3.3492546155872799E-2</c:v>
                </c:pt>
                <c:pt idx="1780">
                  <c:v>2.5919196406903884E-2</c:v>
                </c:pt>
                <c:pt idx="1781">
                  <c:v>2.4527823425004459E-2</c:v>
                </c:pt>
                <c:pt idx="1782">
                  <c:v>9.2321042132824816E-3</c:v>
                </c:pt>
                <c:pt idx="1783">
                  <c:v>2.5730550937489181E-2</c:v>
                </c:pt>
                <c:pt idx="1784">
                  <c:v>1.7054421454794366E-2</c:v>
                </c:pt>
                <c:pt idx="1785">
                  <c:v>2.0160093337692572E-2</c:v>
                </c:pt>
                <c:pt idx="1786">
                  <c:v>5.2102119035864237E-3</c:v>
                </c:pt>
                <c:pt idx="1787">
                  <c:v>3.9023247365470019E-2</c:v>
                </c:pt>
                <c:pt idx="1788">
                  <c:v>5.5075065121743616E-3</c:v>
                </c:pt>
                <c:pt idx="1789">
                  <c:v>4.9708602316995518E-2</c:v>
                </c:pt>
                <c:pt idx="1790">
                  <c:v>2.1945643386136564E-2</c:v>
                </c:pt>
                <c:pt idx="1791">
                  <c:v>4.5353320072334356E-2</c:v>
                </c:pt>
                <c:pt idx="1792">
                  <c:v>8.9197962388924801E-2</c:v>
                </c:pt>
                <c:pt idx="1793">
                  <c:v>2.306541470472492E-2</c:v>
                </c:pt>
                <c:pt idx="1794">
                  <c:v>2.023933271930246E-2</c:v>
                </c:pt>
                <c:pt idx="1795">
                  <c:v>2.817125386396048E-2</c:v>
                </c:pt>
                <c:pt idx="1796">
                  <c:v>8.9208924155649905E-2</c:v>
                </c:pt>
                <c:pt idx="1797">
                  <c:v>5.0889571927928479E-2</c:v>
                </c:pt>
                <c:pt idx="1798">
                  <c:v>3.0220350473495391E-5</c:v>
                </c:pt>
                <c:pt idx="1799">
                  <c:v>9.4978303127693162E-2</c:v>
                </c:pt>
                <c:pt idx="1800">
                  <c:v>9.2045482978640472E-2</c:v>
                </c:pt>
                <c:pt idx="1801">
                  <c:v>3.278571924840154E-2</c:v>
                </c:pt>
                <c:pt idx="1802">
                  <c:v>8.4903694195261319E-3</c:v>
                </c:pt>
                <c:pt idx="1803">
                  <c:v>5.757237601766569E-2</c:v>
                </c:pt>
                <c:pt idx="1804">
                  <c:v>6.0143875424436374E-2</c:v>
                </c:pt>
                <c:pt idx="1805">
                  <c:v>4.4978025427076566E-2</c:v>
                </c:pt>
                <c:pt idx="1806">
                  <c:v>1.729591952629007E-2</c:v>
                </c:pt>
                <c:pt idx="1807">
                  <c:v>7.4262894206118153E-3</c:v>
                </c:pt>
                <c:pt idx="1808">
                  <c:v>2.7520741942416604E-2</c:v>
                </c:pt>
                <c:pt idx="1809">
                  <c:v>3.5432690593609491E-2</c:v>
                </c:pt>
                <c:pt idx="1810">
                  <c:v>9.3089718505180441E-2</c:v>
                </c:pt>
                <c:pt idx="1811">
                  <c:v>6.7331190481242477E-3</c:v>
                </c:pt>
                <c:pt idx="1812">
                  <c:v>2.2448232859631479E-2</c:v>
                </c:pt>
                <c:pt idx="1813">
                  <c:v>2.725776108128861E-3</c:v>
                </c:pt>
                <c:pt idx="1814">
                  <c:v>3.5214103825677627E-2</c:v>
                </c:pt>
                <c:pt idx="1815">
                  <c:v>2.2642355378040022E-2</c:v>
                </c:pt>
                <c:pt idx="1816">
                  <c:v>5.9041989752981174E-2</c:v>
                </c:pt>
                <c:pt idx="1817">
                  <c:v>2.6877291398208578E-2</c:v>
                </c:pt>
                <c:pt idx="1818">
                  <c:v>6.64403287244935E-2</c:v>
                </c:pt>
                <c:pt idx="1819">
                  <c:v>2.236858502842417E-3</c:v>
                </c:pt>
                <c:pt idx="1820">
                  <c:v>2.0038642404637153E-2</c:v>
                </c:pt>
                <c:pt idx="1821">
                  <c:v>4.4124261497709635E-2</c:v>
                </c:pt>
                <c:pt idx="1822">
                  <c:v>4.9581405403439794E-3</c:v>
                </c:pt>
                <c:pt idx="1823">
                  <c:v>2.9171444766173209E-2</c:v>
                </c:pt>
                <c:pt idx="1824">
                  <c:v>4.4993938450397395E-3</c:v>
                </c:pt>
                <c:pt idx="1825">
                  <c:v>1.5753130462267364E-2</c:v>
                </c:pt>
                <c:pt idx="1826">
                  <c:v>2.4130598619128226E-4</c:v>
                </c:pt>
                <c:pt idx="1827">
                  <c:v>4.8611932754190734E-2</c:v>
                </c:pt>
                <c:pt idx="1828">
                  <c:v>4.5352913786470564E-2</c:v>
                </c:pt>
                <c:pt idx="1829">
                  <c:v>3.6830068594368246E-3</c:v>
                </c:pt>
                <c:pt idx="1830">
                  <c:v>1.2158549109407791E-2</c:v>
                </c:pt>
                <c:pt idx="1831">
                  <c:v>6.2616545034261839E-2</c:v>
                </c:pt>
                <c:pt idx="1832">
                  <c:v>1.6030565191082771E-2</c:v>
                </c:pt>
                <c:pt idx="1833">
                  <c:v>5.7354983482393014E-3</c:v>
                </c:pt>
                <c:pt idx="1834">
                  <c:v>5.0620470356426112E-2</c:v>
                </c:pt>
                <c:pt idx="1835">
                  <c:v>6.1162064598944792E-2</c:v>
                </c:pt>
                <c:pt idx="1836">
                  <c:v>1.6313048844084962E-2</c:v>
                </c:pt>
                <c:pt idx="1837">
                  <c:v>2.7300739778016423E-2</c:v>
                </c:pt>
                <c:pt idx="1838">
                  <c:v>3.6552121108438182E-2</c:v>
                </c:pt>
                <c:pt idx="1839">
                  <c:v>3.4020431960783823E-4</c:v>
                </c:pt>
                <c:pt idx="1840">
                  <c:v>3.9337486163432238E-2</c:v>
                </c:pt>
                <c:pt idx="1841">
                  <c:v>3.1062579976823931E-2</c:v>
                </c:pt>
                <c:pt idx="1842">
                  <c:v>6.0736573164733895E-2</c:v>
                </c:pt>
                <c:pt idx="1843">
                  <c:v>4.4611503668145223E-2</c:v>
                </c:pt>
                <c:pt idx="1844">
                  <c:v>1.8843782101557172E-2</c:v>
                </c:pt>
                <c:pt idx="1845">
                  <c:v>8.6323560495421402E-3</c:v>
                </c:pt>
                <c:pt idx="1846">
                  <c:v>6.2870527795029288E-3</c:v>
                </c:pt>
                <c:pt idx="1847">
                  <c:v>8.5561807867216816E-2</c:v>
                </c:pt>
                <c:pt idx="1848">
                  <c:v>8.8283772289508341E-3</c:v>
                </c:pt>
                <c:pt idx="1849">
                  <c:v>4.741116318791024E-3</c:v>
                </c:pt>
                <c:pt idx="1850">
                  <c:v>1.9289589703591997E-2</c:v>
                </c:pt>
                <c:pt idx="1851">
                  <c:v>3.1682114455040412E-2</c:v>
                </c:pt>
                <c:pt idx="1852">
                  <c:v>2.6584767856785659E-2</c:v>
                </c:pt>
                <c:pt idx="1853">
                  <c:v>4.7285085909700986E-2</c:v>
                </c:pt>
                <c:pt idx="1854">
                  <c:v>4.7767376948391997E-2</c:v>
                </c:pt>
                <c:pt idx="1855">
                  <c:v>6.7431501215249809E-2</c:v>
                </c:pt>
                <c:pt idx="1856">
                  <c:v>2.4111591100773117E-2</c:v>
                </c:pt>
                <c:pt idx="1857">
                  <c:v>6.2036564843204377E-2</c:v>
                </c:pt>
                <c:pt idx="1858">
                  <c:v>7.7602087715987712E-3</c:v>
                </c:pt>
                <c:pt idx="1859">
                  <c:v>1.3893337415202009E-2</c:v>
                </c:pt>
                <c:pt idx="1860">
                  <c:v>2.499741858718614E-2</c:v>
                </c:pt>
                <c:pt idx="1861">
                  <c:v>7.1253137790559529E-2</c:v>
                </c:pt>
                <c:pt idx="1862">
                  <c:v>1.2890030725654302E-3</c:v>
                </c:pt>
                <c:pt idx="1863">
                  <c:v>4.8296088725176224E-3</c:v>
                </c:pt>
                <c:pt idx="1864">
                  <c:v>9.6482830044580911E-4</c:v>
                </c:pt>
                <c:pt idx="1865">
                  <c:v>1.5017788818042978E-2</c:v>
                </c:pt>
                <c:pt idx="1866">
                  <c:v>4.0388333794606178E-2</c:v>
                </c:pt>
                <c:pt idx="1867">
                  <c:v>3.2256546935751008E-2</c:v>
                </c:pt>
                <c:pt idx="1868">
                  <c:v>2.772504633926608E-2</c:v>
                </c:pt>
                <c:pt idx="1869">
                  <c:v>2.9654993765213158E-2</c:v>
                </c:pt>
                <c:pt idx="1870">
                  <c:v>2.5641590996989289E-2</c:v>
                </c:pt>
                <c:pt idx="1871">
                  <c:v>8.3079821073100676E-2</c:v>
                </c:pt>
                <c:pt idx="1872">
                  <c:v>4.8421695750535558E-2</c:v>
                </c:pt>
                <c:pt idx="1873">
                  <c:v>4.4817975034050911E-3</c:v>
                </c:pt>
                <c:pt idx="1874">
                  <c:v>5.9485313094353565E-2</c:v>
                </c:pt>
                <c:pt idx="1875">
                  <c:v>9.0639538579651482E-3</c:v>
                </c:pt>
                <c:pt idx="1876">
                  <c:v>1.1606821918777356E-2</c:v>
                </c:pt>
                <c:pt idx="1877">
                  <c:v>4.6926358237761534E-2</c:v>
                </c:pt>
                <c:pt idx="1878">
                  <c:v>1.8577051594002074E-2</c:v>
                </c:pt>
                <c:pt idx="1879">
                  <c:v>6.6929811090649508E-2</c:v>
                </c:pt>
                <c:pt idx="1880">
                  <c:v>5.8602551452407205E-2</c:v>
                </c:pt>
                <c:pt idx="1881">
                  <c:v>4.3153344651467051E-4</c:v>
                </c:pt>
                <c:pt idx="1882">
                  <c:v>4.5687374204749307E-3</c:v>
                </c:pt>
                <c:pt idx="1883">
                  <c:v>2.0474844424796732E-2</c:v>
                </c:pt>
                <c:pt idx="1884">
                  <c:v>8.9756490784286182E-3</c:v>
                </c:pt>
                <c:pt idx="1885">
                  <c:v>2.0236938154622318E-2</c:v>
                </c:pt>
                <c:pt idx="1886">
                  <c:v>2.9583121052061949E-2</c:v>
                </c:pt>
                <c:pt idx="1887">
                  <c:v>1.7940338491083594E-2</c:v>
                </c:pt>
                <c:pt idx="1888">
                  <c:v>3.5920488601843409E-2</c:v>
                </c:pt>
                <c:pt idx="1889">
                  <c:v>2.1530083685822221E-3</c:v>
                </c:pt>
                <c:pt idx="1890">
                  <c:v>2.9161686167980604E-2</c:v>
                </c:pt>
                <c:pt idx="1891">
                  <c:v>1.5174410326587783E-4</c:v>
                </c:pt>
                <c:pt idx="1892">
                  <c:v>2.1360376548916999E-2</c:v>
                </c:pt>
                <c:pt idx="1893">
                  <c:v>1.0082916191028732E-2</c:v>
                </c:pt>
                <c:pt idx="1894">
                  <c:v>4.3758463848795989E-2</c:v>
                </c:pt>
                <c:pt idx="1895">
                  <c:v>2.4997224722709911E-2</c:v>
                </c:pt>
                <c:pt idx="1896">
                  <c:v>9.4464240055814437E-4</c:v>
                </c:pt>
                <c:pt idx="1897">
                  <c:v>2.5284876264128953E-2</c:v>
                </c:pt>
                <c:pt idx="1898">
                  <c:v>5.0202586386690159E-2</c:v>
                </c:pt>
                <c:pt idx="1899">
                  <c:v>1.4103755709016148E-3</c:v>
                </c:pt>
                <c:pt idx="1900">
                  <c:v>1.2011901199642858E-2</c:v>
                </c:pt>
                <c:pt idx="1901">
                  <c:v>4.9871822756341E-2</c:v>
                </c:pt>
                <c:pt idx="1902">
                  <c:v>6.2606964886263064E-2</c:v>
                </c:pt>
                <c:pt idx="1903">
                  <c:v>2.8470953795165635E-2</c:v>
                </c:pt>
                <c:pt idx="1904">
                  <c:v>5.881552334319206E-2</c:v>
                </c:pt>
                <c:pt idx="1905">
                  <c:v>5.690927373410954E-2</c:v>
                </c:pt>
                <c:pt idx="1906">
                  <c:v>1.635859318371791E-2</c:v>
                </c:pt>
                <c:pt idx="1907">
                  <c:v>5.4485866430775048E-2</c:v>
                </c:pt>
                <c:pt idx="1908">
                  <c:v>2.5850535930628832E-2</c:v>
                </c:pt>
                <c:pt idx="1909">
                  <c:v>3.6772809982649944E-2</c:v>
                </c:pt>
                <c:pt idx="1910">
                  <c:v>2.8169535022133846E-2</c:v>
                </c:pt>
                <c:pt idx="1911">
                  <c:v>1.5917435468482472E-2</c:v>
                </c:pt>
                <c:pt idx="1912">
                  <c:v>6.7933611331401564E-3</c:v>
                </c:pt>
                <c:pt idx="1913">
                  <c:v>1.7101332793186024E-2</c:v>
                </c:pt>
                <c:pt idx="1914">
                  <c:v>5.7784127033489292E-2</c:v>
                </c:pt>
                <c:pt idx="1915">
                  <c:v>4.3378437540613412E-4</c:v>
                </c:pt>
                <c:pt idx="1916">
                  <c:v>4.9473237418718426E-3</c:v>
                </c:pt>
                <c:pt idx="1917">
                  <c:v>5.9173084142025191E-2</c:v>
                </c:pt>
                <c:pt idx="1918">
                  <c:v>2.0468081498176714E-2</c:v>
                </c:pt>
                <c:pt idx="1919">
                  <c:v>6.8697975193533545E-2</c:v>
                </c:pt>
                <c:pt idx="1920">
                  <c:v>4.396316329398646E-2</c:v>
                </c:pt>
                <c:pt idx="1921">
                  <c:v>4.0588041423954398E-2</c:v>
                </c:pt>
                <c:pt idx="1922">
                  <c:v>4.2745978287616178E-2</c:v>
                </c:pt>
                <c:pt idx="1923">
                  <c:v>6.7709812766765992E-2</c:v>
                </c:pt>
                <c:pt idx="1924">
                  <c:v>8.6414945738390911E-2</c:v>
                </c:pt>
                <c:pt idx="1925">
                  <c:v>3.9558917594737508E-2</c:v>
                </c:pt>
                <c:pt idx="1926">
                  <c:v>5.3821275332457064E-2</c:v>
                </c:pt>
                <c:pt idx="1927">
                  <c:v>7.8650145147628983E-2</c:v>
                </c:pt>
                <c:pt idx="1928">
                  <c:v>1.333230155922549E-2</c:v>
                </c:pt>
                <c:pt idx="1929">
                  <c:v>2.9739156075545527E-2</c:v>
                </c:pt>
                <c:pt idx="1930">
                  <c:v>6.9194327766552086E-2</c:v>
                </c:pt>
                <c:pt idx="1931">
                  <c:v>1.4015050811723608E-2</c:v>
                </c:pt>
                <c:pt idx="1932">
                  <c:v>4.6410328311701027E-2</c:v>
                </c:pt>
                <c:pt idx="1933">
                  <c:v>3.1080483784901167E-2</c:v>
                </c:pt>
                <c:pt idx="1934">
                  <c:v>4.7038014861552777E-2</c:v>
                </c:pt>
                <c:pt idx="1935">
                  <c:v>2.0119058020619082E-2</c:v>
                </c:pt>
                <c:pt idx="1936">
                  <c:v>4.9668405177807157E-2</c:v>
                </c:pt>
                <c:pt idx="1937">
                  <c:v>2.9278939621300471E-3</c:v>
                </c:pt>
                <c:pt idx="1938">
                  <c:v>3.6009487145160579E-3</c:v>
                </c:pt>
                <c:pt idx="1939">
                  <c:v>3.6750691678994536E-2</c:v>
                </c:pt>
                <c:pt idx="1940">
                  <c:v>7.7955042363764115E-3</c:v>
                </c:pt>
                <c:pt idx="1941">
                  <c:v>4.6136572615801926E-3</c:v>
                </c:pt>
                <c:pt idx="1942">
                  <c:v>2.281981395369418E-2</c:v>
                </c:pt>
                <c:pt idx="1943">
                  <c:v>7.2866403881022793E-2</c:v>
                </c:pt>
                <c:pt idx="1944">
                  <c:v>5.6013805383657293E-2</c:v>
                </c:pt>
                <c:pt idx="1945">
                  <c:v>6.5749235577010998E-2</c:v>
                </c:pt>
                <c:pt idx="1946">
                  <c:v>5.3082329737659757E-2</c:v>
                </c:pt>
                <c:pt idx="1947">
                  <c:v>2.5730372672115441E-2</c:v>
                </c:pt>
                <c:pt idx="1948">
                  <c:v>5.6568239477573563E-2</c:v>
                </c:pt>
                <c:pt idx="1949">
                  <c:v>7.8861526873807583E-2</c:v>
                </c:pt>
                <c:pt idx="1950">
                  <c:v>3.4866145305786064E-2</c:v>
                </c:pt>
                <c:pt idx="1951">
                  <c:v>2.2068870417597423E-2</c:v>
                </c:pt>
                <c:pt idx="1952">
                  <c:v>4.2513372106795888E-4</c:v>
                </c:pt>
                <c:pt idx="1953">
                  <c:v>1.4057747594914715E-2</c:v>
                </c:pt>
                <c:pt idx="1954">
                  <c:v>2.0730177719826853E-2</c:v>
                </c:pt>
                <c:pt idx="1955">
                  <c:v>4.6133011972817441E-3</c:v>
                </c:pt>
                <c:pt idx="1956">
                  <c:v>7.7221210608435065E-2</c:v>
                </c:pt>
                <c:pt idx="1957">
                  <c:v>1.6677212541969959E-2</c:v>
                </c:pt>
                <c:pt idx="1958">
                  <c:v>6.5926558250027833E-3</c:v>
                </c:pt>
                <c:pt idx="1959">
                  <c:v>4.6746596807649018E-2</c:v>
                </c:pt>
                <c:pt idx="1960">
                  <c:v>9.3532108820853378E-3</c:v>
                </c:pt>
                <c:pt idx="1961">
                  <c:v>4.1465226817725707E-2</c:v>
                </c:pt>
                <c:pt idx="1962">
                  <c:v>5.7343940760926963E-2</c:v>
                </c:pt>
                <c:pt idx="1963">
                  <c:v>2.3130741914413923E-2</c:v>
                </c:pt>
                <c:pt idx="1964">
                  <c:v>3.76696648008859E-3</c:v>
                </c:pt>
                <c:pt idx="1965">
                  <c:v>5.9738011429402237E-2</c:v>
                </c:pt>
                <c:pt idx="1966">
                  <c:v>5.9751549263548052E-2</c:v>
                </c:pt>
                <c:pt idx="1967">
                  <c:v>6.669469767569626E-2</c:v>
                </c:pt>
                <c:pt idx="1968">
                  <c:v>5.48227466789429E-2</c:v>
                </c:pt>
                <c:pt idx="1969">
                  <c:v>1.6037619381691327E-2</c:v>
                </c:pt>
                <c:pt idx="1970">
                  <c:v>1.4832161067841245E-2</c:v>
                </c:pt>
                <c:pt idx="1971">
                  <c:v>3.1883867426324805E-2</c:v>
                </c:pt>
                <c:pt idx="1972">
                  <c:v>1.9891998786407527E-2</c:v>
                </c:pt>
                <c:pt idx="1973">
                  <c:v>1.6885286834886399E-2</c:v>
                </c:pt>
                <c:pt idx="1974">
                  <c:v>6.4407469191939654E-2</c:v>
                </c:pt>
                <c:pt idx="1975">
                  <c:v>6.253640538272777E-4</c:v>
                </c:pt>
                <c:pt idx="1976">
                  <c:v>2.4567826258603334E-2</c:v>
                </c:pt>
                <c:pt idx="1977">
                  <c:v>4.7785250304357478E-2</c:v>
                </c:pt>
                <c:pt idx="1978">
                  <c:v>2.071879432057127E-3</c:v>
                </c:pt>
                <c:pt idx="1979">
                  <c:v>3.9296577008870362E-2</c:v>
                </c:pt>
                <c:pt idx="1980">
                  <c:v>4.2947086879587759E-2</c:v>
                </c:pt>
                <c:pt idx="1981">
                  <c:v>1.4188584952647272E-2</c:v>
                </c:pt>
                <c:pt idx="1982">
                  <c:v>3.5547582747068318E-2</c:v>
                </c:pt>
                <c:pt idx="1983">
                  <c:v>5.1851536265928956E-2</c:v>
                </c:pt>
                <c:pt idx="1984">
                  <c:v>2.9392476899457076E-3</c:v>
                </c:pt>
                <c:pt idx="1985">
                  <c:v>3.0236390595962736E-2</c:v>
                </c:pt>
                <c:pt idx="1986">
                  <c:v>3.7492385615530083E-4</c:v>
                </c:pt>
                <c:pt idx="1987">
                  <c:v>1.3401922263662786E-2</c:v>
                </c:pt>
                <c:pt idx="1988">
                  <c:v>3.9358633240102912E-3</c:v>
                </c:pt>
                <c:pt idx="1989">
                  <c:v>5.0047037793679292E-2</c:v>
                </c:pt>
                <c:pt idx="1990">
                  <c:v>2.6363153115318335E-2</c:v>
                </c:pt>
                <c:pt idx="1991">
                  <c:v>7.9640968503715322E-3</c:v>
                </c:pt>
                <c:pt idx="1992">
                  <c:v>5.5383523653058098E-2</c:v>
                </c:pt>
                <c:pt idx="1993">
                  <c:v>5.5718765473338483E-3</c:v>
                </c:pt>
                <c:pt idx="1994">
                  <c:v>8.2735772045061842E-2</c:v>
                </c:pt>
                <c:pt idx="1995">
                  <c:v>7.2546201401686864E-3</c:v>
                </c:pt>
                <c:pt idx="1996">
                  <c:v>3.1497772822329052E-2</c:v>
                </c:pt>
                <c:pt idx="1997">
                  <c:v>2.2951761240910768E-4</c:v>
                </c:pt>
                <c:pt idx="1998">
                  <c:v>4.0001988549972056E-2</c:v>
                </c:pt>
                <c:pt idx="1999">
                  <c:v>2.4998771386916897E-2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C8-4BFC-8AE0-620655838935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3.9959352767263687E-6</c:v>
                </c:pt>
                <c:pt idx="1">
                  <c:v>1.1929659135301238E-5</c:v>
                </c:pt>
                <c:pt idx="2">
                  <c:v>3.3457556441221342E-5</c:v>
                </c:pt>
                <c:pt idx="3">
                  <c:v>8.8148920591861352E-5</c:v>
                </c:pt>
                <c:pt idx="4">
                  <c:v>2.1817067376144004E-4</c:v>
                </c:pt>
                <c:pt idx="5">
                  <c:v>5.0726201432494203E-4</c:v>
                </c:pt>
                <c:pt idx="6">
                  <c:v>1.1079621029845019E-3</c:v>
                </c:pt>
                <c:pt idx="7">
                  <c:v>2.2733906253977632E-3</c:v>
                </c:pt>
                <c:pt idx="8">
                  <c:v>4.3820751233921351E-3</c:v>
                </c:pt>
                <c:pt idx="9">
                  <c:v>7.9349129589168545E-3</c:v>
                </c:pt>
                <c:pt idx="10">
                  <c:v>1.3497741628297016E-2</c:v>
                </c:pt>
                <c:pt idx="11">
                  <c:v>2.1569329706627883E-2</c:v>
                </c:pt>
                <c:pt idx="12">
                  <c:v>3.2379398916472936E-2</c:v>
                </c:pt>
                <c:pt idx="13">
                  <c:v>4.5662271347255479E-2</c:v>
                </c:pt>
                <c:pt idx="14">
                  <c:v>6.0492681129785841E-2</c:v>
                </c:pt>
                <c:pt idx="15">
                  <c:v>7.5284358038701107E-2</c:v>
                </c:pt>
                <c:pt idx="16">
                  <c:v>8.8016331691074881E-2</c:v>
                </c:pt>
                <c:pt idx="17">
                  <c:v>9.6667029200712309E-2</c:v>
                </c:pt>
                <c:pt idx="18">
                  <c:v>9.9735570100358176E-2</c:v>
                </c:pt>
                <c:pt idx="19">
                  <c:v>9.6667029200712309E-2</c:v>
                </c:pt>
                <c:pt idx="20">
                  <c:v>8.8016331691074881E-2</c:v>
                </c:pt>
                <c:pt idx="21">
                  <c:v>7.5284358038701107E-2</c:v>
                </c:pt>
                <c:pt idx="22">
                  <c:v>6.0492681129785841E-2</c:v>
                </c:pt>
                <c:pt idx="23">
                  <c:v>4.5662271347255479E-2</c:v>
                </c:pt>
                <c:pt idx="24">
                  <c:v>3.2379398916472936E-2</c:v>
                </c:pt>
                <c:pt idx="25">
                  <c:v>2.1569329706627883E-2</c:v>
                </c:pt>
                <c:pt idx="26">
                  <c:v>1.3497741628297016E-2</c:v>
                </c:pt>
                <c:pt idx="27">
                  <c:v>7.9349129589168545E-3</c:v>
                </c:pt>
                <c:pt idx="28">
                  <c:v>4.3820751233921351E-3</c:v>
                </c:pt>
                <c:pt idx="29">
                  <c:v>2.2733906253977632E-3</c:v>
                </c:pt>
                <c:pt idx="30">
                  <c:v>1.1079621029845019E-3</c:v>
                </c:pt>
                <c:pt idx="31">
                  <c:v>5.0726201432494203E-4</c:v>
                </c:pt>
                <c:pt idx="32">
                  <c:v>2.1817067376144004E-4</c:v>
                </c:pt>
                <c:pt idx="33">
                  <c:v>8.8148920591861352E-5</c:v>
                </c:pt>
                <c:pt idx="34">
                  <c:v>3.3457556441221342E-5</c:v>
                </c:pt>
                <c:pt idx="35">
                  <c:v>1.1929659135301238E-5</c:v>
                </c:pt>
                <c:pt idx="36">
                  <c:v>3.9959352767263687E-6</c:v>
                </c:pt>
                <c:pt idx="37">
                  <c:v>1.2573768221481113E-6</c:v>
                </c:pt>
                <c:pt idx="38">
                  <c:v>3.7167987868357442E-7</c:v>
                </c:pt>
                <c:pt idx="39">
                  <c:v>1.0321177471574996E-7</c:v>
                </c:pt>
                <c:pt idx="40">
                  <c:v>2.692440010635819E-8</c:v>
                </c:pt>
                <c:pt idx="41">
                  <c:v>6.5981080089264338E-9</c:v>
                </c:pt>
                <c:pt idx="42">
                  <c:v>1.5189707124558215E-9</c:v>
                </c:pt>
                <c:pt idx="43">
                  <c:v>3.28500454538971E-10</c:v>
                </c:pt>
                <c:pt idx="44">
                  <c:v>6.6738915369071298E-11</c:v>
                </c:pt>
                <c:pt idx="45">
                  <c:v>1.273734489710921E-11</c:v>
                </c:pt>
                <c:pt idx="46">
                  <c:v>2.2836801020911484E-12</c:v>
                </c:pt>
                <c:pt idx="47">
                  <c:v>3.8463448764031875E-13</c:v>
                </c:pt>
                <c:pt idx="48">
                  <c:v>6.085801332572524E-14</c:v>
                </c:pt>
                <c:pt idx="49">
                  <c:v>9.0457361277812933E-15</c:v>
                </c:pt>
                <c:pt idx="50">
                  <c:v>1.2630677708842232E-15</c:v>
                </c:pt>
                <c:pt idx="51">
                  <c:v>1.6567843639921881E-16</c:v>
                </c:pt>
                <c:pt idx="52">
                  <c:v>2.0415589079173875E-17</c:v>
                </c:pt>
                <c:pt idx="53">
                  <c:v>2.3632759704757133E-18</c:v>
                </c:pt>
                <c:pt idx="54">
                  <c:v>2.5699433929172291E-19</c:v>
                </c:pt>
                <c:pt idx="55">
                  <c:v>2.6253624574925924E-20</c:v>
                </c:pt>
                <c:pt idx="56">
                  <c:v>2.5194838485750025E-21</c:v>
                </c:pt>
                <c:pt idx="57">
                  <c:v>2.2713835779941663E-22</c:v>
                </c:pt>
                <c:pt idx="58">
                  <c:v>1.923649656676605E-23</c:v>
                </c:pt>
                <c:pt idx="59">
                  <c:v>1.5304462163117805E-24</c:v>
                </c:pt>
                <c:pt idx="60">
                  <c:v>1.1438438976302014E-25</c:v>
                </c:pt>
                <c:pt idx="61">
                  <c:v>8.0310446790535997E-27</c:v>
                </c:pt>
                <c:pt idx="62">
                  <c:v>5.2970481337733844E-28</c:v>
                </c:pt>
                <c:pt idx="63">
                  <c:v>3.2821044015385071E-29</c:v>
                </c:pt>
                <c:pt idx="64">
                  <c:v>1.9104138528968008E-30</c:v>
                </c:pt>
                <c:pt idx="65">
                  <c:v>1.0446218861356616E-31</c:v>
                </c:pt>
                <c:pt idx="66">
                  <c:v>5.3659593391576512E-33</c:v>
                </c:pt>
                <c:pt idx="67">
                  <c:v>2.5893587740520877E-34</c:v>
                </c:pt>
                <c:pt idx="68">
                  <c:v>1.1737988394937866E-35</c:v>
                </c:pt>
                <c:pt idx="69">
                  <c:v>4.9986383555463633E-37</c:v>
                </c:pt>
                <c:pt idx="70">
                  <c:v>1.9997069392517032E-38</c:v>
                </c:pt>
                <c:pt idx="71">
                  <c:v>7.5151488152493637E-40</c:v>
                </c:pt>
                <c:pt idx="72">
                  <c:v>2.6531720347880401E-41</c:v>
                </c:pt>
                <c:pt idx="73">
                  <c:v>8.7993345949884189E-43</c:v>
                </c:pt>
                <c:pt idx="74">
                  <c:v>2.7415163984724282E-44</c:v>
                </c:pt>
                <c:pt idx="75">
                  <c:v>8.0239545260498925E-46</c:v>
                </c:pt>
                <c:pt idx="76">
                  <c:v>2.2061887436487062E-47</c:v>
                </c:pt>
                <c:pt idx="77">
                  <c:v>5.6984070016378879E-49</c:v>
                </c:pt>
                <c:pt idx="78">
                  <c:v>1.3826773874611041E-50</c:v>
                </c:pt>
                <c:pt idx="79">
                  <c:v>3.151699847346896E-52</c:v>
                </c:pt>
                <c:pt idx="80">
                  <c:v>6.7487825614714692E-54</c:v>
                </c:pt>
                <c:pt idx="81">
                  <c:v>1.3575711993782086E-55</c:v>
                </c:pt>
                <c:pt idx="82">
                  <c:v>2.565407681979759E-57</c:v>
                </c:pt>
                <c:pt idx="83">
                  <c:v>4.5541440210817873E-59</c:v>
                </c:pt>
                <c:pt idx="84">
                  <c:v>7.5947542469748079E-61</c:v>
                </c:pt>
                <c:pt idx="85">
                  <c:v>1.1898090966918427E-62</c:v>
                </c:pt>
                <c:pt idx="86">
                  <c:v>1.7510455335796456E-64</c:v>
                </c:pt>
                <c:pt idx="87">
                  <c:v>2.4208851633791706E-66</c:v>
                </c:pt>
                <c:pt idx="88">
                  <c:v>3.1441809571954839E-68</c:v>
                </c:pt>
                <c:pt idx="89">
                  <c:v>3.8361667094212532E-70</c:v>
                </c:pt>
                <c:pt idx="90">
                  <c:v>4.3968738564877599E-72</c:v>
                </c:pt>
                <c:pt idx="91">
                  <c:v>4.7342058205351898E-74</c:v>
                </c:pt>
                <c:pt idx="92">
                  <c:v>4.7885812291798387E-76</c:v>
                </c:pt>
                <c:pt idx="93">
                  <c:v>4.5501234261030773E-78</c:v>
                </c:pt>
                <c:pt idx="94">
                  <c:v>4.0615900919340203E-80</c:v>
                </c:pt>
                <c:pt idx="95">
                  <c:v>3.4058506465870896E-82</c:v>
                </c:pt>
                <c:pt idx="96">
                  <c:v>2.682944585170663E-84</c:v>
                </c:pt>
                <c:pt idx="97">
                  <c:v>1.9854291816035647E-86</c:v>
                </c:pt>
                <c:pt idx="98">
                  <c:v>1.3802370905399409E-88</c:v>
                </c:pt>
                <c:pt idx="99">
                  <c:v>9.0138345393189628E-91</c:v>
                </c:pt>
                <c:pt idx="100">
                  <c:v>5.5299609505264259E-93</c:v>
                </c:pt>
                <c:pt idx="101">
                  <c:v>3.1870666238942513E-95</c:v>
                </c:pt>
                <c:pt idx="102">
                  <c:v>1.7255073550318049E-97</c:v>
                </c:pt>
                <c:pt idx="103">
                  <c:v>8.7760498663133704E-100</c:v>
                </c:pt>
                <c:pt idx="104">
                  <c:v>4.1931263071359795E-102</c:v>
                </c:pt>
                <c:pt idx="105">
                  <c:v>1.88205972789838E-104</c:v>
                </c:pt>
                <c:pt idx="106">
                  <c:v>7.9357038820631555E-107</c:v>
                </c:pt>
                <c:pt idx="107">
                  <c:v>3.1433598444729904E-109</c:v>
                </c:pt>
                <c:pt idx="108">
                  <c:v>1.1696592043125117E-111</c:v>
                </c:pt>
                <c:pt idx="109">
                  <c:v>4.0886617130903891E-114</c:v>
                </c:pt>
                <c:pt idx="110">
                  <c:v>1.3426400912551479E-116</c:v>
                </c:pt>
                <c:pt idx="111">
                  <c:v>4.1418525846743419E-119</c:v>
                </c:pt>
                <c:pt idx="112">
                  <c:v>1.2002901964767204E-121</c:v>
                </c:pt>
                <c:pt idx="113">
                  <c:v>3.2676420426874703E-124</c:v>
                </c:pt>
                <c:pt idx="114">
                  <c:v>8.3567861044861444E-127</c:v>
                </c:pt>
                <c:pt idx="115">
                  <c:v>2.0077086604934983E-129</c:v>
                </c:pt>
                <c:pt idx="116">
                  <c:v>4.5312569838788125E-132</c:v>
                </c:pt>
                <c:pt idx="117">
                  <c:v>9.6071216296554736E-135</c:v>
                </c:pt>
                <c:pt idx="118">
                  <c:v>1.9134824341048483E-137</c:v>
                </c:pt>
                <c:pt idx="119">
                  <c:v>3.5802410295701184E-140</c:v>
                </c:pt>
                <c:pt idx="120">
                  <c:v>6.292984262983512E-143</c:v>
                </c:pt>
                <c:pt idx="121">
                  <c:v>1.0391006608008888E-145</c:v>
                </c:pt>
                <c:pt idx="122">
                  <c:v>1.6118149928494629E-148</c:v>
                </c:pt>
                <c:pt idx="123">
                  <c:v>2.3487097804216949E-151</c:v>
                </c:pt>
                <c:pt idx="124">
                  <c:v>3.2151416851784235E-154</c:v>
                </c:pt>
                <c:pt idx="125">
                  <c:v>4.1345426002904564E-157</c:v>
                </c:pt>
                <c:pt idx="126">
                  <c:v>4.9947231479206991E-160</c:v>
                </c:pt>
                <c:pt idx="127">
                  <c:v>5.6682887459102798E-163</c:v>
                </c:pt>
                <c:pt idx="128">
                  <c:v>6.0429514465488752E-166</c:v>
                </c:pt>
                <c:pt idx="129">
                  <c:v>6.0520546240434367E-169</c:v>
                </c:pt>
                <c:pt idx="130">
                  <c:v>5.693943696841653E-172</c:v>
                </c:pt>
                <c:pt idx="131">
                  <c:v>5.0324572294756643E-175</c:v>
                </c:pt>
                <c:pt idx="132">
                  <c:v>4.1783384128251998E-178</c:v>
                </c:pt>
                <c:pt idx="133">
                  <c:v>3.2589952345055779E-181</c:v>
                </c:pt>
                <c:pt idx="134">
                  <c:v>2.3879236354872095E-184</c:v>
                </c:pt>
                <c:pt idx="135">
                  <c:v>1.6436666288427746E-187</c:v>
                </c:pt>
                <c:pt idx="136">
                  <c:v>1.0628295883818877E-190</c:v>
                </c:pt>
                <c:pt idx="137">
                  <c:v>6.4560982323552472E-194</c:v>
                </c:pt>
                <c:pt idx="138">
                  <c:v>3.684115337196369E-197</c:v>
                </c:pt>
                <c:pt idx="139">
                  <c:v>1.9749354306652057E-200</c:v>
                </c:pt>
                <c:pt idx="140">
                  <c:v>9.9455585682052997E-204</c:v>
                </c:pt>
                <c:pt idx="141">
                  <c:v>4.7050262652914258E-207</c:v>
                </c:pt>
                <c:pt idx="142">
                  <c:v>2.0909879014641157E-210</c:v>
                </c:pt>
                <c:pt idx="143">
                  <c:v>8.7296650935030253E-214</c:v>
                </c:pt>
                <c:pt idx="144">
                  <c:v>3.4237357701994184E-217</c:v>
                </c:pt>
                <c:pt idx="145">
                  <c:v>1.2614193615261286E-220</c:v>
                </c:pt>
                <c:pt idx="146">
                  <c:v>4.3659156418969421E-224</c:v>
                </c:pt>
                <c:pt idx="147">
                  <c:v>1.4195404824359914E-227</c:v>
                </c:pt>
                <c:pt idx="148">
                  <c:v>4.3358756590160888E-231</c:v>
                </c:pt>
                <c:pt idx="149">
                  <c:v>1.2441205145617799E-234</c:v>
                </c:pt>
                <c:pt idx="150">
                  <c:v>3.3535491683735906E-238</c:v>
                </c:pt>
                <c:pt idx="151">
                  <c:v>8.4918731847603609E-242</c:v>
                </c:pt>
                <c:pt idx="152">
                  <c:v>2.0200351034681116E-245</c:v>
                </c:pt>
                <c:pt idx="153">
                  <c:v>4.5140974257991276E-249</c:v>
                </c:pt>
                <c:pt idx="154">
                  <c:v>9.4763160002321701E-253</c:v>
                </c:pt>
                <c:pt idx="155">
                  <c:v>1.8688082199336835E-256</c:v>
                </c:pt>
                <c:pt idx="156">
                  <c:v>3.4621551958448396E-260</c:v>
                </c:pt>
                <c:pt idx="157">
                  <c:v>6.0253866771865458E-264</c:v>
                </c:pt>
                <c:pt idx="158">
                  <c:v>9.8509906928400609E-268</c:v>
                </c:pt>
                <c:pt idx="159">
                  <c:v>1.5129740859446454E-271</c:v>
                </c:pt>
                <c:pt idx="160">
                  <c:v>2.1829292751551276E-275</c:v>
                </c:pt>
                <c:pt idx="161">
                  <c:v>2.9587238718915591E-279</c:v>
                </c:pt>
                <c:pt idx="162">
                  <c:v>3.7672617940509866E-283</c:v>
                </c:pt>
                <c:pt idx="163">
                  <c:v>4.5061304639106169E-287</c:v>
                </c:pt>
                <c:pt idx="164">
                  <c:v>5.0633542905293658E-291</c:v>
                </c:pt>
                <c:pt idx="165">
                  <c:v>5.3447754850074539E-295</c:v>
                </c:pt>
                <c:pt idx="166">
                  <c:v>5.3000163788115139E-299</c:v>
                </c:pt>
                <c:pt idx="167">
                  <c:v>4.9372094497290828E-303</c:v>
                </c:pt>
                <c:pt idx="168">
                  <c:v>4.3205843307102634E-307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C8-4BFC-8AE0-620655838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6488"/>
        <c:axId val="1"/>
      </c:scatterChart>
      <c:valAx>
        <c:axId val="369676488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648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32232800218E-2"/>
          <c:y val="7.6666916233451288E-2"/>
          <c:w val="0.92573004246236379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D-4789-93D2-9C4E5B925B06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161.449481270528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192.23553812631118</c:v>
                </c:pt>
                <c:pt idx="20">
                  <c:v>1000000</c:v>
                </c:pt>
                <c:pt idx="21">
                  <c:v>1000000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152.87173580638722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171.26899687379264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1000000</c:v>
                </c:pt>
                <c:pt idx="58">
                  <c:v>1000000</c:v>
                </c:pt>
                <c:pt idx="59">
                  <c:v>163.40279692342918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178.63903807005045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174.53798243649825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166.62062629111057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168.11079441003707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171.45820082103231</c:v>
                </c:pt>
                <c:pt idx="131">
                  <c:v>1000000</c:v>
                </c:pt>
                <c:pt idx="132">
                  <c:v>1000000</c:v>
                </c:pt>
                <c:pt idx="133">
                  <c:v>172.38280718384212</c:v>
                </c:pt>
                <c:pt idx="134">
                  <c:v>1000000</c:v>
                </c:pt>
                <c:pt idx="135">
                  <c:v>165.69853025778775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160.97055304193003</c:v>
                </c:pt>
                <c:pt idx="144">
                  <c:v>1000000</c:v>
                </c:pt>
                <c:pt idx="145">
                  <c:v>1000000</c:v>
                </c:pt>
                <c:pt idx="146">
                  <c:v>165.28214160301903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156.54424406616999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169.64984321890063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178.34230645132658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168.50506689633286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163.48272468242021</c:v>
                </c:pt>
                <c:pt idx="229">
                  <c:v>1000000</c:v>
                </c:pt>
                <c:pt idx="230">
                  <c:v>177.14751360017218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178.08503002402122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185.26301698689301</c:v>
                </c:pt>
                <c:pt idx="265">
                  <c:v>1000000</c:v>
                </c:pt>
                <c:pt idx="266">
                  <c:v>1000000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182.22405923341236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161.53867329028702</c:v>
                </c:pt>
                <c:pt idx="280">
                  <c:v>1000000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162.84853707636245</c:v>
                </c:pt>
                <c:pt idx="295">
                  <c:v>1000000</c:v>
                </c:pt>
                <c:pt idx="296">
                  <c:v>175.88869068789839</c:v>
                </c:pt>
                <c:pt idx="297">
                  <c:v>1000000</c:v>
                </c:pt>
                <c:pt idx="298">
                  <c:v>1000000</c:v>
                </c:pt>
                <c:pt idx="299">
                  <c:v>179.02712203467235</c:v>
                </c:pt>
                <c:pt idx="300">
                  <c:v>1000000</c:v>
                </c:pt>
                <c:pt idx="301">
                  <c:v>1000000</c:v>
                </c:pt>
                <c:pt idx="302">
                  <c:v>161.34204932277831</c:v>
                </c:pt>
                <c:pt idx="303">
                  <c:v>1000000</c:v>
                </c:pt>
                <c:pt idx="304">
                  <c:v>170.96275066617289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162.60690229245986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197.11157012053206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180.16786205641873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173.92008207151019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165.43626339773073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180.33344961032466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180.77410001167175</c:v>
                </c:pt>
                <c:pt idx="417">
                  <c:v>1000000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1000000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162.7492010788996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151.07139133852147</c:v>
                </c:pt>
                <c:pt idx="447">
                  <c:v>1000000</c:v>
                </c:pt>
                <c:pt idx="448">
                  <c:v>1000000</c:v>
                </c:pt>
                <c:pt idx="449">
                  <c:v>185.26417671359141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166.82844428350941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179.51485398607159</c:v>
                </c:pt>
                <c:pt idx="485">
                  <c:v>1000000</c:v>
                </c:pt>
                <c:pt idx="486">
                  <c:v>1000000</c:v>
                </c:pt>
                <c:pt idx="487">
                  <c:v>163.32692115585684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161.12351172778818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174.34591133166242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176.5100705789776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173.56325370311242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171.77319297967878</c:v>
                </c:pt>
                <c:pt idx="608">
                  <c:v>1000000</c:v>
                </c:pt>
                <c:pt idx="609">
                  <c:v>183.93008356237516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165.27046963257263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1000000</c:v>
                </c:pt>
                <c:pt idx="643">
                  <c:v>178.13115071321459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144.24349999371077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193.47977535739821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165.01283398344052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163.92888917309895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178.66352465183036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159.86722905261317</c:v>
                </c:pt>
                <c:pt idx="761">
                  <c:v>1000000</c:v>
                </c:pt>
                <c:pt idx="762">
                  <c:v>1000000</c:v>
                </c:pt>
                <c:pt idx="763">
                  <c:v>168.2694790893691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157.25766324557489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169.9323761810908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198.98209810758451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180.63720333088148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170.58527717823529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184.54682141491853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1000000</c:v>
                </c:pt>
                <c:pt idx="857">
                  <c:v>1000000</c:v>
                </c:pt>
                <c:pt idx="858">
                  <c:v>174.4783560637598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172.43014121536612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165.12512214348672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169.43839175559478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174.8517235512212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189.55276444839456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168.6601000422327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167.26115169576838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181.8476426765485</c:v>
                </c:pt>
                <c:pt idx="977">
                  <c:v>1000000</c:v>
                </c:pt>
                <c:pt idx="978">
                  <c:v>170.42156390789199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168.17367819893769</c:v>
                </c:pt>
                <c:pt idx="988">
                  <c:v>1000000</c:v>
                </c:pt>
                <c:pt idx="989">
                  <c:v>1000000</c:v>
                </c:pt>
                <c:pt idx="990">
                  <c:v>160.50735907307001</c:v>
                </c:pt>
                <c:pt idx="991">
                  <c:v>1000000</c:v>
                </c:pt>
                <c:pt idx="992">
                  <c:v>1000000</c:v>
                </c:pt>
                <c:pt idx="993">
                  <c:v>157.96226391406623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156.67446582198374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1000000</c:v>
                </c:pt>
                <c:pt idx="1039">
                  <c:v>164.77881209625829</c:v>
                </c:pt>
                <c:pt idx="1040">
                  <c:v>1000000</c:v>
                </c:pt>
                <c:pt idx="1041">
                  <c:v>171.21315294919631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175.97501019581665</c:v>
                </c:pt>
                <c:pt idx="1062">
                  <c:v>1000000</c:v>
                </c:pt>
                <c:pt idx="1063">
                  <c:v>1000000</c:v>
                </c:pt>
                <c:pt idx="1064">
                  <c:v>153.07980896104613</c:v>
                </c:pt>
                <c:pt idx="1065">
                  <c:v>1000000</c:v>
                </c:pt>
                <c:pt idx="1066">
                  <c:v>1000000</c:v>
                </c:pt>
                <c:pt idx="1067">
                  <c:v>182.04419880501214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166.68424013824409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176.53807019358891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169.3408918137755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158.59807381472106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169.94998397863836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178.65511405523804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178.34390334653071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163.23399880155742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195.87319764025449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169.68575261716236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173.60610676537738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166.56229549452536</c:v>
                </c:pt>
                <c:pt idx="1248">
                  <c:v>1000000</c:v>
                </c:pt>
                <c:pt idx="1249">
                  <c:v>1000000</c:v>
                </c:pt>
                <c:pt idx="1250">
                  <c:v>170.07664002342497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198.34731539202565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159.58051978165486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178.32357565487743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161.19495902953014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182.8703844327583</c:v>
                </c:pt>
                <c:pt idx="1353">
                  <c:v>1000000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168.44714879184255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159.05442528051086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174.75699135916605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176.45988789042704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179.43221542313069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175.64122068689025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173.88588299013847</c:v>
                </c:pt>
                <c:pt idx="1471">
                  <c:v>1000000</c:v>
                </c:pt>
                <c:pt idx="1472">
                  <c:v>175.31056373334926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173.64797708157803</c:v>
                </c:pt>
                <c:pt idx="1480">
                  <c:v>1000000</c:v>
                </c:pt>
                <c:pt idx="1481">
                  <c:v>173.54536069246453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188.86808336419432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174.83591837644531</c:v>
                </c:pt>
                <c:pt idx="1499">
                  <c:v>1000000</c:v>
                </c:pt>
                <c:pt idx="1500">
                  <c:v>175.31426577522905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159.86096401310778</c:v>
                </c:pt>
                <c:pt idx="1505">
                  <c:v>1000000</c:v>
                </c:pt>
                <c:pt idx="1506">
                  <c:v>1000000</c:v>
                </c:pt>
                <c:pt idx="1507">
                  <c:v>166.37399321509102</c:v>
                </c:pt>
                <c:pt idx="1508">
                  <c:v>1000000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174.41904396201821</c:v>
                </c:pt>
                <c:pt idx="1515">
                  <c:v>1000000</c:v>
                </c:pt>
                <c:pt idx="1516">
                  <c:v>178.12403806615856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176.32173238240614</c:v>
                </c:pt>
                <c:pt idx="1545">
                  <c:v>1000000</c:v>
                </c:pt>
                <c:pt idx="1546">
                  <c:v>1000000</c:v>
                </c:pt>
                <c:pt idx="1547">
                  <c:v>168.14684211256079</c:v>
                </c:pt>
                <c:pt idx="1548">
                  <c:v>1000000</c:v>
                </c:pt>
                <c:pt idx="1549">
                  <c:v>1000000</c:v>
                </c:pt>
                <c:pt idx="1550">
                  <c:v>157.86148456645265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158.02690445200437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168.71363125444628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163.03223123792668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151.84227136299404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147.26761831806078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178.54786200969502</c:v>
                </c:pt>
                <c:pt idx="1635">
                  <c:v>1000000</c:v>
                </c:pt>
                <c:pt idx="1636">
                  <c:v>168.32794015625052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171.14898301035223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182.16072301753078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157.35416310249386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172.2061369777318</c:v>
                </c:pt>
                <c:pt idx="1677">
                  <c:v>1000000</c:v>
                </c:pt>
                <c:pt idx="1678">
                  <c:v>160.990833723013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188.94196047560561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173.21482485020377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174.24713657909223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183.35153931180989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194.63189051656872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167.24594452892222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169.76521124931367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154.95386867231798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168.23014694634517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161.18486095871822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161.14853566465817</c:v>
                </c:pt>
                <c:pt idx="1826">
                  <c:v>1000000</c:v>
                </c:pt>
                <c:pt idx="1827">
                  <c:v>1000000</c:v>
                </c:pt>
                <c:pt idx="1828">
                  <c:v>173.01521046435587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176.17265805944427</c:v>
                </c:pt>
                <c:pt idx="1836">
                  <c:v>1000000</c:v>
                </c:pt>
                <c:pt idx="1837">
                  <c:v>177.62457622904694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168.12649666021301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173.17006756367746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168.08226971103764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176.86332597449319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186.46036708638891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191.61858225117805</c:v>
                </c:pt>
                <c:pt idx="1889">
                  <c:v>1000000</c:v>
                </c:pt>
                <c:pt idx="1890">
                  <c:v>145.12323297657525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195.74986199636243</c:v>
                </c:pt>
                <c:pt idx="1897">
                  <c:v>1000000</c:v>
                </c:pt>
                <c:pt idx="1898">
                  <c:v>173.14764404684792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176.06392830912731</c:v>
                </c:pt>
                <c:pt idx="1918">
                  <c:v>1000000</c:v>
                </c:pt>
                <c:pt idx="1919">
                  <c:v>1000000</c:v>
                </c:pt>
                <c:pt idx="1920">
                  <c:v>167.00732432789195</c:v>
                </c:pt>
                <c:pt idx="1921">
                  <c:v>1000000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1000000</c:v>
                </c:pt>
                <c:pt idx="1925">
                  <c:v>145.41796919569731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163.2309687130018</c:v>
                </c:pt>
                <c:pt idx="1934">
                  <c:v>1000000</c:v>
                </c:pt>
                <c:pt idx="1935">
                  <c:v>174.64546762384697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173.60987996173279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171.27675359865245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159.90561973927899</c:v>
                </c:pt>
                <c:pt idx="1963">
                  <c:v>1000000</c:v>
                </c:pt>
                <c:pt idx="1964">
                  <c:v>1000000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1000000</c:v>
                </c:pt>
                <c:pt idx="1968">
                  <c:v>192.68339227131838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161.76024387835201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149.15031820299677</c:v>
                </c:pt>
                <c:pt idx="1981">
                  <c:v>1000000</c:v>
                </c:pt>
                <c:pt idx="1982">
                  <c:v>1000000</c:v>
                </c:pt>
                <c:pt idx="1983">
                  <c:v>158.59597733777613</c:v>
                </c:pt>
                <c:pt idx="1984">
                  <c:v>1000000</c:v>
                </c:pt>
                <c:pt idx="1985">
                  <c:v>1000000</c:v>
                </c:pt>
                <c:pt idx="1986">
                  <c:v>167.0104010870262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's2'!$P$16:$P$2015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74.842618359588499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74.840509766675936</c:v>
                </c:pt>
                <c:pt idx="20">
                  <c:v>1000000</c:v>
                </c:pt>
                <c:pt idx="21">
                  <c:v>1000000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75.670455633226709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74.810163815343586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1000000</c:v>
                </c:pt>
                <c:pt idx="58">
                  <c:v>1000000</c:v>
                </c:pt>
                <c:pt idx="59">
                  <c:v>74.304817819757446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74.047900473095439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75.864912376603058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75.961333772491358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75.172544378444968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74.383402321700899</c:v>
                </c:pt>
                <c:pt idx="131">
                  <c:v>1000000</c:v>
                </c:pt>
                <c:pt idx="132">
                  <c:v>1000000</c:v>
                </c:pt>
                <c:pt idx="133">
                  <c:v>75.901093679638848</c:v>
                </c:pt>
                <c:pt idx="134">
                  <c:v>1000000</c:v>
                </c:pt>
                <c:pt idx="135">
                  <c:v>74.980186474316127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75.611661843858997</c:v>
                </c:pt>
                <c:pt idx="144">
                  <c:v>1000000</c:v>
                </c:pt>
                <c:pt idx="145">
                  <c:v>1000000</c:v>
                </c:pt>
                <c:pt idx="146">
                  <c:v>75.528822024321627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74.798683632099952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74.675915266196668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74.731332955346431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75.58093578945433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74.285965668563776</c:v>
                </c:pt>
                <c:pt idx="229">
                  <c:v>1000000</c:v>
                </c:pt>
                <c:pt idx="230">
                  <c:v>75.585630725868967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75.295378793512654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75.094967130947467</c:v>
                </c:pt>
                <c:pt idx="265">
                  <c:v>1000000</c:v>
                </c:pt>
                <c:pt idx="266">
                  <c:v>1000000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74.680778559990387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75.337799902598846</c:v>
                </c:pt>
                <c:pt idx="280">
                  <c:v>1000000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75.844570040540063</c:v>
                </c:pt>
                <c:pt idx="295">
                  <c:v>1000000</c:v>
                </c:pt>
                <c:pt idx="296">
                  <c:v>75.504902124047234</c:v>
                </c:pt>
                <c:pt idx="297">
                  <c:v>1000000</c:v>
                </c:pt>
                <c:pt idx="298">
                  <c:v>1000000</c:v>
                </c:pt>
                <c:pt idx="299">
                  <c:v>74.561709951928052</c:v>
                </c:pt>
                <c:pt idx="300">
                  <c:v>1000000</c:v>
                </c:pt>
                <c:pt idx="301">
                  <c:v>1000000</c:v>
                </c:pt>
                <c:pt idx="302">
                  <c:v>75.666979006769296</c:v>
                </c:pt>
                <c:pt idx="303">
                  <c:v>1000000</c:v>
                </c:pt>
                <c:pt idx="304">
                  <c:v>74.691339086199818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75.246235391998738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75.01628829589923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75.806367894864493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75.060546735202252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75.120759259963521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75.16111731998906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75.157180617410859</c:v>
                </c:pt>
                <c:pt idx="417">
                  <c:v>1000000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1000000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75.498895243574921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74.976490868275278</c:v>
                </c:pt>
                <c:pt idx="447">
                  <c:v>1000000</c:v>
                </c:pt>
                <c:pt idx="448">
                  <c:v>1000000</c:v>
                </c:pt>
                <c:pt idx="449">
                  <c:v>75.878733309847973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75.424353864807898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75.093905661743477</c:v>
                </c:pt>
                <c:pt idx="485">
                  <c:v>1000000</c:v>
                </c:pt>
                <c:pt idx="486">
                  <c:v>1000000</c:v>
                </c:pt>
                <c:pt idx="487">
                  <c:v>74.135501254639522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75.228536592940685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74.352771295054254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75.388730322149286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74.88566273781845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75.498041674106886</c:v>
                </c:pt>
                <c:pt idx="608">
                  <c:v>1000000</c:v>
                </c:pt>
                <c:pt idx="609">
                  <c:v>75.551397820107965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75.827036455615669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1000000</c:v>
                </c:pt>
                <c:pt idx="643">
                  <c:v>75.884836828551485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74.462747746983027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75.194728242755588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75.025986412012983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75.339731283594048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75.210915791077966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75.273197639262548</c:v>
                </c:pt>
                <c:pt idx="761">
                  <c:v>1000000</c:v>
                </c:pt>
                <c:pt idx="762">
                  <c:v>1000000</c:v>
                </c:pt>
                <c:pt idx="763">
                  <c:v>75.3182283677898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75.314536998616134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75.142277186537726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75.057063638986051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75.789115301043012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74.635797223876708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74.926158473114228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1000000</c:v>
                </c:pt>
                <c:pt idx="857">
                  <c:v>1000000</c:v>
                </c:pt>
                <c:pt idx="858">
                  <c:v>74.755743033598463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75.1476853058617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75.840552884771952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75.364400320870033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75.075667508636116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74.893627646713909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75.060035381669266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75.290747983069764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75.990217152392887</c:v>
                </c:pt>
                <c:pt idx="977">
                  <c:v>1000000</c:v>
                </c:pt>
                <c:pt idx="978">
                  <c:v>74.316439540308849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74.75640920810379</c:v>
                </c:pt>
                <c:pt idx="988">
                  <c:v>1000000</c:v>
                </c:pt>
                <c:pt idx="989">
                  <c:v>1000000</c:v>
                </c:pt>
                <c:pt idx="990">
                  <c:v>75.841320552909266</c:v>
                </c:pt>
                <c:pt idx="991">
                  <c:v>1000000</c:v>
                </c:pt>
                <c:pt idx="992">
                  <c:v>1000000</c:v>
                </c:pt>
                <c:pt idx="993">
                  <c:v>75.181620908347497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74.234685730419827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1000000</c:v>
                </c:pt>
                <c:pt idx="1039">
                  <c:v>75.940224522527515</c:v>
                </c:pt>
                <c:pt idx="1040">
                  <c:v>1000000</c:v>
                </c:pt>
                <c:pt idx="1041">
                  <c:v>74.822519858726594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74.534800394962076</c:v>
                </c:pt>
                <c:pt idx="1062">
                  <c:v>1000000</c:v>
                </c:pt>
                <c:pt idx="1063">
                  <c:v>1000000</c:v>
                </c:pt>
                <c:pt idx="1064">
                  <c:v>75.649490994021932</c:v>
                </c:pt>
                <c:pt idx="1065">
                  <c:v>1000000</c:v>
                </c:pt>
                <c:pt idx="1066">
                  <c:v>1000000</c:v>
                </c:pt>
                <c:pt idx="1067">
                  <c:v>75.380590102340065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74.193074522647422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74.622842823225938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74.41734846259412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75.353244704254564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74.739483404383563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75.629939945525393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75.050892304947752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75.526190738092438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75.173942254637893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75.361993526271945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75.912231324367653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75.803462403259175</c:v>
                </c:pt>
                <c:pt idx="1248">
                  <c:v>1000000</c:v>
                </c:pt>
                <c:pt idx="1249">
                  <c:v>1000000</c:v>
                </c:pt>
                <c:pt idx="1250">
                  <c:v>74.550142022056036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75.134793721468952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75.340481260071016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75.845227382584525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75.176366387052809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75.529940424194706</c:v>
                </c:pt>
                <c:pt idx="1353">
                  <c:v>1000000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75.179719895617538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74.132818450998741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75.538893332962701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74.310393977778816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75.801977357711451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75.711543933126393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75.291471038247963</c:v>
                </c:pt>
                <c:pt idx="1471">
                  <c:v>1000000</c:v>
                </c:pt>
                <c:pt idx="1472">
                  <c:v>75.499259375394331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75.001518787465713</c:v>
                </c:pt>
                <c:pt idx="1480">
                  <c:v>1000000</c:v>
                </c:pt>
                <c:pt idx="1481">
                  <c:v>74.154118670496757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75.495944117598867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75.387487625277501</c:v>
                </c:pt>
                <c:pt idx="1499">
                  <c:v>1000000</c:v>
                </c:pt>
                <c:pt idx="1500">
                  <c:v>75.544418817934726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74.571804642511154</c:v>
                </c:pt>
                <c:pt idx="1505">
                  <c:v>1000000</c:v>
                </c:pt>
                <c:pt idx="1506">
                  <c:v>1000000</c:v>
                </c:pt>
                <c:pt idx="1507">
                  <c:v>74.270902536948427</c:v>
                </c:pt>
                <c:pt idx="1508">
                  <c:v>1000000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74.327060853110169</c:v>
                </c:pt>
                <c:pt idx="1515">
                  <c:v>1000000</c:v>
                </c:pt>
                <c:pt idx="1516">
                  <c:v>75.459151808532383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75.899644601128927</c:v>
                </c:pt>
                <c:pt idx="1545">
                  <c:v>1000000</c:v>
                </c:pt>
                <c:pt idx="1546">
                  <c:v>1000000</c:v>
                </c:pt>
                <c:pt idx="1547">
                  <c:v>75.527291530081627</c:v>
                </c:pt>
                <c:pt idx="1548">
                  <c:v>1000000</c:v>
                </c:pt>
                <c:pt idx="1549">
                  <c:v>1000000</c:v>
                </c:pt>
                <c:pt idx="1550">
                  <c:v>74.222432047295783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74.615002622078336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74.708727294998482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75.69913028005513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75.970016030050388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75.062197102021784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74.829060618543508</c:v>
                </c:pt>
                <c:pt idx="1635">
                  <c:v>1000000</c:v>
                </c:pt>
                <c:pt idx="1636">
                  <c:v>75.504261549120713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75.832945811515387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74.134472905326035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75.952590218786895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75.242385473381233</c:v>
                </c:pt>
                <c:pt idx="1677">
                  <c:v>1000000</c:v>
                </c:pt>
                <c:pt idx="1678">
                  <c:v>74.174490544346995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75.447336260562679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74.883452739088199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74.733783633597966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75.463946970151383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75.912304202953266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75.654384607405007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74.509806592200846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74.786897400918591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74.410617024190088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75.56868244112718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75.803810648923942</c:v>
                </c:pt>
                <c:pt idx="1826">
                  <c:v>1000000</c:v>
                </c:pt>
                <c:pt idx="1827">
                  <c:v>1000000</c:v>
                </c:pt>
                <c:pt idx="1828">
                  <c:v>75.367006724306648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75.966126225826059</c:v>
                </c:pt>
                <c:pt idx="1836">
                  <c:v>1000000</c:v>
                </c:pt>
                <c:pt idx="1837">
                  <c:v>74.752540370657243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75.111491224732035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74.485349617901846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74.029181205605099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74.360412642424436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74.553175138838156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74.933442350640092</c:v>
                </c:pt>
                <c:pt idx="1889">
                  <c:v>1000000</c:v>
                </c:pt>
                <c:pt idx="1890">
                  <c:v>74.956320132724159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74.238943282072682</c:v>
                </c:pt>
                <c:pt idx="1897">
                  <c:v>1000000</c:v>
                </c:pt>
                <c:pt idx="1898">
                  <c:v>74.335515486923953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74.96377314683356</c:v>
                </c:pt>
                <c:pt idx="1918">
                  <c:v>1000000</c:v>
                </c:pt>
                <c:pt idx="1919">
                  <c:v>1000000</c:v>
                </c:pt>
                <c:pt idx="1920">
                  <c:v>74.309741066663989</c:v>
                </c:pt>
                <c:pt idx="1921">
                  <c:v>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1000000</c:v>
                </c:pt>
                <c:pt idx="1925">
                  <c:v>74.455636043229163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75.235129428402786</c:v>
                </c:pt>
                <c:pt idx="1934">
                  <c:v>1000000</c:v>
                </c:pt>
                <c:pt idx="1935">
                  <c:v>74.409142603630343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75.303648101124153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75.468357542854534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74.975740814718208</c:v>
                </c:pt>
                <c:pt idx="1963">
                  <c:v>1000000</c:v>
                </c:pt>
                <c:pt idx="1964">
                  <c:v>1000000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1000000</c:v>
                </c:pt>
                <c:pt idx="1968">
                  <c:v>75.74674171792789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74.602956242303989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74.879575890908299</c:v>
                </c:pt>
                <c:pt idx="1981">
                  <c:v>1000000</c:v>
                </c:pt>
                <c:pt idx="1982">
                  <c:v>1000000</c:v>
                </c:pt>
                <c:pt idx="1983">
                  <c:v>75.606856137445391</c:v>
                </c:pt>
                <c:pt idx="1984">
                  <c:v>1000000</c:v>
                </c:pt>
                <c:pt idx="1985">
                  <c:v>1000000</c:v>
                </c:pt>
                <c:pt idx="1986">
                  <c:v>74.178659499966358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CD-4789-93D2-9C4E5B925B06}"/>
            </c:ext>
          </c:extLst>
        </c:ser>
        <c:ser>
          <c:idx val="2"/>
          <c:order val="2"/>
          <c:tx>
            <c:v>line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's4'!$H$11:$H$12</c:f>
              <c:numCache>
                <c:formatCode>0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xVal>
          <c:yVal>
            <c:numRef>
              <c:f>'s4'!$I$11:$I$12</c:f>
              <c:numCache>
                <c:formatCode>0.00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CD-4789-93D2-9C4E5B92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084944"/>
        <c:axId val="1"/>
      </c:scatterChart>
      <c:valAx>
        <c:axId val="3710849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0849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005343973916961E-2"/>
          <c:y val="0.12096821827832928"/>
          <c:w val="0.94047740533725677"/>
          <c:h val="0.62903473504731233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161.449481270528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192.23553812631118</c:v>
                </c:pt>
                <c:pt idx="20">
                  <c:v>1000000</c:v>
                </c:pt>
                <c:pt idx="21">
                  <c:v>1000000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152.87173580638722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171.26899687379264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1000000</c:v>
                </c:pt>
                <c:pt idx="58">
                  <c:v>1000000</c:v>
                </c:pt>
                <c:pt idx="59">
                  <c:v>163.40279692342918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178.63903807005045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174.53798243649825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166.62062629111057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168.11079441003707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171.45820082103231</c:v>
                </c:pt>
                <c:pt idx="131">
                  <c:v>1000000</c:v>
                </c:pt>
                <c:pt idx="132">
                  <c:v>1000000</c:v>
                </c:pt>
                <c:pt idx="133">
                  <c:v>172.38280718384212</c:v>
                </c:pt>
                <c:pt idx="134">
                  <c:v>1000000</c:v>
                </c:pt>
                <c:pt idx="135">
                  <c:v>165.69853025778775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160.97055304193003</c:v>
                </c:pt>
                <c:pt idx="144">
                  <c:v>1000000</c:v>
                </c:pt>
                <c:pt idx="145">
                  <c:v>1000000</c:v>
                </c:pt>
                <c:pt idx="146">
                  <c:v>165.28214160301903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156.54424406616999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169.64984321890063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178.34230645132658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168.50506689633286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163.48272468242021</c:v>
                </c:pt>
                <c:pt idx="229">
                  <c:v>1000000</c:v>
                </c:pt>
                <c:pt idx="230">
                  <c:v>177.14751360017218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178.08503002402122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185.26301698689301</c:v>
                </c:pt>
                <c:pt idx="265">
                  <c:v>1000000</c:v>
                </c:pt>
                <c:pt idx="266">
                  <c:v>1000000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182.22405923341236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161.53867329028702</c:v>
                </c:pt>
                <c:pt idx="280">
                  <c:v>1000000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162.84853707636245</c:v>
                </c:pt>
                <c:pt idx="295">
                  <c:v>1000000</c:v>
                </c:pt>
                <c:pt idx="296">
                  <c:v>175.88869068789839</c:v>
                </c:pt>
                <c:pt idx="297">
                  <c:v>1000000</c:v>
                </c:pt>
                <c:pt idx="298">
                  <c:v>1000000</c:v>
                </c:pt>
                <c:pt idx="299">
                  <c:v>179.02712203467235</c:v>
                </c:pt>
                <c:pt idx="300">
                  <c:v>1000000</c:v>
                </c:pt>
                <c:pt idx="301">
                  <c:v>1000000</c:v>
                </c:pt>
                <c:pt idx="302">
                  <c:v>161.34204932277831</c:v>
                </c:pt>
                <c:pt idx="303">
                  <c:v>1000000</c:v>
                </c:pt>
                <c:pt idx="304">
                  <c:v>170.96275066617289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162.60690229245986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197.11157012053206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180.16786205641873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173.92008207151019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165.43626339773073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180.33344961032466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180.77410001167175</c:v>
                </c:pt>
                <c:pt idx="417">
                  <c:v>1000000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1000000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162.7492010788996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151.07139133852147</c:v>
                </c:pt>
                <c:pt idx="447">
                  <c:v>1000000</c:v>
                </c:pt>
                <c:pt idx="448">
                  <c:v>1000000</c:v>
                </c:pt>
                <c:pt idx="449">
                  <c:v>185.26417671359141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166.82844428350941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179.51485398607159</c:v>
                </c:pt>
                <c:pt idx="485">
                  <c:v>1000000</c:v>
                </c:pt>
                <c:pt idx="486">
                  <c:v>1000000</c:v>
                </c:pt>
                <c:pt idx="487">
                  <c:v>163.32692115585684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161.12351172778818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174.34591133166242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176.5100705789776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173.56325370311242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171.77319297967878</c:v>
                </c:pt>
                <c:pt idx="608">
                  <c:v>1000000</c:v>
                </c:pt>
                <c:pt idx="609">
                  <c:v>183.93008356237516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165.27046963257263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1000000</c:v>
                </c:pt>
                <c:pt idx="643">
                  <c:v>178.13115071321459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144.24349999371077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193.47977535739821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165.01283398344052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163.92888917309895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178.66352465183036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159.86722905261317</c:v>
                </c:pt>
                <c:pt idx="761">
                  <c:v>1000000</c:v>
                </c:pt>
                <c:pt idx="762">
                  <c:v>1000000</c:v>
                </c:pt>
                <c:pt idx="763">
                  <c:v>168.2694790893691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157.25766324557489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169.9323761810908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198.98209810758451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180.63720333088148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170.58527717823529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184.54682141491853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1000000</c:v>
                </c:pt>
                <c:pt idx="857">
                  <c:v>1000000</c:v>
                </c:pt>
                <c:pt idx="858">
                  <c:v>174.4783560637598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172.43014121536612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165.12512214348672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169.43839175559478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174.8517235512212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189.55276444839456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168.6601000422327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167.26115169576838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181.8476426765485</c:v>
                </c:pt>
                <c:pt idx="977">
                  <c:v>1000000</c:v>
                </c:pt>
                <c:pt idx="978">
                  <c:v>170.42156390789199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168.17367819893769</c:v>
                </c:pt>
                <c:pt idx="988">
                  <c:v>1000000</c:v>
                </c:pt>
                <c:pt idx="989">
                  <c:v>1000000</c:v>
                </c:pt>
                <c:pt idx="990">
                  <c:v>160.50735907307001</c:v>
                </c:pt>
                <c:pt idx="991">
                  <c:v>1000000</c:v>
                </c:pt>
                <c:pt idx="992">
                  <c:v>1000000</c:v>
                </c:pt>
                <c:pt idx="993">
                  <c:v>157.96226391406623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156.67446582198374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1000000</c:v>
                </c:pt>
                <c:pt idx="1039">
                  <c:v>164.77881209625829</c:v>
                </c:pt>
                <c:pt idx="1040">
                  <c:v>1000000</c:v>
                </c:pt>
                <c:pt idx="1041">
                  <c:v>171.21315294919631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175.97501019581665</c:v>
                </c:pt>
                <c:pt idx="1062">
                  <c:v>1000000</c:v>
                </c:pt>
                <c:pt idx="1063">
                  <c:v>1000000</c:v>
                </c:pt>
                <c:pt idx="1064">
                  <c:v>153.07980896104613</c:v>
                </c:pt>
                <c:pt idx="1065">
                  <c:v>1000000</c:v>
                </c:pt>
                <c:pt idx="1066">
                  <c:v>1000000</c:v>
                </c:pt>
                <c:pt idx="1067">
                  <c:v>182.04419880501214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166.68424013824409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176.53807019358891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169.3408918137755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158.59807381472106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169.94998397863836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178.65511405523804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178.34390334653071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163.23399880155742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195.87319764025449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169.68575261716236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173.60610676537738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166.56229549452536</c:v>
                </c:pt>
                <c:pt idx="1248">
                  <c:v>1000000</c:v>
                </c:pt>
                <c:pt idx="1249">
                  <c:v>1000000</c:v>
                </c:pt>
                <c:pt idx="1250">
                  <c:v>170.07664002342497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198.34731539202565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159.58051978165486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178.32357565487743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161.19495902953014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182.8703844327583</c:v>
                </c:pt>
                <c:pt idx="1353">
                  <c:v>1000000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168.44714879184255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159.05442528051086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174.75699135916605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176.45988789042704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179.43221542313069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175.64122068689025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173.88588299013847</c:v>
                </c:pt>
                <c:pt idx="1471">
                  <c:v>1000000</c:v>
                </c:pt>
                <c:pt idx="1472">
                  <c:v>175.31056373334926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173.64797708157803</c:v>
                </c:pt>
                <c:pt idx="1480">
                  <c:v>1000000</c:v>
                </c:pt>
                <c:pt idx="1481">
                  <c:v>173.54536069246453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188.86808336419432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174.83591837644531</c:v>
                </c:pt>
                <c:pt idx="1499">
                  <c:v>1000000</c:v>
                </c:pt>
                <c:pt idx="1500">
                  <c:v>175.31426577522905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159.86096401310778</c:v>
                </c:pt>
                <c:pt idx="1505">
                  <c:v>1000000</c:v>
                </c:pt>
                <c:pt idx="1506">
                  <c:v>1000000</c:v>
                </c:pt>
                <c:pt idx="1507">
                  <c:v>166.37399321509102</c:v>
                </c:pt>
                <c:pt idx="1508">
                  <c:v>1000000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174.41904396201821</c:v>
                </c:pt>
                <c:pt idx="1515">
                  <c:v>1000000</c:v>
                </c:pt>
                <c:pt idx="1516">
                  <c:v>178.12403806615856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176.32173238240614</c:v>
                </c:pt>
                <c:pt idx="1545">
                  <c:v>1000000</c:v>
                </c:pt>
                <c:pt idx="1546">
                  <c:v>1000000</c:v>
                </c:pt>
                <c:pt idx="1547">
                  <c:v>168.14684211256079</c:v>
                </c:pt>
                <c:pt idx="1548">
                  <c:v>1000000</c:v>
                </c:pt>
                <c:pt idx="1549">
                  <c:v>1000000</c:v>
                </c:pt>
                <c:pt idx="1550">
                  <c:v>157.86148456645265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158.02690445200437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168.71363125444628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163.03223123792668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151.84227136299404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147.26761831806078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178.54786200969502</c:v>
                </c:pt>
                <c:pt idx="1635">
                  <c:v>1000000</c:v>
                </c:pt>
                <c:pt idx="1636">
                  <c:v>168.32794015625052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171.14898301035223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182.16072301753078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157.35416310249386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172.2061369777318</c:v>
                </c:pt>
                <c:pt idx="1677">
                  <c:v>1000000</c:v>
                </c:pt>
                <c:pt idx="1678">
                  <c:v>160.990833723013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188.94196047560561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173.21482485020377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174.24713657909223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183.35153931180989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194.63189051656872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167.24594452892222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169.76521124931367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154.95386867231798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168.23014694634517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161.18486095871822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161.14853566465817</c:v>
                </c:pt>
                <c:pt idx="1826">
                  <c:v>1000000</c:v>
                </c:pt>
                <c:pt idx="1827">
                  <c:v>1000000</c:v>
                </c:pt>
                <c:pt idx="1828">
                  <c:v>173.01521046435587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176.17265805944427</c:v>
                </c:pt>
                <c:pt idx="1836">
                  <c:v>1000000</c:v>
                </c:pt>
                <c:pt idx="1837">
                  <c:v>177.62457622904694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168.12649666021301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173.17006756367746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168.08226971103764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176.86332597449319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186.46036708638891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191.61858225117805</c:v>
                </c:pt>
                <c:pt idx="1889">
                  <c:v>1000000</c:v>
                </c:pt>
                <c:pt idx="1890">
                  <c:v>145.12323297657525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195.74986199636243</c:v>
                </c:pt>
                <c:pt idx="1897">
                  <c:v>1000000</c:v>
                </c:pt>
                <c:pt idx="1898">
                  <c:v>173.14764404684792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176.06392830912731</c:v>
                </c:pt>
                <c:pt idx="1918">
                  <c:v>1000000</c:v>
                </c:pt>
                <c:pt idx="1919">
                  <c:v>1000000</c:v>
                </c:pt>
                <c:pt idx="1920">
                  <c:v>167.00732432789195</c:v>
                </c:pt>
                <c:pt idx="1921">
                  <c:v>1000000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1000000</c:v>
                </c:pt>
                <c:pt idx="1925">
                  <c:v>145.41796919569731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163.2309687130018</c:v>
                </c:pt>
                <c:pt idx="1934">
                  <c:v>1000000</c:v>
                </c:pt>
                <c:pt idx="1935">
                  <c:v>174.64546762384697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173.60987996173279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171.27675359865245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159.90561973927899</c:v>
                </c:pt>
                <c:pt idx="1963">
                  <c:v>1000000</c:v>
                </c:pt>
                <c:pt idx="1964">
                  <c:v>1000000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1000000</c:v>
                </c:pt>
                <c:pt idx="1968">
                  <c:v>192.68339227131838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161.76024387835201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149.15031820299677</c:v>
                </c:pt>
                <c:pt idx="1981">
                  <c:v>1000000</c:v>
                </c:pt>
                <c:pt idx="1982">
                  <c:v>1000000</c:v>
                </c:pt>
                <c:pt idx="1983">
                  <c:v>158.59597733777613</c:v>
                </c:pt>
                <c:pt idx="1984">
                  <c:v>1000000</c:v>
                </c:pt>
                <c:pt idx="1985">
                  <c:v>1000000</c:v>
                </c:pt>
                <c:pt idx="1986">
                  <c:v>167.0104010870262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's2'!$R$16:$R$2015</c:f>
              <c:numCache>
                <c:formatCode>0.00</c:formatCode>
                <c:ptCount val="2000"/>
                <c:pt idx="0">
                  <c:v>7.508183203600206E-3</c:v>
                </c:pt>
                <c:pt idx="1">
                  <c:v>9.3455903190913246E-5</c:v>
                </c:pt>
                <c:pt idx="2">
                  <c:v>9.183332990929112E-3</c:v>
                </c:pt>
                <c:pt idx="3">
                  <c:v>2.9782327144812219E-3</c:v>
                </c:pt>
                <c:pt idx="4">
                  <c:v>2.6399589564051546E-2</c:v>
                </c:pt>
                <c:pt idx="5">
                  <c:v>1.0879741595089547E-3</c:v>
                </c:pt>
                <c:pt idx="6">
                  <c:v>5.7856806809005153E-3</c:v>
                </c:pt>
                <c:pt idx="7">
                  <c:v>1.5181989358783501E-2</c:v>
                </c:pt>
                <c:pt idx="8">
                  <c:v>8.0179847456450092E-4</c:v>
                </c:pt>
                <c:pt idx="9">
                  <c:v>1.7202320072718161E-3</c:v>
                </c:pt>
                <c:pt idx="10">
                  <c:v>3.1070819257497401E-4</c:v>
                </c:pt>
                <c:pt idx="11">
                  <c:v>1.2266642631765924E-2</c:v>
                </c:pt>
                <c:pt idx="12">
                  <c:v>4.3732535862346378E-3</c:v>
                </c:pt>
                <c:pt idx="13">
                  <c:v>2.4611471350844964E-3</c:v>
                </c:pt>
                <c:pt idx="14">
                  <c:v>4.8228849126307647E-3</c:v>
                </c:pt>
                <c:pt idx="15">
                  <c:v>1.9414248723720905E-2</c:v>
                </c:pt>
                <c:pt idx="16">
                  <c:v>1.3725311650684214E-2</c:v>
                </c:pt>
                <c:pt idx="17">
                  <c:v>2.4027526007576797E-2</c:v>
                </c:pt>
                <c:pt idx="18">
                  <c:v>6.9400939468897901E-3</c:v>
                </c:pt>
                <c:pt idx="19">
                  <c:v>6.0842751000736257E-3</c:v>
                </c:pt>
                <c:pt idx="20">
                  <c:v>1.6584209813944976E-2</c:v>
                </c:pt>
                <c:pt idx="21">
                  <c:v>1.3234893037002505E-2</c:v>
                </c:pt>
                <c:pt idx="22">
                  <c:v>2.2780404105719524E-2</c:v>
                </c:pt>
                <c:pt idx="23">
                  <c:v>6.2718739628664418E-3</c:v>
                </c:pt>
                <c:pt idx="24">
                  <c:v>4.3462720257211776E-4</c:v>
                </c:pt>
                <c:pt idx="25">
                  <c:v>3.1158178254617992E-2</c:v>
                </c:pt>
                <c:pt idx="26">
                  <c:v>6.6108558014190888E-3</c:v>
                </c:pt>
                <c:pt idx="27">
                  <c:v>2.4030587340600896E-3</c:v>
                </c:pt>
                <c:pt idx="28">
                  <c:v>4.7410986375977593E-3</c:v>
                </c:pt>
                <c:pt idx="29">
                  <c:v>8.3256929813980973E-3</c:v>
                </c:pt>
                <c:pt idx="30">
                  <c:v>7.5726254809363042E-3</c:v>
                </c:pt>
                <c:pt idx="31">
                  <c:v>9.4332556679901924E-4</c:v>
                </c:pt>
                <c:pt idx="32">
                  <c:v>1.6924706397118103E-2</c:v>
                </c:pt>
                <c:pt idx="33">
                  <c:v>1.9478409235138359E-2</c:v>
                </c:pt>
                <c:pt idx="34">
                  <c:v>2.2951456930436792E-2</c:v>
                </c:pt>
                <c:pt idx="35">
                  <c:v>1.6439928657930195E-3</c:v>
                </c:pt>
                <c:pt idx="36">
                  <c:v>2.7679343928638097E-3</c:v>
                </c:pt>
                <c:pt idx="37">
                  <c:v>1.8049023312290084E-3</c:v>
                </c:pt>
                <c:pt idx="38">
                  <c:v>6.4270698644441635E-3</c:v>
                </c:pt>
                <c:pt idx="39">
                  <c:v>5.2245186862393868E-4</c:v>
                </c:pt>
                <c:pt idx="40">
                  <c:v>3.7782449246868358E-3</c:v>
                </c:pt>
                <c:pt idx="41">
                  <c:v>8.747670701934088E-3</c:v>
                </c:pt>
                <c:pt idx="42">
                  <c:v>2.0108613365681482E-2</c:v>
                </c:pt>
                <c:pt idx="43">
                  <c:v>1.3316981538120788E-2</c:v>
                </c:pt>
                <c:pt idx="44">
                  <c:v>1.2399069545225474E-3</c:v>
                </c:pt>
                <c:pt idx="45">
                  <c:v>1.3200255002554952E-2</c:v>
                </c:pt>
                <c:pt idx="46">
                  <c:v>8.206213184087732E-4</c:v>
                </c:pt>
                <c:pt idx="47">
                  <c:v>7.5238555066097917E-3</c:v>
                </c:pt>
                <c:pt idx="48">
                  <c:v>2.6958813094148915E-3</c:v>
                </c:pt>
                <c:pt idx="49">
                  <c:v>2.5096396993501834E-3</c:v>
                </c:pt>
                <c:pt idx="50">
                  <c:v>1.837835724226723E-3</c:v>
                </c:pt>
                <c:pt idx="51">
                  <c:v>2.7547024316312008E-2</c:v>
                </c:pt>
                <c:pt idx="52">
                  <c:v>3.3807091310905635E-4</c:v>
                </c:pt>
                <c:pt idx="53">
                  <c:v>6.2599323508510788E-4</c:v>
                </c:pt>
                <c:pt idx="54">
                  <c:v>7.5371111453484485E-3</c:v>
                </c:pt>
                <c:pt idx="55">
                  <c:v>1.2411648680293021E-2</c:v>
                </c:pt>
                <c:pt idx="56">
                  <c:v>3.0590124238884828E-2</c:v>
                </c:pt>
                <c:pt idx="57">
                  <c:v>6.0245449072986075E-3</c:v>
                </c:pt>
                <c:pt idx="58">
                  <c:v>6.5223159753951339E-4</c:v>
                </c:pt>
                <c:pt idx="59">
                  <c:v>8.9963241931856428E-3</c:v>
                </c:pt>
                <c:pt idx="60">
                  <c:v>6.6559744469957792E-3</c:v>
                </c:pt>
                <c:pt idx="61">
                  <c:v>5.3858357113612202E-3</c:v>
                </c:pt>
                <c:pt idx="62">
                  <c:v>1.3971210669478748E-2</c:v>
                </c:pt>
                <c:pt idx="63">
                  <c:v>1.7392636877468632E-3</c:v>
                </c:pt>
                <c:pt idx="64">
                  <c:v>2.8422328555054825E-3</c:v>
                </c:pt>
                <c:pt idx="65">
                  <c:v>3.0951129143699523E-3</c:v>
                </c:pt>
                <c:pt idx="66">
                  <c:v>6.6471016092417459E-4</c:v>
                </c:pt>
                <c:pt idx="67">
                  <c:v>4.9603433020795518E-4</c:v>
                </c:pt>
                <c:pt idx="68">
                  <c:v>1.0281721729908716E-2</c:v>
                </c:pt>
                <c:pt idx="69">
                  <c:v>2.8678714827428425E-2</c:v>
                </c:pt>
                <c:pt idx="70">
                  <c:v>1.3088070072677231E-2</c:v>
                </c:pt>
                <c:pt idx="71">
                  <c:v>9.2414429615734898E-4</c:v>
                </c:pt>
                <c:pt idx="72">
                  <c:v>2.2213785133925738E-2</c:v>
                </c:pt>
                <c:pt idx="73">
                  <c:v>1.274735858097001E-2</c:v>
                </c:pt>
                <c:pt idx="74">
                  <c:v>3.0283139802479552E-2</c:v>
                </c:pt>
                <c:pt idx="75">
                  <c:v>4.0412175170126554E-4</c:v>
                </c:pt>
                <c:pt idx="76">
                  <c:v>1.0263551567347094E-2</c:v>
                </c:pt>
                <c:pt idx="77">
                  <c:v>2.7837947068488872E-3</c:v>
                </c:pt>
                <c:pt idx="78">
                  <c:v>1.9070520857744532E-2</c:v>
                </c:pt>
                <c:pt idx="79">
                  <c:v>3.2905858179608826E-3</c:v>
                </c:pt>
                <c:pt idx="80">
                  <c:v>4.5001943290239885E-3</c:v>
                </c:pt>
                <c:pt idx="81">
                  <c:v>6.8757728635763168E-3</c:v>
                </c:pt>
                <c:pt idx="82">
                  <c:v>1.8957793139523369E-2</c:v>
                </c:pt>
                <c:pt idx="83">
                  <c:v>2.3903619348834147E-2</c:v>
                </c:pt>
                <c:pt idx="84">
                  <c:v>1.6090515121236864E-2</c:v>
                </c:pt>
                <c:pt idx="85">
                  <c:v>1.9058563239815045E-4</c:v>
                </c:pt>
                <c:pt idx="86">
                  <c:v>2.1170430030329132E-2</c:v>
                </c:pt>
                <c:pt idx="87">
                  <c:v>1.1029720747416654E-2</c:v>
                </c:pt>
                <c:pt idx="88">
                  <c:v>2.0761515204893364E-2</c:v>
                </c:pt>
                <c:pt idx="89">
                  <c:v>2.0987674977840671E-2</c:v>
                </c:pt>
                <c:pt idx="90">
                  <c:v>2.8727150638054571E-2</c:v>
                </c:pt>
                <c:pt idx="91">
                  <c:v>1.8795926621339176E-2</c:v>
                </c:pt>
                <c:pt idx="92">
                  <c:v>6.2817375505538004E-3</c:v>
                </c:pt>
                <c:pt idx="93">
                  <c:v>3.7077223158608415E-3</c:v>
                </c:pt>
                <c:pt idx="94">
                  <c:v>2.654491821802462E-2</c:v>
                </c:pt>
                <c:pt idx="95">
                  <c:v>1.001868109401056E-2</c:v>
                </c:pt>
                <c:pt idx="96">
                  <c:v>2.7371001859765518E-2</c:v>
                </c:pt>
                <c:pt idx="97">
                  <c:v>1.1555786278618927E-2</c:v>
                </c:pt>
                <c:pt idx="98">
                  <c:v>6.4825094708358859E-3</c:v>
                </c:pt>
                <c:pt idx="99">
                  <c:v>1.5679301118435861E-2</c:v>
                </c:pt>
                <c:pt idx="100">
                  <c:v>1.4985493019602821E-3</c:v>
                </c:pt>
                <c:pt idx="101">
                  <c:v>2.6574827968108145E-2</c:v>
                </c:pt>
                <c:pt idx="102">
                  <c:v>5.8241578793010581E-3</c:v>
                </c:pt>
                <c:pt idx="103">
                  <c:v>1.2949063928719994E-2</c:v>
                </c:pt>
                <c:pt idx="104">
                  <c:v>7.7551059317293794E-3</c:v>
                </c:pt>
                <c:pt idx="105">
                  <c:v>1.410263572018716E-2</c:v>
                </c:pt>
                <c:pt idx="106">
                  <c:v>5.9546019750791003E-3</c:v>
                </c:pt>
                <c:pt idx="107">
                  <c:v>1.2339955821422114E-2</c:v>
                </c:pt>
                <c:pt idx="108">
                  <c:v>1.0785673562935326E-2</c:v>
                </c:pt>
                <c:pt idx="109">
                  <c:v>2.9868923863842774E-4</c:v>
                </c:pt>
                <c:pt idx="110">
                  <c:v>5.6930451660742384E-3</c:v>
                </c:pt>
                <c:pt idx="111">
                  <c:v>3.4431798459261943E-3</c:v>
                </c:pt>
                <c:pt idx="112">
                  <c:v>2.5008108498579019E-3</c:v>
                </c:pt>
                <c:pt idx="113">
                  <c:v>9.4575294730596931E-3</c:v>
                </c:pt>
                <c:pt idx="114">
                  <c:v>4.788955090587705E-3</c:v>
                </c:pt>
                <c:pt idx="115">
                  <c:v>1.8425084640630858E-3</c:v>
                </c:pt>
                <c:pt idx="116">
                  <c:v>2.1471186985690296E-2</c:v>
                </c:pt>
                <c:pt idx="117">
                  <c:v>7.6337337445297965E-3</c:v>
                </c:pt>
                <c:pt idx="118">
                  <c:v>8.9544908343955018E-4</c:v>
                </c:pt>
                <c:pt idx="119">
                  <c:v>1.8876665088117402E-3</c:v>
                </c:pt>
                <c:pt idx="120">
                  <c:v>1.9326501754214345E-3</c:v>
                </c:pt>
                <c:pt idx="121">
                  <c:v>1.7923498819840584E-2</c:v>
                </c:pt>
                <c:pt idx="122">
                  <c:v>4.3662871050181851E-3</c:v>
                </c:pt>
                <c:pt idx="123">
                  <c:v>2.3485725458334508E-2</c:v>
                </c:pt>
                <c:pt idx="124">
                  <c:v>1.6191524672826897E-2</c:v>
                </c:pt>
                <c:pt idx="125">
                  <c:v>1.8971290866614558E-3</c:v>
                </c:pt>
                <c:pt idx="126">
                  <c:v>1.8128012076488065E-2</c:v>
                </c:pt>
                <c:pt idx="127">
                  <c:v>1.293691467104041E-3</c:v>
                </c:pt>
                <c:pt idx="128">
                  <c:v>5.1786547576001434E-4</c:v>
                </c:pt>
                <c:pt idx="129">
                  <c:v>2.6688018493173711E-2</c:v>
                </c:pt>
                <c:pt idx="130">
                  <c:v>1.4079814158859911E-2</c:v>
                </c:pt>
                <c:pt idx="131">
                  <c:v>3.934519999277639E-3</c:v>
                </c:pt>
                <c:pt idx="132">
                  <c:v>2.6598738827862548E-3</c:v>
                </c:pt>
                <c:pt idx="133">
                  <c:v>2.6239598100912621E-2</c:v>
                </c:pt>
                <c:pt idx="134">
                  <c:v>1.3166347199986139E-5</c:v>
                </c:pt>
                <c:pt idx="135">
                  <c:v>2.8788180370833773E-2</c:v>
                </c:pt>
                <c:pt idx="136">
                  <c:v>8.9124316815987429E-3</c:v>
                </c:pt>
                <c:pt idx="137">
                  <c:v>6.8011280178232733E-3</c:v>
                </c:pt>
                <c:pt idx="138">
                  <c:v>1.7702818315232439E-2</c:v>
                </c:pt>
                <c:pt idx="139">
                  <c:v>1.4789020294987267E-2</c:v>
                </c:pt>
                <c:pt idx="140">
                  <c:v>2.9837796499603841E-2</c:v>
                </c:pt>
                <c:pt idx="141">
                  <c:v>1.0020638974053359E-3</c:v>
                </c:pt>
                <c:pt idx="142">
                  <c:v>4.1931175905851135E-3</c:v>
                </c:pt>
                <c:pt idx="143">
                  <c:v>1.2426234799744812E-2</c:v>
                </c:pt>
                <c:pt idx="144">
                  <c:v>5.8283667551840687E-3</c:v>
                </c:pt>
                <c:pt idx="145">
                  <c:v>2.9848377117762295E-2</c:v>
                </c:pt>
                <c:pt idx="146">
                  <c:v>9.5399589685596867E-3</c:v>
                </c:pt>
                <c:pt idx="147">
                  <c:v>3.0360445372026412E-4</c:v>
                </c:pt>
                <c:pt idx="148">
                  <c:v>7.6967442511013092E-3</c:v>
                </c:pt>
                <c:pt idx="149">
                  <c:v>9.0972027416371601E-3</c:v>
                </c:pt>
                <c:pt idx="150">
                  <c:v>6.2925836493492933E-4</c:v>
                </c:pt>
                <c:pt idx="151">
                  <c:v>1.5387669708182785E-2</c:v>
                </c:pt>
                <c:pt idx="152">
                  <c:v>2.0746105523708426E-4</c:v>
                </c:pt>
                <c:pt idx="153">
                  <c:v>7.4068267932452412E-3</c:v>
                </c:pt>
                <c:pt idx="154">
                  <c:v>3.2270866209877232E-3</c:v>
                </c:pt>
                <c:pt idx="155">
                  <c:v>4.901336843342474E-3</c:v>
                </c:pt>
                <c:pt idx="156">
                  <c:v>1.4735870255748859E-2</c:v>
                </c:pt>
                <c:pt idx="157">
                  <c:v>5.0109371771325951E-3</c:v>
                </c:pt>
                <c:pt idx="158">
                  <c:v>4.3319200521716138E-3</c:v>
                </c:pt>
                <c:pt idx="159">
                  <c:v>5.9478210402584492E-3</c:v>
                </c:pt>
                <c:pt idx="160">
                  <c:v>4.26725040716785E-3</c:v>
                </c:pt>
                <c:pt idx="161">
                  <c:v>3.6444203360801648E-3</c:v>
                </c:pt>
                <c:pt idx="162">
                  <c:v>2.0811579399511993E-2</c:v>
                </c:pt>
                <c:pt idx="163">
                  <c:v>6.2781483718913544E-3</c:v>
                </c:pt>
                <c:pt idx="164">
                  <c:v>2.469096564081065E-2</c:v>
                </c:pt>
                <c:pt idx="165">
                  <c:v>9.8929147408935332E-3</c:v>
                </c:pt>
                <c:pt idx="166">
                  <c:v>4.818689094156392E-3</c:v>
                </c:pt>
                <c:pt idx="167">
                  <c:v>1.5199944434097479E-4</c:v>
                </c:pt>
                <c:pt idx="168">
                  <c:v>6.1507586488598247E-4</c:v>
                </c:pt>
                <c:pt idx="169">
                  <c:v>1.767549646585153E-2</c:v>
                </c:pt>
                <c:pt idx="170">
                  <c:v>1.7785146978664283E-2</c:v>
                </c:pt>
                <c:pt idx="171">
                  <c:v>1.9278449127681951E-2</c:v>
                </c:pt>
                <c:pt idx="172">
                  <c:v>2.0066104182626148E-2</c:v>
                </c:pt>
                <c:pt idx="173">
                  <c:v>5.4324620723244709E-3</c:v>
                </c:pt>
                <c:pt idx="174">
                  <c:v>1.9008989103157375E-2</c:v>
                </c:pt>
                <c:pt idx="175">
                  <c:v>3.9568679892287183E-4</c:v>
                </c:pt>
                <c:pt idx="176">
                  <c:v>4.8888821998067959E-3</c:v>
                </c:pt>
                <c:pt idx="177">
                  <c:v>9.2239456204832211E-3</c:v>
                </c:pt>
                <c:pt idx="178">
                  <c:v>4.9601247890414379E-3</c:v>
                </c:pt>
                <c:pt idx="179">
                  <c:v>3.0847012537044693E-3</c:v>
                </c:pt>
                <c:pt idx="180">
                  <c:v>2.2032339375652049E-2</c:v>
                </c:pt>
                <c:pt idx="181">
                  <c:v>2.1819222557107481E-2</c:v>
                </c:pt>
                <c:pt idx="182">
                  <c:v>1.846024818819961E-3</c:v>
                </c:pt>
                <c:pt idx="183">
                  <c:v>8.0439504652968046E-4</c:v>
                </c:pt>
                <c:pt idx="184">
                  <c:v>2.6118579764957245E-3</c:v>
                </c:pt>
                <c:pt idx="185">
                  <c:v>7.0436474354293472E-3</c:v>
                </c:pt>
                <c:pt idx="186">
                  <c:v>1.661060152700878E-2</c:v>
                </c:pt>
                <c:pt idx="187">
                  <c:v>7.437807117367857E-3</c:v>
                </c:pt>
                <c:pt idx="188">
                  <c:v>2.3741383707621181E-3</c:v>
                </c:pt>
                <c:pt idx="189">
                  <c:v>2.4889415341630833E-3</c:v>
                </c:pt>
                <c:pt idx="190">
                  <c:v>8.3894078124525755E-3</c:v>
                </c:pt>
                <c:pt idx="191">
                  <c:v>1.0340604056735444E-2</c:v>
                </c:pt>
                <c:pt idx="192">
                  <c:v>2.5518404158920528E-2</c:v>
                </c:pt>
                <c:pt idx="193">
                  <c:v>5.1141884836867981E-4</c:v>
                </c:pt>
                <c:pt idx="194">
                  <c:v>2.1800996352796725E-2</c:v>
                </c:pt>
                <c:pt idx="195">
                  <c:v>1.8653092964957353E-2</c:v>
                </c:pt>
                <c:pt idx="196">
                  <c:v>8.5398758271704785E-3</c:v>
                </c:pt>
                <c:pt idx="197">
                  <c:v>1.4678597951576638E-2</c:v>
                </c:pt>
                <c:pt idx="198">
                  <c:v>1.018257719427885E-2</c:v>
                </c:pt>
                <c:pt idx="199">
                  <c:v>1.5232176613790244E-2</c:v>
                </c:pt>
                <c:pt idx="200">
                  <c:v>2.9950013087422433E-3</c:v>
                </c:pt>
                <c:pt idx="201">
                  <c:v>2.1385043714032617E-2</c:v>
                </c:pt>
                <c:pt idx="202">
                  <c:v>1.1649429112794736E-2</c:v>
                </c:pt>
                <c:pt idx="203">
                  <c:v>3.1496275329345465E-2</c:v>
                </c:pt>
                <c:pt idx="204">
                  <c:v>2.4456062433058797E-3</c:v>
                </c:pt>
                <c:pt idx="205">
                  <c:v>5.9361282985251965E-3</c:v>
                </c:pt>
                <c:pt idx="206">
                  <c:v>8.3128202808167135E-6</c:v>
                </c:pt>
                <c:pt idx="207">
                  <c:v>2.2112108787769109E-2</c:v>
                </c:pt>
                <c:pt idx="208">
                  <c:v>7.3976023598382882E-3</c:v>
                </c:pt>
                <c:pt idx="209">
                  <c:v>2.0877893067713756E-2</c:v>
                </c:pt>
                <c:pt idx="210">
                  <c:v>6.2422862630595096E-3</c:v>
                </c:pt>
                <c:pt idx="211">
                  <c:v>8.6609326765663373E-3</c:v>
                </c:pt>
                <c:pt idx="212">
                  <c:v>4.1064210867380472E-3</c:v>
                </c:pt>
                <c:pt idx="213">
                  <c:v>4.9820750121772565E-3</c:v>
                </c:pt>
                <c:pt idx="214">
                  <c:v>2.3218896090652415E-3</c:v>
                </c:pt>
                <c:pt idx="215">
                  <c:v>1.7208495197521916E-2</c:v>
                </c:pt>
                <c:pt idx="216">
                  <c:v>1.0440986713192853E-2</c:v>
                </c:pt>
                <c:pt idx="217">
                  <c:v>8.6994761554510455E-3</c:v>
                </c:pt>
                <c:pt idx="218">
                  <c:v>7.442301183980131E-4</c:v>
                </c:pt>
                <c:pt idx="219">
                  <c:v>1.0437359070281746E-3</c:v>
                </c:pt>
                <c:pt idx="220">
                  <c:v>2.2846073944768647E-2</c:v>
                </c:pt>
                <c:pt idx="221">
                  <c:v>9.4628580472298882E-4</c:v>
                </c:pt>
                <c:pt idx="222">
                  <c:v>8.0234343481950365E-3</c:v>
                </c:pt>
                <c:pt idx="223">
                  <c:v>1.4478437570254061E-2</c:v>
                </c:pt>
                <c:pt idx="224">
                  <c:v>7.5214319405800386E-3</c:v>
                </c:pt>
                <c:pt idx="225">
                  <c:v>5.0160716973707458E-3</c:v>
                </c:pt>
                <c:pt idx="226">
                  <c:v>3.1671375168960118E-2</c:v>
                </c:pt>
                <c:pt idx="227">
                  <c:v>8.8918168428583693E-4</c:v>
                </c:pt>
                <c:pt idx="228">
                  <c:v>1.3625722727045866E-2</c:v>
                </c:pt>
                <c:pt idx="229">
                  <c:v>2.2116484508637136E-3</c:v>
                </c:pt>
                <c:pt idx="230">
                  <c:v>1.4170381370066144E-3</c:v>
                </c:pt>
                <c:pt idx="231">
                  <c:v>1.4445711420246882E-2</c:v>
                </c:pt>
                <c:pt idx="232">
                  <c:v>3.2760968592416319E-3</c:v>
                </c:pt>
                <c:pt idx="233">
                  <c:v>1.6863705363868182E-2</c:v>
                </c:pt>
                <c:pt idx="234">
                  <c:v>1.3303821873292445E-3</c:v>
                </c:pt>
                <c:pt idx="235">
                  <c:v>9.5030901053197079E-5</c:v>
                </c:pt>
                <c:pt idx="236">
                  <c:v>8.8217093072507653E-3</c:v>
                </c:pt>
                <c:pt idx="237">
                  <c:v>3.5073532254729928E-4</c:v>
                </c:pt>
                <c:pt idx="238">
                  <c:v>2.5988867507646479E-2</c:v>
                </c:pt>
                <c:pt idx="239">
                  <c:v>1.1555722382841827E-2</c:v>
                </c:pt>
                <c:pt idx="240">
                  <c:v>5.7307012553267653E-3</c:v>
                </c:pt>
                <c:pt idx="241">
                  <c:v>7.2199705320829819E-3</c:v>
                </c:pt>
                <c:pt idx="242">
                  <c:v>5.6752737745238199E-3</c:v>
                </c:pt>
                <c:pt idx="243">
                  <c:v>1.7332454532474777E-2</c:v>
                </c:pt>
                <c:pt idx="244">
                  <c:v>1.2096365008303725E-2</c:v>
                </c:pt>
                <c:pt idx="245">
                  <c:v>1.8674670535366738E-2</c:v>
                </c:pt>
                <c:pt idx="246">
                  <c:v>5.3736431002639352E-3</c:v>
                </c:pt>
                <c:pt idx="247">
                  <c:v>2.4577357361496525E-3</c:v>
                </c:pt>
                <c:pt idx="248">
                  <c:v>1.4949417499445622E-2</c:v>
                </c:pt>
                <c:pt idx="249">
                  <c:v>2.4592374987280202E-2</c:v>
                </c:pt>
                <c:pt idx="250">
                  <c:v>3.1732240042339481E-2</c:v>
                </c:pt>
                <c:pt idx="251">
                  <c:v>5.3696697797687369E-4</c:v>
                </c:pt>
                <c:pt idx="252">
                  <c:v>5.5186884025646798E-4</c:v>
                </c:pt>
                <c:pt idx="253">
                  <c:v>2.7515217198778294E-2</c:v>
                </c:pt>
                <c:pt idx="254">
                  <c:v>8.3201925312160704E-4</c:v>
                </c:pt>
                <c:pt idx="255">
                  <c:v>1.9817926260875186E-2</c:v>
                </c:pt>
                <c:pt idx="256">
                  <c:v>2.1420718016566649E-2</c:v>
                </c:pt>
                <c:pt idx="257">
                  <c:v>1.8958855708541332E-3</c:v>
                </c:pt>
                <c:pt idx="258">
                  <c:v>1.3616545675329982E-2</c:v>
                </c:pt>
                <c:pt idx="259">
                  <c:v>2.9714664303258408E-3</c:v>
                </c:pt>
                <c:pt idx="260">
                  <c:v>3.4168456736806815E-3</c:v>
                </c:pt>
                <c:pt idx="261">
                  <c:v>2.6316795458288429E-2</c:v>
                </c:pt>
                <c:pt idx="262">
                  <c:v>2.0196677139885402E-2</c:v>
                </c:pt>
                <c:pt idx="263">
                  <c:v>3.3082220472533579E-4</c:v>
                </c:pt>
                <c:pt idx="264">
                  <c:v>2.0257647503996654E-3</c:v>
                </c:pt>
                <c:pt idx="265">
                  <c:v>2.301167576012053E-3</c:v>
                </c:pt>
                <c:pt idx="266">
                  <c:v>1.0981203592966346E-2</c:v>
                </c:pt>
                <c:pt idx="267">
                  <c:v>1.1882357022461099E-2</c:v>
                </c:pt>
                <c:pt idx="268">
                  <c:v>1.9349036758461147E-3</c:v>
                </c:pt>
                <c:pt idx="269">
                  <c:v>1.256963350706832E-2</c:v>
                </c:pt>
                <c:pt idx="270">
                  <c:v>9.4131611991506766E-3</c:v>
                </c:pt>
                <c:pt idx="271">
                  <c:v>1.7706123749877973E-2</c:v>
                </c:pt>
                <c:pt idx="272">
                  <c:v>2.9670981293660479E-4</c:v>
                </c:pt>
                <c:pt idx="273">
                  <c:v>6.444732418916056E-4</c:v>
                </c:pt>
                <c:pt idx="274">
                  <c:v>1.9606965187903735E-2</c:v>
                </c:pt>
                <c:pt idx="275">
                  <c:v>1.4675738518843684E-2</c:v>
                </c:pt>
                <c:pt idx="276">
                  <c:v>1.2866702879746396E-2</c:v>
                </c:pt>
                <c:pt idx="277">
                  <c:v>4.4130734534305873E-3</c:v>
                </c:pt>
                <c:pt idx="278">
                  <c:v>9.6249307670598742E-3</c:v>
                </c:pt>
                <c:pt idx="279">
                  <c:v>9.398611901958032E-3</c:v>
                </c:pt>
                <c:pt idx="280">
                  <c:v>6.4027168204376086E-4</c:v>
                </c:pt>
                <c:pt idx="281">
                  <c:v>2.2863261680728681E-2</c:v>
                </c:pt>
                <c:pt idx="282">
                  <c:v>2.3921008950192349E-2</c:v>
                </c:pt>
                <c:pt idx="283">
                  <c:v>5.4981786816846244E-4</c:v>
                </c:pt>
                <c:pt idx="284">
                  <c:v>1.1191326884881008E-3</c:v>
                </c:pt>
                <c:pt idx="285">
                  <c:v>1.9460338313088348E-2</c:v>
                </c:pt>
                <c:pt idx="286">
                  <c:v>2.5403049193835143E-2</c:v>
                </c:pt>
                <c:pt idx="287">
                  <c:v>2.8669932781794885E-5</c:v>
                </c:pt>
                <c:pt idx="288">
                  <c:v>4.3921084949309099E-4</c:v>
                </c:pt>
                <c:pt idx="289">
                  <c:v>5.7350836958157325E-3</c:v>
                </c:pt>
                <c:pt idx="290">
                  <c:v>2.2918628830517623E-2</c:v>
                </c:pt>
                <c:pt idx="291">
                  <c:v>9.4928726726147463E-3</c:v>
                </c:pt>
                <c:pt idx="292">
                  <c:v>1.0251915087805397E-2</c:v>
                </c:pt>
                <c:pt idx="293">
                  <c:v>2.7118627214464176E-4</c:v>
                </c:pt>
                <c:pt idx="294">
                  <c:v>6.2828091098607874E-3</c:v>
                </c:pt>
                <c:pt idx="295">
                  <c:v>1.9074981645230229E-3</c:v>
                </c:pt>
                <c:pt idx="296">
                  <c:v>1.0996544281665917E-2</c:v>
                </c:pt>
                <c:pt idx="297">
                  <c:v>7.4379586077099788E-6</c:v>
                </c:pt>
                <c:pt idx="298">
                  <c:v>2.8224565824960735E-2</c:v>
                </c:pt>
                <c:pt idx="299">
                  <c:v>1.5781052450209089E-2</c:v>
                </c:pt>
                <c:pt idx="300">
                  <c:v>2.6319744043010525E-2</c:v>
                </c:pt>
                <c:pt idx="301">
                  <c:v>3.0729905794486426E-3</c:v>
                </c:pt>
                <c:pt idx="302">
                  <c:v>2.8027625970950638E-3</c:v>
                </c:pt>
                <c:pt idx="303">
                  <c:v>1.8700151179838777E-2</c:v>
                </c:pt>
                <c:pt idx="304">
                  <c:v>2.6416913586740566E-2</c:v>
                </c:pt>
                <c:pt idx="305">
                  <c:v>7.0580317687116249E-3</c:v>
                </c:pt>
                <c:pt idx="306">
                  <c:v>3.160353055024451E-3</c:v>
                </c:pt>
                <c:pt idx="307">
                  <c:v>1.2398950259258426E-2</c:v>
                </c:pt>
                <c:pt idx="308">
                  <c:v>9.0930282366434231E-3</c:v>
                </c:pt>
                <c:pt idx="309">
                  <c:v>2.1731027840649311E-2</c:v>
                </c:pt>
                <c:pt idx="310">
                  <c:v>5.6666988490896636E-3</c:v>
                </c:pt>
                <c:pt idx="311">
                  <c:v>3.1942358636550573E-3</c:v>
                </c:pt>
                <c:pt idx="312">
                  <c:v>3.7478186118603137E-4</c:v>
                </c:pt>
                <c:pt idx="313">
                  <c:v>8.5221868512061223E-3</c:v>
                </c:pt>
                <c:pt idx="314">
                  <c:v>6.8967258587596045E-3</c:v>
                </c:pt>
                <c:pt idx="315">
                  <c:v>1.8464007295300764E-2</c:v>
                </c:pt>
                <c:pt idx="316">
                  <c:v>1.3386776341298456E-3</c:v>
                </c:pt>
                <c:pt idx="317">
                  <c:v>1.7896016417836506E-2</c:v>
                </c:pt>
                <c:pt idx="318">
                  <c:v>3.9777072659723332E-3</c:v>
                </c:pt>
                <c:pt idx="319">
                  <c:v>3.036312507216552E-3</c:v>
                </c:pt>
                <c:pt idx="320">
                  <c:v>7.7654097287637915E-3</c:v>
                </c:pt>
                <c:pt idx="321">
                  <c:v>2.0934204687093935E-2</c:v>
                </c:pt>
                <c:pt idx="322">
                  <c:v>5.7704369735909859E-4</c:v>
                </c:pt>
                <c:pt idx="323">
                  <c:v>3.9878724681608928E-3</c:v>
                </c:pt>
                <c:pt idx="324">
                  <c:v>1.8564854793939815E-2</c:v>
                </c:pt>
                <c:pt idx="325">
                  <c:v>5.1508288110374088E-3</c:v>
                </c:pt>
                <c:pt idx="326">
                  <c:v>3.518556614612452E-3</c:v>
                </c:pt>
                <c:pt idx="327">
                  <c:v>3.0321134465682814E-3</c:v>
                </c:pt>
                <c:pt idx="328">
                  <c:v>6.1773173022962053E-4</c:v>
                </c:pt>
                <c:pt idx="329">
                  <c:v>6.1181756344861234E-3</c:v>
                </c:pt>
                <c:pt idx="330">
                  <c:v>1.0913973393752992E-2</c:v>
                </c:pt>
                <c:pt idx="331">
                  <c:v>5.4632323412638487E-4</c:v>
                </c:pt>
                <c:pt idx="332">
                  <c:v>3.0756499178863123E-3</c:v>
                </c:pt>
                <c:pt idx="333">
                  <c:v>1.4814774277490162E-2</c:v>
                </c:pt>
                <c:pt idx="334">
                  <c:v>1.9287248870358557E-3</c:v>
                </c:pt>
                <c:pt idx="335">
                  <c:v>1.3165451438306706E-3</c:v>
                </c:pt>
                <c:pt idx="336">
                  <c:v>1.7462171612771454E-2</c:v>
                </c:pt>
                <c:pt idx="337">
                  <c:v>1.2994753753347538E-3</c:v>
                </c:pt>
                <c:pt idx="338">
                  <c:v>6.6858069540436356E-3</c:v>
                </c:pt>
                <c:pt idx="339">
                  <c:v>1.3097783919179843E-2</c:v>
                </c:pt>
                <c:pt idx="340">
                  <c:v>1.4271212653495131E-2</c:v>
                </c:pt>
                <c:pt idx="341">
                  <c:v>4.6162309062439044E-3</c:v>
                </c:pt>
                <c:pt idx="342">
                  <c:v>1.2827257969575052E-2</c:v>
                </c:pt>
                <c:pt idx="343">
                  <c:v>4.7349601993539629E-3</c:v>
                </c:pt>
                <c:pt idx="344">
                  <c:v>4.3152113517863411E-4</c:v>
                </c:pt>
                <c:pt idx="345">
                  <c:v>9.0965544373049021E-3</c:v>
                </c:pt>
                <c:pt idx="346">
                  <c:v>1.5972869130314885E-2</c:v>
                </c:pt>
                <c:pt idx="347">
                  <c:v>2.0648662591602314E-2</c:v>
                </c:pt>
                <c:pt idx="348">
                  <c:v>1.9731866247868688E-2</c:v>
                </c:pt>
                <c:pt idx="349">
                  <c:v>1.9077066418942544E-2</c:v>
                </c:pt>
                <c:pt idx="350">
                  <c:v>7.1118859786460827E-3</c:v>
                </c:pt>
                <c:pt idx="351">
                  <c:v>3.2572437889196331E-3</c:v>
                </c:pt>
                <c:pt idx="352">
                  <c:v>1.6424643681903207E-2</c:v>
                </c:pt>
                <c:pt idx="353">
                  <c:v>4.7199899520026725E-4</c:v>
                </c:pt>
                <c:pt idx="354">
                  <c:v>1.4469667516012889E-2</c:v>
                </c:pt>
                <c:pt idx="355">
                  <c:v>1.8943669588294458E-2</c:v>
                </c:pt>
                <c:pt idx="356">
                  <c:v>1.6537020228785254E-2</c:v>
                </c:pt>
                <c:pt idx="357">
                  <c:v>3.1207834951969158E-3</c:v>
                </c:pt>
                <c:pt idx="358">
                  <c:v>8.3829036533056246E-4</c:v>
                </c:pt>
                <c:pt idx="359">
                  <c:v>1.526954743260823E-3</c:v>
                </c:pt>
                <c:pt idx="360">
                  <c:v>2.6737431297249706E-2</c:v>
                </c:pt>
                <c:pt idx="361">
                  <c:v>2.4318256008885736E-3</c:v>
                </c:pt>
                <c:pt idx="362">
                  <c:v>2.4500993896777895E-3</c:v>
                </c:pt>
                <c:pt idx="363">
                  <c:v>1.3052454786689685E-2</c:v>
                </c:pt>
                <c:pt idx="364">
                  <c:v>1.4938590789769907E-3</c:v>
                </c:pt>
                <c:pt idx="365">
                  <c:v>1.9564445052199862E-2</c:v>
                </c:pt>
                <c:pt idx="366">
                  <c:v>5.6072112072802006E-4</c:v>
                </c:pt>
                <c:pt idx="367">
                  <c:v>3.1457583471830486E-3</c:v>
                </c:pt>
                <c:pt idx="368">
                  <c:v>1.3823329621830636E-2</c:v>
                </c:pt>
                <c:pt idx="369">
                  <c:v>6.2057464239100892E-3</c:v>
                </c:pt>
                <c:pt idx="370">
                  <c:v>1.1599898094007239E-2</c:v>
                </c:pt>
                <c:pt idx="371">
                  <c:v>3.3066262357852104E-3</c:v>
                </c:pt>
                <c:pt idx="372">
                  <c:v>9.9185198260797608E-3</c:v>
                </c:pt>
                <c:pt idx="373">
                  <c:v>2.3976382402800544E-2</c:v>
                </c:pt>
                <c:pt idx="374">
                  <c:v>1.7861657488646536E-2</c:v>
                </c:pt>
                <c:pt idx="375">
                  <c:v>9.7507015814384465E-3</c:v>
                </c:pt>
                <c:pt idx="376">
                  <c:v>3.5030990304827088E-3</c:v>
                </c:pt>
                <c:pt idx="377">
                  <c:v>1.3773702272756819E-3</c:v>
                </c:pt>
                <c:pt idx="378">
                  <c:v>2.5064967329210845E-3</c:v>
                </c:pt>
                <c:pt idx="379">
                  <c:v>6.6441360376590765E-3</c:v>
                </c:pt>
                <c:pt idx="380">
                  <c:v>5.401545126262659E-3</c:v>
                </c:pt>
                <c:pt idx="381">
                  <c:v>8.6077981337137656E-3</c:v>
                </c:pt>
                <c:pt idx="382">
                  <c:v>5.8532888952417938E-3</c:v>
                </c:pt>
                <c:pt idx="383">
                  <c:v>2.9690011227745377E-2</c:v>
                </c:pt>
                <c:pt idx="384">
                  <c:v>1.4772466668574832E-2</c:v>
                </c:pt>
                <c:pt idx="385">
                  <c:v>9.4860819248943247E-3</c:v>
                </c:pt>
                <c:pt idx="386">
                  <c:v>2.2285292952130498E-2</c:v>
                </c:pt>
                <c:pt idx="387">
                  <c:v>1.1219910304514493E-2</c:v>
                </c:pt>
                <c:pt idx="388">
                  <c:v>7.9819465157949087E-3</c:v>
                </c:pt>
                <c:pt idx="389">
                  <c:v>1.360508046736395E-2</c:v>
                </c:pt>
                <c:pt idx="390">
                  <c:v>7.9552113291221083E-3</c:v>
                </c:pt>
                <c:pt idx="391">
                  <c:v>3.311261677494366E-3</c:v>
                </c:pt>
                <c:pt idx="392">
                  <c:v>7.2067812900860625E-5</c:v>
                </c:pt>
                <c:pt idx="393">
                  <c:v>6.4171254337823337E-4</c:v>
                </c:pt>
                <c:pt idx="394">
                  <c:v>1.6679992889648842E-2</c:v>
                </c:pt>
                <c:pt idx="395">
                  <c:v>1.0400021785397159E-2</c:v>
                </c:pt>
                <c:pt idx="396">
                  <c:v>8.9813060183411043E-3</c:v>
                </c:pt>
                <c:pt idx="397">
                  <c:v>2.2836589180878615E-2</c:v>
                </c:pt>
                <c:pt idx="398">
                  <c:v>1.263738430172603E-3</c:v>
                </c:pt>
                <c:pt idx="399">
                  <c:v>2.5178440852721924E-2</c:v>
                </c:pt>
                <c:pt idx="400">
                  <c:v>1.1019192803244515E-2</c:v>
                </c:pt>
                <c:pt idx="401">
                  <c:v>1.1397337559599652E-5</c:v>
                </c:pt>
                <c:pt idx="402">
                  <c:v>1.0121181456116837E-2</c:v>
                </c:pt>
                <c:pt idx="403">
                  <c:v>2.3156434876093362E-3</c:v>
                </c:pt>
                <c:pt idx="404">
                  <c:v>2.8183014106505041E-3</c:v>
                </c:pt>
                <c:pt idx="405">
                  <c:v>7.9037842490035687E-4</c:v>
                </c:pt>
                <c:pt idx="406">
                  <c:v>3.6642972920502767E-4</c:v>
                </c:pt>
                <c:pt idx="407">
                  <c:v>2.0074438958177627E-3</c:v>
                </c:pt>
                <c:pt idx="408">
                  <c:v>1.2560048966060913E-2</c:v>
                </c:pt>
                <c:pt idx="409">
                  <c:v>2.4757390637823784E-2</c:v>
                </c:pt>
                <c:pt idx="410">
                  <c:v>7.8747293600456866E-4</c:v>
                </c:pt>
                <c:pt idx="411">
                  <c:v>2.3670451339029121E-3</c:v>
                </c:pt>
                <c:pt idx="412">
                  <c:v>3.1396970148211143E-3</c:v>
                </c:pt>
                <c:pt idx="413">
                  <c:v>1.4863363796997224E-2</c:v>
                </c:pt>
                <c:pt idx="414">
                  <c:v>1.8000146495244434E-2</c:v>
                </c:pt>
                <c:pt idx="415">
                  <c:v>2.1403041360265494E-3</c:v>
                </c:pt>
                <c:pt idx="416">
                  <c:v>4.8918273922777559E-3</c:v>
                </c:pt>
                <c:pt idx="417">
                  <c:v>5.6415016394137261E-3</c:v>
                </c:pt>
                <c:pt idx="418">
                  <c:v>6.6065157165065344E-5</c:v>
                </c:pt>
                <c:pt idx="419">
                  <c:v>1.8529126346613602E-2</c:v>
                </c:pt>
                <c:pt idx="420">
                  <c:v>1.7269645793670769E-4</c:v>
                </c:pt>
                <c:pt idx="421">
                  <c:v>2.5337249536043736E-2</c:v>
                </c:pt>
                <c:pt idx="422">
                  <c:v>1.3315719761314092E-2</c:v>
                </c:pt>
                <c:pt idx="423">
                  <c:v>8.161792772090639E-3</c:v>
                </c:pt>
                <c:pt idx="424">
                  <c:v>8.7250074139653792E-3</c:v>
                </c:pt>
                <c:pt idx="425">
                  <c:v>3.9915375948291502E-3</c:v>
                </c:pt>
                <c:pt idx="426">
                  <c:v>6.0552166053926262E-3</c:v>
                </c:pt>
                <c:pt idx="427">
                  <c:v>1.1425249477714358E-3</c:v>
                </c:pt>
                <c:pt idx="428">
                  <c:v>8.050693796111514E-5</c:v>
                </c:pt>
                <c:pt idx="429">
                  <c:v>8.3478655386488073E-3</c:v>
                </c:pt>
                <c:pt idx="430">
                  <c:v>4.944773486232493E-3</c:v>
                </c:pt>
                <c:pt idx="431">
                  <c:v>2.7517412855003018E-2</c:v>
                </c:pt>
                <c:pt idx="432">
                  <c:v>2.0794313996275179E-2</c:v>
                </c:pt>
                <c:pt idx="433">
                  <c:v>6.9995962532461094E-5</c:v>
                </c:pt>
                <c:pt idx="434">
                  <c:v>4.6807702129168802E-3</c:v>
                </c:pt>
                <c:pt idx="435">
                  <c:v>1.2826161219433019E-2</c:v>
                </c:pt>
                <c:pt idx="436">
                  <c:v>2.1174617488059724E-2</c:v>
                </c:pt>
                <c:pt idx="437">
                  <c:v>1.0420883526744373E-2</c:v>
                </c:pt>
                <c:pt idx="438">
                  <c:v>2.8214474169137551E-2</c:v>
                </c:pt>
                <c:pt idx="439">
                  <c:v>4.4193957825402131E-5</c:v>
                </c:pt>
                <c:pt idx="440">
                  <c:v>1.1562453203695955E-2</c:v>
                </c:pt>
                <c:pt idx="441">
                  <c:v>6.254174522107343E-3</c:v>
                </c:pt>
                <c:pt idx="442">
                  <c:v>2.5663913123469134E-3</c:v>
                </c:pt>
                <c:pt idx="443">
                  <c:v>1.2042741530562829E-2</c:v>
                </c:pt>
                <c:pt idx="444">
                  <c:v>1.6630487993043088E-2</c:v>
                </c:pt>
                <c:pt idx="445">
                  <c:v>3.89642454150828E-3</c:v>
                </c:pt>
                <c:pt idx="446">
                  <c:v>2.9052198008149592E-3</c:v>
                </c:pt>
                <c:pt idx="447">
                  <c:v>9.9612167147375896E-4</c:v>
                </c:pt>
                <c:pt idx="448">
                  <c:v>2.4807578018064018E-6</c:v>
                </c:pt>
                <c:pt idx="449">
                  <c:v>1.0869248500257609E-3</c:v>
                </c:pt>
                <c:pt idx="450">
                  <c:v>3.0734787867944301E-3</c:v>
                </c:pt>
                <c:pt idx="451">
                  <c:v>1.0839237178661492E-2</c:v>
                </c:pt>
                <c:pt idx="452">
                  <c:v>1.0717250472945705E-2</c:v>
                </c:pt>
                <c:pt idx="453">
                  <c:v>9.7691111796754959E-4</c:v>
                </c:pt>
                <c:pt idx="454">
                  <c:v>1.7006941426035743E-2</c:v>
                </c:pt>
                <c:pt idx="455">
                  <c:v>6.2514188963936623E-3</c:v>
                </c:pt>
                <c:pt idx="456">
                  <c:v>9.8027630247361029E-3</c:v>
                </c:pt>
                <c:pt idx="457">
                  <c:v>9.1958915662340279E-4</c:v>
                </c:pt>
                <c:pt idx="458">
                  <c:v>9.98054519540889E-4</c:v>
                </c:pt>
                <c:pt idx="459">
                  <c:v>1.2877769944648501E-3</c:v>
                </c:pt>
                <c:pt idx="460">
                  <c:v>1.8369156423067939E-3</c:v>
                </c:pt>
                <c:pt idx="461">
                  <c:v>1.3312672451603253E-3</c:v>
                </c:pt>
                <c:pt idx="462">
                  <c:v>4.7781574446634102E-5</c:v>
                </c:pt>
                <c:pt idx="463">
                  <c:v>2.527055145560889E-2</c:v>
                </c:pt>
                <c:pt idx="464">
                  <c:v>5.2649863357085737E-4</c:v>
                </c:pt>
                <c:pt idx="465">
                  <c:v>3.0036378259805712E-3</c:v>
                </c:pt>
                <c:pt idx="466">
                  <c:v>2.5748687443739374E-2</c:v>
                </c:pt>
                <c:pt idx="467">
                  <c:v>8.5451985042233388E-3</c:v>
                </c:pt>
                <c:pt idx="468">
                  <c:v>7.9261422923654692E-3</c:v>
                </c:pt>
                <c:pt idx="469">
                  <c:v>2.8545922196220636E-3</c:v>
                </c:pt>
                <c:pt idx="470">
                  <c:v>1.8317495031281043E-6</c:v>
                </c:pt>
                <c:pt idx="471">
                  <c:v>1.4239597766854293E-2</c:v>
                </c:pt>
                <c:pt idx="472">
                  <c:v>2.2060326826870303E-2</c:v>
                </c:pt>
                <c:pt idx="473">
                  <c:v>1.3543947491861576E-3</c:v>
                </c:pt>
                <c:pt idx="474">
                  <c:v>2.5816148683904315E-3</c:v>
                </c:pt>
                <c:pt idx="475">
                  <c:v>2.3518881138007834E-3</c:v>
                </c:pt>
                <c:pt idx="476">
                  <c:v>5.3401813568027907E-3</c:v>
                </c:pt>
                <c:pt idx="477">
                  <c:v>2.5810158495773416E-4</c:v>
                </c:pt>
                <c:pt idx="478">
                  <c:v>1.2424198615140278E-2</c:v>
                </c:pt>
                <c:pt idx="479">
                  <c:v>1.6678624970175547E-3</c:v>
                </c:pt>
                <c:pt idx="480">
                  <c:v>2.140403034576193E-2</c:v>
                </c:pt>
                <c:pt idx="481">
                  <c:v>1.8266911581790474E-2</c:v>
                </c:pt>
                <c:pt idx="482">
                  <c:v>1.3425956163992067E-2</c:v>
                </c:pt>
                <c:pt idx="483">
                  <c:v>2.139051295463444E-3</c:v>
                </c:pt>
                <c:pt idx="484">
                  <c:v>2.703075703215185E-3</c:v>
                </c:pt>
                <c:pt idx="485">
                  <c:v>7.7264356465670345E-3</c:v>
                </c:pt>
                <c:pt idx="486">
                  <c:v>7.1481458335062534E-3</c:v>
                </c:pt>
                <c:pt idx="487">
                  <c:v>5.0798307959006826E-3</c:v>
                </c:pt>
                <c:pt idx="488">
                  <c:v>9.2252089245083557E-3</c:v>
                </c:pt>
                <c:pt idx="489">
                  <c:v>1.0844697279621044E-2</c:v>
                </c:pt>
                <c:pt idx="490">
                  <c:v>1.4104053958193161E-5</c:v>
                </c:pt>
                <c:pt idx="491">
                  <c:v>1.5816783577639146E-2</c:v>
                </c:pt>
                <c:pt idx="492">
                  <c:v>5.6657951950892889E-3</c:v>
                </c:pt>
                <c:pt idx="493">
                  <c:v>1.6488225790655672E-2</c:v>
                </c:pt>
                <c:pt idx="494">
                  <c:v>2.1710832613629806E-2</c:v>
                </c:pt>
                <c:pt idx="495">
                  <c:v>4.6924287411012456E-5</c:v>
                </c:pt>
                <c:pt idx="496">
                  <c:v>9.0350471775649758E-3</c:v>
                </c:pt>
                <c:pt idx="497">
                  <c:v>1.8746271593662402E-2</c:v>
                </c:pt>
                <c:pt idx="498">
                  <c:v>5.3460571820813261E-3</c:v>
                </c:pt>
                <c:pt idx="499">
                  <c:v>1.6689012120580358E-2</c:v>
                </c:pt>
                <c:pt idx="500">
                  <c:v>5.0865242338634948E-3</c:v>
                </c:pt>
                <c:pt idx="501">
                  <c:v>1.0164104993777939E-2</c:v>
                </c:pt>
                <c:pt idx="502">
                  <c:v>7.7552169000119856E-3</c:v>
                </c:pt>
                <c:pt idx="503">
                  <c:v>7.7864999479435593E-3</c:v>
                </c:pt>
                <c:pt idx="504">
                  <c:v>6.3004989139643782E-4</c:v>
                </c:pt>
                <c:pt idx="505">
                  <c:v>1.1286010120364502E-2</c:v>
                </c:pt>
                <c:pt idx="506">
                  <c:v>5.2010611991024391E-5</c:v>
                </c:pt>
                <c:pt idx="507">
                  <c:v>1.5764731561234726E-2</c:v>
                </c:pt>
                <c:pt idx="508">
                  <c:v>1.3919381376556286E-2</c:v>
                </c:pt>
                <c:pt idx="509">
                  <c:v>1.9982156098871919E-2</c:v>
                </c:pt>
                <c:pt idx="510">
                  <c:v>3.9251318310353959E-4</c:v>
                </c:pt>
                <c:pt idx="511">
                  <c:v>2.1615368169397645E-2</c:v>
                </c:pt>
                <c:pt idx="512">
                  <c:v>1.2378835801417165E-3</c:v>
                </c:pt>
                <c:pt idx="513">
                  <c:v>5.9955251505565167E-3</c:v>
                </c:pt>
                <c:pt idx="514">
                  <c:v>1.5333855034307595E-3</c:v>
                </c:pt>
                <c:pt idx="515">
                  <c:v>2.7699943742756682E-3</c:v>
                </c:pt>
                <c:pt idx="516">
                  <c:v>1.9359727258295004E-3</c:v>
                </c:pt>
                <c:pt idx="517">
                  <c:v>1.3353481259271105E-2</c:v>
                </c:pt>
                <c:pt idx="518">
                  <c:v>2.0739780459725209E-2</c:v>
                </c:pt>
                <c:pt idx="519">
                  <c:v>2.8397759110662783E-2</c:v>
                </c:pt>
                <c:pt idx="520">
                  <c:v>1.2063970164914997E-3</c:v>
                </c:pt>
                <c:pt idx="521">
                  <c:v>4.6602069246705927E-4</c:v>
                </c:pt>
                <c:pt idx="522">
                  <c:v>9.8254707378791564E-3</c:v>
                </c:pt>
                <c:pt idx="523">
                  <c:v>7.9212683229887663E-3</c:v>
                </c:pt>
                <c:pt idx="524">
                  <c:v>1.1151939831839743E-2</c:v>
                </c:pt>
                <c:pt idx="525">
                  <c:v>1.4923558327720699E-2</c:v>
                </c:pt>
                <c:pt idx="526">
                  <c:v>3.7191854873791625E-3</c:v>
                </c:pt>
                <c:pt idx="527">
                  <c:v>1.3611581084934873E-2</c:v>
                </c:pt>
                <c:pt idx="528">
                  <c:v>2.7750133902450284E-2</c:v>
                </c:pt>
                <c:pt idx="529">
                  <c:v>3.7210898772289648E-4</c:v>
                </c:pt>
                <c:pt idx="530">
                  <c:v>1.739675015341163E-2</c:v>
                </c:pt>
                <c:pt idx="531">
                  <c:v>3.2923419432833084E-2</c:v>
                </c:pt>
                <c:pt idx="532">
                  <c:v>4.9950863141350783E-3</c:v>
                </c:pt>
                <c:pt idx="533">
                  <c:v>5.1030973263205411E-5</c:v>
                </c:pt>
                <c:pt idx="534">
                  <c:v>1.5798704273345003E-2</c:v>
                </c:pt>
                <c:pt idx="535">
                  <c:v>4.7868918649051125E-3</c:v>
                </c:pt>
                <c:pt idx="536">
                  <c:v>2.1404675333983828E-3</c:v>
                </c:pt>
                <c:pt idx="537">
                  <c:v>3.8392416843722197E-3</c:v>
                </c:pt>
                <c:pt idx="538">
                  <c:v>3.1670959567563456E-4</c:v>
                </c:pt>
                <c:pt idx="539">
                  <c:v>2.7303379761809181E-2</c:v>
                </c:pt>
                <c:pt idx="540">
                  <c:v>8.9529646795010471E-5</c:v>
                </c:pt>
                <c:pt idx="541">
                  <c:v>7.448165870797877E-3</c:v>
                </c:pt>
                <c:pt idx="542">
                  <c:v>4.2948570127429657E-4</c:v>
                </c:pt>
                <c:pt idx="543">
                  <c:v>5.9286516227653949E-3</c:v>
                </c:pt>
                <c:pt idx="544">
                  <c:v>1.0014025495469479E-2</c:v>
                </c:pt>
                <c:pt idx="545">
                  <c:v>1.5278951864411195E-3</c:v>
                </c:pt>
                <c:pt idx="546">
                  <c:v>4.7133918234935363E-3</c:v>
                </c:pt>
                <c:pt idx="547">
                  <c:v>1.8933230258189968E-2</c:v>
                </c:pt>
                <c:pt idx="548">
                  <c:v>1.1347147141112237E-2</c:v>
                </c:pt>
                <c:pt idx="549">
                  <c:v>8.4624006316055215E-3</c:v>
                </c:pt>
                <c:pt idx="550">
                  <c:v>2.0950671654146997E-3</c:v>
                </c:pt>
                <c:pt idx="551">
                  <c:v>1.8723410273897921E-3</c:v>
                </c:pt>
                <c:pt idx="552">
                  <c:v>3.3517161269193919E-3</c:v>
                </c:pt>
                <c:pt idx="553">
                  <c:v>1.1381490674078562E-3</c:v>
                </c:pt>
                <c:pt idx="554">
                  <c:v>1.2424283470087298E-3</c:v>
                </c:pt>
                <c:pt idx="555">
                  <c:v>2.5251041244403184E-2</c:v>
                </c:pt>
                <c:pt idx="556">
                  <c:v>3.2519072392533646E-3</c:v>
                </c:pt>
                <c:pt idx="557">
                  <c:v>4.2607585440703633E-3</c:v>
                </c:pt>
                <c:pt idx="558">
                  <c:v>1.4438055242312006E-2</c:v>
                </c:pt>
                <c:pt idx="559">
                  <c:v>7.8817934144052044E-3</c:v>
                </c:pt>
                <c:pt idx="560">
                  <c:v>5.4423125922401228E-3</c:v>
                </c:pt>
                <c:pt idx="561">
                  <c:v>3.2612720554302949E-2</c:v>
                </c:pt>
                <c:pt idx="562">
                  <c:v>9.421614140611172E-3</c:v>
                </c:pt>
                <c:pt idx="563">
                  <c:v>1.1085690177088296E-2</c:v>
                </c:pt>
                <c:pt idx="564">
                  <c:v>1.9534203284465451E-3</c:v>
                </c:pt>
                <c:pt idx="565">
                  <c:v>4.2424417512108232E-3</c:v>
                </c:pt>
                <c:pt idx="566">
                  <c:v>1.7575685899689227E-2</c:v>
                </c:pt>
                <c:pt idx="567">
                  <c:v>4.0692130484378617E-3</c:v>
                </c:pt>
                <c:pt idx="568">
                  <c:v>7.3499641445028321E-3</c:v>
                </c:pt>
                <c:pt idx="569">
                  <c:v>4.5765267271343082E-4</c:v>
                </c:pt>
                <c:pt idx="570">
                  <c:v>8.2581020384374718E-3</c:v>
                </c:pt>
                <c:pt idx="571">
                  <c:v>1.554440577444941E-2</c:v>
                </c:pt>
                <c:pt idx="572">
                  <c:v>5.1421149252927345E-3</c:v>
                </c:pt>
                <c:pt idx="573">
                  <c:v>2.216158035225204E-2</c:v>
                </c:pt>
                <c:pt idx="574">
                  <c:v>6.0795365837937928E-4</c:v>
                </c:pt>
                <c:pt idx="575">
                  <c:v>1.6650218975953924E-5</c:v>
                </c:pt>
                <c:pt idx="576">
                  <c:v>1.0983087506561321E-2</c:v>
                </c:pt>
                <c:pt idx="577">
                  <c:v>2.8874320626324741E-2</c:v>
                </c:pt>
                <c:pt idx="578">
                  <c:v>1.4640563764829724E-3</c:v>
                </c:pt>
                <c:pt idx="579">
                  <c:v>2.4459686240158572E-4</c:v>
                </c:pt>
                <c:pt idx="580">
                  <c:v>6.3236316773161879E-4</c:v>
                </c:pt>
                <c:pt idx="581">
                  <c:v>1.0338839838672141E-2</c:v>
                </c:pt>
                <c:pt idx="582">
                  <c:v>7.1491307080642167E-3</c:v>
                </c:pt>
                <c:pt idx="583">
                  <c:v>1.5659563962486436E-2</c:v>
                </c:pt>
                <c:pt idx="584">
                  <c:v>2.2883361097451271E-2</c:v>
                </c:pt>
                <c:pt idx="585">
                  <c:v>3.8566996682381418E-3</c:v>
                </c:pt>
                <c:pt idx="586">
                  <c:v>1.0474715654611744E-2</c:v>
                </c:pt>
                <c:pt idx="587">
                  <c:v>1.6656854667086833E-3</c:v>
                </c:pt>
                <c:pt idx="588">
                  <c:v>2.4156592375142115E-4</c:v>
                </c:pt>
                <c:pt idx="589">
                  <c:v>1.7095720416004441E-3</c:v>
                </c:pt>
                <c:pt idx="590">
                  <c:v>2.6611197723530221E-2</c:v>
                </c:pt>
                <c:pt idx="591">
                  <c:v>8.7506706232724722E-3</c:v>
                </c:pt>
                <c:pt idx="592">
                  <c:v>3.5041905439605445E-3</c:v>
                </c:pt>
                <c:pt idx="593">
                  <c:v>1.5353550742198715E-3</c:v>
                </c:pt>
                <c:pt idx="594">
                  <c:v>2.3598428601367925E-3</c:v>
                </c:pt>
                <c:pt idx="595">
                  <c:v>8.3106705953603453E-3</c:v>
                </c:pt>
                <c:pt idx="596">
                  <c:v>2.1418858394516183E-2</c:v>
                </c:pt>
                <c:pt idx="597">
                  <c:v>8.0990097229835638E-6</c:v>
                </c:pt>
                <c:pt idx="598">
                  <c:v>2.7135489212437979E-2</c:v>
                </c:pt>
                <c:pt idx="599">
                  <c:v>2.6924623773991858E-2</c:v>
                </c:pt>
                <c:pt idx="600">
                  <c:v>9.5080892220123078E-4</c:v>
                </c:pt>
                <c:pt idx="601">
                  <c:v>9.002461219355316E-4</c:v>
                </c:pt>
                <c:pt idx="602">
                  <c:v>1.0873132920965168E-2</c:v>
                </c:pt>
                <c:pt idx="603">
                  <c:v>7.2400250618404284E-3</c:v>
                </c:pt>
                <c:pt idx="604">
                  <c:v>2.8631628723608643E-4</c:v>
                </c:pt>
                <c:pt idx="605">
                  <c:v>2.3318952792756056E-2</c:v>
                </c:pt>
                <c:pt idx="606">
                  <c:v>1.0051834586457651E-2</c:v>
                </c:pt>
                <c:pt idx="607">
                  <c:v>1.6744047164640283E-3</c:v>
                </c:pt>
                <c:pt idx="608">
                  <c:v>4.7231935579542824E-4</c:v>
                </c:pt>
                <c:pt idx="609">
                  <c:v>2.3681334996473059E-5</c:v>
                </c:pt>
                <c:pt idx="610">
                  <c:v>3.4002327391273682E-5</c:v>
                </c:pt>
                <c:pt idx="611">
                  <c:v>2.2248607199520605E-2</c:v>
                </c:pt>
                <c:pt idx="612">
                  <c:v>1.9488430560038981E-2</c:v>
                </c:pt>
                <c:pt idx="613">
                  <c:v>7.7958096444333424E-5</c:v>
                </c:pt>
                <c:pt idx="614">
                  <c:v>2.3487749782298471E-5</c:v>
                </c:pt>
                <c:pt idx="615">
                  <c:v>4.3554708768226511E-3</c:v>
                </c:pt>
                <c:pt idx="616">
                  <c:v>2.8015848830028004E-3</c:v>
                </c:pt>
                <c:pt idx="617">
                  <c:v>4.3251125951797335E-3</c:v>
                </c:pt>
                <c:pt idx="618">
                  <c:v>1.0157656439659874E-2</c:v>
                </c:pt>
                <c:pt idx="619">
                  <c:v>7.5417504931859303E-3</c:v>
                </c:pt>
                <c:pt idx="620">
                  <c:v>5.334901279332835E-4</c:v>
                </c:pt>
                <c:pt idx="621">
                  <c:v>2.1493996916872836E-2</c:v>
                </c:pt>
                <c:pt idx="622">
                  <c:v>1.6575756554264943E-2</c:v>
                </c:pt>
                <c:pt idx="623">
                  <c:v>8.1928962246231116E-3</c:v>
                </c:pt>
                <c:pt idx="624">
                  <c:v>7.6776258802164121E-4</c:v>
                </c:pt>
                <c:pt idx="625">
                  <c:v>2.8054824742192817E-2</c:v>
                </c:pt>
                <c:pt idx="626">
                  <c:v>1.6403455712662173E-2</c:v>
                </c:pt>
                <c:pt idx="627">
                  <c:v>9.0638421846135769E-3</c:v>
                </c:pt>
                <c:pt idx="628">
                  <c:v>5.1332763975698637E-4</c:v>
                </c:pt>
                <c:pt idx="629">
                  <c:v>8.9003739137873995E-4</c:v>
                </c:pt>
                <c:pt idx="630">
                  <c:v>1.230868015937899E-2</c:v>
                </c:pt>
                <c:pt idx="631">
                  <c:v>2.5141577248465018E-2</c:v>
                </c:pt>
                <c:pt idx="632">
                  <c:v>2.5225047808983884E-2</c:v>
                </c:pt>
                <c:pt idx="633">
                  <c:v>1.1505917715602214E-2</c:v>
                </c:pt>
                <c:pt idx="634">
                  <c:v>6.6105766226754892E-3</c:v>
                </c:pt>
                <c:pt idx="635">
                  <c:v>1.9814682432687635E-4</c:v>
                </c:pt>
                <c:pt idx="636">
                  <c:v>1.0337145079571902E-2</c:v>
                </c:pt>
                <c:pt idx="637">
                  <c:v>1.1220343622594124E-3</c:v>
                </c:pt>
                <c:pt idx="638">
                  <c:v>6.6611934641973031E-3</c:v>
                </c:pt>
                <c:pt idx="639">
                  <c:v>1.3267858608865863E-2</c:v>
                </c:pt>
                <c:pt idx="640">
                  <c:v>1.1262485286220895E-2</c:v>
                </c:pt>
                <c:pt idx="641">
                  <c:v>1.149178755303009E-2</c:v>
                </c:pt>
                <c:pt idx="642">
                  <c:v>5.8321423021730093E-4</c:v>
                </c:pt>
                <c:pt idx="643">
                  <c:v>1.4239573865548407E-2</c:v>
                </c:pt>
                <c:pt idx="644">
                  <c:v>1.7845311681826208E-3</c:v>
                </c:pt>
                <c:pt idx="645">
                  <c:v>4.7835484814368768E-3</c:v>
                </c:pt>
                <c:pt idx="646">
                  <c:v>1.0921767856095469E-3</c:v>
                </c:pt>
                <c:pt idx="647">
                  <c:v>1.0612053630933673E-2</c:v>
                </c:pt>
                <c:pt idx="648">
                  <c:v>1.4085983617492852E-2</c:v>
                </c:pt>
                <c:pt idx="649">
                  <c:v>1.4596319690352176E-3</c:v>
                </c:pt>
                <c:pt idx="650">
                  <c:v>2.1222051126627752E-4</c:v>
                </c:pt>
                <c:pt idx="651">
                  <c:v>6.1058536517944408E-5</c:v>
                </c:pt>
                <c:pt idx="652">
                  <c:v>4.1494663672008237E-3</c:v>
                </c:pt>
                <c:pt idx="653">
                  <c:v>2.5468239503362435E-2</c:v>
                </c:pt>
                <c:pt idx="654">
                  <c:v>2.118237242634928E-3</c:v>
                </c:pt>
                <c:pt idx="655">
                  <c:v>1.6637352777094511E-2</c:v>
                </c:pt>
                <c:pt idx="656">
                  <c:v>3.5984806707519269E-3</c:v>
                </c:pt>
                <c:pt idx="657">
                  <c:v>1.1001074655037836E-2</c:v>
                </c:pt>
                <c:pt idx="658">
                  <c:v>2.7848119876840955E-2</c:v>
                </c:pt>
                <c:pt idx="659">
                  <c:v>7.2199821697007741E-3</c:v>
                </c:pt>
                <c:pt idx="660">
                  <c:v>1.1501639701405832E-2</c:v>
                </c:pt>
                <c:pt idx="661">
                  <c:v>1.6125269153037036E-2</c:v>
                </c:pt>
                <c:pt idx="662">
                  <c:v>1.866923630611959E-2</c:v>
                </c:pt>
                <c:pt idx="663">
                  <c:v>1.2961030618986477E-2</c:v>
                </c:pt>
                <c:pt idx="664">
                  <c:v>6.7104204351692166E-3</c:v>
                </c:pt>
                <c:pt idx="665">
                  <c:v>4.7151276295385102E-3</c:v>
                </c:pt>
                <c:pt idx="666">
                  <c:v>2.0626751804975446E-2</c:v>
                </c:pt>
                <c:pt idx="667">
                  <c:v>6.7053740476976853E-3</c:v>
                </c:pt>
                <c:pt idx="668">
                  <c:v>1.2924152416142962E-3</c:v>
                </c:pt>
                <c:pt idx="669">
                  <c:v>4.3089919230785718E-3</c:v>
                </c:pt>
                <c:pt idx="670">
                  <c:v>5.3769103231993977E-4</c:v>
                </c:pt>
                <c:pt idx="671">
                  <c:v>1.2035673410419886E-2</c:v>
                </c:pt>
                <c:pt idx="672">
                  <c:v>1.5614476678803139E-2</c:v>
                </c:pt>
                <c:pt idx="673">
                  <c:v>4.6422080327789477E-4</c:v>
                </c:pt>
                <c:pt idx="674">
                  <c:v>2.7824699988893637E-3</c:v>
                </c:pt>
                <c:pt idx="675">
                  <c:v>2.0246830434903088E-3</c:v>
                </c:pt>
                <c:pt idx="676">
                  <c:v>8.1031722068045011E-3</c:v>
                </c:pt>
                <c:pt idx="677">
                  <c:v>2.6562875749878831E-3</c:v>
                </c:pt>
                <c:pt idx="678">
                  <c:v>2.0901656007749577E-3</c:v>
                </c:pt>
                <c:pt idx="679">
                  <c:v>1.5095681982366237E-2</c:v>
                </c:pt>
                <c:pt idx="680">
                  <c:v>5.7705826690136835E-5</c:v>
                </c:pt>
                <c:pt idx="681">
                  <c:v>1.0380747504502838E-2</c:v>
                </c:pt>
                <c:pt idx="682">
                  <c:v>1.7442937108118468E-2</c:v>
                </c:pt>
                <c:pt idx="683">
                  <c:v>7.1396653192359301E-3</c:v>
                </c:pt>
                <c:pt idx="684">
                  <c:v>1.8525647212094098E-2</c:v>
                </c:pt>
                <c:pt idx="685">
                  <c:v>4.2996351239882142E-3</c:v>
                </c:pt>
                <c:pt idx="686">
                  <c:v>4.9961393472790919E-3</c:v>
                </c:pt>
                <c:pt idx="687">
                  <c:v>1.4690028769563344E-3</c:v>
                </c:pt>
                <c:pt idx="688">
                  <c:v>2.6140196515773476E-3</c:v>
                </c:pt>
                <c:pt idx="689">
                  <c:v>1.3594638412884736E-3</c:v>
                </c:pt>
                <c:pt idx="690">
                  <c:v>3.6752194447497665E-3</c:v>
                </c:pt>
                <c:pt idx="691">
                  <c:v>2.0435168693464699E-2</c:v>
                </c:pt>
                <c:pt idx="692">
                  <c:v>8.4541646854740405E-3</c:v>
                </c:pt>
                <c:pt idx="693">
                  <c:v>5.2455538130229205E-4</c:v>
                </c:pt>
                <c:pt idx="694">
                  <c:v>6.7852534654065872E-3</c:v>
                </c:pt>
                <c:pt idx="695">
                  <c:v>9.5678724102129195E-7</c:v>
                </c:pt>
                <c:pt idx="696">
                  <c:v>3.4876274091261181E-3</c:v>
                </c:pt>
                <c:pt idx="697">
                  <c:v>3.1263608528743531E-3</c:v>
                </c:pt>
                <c:pt idx="698">
                  <c:v>6.005253887543225E-3</c:v>
                </c:pt>
                <c:pt idx="699">
                  <c:v>9.0424303595898492E-4</c:v>
                </c:pt>
                <c:pt idx="700">
                  <c:v>6.303584462637276E-4</c:v>
                </c:pt>
                <c:pt idx="701">
                  <c:v>2.9229015704414569E-2</c:v>
                </c:pt>
                <c:pt idx="702">
                  <c:v>8.4018720329393024E-4</c:v>
                </c:pt>
                <c:pt idx="703">
                  <c:v>2.2928883383400891E-2</c:v>
                </c:pt>
                <c:pt idx="704">
                  <c:v>4.7194224344833191E-3</c:v>
                </c:pt>
                <c:pt idx="705">
                  <c:v>9.3366673904805384E-3</c:v>
                </c:pt>
                <c:pt idx="706">
                  <c:v>1.7111060022127263E-2</c:v>
                </c:pt>
                <c:pt idx="707">
                  <c:v>8.7731199460556689E-3</c:v>
                </c:pt>
                <c:pt idx="708">
                  <c:v>3.0117759899160146E-3</c:v>
                </c:pt>
                <c:pt idx="709">
                  <c:v>1.6647950238399218E-7</c:v>
                </c:pt>
                <c:pt idx="710">
                  <c:v>4.4817958389017492E-4</c:v>
                </c:pt>
                <c:pt idx="711">
                  <c:v>2.2886712830338198E-2</c:v>
                </c:pt>
                <c:pt idx="712">
                  <c:v>2.1260761617445903E-2</c:v>
                </c:pt>
                <c:pt idx="713">
                  <c:v>1.9139269369984058E-2</c:v>
                </c:pt>
                <c:pt idx="714">
                  <c:v>3.8868278664573629E-4</c:v>
                </c:pt>
                <c:pt idx="715">
                  <c:v>9.4405232488752652E-3</c:v>
                </c:pt>
                <c:pt idx="716">
                  <c:v>1.0263723818133003E-2</c:v>
                </c:pt>
                <c:pt idx="717">
                  <c:v>1.2875822454245494E-3</c:v>
                </c:pt>
                <c:pt idx="718">
                  <c:v>8.5902250885958754E-3</c:v>
                </c:pt>
                <c:pt idx="719">
                  <c:v>1.5245704726707325E-3</c:v>
                </c:pt>
                <c:pt idx="720">
                  <c:v>2.3389437465756401E-2</c:v>
                </c:pt>
                <c:pt idx="721">
                  <c:v>2.5162256420697125E-4</c:v>
                </c:pt>
                <c:pt idx="722">
                  <c:v>4.1762232594932166E-3</c:v>
                </c:pt>
                <c:pt idx="723">
                  <c:v>6.2171424932837048E-3</c:v>
                </c:pt>
                <c:pt idx="724">
                  <c:v>1.600362661363596E-4</c:v>
                </c:pt>
                <c:pt idx="725">
                  <c:v>8.823452696797374E-4</c:v>
                </c:pt>
                <c:pt idx="726">
                  <c:v>1.4502419337723758E-2</c:v>
                </c:pt>
                <c:pt idx="727">
                  <c:v>2.6422085228851689E-2</c:v>
                </c:pt>
                <c:pt idx="728">
                  <c:v>1.5544039826189316E-2</c:v>
                </c:pt>
                <c:pt idx="729">
                  <c:v>1.6420612615321933E-2</c:v>
                </c:pt>
                <c:pt idx="730">
                  <c:v>1.1764548890555901E-2</c:v>
                </c:pt>
                <c:pt idx="731">
                  <c:v>1.4164823775713964E-3</c:v>
                </c:pt>
                <c:pt idx="732">
                  <c:v>1.5683317697082432E-2</c:v>
                </c:pt>
                <c:pt idx="733">
                  <c:v>1.0609187406156366E-3</c:v>
                </c:pt>
                <c:pt idx="734">
                  <c:v>2.4761976308168912E-2</c:v>
                </c:pt>
                <c:pt idx="735">
                  <c:v>1.823942688446754E-2</c:v>
                </c:pt>
                <c:pt idx="736">
                  <c:v>8.0742444585787596E-3</c:v>
                </c:pt>
                <c:pt idx="737">
                  <c:v>5.295165621788812E-4</c:v>
                </c:pt>
                <c:pt idx="738">
                  <c:v>6.4371269147202423E-4</c:v>
                </c:pt>
                <c:pt idx="739">
                  <c:v>4.1527896953060861E-5</c:v>
                </c:pt>
                <c:pt idx="740">
                  <c:v>1.7701319397816473E-3</c:v>
                </c:pt>
                <c:pt idx="741">
                  <c:v>6.8258967625837476E-3</c:v>
                </c:pt>
                <c:pt idx="742">
                  <c:v>2.6461601206766494E-2</c:v>
                </c:pt>
                <c:pt idx="743">
                  <c:v>5.1389963537789641E-4</c:v>
                </c:pt>
                <c:pt idx="744">
                  <c:v>1.701620767716E-2</c:v>
                </c:pt>
                <c:pt idx="745">
                  <c:v>1.8895830268980941E-2</c:v>
                </c:pt>
                <c:pt idx="746">
                  <c:v>1.1900372445402091E-2</c:v>
                </c:pt>
                <c:pt idx="747">
                  <c:v>5.7745805631261738E-3</c:v>
                </c:pt>
                <c:pt idx="748">
                  <c:v>5.6233488335580561E-3</c:v>
                </c:pt>
                <c:pt idx="749">
                  <c:v>2.4183258059998644E-2</c:v>
                </c:pt>
                <c:pt idx="750">
                  <c:v>3.1551229507675131E-2</c:v>
                </c:pt>
                <c:pt idx="751">
                  <c:v>1.0886628383558137E-2</c:v>
                </c:pt>
                <c:pt idx="752">
                  <c:v>2.7135078774116091E-2</c:v>
                </c:pt>
                <c:pt idx="753">
                  <c:v>1.3138074133061214E-4</c:v>
                </c:pt>
                <c:pt idx="754">
                  <c:v>1.2959875323114403E-3</c:v>
                </c:pt>
                <c:pt idx="755">
                  <c:v>1.8671459791398472E-2</c:v>
                </c:pt>
                <c:pt idx="756">
                  <c:v>6.1028912579485098E-3</c:v>
                </c:pt>
                <c:pt idx="757">
                  <c:v>2.3849766406293698E-2</c:v>
                </c:pt>
                <c:pt idx="758">
                  <c:v>6.2716739304856791E-3</c:v>
                </c:pt>
                <c:pt idx="759">
                  <c:v>5.1243434539489288E-5</c:v>
                </c:pt>
                <c:pt idx="760">
                  <c:v>8.7663845819380363E-3</c:v>
                </c:pt>
                <c:pt idx="761">
                  <c:v>6.7482982833308046E-4</c:v>
                </c:pt>
                <c:pt idx="762">
                  <c:v>3.5670998050524624E-3</c:v>
                </c:pt>
                <c:pt idx="763">
                  <c:v>2.0901254455673059E-2</c:v>
                </c:pt>
                <c:pt idx="764">
                  <c:v>6.9448540927382774E-3</c:v>
                </c:pt>
                <c:pt idx="765">
                  <c:v>1.0757720565939625E-2</c:v>
                </c:pt>
                <c:pt idx="766">
                  <c:v>2.0869106833157291E-3</c:v>
                </c:pt>
                <c:pt idx="767">
                  <c:v>2.6568523582240159E-3</c:v>
                </c:pt>
                <c:pt idx="768">
                  <c:v>6.1964595637993272E-3</c:v>
                </c:pt>
                <c:pt idx="769">
                  <c:v>9.4039546190946999E-3</c:v>
                </c:pt>
                <c:pt idx="770">
                  <c:v>7.9210765142842087E-4</c:v>
                </c:pt>
                <c:pt idx="771">
                  <c:v>1.6656233282842645E-2</c:v>
                </c:pt>
                <c:pt idx="772">
                  <c:v>3.0998800151600487E-3</c:v>
                </c:pt>
                <c:pt idx="773">
                  <c:v>6.5089168877878285E-3</c:v>
                </c:pt>
                <c:pt idx="774">
                  <c:v>7.2526299490588718E-5</c:v>
                </c:pt>
                <c:pt idx="775">
                  <c:v>1.0534309542332962E-2</c:v>
                </c:pt>
                <c:pt idx="776">
                  <c:v>9.0065910024978187E-6</c:v>
                </c:pt>
                <c:pt idx="777">
                  <c:v>2.3609972413063552E-3</c:v>
                </c:pt>
                <c:pt idx="778">
                  <c:v>2.8926251087980918E-2</c:v>
                </c:pt>
                <c:pt idx="779">
                  <c:v>2.1593563896933898E-2</c:v>
                </c:pt>
                <c:pt idx="780">
                  <c:v>1.5976452241130951E-2</c:v>
                </c:pt>
                <c:pt idx="781">
                  <c:v>2.2087894185321155E-2</c:v>
                </c:pt>
                <c:pt idx="782">
                  <c:v>3.156355146998292E-3</c:v>
                </c:pt>
                <c:pt idx="783">
                  <c:v>1.8299280872422313E-2</c:v>
                </c:pt>
                <c:pt idx="784">
                  <c:v>2.9076998516575038E-3</c:v>
                </c:pt>
                <c:pt idx="785">
                  <c:v>2.0510083510855058E-2</c:v>
                </c:pt>
                <c:pt idx="786">
                  <c:v>2.1971549676885339E-2</c:v>
                </c:pt>
                <c:pt idx="787">
                  <c:v>4.5925646414811299E-3</c:v>
                </c:pt>
                <c:pt idx="788">
                  <c:v>2.4341141478782047E-3</c:v>
                </c:pt>
                <c:pt idx="789">
                  <c:v>1.0970534799851429E-4</c:v>
                </c:pt>
                <c:pt idx="790">
                  <c:v>1.0683656005802252E-2</c:v>
                </c:pt>
                <c:pt idx="791">
                  <c:v>6.0477647274200909E-3</c:v>
                </c:pt>
                <c:pt idx="792">
                  <c:v>1.7764980603631395E-3</c:v>
                </c:pt>
                <c:pt idx="793">
                  <c:v>4.612385609882831E-3</c:v>
                </c:pt>
                <c:pt idx="794">
                  <c:v>7.3227616881293024E-4</c:v>
                </c:pt>
                <c:pt idx="795">
                  <c:v>1.2142099146246292E-3</c:v>
                </c:pt>
                <c:pt idx="796">
                  <c:v>1.9733879472972633E-2</c:v>
                </c:pt>
                <c:pt idx="797">
                  <c:v>9.9774724999687832E-5</c:v>
                </c:pt>
                <c:pt idx="798">
                  <c:v>7.0364627312214404E-3</c:v>
                </c:pt>
                <c:pt idx="799">
                  <c:v>4.474122623361651E-3</c:v>
                </c:pt>
                <c:pt idx="800">
                  <c:v>2.6499203713826535E-2</c:v>
                </c:pt>
                <c:pt idx="801">
                  <c:v>1.3942554741487334E-3</c:v>
                </c:pt>
                <c:pt idx="802">
                  <c:v>2.2429618266324849E-2</c:v>
                </c:pt>
                <c:pt idx="803">
                  <c:v>8.448677905213902E-6</c:v>
                </c:pt>
                <c:pt idx="804">
                  <c:v>1.5234039524638587E-2</c:v>
                </c:pt>
                <c:pt idx="805">
                  <c:v>1.4476949270979136E-2</c:v>
                </c:pt>
                <c:pt idx="806">
                  <c:v>1.9730470931071872E-2</c:v>
                </c:pt>
                <c:pt idx="807">
                  <c:v>9.8133950166393574E-3</c:v>
                </c:pt>
                <c:pt idx="808">
                  <c:v>2.07555082129725E-2</c:v>
                </c:pt>
                <c:pt idx="809">
                  <c:v>1.4212869432874824E-4</c:v>
                </c:pt>
                <c:pt idx="810">
                  <c:v>3.9332552470289732E-4</c:v>
                </c:pt>
                <c:pt idx="811">
                  <c:v>1.9138417495619949E-5</c:v>
                </c:pt>
                <c:pt idx="812">
                  <c:v>3.3364256073886165E-3</c:v>
                </c:pt>
                <c:pt idx="813">
                  <c:v>8.8919190127972675E-4</c:v>
                </c:pt>
                <c:pt idx="814">
                  <c:v>5.4033386990321565E-3</c:v>
                </c:pt>
                <c:pt idx="815">
                  <c:v>1.2814611149541594E-2</c:v>
                </c:pt>
                <c:pt idx="816">
                  <c:v>5.2205084958414335E-3</c:v>
                </c:pt>
                <c:pt idx="817">
                  <c:v>1.3231771199843608E-2</c:v>
                </c:pt>
                <c:pt idx="818">
                  <c:v>1.4501365697620384E-2</c:v>
                </c:pt>
                <c:pt idx="819">
                  <c:v>2.6740692049077013E-2</c:v>
                </c:pt>
                <c:pt idx="820">
                  <c:v>9.246469745889236E-3</c:v>
                </c:pt>
                <c:pt idx="821">
                  <c:v>1.4395369067639009E-2</c:v>
                </c:pt>
                <c:pt idx="822">
                  <c:v>1.0645614005056628E-3</c:v>
                </c:pt>
                <c:pt idx="823">
                  <c:v>3.709479343144782E-3</c:v>
                </c:pt>
                <c:pt idx="824">
                  <c:v>1.561009252045978E-2</c:v>
                </c:pt>
                <c:pt idx="825">
                  <c:v>1.4017110870805229E-2</c:v>
                </c:pt>
                <c:pt idx="826">
                  <c:v>3.3371846397273273E-4</c:v>
                </c:pt>
                <c:pt idx="827">
                  <c:v>2.2106867010789046E-2</c:v>
                </c:pt>
                <c:pt idx="828">
                  <c:v>3.4753971160321739E-4</c:v>
                </c:pt>
                <c:pt idx="829">
                  <c:v>1.0300740010282354E-2</c:v>
                </c:pt>
                <c:pt idx="830">
                  <c:v>1.0055799255778469E-2</c:v>
                </c:pt>
                <c:pt idx="831">
                  <c:v>3.4023180154503824E-3</c:v>
                </c:pt>
                <c:pt idx="832">
                  <c:v>6.2577201253295666E-3</c:v>
                </c:pt>
                <c:pt idx="833">
                  <c:v>2.6623333765643811E-2</c:v>
                </c:pt>
                <c:pt idx="834">
                  <c:v>1.1306722034377815E-3</c:v>
                </c:pt>
                <c:pt idx="835">
                  <c:v>1.162727423097101E-2</c:v>
                </c:pt>
                <c:pt idx="836">
                  <c:v>6.0447298773227453E-3</c:v>
                </c:pt>
                <c:pt idx="837">
                  <c:v>2.1330438746332472E-2</c:v>
                </c:pt>
                <c:pt idx="838">
                  <c:v>2.05895314930385E-2</c:v>
                </c:pt>
                <c:pt idx="839">
                  <c:v>2.0132765143504815E-3</c:v>
                </c:pt>
                <c:pt idx="840">
                  <c:v>1.4430771477786683E-3</c:v>
                </c:pt>
                <c:pt idx="841">
                  <c:v>8.171395490153173E-3</c:v>
                </c:pt>
                <c:pt idx="842">
                  <c:v>2.9534732075972618E-4</c:v>
                </c:pt>
                <c:pt idx="843">
                  <c:v>7.8748536035009153E-3</c:v>
                </c:pt>
                <c:pt idx="844">
                  <c:v>1.986070960208457E-2</c:v>
                </c:pt>
                <c:pt idx="845">
                  <c:v>2.4558374729250567E-2</c:v>
                </c:pt>
                <c:pt idx="846">
                  <c:v>1.884586143218563E-2</c:v>
                </c:pt>
                <c:pt idx="847">
                  <c:v>1.9492630102828749E-2</c:v>
                </c:pt>
                <c:pt idx="848">
                  <c:v>3.8876041554991738E-4</c:v>
                </c:pt>
                <c:pt idx="849">
                  <c:v>3.4387795719913149E-3</c:v>
                </c:pt>
                <c:pt idx="850">
                  <c:v>1.1406465273701735E-5</c:v>
                </c:pt>
                <c:pt idx="851">
                  <c:v>9.7869739014126347E-3</c:v>
                </c:pt>
                <c:pt idx="852">
                  <c:v>2.2694405945091749E-2</c:v>
                </c:pt>
                <c:pt idx="853">
                  <c:v>6.6207506268127587E-3</c:v>
                </c:pt>
                <c:pt idx="854">
                  <c:v>1.1154895160912852E-2</c:v>
                </c:pt>
                <c:pt idx="855">
                  <c:v>2.0023156170935856E-2</c:v>
                </c:pt>
                <c:pt idx="856">
                  <c:v>1.6781084722963663E-2</c:v>
                </c:pt>
                <c:pt idx="857">
                  <c:v>9.3506240708820599E-4</c:v>
                </c:pt>
                <c:pt idx="858">
                  <c:v>1.6877694201947003E-2</c:v>
                </c:pt>
                <c:pt idx="859">
                  <c:v>1.7778549666775143E-2</c:v>
                </c:pt>
                <c:pt idx="860">
                  <c:v>2.380924039208546E-2</c:v>
                </c:pt>
                <c:pt idx="861">
                  <c:v>4.8418957046464425E-3</c:v>
                </c:pt>
                <c:pt idx="862">
                  <c:v>2.1284838950620527E-2</c:v>
                </c:pt>
                <c:pt idx="863">
                  <c:v>1.5211919789761887E-2</c:v>
                </c:pt>
                <c:pt idx="864">
                  <c:v>1.157346443888204E-2</c:v>
                </c:pt>
                <c:pt idx="865">
                  <c:v>1.6739471457990075E-2</c:v>
                </c:pt>
                <c:pt idx="866">
                  <c:v>4.9241047745308512E-3</c:v>
                </c:pt>
                <c:pt idx="867">
                  <c:v>1.5544427147607009E-2</c:v>
                </c:pt>
                <c:pt idx="868">
                  <c:v>3.9737722765825236E-4</c:v>
                </c:pt>
                <c:pt idx="869">
                  <c:v>1.4005176179477025E-2</c:v>
                </c:pt>
                <c:pt idx="870">
                  <c:v>3.6491725091753811E-3</c:v>
                </c:pt>
                <c:pt idx="871">
                  <c:v>6.7829218088764724E-4</c:v>
                </c:pt>
                <c:pt idx="872">
                  <c:v>7.3122754055123034E-3</c:v>
                </c:pt>
                <c:pt idx="873">
                  <c:v>3.0026102573165445E-2</c:v>
                </c:pt>
                <c:pt idx="874">
                  <c:v>2.9445979786964498E-2</c:v>
                </c:pt>
                <c:pt idx="875">
                  <c:v>1.4746065649761849E-2</c:v>
                </c:pt>
                <c:pt idx="876">
                  <c:v>1.5673631304918469E-2</c:v>
                </c:pt>
                <c:pt idx="877">
                  <c:v>4.1857071957698491E-4</c:v>
                </c:pt>
                <c:pt idx="878">
                  <c:v>1.0439272242574698E-2</c:v>
                </c:pt>
                <c:pt idx="879">
                  <c:v>1.1258334050656283E-2</c:v>
                </c:pt>
                <c:pt idx="880">
                  <c:v>2.3760984967786548E-2</c:v>
                </c:pt>
                <c:pt idx="881">
                  <c:v>2.3733273758037278E-2</c:v>
                </c:pt>
                <c:pt idx="882">
                  <c:v>5.2968084670386327E-3</c:v>
                </c:pt>
                <c:pt idx="883">
                  <c:v>4.6036230813082493E-6</c:v>
                </c:pt>
                <c:pt idx="884">
                  <c:v>6.9164615747720499E-3</c:v>
                </c:pt>
                <c:pt idx="885">
                  <c:v>2.4394377277688075E-3</c:v>
                </c:pt>
                <c:pt idx="886">
                  <c:v>3.5088666405675627E-4</c:v>
                </c:pt>
                <c:pt idx="887">
                  <c:v>9.9487807638708593E-4</c:v>
                </c:pt>
                <c:pt idx="888">
                  <c:v>2.7791553909620632E-3</c:v>
                </c:pt>
                <c:pt idx="889">
                  <c:v>1.4825897977607859E-3</c:v>
                </c:pt>
                <c:pt idx="890">
                  <c:v>7.9169440532977746E-5</c:v>
                </c:pt>
                <c:pt idx="891">
                  <c:v>7.5619012581486771E-3</c:v>
                </c:pt>
                <c:pt idx="892">
                  <c:v>1.522097984360492E-3</c:v>
                </c:pt>
                <c:pt idx="893">
                  <c:v>8.3446151657158817E-3</c:v>
                </c:pt>
                <c:pt idx="894">
                  <c:v>7.3975893377773204E-3</c:v>
                </c:pt>
                <c:pt idx="895">
                  <c:v>1.7384570793401319E-2</c:v>
                </c:pt>
                <c:pt idx="896">
                  <c:v>1.6578971218867417E-7</c:v>
                </c:pt>
                <c:pt idx="897">
                  <c:v>4.9297679505991019E-3</c:v>
                </c:pt>
                <c:pt idx="898">
                  <c:v>1.9123887609783216E-2</c:v>
                </c:pt>
                <c:pt idx="899">
                  <c:v>9.3885146036953478E-3</c:v>
                </c:pt>
                <c:pt idx="900">
                  <c:v>1.7112627826800158E-2</c:v>
                </c:pt>
                <c:pt idx="901">
                  <c:v>1.8168580398108798E-3</c:v>
                </c:pt>
                <c:pt idx="902">
                  <c:v>6.7701435546593279E-6</c:v>
                </c:pt>
                <c:pt idx="903">
                  <c:v>4.8803795830297345E-3</c:v>
                </c:pt>
                <c:pt idx="904">
                  <c:v>4.7332590788835222E-3</c:v>
                </c:pt>
                <c:pt idx="905">
                  <c:v>2.2895323233735666E-3</c:v>
                </c:pt>
                <c:pt idx="906">
                  <c:v>4.4595249730593461E-3</c:v>
                </c:pt>
                <c:pt idx="907">
                  <c:v>1.7368789994122134E-2</c:v>
                </c:pt>
                <c:pt idx="908">
                  <c:v>1.766207222709365E-2</c:v>
                </c:pt>
                <c:pt idx="909">
                  <c:v>2.091986845042372E-2</c:v>
                </c:pt>
                <c:pt idx="910">
                  <c:v>1.9805188855800616E-2</c:v>
                </c:pt>
                <c:pt idx="911">
                  <c:v>3.2783253266549578E-3</c:v>
                </c:pt>
                <c:pt idx="912">
                  <c:v>6.4666486991751312E-3</c:v>
                </c:pt>
                <c:pt idx="913">
                  <c:v>1.6671813896362797E-2</c:v>
                </c:pt>
                <c:pt idx="914">
                  <c:v>1.2709237271592445E-2</c:v>
                </c:pt>
                <c:pt idx="915">
                  <c:v>2.0617409970713135E-2</c:v>
                </c:pt>
                <c:pt idx="916">
                  <c:v>2.5851423830039869E-3</c:v>
                </c:pt>
                <c:pt idx="917">
                  <c:v>1.9019987094205171E-3</c:v>
                </c:pt>
                <c:pt idx="918">
                  <c:v>6.1881506433107934E-3</c:v>
                </c:pt>
                <c:pt idx="919">
                  <c:v>7.7258918262986041E-4</c:v>
                </c:pt>
                <c:pt idx="920">
                  <c:v>6.2271985121742915E-3</c:v>
                </c:pt>
                <c:pt idx="921">
                  <c:v>5.1959508070280487E-4</c:v>
                </c:pt>
                <c:pt idx="922">
                  <c:v>9.5496105778711433E-3</c:v>
                </c:pt>
                <c:pt idx="923">
                  <c:v>7.2338625545812114E-5</c:v>
                </c:pt>
                <c:pt idx="924">
                  <c:v>1.2645074043854377E-3</c:v>
                </c:pt>
                <c:pt idx="925">
                  <c:v>4.5339165200763626E-5</c:v>
                </c:pt>
                <c:pt idx="926">
                  <c:v>5.7859890912410885E-3</c:v>
                </c:pt>
                <c:pt idx="927">
                  <c:v>1.5621700829620732E-2</c:v>
                </c:pt>
                <c:pt idx="928">
                  <c:v>1.5995834098393384E-2</c:v>
                </c:pt>
                <c:pt idx="929">
                  <c:v>1.9900063977457871E-2</c:v>
                </c:pt>
                <c:pt idx="930">
                  <c:v>3.9712225138832007E-4</c:v>
                </c:pt>
                <c:pt idx="931">
                  <c:v>6.842436791771188E-3</c:v>
                </c:pt>
                <c:pt idx="932">
                  <c:v>6.8924262919472668E-3</c:v>
                </c:pt>
                <c:pt idx="933">
                  <c:v>6.1358097003131858E-3</c:v>
                </c:pt>
                <c:pt idx="934">
                  <c:v>2.6858573494332154E-4</c:v>
                </c:pt>
                <c:pt idx="935">
                  <c:v>2.364904024977724E-2</c:v>
                </c:pt>
                <c:pt idx="936">
                  <c:v>5.6850743445356769E-3</c:v>
                </c:pt>
                <c:pt idx="937">
                  <c:v>8.5008637696580604E-3</c:v>
                </c:pt>
                <c:pt idx="938">
                  <c:v>2.3375636315807666E-2</c:v>
                </c:pt>
                <c:pt idx="939">
                  <c:v>1.6456887755652232E-2</c:v>
                </c:pt>
                <c:pt idx="940">
                  <c:v>4.8979007627643692E-3</c:v>
                </c:pt>
                <c:pt idx="941">
                  <c:v>1.5649119114515952E-2</c:v>
                </c:pt>
                <c:pt idx="942">
                  <c:v>1.26860888061312E-2</c:v>
                </c:pt>
                <c:pt idx="943">
                  <c:v>4.6333048906787647E-3</c:v>
                </c:pt>
                <c:pt idx="944">
                  <c:v>3.2058748659733446E-2</c:v>
                </c:pt>
                <c:pt idx="945">
                  <c:v>1.0656451436675684E-2</c:v>
                </c:pt>
                <c:pt idx="946">
                  <c:v>2.787993665799193E-3</c:v>
                </c:pt>
                <c:pt idx="947">
                  <c:v>5.7157416484028719E-4</c:v>
                </c:pt>
                <c:pt idx="948">
                  <c:v>1.9291207899687339E-5</c:v>
                </c:pt>
                <c:pt idx="949">
                  <c:v>1.6584938994592541E-2</c:v>
                </c:pt>
                <c:pt idx="950">
                  <c:v>6.1549150733946419E-4</c:v>
                </c:pt>
                <c:pt idx="951">
                  <c:v>3.860423512869375E-3</c:v>
                </c:pt>
                <c:pt idx="952">
                  <c:v>2.4383806477013825E-2</c:v>
                </c:pt>
                <c:pt idx="953">
                  <c:v>2.8277793523168774E-3</c:v>
                </c:pt>
                <c:pt idx="954">
                  <c:v>8.5554312493815853E-3</c:v>
                </c:pt>
                <c:pt idx="955">
                  <c:v>4.4580918978700474E-3</c:v>
                </c:pt>
                <c:pt idx="956">
                  <c:v>2.0858459424507271E-3</c:v>
                </c:pt>
                <c:pt idx="957">
                  <c:v>9.9649975626495005E-4</c:v>
                </c:pt>
                <c:pt idx="958">
                  <c:v>5.3167315046385374E-3</c:v>
                </c:pt>
                <c:pt idx="959">
                  <c:v>2.7678637852197329E-2</c:v>
                </c:pt>
                <c:pt idx="960">
                  <c:v>2.2678516179260831E-3</c:v>
                </c:pt>
                <c:pt idx="961">
                  <c:v>1.2443089740995471E-2</c:v>
                </c:pt>
                <c:pt idx="962">
                  <c:v>1.3266577860731607E-3</c:v>
                </c:pt>
                <c:pt idx="963">
                  <c:v>5.0347173858613613E-3</c:v>
                </c:pt>
                <c:pt idx="964">
                  <c:v>3.0393922357115238E-3</c:v>
                </c:pt>
                <c:pt idx="965">
                  <c:v>5.4149182512453408E-4</c:v>
                </c:pt>
                <c:pt idx="966">
                  <c:v>2.1595355775035206E-2</c:v>
                </c:pt>
                <c:pt idx="967">
                  <c:v>2.4321646831859255E-3</c:v>
                </c:pt>
                <c:pt idx="968">
                  <c:v>7.7465547810927089E-3</c:v>
                </c:pt>
                <c:pt idx="969">
                  <c:v>9.0317808504502065E-3</c:v>
                </c:pt>
                <c:pt idx="970">
                  <c:v>1.3384541513846077E-3</c:v>
                </c:pt>
                <c:pt idx="971">
                  <c:v>1.2441911294263393E-2</c:v>
                </c:pt>
                <c:pt idx="972">
                  <c:v>5.4940533249656946E-3</c:v>
                </c:pt>
                <c:pt idx="973">
                  <c:v>4.1541526672176708E-6</c:v>
                </c:pt>
                <c:pt idx="974">
                  <c:v>7.9912728283496517E-3</c:v>
                </c:pt>
                <c:pt idx="975">
                  <c:v>7.2445791868634138E-4</c:v>
                </c:pt>
                <c:pt idx="976">
                  <c:v>8.8368580686511381E-3</c:v>
                </c:pt>
                <c:pt idx="977">
                  <c:v>6.286458164155055E-3</c:v>
                </c:pt>
                <c:pt idx="978">
                  <c:v>1.1933193159165661E-2</c:v>
                </c:pt>
                <c:pt idx="979">
                  <c:v>3.7261000579561664E-4</c:v>
                </c:pt>
                <c:pt idx="980">
                  <c:v>2.2934999543484779E-2</c:v>
                </c:pt>
                <c:pt idx="981">
                  <c:v>3.8540842175766952E-3</c:v>
                </c:pt>
                <c:pt idx="982">
                  <c:v>3.0092424089432162E-3</c:v>
                </c:pt>
                <c:pt idx="983">
                  <c:v>1.261305695476727E-2</c:v>
                </c:pt>
                <c:pt idx="984">
                  <c:v>3.5075912935140677E-3</c:v>
                </c:pt>
                <c:pt idx="985">
                  <c:v>1.553757384835715E-3</c:v>
                </c:pt>
                <c:pt idx="986">
                  <c:v>2.6027459841644288E-2</c:v>
                </c:pt>
                <c:pt idx="987">
                  <c:v>3.0280093675373199E-2</c:v>
                </c:pt>
                <c:pt idx="988">
                  <c:v>1.278173188996959E-2</c:v>
                </c:pt>
                <c:pt idx="989">
                  <c:v>3.4116296090159755E-4</c:v>
                </c:pt>
                <c:pt idx="990">
                  <c:v>2.0285652883202748E-2</c:v>
                </c:pt>
                <c:pt idx="991">
                  <c:v>8.4863872893942028E-3</c:v>
                </c:pt>
                <c:pt idx="992">
                  <c:v>1.0125203418440963E-2</c:v>
                </c:pt>
                <c:pt idx="993">
                  <c:v>1.7954680259031398E-2</c:v>
                </c:pt>
                <c:pt idx="994">
                  <c:v>3.1102844627938636E-2</c:v>
                </c:pt>
                <c:pt idx="995">
                  <c:v>3.5517319489851949E-3</c:v>
                </c:pt>
                <c:pt idx="996">
                  <c:v>3.5520525657694356E-3</c:v>
                </c:pt>
                <c:pt idx="997">
                  <c:v>1.6228272359269574E-2</c:v>
                </c:pt>
                <c:pt idx="998">
                  <c:v>3.4213418001818332E-4</c:v>
                </c:pt>
                <c:pt idx="999">
                  <c:v>9.1982950413067779E-4</c:v>
                </c:pt>
                <c:pt idx="1000">
                  <c:v>1.4466840287669362E-2</c:v>
                </c:pt>
                <c:pt idx="1001">
                  <c:v>1.1535767283474415E-2</c:v>
                </c:pt>
                <c:pt idx="1002">
                  <c:v>1.0489492660455957E-3</c:v>
                </c:pt>
                <c:pt idx="1003">
                  <c:v>5.1646578751664187E-4</c:v>
                </c:pt>
                <c:pt idx="1004">
                  <c:v>5.9856856102940663E-3</c:v>
                </c:pt>
                <c:pt idx="1005">
                  <c:v>1.8787978888520081E-2</c:v>
                </c:pt>
                <c:pt idx="1006">
                  <c:v>4.0588047073699353E-3</c:v>
                </c:pt>
                <c:pt idx="1007">
                  <c:v>1.7068203507964907E-2</c:v>
                </c:pt>
                <c:pt idx="1008">
                  <c:v>2.0570174592891681E-4</c:v>
                </c:pt>
                <c:pt idx="1009">
                  <c:v>1.7067497467152418E-2</c:v>
                </c:pt>
                <c:pt idx="1010">
                  <c:v>4.5901306005068131E-3</c:v>
                </c:pt>
                <c:pt idx="1011">
                  <c:v>6.7133598006756954E-3</c:v>
                </c:pt>
                <c:pt idx="1012">
                  <c:v>2.2327104490559219E-2</c:v>
                </c:pt>
                <c:pt idx="1013">
                  <c:v>1.112828409759453E-2</c:v>
                </c:pt>
                <c:pt idx="1014">
                  <c:v>5.3583138167805364E-3</c:v>
                </c:pt>
                <c:pt idx="1015">
                  <c:v>2.5657869909246662E-5</c:v>
                </c:pt>
                <c:pt idx="1016">
                  <c:v>1.2290607840615194E-2</c:v>
                </c:pt>
                <c:pt idx="1017">
                  <c:v>9.3017408812103748E-3</c:v>
                </c:pt>
                <c:pt idx="1018">
                  <c:v>2.2586778845783678E-2</c:v>
                </c:pt>
                <c:pt idx="1019">
                  <c:v>3.0967816028979182E-2</c:v>
                </c:pt>
                <c:pt idx="1020">
                  <c:v>1.4750687883094053E-2</c:v>
                </c:pt>
                <c:pt idx="1021">
                  <c:v>2.9260622961692715E-3</c:v>
                </c:pt>
                <c:pt idx="1022">
                  <c:v>4.177499815637851E-3</c:v>
                </c:pt>
                <c:pt idx="1023">
                  <c:v>2.2178465794091346E-2</c:v>
                </c:pt>
                <c:pt idx="1024">
                  <c:v>4.4255450410893944E-3</c:v>
                </c:pt>
                <c:pt idx="1025">
                  <c:v>7.2694254953695947E-3</c:v>
                </c:pt>
                <c:pt idx="1026">
                  <c:v>2.380174722143258E-3</c:v>
                </c:pt>
                <c:pt idx="1027">
                  <c:v>2.0466818609155838E-2</c:v>
                </c:pt>
                <c:pt idx="1028">
                  <c:v>4.9945764005426595E-3</c:v>
                </c:pt>
                <c:pt idx="1029">
                  <c:v>1.2710504846589544E-2</c:v>
                </c:pt>
                <c:pt idx="1030">
                  <c:v>2.5651268990716227E-3</c:v>
                </c:pt>
                <c:pt idx="1031">
                  <c:v>9.9607408633754953E-4</c:v>
                </c:pt>
                <c:pt idx="1032">
                  <c:v>1.0447717004113978E-3</c:v>
                </c:pt>
                <c:pt idx="1033">
                  <c:v>3.8582527058685532E-3</c:v>
                </c:pt>
                <c:pt idx="1034">
                  <c:v>5.9282704924677125E-4</c:v>
                </c:pt>
                <c:pt idx="1035">
                  <c:v>2.5921532946361885E-3</c:v>
                </c:pt>
                <c:pt idx="1036">
                  <c:v>8.3733890168490276E-3</c:v>
                </c:pt>
                <c:pt idx="1037">
                  <c:v>8.2124634549773316E-3</c:v>
                </c:pt>
                <c:pt idx="1038">
                  <c:v>4.5612763532187003E-3</c:v>
                </c:pt>
                <c:pt idx="1039">
                  <c:v>2.4111875695032186E-2</c:v>
                </c:pt>
                <c:pt idx="1040">
                  <c:v>1.9199803901722306E-2</c:v>
                </c:pt>
                <c:pt idx="1041">
                  <c:v>2.6887917103327479E-2</c:v>
                </c:pt>
                <c:pt idx="1042">
                  <c:v>2.8492549628338138E-3</c:v>
                </c:pt>
                <c:pt idx="1043">
                  <c:v>1.4746978376391807E-2</c:v>
                </c:pt>
                <c:pt idx="1044">
                  <c:v>2.1510829545530723E-2</c:v>
                </c:pt>
                <c:pt idx="1045">
                  <c:v>5.9915406127669138E-5</c:v>
                </c:pt>
                <c:pt idx="1046">
                  <c:v>1.2951585962015479E-2</c:v>
                </c:pt>
                <c:pt idx="1047">
                  <c:v>2.7378955002845581E-2</c:v>
                </c:pt>
                <c:pt idx="1048">
                  <c:v>9.06101099916784E-3</c:v>
                </c:pt>
                <c:pt idx="1049">
                  <c:v>1.2594705347955162E-2</c:v>
                </c:pt>
                <c:pt idx="1050">
                  <c:v>1.7603070476882185E-2</c:v>
                </c:pt>
                <c:pt idx="1051">
                  <c:v>1.8806172084003109E-2</c:v>
                </c:pt>
                <c:pt idx="1052">
                  <c:v>2.4964514357738218E-2</c:v>
                </c:pt>
                <c:pt idx="1053">
                  <c:v>6.8029369206685005E-3</c:v>
                </c:pt>
                <c:pt idx="1054">
                  <c:v>6.7219640099732492E-3</c:v>
                </c:pt>
                <c:pt idx="1055">
                  <c:v>6.7955665669812535E-5</c:v>
                </c:pt>
                <c:pt idx="1056">
                  <c:v>3.7065450735913126E-3</c:v>
                </c:pt>
                <c:pt idx="1057">
                  <c:v>1.0042554190428401E-2</c:v>
                </c:pt>
                <c:pt idx="1058">
                  <c:v>2.5699345236614202E-2</c:v>
                </c:pt>
                <c:pt idx="1059">
                  <c:v>2.0514499692392437E-2</c:v>
                </c:pt>
                <c:pt idx="1060">
                  <c:v>6.8522238588797652E-3</c:v>
                </c:pt>
                <c:pt idx="1061">
                  <c:v>1.2089601611467047E-2</c:v>
                </c:pt>
                <c:pt idx="1062">
                  <c:v>1.5773111201701194E-3</c:v>
                </c:pt>
                <c:pt idx="1063">
                  <c:v>2.0723816238852645E-2</c:v>
                </c:pt>
                <c:pt idx="1064">
                  <c:v>9.3735646961434615E-3</c:v>
                </c:pt>
                <c:pt idx="1065">
                  <c:v>8.6922061375281946E-3</c:v>
                </c:pt>
                <c:pt idx="1066">
                  <c:v>4.2996412887069367E-3</c:v>
                </c:pt>
                <c:pt idx="1067">
                  <c:v>3.1158471128251428E-4</c:v>
                </c:pt>
                <c:pt idx="1068">
                  <c:v>1.0983863078254042E-4</c:v>
                </c:pt>
                <c:pt idx="1069">
                  <c:v>8.5753698945848238E-4</c:v>
                </c:pt>
                <c:pt idx="1070">
                  <c:v>2.7197463884729069E-2</c:v>
                </c:pt>
                <c:pt idx="1071">
                  <c:v>7.3118450389866177E-3</c:v>
                </c:pt>
                <c:pt idx="1072">
                  <c:v>1.4444638768932891E-2</c:v>
                </c:pt>
                <c:pt idx="1073">
                  <c:v>2.2211766727067862E-3</c:v>
                </c:pt>
                <c:pt idx="1074">
                  <c:v>1.8652178555189915E-3</c:v>
                </c:pt>
                <c:pt idx="1075">
                  <c:v>2.2048214466750073E-3</c:v>
                </c:pt>
                <c:pt idx="1076">
                  <c:v>1.5738081628747303E-3</c:v>
                </c:pt>
                <c:pt idx="1077">
                  <c:v>1.6472994796000843E-2</c:v>
                </c:pt>
                <c:pt idx="1078">
                  <c:v>3.1225824402469796E-2</c:v>
                </c:pt>
                <c:pt idx="1079">
                  <c:v>2.0408707788994267E-2</c:v>
                </c:pt>
                <c:pt idx="1080">
                  <c:v>7.7176715026030379E-3</c:v>
                </c:pt>
                <c:pt idx="1081">
                  <c:v>6.0550237948392011E-3</c:v>
                </c:pt>
                <c:pt idx="1082">
                  <c:v>2.5575723660351871E-3</c:v>
                </c:pt>
                <c:pt idx="1083">
                  <c:v>7.2435068590948645E-4</c:v>
                </c:pt>
                <c:pt idx="1084">
                  <c:v>7.8786536291331085E-4</c:v>
                </c:pt>
                <c:pt idx="1085">
                  <c:v>9.8709947576358353E-3</c:v>
                </c:pt>
                <c:pt idx="1086">
                  <c:v>1.877681793984785E-2</c:v>
                </c:pt>
                <c:pt idx="1087">
                  <c:v>5.3776046172032419E-3</c:v>
                </c:pt>
                <c:pt idx="1088">
                  <c:v>1.4194202717989775E-2</c:v>
                </c:pt>
                <c:pt idx="1089">
                  <c:v>3.9885879795650119E-5</c:v>
                </c:pt>
                <c:pt idx="1090">
                  <c:v>1.6165243042024335E-2</c:v>
                </c:pt>
                <c:pt idx="1091">
                  <c:v>1.1530047412361117E-2</c:v>
                </c:pt>
                <c:pt idx="1092">
                  <c:v>2.5289300185478798E-3</c:v>
                </c:pt>
                <c:pt idx="1093">
                  <c:v>8.5280602225382175E-3</c:v>
                </c:pt>
                <c:pt idx="1094">
                  <c:v>6.1607061222562686E-3</c:v>
                </c:pt>
                <c:pt idx="1095">
                  <c:v>1.5048015056959648E-2</c:v>
                </c:pt>
                <c:pt idx="1096">
                  <c:v>2.9909693403076172E-3</c:v>
                </c:pt>
                <c:pt idx="1097">
                  <c:v>2.0585536091224689E-3</c:v>
                </c:pt>
                <c:pt idx="1098">
                  <c:v>1.1605453394055063E-2</c:v>
                </c:pt>
                <c:pt idx="1099">
                  <c:v>6.123139700128075E-3</c:v>
                </c:pt>
                <c:pt idx="1100">
                  <c:v>1.9273327513624122E-2</c:v>
                </c:pt>
                <c:pt idx="1101">
                  <c:v>1.110643969331147E-2</c:v>
                </c:pt>
                <c:pt idx="1102">
                  <c:v>2.1861207968222312E-2</c:v>
                </c:pt>
                <c:pt idx="1103">
                  <c:v>1.068842612476374E-2</c:v>
                </c:pt>
                <c:pt idx="1104">
                  <c:v>1.3237718803630362E-3</c:v>
                </c:pt>
                <c:pt idx="1105">
                  <c:v>5.8540067424687507E-3</c:v>
                </c:pt>
                <c:pt idx="1106">
                  <c:v>3.8572993422839643E-4</c:v>
                </c:pt>
                <c:pt idx="1107">
                  <c:v>3.8216353486980956E-4</c:v>
                </c:pt>
                <c:pt idx="1108">
                  <c:v>1.6268758957885758E-3</c:v>
                </c:pt>
                <c:pt idx="1109">
                  <c:v>7.0209621357217858E-3</c:v>
                </c:pt>
                <c:pt idx="1110">
                  <c:v>1.7944452950936492E-2</c:v>
                </c:pt>
                <c:pt idx="1111">
                  <c:v>2.8224082022187014E-2</c:v>
                </c:pt>
                <c:pt idx="1112">
                  <c:v>3.2435724329898351E-2</c:v>
                </c:pt>
                <c:pt idx="1113">
                  <c:v>5.1506665053525228E-3</c:v>
                </c:pt>
                <c:pt idx="1114">
                  <c:v>6.1655176239781293E-3</c:v>
                </c:pt>
                <c:pt idx="1115">
                  <c:v>2.8562593570979775E-2</c:v>
                </c:pt>
                <c:pt idx="1116">
                  <c:v>2.1412878517570271E-2</c:v>
                </c:pt>
                <c:pt idx="1117">
                  <c:v>5.9718057066991612E-3</c:v>
                </c:pt>
                <c:pt idx="1118">
                  <c:v>3.8040752973939653E-4</c:v>
                </c:pt>
                <c:pt idx="1119">
                  <c:v>1.2180040737037538E-2</c:v>
                </c:pt>
                <c:pt idx="1120">
                  <c:v>1.6141406784345232E-2</c:v>
                </c:pt>
                <c:pt idx="1121">
                  <c:v>2.2779400013323947E-3</c:v>
                </c:pt>
                <c:pt idx="1122">
                  <c:v>1.2997480850776685E-3</c:v>
                </c:pt>
                <c:pt idx="1123">
                  <c:v>2.6730604255873415E-3</c:v>
                </c:pt>
                <c:pt idx="1124">
                  <c:v>7.6538013209716252E-3</c:v>
                </c:pt>
                <c:pt idx="1125">
                  <c:v>6.0386015862014409E-3</c:v>
                </c:pt>
                <c:pt idx="1126">
                  <c:v>6.0763233196294555E-3</c:v>
                </c:pt>
                <c:pt idx="1127">
                  <c:v>2.3765367135624776E-3</c:v>
                </c:pt>
                <c:pt idx="1128">
                  <c:v>4.5775469402620653E-3</c:v>
                </c:pt>
                <c:pt idx="1129">
                  <c:v>3.6761000555576091E-3</c:v>
                </c:pt>
                <c:pt idx="1130">
                  <c:v>9.9919738674266526E-3</c:v>
                </c:pt>
                <c:pt idx="1131">
                  <c:v>1.2378464281337497E-3</c:v>
                </c:pt>
                <c:pt idx="1132">
                  <c:v>2.5145124497971418E-3</c:v>
                </c:pt>
                <c:pt idx="1133">
                  <c:v>1.2689982222948164E-2</c:v>
                </c:pt>
                <c:pt idx="1134">
                  <c:v>3.8145108865764057E-3</c:v>
                </c:pt>
                <c:pt idx="1135">
                  <c:v>1.4997550246597553E-3</c:v>
                </c:pt>
                <c:pt idx="1136">
                  <c:v>3.22133209238677E-3</c:v>
                </c:pt>
                <c:pt idx="1137">
                  <c:v>1.3682056354445842E-2</c:v>
                </c:pt>
                <c:pt idx="1138">
                  <c:v>6.6353417071345934E-3</c:v>
                </c:pt>
                <c:pt idx="1139">
                  <c:v>1.8201203779661654E-2</c:v>
                </c:pt>
                <c:pt idx="1140">
                  <c:v>7.6040662167810291E-4</c:v>
                </c:pt>
                <c:pt idx="1141">
                  <c:v>5.3912159317933304E-3</c:v>
                </c:pt>
                <c:pt idx="1142">
                  <c:v>1.9326687570268798E-3</c:v>
                </c:pt>
                <c:pt idx="1143">
                  <c:v>1.1699004826417116E-2</c:v>
                </c:pt>
                <c:pt idx="1144">
                  <c:v>8.1878307114017259E-5</c:v>
                </c:pt>
                <c:pt idx="1145">
                  <c:v>4.2476464016021178E-3</c:v>
                </c:pt>
                <c:pt idx="1146">
                  <c:v>4.4381061698692626E-3</c:v>
                </c:pt>
                <c:pt idx="1147">
                  <c:v>2.6919594661119479E-3</c:v>
                </c:pt>
                <c:pt idx="1148">
                  <c:v>1.3173641715631033E-3</c:v>
                </c:pt>
                <c:pt idx="1149">
                  <c:v>1.272864623774202E-2</c:v>
                </c:pt>
                <c:pt idx="1150">
                  <c:v>1.4780425056925469E-2</c:v>
                </c:pt>
                <c:pt idx="1151">
                  <c:v>6.1893973651867167E-4</c:v>
                </c:pt>
                <c:pt idx="1152">
                  <c:v>3.093793186531483E-3</c:v>
                </c:pt>
                <c:pt idx="1153">
                  <c:v>2.7688326711112011E-3</c:v>
                </c:pt>
                <c:pt idx="1154">
                  <c:v>1.4065011464258054E-2</c:v>
                </c:pt>
                <c:pt idx="1155">
                  <c:v>1.3562485751917645E-2</c:v>
                </c:pt>
                <c:pt idx="1156">
                  <c:v>1.3716813054714812E-2</c:v>
                </c:pt>
                <c:pt idx="1157">
                  <c:v>9.3561698338568231E-3</c:v>
                </c:pt>
                <c:pt idx="1158">
                  <c:v>7.1542440046554034E-3</c:v>
                </c:pt>
                <c:pt idx="1159">
                  <c:v>1.476480267073333E-2</c:v>
                </c:pt>
                <c:pt idx="1160">
                  <c:v>1.2830637171329085E-2</c:v>
                </c:pt>
                <c:pt idx="1161">
                  <c:v>1.2039155164855575E-2</c:v>
                </c:pt>
                <c:pt idx="1162">
                  <c:v>2.5094853242202328E-2</c:v>
                </c:pt>
                <c:pt idx="1163">
                  <c:v>6.709488881084343E-7</c:v>
                </c:pt>
                <c:pt idx="1164">
                  <c:v>2.0040794004002032E-2</c:v>
                </c:pt>
                <c:pt idx="1165">
                  <c:v>1.2048983149787013E-4</c:v>
                </c:pt>
                <c:pt idx="1166">
                  <c:v>9.2631656584350238E-3</c:v>
                </c:pt>
                <c:pt idx="1167">
                  <c:v>1.8030206604565699E-3</c:v>
                </c:pt>
                <c:pt idx="1168">
                  <c:v>6.7717221761048837E-6</c:v>
                </c:pt>
                <c:pt idx="1169">
                  <c:v>2.0220009896268466E-2</c:v>
                </c:pt>
                <c:pt idx="1170">
                  <c:v>7.4868104990062105E-3</c:v>
                </c:pt>
                <c:pt idx="1171">
                  <c:v>5.0995828342789672E-3</c:v>
                </c:pt>
                <c:pt idx="1172">
                  <c:v>1.1913650724874209E-2</c:v>
                </c:pt>
                <c:pt idx="1173">
                  <c:v>2.610166756472335E-2</c:v>
                </c:pt>
                <c:pt idx="1174">
                  <c:v>1.603061467406838E-2</c:v>
                </c:pt>
                <c:pt idx="1175">
                  <c:v>1.4157183472927251E-2</c:v>
                </c:pt>
                <c:pt idx="1176">
                  <c:v>9.282269366378092E-3</c:v>
                </c:pt>
                <c:pt idx="1177">
                  <c:v>1.2079923143145087E-2</c:v>
                </c:pt>
                <c:pt idx="1178">
                  <c:v>3.0564623765548123E-3</c:v>
                </c:pt>
                <c:pt idx="1179">
                  <c:v>6.171488877723048E-3</c:v>
                </c:pt>
                <c:pt idx="1180">
                  <c:v>1.6894252874129301E-3</c:v>
                </c:pt>
                <c:pt idx="1181">
                  <c:v>9.3192886786941306E-3</c:v>
                </c:pt>
                <c:pt idx="1182">
                  <c:v>2.8034351290850561E-2</c:v>
                </c:pt>
                <c:pt idx="1183">
                  <c:v>1.6387082282099012E-2</c:v>
                </c:pt>
                <c:pt idx="1184">
                  <c:v>1.0805043735918861E-2</c:v>
                </c:pt>
                <c:pt idx="1185">
                  <c:v>9.2930294624432586E-3</c:v>
                </c:pt>
                <c:pt idx="1186">
                  <c:v>2.6824411496819485E-4</c:v>
                </c:pt>
                <c:pt idx="1187">
                  <c:v>1.338680735489379E-2</c:v>
                </c:pt>
                <c:pt idx="1188">
                  <c:v>6.970522214118432E-3</c:v>
                </c:pt>
                <c:pt idx="1189">
                  <c:v>1.1332126538356538E-3</c:v>
                </c:pt>
                <c:pt idx="1190">
                  <c:v>1.2227355116018961E-2</c:v>
                </c:pt>
                <c:pt idx="1191">
                  <c:v>4.2896542021072835E-3</c:v>
                </c:pt>
                <c:pt idx="1192">
                  <c:v>2.7478510503458463E-5</c:v>
                </c:pt>
                <c:pt idx="1193">
                  <c:v>3.8336693419305755E-3</c:v>
                </c:pt>
                <c:pt idx="1194">
                  <c:v>2.2408226024477302E-2</c:v>
                </c:pt>
                <c:pt idx="1195">
                  <c:v>1.7925076284572437E-2</c:v>
                </c:pt>
                <c:pt idx="1196">
                  <c:v>7.9537476692163184E-4</c:v>
                </c:pt>
                <c:pt idx="1197">
                  <c:v>4.9009781530574001E-4</c:v>
                </c:pt>
                <c:pt idx="1198">
                  <c:v>1.7676544010416945E-4</c:v>
                </c:pt>
                <c:pt idx="1199">
                  <c:v>1.6336732392558426E-2</c:v>
                </c:pt>
                <c:pt idx="1200">
                  <c:v>1.8923013451010048E-2</c:v>
                </c:pt>
                <c:pt idx="1201">
                  <c:v>6.5654028597210692E-5</c:v>
                </c:pt>
                <c:pt idx="1202">
                  <c:v>2.7147384510686941E-3</c:v>
                </c:pt>
                <c:pt idx="1203">
                  <c:v>1.2097352311966762E-2</c:v>
                </c:pt>
                <c:pt idx="1204">
                  <c:v>1.086171836725478E-2</c:v>
                </c:pt>
                <c:pt idx="1205">
                  <c:v>9.5678951237644465E-3</c:v>
                </c:pt>
                <c:pt idx="1206">
                  <c:v>3.9334572135576486E-3</c:v>
                </c:pt>
                <c:pt idx="1207">
                  <c:v>5.2148286726840703E-4</c:v>
                </c:pt>
                <c:pt idx="1208">
                  <c:v>1.5129302784014894E-3</c:v>
                </c:pt>
                <c:pt idx="1209">
                  <c:v>6.7917503186050677E-3</c:v>
                </c:pt>
                <c:pt idx="1210">
                  <c:v>5.5741331827027828E-4</c:v>
                </c:pt>
                <c:pt idx="1211">
                  <c:v>7.8322460516902347E-3</c:v>
                </c:pt>
                <c:pt idx="1212">
                  <c:v>8.7731165167904306E-4</c:v>
                </c:pt>
                <c:pt idx="1213">
                  <c:v>1.1385614362858186E-3</c:v>
                </c:pt>
                <c:pt idx="1214">
                  <c:v>1.5867017801035218E-2</c:v>
                </c:pt>
                <c:pt idx="1215">
                  <c:v>3.648302404442329E-4</c:v>
                </c:pt>
                <c:pt idx="1216">
                  <c:v>9.9524026854482441E-3</c:v>
                </c:pt>
                <c:pt idx="1217">
                  <c:v>2.7123991563465781E-2</c:v>
                </c:pt>
                <c:pt idx="1218">
                  <c:v>7.0952729275527721E-3</c:v>
                </c:pt>
                <c:pt idx="1219">
                  <c:v>5.2372544666268216E-4</c:v>
                </c:pt>
                <c:pt idx="1220">
                  <c:v>1.6099710015176614E-3</c:v>
                </c:pt>
                <c:pt idx="1221">
                  <c:v>2.0194791078686481E-2</c:v>
                </c:pt>
                <c:pt idx="1222">
                  <c:v>2.1124512745127082E-4</c:v>
                </c:pt>
                <c:pt idx="1223">
                  <c:v>1.9412585210025043E-3</c:v>
                </c:pt>
                <c:pt idx="1224">
                  <c:v>1.1299163366992439E-2</c:v>
                </c:pt>
                <c:pt idx="1225">
                  <c:v>1.0920941730351897E-2</c:v>
                </c:pt>
                <c:pt idx="1226">
                  <c:v>2.4407083497141112E-4</c:v>
                </c:pt>
                <c:pt idx="1227">
                  <c:v>1.9156904698056624E-4</c:v>
                </c:pt>
                <c:pt idx="1228">
                  <c:v>7.7795350409355203E-3</c:v>
                </c:pt>
                <c:pt idx="1229">
                  <c:v>1.2954693976538948E-2</c:v>
                </c:pt>
                <c:pt idx="1230">
                  <c:v>2.9016384574450245E-4</c:v>
                </c:pt>
                <c:pt idx="1231">
                  <c:v>8.2692996154515004E-4</c:v>
                </c:pt>
                <c:pt idx="1232">
                  <c:v>2.3701316856096694E-2</c:v>
                </c:pt>
                <c:pt idx="1233">
                  <c:v>1.7284118319869712E-2</c:v>
                </c:pt>
                <c:pt idx="1234">
                  <c:v>2.3447129333043604E-2</c:v>
                </c:pt>
                <c:pt idx="1235">
                  <c:v>5.2066973302851765E-3</c:v>
                </c:pt>
                <c:pt idx="1236">
                  <c:v>1.3718439310706623E-2</c:v>
                </c:pt>
                <c:pt idx="1237">
                  <c:v>1.2565749427270023E-2</c:v>
                </c:pt>
                <c:pt idx="1238">
                  <c:v>2.7717700410624723E-2</c:v>
                </c:pt>
                <c:pt idx="1239">
                  <c:v>1.555692690314792E-2</c:v>
                </c:pt>
                <c:pt idx="1240">
                  <c:v>1.2042830182312691E-3</c:v>
                </c:pt>
                <c:pt idx="1241">
                  <c:v>2.0390705236602372E-2</c:v>
                </c:pt>
                <c:pt idx="1242">
                  <c:v>5.978068736707815E-3</c:v>
                </c:pt>
                <c:pt idx="1243">
                  <c:v>1.3312965697990736E-2</c:v>
                </c:pt>
                <c:pt idx="1244">
                  <c:v>2.413609614463602E-4</c:v>
                </c:pt>
                <c:pt idx="1245">
                  <c:v>3.1579621807975237E-2</c:v>
                </c:pt>
                <c:pt idx="1246">
                  <c:v>1.2822137748499636E-2</c:v>
                </c:pt>
                <c:pt idx="1247">
                  <c:v>1.5552078758196172E-3</c:v>
                </c:pt>
                <c:pt idx="1248">
                  <c:v>4.6277050769818855E-3</c:v>
                </c:pt>
                <c:pt idx="1249">
                  <c:v>1.2699483229384261E-2</c:v>
                </c:pt>
                <c:pt idx="1250">
                  <c:v>5.6862205271473142E-3</c:v>
                </c:pt>
                <c:pt idx="1251">
                  <c:v>2.145280418147352E-4</c:v>
                </c:pt>
                <c:pt idx="1252">
                  <c:v>7.3813822200538655E-3</c:v>
                </c:pt>
                <c:pt idx="1253">
                  <c:v>1.2892799644649592E-2</c:v>
                </c:pt>
                <c:pt idx="1254">
                  <c:v>6.2629814214090144E-3</c:v>
                </c:pt>
                <c:pt idx="1255">
                  <c:v>7.8060421026242563E-3</c:v>
                </c:pt>
                <c:pt idx="1256">
                  <c:v>1.6474788595711699E-2</c:v>
                </c:pt>
                <c:pt idx="1257">
                  <c:v>6.3266653857019326E-3</c:v>
                </c:pt>
                <c:pt idx="1258">
                  <c:v>2.7957743830788162E-4</c:v>
                </c:pt>
                <c:pt idx="1259">
                  <c:v>1.2443929734735593E-2</c:v>
                </c:pt>
                <c:pt idx="1260">
                  <c:v>1.776670327316621E-2</c:v>
                </c:pt>
                <c:pt idx="1261">
                  <c:v>3.0714200234217854E-2</c:v>
                </c:pt>
                <c:pt idx="1262">
                  <c:v>2.2952525673821779E-3</c:v>
                </c:pt>
                <c:pt idx="1263">
                  <c:v>6.1983922178230732E-4</c:v>
                </c:pt>
                <c:pt idx="1264">
                  <c:v>1.7254584025276954E-2</c:v>
                </c:pt>
                <c:pt idx="1265">
                  <c:v>1.5010362054467038E-2</c:v>
                </c:pt>
                <c:pt idx="1266">
                  <c:v>2.6389700251831512E-3</c:v>
                </c:pt>
                <c:pt idx="1267">
                  <c:v>8.991662806433454E-3</c:v>
                </c:pt>
                <c:pt idx="1268">
                  <c:v>1.9377300540526929E-2</c:v>
                </c:pt>
                <c:pt idx="1269">
                  <c:v>7.7995537158927921E-5</c:v>
                </c:pt>
                <c:pt idx="1270">
                  <c:v>6.2596690436761988E-3</c:v>
                </c:pt>
                <c:pt idx="1271">
                  <c:v>6.0189649586224719E-4</c:v>
                </c:pt>
                <c:pt idx="1272">
                  <c:v>4.6407359546344921E-3</c:v>
                </c:pt>
                <c:pt idx="1273">
                  <c:v>2.4872136425724403E-4</c:v>
                </c:pt>
                <c:pt idx="1274">
                  <c:v>1.7240685884005021E-2</c:v>
                </c:pt>
                <c:pt idx="1275">
                  <c:v>9.2688029762465294E-4</c:v>
                </c:pt>
                <c:pt idx="1276">
                  <c:v>7.6205267441375769E-3</c:v>
                </c:pt>
                <c:pt idx="1277">
                  <c:v>2.1393151030390068E-2</c:v>
                </c:pt>
                <c:pt idx="1278">
                  <c:v>1.0994370346166881E-2</c:v>
                </c:pt>
                <c:pt idx="1279">
                  <c:v>1.5210716579283577E-2</c:v>
                </c:pt>
                <c:pt idx="1280">
                  <c:v>2.0708502344328916E-2</c:v>
                </c:pt>
                <c:pt idx="1281">
                  <c:v>1.5170083360188139E-3</c:v>
                </c:pt>
                <c:pt idx="1282">
                  <c:v>2.4202643819084737E-3</c:v>
                </c:pt>
                <c:pt idx="1283">
                  <c:v>1.5167869587720787E-2</c:v>
                </c:pt>
                <c:pt idx="1284">
                  <c:v>5.2799101293798955E-4</c:v>
                </c:pt>
                <c:pt idx="1285">
                  <c:v>3.0400867809706359E-2</c:v>
                </c:pt>
                <c:pt idx="1286">
                  <c:v>6.3156272551548555E-3</c:v>
                </c:pt>
                <c:pt idx="1287">
                  <c:v>1.8284791843054021E-2</c:v>
                </c:pt>
                <c:pt idx="1288">
                  <c:v>1.3073514639177089E-2</c:v>
                </c:pt>
                <c:pt idx="1289">
                  <c:v>2.8193409635414866E-2</c:v>
                </c:pt>
                <c:pt idx="1290">
                  <c:v>7.7338150587684786E-3</c:v>
                </c:pt>
                <c:pt idx="1291">
                  <c:v>1.9190080366490673E-2</c:v>
                </c:pt>
                <c:pt idx="1292">
                  <c:v>1.1888396917425436E-3</c:v>
                </c:pt>
                <c:pt idx="1293">
                  <c:v>2.0416028026246289E-2</c:v>
                </c:pt>
                <c:pt idx="1294">
                  <c:v>1.8764130727541785E-3</c:v>
                </c:pt>
                <c:pt idx="1295">
                  <c:v>5.9779296208292771E-8</c:v>
                </c:pt>
                <c:pt idx="1296">
                  <c:v>1.1246907674592363E-2</c:v>
                </c:pt>
                <c:pt idx="1297">
                  <c:v>3.78863060871917E-3</c:v>
                </c:pt>
                <c:pt idx="1298">
                  <c:v>3.0570206842540143E-3</c:v>
                </c:pt>
                <c:pt idx="1299">
                  <c:v>1.7892055762248289E-2</c:v>
                </c:pt>
                <c:pt idx="1300">
                  <c:v>1.2301838906746015E-3</c:v>
                </c:pt>
                <c:pt idx="1301">
                  <c:v>1.2792329976872017E-2</c:v>
                </c:pt>
                <c:pt idx="1302">
                  <c:v>1.5366475985848813E-2</c:v>
                </c:pt>
                <c:pt idx="1303">
                  <c:v>1.7679354706099462E-3</c:v>
                </c:pt>
                <c:pt idx="1304">
                  <c:v>5.9292329835482225E-3</c:v>
                </c:pt>
                <c:pt idx="1305">
                  <c:v>5.7256197492083129E-3</c:v>
                </c:pt>
                <c:pt idx="1306">
                  <c:v>3.7133103362409314E-3</c:v>
                </c:pt>
                <c:pt idx="1307">
                  <c:v>4.2714168287192824E-4</c:v>
                </c:pt>
                <c:pt idx="1308">
                  <c:v>2.6190534340519447E-2</c:v>
                </c:pt>
                <c:pt idx="1309">
                  <c:v>1.4533697705371787E-2</c:v>
                </c:pt>
                <c:pt idx="1310">
                  <c:v>3.0730495946388967E-3</c:v>
                </c:pt>
                <c:pt idx="1311">
                  <c:v>8.5376803864387681E-4</c:v>
                </c:pt>
                <c:pt idx="1312">
                  <c:v>1.2216097968453143E-4</c:v>
                </c:pt>
                <c:pt idx="1313">
                  <c:v>3.2019613735015747E-4</c:v>
                </c:pt>
                <c:pt idx="1314">
                  <c:v>1.9751316349116603E-3</c:v>
                </c:pt>
                <c:pt idx="1315">
                  <c:v>7.4886907846132506E-8</c:v>
                </c:pt>
                <c:pt idx="1316">
                  <c:v>2.6569426115271844E-2</c:v>
                </c:pt>
                <c:pt idx="1317">
                  <c:v>2.8990853093601349E-2</c:v>
                </c:pt>
                <c:pt idx="1318">
                  <c:v>3.9456369794180759E-3</c:v>
                </c:pt>
                <c:pt idx="1319">
                  <c:v>8.23329068045945E-3</c:v>
                </c:pt>
                <c:pt idx="1320">
                  <c:v>2.9854275766964148E-2</c:v>
                </c:pt>
                <c:pt idx="1321">
                  <c:v>1.7516876633758935E-2</c:v>
                </c:pt>
                <c:pt idx="1322">
                  <c:v>8.1608674041527655E-3</c:v>
                </c:pt>
                <c:pt idx="1323">
                  <c:v>1.9175849984520682E-2</c:v>
                </c:pt>
                <c:pt idx="1324">
                  <c:v>1.5280404794948931E-2</c:v>
                </c:pt>
                <c:pt idx="1325">
                  <c:v>7.8052638642758972E-3</c:v>
                </c:pt>
                <c:pt idx="1326">
                  <c:v>5.8891394312626207E-5</c:v>
                </c:pt>
                <c:pt idx="1327">
                  <c:v>5.4254241271002868E-3</c:v>
                </c:pt>
                <c:pt idx="1328">
                  <c:v>7.8522245955637299E-3</c:v>
                </c:pt>
                <c:pt idx="1329">
                  <c:v>2.1148386943559409E-2</c:v>
                </c:pt>
                <c:pt idx="1330">
                  <c:v>3.729828703583109E-3</c:v>
                </c:pt>
                <c:pt idx="1331">
                  <c:v>2.8982769411084946E-2</c:v>
                </c:pt>
                <c:pt idx="1332">
                  <c:v>7.5105920912446117E-3</c:v>
                </c:pt>
                <c:pt idx="1333">
                  <c:v>2.7636518761613358E-2</c:v>
                </c:pt>
                <c:pt idx="1334">
                  <c:v>9.462716538755923E-3</c:v>
                </c:pt>
                <c:pt idx="1335">
                  <c:v>9.8512593484262889E-3</c:v>
                </c:pt>
                <c:pt idx="1336">
                  <c:v>1.8620812737680278E-2</c:v>
                </c:pt>
                <c:pt idx="1337">
                  <c:v>9.8554056106634532E-3</c:v>
                </c:pt>
                <c:pt idx="1338">
                  <c:v>2.4727611752461331E-6</c:v>
                </c:pt>
                <c:pt idx="1339">
                  <c:v>8.5752133841709456E-4</c:v>
                </c:pt>
                <c:pt idx="1340">
                  <c:v>1.0740738989961904E-2</c:v>
                </c:pt>
                <c:pt idx="1341">
                  <c:v>1.6931810725919622E-2</c:v>
                </c:pt>
                <c:pt idx="1342">
                  <c:v>8.6114670449062951E-3</c:v>
                </c:pt>
                <c:pt idx="1343">
                  <c:v>3.7278723862722954E-5</c:v>
                </c:pt>
                <c:pt idx="1344">
                  <c:v>8.1248502385407543E-3</c:v>
                </c:pt>
                <c:pt idx="1345">
                  <c:v>6.9195139653262941E-3</c:v>
                </c:pt>
                <c:pt idx="1346">
                  <c:v>7.9182010862877544E-3</c:v>
                </c:pt>
                <c:pt idx="1347">
                  <c:v>1.4841432765973566E-2</c:v>
                </c:pt>
                <c:pt idx="1348">
                  <c:v>4.7637268225623119E-4</c:v>
                </c:pt>
                <c:pt idx="1349">
                  <c:v>5.7648002852381478E-3</c:v>
                </c:pt>
                <c:pt idx="1350">
                  <c:v>2.4817090536427902E-4</c:v>
                </c:pt>
                <c:pt idx="1351">
                  <c:v>2.1381726936648769E-2</c:v>
                </c:pt>
                <c:pt idx="1352">
                  <c:v>2.287049013467871E-4</c:v>
                </c:pt>
                <c:pt idx="1353">
                  <c:v>5.6640144583231574E-3</c:v>
                </c:pt>
                <c:pt idx="1354">
                  <c:v>7.4995304759891976E-3</c:v>
                </c:pt>
                <c:pt idx="1355">
                  <c:v>1.9791730999546037E-2</c:v>
                </c:pt>
                <c:pt idx="1356">
                  <c:v>1.1638679532859993E-2</c:v>
                </c:pt>
                <c:pt idx="1357">
                  <c:v>3.0497071941402089E-2</c:v>
                </c:pt>
                <c:pt idx="1358">
                  <c:v>1.1922113120067437E-2</c:v>
                </c:pt>
                <c:pt idx="1359">
                  <c:v>7.42959311031147E-5</c:v>
                </c:pt>
                <c:pt idx="1360">
                  <c:v>1.70265791043746E-3</c:v>
                </c:pt>
                <c:pt idx="1361">
                  <c:v>1.4562933982054627E-2</c:v>
                </c:pt>
                <c:pt idx="1362">
                  <c:v>3.9578135637098576E-3</c:v>
                </c:pt>
                <c:pt idx="1363">
                  <c:v>8.0849327969044604E-3</c:v>
                </c:pt>
                <c:pt idx="1364">
                  <c:v>3.1166690874535177E-2</c:v>
                </c:pt>
                <c:pt idx="1365">
                  <c:v>3.8420977353282528E-3</c:v>
                </c:pt>
                <c:pt idx="1366">
                  <c:v>2.1321396191420674E-3</c:v>
                </c:pt>
                <c:pt idx="1367">
                  <c:v>2.3967359770531608E-2</c:v>
                </c:pt>
                <c:pt idx="1368">
                  <c:v>2.2630284868960949E-3</c:v>
                </c:pt>
                <c:pt idx="1369">
                  <c:v>9.0142498918796554E-4</c:v>
                </c:pt>
                <c:pt idx="1370">
                  <c:v>3.9144066236033905E-4</c:v>
                </c:pt>
                <c:pt idx="1371">
                  <c:v>7.1963217210493403E-3</c:v>
                </c:pt>
                <c:pt idx="1372">
                  <c:v>2.1684988515228255E-2</c:v>
                </c:pt>
                <c:pt idx="1373">
                  <c:v>3.0121709948864889E-2</c:v>
                </c:pt>
                <c:pt idx="1374">
                  <c:v>6.4286499940019519E-5</c:v>
                </c:pt>
                <c:pt idx="1375">
                  <c:v>1.1214662803366988E-2</c:v>
                </c:pt>
                <c:pt idx="1376">
                  <c:v>4.7630952845717899E-5</c:v>
                </c:pt>
                <c:pt idx="1377">
                  <c:v>2.0101100490000608E-3</c:v>
                </c:pt>
                <c:pt idx="1378">
                  <c:v>1.168415503703428E-2</c:v>
                </c:pt>
                <c:pt idx="1379">
                  <c:v>8.0798577758823837E-3</c:v>
                </c:pt>
                <c:pt idx="1380">
                  <c:v>2.314461087961915E-3</c:v>
                </c:pt>
                <c:pt idx="1381">
                  <c:v>1.1841554776869137E-2</c:v>
                </c:pt>
                <c:pt idx="1382">
                  <c:v>9.0452973636908005E-3</c:v>
                </c:pt>
                <c:pt idx="1383">
                  <c:v>1.0019376892340767E-2</c:v>
                </c:pt>
                <c:pt idx="1384">
                  <c:v>2.6212076220710808E-3</c:v>
                </c:pt>
                <c:pt idx="1385">
                  <c:v>2.7731848848955673E-2</c:v>
                </c:pt>
                <c:pt idx="1386">
                  <c:v>1.6772134840087227E-2</c:v>
                </c:pt>
                <c:pt idx="1387">
                  <c:v>3.551200065841088E-4</c:v>
                </c:pt>
                <c:pt idx="1388">
                  <c:v>1.0161675716399468E-2</c:v>
                </c:pt>
                <c:pt idx="1389">
                  <c:v>7.7802737975665045E-5</c:v>
                </c:pt>
                <c:pt idx="1390">
                  <c:v>6.2325463598784502E-3</c:v>
                </c:pt>
                <c:pt idx="1391">
                  <c:v>3.0308337768007938E-5</c:v>
                </c:pt>
                <c:pt idx="1392">
                  <c:v>1.4983033558794939E-3</c:v>
                </c:pt>
                <c:pt idx="1393">
                  <c:v>3.1155709573212741E-3</c:v>
                </c:pt>
                <c:pt idx="1394">
                  <c:v>1.2543173037104024E-2</c:v>
                </c:pt>
                <c:pt idx="1395">
                  <c:v>4.5864165219886661E-4</c:v>
                </c:pt>
                <c:pt idx="1396">
                  <c:v>2.0041383383803551E-2</c:v>
                </c:pt>
                <c:pt idx="1397">
                  <c:v>1.6449161485347041E-2</c:v>
                </c:pt>
                <c:pt idx="1398">
                  <c:v>1.0376419862331903E-3</c:v>
                </c:pt>
                <c:pt idx="1399">
                  <c:v>1.3242008560739452E-3</c:v>
                </c:pt>
                <c:pt idx="1400">
                  <c:v>5.1857011470894925E-4</c:v>
                </c:pt>
                <c:pt idx="1401">
                  <c:v>1.0567467770631415E-2</c:v>
                </c:pt>
                <c:pt idx="1402">
                  <c:v>2.727890528532334E-2</c:v>
                </c:pt>
                <c:pt idx="1403">
                  <c:v>1.7516683123671585E-3</c:v>
                </c:pt>
                <c:pt idx="1404">
                  <c:v>1.0442047584267053E-2</c:v>
                </c:pt>
                <c:pt idx="1405">
                  <c:v>6.8607408032315045E-3</c:v>
                </c:pt>
                <c:pt idx="1406">
                  <c:v>1.7650942266196925E-3</c:v>
                </c:pt>
                <c:pt idx="1407">
                  <c:v>2.8538873944657859E-4</c:v>
                </c:pt>
                <c:pt idx="1408">
                  <c:v>1.6284064753874887E-3</c:v>
                </c:pt>
                <c:pt idx="1409">
                  <c:v>1.5431098927172814E-3</c:v>
                </c:pt>
                <c:pt idx="1410">
                  <c:v>8.9646825580223296E-3</c:v>
                </c:pt>
                <c:pt idx="1411">
                  <c:v>1.4621027324167519E-2</c:v>
                </c:pt>
                <c:pt idx="1412">
                  <c:v>1.1935950262218298E-2</c:v>
                </c:pt>
                <c:pt idx="1413">
                  <c:v>1.1260665864120173E-2</c:v>
                </c:pt>
                <c:pt idx="1414">
                  <c:v>1.3576759842543452E-2</c:v>
                </c:pt>
                <c:pt idx="1415">
                  <c:v>1.3027630175664723E-3</c:v>
                </c:pt>
                <c:pt idx="1416">
                  <c:v>2.4620609206527616E-2</c:v>
                </c:pt>
                <c:pt idx="1417">
                  <c:v>4.1629290379466199E-3</c:v>
                </c:pt>
                <c:pt idx="1418">
                  <c:v>1.4243529012446189E-3</c:v>
                </c:pt>
                <c:pt idx="1419">
                  <c:v>1.7258199805761471E-4</c:v>
                </c:pt>
                <c:pt idx="1420">
                  <c:v>1.3320987668607773E-2</c:v>
                </c:pt>
                <c:pt idx="1421">
                  <c:v>9.2740641129998615E-3</c:v>
                </c:pt>
                <c:pt idx="1422">
                  <c:v>1.9188208676684929E-2</c:v>
                </c:pt>
                <c:pt idx="1423">
                  <c:v>9.3659527359685347E-3</c:v>
                </c:pt>
                <c:pt idx="1424">
                  <c:v>2.054833595050938E-2</c:v>
                </c:pt>
                <c:pt idx="1425">
                  <c:v>1.5174720303090139E-3</c:v>
                </c:pt>
                <c:pt idx="1426">
                  <c:v>3.8822427483038201E-5</c:v>
                </c:pt>
                <c:pt idx="1427">
                  <c:v>3.3418530799082467E-5</c:v>
                </c:pt>
                <c:pt idx="1428">
                  <c:v>1.5750732542759438E-2</c:v>
                </c:pt>
                <c:pt idx="1429">
                  <c:v>6.4526896118865789E-3</c:v>
                </c:pt>
                <c:pt idx="1430">
                  <c:v>2.199123864491791E-3</c:v>
                </c:pt>
                <c:pt idx="1431">
                  <c:v>2.5959865067821464E-3</c:v>
                </c:pt>
                <c:pt idx="1432">
                  <c:v>3.0256735288465252E-3</c:v>
                </c:pt>
                <c:pt idx="1433">
                  <c:v>7.4018451705847232E-3</c:v>
                </c:pt>
                <c:pt idx="1434">
                  <c:v>7.594058820514912E-3</c:v>
                </c:pt>
                <c:pt idx="1435">
                  <c:v>5.1973190066310678E-3</c:v>
                </c:pt>
                <c:pt idx="1436">
                  <c:v>9.9912193812104963E-3</c:v>
                </c:pt>
                <c:pt idx="1437">
                  <c:v>6.2990717558151707E-3</c:v>
                </c:pt>
                <c:pt idx="1438">
                  <c:v>3.6251154760135095E-5</c:v>
                </c:pt>
                <c:pt idx="1439">
                  <c:v>3.2416572979449533E-2</c:v>
                </c:pt>
                <c:pt idx="1440">
                  <c:v>1.3339527528064568E-2</c:v>
                </c:pt>
                <c:pt idx="1441">
                  <c:v>7.5822327759815468E-3</c:v>
                </c:pt>
                <c:pt idx="1442">
                  <c:v>1.5592988281610961E-2</c:v>
                </c:pt>
                <c:pt idx="1443">
                  <c:v>3.0370953604828242E-3</c:v>
                </c:pt>
                <c:pt idx="1444">
                  <c:v>3.0021974497419735E-3</c:v>
                </c:pt>
                <c:pt idx="1445">
                  <c:v>5.5755255228708989E-3</c:v>
                </c:pt>
                <c:pt idx="1446">
                  <c:v>9.8061519939311257E-3</c:v>
                </c:pt>
                <c:pt idx="1447">
                  <c:v>1.101362099812442E-4</c:v>
                </c:pt>
                <c:pt idx="1448">
                  <c:v>1.101249041615923E-2</c:v>
                </c:pt>
                <c:pt idx="1449">
                  <c:v>6.3356952573721042E-3</c:v>
                </c:pt>
                <c:pt idx="1450">
                  <c:v>2.5671431595370723E-2</c:v>
                </c:pt>
                <c:pt idx="1451">
                  <c:v>6.7243900068645491E-3</c:v>
                </c:pt>
                <c:pt idx="1452">
                  <c:v>2.0730357397959849E-3</c:v>
                </c:pt>
                <c:pt idx="1453">
                  <c:v>8.9221543933228793E-3</c:v>
                </c:pt>
                <c:pt idx="1454">
                  <c:v>1.1534853674884198E-2</c:v>
                </c:pt>
                <c:pt idx="1455">
                  <c:v>5.9300498110207841E-3</c:v>
                </c:pt>
                <c:pt idx="1456">
                  <c:v>3.7912904953560666E-3</c:v>
                </c:pt>
                <c:pt idx="1457">
                  <c:v>2.0511878582461202E-2</c:v>
                </c:pt>
                <c:pt idx="1458">
                  <c:v>2.8826444714062892E-2</c:v>
                </c:pt>
                <c:pt idx="1459">
                  <c:v>2.5790882264711101E-2</c:v>
                </c:pt>
                <c:pt idx="1460">
                  <c:v>3.2127636449552919E-3</c:v>
                </c:pt>
                <c:pt idx="1461">
                  <c:v>3.1166423872949343E-2</c:v>
                </c:pt>
                <c:pt idx="1462">
                  <c:v>2.2083923550411635E-2</c:v>
                </c:pt>
                <c:pt idx="1463">
                  <c:v>1.634343444274674E-3</c:v>
                </c:pt>
                <c:pt idx="1464">
                  <c:v>2.7598367121359931E-2</c:v>
                </c:pt>
                <c:pt idx="1465">
                  <c:v>1.0718271081072067E-2</c:v>
                </c:pt>
                <c:pt idx="1466">
                  <c:v>1.8969388750361624E-2</c:v>
                </c:pt>
                <c:pt idx="1467">
                  <c:v>3.5807195724062911E-4</c:v>
                </c:pt>
                <c:pt idx="1468">
                  <c:v>3.7230879332560791E-3</c:v>
                </c:pt>
                <c:pt idx="1469">
                  <c:v>1.6659965846662832E-2</c:v>
                </c:pt>
                <c:pt idx="1470">
                  <c:v>2.8089184200154108E-2</c:v>
                </c:pt>
                <c:pt idx="1471">
                  <c:v>4.7466994566123383E-3</c:v>
                </c:pt>
                <c:pt idx="1472">
                  <c:v>1.5458264003692691E-2</c:v>
                </c:pt>
                <c:pt idx="1473">
                  <c:v>1.8840709092584338E-3</c:v>
                </c:pt>
                <c:pt idx="1474">
                  <c:v>9.8138282633882974E-3</c:v>
                </c:pt>
                <c:pt idx="1475">
                  <c:v>3.0985683405794759E-5</c:v>
                </c:pt>
                <c:pt idx="1476">
                  <c:v>3.0005643716027337E-3</c:v>
                </c:pt>
                <c:pt idx="1477">
                  <c:v>1.6235085892515645E-2</c:v>
                </c:pt>
                <c:pt idx="1478">
                  <c:v>2.4590496302376141E-2</c:v>
                </c:pt>
                <c:pt idx="1479">
                  <c:v>2.5828697895827594E-2</c:v>
                </c:pt>
                <c:pt idx="1480">
                  <c:v>3.7325956741438679E-3</c:v>
                </c:pt>
                <c:pt idx="1481">
                  <c:v>1.1917257003548511E-2</c:v>
                </c:pt>
                <c:pt idx="1482">
                  <c:v>7.248769229510889E-3</c:v>
                </c:pt>
                <c:pt idx="1483">
                  <c:v>1.8702938931102026E-3</c:v>
                </c:pt>
                <c:pt idx="1484">
                  <c:v>1.9947699429001863E-3</c:v>
                </c:pt>
                <c:pt idx="1485">
                  <c:v>5.8632636161567902E-3</c:v>
                </c:pt>
                <c:pt idx="1486">
                  <c:v>5.7401507745867184E-4</c:v>
                </c:pt>
                <c:pt idx="1487">
                  <c:v>5.9309097155711764E-4</c:v>
                </c:pt>
                <c:pt idx="1488">
                  <c:v>1.0886202108081586E-2</c:v>
                </c:pt>
                <c:pt idx="1489">
                  <c:v>5.3861636084086778E-3</c:v>
                </c:pt>
                <c:pt idx="1490">
                  <c:v>8.3331597041617564E-3</c:v>
                </c:pt>
                <c:pt idx="1491">
                  <c:v>5.6159668173733366E-3</c:v>
                </c:pt>
                <c:pt idx="1492">
                  <c:v>4.7194372114175406E-4</c:v>
                </c:pt>
                <c:pt idx="1493">
                  <c:v>2.8468739373299967E-2</c:v>
                </c:pt>
                <c:pt idx="1494">
                  <c:v>8.1750663894074446E-4</c:v>
                </c:pt>
                <c:pt idx="1495">
                  <c:v>1.2451262083336481E-2</c:v>
                </c:pt>
                <c:pt idx="1496">
                  <c:v>4.8567334680206815E-3</c:v>
                </c:pt>
                <c:pt idx="1497">
                  <c:v>1.795972361159903E-3</c:v>
                </c:pt>
                <c:pt idx="1498">
                  <c:v>5.8154165560466214E-3</c:v>
                </c:pt>
                <c:pt idx="1499">
                  <c:v>6.2391629814827479E-3</c:v>
                </c:pt>
                <c:pt idx="1500">
                  <c:v>2.7401440651845702E-2</c:v>
                </c:pt>
                <c:pt idx="1501">
                  <c:v>5.7975075592205331E-3</c:v>
                </c:pt>
                <c:pt idx="1502">
                  <c:v>2.2190119626590069E-2</c:v>
                </c:pt>
                <c:pt idx="1503">
                  <c:v>1.5975640493248615E-2</c:v>
                </c:pt>
                <c:pt idx="1504">
                  <c:v>1.8751072195236994E-2</c:v>
                </c:pt>
                <c:pt idx="1505">
                  <c:v>6.0485552568056338E-3</c:v>
                </c:pt>
                <c:pt idx="1506">
                  <c:v>4.2593765874826706E-3</c:v>
                </c:pt>
                <c:pt idx="1507">
                  <c:v>2.1519637510844451E-2</c:v>
                </c:pt>
                <c:pt idx="1508">
                  <c:v>4.7866584059125519E-3</c:v>
                </c:pt>
                <c:pt idx="1509">
                  <c:v>2.6174821390752882E-2</c:v>
                </c:pt>
                <c:pt idx="1510">
                  <c:v>2.222653578858929E-2</c:v>
                </c:pt>
                <c:pt idx="1511">
                  <c:v>7.6372704513054911E-3</c:v>
                </c:pt>
                <c:pt idx="1512">
                  <c:v>1.1278179761265203E-2</c:v>
                </c:pt>
                <c:pt idx="1513">
                  <c:v>1.8231560121252939E-2</c:v>
                </c:pt>
                <c:pt idx="1514">
                  <c:v>1.6304947167540183E-2</c:v>
                </c:pt>
                <c:pt idx="1515">
                  <c:v>3.3742454883917091E-3</c:v>
                </c:pt>
                <c:pt idx="1516">
                  <c:v>1.6666512853399394E-2</c:v>
                </c:pt>
                <c:pt idx="1517">
                  <c:v>9.6712223487848119E-3</c:v>
                </c:pt>
                <c:pt idx="1518">
                  <c:v>6.7911017832038246E-4</c:v>
                </c:pt>
                <c:pt idx="1519">
                  <c:v>1.3234021492877328E-2</c:v>
                </c:pt>
                <c:pt idx="1520">
                  <c:v>7.2442503454455927E-4</c:v>
                </c:pt>
                <c:pt idx="1521">
                  <c:v>1.3581479054459892E-2</c:v>
                </c:pt>
                <c:pt idx="1522">
                  <c:v>2.2041886006610875E-2</c:v>
                </c:pt>
                <c:pt idx="1523">
                  <c:v>3.3128064938500357E-3</c:v>
                </c:pt>
                <c:pt idx="1524">
                  <c:v>2.418057965750672E-2</c:v>
                </c:pt>
                <c:pt idx="1525">
                  <c:v>6.3395343146829099E-3</c:v>
                </c:pt>
                <c:pt idx="1526">
                  <c:v>1.1883494847208886E-3</c:v>
                </c:pt>
                <c:pt idx="1527">
                  <c:v>2.3953243099673386E-5</c:v>
                </c:pt>
                <c:pt idx="1528">
                  <c:v>4.102292204216561E-4</c:v>
                </c:pt>
                <c:pt idx="1529">
                  <c:v>1.2350025812842577E-3</c:v>
                </c:pt>
                <c:pt idx="1530">
                  <c:v>4.8641344615490889E-3</c:v>
                </c:pt>
                <c:pt idx="1531">
                  <c:v>9.2460557548867933E-3</c:v>
                </c:pt>
                <c:pt idx="1532">
                  <c:v>1.6229222594861387E-3</c:v>
                </c:pt>
                <c:pt idx="1533">
                  <c:v>1.3903452708015665E-2</c:v>
                </c:pt>
                <c:pt idx="1534">
                  <c:v>1.1816749715329507E-2</c:v>
                </c:pt>
                <c:pt idx="1535">
                  <c:v>6.3934905791696011E-3</c:v>
                </c:pt>
                <c:pt idx="1536">
                  <c:v>1.3960029488064915E-2</c:v>
                </c:pt>
                <c:pt idx="1537">
                  <c:v>3.1930360039165388E-3</c:v>
                </c:pt>
                <c:pt idx="1538">
                  <c:v>1.6462819611084646E-3</c:v>
                </c:pt>
                <c:pt idx="1539">
                  <c:v>9.447270203558537E-3</c:v>
                </c:pt>
                <c:pt idx="1540">
                  <c:v>1.5331755218730165E-2</c:v>
                </c:pt>
                <c:pt idx="1541">
                  <c:v>4.5477193352038564E-4</c:v>
                </c:pt>
                <c:pt idx="1542">
                  <c:v>1.5583578570142879E-5</c:v>
                </c:pt>
                <c:pt idx="1543">
                  <c:v>6.9801452170504987E-6</c:v>
                </c:pt>
                <c:pt idx="1544">
                  <c:v>5.3368706134732501E-3</c:v>
                </c:pt>
                <c:pt idx="1545">
                  <c:v>4.9360084709440368E-3</c:v>
                </c:pt>
                <c:pt idx="1546">
                  <c:v>2.2108012582840921E-3</c:v>
                </c:pt>
                <c:pt idx="1547">
                  <c:v>2.3367464424615209E-2</c:v>
                </c:pt>
                <c:pt idx="1548">
                  <c:v>2.6800269610756176E-2</c:v>
                </c:pt>
                <c:pt idx="1549">
                  <c:v>3.8597436071758674E-3</c:v>
                </c:pt>
                <c:pt idx="1550">
                  <c:v>2.8382686681635333E-3</c:v>
                </c:pt>
                <c:pt idx="1551">
                  <c:v>1.7440436037272492E-3</c:v>
                </c:pt>
                <c:pt idx="1552">
                  <c:v>7.6979960559454038E-4</c:v>
                </c:pt>
                <c:pt idx="1553">
                  <c:v>8.433999034126085E-3</c:v>
                </c:pt>
                <c:pt idx="1554">
                  <c:v>1.0676422172394819E-4</c:v>
                </c:pt>
                <c:pt idx="1555">
                  <c:v>6.6919465589708915E-4</c:v>
                </c:pt>
                <c:pt idx="1556">
                  <c:v>7.8637736888124664E-3</c:v>
                </c:pt>
                <c:pt idx="1557">
                  <c:v>2.1496496227512266E-2</c:v>
                </c:pt>
                <c:pt idx="1558">
                  <c:v>2.1329344512101816E-3</c:v>
                </c:pt>
                <c:pt idx="1559">
                  <c:v>6.7511168453310618E-3</c:v>
                </c:pt>
                <c:pt idx="1560">
                  <c:v>2.9077186260998703E-2</c:v>
                </c:pt>
                <c:pt idx="1561">
                  <c:v>1.1216774244208087E-2</c:v>
                </c:pt>
                <c:pt idx="1562">
                  <c:v>8.291794712460809E-3</c:v>
                </c:pt>
                <c:pt idx="1563">
                  <c:v>3.1159536995936841E-3</c:v>
                </c:pt>
                <c:pt idx="1564">
                  <c:v>2.2753960930250545E-3</c:v>
                </c:pt>
                <c:pt idx="1565">
                  <c:v>1.262168752442561E-2</c:v>
                </c:pt>
                <c:pt idx="1566">
                  <c:v>7.3343025656354306E-4</c:v>
                </c:pt>
                <c:pt idx="1567">
                  <c:v>1.845343857870738E-2</c:v>
                </c:pt>
                <c:pt idx="1568">
                  <c:v>7.2976657791988028E-3</c:v>
                </c:pt>
                <c:pt idx="1569">
                  <c:v>1.3092217652517168E-3</c:v>
                </c:pt>
                <c:pt idx="1570">
                  <c:v>1.9769372266806459E-2</c:v>
                </c:pt>
                <c:pt idx="1571">
                  <c:v>8.7921572340539655E-3</c:v>
                </c:pt>
                <c:pt idx="1572">
                  <c:v>1.6658050026359063E-3</c:v>
                </c:pt>
                <c:pt idx="1573">
                  <c:v>1.4164292278934299E-2</c:v>
                </c:pt>
                <c:pt idx="1574">
                  <c:v>1.9430345286339697E-2</c:v>
                </c:pt>
                <c:pt idx="1575">
                  <c:v>1.279587924863586E-2</c:v>
                </c:pt>
                <c:pt idx="1576">
                  <c:v>8.1059480278688895E-3</c:v>
                </c:pt>
                <c:pt idx="1577">
                  <c:v>1.6278247931360987E-2</c:v>
                </c:pt>
                <c:pt idx="1578">
                  <c:v>3.6540495478113197E-3</c:v>
                </c:pt>
                <c:pt idx="1579">
                  <c:v>1.0573876924702962E-4</c:v>
                </c:pt>
                <c:pt idx="1580">
                  <c:v>5.0680701901029516E-3</c:v>
                </c:pt>
                <c:pt idx="1581">
                  <c:v>8.2736313167467834E-3</c:v>
                </c:pt>
                <c:pt idx="1582">
                  <c:v>4.1448747109149101E-3</c:v>
                </c:pt>
                <c:pt idx="1583">
                  <c:v>2.7205735025747069E-2</c:v>
                </c:pt>
                <c:pt idx="1584">
                  <c:v>3.670785754336017E-3</c:v>
                </c:pt>
                <c:pt idx="1585">
                  <c:v>3.114035020452215E-2</c:v>
                </c:pt>
                <c:pt idx="1586">
                  <c:v>6.8355655138332009E-3</c:v>
                </c:pt>
                <c:pt idx="1587">
                  <c:v>1.1075910062852812E-5</c:v>
                </c:pt>
                <c:pt idx="1588">
                  <c:v>1.3170488506159584E-2</c:v>
                </c:pt>
                <c:pt idx="1589">
                  <c:v>1.4353440634458977E-4</c:v>
                </c:pt>
                <c:pt idx="1590">
                  <c:v>2.2321929035700322E-2</c:v>
                </c:pt>
                <c:pt idx="1591">
                  <c:v>1.6997485610958488E-2</c:v>
                </c:pt>
                <c:pt idx="1592">
                  <c:v>3.7617411201179051E-3</c:v>
                </c:pt>
                <c:pt idx="1593">
                  <c:v>9.311124935897112E-3</c:v>
                </c:pt>
                <c:pt idx="1594">
                  <c:v>7.020133220411054E-4</c:v>
                </c:pt>
                <c:pt idx="1595">
                  <c:v>1.9421027524770408E-2</c:v>
                </c:pt>
                <c:pt idx="1596">
                  <c:v>1.0990562776558081E-2</c:v>
                </c:pt>
                <c:pt idx="1597">
                  <c:v>5.1418396316599913E-3</c:v>
                </c:pt>
                <c:pt idx="1598">
                  <c:v>3.4852098835390709E-3</c:v>
                </c:pt>
                <c:pt idx="1599">
                  <c:v>6.3858985849707742E-4</c:v>
                </c:pt>
                <c:pt idx="1600">
                  <c:v>8.450659607136736E-3</c:v>
                </c:pt>
                <c:pt idx="1601">
                  <c:v>1.1333311496269946E-4</c:v>
                </c:pt>
                <c:pt idx="1602">
                  <c:v>1.1037363633635576E-2</c:v>
                </c:pt>
                <c:pt idx="1603">
                  <c:v>4.9996830121882142E-4</c:v>
                </c:pt>
                <c:pt idx="1604">
                  <c:v>3.2084837034068589E-4</c:v>
                </c:pt>
                <c:pt idx="1605">
                  <c:v>3.3607032718954558E-4</c:v>
                </c:pt>
                <c:pt idx="1606">
                  <c:v>1.3536035373941159E-2</c:v>
                </c:pt>
                <c:pt idx="1607">
                  <c:v>2.1483243792505846E-3</c:v>
                </c:pt>
                <c:pt idx="1608">
                  <c:v>7.2389758254124532E-4</c:v>
                </c:pt>
                <c:pt idx="1609">
                  <c:v>1.0403389936379818E-2</c:v>
                </c:pt>
                <c:pt idx="1610">
                  <c:v>3.0341901197048868E-2</c:v>
                </c:pt>
                <c:pt idx="1611">
                  <c:v>5.3645354802962508E-3</c:v>
                </c:pt>
                <c:pt idx="1612">
                  <c:v>2.09656451886715E-2</c:v>
                </c:pt>
                <c:pt idx="1613">
                  <c:v>2.0033965014760562E-2</c:v>
                </c:pt>
                <c:pt idx="1614">
                  <c:v>1.2144762133606948E-2</c:v>
                </c:pt>
                <c:pt idx="1615">
                  <c:v>8.8553574386246239E-3</c:v>
                </c:pt>
                <c:pt idx="1616">
                  <c:v>1.6009094231028913E-2</c:v>
                </c:pt>
                <c:pt idx="1617">
                  <c:v>5.481056044779601E-4</c:v>
                </c:pt>
                <c:pt idx="1618">
                  <c:v>1.3920878474811932E-2</c:v>
                </c:pt>
                <c:pt idx="1619">
                  <c:v>3.0505320701847711E-2</c:v>
                </c:pt>
                <c:pt idx="1620">
                  <c:v>5.3844173004634101E-3</c:v>
                </c:pt>
                <c:pt idx="1621">
                  <c:v>3.8923206839818524E-3</c:v>
                </c:pt>
                <c:pt idx="1622">
                  <c:v>8.6267042201978242E-3</c:v>
                </c:pt>
                <c:pt idx="1623">
                  <c:v>1.0720782663755154E-3</c:v>
                </c:pt>
                <c:pt idx="1624">
                  <c:v>1.0979442803647802E-3</c:v>
                </c:pt>
                <c:pt idx="1625">
                  <c:v>3.2026420494071783E-3</c:v>
                </c:pt>
                <c:pt idx="1626">
                  <c:v>4.8173092706120593E-3</c:v>
                </c:pt>
                <c:pt idx="1627">
                  <c:v>1.7005533387496649E-3</c:v>
                </c:pt>
                <c:pt idx="1628">
                  <c:v>4.6657065291613046E-3</c:v>
                </c:pt>
                <c:pt idx="1629">
                  <c:v>7.5339114054352018E-3</c:v>
                </c:pt>
                <c:pt idx="1630">
                  <c:v>2.515185152261747E-2</c:v>
                </c:pt>
                <c:pt idx="1631">
                  <c:v>3.0126871880645271E-3</c:v>
                </c:pt>
                <c:pt idx="1632">
                  <c:v>1.6716957281981354E-3</c:v>
                </c:pt>
                <c:pt idx="1633">
                  <c:v>3.1446860684016826E-3</c:v>
                </c:pt>
                <c:pt idx="1634">
                  <c:v>2.2268799767844552E-3</c:v>
                </c:pt>
                <c:pt idx="1635">
                  <c:v>1.8044694607639278E-3</c:v>
                </c:pt>
                <c:pt idx="1636">
                  <c:v>7.5785399965537905E-3</c:v>
                </c:pt>
                <c:pt idx="1637">
                  <c:v>6.6851101060951129E-3</c:v>
                </c:pt>
                <c:pt idx="1638">
                  <c:v>2.180062858315488E-4</c:v>
                </c:pt>
                <c:pt idx="1639">
                  <c:v>4.9197104107227899E-3</c:v>
                </c:pt>
                <c:pt idx="1640">
                  <c:v>7.0268055593366002E-3</c:v>
                </c:pt>
                <c:pt idx="1641">
                  <c:v>1.780334116036892E-2</c:v>
                </c:pt>
                <c:pt idx="1642">
                  <c:v>1.2649605676976426E-2</c:v>
                </c:pt>
                <c:pt idx="1643">
                  <c:v>2.5841681173732609E-4</c:v>
                </c:pt>
                <c:pt idx="1644">
                  <c:v>2.4760195842566065E-3</c:v>
                </c:pt>
                <c:pt idx="1645">
                  <c:v>6.361145880685439E-3</c:v>
                </c:pt>
                <c:pt idx="1646">
                  <c:v>1.4719905667508878E-2</c:v>
                </c:pt>
                <c:pt idx="1647">
                  <c:v>4.1085893334216105E-4</c:v>
                </c:pt>
                <c:pt idx="1648">
                  <c:v>1.3574309319476729E-2</c:v>
                </c:pt>
                <c:pt idx="1649">
                  <c:v>2.520434423201174E-3</c:v>
                </c:pt>
                <c:pt idx="1650">
                  <c:v>3.2935311445090876E-3</c:v>
                </c:pt>
                <c:pt idx="1651">
                  <c:v>3.170143119998409E-3</c:v>
                </c:pt>
                <c:pt idx="1652">
                  <c:v>1.2128906025415265E-2</c:v>
                </c:pt>
                <c:pt idx="1653">
                  <c:v>1.3900495395330722E-2</c:v>
                </c:pt>
                <c:pt idx="1654">
                  <c:v>1.1670575242757188E-2</c:v>
                </c:pt>
                <c:pt idx="1655">
                  <c:v>1.4747855363919099E-2</c:v>
                </c:pt>
                <c:pt idx="1656">
                  <c:v>5.6034306275940041E-3</c:v>
                </c:pt>
                <c:pt idx="1657">
                  <c:v>2.5684111754006592E-2</c:v>
                </c:pt>
                <c:pt idx="1658">
                  <c:v>4.0495111709113549E-3</c:v>
                </c:pt>
                <c:pt idx="1659">
                  <c:v>1.0375060327878015E-2</c:v>
                </c:pt>
                <c:pt idx="1660">
                  <c:v>7.8987164850017071E-4</c:v>
                </c:pt>
                <c:pt idx="1661">
                  <c:v>1.0477381515787294E-2</c:v>
                </c:pt>
                <c:pt idx="1662">
                  <c:v>2.8385879951774609E-3</c:v>
                </c:pt>
                <c:pt idx="1663">
                  <c:v>9.2429852610923663E-4</c:v>
                </c:pt>
                <c:pt idx="1664">
                  <c:v>8.1434537962449555E-3</c:v>
                </c:pt>
                <c:pt idx="1665">
                  <c:v>1.3777971850899668E-2</c:v>
                </c:pt>
                <c:pt idx="1666">
                  <c:v>1.2459112809611716E-2</c:v>
                </c:pt>
                <c:pt idx="1667">
                  <c:v>7.5450931891677449E-3</c:v>
                </c:pt>
                <c:pt idx="1668">
                  <c:v>1.154748871247843E-2</c:v>
                </c:pt>
                <c:pt idx="1669">
                  <c:v>7.1079840780543923E-3</c:v>
                </c:pt>
                <c:pt idx="1670">
                  <c:v>1.0630732272903147E-3</c:v>
                </c:pt>
                <c:pt idx="1671">
                  <c:v>1.0909981305345394E-2</c:v>
                </c:pt>
                <c:pt idx="1672">
                  <c:v>3.2140422309806918E-2</c:v>
                </c:pt>
                <c:pt idx="1673">
                  <c:v>9.1981607136000908E-3</c:v>
                </c:pt>
                <c:pt idx="1674">
                  <c:v>5.0363765110170321E-5</c:v>
                </c:pt>
                <c:pt idx="1675">
                  <c:v>5.7035560542051745E-3</c:v>
                </c:pt>
                <c:pt idx="1676">
                  <c:v>1.3269030214515948E-2</c:v>
                </c:pt>
                <c:pt idx="1677">
                  <c:v>2.0683592606675297E-3</c:v>
                </c:pt>
                <c:pt idx="1678">
                  <c:v>1.8951217804441686E-2</c:v>
                </c:pt>
                <c:pt idx="1679">
                  <c:v>4.0566061074307526E-3</c:v>
                </c:pt>
                <c:pt idx="1680">
                  <c:v>1.0565579503195222E-2</c:v>
                </c:pt>
                <c:pt idx="1681">
                  <c:v>2.9677859357877434E-3</c:v>
                </c:pt>
                <c:pt idx="1682">
                  <c:v>2.5646471647771257E-3</c:v>
                </c:pt>
                <c:pt idx="1683">
                  <c:v>2.5594678281259651E-3</c:v>
                </c:pt>
                <c:pt idx="1684">
                  <c:v>1.1792233473696439E-2</c:v>
                </c:pt>
                <c:pt idx="1685">
                  <c:v>1.5901729906249822E-3</c:v>
                </c:pt>
                <c:pt idx="1686">
                  <c:v>2.2839002825138923E-2</c:v>
                </c:pt>
                <c:pt idx="1687">
                  <c:v>7.2191004480761621E-3</c:v>
                </c:pt>
                <c:pt idx="1688">
                  <c:v>3.8873911002387188E-3</c:v>
                </c:pt>
                <c:pt idx="1689">
                  <c:v>3.0323319843616581E-2</c:v>
                </c:pt>
                <c:pt idx="1690">
                  <c:v>4.7694374767566078E-3</c:v>
                </c:pt>
                <c:pt idx="1691">
                  <c:v>2.3180643506415585E-5</c:v>
                </c:pt>
                <c:pt idx="1692">
                  <c:v>2.3851767263042264E-2</c:v>
                </c:pt>
                <c:pt idx="1693">
                  <c:v>9.7982379314237589E-3</c:v>
                </c:pt>
                <c:pt idx="1694">
                  <c:v>6.9608093706250802E-3</c:v>
                </c:pt>
                <c:pt idx="1695">
                  <c:v>1.0778761440746236E-4</c:v>
                </c:pt>
                <c:pt idx="1696">
                  <c:v>2.8422152191223803E-2</c:v>
                </c:pt>
                <c:pt idx="1697">
                  <c:v>2.6700442234446251E-3</c:v>
                </c:pt>
                <c:pt idx="1698">
                  <c:v>1.5006578287270721E-3</c:v>
                </c:pt>
                <c:pt idx="1699">
                  <c:v>1.4009409264403711E-2</c:v>
                </c:pt>
                <c:pt idx="1700">
                  <c:v>9.5837399020865226E-3</c:v>
                </c:pt>
                <c:pt idx="1701">
                  <c:v>2.6188493032260761E-3</c:v>
                </c:pt>
                <c:pt idx="1702">
                  <c:v>4.5776842100016379E-3</c:v>
                </c:pt>
                <c:pt idx="1703">
                  <c:v>2.429592585194147E-3</c:v>
                </c:pt>
                <c:pt idx="1704">
                  <c:v>1.3429414636950262E-2</c:v>
                </c:pt>
                <c:pt idx="1705">
                  <c:v>2.4345572291737529E-2</c:v>
                </c:pt>
                <c:pt idx="1706">
                  <c:v>3.0432909693497638E-3</c:v>
                </c:pt>
                <c:pt idx="1707">
                  <c:v>1.0205315577128778E-2</c:v>
                </c:pt>
                <c:pt idx="1708">
                  <c:v>1.4283785673114018E-2</c:v>
                </c:pt>
                <c:pt idx="1709">
                  <c:v>3.2387857844516012E-2</c:v>
                </c:pt>
                <c:pt idx="1710">
                  <c:v>1.4228814805241194E-2</c:v>
                </c:pt>
                <c:pt idx="1711">
                  <c:v>1.4746263172493251E-2</c:v>
                </c:pt>
                <c:pt idx="1712">
                  <c:v>9.8788287071027671E-4</c:v>
                </c:pt>
                <c:pt idx="1713">
                  <c:v>1.1638605963211035E-2</c:v>
                </c:pt>
                <c:pt idx="1714">
                  <c:v>1.1839411862570646E-2</c:v>
                </c:pt>
                <c:pt idx="1715">
                  <c:v>6.1049884884922115E-3</c:v>
                </c:pt>
                <c:pt idx="1716">
                  <c:v>8.0791802256185725E-3</c:v>
                </c:pt>
                <c:pt idx="1717">
                  <c:v>1.4483496043377708E-3</c:v>
                </c:pt>
                <c:pt idx="1718">
                  <c:v>5.9202315608501829E-3</c:v>
                </c:pt>
                <c:pt idx="1719">
                  <c:v>2.5908044957510582E-3</c:v>
                </c:pt>
                <c:pt idx="1720">
                  <c:v>1.1916605124943913E-2</c:v>
                </c:pt>
                <c:pt idx="1721">
                  <c:v>4.6575254546987422E-3</c:v>
                </c:pt>
                <c:pt idx="1722">
                  <c:v>4.3038687018860368E-4</c:v>
                </c:pt>
                <c:pt idx="1723">
                  <c:v>1.4895644699168639E-2</c:v>
                </c:pt>
                <c:pt idx="1724">
                  <c:v>3.4291662098690809E-3</c:v>
                </c:pt>
                <c:pt idx="1725">
                  <c:v>1.8753567435596284E-2</c:v>
                </c:pt>
                <c:pt idx="1726">
                  <c:v>9.9950764543584275E-4</c:v>
                </c:pt>
                <c:pt idx="1727">
                  <c:v>3.5339656388644787E-3</c:v>
                </c:pt>
                <c:pt idx="1728">
                  <c:v>2.2355191729048755E-2</c:v>
                </c:pt>
                <c:pt idx="1729">
                  <c:v>2.3515250557832263E-3</c:v>
                </c:pt>
                <c:pt idx="1730">
                  <c:v>3.7282960986050848E-4</c:v>
                </c:pt>
                <c:pt idx="1731">
                  <c:v>3.7023228905454079E-3</c:v>
                </c:pt>
                <c:pt idx="1732">
                  <c:v>1.9281962040002786E-2</c:v>
                </c:pt>
                <c:pt idx="1733">
                  <c:v>2.7190552985440811E-3</c:v>
                </c:pt>
                <c:pt idx="1734">
                  <c:v>1.3655208199361963E-2</c:v>
                </c:pt>
                <c:pt idx="1735">
                  <c:v>5.3238119542487194E-3</c:v>
                </c:pt>
                <c:pt idx="1736">
                  <c:v>1.7839968985081504E-2</c:v>
                </c:pt>
                <c:pt idx="1737">
                  <c:v>4.4365046814303852E-3</c:v>
                </c:pt>
                <c:pt idx="1738">
                  <c:v>1.7236287547964819E-2</c:v>
                </c:pt>
                <c:pt idx="1739">
                  <c:v>7.1016715306500042E-7</c:v>
                </c:pt>
                <c:pt idx="1740">
                  <c:v>6.9099843914946989E-4</c:v>
                </c:pt>
                <c:pt idx="1741">
                  <c:v>5.63523915324665E-3</c:v>
                </c:pt>
                <c:pt idx="1742">
                  <c:v>7.587577593254344E-3</c:v>
                </c:pt>
                <c:pt idx="1743">
                  <c:v>1.2114805363896522E-2</c:v>
                </c:pt>
                <c:pt idx="1744">
                  <c:v>2.8988825066353616E-2</c:v>
                </c:pt>
                <c:pt idx="1745">
                  <c:v>1.4666362856609529E-2</c:v>
                </c:pt>
                <c:pt idx="1746">
                  <c:v>6.1085510697647899E-4</c:v>
                </c:pt>
                <c:pt idx="1747">
                  <c:v>8.1793794117427103E-4</c:v>
                </c:pt>
                <c:pt idx="1748">
                  <c:v>1.8281317604732533E-2</c:v>
                </c:pt>
                <c:pt idx="1749">
                  <c:v>1.9958887322529196E-2</c:v>
                </c:pt>
                <c:pt idx="1750">
                  <c:v>5.7608169415812344E-4</c:v>
                </c:pt>
                <c:pt idx="1751">
                  <c:v>5.7330385604201886E-7</c:v>
                </c:pt>
                <c:pt idx="1752">
                  <c:v>1.780925497220754E-3</c:v>
                </c:pt>
                <c:pt idx="1753">
                  <c:v>8.3752518250626296E-3</c:v>
                </c:pt>
                <c:pt idx="1754">
                  <c:v>1.5876129871509798E-2</c:v>
                </c:pt>
                <c:pt idx="1755">
                  <c:v>9.9634724841284935E-3</c:v>
                </c:pt>
                <c:pt idx="1756">
                  <c:v>1.1267549963647266E-2</c:v>
                </c:pt>
                <c:pt idx="1757">
                  <c:v>3.474685066089769E-3</c:v>
                </c:pt>
                <c:pt idx="1758">
                  <c:v>9.4367598831386363E-4</c:v>
                </c:pt>
                <c:pt idx="1759">
                  <c:v>6.4661077387711749E-3</c:v>
                </c:pt>
                <c:pt idx="1760">
                  <c:v>1.408006367161475E-2</c:v>
                </c:pt>
                <c:pt idx="1761">
                  <c:v>2.7626924331894736E-3</c:v>
                </c:pt>
                <c:pt idx="1762">
                  <c:v>1.2230951181541456E-2</c:v>
                </c:pt>
                <c:pt idx="1763">
                  <c:v>1.8635693322454273E-2</c:v>
                </c:pt>
                <c:pt idx="1764">
                  <c:v>1.7799646788307455E-3</c:v>
                </c:pt>
                <c:pt idx="1765">
                  <c:v>2.3726700868693593E-2</c:v>
                </c:pt>
                <c:pt idx="1766">
                  <c:v>2.3138465531830242E-3</c:v>
                </c:pt>
                <c:pt idx="1767">
                  <c:v>1.3717773648015566E-2</c:v>
                </c:pt>
                <c:pt idx="1768">
                  <c:v>2.1832093389778984E-4</c:v>
                </c:pt>
                <c:pt idx="1769">
                  <c:v>2.9211302454323424E-2</c:v>
                </c:pt>
                <c:pt idx="1770">
                  <c:v>5.8360277159871833E-3</c:v>
                </c:pt>
                <c:pt idx="1771">
                  <c:v>2.3078445218110873E-2</c:v>
                </c:pt>
                <c:pt idx="1772">
                  <c:v>7.7403570241801477E-4</c:v>
                </c:pt>
                <c:pt idx="1773">
                  <c:v>1.1825157630584505E-3</c:v>
                </c:pt>
                <c:pt idx="1774">
                  <c:v>1.7521552547257138E-2</c:v>
                </c:pt>
                <c:pt idx="1775">
                  <c:v>1.8822470281603748E-2</c:v>
                </c:pt>
                <c:pt idx="1776">
                  <c:v>8.6366743216297615E-3</c:v>
                </c:pt>
                <c:pt idx="1777">
                  <c:v>2.4329573011152329E-3</c:v>
                </c:pt>
                <c:pt idx="1778">
                  <c:v>1.1479332089689346E-2</c:v>
                </c:pt>
                <c:pt idx="1779">
                  <c:v>3.6274048239527608E-4</c:v>
                </c:pt>
                <c:pt idx="1780">
                  <c:v>7.31839133278481E-4</c:v>
                </c:pt>
                <c:pt idx="1781">
                  <c:v>2.0181730317138688E-3</c:v>
                </c:pt>
                <c:pt idx="1782">
                  <c:v>4.280827592637159E-3</c:v>
                </c:pt>
                <c:pt idx="1783">
                  <c:v>1.2885909698060164E-2</c:v>
                </c:pt>
                <c:pt idx="1784">
                  <c:v>8.6814486096811934E-4</c:v>
                </c:pt>
                <c:pt idx="1785">
                  <c:v>2.2923055201539561E-2</c:v>
                </c:pt>
                <c:pt idx="1786">
                  <c:v>1.2269885803482469E-2</c:v>
                </c:pt>
                <c:pt idx="1787">
                  <c:v>2.1940612353042163E-2</c:v>
                </c:pt>
                <c:pt idx="1788">
                  <c:v>2.2418278136971861E-3</c:v>
                </c:pt>
                <c:pt idx="1789">
                  <c:v>1.7693979097631967E-2</c:v>
                </c:pt>
                <c:pt idx="1790">
                  <c:v>4.0703076076853742E-4</c:v>
                </c:pt>
                <c:pt idx="1791">
                  <c:v>8.0174874203849337E-3</c:v>
                </c:pt>
                <c:pt idx="1792">
                  <c:v>1.0687916211321567E-2</c:v>
                </c:pt>
                <c:pt idx="1793">
                  <c:v>7.2246134267968847E-3</c:v>
                </c:pt>
                <c:pt idx="1794">
                  <c:v>1.980144634550585E-4</c:v>
                </c:pt>
                <c:pt idx="1795">
                  <c:v>1.8384377164095236E-3</c:v>
                </c:pt>
                <c:pt idx="1796">
                  <c:v>1.0435127102068734E-2</c:v>
                </c:pt>
                <c:pt idx="1797">
                  <c:v>1.2941788524663503E-2</c:v>
                </c:pt>
                <c:pt idx="1798">
                  <c:v>6.2644340510114563E-4</c:v>
                </c:pt>
                <c:pt idx="1799">
                  <c:v>1.8641681077862182E-2</c:v>
                </c:pt>
                <c:pt idx="1800">
                  <c:v>2.0673936369877712E-2</c:v>
                </c:pt>
                <c:pt idx="1801">
                  <c:v>9.9061323737301959E-3</c:v>
                </c:pt>
                <c:pt idx="1802">
                  <c:v>5.7480544552172093E-4</c:v>
                </c:pt>
                <c:pt idx="1803">
                  <c:v>5.8611646898099083E-3</c:v>
                </c:pt>
                <c:pt idx="1804">
                  <c:v>2.1346825589295303E-2</c:v>
                </c:pt>
                <c:pt idx="1805">
                  <c:v>5.0996710215072604E-3</c:v>
                </c:pt>
                <c:pt idx="1806">
                  <c:v>6.1282571563630699E-3</c:v>
                </c:pt>
                <c:pt idx="1807">
                  <c:v>1.7504428654181288E-2</c:v>
                </c:pt>
                <c:pt idx="1808">
                  <c:v>9.9879611688476633E-4</c:v>
                </c:pt>
                <c:pt idx="1809">
                  <c:v>2.5696915035335419E-3</c:v>
                </c:pt>
                <c:pt idx="1810">
                  <c:v>5.9417373192883051E-4</c:v>
                </c:pt>
                <c:pt idx="1811">
                  <c:v>9.8265607396926281E-3</c:v>
                </c:pt>
                <c:pt idx="1812">
                  <c:v>1.1657447339446857E-2</c:v>
                </c:pt>
                <c:pt idx="1813">
                  <c:v>6.6123336184814273E-3</c:v>
                </c:pt>
                <c:pt idx="1814">
                  <c:v>9.7120423375933202E-3</c:v>
                </c:pt>
                <c:pt idx="1815">
                  <c:v>2.1583416936407671E-2</c:v>
                </c:pt>
                <c:pt idx="1816">
                  <c:v>8.0164525749396118E-3</c:v>
                </c:pt>
                <c:pt idx="1817">
                  <c:v>3.8800118481041421E-3</c:v>
                </c:pt>
                <c:pt idx="1818">
                  <c:v>1.9365343146303938E-2</c:v>
                </c:pt>
                <c:pt idx="1819">
                  <c:v>9.8461876390266E-3</c:v>
                </c:pt>
                <c:pt idx="1820">
                  <c:v>6.6667155629387843E-3</c:v>
                </c:pt>
                <c:pt idx="1821">
                  <c:v>4.4919961357908827E-3</c:v>
                </c:pt>
                <c:pt idx="1822">
                  <c:v>9.341011409787936E-3</c:v>
                </c:pt>
                <c:pt idx="1823">
                  <c:v>1.060900207089386E-2</c:v>
                </c:pt>
                <c:pt idx="1824">
                  <c:v>8.6226282152629321E-4</c:v>
                </c:pt>
                <c:pt idx="1825">
                  <c:v>1.4008069851795877E-2</c:v>
                </c:pt>
                <c:pt idx="1826">
                  <c:v>1.4394547162936502E-2</c:v>
                </c:pt>
                <c:pt idx="1827">
                  <c:v>4.8769649390151618E-3</c:v>
                </c:pt>
                <c:pt idx="1828">
                  <c:v>1.3224521240131017E-2</c:v>
                </c:pt>
                <c:pt idx="1829">
                  <c:v>1.0898135782107519E-3</c:v>
                </c:pt>
                <c:pt idx="1830">
                  <c:v>1.0304382024570838E-2</c:v>
                </c:pt>
                <c:pt idx="1831">
                  <c:v>1.6191345521737593E-3</c:v>
                </c:pt>
                <c:pt idx="1832">
                  <c:v>2.994917177615753E-3</c:v>
                </c:pt>
                <c:pt idx="1833">
                  <c:v>2.721239839793832E-4</c:v>
                </c:pt>
                <c:pt idx="1834">
                  <c:v>3.5943556864383797E-3</c:v>
                </c:pt>
                <c:pt idx="1835">
                  <c:v>2.5700467110315916E-3</c:v>
                </c:pt>
                <c:pt idx="1836">
                  <c:v>7.9940694764477419E-3</c:v>
                </c:pt>
                <c:pt idx="1837">
                  <c:v>1.7128801360290265E-2</c:v>
                </c:pt>
                <c:pt idx="1838">
                  <c:v>1.5387036283437211E-2</c:v>
                </c:pt>
                <c:pt idx="1839">
                  <c:v>2.206902147175564E-3</c:v>
                </c:pt>
                <c:pt idx="1840">
                  <c:v>2.7897367039460517E-2</c:v>
                </c:pt>
                <c:pt idx="1841">
                  <c:v>8.6568716968118808E-3</c:v>
                </c:pt>
                <c:pt idx="1842">
                  <c:v>1.2303126421201571E-2</c:v>
                </c:pt>
                <c:pt idx="1843">
                  <c:v>3.9516408007645035E-3</c:v>
                </c:pt>
                <c:pt idx="1844">
                  <c:v>2.430375036853348E-2</c:v>
                </c:pt>
                <c:pt idx="1845">
                  <c:v>2.7864131814349879E-3</c:v>
                </c:pt>
                <c:pt idx="1846">
                  <c:v>9.9571796782537705E-4</c:v>
                </c:pt>
                <c:pt idx="1847">
                  <c:v>6.8383085170337131E-3</c:v>
                </c:pt>
                <c:pt idx="1848">
                  <c:v>2.6397872203927569E-2</c:v>
                </c:pt>
                <c:pt idx="1849">
                  <c:v>2.9964258361741289E-4</c:v>
                </c:pt>
                <c:pt idx="1850">
                  <c:v>1.3123925488776568E-3</c:v>
                </c:pt>
                <c:pt idx="1851">
                  <c:v>8.2231579461668879E-3</c:v>
                </c:pt>
                <c:pt idx="1852">
                  <c:v>2.2739716051303808E-3</c:v>
                </c:pt>
                <c:pt idx="1853">
                  <c:v>1.2019170870844167E-2</c:v>
                </c:pt>
                <c:pt idx="1854">
                  <c:v>1.9764142037280236E-2</c:v>
                </c:pt>
                <c:pt idx="1855">
                  <c:v>1.3856434209768157E-2</c:v>
                </c:pt>
                <c:pt idx="1856">
                  <c:v>3.0526935833609264E-3</c:v>
                </c:pt>
                <c:pt idx="1857">
                  <c:v>2.1173692779439326E-2</c:v>
                </c:pt>
                <c:pt idx="1858">
                  <c:v>1.4918276083587884E-2</c:v>
                </c:pt>
                <c:pt idx="1859">
                  <c:v>4.9771584196686494E-3</c:v>
                </c:pt>
                <c:pt idx="1860">
                  <c:v>1.3765652624488083E-2</c:v>
                </c:pt>
                <c:pt idx="1861">
                  <c:v>8.795484437650835E-3</c:v>
                </c:pt>
                <c:pt idx="1862">
                  <c:v>9.8751698755035529E-3</c:v>
                </c:pt>
                <c:pt idx="1863">
                  <c:v>2.7401422437540877E-2</c:v>
                </c:pt>
                <c:pt idx="1864">
                  <c:v>1.7555730551556455E-2</c:v>
                </c:pt>
                <c:pt idx="1865">
                  <c:v>5.6069556926973668E-3</c:v>
                </c:pt>
                <c:pt idx="1866">
                  <c:v>7.4266487853150913E-4</c:v>
                </c:pt>
                <c:pt idx="1867">
                  <c:v>2.7045092347667355E-3</c:v>
                </c:pt>
                <c:pt idx="1868">
                  <c:v>1.0309151971550428E-2</c:v>
                </c:pt>
                <c:pt idx="1869">
                  <c:v>2.3754965583348962E-2</c:v>
                </c:pt>
                <c:pt idx="1870">
                  <c:v>1.169259660634458E-2</c:v>
                </c:pt>
                <c:pt idx="1871">
                  <c:v>7.1214607625971161E-3</c:v>
                </c:pt>
                <c:pt idx="1872">
                  <c:v>5.1598266112036287E-3</c:v>
                </c:pt>
                <c:pt idx="1873">
                  <c:v>1.8601074629210181E-3</c:v>
                </c:pt>
                <c:pt idx="1874">
                  <c:v>3.5570097483530942E-3</c:v>
                </c:pt>
                <c:pt idx="1875">
                  <c:v>5.2058891521165451E-3</c:v>
                </c:pt>
                <c:pt idx="1876">
                  <c:v>4.2140922549981485E-3</c:v>
                </c:pt>
                <c:pt idx="1877">
                  <c:v>1.9350101464210661E-2</c:v>
                </c:pt>
                <c:pt idx="1878">
                  <c:v>1.5727980302777871E-2</c:v>
                </c:pt>
                <c:pt idx="1879">
                  <c:v>1.3911957391656359E-2</c:v>
                </c:pt>
                <c:pt idx="1880">
                  <c:v>3.4688348326301884E-3</c:v>
                </c:pt>
                <c:pt idx="1881">
                  <c:v>9.6504364801013704E-4</c:v>
                </c:pt>
                <c:pt idx="1882">
                  <c:v>1.6398009176281661E-2</c:v>
                </c:pt>
                <c:pt idx="1883">
                  <c:v>2.7630555357806265E-2</c:v>
                </c:pt>
                <c:pt idx="1884">
                  <c:v>3.2181846679559125E-4</c:v>
                </c:pt>
                <c:pt idx="1885">
                  <c:v>5.8610137712489033E-3</c:v>
                </c:pt>
                <c:pt idx="1886">
                  <c:v>7.4398816293317332E-3</c:v>
                </c:pt>
                <c:pt idx="1887">
                  <c:v>7.3830881192845903E-3</c:v>
                </c:pt>
                <c:pt idx="1888">
                  <c:v>3.6991256679105686E-3</c:v>
                </c:pt>
                <c:pt idx="1889">
                  <c:v>4.3484676194837545E-4</c:v>
                </c:pt>
                <c:pt idx="1890">
                  <c:v>1.254464980639281E-3</c:v>
                </c:pt>
                <c:pt idx="1891">
                  <c:v>2.4286852336213105E-3</c:v>
                </c:pt>
                <c:pt idx="1892">
                  <c:v>2.2529326948067625E-3</c:v>
                </c:pt>
                <c:pt idx="1893">
                  <c:v>1.2994337444527776E-2</c:v>
                </c:pt>
                <c:pt idx="1894">
                  <c:v>1.3651574452558086E-2</c:v>
                </c:pt>
                <c:pt idx="1895">
                  <c:v>9.8724889626061133E-4</c:v>
                </c:pt>
                <c:pt idx="1896">
                  <c:v>5.2351722673769289E-4</c:v>
                </c:pt>
                <c:pt idx="1897">
                  <c:v>1.9784486110513689E-2</c:v>
                </c:pt>
                <c:pt idx="1898">
                  <c:v>6.3610337655294917E-3</c:v>
                </c:pt>
                <c:pt idx="1899">
                  <c:v>7.0608866511525301E-3</c:v>
                </c:pt>
                <c:pt idx="1900">
                  <c:v>8.8592099496606833E-3</c:v>
                </c:pt>
                <c:pt idx="1901">
                  <c:v>7.2257107575344585E-3</c:v>
                </c:pt>
                <c:pt idx="1902">
                  <c:v>1.7882654931327804E-2</c:v>
                </c:pt>
                <c:pt idx="1903">
                  <c:v>2.4717201440637496E-2</c:v>
                </c:pt>
                <c:pt idx="1904">
                  <c:v>2.7763499922617514E-2</c:v>
                </c:pt>
                <c:pt idx="1905">
                  <c:v>1.3050654326341579E-2</c:v>
                </c:pt>
                <c:pt idx="1906">
                  <c:v>5.2088014985444643E-3</c:v>
                </c:pt>
                <c:pt idx="1907">
                  <c:v>1.9276962373554817E-2</c:v>
                </c:pt>
                <c:pt idx="1908">
                  <c:v>7.7879309444575844E-3</c:v>
                </c:pt>
                <c:pt idx="1909">
                  <c:v>2.0551261366028055E-3</c:v>
                </c:pt>
                <c:pt idx="1910">
                  <c:v>2.171637812699986E-3</c:v>
                </c:pt>
                <c:pt idx="1911">
                  <c:v>5.9565302361633569E-3</c:v>
                </c:pt>
                <c:pt idx="1912">
                  <c:v>6.4404390117051985E-3</c:v>
                </c:pt>
                <c:pt idx="1913">
                  <c:v>2.4152600600170325E-4</c:v>
                </c:pt>
                <c:pt idx="1914">
                  <c:v>4.7239640276167411E-3</c:v>
                </c:pt>
                <c:pt idx="1915">
                  <c:v>8.598242386036101E-4</c:v>
                </c:pt>
                <c:pt idx="1916">
                  <c:v>2.5436151850376929E-2</c:v>
                </c:pt>
                <c:pt idx="1917">
                  <c:v>2.5620985042563171E-2</c:v>
                </c:pt>
                <c:pt idx="1918">
                  <c:v>4.7330654737852973E-3</c:v>
                </c:pt>
                <c:pt idx="1919">
                  <c:v>4.347548407744436E-3</c:v>
                </c:pt>
                <c:pt idx="1920">
                  <c:v>1.2219081914914609E-2</c:v>
                </c:pt>
                <c:pt idx="1921">
                  <c:v>4.0580531935921621E-3</c:v>
                </c:pt>
                <c:pt idx="1922">
                  <c:v>1.8138763033357107E-2</c:v>
                </c:pt>
                <c:pt idx="1923">
                  <c:v>3.1598182758874757E-2</c:v>
                </c:pt>
                <c:pt idx="1924">
                  <c:v>1.9915439501925952E-2</c:v>
                </c:pt>
                <c:pt idx="1925">
                  <c:v>1.2969160798894873E-3</c:v>
                </c:pt>
                <c:pt idx="1926">
                  <c:v>1.3868105130012064E-2</c:v>
                </c:pt>
                <c:pt idx="1927">
                  <c:v>2.4910858276016395E-2</c:v>
                </c:pt>
                <c:pt idx="1928">
                  <c:v>6.3062994642289498E-4</c:v>
                </c:pt>
                <c:pt idx="1929">
                  <c:v>2.4290369749964982E-2</c:v>
                </c:pt>
                <c:pt idx="1930">
                  <c:v>2.3581441502423313E-2</c:v>
                </c:pt>
                <c:pt idx="1931">
                  <c:v>1.2354309850284356E-2</c:v>
                </c:pt>
                <c:pt idx="1932">
                  <c:v>4.7601163858645721E-3</c:v>
                </c:pt>
                <c:pt idx="1933">
                  <c:v>1.5311773463539248E-2</c:v>
                </c:pt>
                <c:pt idx="1934">
                  <c:v>4.3936442205674033E-3</c:v>
                </c:pt>
                <c:pt idx="1935">
                  <c:v>3.0587849384936281E-2</c:v>
                </c:pt>
                <c:pt idx="1936">
                  <c:v>1.1879927613102548E-2</c:v>
                </c:pt>
                <c:pt idx="1937">
                  <c:v>2.2887596910364663E-3</c:v>
                </c:pt>
                <c:pt idx="1938">
                  <c:v>1.5840836747114496E-2</c:v>
                </c:pt>
                <c:pt idx="1939">
                  <c:v>9.6419891548510279E-3</c:v>
                </c:pt>
                <c:pt idx="1940">
                  <c:v>2.6104409673482147E-2</c:v>
                </c:pt>
                <c:pt idx="1941">
                  <c:v>7.6703859883561426E-3</c:v>
                </c:pt>
                <c:pt idx="1942">
                  <c:v>1.664047518588337E-2</c:v>
                </c:pt>
                <c:pt idx="1943">
                  <c:v>1.5756998859837751E-3</c:v>
                </c:pt>
                <c:pt idx="1944">
                  <c:v>2.0414883058452009E-2</c:v>
                </c:pt>
                <c:pt idx="1945">
                  <c:v>8.5724566204338688E-4</c:v>
                </c:pt>
                <c:pt idx="1946">
                  <c:v>1.6106116547779981E-2</c:v>
                </c:pt>
                <c:pt idx="1947">
                  <c:v>2.4858961643108277E-2</c:v>
                </c:pt>
                <c:pt idx="1948">
                  <c:v>1.9398282607445808E-2</c:v>
                </c:pt>
                <c:pt idx="1949">
                  <c:v>1.9353805689335334E-2</c:v>
                </c:pt>
                <c:pt idx="1950">
                  <c:v>1.3437661920268327E-3</c:v>
                </c:pt>
                <c:pt idx="1951">
                  <c:v>1.0175700546288453E-2</c:v>
                </c:pt>
                <c:pt idx="1952">
                  <c:v>2.613569783689079E-3</c:v>
                </c:pt>
                <c:pt idx="1953">
                  <c:v>1.2075961616232251E-2</c:v>
                </c:pt>
                <c:pt idx="1954">
                  <c:v>3.4825037669649265E-3</c:v>
                </c:pt>
                <c:pt idx="1955">
                  <c:v>1.2147946388017887E-2</c:v>
                </c:pt>
                <c:pt idx="1956">
                  <c:v>5.1779028163545715E-3</c:v>
                </c:pt>
                <c:pt idx="1957">
                  <c:v>2.5190708845082573E-2</c:v>
                </c:pt>
                <c:pt idx="1958">
                  <c:v>1.1588997103801435E-2</c:v>
                </c:pt>
                <c:pt idx="1959">
                  <c:v>1.0142530574079489E-2</c:v>
                </c:pt>
                <c:pt idx="1960">
                  <c:v>1.7033857070078019E-4</c:v>
                </c:pt>
                <c:pt idx="1961">
                  <c:v>2.4322598305930375E-3</c:v>
                </c:pt>
                <c:pt idx="1962">
                  <c:v>1.2342664243403472E-2</c:v>
                </c:pt>
                <c:pt idx="1963">
                  <c:v>1.2475169032822989E-3</c:v>
                </c:pt>
                <c:pt idx="1964">
                  <c:v>1.5974502206324102E-2</c:v>
                </c:pt>
                <c:pt idx="1965">
                  <c:v>8.0337388397428637E-4</c:v>
                </c:pt>
                <c:pt idx="1966">
                  <c:v>1.2900879349685582E-3</c:v>
                </c:pt>
                <c:pt idx="1967">
                  <c:v>1.9010410802919441E-2</c:v>
                </c:pt>
                <c:pt idx="1968">
                  <c:v>2.0966239148440813E-3</c:v>
                </c:pt>
                <c:pt idx="1969">
                  <c:v>7.4813034813528663E-3</c:v>
                </c:pt>
                <c:pt idx="1970">
                  <c:v>1.2957574292725581E-3</c:v>
                </c:pt>
                <c:pt idx="1971">
                  <c:v>7.2434658565110697E-3</c:v>
                </c:pt>
                <c:pt idx="1972">
                  <c:v>2.2311186125877056E-4</c:v>
                </c:pt>
                <c:pt idx="1973">
                  <c:v>1.300892731994368E-3</c:v>
                </c:pt>
                <c:pt idx="1974">
                  <c:v>1.9586185803002368E-2</c:v>
                </c:pt>
                <c:pt idx="1975">
                  <c:v>4.9052479161503446E-3</c:v>
                </c:pt>
                <c:pt idx="1976">
                  <c:v>2.3901441260943197E-2</c:v>
                </c:pt>
                <c:pt idx="1977">
                  <c:v>2.3543180751848955E-2</c:v>
                </c:pt>
                <c:pt idx="1978">
                  <c:v>4.6598606274931183E-3</c:v>
                </c:pt>
                <c:pt idx="1979">
                  <c:v>3.4886013474424234E-3</c:v>
                </c:pt>
                <c:pt idx="1980">
                  <c:v>3.1054307155859882E-3</c:v>
                </c:pt>
                <c:pt idx="1981">
                  <c:v>6.3024925480856149E-3</c:v>
                </c:pt>
                <c:pt idx="1982">
                  <c:v>1.0635519034528853E-2</c:v>
                </c:pt>
                <c:pt idx="1983">
                  <c:v>3.3859945351519408E-3</c:v>
                </c:pt>
                <c:pt idx="1984">
                  <c:v>5.2695590153997588E-3</c:v>
                </c:pt>
                <c:pt idx="1985">
                  <c:v>2.8582156216043871E-2</c:v>
                </c:pt>
                <c:pt idx="1986">
                  <c:v>3.0913137881708069E-3</c:v>
                </c:pt>
                <c:pt idx="1987">
                  <c:v>1.5468211189511413E-5</c:v>
                </c:pt>
                <c:pt idx="1988">
                  <c:v>2.4741519496014656E-3</c:v>
                </c:pt>
                <c:pt idx="1989">
                  <c:v>4.5456079426712259E-3</c:v>
                </c:pt>
                <c:pt idx="1990">
                  <c:v>8.0430019146203945E-4</c:v>
                </c:pt>
                <c:pt idx="1991">
                  <c:v>1.8729417129146518E-2</c:v>
                </c:pt>
                <c:pt idx="1992">
                  <c:v>2.9684957338387497E-2</c:v>
                </c:pt>
                <c:pt idx="1993">
                  <c:v>2.6330403194180105E-4</c:v>
                </c:pt>
                <c:pt idx="1994">
                  <c:v>4.3023795100801832E-3</c:v>
                </c:pt>
                <c:pt idx="1995">
                  <c:v>1.0364950904302127E-2</c:v>
                </c:pt>
                <c:pt idx="1996">
                  <c:v>1.8117631140420337E-2</c:v>
                </c:pt>
                <c:pt idx="1997">
                  <c:v>4.7125424986806603E-3</c:v>
                </c:pt>
                <c:pt idx="1998">
                  <c:v>5.3720319735302245E-3</c:v>
                </c:pt>
                <c:pt idx="1999">
                  <c:v>2.2224288093571835E-3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5B-4B1E-AB9D-4F97486D855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's3'!$K$12:$K$212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's3'!$L$12:$L$212</c:f>
              <c:numCache>
                <c:formatCode>0.0000</c:formatCode>
                <c:ptCount val="201"/>
                <c:pt idx="0">
                  <c:v>3.9765530451004124E-6</c:v>
                </c:pt>
                <c:pt idx="1">
                  <c:v>5.6469174907348034E-6</c:v>
                </c:pt>
                <c:pt idx="2">
                  <c:v>7.9634300625116137E-6</c:v>
                </c:pt>
                <c:pt idx="3">
                  <c:v>1.1152518813740447E-5</c:v>
                </c:pt>
                <c:pt idx="4">
                  <c:v>1.5510643816312012E-5</c:v>
                </c:pt>
                <c:pt idx="5">
                  <c:v>2.1422529588525529E-5</c:v>
                </c:pt>
                <c:pt idx="6">
                  <c:v>2.9382973530620452E-5</c:v>
                </c:pt>
                <c:pt idx="7">
                  <c:v>4.0022554301735056E-5</c:v>
                </c:pt>
                <c:pt idx="8">
                  <c:v>5.4137466409963643E-5</c:v>
                </c:pt>
                <c:pt idx="9">
                  <c:v>7.2723557920479999E-5</c:v>
                </c:pt>
                <c:pt idx="10">
                  <c:v>9.7014438643032056E-5</c:v>
                </c:pt>
                <c:pt idx="11">
                  <c:v>1.2852324969092545E-4</c:v>
                </c:pt>
                <c:pt idx="12">
                  <c:v>1.69087338108314E-4</c:v>
                </c:pt>
                <c:pt idx="13">
                  <c:v>2.2091466286917544E-4</c:v>
                </c:pt>
                <c:pt idx="14">
                  <c:v>2.8663027726520804E-4</c:v>
                </c:pt>
                <c:pt idx="15">
                  <c:v>3.6932070099483392E-4</c:v>
                </c:pt>
                <c:pt idx="16">
                  <c:v>4.7257343495382426E-4</c:v>
                </c:pt>
                <c:pt idx="17">
                  <c:v>6.005083137174352E-4</c:v>
                </c:pt>
                <c:pt idx="18">
                  <c:v>7.5779687513258774E-4</c:v>
                </c:pt>
                <c:pt idx="19">
                  <c:v>9.4966550198312025E-4</c:v>
                </c:pt>
                <c:pt idx="20">
                  <c:v>1.181877812869775E-3</c:v>
                </c:pt>
                <c:pt idx="21">
                  <c:v>1.4606917077973783E-3</c:v>
                </c:pt>
                <c:pt idx="22">
                  <c:v>1.7927866680644716E-3</c:v>
                </c:pt>
                <c:pt idx="23">
                  <c:v>2.1851574244757901E-3</c:v>
                </c:pt>
                <c:pt idx="24">
                  <c:v>2.6449709863056183E-3</c:v>
                </c:pt>
                <c:pt idx="25">
                  <c:v>3.1793852922014985E-3</c:v>
                </c:pt>
                <c:pt idx="26">
                  <c:v>3.7953294060754646E-3</c:v>
                </c:pt>
                <c:pt idx="27">
                  <c:v>4.4992472094323383E-3</c:v>
                </c:pt>
                <c:pt idx="28">
                  <c:v>5.2968088764135278E-3</c:v>
                </c:pt>
                <c:pt idx="29">
                  <c:v>6.1925969632494254E-3</c:v>
                </c:pt>
                <c:pt idx="30">
                  <c:v>7.1897765688759595E-3</c:v>
                </c:pt>
                <c:pt idx="31">
                  <c:v>8.2897615660623893E-3</c:v>
                </c:pt>
                <c:pt idx="32">
                  <c:v>9.4918911766826569E-3</c:v>
                </c:pt>
                <c:pt idx="33">
                  <c:v>1.0793132972157645E-2</c:v>
                </c:pt>
                <c:pt idx="34">
                  <c:v>1.2187829523294643E-2</c:v>
                </c:pt>
                <c:pt idx="35">
                  <c:v>1.3667506222999469E-2</c:v>
                </c:pt>
                <c:pt idx="36">
                  <c:v>1.5220757115751826E-2</c:v>
                </c:pt>
                <c:pt idx="37">
                  <c:v>1.6833223796171574E-2</c:v>
                </c:pt>
                <c:pt idx="38">
                  <c:v>1.848767955881133E-2</c:v>
                </c:pt>
                <c:pt idx="39">
                  <c:v>2.0164227043261949E-2</c:v>
                </c:pt>
                <c:pt idx="40">
                  <c:v>2.1840612756525119E-2</c:v>
                </c:pt>
                <c:pt idx="41">
                  <c:v>2.3492656284191879E-2</c:v>
                </c:pt>
                <c:pt idx="42">
                  <c:v>2.5094786012900369E-2</c:v>
                </c:pt>
                <c:pt idx="43">
                  <c:v>2.6620667126862684E-2</c:v>
                </c:pt>
                <c:pt idx="44">
                  <c:v>2.8043901895412764E-2</c:v>
                </c:pt>
                <c:pt idx="45">
                  <c:v>2.9338777230358291E-2</c:v>
                </c:pt>
                <c:pt idx="46">
                  <c:v>3.0481030534500204E-2</c:v>
                </c:pt>
                <c:pt idx="47">
                  <c:v>3.1448602307749429E-2</c:v>
                </c:pt>
                <c:pt idx="48">
                  <c:v>3.2222343066904101E-2</c:v>
                </c:pt>
                <c:pt idx="49">
                  <c:v>3.2786643008494994E-2</c:v>
                </c:pt>
                <c:pt idx="50">
                  <c:v>3.3129955521528497E-2</c:v>
                </c:pt>
                <c:pt idx="51">
                  <c:v>3.3245190033452721E-2</c:v>
                </c:pt>
                <c:pt idx="52">
                  <c:v>3.3129955521528497E-2</c:v>
                </c:pt>
                <c:pt idx="53">
                  <c:v>3.2786643008494994E-2</c:v>
                </c:pt>
                <c:pt idx="54">
                  <c:v>3.2222343066904101E-2</c:v>
                </c:pt>
                <c:pt idx="55">
                  <c:v>3.1448602307749429E-2</c:v>
                </c:pt>
                <c:pt idx="56">
                  <c:v>3.0481030534500204E-2</c:v>
                </c:pt>
                <c:pt idx="57">
                  <c:v>2.9338777230358291E-2</c:v>
                </c:pt>
                <c:pt idx="58">
                  <c:v>2.8043901895412764E-2</c:v>
                </c:pt>
                <c:pt idx="59">
                  <c:v>2.6620667126862684E-2</c:v>
                </c:pt>
                <c:pt idx="60">
                  <c:v>2.5094786012900369E-2</c:v>
                </c:pt>
                <c:pt idx="61">
                  <c:v>2.3492656284191879E-2</c:v>
                </c:pt>
                <c:pt idx="62">
                  <c:v>2.1840612756525119E-2</c:v>
                </c:pt>
                <c:pt idx="63">
                  <c:v>2.0164227043261949E-2</c:v>
                </c:pt>
                <c:pt idx="64">
                  <c:v>1.848767955881133E-2</c:v>
                </c:pt>
                <c:pt idx="65">
                  <c:v>1.6833223796171574E-2</c:v>
                </c:pt>
                <c:pt idx="66">
                  <c:v>1.5220757115751826E-2</c:v>
                </c:pt>
                <c:pt idx="67">
                  <c:v>1.3667506222999469E-2</c:v>
                </c:pt>
                <c:pt idx="68">
                  <c:v>1.2187829523294643E-2</c:v>
                </c:pt>
                <c:pt idx="69">
                  <c:v>1.0793132972157645E-2</c:v>
                </c:pt>
                <c:pt idx="70">
                  <c:v>9.4918911766826569E-3</c:v>
                </c:pt>
                <c:pt idx="71">
                  <c:v>8.2897615660623893E-3</c:v>
                </c:pt>
                <c:pt idx="72">
                  <c:v>7.1897765688759595E-3</c:v>
                </c:pt>
                <c:pt idx="73">
                  <c:v>6.1925969632494254E-3</c:v>
                </c:pt>
                <c:pt idx="74">
                  <c:v>5.2968088764135278E-3</c:v>
                </c:pt>
                <c:pt idx="75">
                  <c:v>4.4992472094323383E-3</c:v>
                </c:pt>
                <c:pt idx="76">
                  <c:v>3.7953294060754646E-3</c:v>
                </c:pt>
                <c:pt idx="77">
                  <c:v>3.1793852922014985E-3</c:v>
                </c:pt>
                <c:pt idx="78">
                  <c:v>2.6449709863056183E-3</c:v>
                </c:pt>
                <c:pt idx="79">
                  <c:v>2.1851574244757901E-3</c:v>
                </c:pt>
                <c:pt idx="80">
                  <c:v>1.7927866680644716E-3</c:v>
                </c:pt>
                <c:pt idx="81">
                  <c:v>1.4606917077973783E-3</c:v>
                </c:pt>
                <c:pt idx="82">
                  <c:v>1.181877812869775E-3</c:v>
                </c:pt>
                <c:pt idx="83">
                  <c:v>9.4966550198312025E-4</c:v>
                </c:pt>
                <c:pt idx="84">
                  <c:v>7.5779687513258774E-4</c:v>
                </c:pt>
                <c:pt idx="85">
                  <c:v>6.005083137174352E-4</c:v>
                </c:pt>
                <c:pt idx="86">
                  <c:v>4.7257343495382426E-4</c:v>
                </c:pt>
                <c:pt idx="87">
                  <c:v>3.6932070099483392E-4</c:v>
                </c:pt>
                <c:pt idx="88">
                  <c:v>2.8663027726520804E-4</c:v>
                </c:pt>
                <c:pt idx="89">
                  <c:v>2.2091466286917544E-4</c:v>
                </c:pt>
                <c:pt idx="90">
                  <c:v>1.69087338108314E-4</c:v>
                </c:pt>
                <c:pt idx="91">
                  <c:v>1.2852324969092545E-4</c:v>
                </c:pt>
                <c:pt idx="92">
                  <c:v>9.7014438643032056E-5</c:v>
                </c:pt>
                <c:pt idx="93">
                  <c:v>7.2723557920479999E-5</c:v>
                </c:pt>
                <c:pt idx="94">
                  <c:v>5.4137466409963643E-5</c:v>
                </c:pt>
                <c:pt idx="95">
                  <c:v>4.0022554301735056E-5</c:v>
                </c:pt>
                <c:pt idx="96">
                  <c:v>2.9382973530620452E-5</c:v>
                </c:pt>
                <c:pt idx="97">
                  <c:v>2.1422529588525529E-5</c:v>
                </c:pt>
                <c:pt idx="98">
                  <c:v>1.5510643816312012E-5</c:v>
                </c:pt>
                <c:pt idx="99">
                  <c:v>1.1152518813740447E-5</c:v>
                </c:pt>
                <c:pt idx="100">
                  <c:v>7.9634300625116137E-6</c:v>
                </c:pt>
                <c:pt idx="101">
                  <c:v>5.6469174907348034E-6</c:v>
                </c:pt>
                <c:pt idx="102">
                  <c:v>3.9765530451004124E-6</c:v>
                </c:pt>
                <c:pt idx="103">
                  <c:v>2.7809051996365353E-6</c:v>
                </c:pt>
                <c:pt idx="104">
                  <c:v>1.9312996165461422E-6</c:v>
                </c:pt>
                <c:pt idx="105">
                  <c:v>1.3319784255754563E-6</c:v>
                </c:pt>
                <c:pt idx="106">
                  <c:v>9.1228134217794628E-7</c:v>
                </c:pt>
                <c:pt idx="107">
                  <c:v>6.2050382255249918E-7</c:v>
                </c:pt>
                <c:pt idx="108">
                  <c:v>4.191256073827038E-7</c:v>
                </c:pt>
                <c:pt idx="109">
                  <c:v>2.8114346717890137E-7</c:v>
                </c:pt>
                <c:pt idx="110">
                  <c:v>1.872819243522502E-7</c:v>
                </c:pt>
                <c:pt idx="111">
                  <c:v>1.238932928945248E-7</c:v>
                </c:pt>
                <c:pt idx="112">
                  <c:v>8.1392388809246327E-8</c:v>
                </c:pt>
                <c:pt idx="113">
                  <c:v>5.3101141847257122E-8</c:v>
                </c:pt>
                <c:pt idx="114">
                  <c:v>3.4403924905249989E-8</c:v>
                </c:pt>
                <c:pt idx="115">
                  <c:v>2.2135849237682605E-8</c:v>
                </c:pt>
                <c:pt idx="116">
                  <c:v>1.4143876370234562E-8</c:v>
                </c:pt>
                <c:pt idx="117">
                  <c:v>8.9748000354527295E-9</c:v>
                </c:pt>
                <c:pt idx="118">
                  <c:v>5.6554240777345681E-9</c:v>
                </c:pt>
                <c:pt idx="119">
                  <c:v>3.5390739553790723E-9</c:v>
                </c:pt>
                <c:pt idx="120">
                  <c:v>2.1993693363088115E-9</c:v>
                </c:pt>
                <c:pt idx="121">
                  <c:v>1.3573466006321283E-9</c:v>
                </c:pt>
                <c:pt idx="122">
                  <c:v>8.3189290344393495E-10</c:v>
                </c:pt>
                <c:pt idx="123">
                  <c:v>5.0632357081860714E-10</c:v>
                </c:pt>
                <c:pt idx="124">
                  <c:v>3.0603629643344449E-10</c:v>
                </c:pt>
                <c:pt idx="125">
                  <c:v>1.836968866468018E-10</c:v>
                </c:pt>
                <c:pt idx="126">
                  <c:v>1.0950015151299033E-10</c:v>
                </c:pt>
                <c:pt idx="127">
                  <c:v>6.4820400567247455E-11</c:v>
                </c:pt>
                <c:pt idx="128">
                  <c:v>3.8105947693127197E-11</c:v>
                </c:pt>
                <c:pt idx="129">
                  <c:v>2.2246305123023768E-11</c:v>
                </c:pt>
                <c:pt idx="130">
                  <c:v>1.2897545785049637E-11</c:v>
                </c:pt>
                <c:pt idx="131">
                  <c:v>7.4257501561267939E-12</c:v>
                </c:pt>
                <c:pt idx="132">
                  <c:v>4.2457816323697368E-12</c:v>
                </c:pt>
                <c:pt idx="133">
                  <c:v>2.4107881101732227E-12</c:v>
                </c:pt>
                <c:pt idx="134">
                  <c:v>1.359391324495369E-12</c:v>
                </c:pt>
                <c:pt idx="135">
                  <c:v>7.612267006970495E-13</c:v>
                </c:pt>
                <c:pt idx="136">
                  <c:v>4.2331884100939386E-13</c:v>
                </c:pt>
                <c:pt idx="137">
                  <c:v>2.3377886714760701E-13</c:v>
                </c:pt>
                <c:pt idx="138">
                  <c:v>1.2821149588010624E-13</c:v>
                </c:pt>
                <c:pt idx="139">
                  <c:v>6.9828506084914031E-14</c:v>
                </c:pt>
                <c:pt idx="140">
                  <c:v>3.7767879386264237E-14</c:v>
                </c:pt>
                <c:pt idx="141">
                  <c:v>2.0286004441908417E-14</c:v>
                </c:pt>
                <c:pt idx="142">
                  <c:v>1.0820678611401837E-14</c:v>
                </c:pt>
                <c:pt idx="143">
                  <c:v>5.7318728258890361E-15</c:v>
                </c:pt>
                <c:pt idx="144">
                  <c:v>3.0152453759270976E-15</c:v>
                </c:pt>
                <c:pt idx="145">
                  <c:v>1.5751896163468243E-15</c:v>
                </c:pt>
                <c:pt idx="146">
                  <c:v>8.1719760756970156E-16</c:v>
                </c:pt>
                <c:pt idx="147">
                  <c:v>4.2102259029474108E-16</c:v>
                </c:pt>
                <c:pt idx="148">
                  <c:v>2.1541095063039158E-16</c:v>
                </c:pt>
                <c:pt idx="149">
                  <c:v>1.0944961087409866E-16</c:v>
                </c:pt>
                <c:pt idx="150">
                  <c:v>5.5226145466406261E-17</c:v>
                </c:pt>
                <c:pt idx="151">
                  <c:v>2.7673195374393502E-17</c:v>
                </c:pt>
                <c:pt idx="152">
                  <c:v>1.377076135430471E-17</c:v>
                </c:pt>
                <c:pt idx="153">
                  <c:v>6.8051963597246259E-18</c:v>
                </c:pt>
                <c:pt idx="154">
                  <c:v>3.3396998421970234E-18</c:v>
                </c:pt>
                <c:pt idx="155">
                  <c:v>1.6276397109934565E-18</c:v>
                </c:pt>
                <c:pt idx="156">
                  <c:v>7.8775865682523778E-19</c:v>
                </c:pt>
                <c:pt idx="157">
                  <c:v>3.786275033427394E-19</c:v>
                </c:pt>
                <c:pt idx="158">
                  <c:v>1.8072373651504559E-19</c:v>
                </c:pt>
                <c:pt idx="159">
                  <c:v>8.5664779763907638E-20</c:v>
                </c:pt>
                <c:pt idx="160">
                  <c:v>4.0324916271224189E-20</c:v>
                </c:pt>
                <c:pt idx="161">
                  <c:v>1.8850753394878735E-20</c:v>
                </c:pt>
                <c:pt idx="162">
                  <c:v>8.7512081916419747E-21</c:v>
                </c:pt>
                <c:pt idx="163">
                  <c:v>4.0345154764535762E-21</c:v>
                </c:pt>
                <c:pt idx="164">
                  <c:v>1.8471357837043733E-21</c:v>
                </c:pt>
                <c:pt idx="165">
                  <c:v>8.3982794952500085E-22</c:v>
                </c:pt>
                <c:pt idx="166">
                  <c:v>3.7919787254026449E-22</c:v>
                </c:pt>
                <c:pt idx="167">
                  <c:v>1.7002998887541605E-22</c:v>
                </c:pt>
                <c:pt idx="168">
                  <c:v>7.5712785933138878E-23</c:v>
                </c:pt>
                <c:pt idx="169">
                  <c:v>3.348088994440817E-23</c:v>
                </c:pt>
                <c:pt idx="170">
                  <c:v>1.4703097119223152E-23</c:v>
                </c:pt>
                <c:pt idx="171">
                  <c:v>6.4121655222553507E-24</c:v>
                </c:pt>
                <c:pt idx="172">
                  <c:v>2.7770563319724589E-24</c:v>
                </c:pt>
                <c:pt idx="173">
                  <c:v>1.1943970451369211E-24</c:v>
                </c:pt>
                <c:pt idx="174">
                  <c:v>5.1014873877059344E-25</c:v>
                </c:pt>
                <c:pt idx="175">
                  <c:v>2.1638591108428349E-25</c:v>
                </c:pt>
                <c:pt idx="176">
                  <c:v>9.1147594081898142E-26</c:v>
                </c:pt>
                <c:pt idx="177">
                  <c:v>3.8128129921006713E-26</c:v>
                </c:pt>
                <c:pt idx="178">
                  <c:v>1.5839076859631671E-26</c:v>
                </c:pt>
                <c:pt idx="179">
                  <c:v>6.5342883241998735E-27</c:v>
                </c:pt>
                <c:pt idx="180">
                  <c:v>2.6770148930178663E-27</c:v>
                </c:pt>
                <c:pt idx="181">
                  <c:v>1.0891491251719464E-27</c:v>
                </c:pt>
                <c:pt idx="182">
                  <c:v>4.400560262854497E-28</c:v>
                </c:pt>
                <c:pt idx="183">
                  <c:v>1.7656827112577948E-28</c:v>
                </c:pt>
                <c:pt idx="184">
                  <c:v>7.0356045743356137E-29</c:v>
                </c:pt>
                <c:pt idx="185">
                  <c:v>2.7840321529921651E-29</c:v>
                </c:pt>
                <c:pt idx="186">
                  <c:v>1.0940348005128358E-29</c:v>
                </c:pt>
                <c:pt idx="187">
                  <c:v>4.269451585173222E-30</c:v>
                </c:pt>
                <c:pt idx="188">
                  <c:v>1.6546156032260126E-30</c:v>
                </c:pt>
                <c:pt idx="189">
                  <c:v>6.3680461763226694E-31</c:v>
                </c:pt>
                <c:pt idx="190">
                  <c:v>2.4338811012784472E-31</c:v>
                </c:pt>
                <c:pt idx="191">
                  <c:v>9.2379706717322201E-32</c:v>
                </c:pt>
                <c:pt idx="192">
                  <c:v>3.4820729537855382E-32</c:v>
                </c:pt>
                <c:pt idx="193">
                  <c:v>1.3034165128945106E-32</c:v>
                </c:pt>
                <c:pt idx="194">
                  <c:v>4.8452103659681688E-33</c:v>
                </c:pt>
                <c:pt idx="195">
                  <c:v>1.7886531130525504E-33</c:v>
                </c:pt>
                <c:pt idx="196">
                  <c:v>6.5572791721926453E-34</c:v>
                </c:pt>
                <c:pt idx="197">
                  <c:v>2.3872906171789331E-34</c:v>
                </c:pt>
                <c:pt idx="198">
                  <c:v>8.63119591350696E-35</c:v>
                </c:pt>
                <c:pt idx="199">
                  <c:v>3.0989939180255791E-35</c:v>
                </c:pt>
                <c:pt idx="200">
                  <c:v>1.1049803104828234E-35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5B-4B1E-AB9D-4F97486D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05512"/>
        <c:axId val="1"/>
      </c:scatterChart>
      <c:valAx>
        <c:axId val="37130551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305512"/>
        <c:crosses val="autoZero"/>
        <c:crossBetween val="midCat"/>
        <c:majorUnit val="0.1"/>
        <c:minorUnit val="2E-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8.0000260417514374E-2"/>
          <c:w val="0.93360014836506622"/>
          <c:h val="0.77333585070263899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B8-46F3-99FD-F0AA010FD58E}"/>
            </c:ext>
          </c:extLst>
        </c:ser>
        <c:ser>
          <c:idx val="4"/>
          <c:order val="1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B8-46F3-99FD-F0AA010FD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6792"/>
        <c:axId val="1"/>
      </c:scatterChart>
      <c:valAx>
        <c:axId val="3715467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67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5.0000162760946487E-2"/>
          <c:w val="0.93360014836506622"/>
          <c:h val="0.80333594835920685"/>
        </c:manualLayout>
      </c:layout>
      <c:scatterChart>
        <c:scatterStyle val="lineMarker"/>
        <c:varyColors val="0"/>
        <c:ser>
          <c:idx val="4"/>
          <c:order val="0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48-4FB1-AB73-FC6095812131}"/>
            </c:ext>
          </c:extLst>
        </c:ser>
        <c:ser>
          <c:idx val="5"/>
          <c:order val="1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86</c:v>
                </c:pt>
                <c:pt idx="1">
                  <c:v>86.385314131850379</c:v>
                </c:pt>
                <c:pt idx="2">
                  <c:v>86.755245482669665</c:v>
                </c:pt>
                <c:pt idx="3">
                  <c:v>87.10890285543158</c:v>
                </c:pt>
                <c:pt idx="4">
                  <c:v>87.445434258548403</c:v>
                </c:pt>
                <c:pt idx="5">
                  <c:v>87.764028958393368</c:v>
                </c:pt>
                <c:pt idx="6">
                  <c:v>88.063919432428946</c:v>
                </c:pt>
                <c:pt idx="7">
                  <c:v>88.34438321823589</c:v>
                </c:pt>
                <c:pt idx="8">
                  <c:v>88.604744653988433</c:v>
                </c:pt>
                <c:pt idx="9">
                  <c:v>88.844376506182911</c:v>
                </c:pt>
                <c:pt idx="10">
                  <c:v>89.062701480698109</c:v>
                </c:pt>
                <c:pt idx="11">
                  <c:v>89.25919361354741</c:v>
                </c:pt>
                <c:pt idx="12">
                  <c:v>89.433379537972087</c:v>
                </c:pt>
                <c:pt idx="13">
                  <c:v>89.584839624823331</c:v>
                </c:pt>
                <c:pt idx="14">
                  <c:v>89.71320899348558</c:v>
                </c:pt>
                <c:pt idx="15">
                  <c:v>89.818178390905899</c:v>
                </c:pt>
                <c:pt idx="16">
                  <c:v>89.89949493661166</c:v>
                </c:pt>
                <c:pt idx="17">
                  <c:v>89.956962731921777</c:v>
                </c:pt>
                <c:pt idx="18">
                  <c:v>89.990443331883768</c:v>
                </c:pt>
                <c:pt idx="19">
                  <c:v>89.999856078799766</c:v>
                </c:pt>
                <c:pt idx="20">
                  <c:v>89.985178296537981</c:v>
                </c:pt>
                <c:pt idx="21">
                  <c:v>89.946445345161507</c:v>
                </c:pt>
                <c:pt idx="22">
                  <c:v>89.88375053574282</c:v>
                </c:pt>
                <c:pt idx="23">
                  <c:v>89.797244905569244</c:v>
                </c:pt>
                <c:pt idx="24">
                  <c:v>89.687136854280837</c:v>
                </c:pt>
                <c:pt idx="25">
                  <c:v>89.553691641817494</c:v>
                </c:pt>
                <c:pt idx="26">
                  <c:v>89.397230749384448</c:v>
                </c:pt>
                <c:pt idx="27">
                  <c:v>89.218131104975939</c:v>
                </c:pt>
                <c:pt idx="28">
                  <c:v>89.016824175322611</c:v>
                </c:pt>
                <c:pt idx="29">
                  <c:v>88.793794926450417</c:v>
                </c:pt>
                <c:pt idx="30">
                  <c:v>88.549580655354944</c:v>
                </c:pt>
                <c:pt idx="31">
                  <c:v>88.284769695605888</c:v>
                </c:pt>
                <c:pt idx="32">
                  <c:v>88</c:v>
                </c:pt>
                <c:pt idx="33">
                  <c:v>87.695957603676874</c:v>
                </c:pt>
                <c:pt idx="34">
                  <c:v>87.37337497140021</c:v>
                </c:pt>
                <c:pt idx="35">
                  <c:v>87.033029232986081</c:v>
                </c:pt>
                <c:pt idx="36">
                  <c:v>86.675740311129076</c:v>
                </c:pt>
                <c:pt idx="37">
                  <c:v>86.302368946136767</c:v>
                </c:pt>
                <c:pt idx="38">
                  <c:v>85.913814622330904</c:v>
                </c:pt>
                <c:pt idx="39">
                  <c:v>85.511013401110844</c:v>
                </c:pt>
                <c:pt idx="40">
                  <c:v>85.094935665899754</c:v>
                </c:pt>
                <c:pt idx="41">
                  <c:v>84.666583784405859</c:v>
                </c:pt>
                <c:pt idx="42">
                  <c:v>84.226989693830859</c:v>
                </c:pt>
                <c:pt idx="43">
                  <c:v>83.77721241484285</c:v>
                </c:pt>
                <c:pt idx="44">
                  <c:v>83.318335500302751</c:v>
                </c:pt>
                <c:pt idx="45">
                  <c:v>82.851464424890565</c:v>
                </c:pt>
                <c:pt idx="46">
                  <c:v>82.377723921920023</c:v>
                </c:pt>
                <c:pt idx="47">
                  <c:v>81.898255273757556</c:v>
                </c:pt>
                <c:pt idx="48">
                  <c:v>81.414213562373092</c:v>
                </c:pt>
                <c:pt idx="49">
                  <c:v>80.926764886646396</c:v>
                </c:pt>
                <c:pt idx="50">
                  <c:v>80.437083553132737</c:v>
                </c:pt>
                <c:pt idx="51">
                  <c:v>79.946349247055593</c:v>
                </c:pt>
                <c:pt idx="52">
                  <c:v>79.455744190341548</c:v>
                </c:pt>
                <c:pt idx="53">
                  <c:v>78.966450293544142</c:v>
                </c:pt>
                <c:pt idx="54">
                  <c:v>78.479646308517857</c:v>
                </c:pt>
                <c:pt idx="55">
                  <c:v>77.996504988701602</c:v>
                </c:pt>
                <c:pt idx="56">
                  <c:v>77.518190263853</c:v>
                </c:pt>
                <c:pt idx="57">
                  <c:v>77.045854436039633</c:v>
                </c:pt>
                <c:pt idx="58">
                  <c:v>76.580635403642447</c:v>
                </c:pt>
                <c:pt idx="59">
                  <c:v>76.123653920058842</c:v>
                </c:pt>
                <c:pt idx="60">
                  <c:v>75.676010893709645</c:v>
                </c:pt>
                <c:pt idx="61">
                  <c:v>75.23878473585421</c:v>
                </c:pt>
                <c:pt idx="62">
                  <c:v>74.813028762603309</c:v>
                </c:pt>
                <c:pt idx="63">
                  <c:v>74.399768657388307</c:v>
                </c:pt>
                <c:pt idx="64">
                  <c:v>74</c:v>
                </c:pt>
                <c:pt idx="65">
                  <c:v>73.614685868149621</c:v>
                </c:pt>
                <c:pt idx="66">
                  <c:v>73.244754517330335</c:v>
                </c:pt>
                <c:pt idx="67">
                  <c:v>72.89109714456842</c:v>
                </c:pt>
                <c:pt idx="68">
                  <c:v>72.554565741451597</c:v>
                </c:pt>
                <c:pt idx="69">
                  <c:v>72.235971041606632</c:v>
                </c:pt>
                <c:pt idx="70">
                  <c:v>71.936080567571054</c:v>
                </c:pt>
                <c:pt idx="71">
                  <c:v>71.65561678176411</c:v>
                </c:pt>
                <c:pt idx="72">
                  <c:v>71.395255346011567</c:v>
                </c:pt>
                <c:pt idx="73">
                  <c:v>71.155623493817089</c:v>
                </c:pt>
                <c:pt idx="74">
                  <c:v>70.937298519301891</c:v>
                </c:pt>
                <c:pt idx="75">
                  <c:v>70.74080638645259</c:v>
                </c:pt>
                <c:pt idx="76">
                  <c:v>70.566620462027913</c:v>
                </c:pt>
                <c:pt idx="77">
                  <c:v>70.415160375176669</c:v>
                </c:pt>
                <c:pt idx="78">
                  <c:v>70.28679100651442</c:v>
                </c:pt>
                <c:pt idx="79">
                  <c:v>70.181821609094101</c:v>
                </c:pt>
                <c:pt idx="80">
                  <c:v>70.10050506338834</c:v>
                </c:pt>
                <c:pt idx="81">
                  <c:v>70.043037268078223</c:v>
                </c:pt>
                <c:pt idx="82">
                  <c:v>70.009556668116232</c:v>
                </c:pt>
                <c:pt idx="83">
                  <c:v>70.000143921200234</c:v>
                </c:pt>
                <c:pt idx="84">
                  <c:v>70.014821703462019</c:v>
                </c:pt>
                <c:pt idx="85">
                  <c:v>70.053554654838493</c:v>
                </c:pt>
                <c:pt idx="86">
                  <c:v>70.11624946425718</c:v>
                </c:pt>
                <c:pt idx="87">
                  <c:v>70.202755094430756</c:v>
                </c:pt>
                <c:pt idx="88">
                  <c:v>70.312863145719163</c:v>
                </c:pt>
                <c:pt idx="89">
                  <c:v>70.446308358182506</c:v>
                </c:pt>
                <c:pt idx="90">
                  <c:v>70.602769250615552</c:v>
                </c:pt>
                <c:pt idx="91">
                  <c:v>70.781868895024061</c:v>
                </c:pt>
                <c:pt idx="92">
                  <c:v>70.983175824677389</c:v>
                </c:pt>
                <c:pt idx="93">
                  <c:v>71.206205073549583</c:v>
                </c:pt>
                <c:pt idx="94">
                  <c:v>71.45041934464507</c:v>
                </c:pt>
                <c:pt idx="95">
                  <c:v>71.715230304394112</c:v>
                </c:pt>
                <c:pt idx="96">
                  <c:v>72</c:v>
                </c:pt>
                <c:pt idx="97">
                  <c:v>72.304042396323126</c:v>
                </c:pt>
                <c:pt idx="98">
                  <c:v>72.62662502859979</c:v>
                </c:pt>
                <c:pt idx="99">
                  <c:v>72.966970767013919</c:v>
                </c:pt>
                <c:pt idx="100">
                  <c:v>73.324259688870924</c:v>
                </c:pt>
                <c:pt idx="101">
                  <c:v>73.697631053863233</c:v>
                </c:pt>
                <c:pt idx="102">
                  <c:v>74.086185377669096</c:v>
                </c:pt>
                <c:pt idx="103">
                  <c:v>74.488986598889156</c:v>
                </c:pt>
                <c:pt idx="104">
                  <c:v>74.905064334100246</c:v>
                </c:pt>
                <c:pt idx="105">
                  <c:v>75.333416215594141</c:v>
                </c:pt>
                <c:pt idx="106">
                  <c:v>75.773010306169141</c:v>
                </c:pt>
                <c:pt idx="107">
                  <c:v>76.22278758515715</c:v>
                </c:pt>
                <c:pt idx="108">
                  <c:v>76.681664499697249</c:v>
                </c:pt>
                <c:pt idx="109">
                  <c:v>77.148535575109435</c:v>
                </c:pt>
                <c:pt idx="110">
                  <c:v>77.622276078079977</c:v>
                </c:pt>
                <c:pt idx="111">
                  <c:v>78.10174472624243</c:v>
                </c:pt>
                <c:pt idx="112">
                  <c:v>78.585786437626908</c:v>
                </c:pt>
                <c:pt idx="113">
                  <c:v>79.073235113353604</c:v>
                </c:pt>
                <c:pt idx="114">
                  <c:v>79.562916446867249</c:v>
                </c:pt>
                <c:pt idx="115">
                  <c:v>80.053650752944407</c:v>
                </c:pt>
                <c:pt idx="116">
                  <c:v>80.544255809658452</c:v>
                </c:pt>
                <c:pt idx="117">
                  <c:v>81.033549706455858</c:v>
                </c:pt>
                <c:pt idx="118">
                  <c:v>81.520353691482143</c:v>
                </c:pt>
                <c:pt idx="119">
                  <c:v>82.003495011298398</c:v>
                </c:pt>
                <c:pt idx="120">
                  <c:v>82.481809736147</c:v>
                </c:pt>
                <c:pt idx="121">
                  <c:v>82.954145563960367</c:v>
                </c:pt>
                <c:pt idx="122">
                  <c:v>83.419364596357553</c:v>
                </c:pt>
                <c:pt idx="123">
                  <c:v>83.876346079941143</c:v>
                </c:pt>
                <c:pt idx="124">
                  <c:v>84.323989106290355</c:v>
                </c:pt>
                <c:pt idx="125">
                  <c:v>84.76121526414579</c:v>
                </c:pt>
                <c:pt idx="126">
                  <c:v>85.186971237396705</c:v>
                </c:pt>
                <c:pt idx="127">
                  <c:v>85.600231342611693</c:v>
                </c:pt>
                <c:pt idx="128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48-4FB1-AB73-FC6095812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7408"/>
        <c:axId val="1"/>
      </c:scatterChart>
      <c:valAx>
        <c:axId val="37165740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74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7.3333572049388188E-2"/>
          <c:w val="0.93351063829787229"/>
          <c:h val="0.82333601346358554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171.73123707954886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171.96490262134975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171.49151310835688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170.24859206394015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171.26899687379264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169.43393644226126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168.11079441003707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171.45820082103231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168.07201199592677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169.64984321890063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170.54007843324069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168.03517390652664</c:v>
                </c:pt>
                <c:pt idx="193">
                  <c:v>1000000</c:v>
                </c:pt>
                <c:pt idx="194">
                  <c:v>1000000</c:v>
                </c:pt>
                <c:pt idx="195">
                  <c:v>168.3614228958408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168.32366396170639</c:v>
                </c:pt>
                <c:pt idx="204">
                  <c:v>1000000</c:v>
                </c:pt>
                <c:pt idx="205">
                  <c:v>168.50506689633286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171.07222918295832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168.79831620800988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171.66292551331131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171.27578224172527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170.96275066617289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170.0407630199619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168.44168212508072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169.71337862660067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170.01011234076591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170.66594785298415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169.5120565483187</c:v>
                </c:pt>
                <c:pt idx="420">
                  <c:v>1000000</c:v>
                </c:pt>
                <c:pt idx="421">
                  <c:v>1000000</c:v>
                </c:pt>
                <c:pt idx="422">
                  <c:v>169.28743327743786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171.56603484811208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170.2701598389873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170.02926981052812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168.6564325241028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169.86344224462684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171.85036472320604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171.32409700774696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170.458271145151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171.77003686248671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171.77589531426938</c:v>
                </c:pt>
                <c:pt idx="606">
                  <c:v>1000000</c:v>
                </c:pt>
                <c:pt idx="607">
                  <c:v>171.77319297967878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169.41239686905286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170.39845266918084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171.24335561014152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1000000</c:v>
                </c:pt>
                <c:pt idx="666">
                  <c:v>171.40724807126213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168.32393969575276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171.4969852389801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169.18791685586064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170.17352063808667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168.2694790893691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171.27471366523002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169.9323761810908</c:v>
                </c:pt>
                <c:pt idx="786">
                  <c:v>1000000</c:v>
                </c:pt>
                <c:pt idx="787">
                  <c:v>1000000</c:v>
                </c:pt>
                <c:pt idx="788">
                  <c:v>168.10676924213047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171.32837755738456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170.58527717823529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171.30632460953285</c:v>
                </c:pt>
                <c:pt idx="838">
                  <c:v>1000000</c:v>
                </c:pt>
                <c:pt idx="839">
                  <c:v>171.49804452549711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171.96329137115035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171.76277566045806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169.65230972256231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169.43839175559478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170.65457632749704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169.85571154891375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170.46510150069065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169.6733034827835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169.86924042556157</c:v>
                </c:pt>
                <c:pt idx="942">
                  <c:v>1000000</c:v>
                </c:pt>
                <c:pt idx="943">
                  <c:v>1000000</c:v>
                </c:pt>
                <c:pt idx="944">
                  <c:v>171.17379723610878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168.6601000422327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170.42156390789199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168.17367819893769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170.25565551243545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168.32763916716803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169.79431468427163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171.81314206493045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171.21315294919631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171.13512442467638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170.81507105459102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170.6312797291817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168.88149454446938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169.3408918137755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169.94998397863836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168.27397825803899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171.17363990483773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171.7327752837526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171.0964803423534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168.1080818900179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169.68575261716236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170.76052872884296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170.11177271589094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170.07664002342497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171.30701383158257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170.09075176495827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171.97594128984539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171.4962748560242</c:v>
                </c:pt>
                <c:pt idx="1288">
                  <c:v>1000000</c:v>
                </c:pt>
                <c:pt idx="1289">
                  <c:v>168.56165849351197</c:v>
                </c:pt>
                <c:pt idx="1290">
                  <c:v>1000000</c:v>
                </c:pt>
                <c:pt idx="1291">
                  <c:v>171.36688511321205</c:v>
                </c:pt>
                <c:pt idx="1292">
                  <c:v>1000000</c:v>
                </c:pt>
                <c:pt idx="1293">
                  <c:v>171.58815855721613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168.06116660730382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169.49085014299345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171.67626065972095</c:v>
                </c:pt>
                <c:pt idx="1321">
                  <c:v>1000000</c:v>
                </c:pt>
                <c:pt idx="1322">
                  <c:v>1000000</c:v>
                </c:pt>
                <c:pt idx="1323">
                  <c:v>171.31065527238852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169.58178067821828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169.77507455431186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170.56058587727108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169.89118776112969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171.04387432279094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168.44714879184255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169.27446859825707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171.50391783851126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169.89389774268989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168.63043080097009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169.55495025341781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169.37336070638386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168.24750398480825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168.21854393481723</c:v>
                </c:pt>
                <c:pt idx="1457">
                  <c:v>1000000</c:v>
                </c:pt>
                <c:pt idx="1458">
                  <c:v>170.2027675123837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170.97656921982306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171.3706475928177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168.79621377113503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168.5126963455036</c:v>
                </c:pt>
                <c:pt idx="1518">
                  <c:v>1000000</c:v>
                </c:pt>
                <c:pt idx="1519">
                  <c:v>168.85061278892377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168.12208010472355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168.14684211256079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169.20965114166356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168.71363125444628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168.99586384884458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168.32794015625052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169.80454175908858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171.93877287458881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168.11625956297382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168.96287148563695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171.92987808274088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171.87742093265359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171.87612650265896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170.40468760284475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168.98370972975908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169.76521124931367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168.04472196991765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169.92958872638656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168.36854866194807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169.42000406541121</c:v>
                </c:pt>
                <c:pt idx="1774">
                  <c:v>1000000</c:v>
                </c:pt>
                <c:pt idx="1775">
                  <c:v>170.13649739107541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170.01378019515496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171.40371092787987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168.23014694634517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168.12649666021301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168.08226971103764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171.84941983625234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170.55916609916869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171.05469315597057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168.85730467423255</c:v>
                </c:pt>
                <c:pt idx="1948">
                  <c:v>1000000</c:v>
                </c:pt>
                <c:pt idx="1949">
                  <c:v>171.27675359865245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168.11205746508782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171.96312189068007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168.17596916080382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1-45A1-A467-D660EA92274C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E1-45A1-A467-D660EA92274C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-1320</c:v>
                </c:pt>
                <c:pt idx="1">
                  <c:v>1680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E1-45A1-A467-D660EA92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7144"/>
        <c:axId val="1"/>
      </c:scatterChart>
      <c:valAx>
        <c:axId val="3696771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71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3.4797041242497838E-3</c:v>
                </c:pt>
                <c:pt idx="1">
                  <c:v>3.3796268077202693E-2</c:v>
                </c:pt>
                <c:pt idx="2">
                  <c:v>3.1516568980319799E-2</c:v>
                </c:pt>
                <c:pt idx="3">
                  <c:v>6.7223779841108278E-2</c:v>
                </c:pt>
                <c:pt idx="4">
                  <c:v>6.6560686143071049E-2</c:v>
                </c:pt>
                <c:pt idx="5">
                  <c:v>2.7265410856517286E-3</c:v>
                </c:pt>
                <c:pt idx="6">
                  <c:v>2.7823727025337332E-2</c:v>
                </c:pt>
                <c:pt idx="7">
                  <c:v>3.2500436412823332E-2</c:v>
                </c:pt>
                <c:pt idx="8">
                  <c:v>1.997063656794315E-3</c:v>
                </c:pt>
                <c:pt idx="9">
                  <c:v>1.6988583210277252E-2</c:v>
                </c:pt>
                <c:pt idx="10">
                  <c:v>7.08977498995738E-2</c:v>
                </c:pt>
                <c:pt idx="11">
                  <c:v>3.9097940651502709E-3</c:v>
                </c:pt>
                <c:pt idx="12">
                  <c:v>7.5335857600429282E-2</c:v>
                </c:pt>
                <c:pt idx="13">
                  <c:v>6.5973737547603273E-2</c:v>
                </c:pt>
                <c:pt idx="14">
                  <c:v>2.0479439605432539E-2</c:v>
                </c:pt>
                <c:pt idx="15">
                  <c:v>1.7625578440385186E-2</c:v>
                </c:pt>
                <c:pt idx="16">
                  <c:v>6.5057386594622275E-3</c:v>
                </c:pt>
                <c:pt idx="17">
                  <c:v>2.79117603384651E-2</c:v>
                </c:pt>
                <c:pt idx="18">
                  <c:v>3.2108077964188735E-2</c:v>
                </c:pt>
                <c:pt idx="19">
                  <c:v>4.8242614131126821E-2</c:v>
                </c:pt>
                <c:pt idx="20">
                  <c:v>1.5433258472780948E-3</c:v>
                </c:pt>
                <c:pt idx="21">
                  <c:v>3.5793635544586193E-2</c:v>
                </c:pt>
                <c:pt idx="22">
                  <c:v>2.8020749020284713E-3</c:v>
                </c:pt>
                <c:pt idx="23">
                  <c:v>2.0394849550207851E-2</c:v>
                </c:pt>
                <c:pt idx="24">
                  <c:v>6.3135593958104849E-2</c:v>
                </c:pt>
                <c:pt idx="25">
                  <c:v>6.8094470924710063E-2</c:v>
                </c:pt>
                <c:pt idx="26">
                  <c:v>7.6685953700308229E-2</c:v>
                </c:pt>
                <c:pt idx="27">
                  <c:v>8.5237307958514474E-3</c:v>
                </c:pt>
                <c:pt idx="28">
                  <c:v>5.1223686846813062E-2</c:v>
                </c:pt>
                <c:pt idx="29">
                  <c:v>4.9196145432123896E-2</c:v>
                </c:pt>
                <c:pt idx="30">
                  <c:v>7.0788080785300772E-2</c:v>
                </c:pt>
                <c:pt idx="31">
                  <c:v>4.0348405397328995E-3</c:v>
                </c:pt>
                <c:pt idx="32">
                  <c:v>2.8329280781198025E-2</c:v>
                </c:pt>
                <c:pt idx="33">
                  <c:v>4.7998794811673115E-2</c:v>
                </c:pt>
                <c:pt idx="34">
                  <c:v>8.8220214410130726E-2</c:v>
                </c:pt>
                <c:pt idx="35">
                  <c:v>4.1851669221783676E-2</c:v>
                </c:pt>
                <c:pt idx="36">
                  <c:v>5.5141268448613188E-2</c:v>
                </c:pt>
                <c:pt idx="37">
                  <c:v>6.2232510616941628E-3</c:v>
                </c:pt>
                <c:pt idx="38">
                  <c:v>1.0032491729523115E-2</c:v>
                </c:pt>
                <c:pt idx="39">
                  <c:v>1.0110510664529372E-2</c:v>
                </c:pt>
                <c:pt idx="40">
                  <c:v>7.1180457130260555E-2</c:v>
                </c:pt>
                <c:pt idx="41">
                  <c:v>2.7854305244046754E-2</c:v>
                </c:pt>
                <c:pt idx="42">
                  <c:v>8.9433534256187289E-2</c:v>
                </c:pt>
                <c:pt idx="43">
                  <c:v>1.4928235181099075E-2</c:v>
                </c:pt>
                <c:pt idx="44">
                  <c:v>5.679036507422382E-3</c:v>
                </c:pt>
                <c:pt idx="45">
                  <c:v>5.2597595264625714E-2</c:v>
                </c:pt>
                <c:pt idx="46">
                  <c:v>7.4428366722021827E-2</c:v>
                </c:pt>
                <c:pt idx="47">
                  <c:v>6.4427829197343786E-2</c:v>
                </c:pt>
                <c:pt idx="48">
                  <c:v>5.2160403123126383E-3</c:v>
                </c:pt>
                <c:pt idx="49">
                  <c:v>2.3421827756827423E-2</c:v>
                </c:pt>
                <c:pt idx="50">
                  <c:v>5.452141529219335E-2</c:v>
                </c:pt>
                <c:pt idx="51">
                  <c:v>6.036631085500483E-2</c:v>
                </c:pt>
                <c:pt idx="52">
                  <c:v>4.2593289709901595E-3</c:v>
                </c:pt>
                <c:pt idx="53">
                  <c:v>3.4042410411133629E-2</c:v>
                </c:pt>
                <c:pt idx="54">
                  <c:v>9.234542925633564E-2</c:v>
                </c:pt>
                <c:pt idx="55">
                  <c:v>2.5954281316958655E-3</c:v>
                </c:pt>
                <c:pt idx="56">
                  <c:v>4.9911827023935304E-2</c:v>
                </c:pt>
                <c:pt idx="57">
                  <c:v>4.3478337018883165E-2</c:v>
                </c:pt>
                <c:pt idx="58">
                  <c:v>1.4637695764529274E-2</c:v>
                </c:pt>
                <c:pt idx="59">
                  <c:v>5.1923485909507825E-3</c:v>
                </c:pt>
                <c:pt idx="60">
                  <c:v>2.3789915237096386E-2</c:v>
                </c:pt>
                <c:pt idx="61">
                  <c:v>8.934953331603936E-3</c:v>
                </c:pt>
                <c:pt idx="62">
                  <c:v>7.1378062885476862E-4</c:v>
                </c:pt>
                <c:pt idx="63">
                  <c:v>8.1362678182102981E-4</c:v>
                </c:pt>
                <c:pt idx="64">
                  <c:v>5.505946520318572E-2</c:v>
                </c:pt>
                <c:pt idx="65">
                  <c:v>1.0252386872599981E-2</c:v>
                </c:pt>
                <c:pt idx="66">
                  <c:v>3.9753497722505041E-2</c:v>
                </c:pt>
                <c:pt idx="67">
                  <c:v>3.5542282349225067E-4</c:v>
                </c:pt>
                <c:pt idx="68">
                  <c:v>1.036201717665922E-3</c:v>
                </c:pt>
                <c:pt idx="69">
                  <c:v>4.2416375755482966E-4</c:v>
                </c:pt>
                <c:pt idx="70">
                  <c:v>6.7516963129182596E-3</c:v>
                </c:pt>
                <c:pt idx="71">
                  <c:v>1.6300778566771371E-2</c:v>
                </c:pt>
                <c:pt idx="72">
                  <c:v>4.8938983709274374E-2</c:v>
                </c:pt>
                <c:pt idx="73">
                  <c:v>6.6089003763178406E-3</c:v>
                </c:pt>
                <c:pt idx="74">
                  <c:v>2.0510870511041484E-5</c:v>
                </c:pt>
                <c:pt idx="75">
                  <c:v>1.436584304664105E-3</c:v>
                </c:pt>
                <c:pt idx="76">
                  <c:v>3.4508109112226473E-2</c:v>
                </c:pt>
                <c:pt idx="77">
                  <c:v>9.0002343609720967E-2</c:v>
                </c:pt>
                <c:pt idx="78">
                  <c:v>3.3292258732966935E-2</c:v>
                </c:pt>
                <c:pt idx="79">
                  <c:v>4.040803084416407E-2</c:v>
                </c:pt>
                <c:pt idx="80">
                  <c:v>6.2780764363677147E-2</c:v>
                </c:pt>
                <c:pt idx="81">
                  <c:v>9.2098397064080319E-3</c:v>
                </c:pt>
                <c:pt idx="82">
                  <c:v>2.8591889719210778E-3</c:v>
                </c:pt>
                <c:pt idx="83">
                  <c:v>6.0215869140525452E-3</c:v>
                </c:pt>
                <c:pt idx="84">
                  <c:v>9.2447753681974935E-3</c:v>
                </c:pt>
                <c:pt idx="85">
                  <c:v>4.3688705748378201E-3</c:v>
                </c:pt>
                <c:pt idx="86">
                  <c:v>1.7698903242224295E-2</c:v>
                </c:pt>
                <c:pt idx="87">
                  <c:v>2.155047894650837E-2</c:v>
                </c:pt>
                <c:pt idx="88">
                  <c:v>6.0567749933082985E-3</c:v>
                </c:pt>
                <c:pt idx="89">
                  <c:v>9.4557098372819337E-2</c:v>
                </c:pt>
                <c:pt idx="90">
                  <c:v>2.5394071939740807E-2</c:v>
                </c:pt>
                <c:pt idx="91">
                  <c:v>2.1388688110351033E-2</c:v>
                </c:pt>
                <c:pt idx="92">
                  <c:v>6.3067243449696331E-2</c:v>
                </c:pt>
                <c:pt idx="93">
                  <c:v>4.9111440853002772E-2</c:v>
                </c:pt>
                <c:pt idx="94">
                  <c:v>7.9746996009400772E-3</c:v>
                </c:pt>
                <c:pt idx="95">
                  <c:v>2.2876842946426897E-2</c:v>
                </c:pt>
                <c:pt idx="96">
                  <c:v>3.724065498827122E-2</c:v>
                </c:pt>
                <c:pt idx="97">
                  <c:v>1.4790920401104976E-2</c:v>
                </c:pt>
                <c:pt idx="98">
                  <c:v>2.7588273879336116E-3</c:v>
                </c:pt>
                <c:pt idx="99">
                  <c:v>1.2484608731382118E-2</c:v>
                </c:pt>
                <c:pt idx="100">
                  <c:v>1.5839557982738863E-2</c:v>
                </c:pt>
                <c:pt idx="101">
                  <c:v>2.2933225832761125E-2</c:v>
                </c:pt>
                <c:pt idx="102">
                  <c:v>1.0047101150980566E-2</c:v>
                </c:pt>
                <c:pt idx="103">
                  <c:v>1.6021437956310403E-4</c:v>
                </c:pt>
                <c:pt idx="104">
                  <c:v>8.5638362155529384E-3</c:v>
                </c:pt>
                <c:pt idx="105">
                  <c:v>1.1929776816735037E-2</c:v>
                </c:pt>
                <c:pt idx="106">
                  <c:v>4.8179167403466219E-3</c:v>
                </c:pt>
                <c:pt idx="107">
                  <c:v>1.729707969632003E-3</c:v>
                </c:pt>
                <c:pt idx="108">
                  <c:v>1.747453937647549E-2</c:v>
                </c:pt>
                <c:pt idx="109">
                  <c:v>2.0297071529228872E-2</c:v>
                </c:pt>
                <c:pt idx="110">
                  <c:v>5.8824656562493388E-2</c:v>
                </c:pt>
                <c:pt idx="111">
                  <c:v>2.2273121493732759E-3</c:v>
                </c:pt>
                <c:pt idx="112">
                  <c:v>1.3324613900993782E-2</c:v>
                </c:pt>
                <c:pt idx="113">
                  <c:v>3.1758180753542579E-3</c:v>
                </c:pt>
                <c:pt idx="114">
                  <c:v>2.8471843867205818E-2</c:v>
                </c:pt>
                <c:pt idx="115">
                  <c:v>1.7556026717358061E-2</c:v>
                </c:pt>
                <c:pt idx="116">
                  <c:v>5.0155881371503576E-3</c:v>
                </c:pt>
                <c:pt idx="117">
                  <c:v>8.9997992838730209E-2</c:v>
                </c:pt>
                <c:pt idx="118">
                  <c:v>2.1567228035652596E-2</c:v>
                </c:pt>
                <c:pt idx="119">
                  <c:v>2.1277266263860801E-3</c:v>
                </c:pt>
                <c:pt idx="120">
                  <c:v>8.4387406620769542E-3</c:v>
                </c:pt>
                <c:pt idx="121">
                  <c:v>1.3113267597223345E-2</c:v>
                </c:pt>
                <c:pt idx="122">
                  <c:v>6.9640639014437303E-2</c:v>
                </c:pt>
                <c:pt idx="123">
                  <c:v>4.0713966102891699E-2</c:v>
                </c:pt>
                <c:pt idx="124">
                  <c:v>3.1408242954223224E-2</c:v>
                </c:pt>
                <c:pt idx="125">
                  <c:v>6.7088288035193774E-2</c:v>
                </c:pt>
                <c:pt idx="126">
                  <c:v>1.9302383678250976E-2</c:v>
                </c:pt>
                <c:pt idx="127">
                  <c:v>5.2431155765359392E-3</c:v>
                </c:pt>
                <c:pt idx="128">
                  <c:v>3.8822580910569615E-2</c:v>
                </c:pt>
                <c:pt idx="129">
                  <c:v>4.9600516921377985E-2</c:v>
                </c:pt>
                <c:pt idx="130">
                  <c:v>1.911740081574978E-2</c:v>
                </c:pt>
                <c:pt idx="131">
                  <c:v>6.9397514225225596E-2</c:v>
                </c:pt>
                <c:pt idx="132">
                  <c:v>2.5579735681651589E-3</c:v>
                </c:pt>
                <c:pt idx="133">
                  <c:v>6.0420019010026742E-2</c:v>
                </c:pt>
                <c:pt idx="134">
                  <c:v>1.4021785971647881E-3</c:v>
                </c:pt>
                <c:pt idx="135">
                  <c:v>3.3449262832559765E-2</c:v>
                </c:pt>
                <c:pt idx="136">
                  <c:v>3.466950810116106E-2</c:v>
                </c:pt>
                <c:pt idx="137">
                  <c:v>5.968104473042482E-3</c:v>
                </c:pt>
                <c:pt idx="138">
                  <c:v>1.4385548768295685E-2</c:v>
                </c:pt>
                <c:pt idx="139">
                  <c:v>5.8147085845270188E-2</c:v>
                </c:pt>
                <c:pt idx="140">
                  <c:v>7.3864173168701594E-4</c:v>
                </c:pt>
                <c:pt idx="141">
                  <c:v>7.4793287835696212E-4</c:v>
                </c:pt>
                <c:pt idx="142">
                  <c:v>1.0327400983032137E-2</c:v>
                </c:pt>
                <c:pt idx="143">
                  <c:v>5.1022948586720913E-2</c:v>
                </c:pt>
                <c:pt idx="144">
                  <c:v>2.4466709945985995E-4</c:v>
                </c:pt>
                <c:pt idx="145">
                  <c:v>8.5984854760094723E-2</c:v>
                </c:pt>
                <c:pt idx="146">
                  <c:v>3.6217382587137248E-2</c:v>
                </c:pt>
                <c:pt idx="147">
                  <c:v>1.9070141541928881E-3</c:v>
                </c:pt>
                <c:pt idx="148">
                  <c:v>1.4396677364307693E-2</c:v>
                </c:pt>
                <c:pt idx="149">
                  <c:v>4.8260750977981923E-2</c:v>
                </c:pt>
                <c:pt idx="150">
                  <c:v>8.4083731631838271E-2</c:v>
                </c:pt>
                <c:pt idx="151">
                  <c:v>9.0279647065428209E-2</c:v>
                </c:pt>
                <c:pt idx="152">
                  <c:v>5.1579095378836287E-3</c:v>
                </c:pt>
                <c:pt idx="153">
                  <c:v>7.41545158931049E-2</c:v>
                </c:pt>
                <c:pt idx="154">
                  <c:v>3.551042669670601E-2</c:v>
                </c:pt>
                <c:pt idx="155">
                  <c:v>3.0991621094495339E-2</c:v>
                </c:pt>
                <c:pt idx="156">
                  <c:v>6.8935537132989208E-2</c:v>
                </c:pt>
                <c:pt idx="157">
                  <c:v>4.5823522978220732E-2</c:v>
                </c:pt>
                <c:pt idx="158">
                  <c:v>3.5036036575488774E-3</c:v>
                </c:pt>
                <c:pt idx="159">
                  <c:v>6.0466227979200052E-2</c:v>
                </c:pt>
                <c:pt idx="160">
                  <c:v>2.5665565531967308E-2</c:v>
                </c:pt>
                <c:pt idx="161">
                  <c:v>1.3383386493181245E-2</c:v>
                </c:pt>
                <c:pt idx="162">
                  <c:v>2.75577050884241E-2</c:v>
                </c:pt>
                <c:pt idx="163">
                  <c:v>2.7814593763544414E-2</c:v>
                </c:pt>
                <c:pt idx="164">
                  <c:v>3.1950757853816555E-2</c:v>
                </c:pt>
                <c:pt idx="165">
                  <c:v>8.721808175570861E-2</c:v>
                </c:pt>
                <c:pt idx="166">
                  <c:v>9.9155541948675735E-3</c:v>
                </c:pt>
                <c:pt idx="167">
                  <c:v>7.405935438784335E-4</c:v>
                </c:pt>
                <c:pt idx="168">
                  <c:v>6.9010267930635597E-2</c:v>
                </c:pt>
                <c:pt idx="169">
                  <c:v>4.9398544277977604E-3</c:v>
                </c:pt>
                <c:pt idx="170">
                  <c:v>7.0209236033960454E-2</c:v>
                </c:pt>
                <c:pt idx="171">
                  <c:v>9.2242501750516739E-4</c:v>
                </c:pt>
                <c:pt idx="172">
                  <c:v>1.4530807222141999E-2</c:v>
                </c:pt>
                <c:pt idx="173">
                  <c:v>1.8805320470924693E-3</c:v>
                </c:pt>
                <c:pt idx="174">
                  <c:v>4.9791931509104638E-2</c:v>
                </c:pt>
                <c:pt idx="175">
                  <c:v>1.195187296070171E-2</c:v>
                </c:pt>
                <c:pt idx="176">
                  <c:v>5.2019523904835767E-2</c:v>
                </c:pt>
                <c:pt idx="177">
                  <c:v>2.0187235017249165E-2</c:v>
                </c:pt>
                <c:pt idx="178">
                  <c:v>1.1343341597607175E-2</c:v>
                </c:pt>
                <c:pt idx="179">
                  <c:v>3.6200821873756638E-2</c:v>
                </c:pt>
                <c:pt idx="180">
                  <c:v>5.6308199235046985E-2</c:v>
                </c:pt>
                <c:pt idx="181">
                  <c:v>4.03717418245731E-2</c:v>
                </c:pt>
                <c:pt idx="182">
                  <c:v>5.3468915094055942E-2</c:v>
                </c:pt>
                <c:pt idx="183">
                  <c:v>1.0145932017957545E-2</c:v>
                </c:pt>
                <c:pt idx="184">
                  <c:v>1.2559663307725327E-2</c:v>
                </c:pt>
                <c:pt idx="185">
                  <c:v>3.2693594383443728E-3</c:v>
                </c:pt>
                <c:pt idx="186">
                  <c:v>2.1188302590215809E-2</c:v>
                </c:pt>
                <c:pt idx="187">
                  <c:v>3.0930141078982294E-2</c:v>
                </c:pt>
                <c:pt idx="188">
                  <c:v>5.8922345309390618E-2</c:v>
                </c:pt>
                <c:pt idx="189">
                  <c:v>2.3288075166648524E-3</c:v>
                </c:pt>
                <c:pt idx="190">
                  <c:v>5.3036621217317906E-2</c:v>
                </c:pt>
                <c:pt idx="191">
                  <c:v>3.7405470871590435E-2</c:v>
                </c:pt>
                <c:pt idx="192">
                  <c:v>3.1302754407302777E-2</c:v>
                </c:pt>
                <c:pt idx="193">
                  <c:v>4.4333801822065151E-2</c:v>
                </c:pt>
                <c:pt idx="194">
                  <c:v>2.8497501132997694E-2</c:v>
                </c:pt>
                <c:pt idx="195">
                  <c:v>6.4037249788444217E-3</c:v>
                </c:pt>
                <c:pt idx="196">
                  <c:v>5.9476820102942071E-2</c:v>
                </c:pt>
                <c:pt idx="197">
                  <c:v>8.2039797462234901E-2</c:v>
                </c:pt>
                <c:pt idx="198">
                  <c:v>2.7769318423615078E-2</c:v>
                </c:pt>
                <c:pt idx="199">
                  <c:v>2.8131556367674851E-2</c:v>
                </c:pt>
                <c:pt idx="200">
                  <c:v>7.227803908343604E-3</c:v>
                </c:pt>
                <c:pt idx="201">
                  <c:v>1.9653308514388394E-2</c:v>
                </c:pt>
                <c:pt idx="202">
                  <c:v>8.4919238103907405E-2</c:v>
                </c:pt>
                <c:pt idx="203">
                  <c:v>9.1853186602747675E-2</c:v>
                </c:pt>
                <c:pt idx="204">
                  <c:v>1.3346573594993036E-2</c:v>
                </c:pt>
                <c:pt idx="205">
                  <c:v>7.7056470773253644E-2</c:v>
                </c:pt>
                <c:pt idx="206">
                  <c:v>6.8305961102660799E-5</c:v>
                </c:pt>
                <c:pt idx="207">
                  <c:v>6.5912771400454106E-3</c:v>
                </c:pt>
                <c:pt idx="208">
                  <c:v>6.3899369231639261E-2</c:v>
                </c:pt>
                <c:pt idx="209">
                  <c:v>1.9201633610251444E-3</c:v>
                </c:pt>
                <c:pt idx="210">
                  <c:v>1.9390178692489456E-2</c:v>
                </c:pt>
                <c:pt idx="211">
                  <c:v>3.2285140317473475E-2</c:v>
                </c:pt>
                <c:pt idx="212">
                  <c:v>1.2738699998698366E-2</c:v>
                </c:pt>
                <c:pt idx="213">
                  <c:v>2.7333385408448273E-3</c:v>
                </c:pt>
                <c:pt idx="214">
                  <c:v>2.6958768533894079E-2</c:v>
                </c:pt>
                <c:pt idx="215">
                  <c:v>1.555903910799401E-2</c:v>
                </c:pt>
                <c:pt idx="216">
                  <c:v>9.8072251438494195E-3</c:v>
                </c:pt>
                <c:pt idx="217">
                  <c:v>5.464791317234945E-3</c:v>
                </c:pt>
                <c:pt idx="218">
                  <c:v>7.3114996474299532E-2</c:v>
                </c:pt>
                <c:pt idx="219">
                  <c:v>6.2693044092202499E-2</c:v>
                </c:pt>
                <c:pt idx="220">
                  <c:v>1.2351239933011368E-2</c:v>
                </c:pt>
                <c:pt idx="221">
                  <c:v>2.4644229830686079E-2</c:v>
                </c:pt>
                <c:pt idx="222">
                  <c:v>7.8440822827570665E-3</c:v>
                </c:pt>
                <c:pt idx="223">
                  <c:v>2.8586031895719049E-2</c:v>
                </c:pt>
                <c:pt idx="224">
                  <c:v>1.5213231352609203E-2</c:v>
                </c:pt>
                <c:pt idx="225">
                  <c:v>6.7375136628128741E-4</c:v>
                </c:pt>
                <c:pt idx="226">
                  <c:v>1.602204853501335E-2</c:v>
                </c:pt>
                <c:pt idx="227">
                  <c:v>5.7935801893577624E-2</c:v>
                </c:pt>
                <c:pt idx="228">
                  <c:v>1.7301972410499793E-2</c:v>
                </c:pt>
                <c:pt idx="229">
                  <c:v>7.5638565633243726E-2</c:v>
                </c:pt>
                <c:pt idx="230">
                  <c:v>1.0369835949670513E-3</c:v>
                </c:pt>
                <c:pt idx="231">
                  <c:v>1.3931541292500188E-2</c:v>
                </c:pt>
                <c:pt idx="232">
                  <c:v>1.5268602791890689E-2</c:v>
                </c:pt>
                <c:pt idx="233">
                  <c:v>4.5715856642483808E-2</c:v>
                </c:pt>
                <c:pt idx="234">
                  <c:v>2.1755154760682515E-3</c:v>
                </c:pt>
                <c:pt idx="235">
                  <c:v>2.2871333961591634E-3</c:v>
                </c:pt>
                <c:pt idx="236">
                  <c:v>4.2420932596079895E-2</c:v>
                </c:pt>
                <c:pt idx="237">
                  <c:v>4.7747531305304949E-3</c:v>
                </c:pt>
                <c:pt idx="238">
                  <c:v>3.6698949255104564E-2</c:v>
                </c:pt>
                <c:pt idx="239">
                  <c:v>4.0701076452883768E-2</c:v>
                </c:pt>
                <c:pt idx="240">
                  <c:v>3.308627411520812E-2</c:v>
                </c:pt>
                <c:pt idx="241">
                  <c:v>6.761222060986756E-2</c:v>
                </c:pt>
                <c:pt idx="242">
                  <c:v>1.3270809257767989E-2</c:v>
                </c:pt>
                <c:pt idx="243">
                  <c:v>1.1541485113092331E-2</c:v>
                </c:pt>
                <c:pt idx="244">
                  <c:v>6.2187525331975041E-4</c:v>
                </c:pt>
                <c:pt idx="245">
                  <c:v>5.8937144462404167E-2</c:v>
                </c:pt>
                <c:pt idx="246">
                  <c:v>5.5161493556788052E-2</c:v>
                </c:pt>
                <c:pt idx="247">
                  <c:v>8.8507450900414692E-3</c:v>
                </c:pt>
                <c:pt idx="248">
                  <c:v>1.2829911855915596E-2</c:v>
                </c:pt>
                <c:pt idx="249">
                  <c:v>4.8989350616916741E-2</c:v>
                </c:pt>
                <c:pt idx="250">
                  <c:v>8.1320142539204429E-2</c:v>
                </c:pt>
                <c:pt idx="251">
                  <c:v>5.6220530128142446E-3</c:v>
                </c:pt>
                <c:pt idx="252">
                  <c:v>6.8849500965506719E-3</c:v>
                </c:pt>
                <c:pt idx="253">
                  <c:v>1.1318701696131075E-2</c:v>
                </c:pt>
                <c:pt idx="254">
                  <c:v>5.8600129076095873E-2</c:v>
                </c:pt>
                <c:pt idx="255">
                  <c:v>4.337354515028348E-2</c:v>
                </c:pt>
                <c:pt idx="256">
                  <c:v>3.3329182050299375E-2</c:v>
                </c:pt>
                <c:pt idx="257">
                  <c:v>2.5583168545546832E-3</c:v>
                </c:pt>
                <c:pt idx="258">
                  <c:v>1.5373308427606774E-3</c:v>
                </c:pt>
                <c:pt idx="259">
                  <c:v>4.9347638088762996E-2</c:v>
                </c:pt>
                <c:pt idx="260">
                  <c:v>5.7893349070612743E-3</c:v>
                </c:pt>
                <c:pt idx="261">
                  <c:v>4.8322799021794878E-2</c:v>
                </c:pt>
                <c:pt idx="262">
                  <c:v>4.2213390320156342E-2</c:v>
                </c:pt>
                <c:pt idx="263">
                  <c:v>1.0905853026650439E-2</c:v>
                </c:pt>
                <c:pt idx="264">
                  <c:v>7.5024089259221785E-2</c:v>
                </c:pt>
                <c:pt idx="265">
                  <c:v>8.3829955689384509E-3</c:v>
                </c:pt>
                <c:pt idx="266">
                  <c:v>3.350808265333572E-2</c:v>
                </c:pt>
                <c:pt idx="267">
                  <c:v>2.6905904883275208E-2</c:v>
                </c:pt>
                <c:pt idx="268">
                  <c:v>5.3905898465877081E-2</c:v>
                </c:pt>
                <c:pt idx="269">
                  <c:v>4.4119869251076586E-3</c:v>
                </c:pt>
                <c:pt idx="270">
                  <c:v>4.7669157934044033E-2</c:v>
                </c:pt>
                <c:pt idx="271">
                  <c:v>3.205174944869512E-2</c:v>
                </c:pt>
                <c:pt idx="272">
                  <c:v>1.6980392297243699E-3</c:v>
                </c:pt>
                <c:pt idx="273">
                  <c:v>3.7689192490993853E-2</c:v>
                </c:pt>
                <c:pt idx="274">
                  <c:v>5.3134601942910337E-2</c:v>
                </c:pt>
                <c:pt idx="275">
                  <c:v>7.1574902034168775E-2</c:v>
                </c:pt>
                <c:pt idx="276">
                  <c:v>3.5004744875698379E-2</c:v>
                </c:pt>
                <c:pt idx="277">
                  <c:v>9.3574105076216621E-2</c:v>
                </c:pt>
                <c:pt idx="278">
                  <c:v>3.0812212651915936E-2</c:v>
                </c:pt>
                <c:pt idx="279">
                  <c:v>7.1566086429669842E-2</c:v>
                </c:pt>
                <c:pt idx="280">
                  <c:v>1.0943974761830325E-2</c:v>
                </c:pt>
                <c:pt idx="281">
                  <c:v>5.5177057783541436E-3</c:v>
                </c:pt>
                <c:pt idx="282">
                  <c:v>4.7983828170737548E-2</c:v>
                </c:pt>
                <c:pt idx="283">
                  <c:v>1.4535329296466155E-2</c:v>
                </c:pt>
                <c:pt idx="284">
                  <c:v>5.3437716945711658E-4</c:v>
                </c:pt>
                <c:pt idx="285">
                  <c:v>1.6313358441657606E-2</c:v>
                </c:pt>
                <c:pt idx="286">
                  <c:v>1.1821064894389171E-2</c:v>
                </c:pt>
                <c:pt idx="287">
                  <c:v>1.0581623752646092E-3</c:v>
                </c:pt>
                <c:pt idx="288">
                  <c:v>1.1141235067062202E-3</c:v>
                </c:pt>
                <c:pt idx="289">
                  <c:v>2.4818298887877531E-3</c:v>
                </c:pt>
                <c:pt idx="290">
                  <c:v>1.1976584672792435E-2</c:v>
                </c:pt>
                <c:pt idx="291">
                  <c:v>5.4429541116595218E-2</c:v>
                </c:pt>
                <c:pt idx="292">
                  <c:v>3.1699946359613901E-2</c:v>
                </c:pt>
                <c:pt idx="293">
                  <c:v>1.0179138568928967E-2</c:v>
                </c:pt>
                <c:pt idx="294">
                  <c:v>5.8858721666959109E-2</c:v>
                </c:pt>
                <c:pt idx="295">
                  <c:v>3.4034393072610497E-2</c:v>
                </c:pt>
                <c:pt idx="296">
                  <c:v>6.3863693995969556E-2</c:v>
                </c:pt>
                <c:pt idx="297">
                  <c:v>1.6703553128262352E-2</c:v>
                </c:pt>
                <c:pt idx="298">
                  <c:v>5.2263547696702932E-2</c:v>
                </c:pt>
                <c:pt idx="299">
                  <c:v>4.7612730775853131E-2</c:v>
                </c:pt>
                <c:pt idx="300">
                  <c:v>4.3158171325731715E-2</c:v>
                </c:pt>
                <c:pt idx="301">
                  <c:v>3.755146417499472E-2</c:v>
                </c:pt>
                <c:pt idx="302">
                  <c:v>4.7161551964989612E-2</c:v>
                </c:pt>
                <c:pt idx="303">
                  <c:v>3.3617064121722884E-2</c:v>
                </c:pt>
                <c:pt idx="304">
                  <c:v>3.4993703860927095E-2</c:v>
                </c:pt>
                <c:pt idx="305">
                  <c:v>2.9193273079074707E-2</c:v>
                </c:pt>
                <c:pt idx="306">
                  <c:v>3.0436917378518634E-2</c:v>
                </c:pt>
                <c:pt idx="307">
                  <c:v>1.7831656914599691E-4</c:v>
                </c:pt>
                <c:pt idx="308">
                  <c:v>3.3004420870806933E-2</c:v>
                </c:pt>
                <c:pt idx="309">
                  <c:v>2.0119241158785942E-2</c:v>
                </c:pt>
                <c:pt idx="310">
                  <c:v>5.1068508321998694E-3</c:v>
                </c:pt>
                <c:pt idx="311">
                  <c:v>2.8907689833873991E-2</c:v>
                </c:pt>
                <c:pt idx="312">
                  <c:v>1.1491374815718658E-2</c:v>
                </c:pt>
                <c:pt idx="313">
                  <c:v>3.4546680759430419E-3</c:v>
                </c:pt>
                <c:pt idx="314">
                  <c:v>2.198720332881916E-3</c:v>
                </c:pt>
                <c:pt idx="315">
                  <c:v>4.5735486593836997E-3</c:v>
                </c:pt>
                <c:pt idx="316">
                  <c:v>3.443561690998282E-3</c:v>
                </c:pt>
                <c:pt idx="317">
                  <c:v>2.1743492665030504E-3</c:v>
                </c:pt>
                <c:pt idx="318">
                  <c:v>7.467563988607628E-3</c:v>
                </c:pt>
                <c:pt idx="319">
                  <c:v>3.0375775063150156E-2</c:v>
                </c:pt>
                <c:pt idx="320">
                  <c:v>1.3636523294623857E-3</c:v>
                </c:pt>
                <c:pt idx="321">
                  <c:v>8.2531242457549531E-2</c:v>
                </c:pt>
                <c:pt idx="322">
                  <c:v>2.0767991805732185E-2</c:v>
                </c:pt>
                <c:pt idx="323">
                  <c:v>5.1266235364505863E-2</c:v>
                </c:pt>
                <c:pt idx="324">
                  <c:v>1.7040037075161236E-2</c:v>
                </c:pt>
                <c:pt idx="325">
                  <c:v>1.1595905024736609E-2</c:v>
                </c:pt>
                <c:pt idx="326">
                  <c:v>3.4753889504512948E-2</c:v>
                </c:pt>
                <c:pt idx="327">
                  <c:v>7.1805605031088145E-4</c:v>
                </c:pt>
                <c:pt idx="328">
                  <c:v>1.9153201454412041E-3</c:v>
                </c:pt>
                <c:pt idx="329">
                  <c:v>3.3422871109651336E-2</c:v>
                </c:pt>
                <c:pt idx="330">
                  <c:v>3.9803047756895638E-2</c:v>
                </c:pt>
                <c:pt idx="331">
                  <c:v>4.9847750775007537E-5</c:v>
                </c:pt>
                <c:pt idx="332">
                  <c:v>5.0591941202601062E-2</c:v>
                </c:pt>
                <c:pt idx="333">
                  <c:v>2.1781777979982771E-2</c:v>
                </c:pt>
                <c:pt idx="334">
                  <c:v>2.0732621394976471E-3</c:v>
                </c:pt>
                <c:pt idx="335">
                  <c:v>1.2421388353070485E-2</c:v>
                </c:pt>
                <c:pt idx="336">
                  <c:v>7.3532470086949603E-2</c:v>
                </c:pt>
                <c:pt idx="337">
                  <c:v>3.9167551696636493E-2</c:v>
                </c:pt>
                <c:pt idx="338">
                  <c:v>1.7769035557947413E-2</c:v>
                </c:pt>
                <c:pt idx="339">
                  <c:v>4.7377215632510114E-2</c:v>
                </c:pt>
                <c:pt idx="340">
                  <c:v>8.5700316919012615E-2</c:v>
                </c:pt>
                <c:pt idx="341">
                  <c:v>2.3218886171622564E-2</c:v>
                </c:pt>
                <c:pt idx="342">
                  <c:v>6.7290473020677088E-2</c:v>
                </c:pt>
                <c:pt idx="343">
                  <c:v>3.9810629299866722E-2</c:v>
                </c:pt>
                <c:pt idx="344">
                  <c:v>4.2683104880781732E-2</c:v>
                </c:pt>
                <c:pt idx="345">
                  <c:v>2.1387048891676367E-2</c:v>
                </c:pt>
                <c:pt idx="346">
                  <c:v>2.7759406719429554E-2</c:v>
                </c:pt>
                <c:pt idx="347">
                  <c:v>3.8708181219974325E-2</c:v>
                </c:pt>
                <c:pt idx="348">
                  <c:v>2.0570523320194566E-2</c:v>
                </c:pt>
                <c:pt idx="349">
                  <c:v>3.0345026113461761E-2</c:v>
                </c:pt>
                <c:pt idx="350">
                  <c:v>9.1800746984935764E-4</c:v>
                </c:pt>
                <c:pt idx="351">
                  <c:v>4.702214461801396E-4</c:v>
                </c:pt>
                <c:pt idx="352">
                  <c:v>9.0487656853642951E-3</c:v>
                </c:pt>
                <c:pt idx="353">
                  <c:v>4.9606892174058975E-2</c:v>
                </c:pt>
                <c:pt idx="354">
                  <c:v>8.1263403951399221E-2</c:v>
                </c:pt>
                <c:pt idx="355">
                  <c:v>6.7905667089699098E-2</c:v>
                </c:pt>
                <c:pt idx="356">
                  <c:v>6.4939558424749882E-2</c:v>
                </c:pt>
                <c:pt idx="357">
                  <c:v>4.7232187456297094E-3</c:v>
                </c:pt>
                <c:pt idx="358">
                  <c:v>7.6098834312674727E-3</c:v>
                </c:pt>
                <c:pt idx="359">
                  <c:v>5.4399348825340983E-2</c:v>
                </c:pt>
                <c:pt idx="360">
                  <c:v>3.3049073219000982E-2</c:v>
                </c:pt>
                <c:pt idx="361">
                  <c:v>5.4302446305148203E-2</c:v>
                </c:pt>
                <c:pt idx="362">
                  <c:v>1.7124435802234107E-3</c:v>
                </c:pt>
                <c:pt idx="363">
                  <c:v>2.5769267126635426E-2</c:v>
                </c:pt>
                <c:pt idx="364">
                  <c:v>3.3179792927451116E-2</c:v>
                </c:pt>
                <c:pt idx="365">
                  <c:v>2.9082946851481852E-3</c:v>
                </c:pt>
                <c:pt idx="366">
                  <c:v>1.5863801099068903E-2</c:v>
                </c:pt>
                <c:pt idx="367">
                  <c:v>1.84827917644949E-2</c:v>
                </c:pt>
                <c:pt idx="368">
                  <c:v>4.7633626590077152E-2</c:v>
                </c:pt>
                <c:pt idx="369">
                  <c:v>1.2507453357699729E-2</c:v>
                </c:pt>
                <c:pt idx="370">
                  <c:v>3.1148673088727204E-2</c:v>
                </c:pt>
                <c:pt idx="371">
                  <c:v>7.8979064332933974E-2</c:v>
                </c:pt>
                <c:pt idx="372">
                  <c:v>6.5762007785591062E-2</c:v>
                </c:pt>
                <c:pt idx="373">
                  <c:v>3.3493843195533057E-2</c:v>
                </c:pt>
                <c:pt idx="374">
                  <c:v>8.665009363381207E-2</c:v>
                </c:pt>
                <c:pt idx="375">
                  <c:v>3.7392210592990999E-2</c:v>
                </c:pt>
                <c:pt idx="376">
                  <c:v>2.148768739790273E-2</c:v>
                </c:pt>
                <c:pt idx="377">
                  <c:v>1.8194536625659178E-2</c:v>
                </c:pt>
                <c:pt idx="378">
                  <c:v>2.3570599783227239E-3</c:v>
                </c:pt>
                <c:pt idx="379">
                  <c:v>4.3852283859774147E-2</c:v>
                </c:pt>
                <c:pt idx="380">
                  <c:v>2.7456773966572787E-2</c:v>
                </c:pt>
                <c:pt idx="381">
                  <c:v>7.3131583554979368E-2</c:v>
                </c:pt>
                <c:pt idx="382">
                  <c:v>1.0745138163970182E-2</c:v>
                </c:pt>
                <c:pt idx="383">
                  <c:v>2.3312230475312644E-3</c:v>
                </c:pt>
                <c:pt idx="384">
                  <c:v>1.916932924202042E-2</c:v>
                </c:pt>
                <c:pt idx="385">
                  <c:v>9.4760387144816091E-2</c:v>
                </c:pt>
                <c:pt idx="386">
                  <c:v>8.7985848870955244E-2</c:v>
                </c:pt>
                <c:pt idx="387">
                  <c:v>1.202881293330247E-2</c:v>
                </c:pt>
                <c:pt idx="388">
                  <c:v>4.494299725623311E-2</c:v>
                </c:pt>
                <c:pt idx="389">
                  <c:v>7.7588515078243032E-3</c:v>
                </c:pt>
                <c:pt idx="390">
                  <c:v>8.3044247354759626E-2</c:v>
                </c:pt>
                <c:pt idx="391">
                  <c:v>4.3504370150663378E-2</c:v>
                </c:pt>
                <c:pt idx="392">
                  <c:v>4.0983757933028178E-2</c:v>
                </c:pt>
                <c:pt idx="393">
                  <c:v>1.8747110317043222E-2</c:v>
                </c:pt>
                <c:pt idx="394">
                  <c:v>8.5296352980888751E-2</c:v>
                </c:pt>
                <c:pt idx="395">
                  <c:v>5.2170709492525093E-2</c:v>
                </c:pt>
                <c:pt idx="396">
                  <c:v>6.6156196317856972E-3</c:v>
                </c:pt>
                <c:pt idx="397">
                  <c:v>3.0663155923723175E-2</c:v>
                </c:pt>
                <c:pt idx="398">
                  <c:v>7.72990976613184E-2</c:v>
                </c:pt>
                <c:pt idx="399">
                  <c:v>6.7556789843396137E-2</c:v>
                </c:pt>
                <c:pt idx="400">
                  <c:v>1.8904364855219902E-2</c:v>
                </c:pt>
                <c:pt idx="401">
                  <c:v>2.4883002250812424E-3</c:v>
                </c:pt>
                <c:pt idx="402">
                  <c:v>3.0654239185473723E-2</c:v>
                </c:pt>
                <c:pt idx="403">
                  <c:v>1.3257942721566386E-2</c:v>
                </c:pt>
                <c:pt idx="404">
                  <c:v>4.1934169269127401E-2</c:v>
                </c:pt>
                <c:pt idx="405">
                  <c:v>5.8614924269874856E-3</c:v>
                </c:pt>
                <c:pt idx="406">
                  <c:v>1.2152692392413468E-2</c:v>
                </c:pt>
                <c:pt idx="407">
                  <c:v>6.0983138681483138E-3</c:v>
                </c:pt>
                <c:pt idx="408">
                  <c:v>7.2093085618112149E-3</c:v>
                </c:pt>
                <c:pt idx="409">
                  <c:v>1.0212447593002223E-2</c:v>
                </c:pt>
                <c:pt idx="410">
                  <c:v>2.8671535971533279E-2</c:v>
                </c:pt>
                <c:pt idx="411">
                  <c:v>5.5895041099236114E-3</c:v>
                </c:pt>
                <c:pt idx="412">
                  <c:v>4.2768074386798298E-2</c:v>
                </c:pt>
                <c:pt idx="413">
                  <c:v>1.7650509699442971E-2</c:v>
                </c:pt>
                <c:pt idx="414">
                  <c:v>4.614280582320715E-2</c:v>
                </c:pt>
                <c:pt idx="415">
                  <c:v>2.9677494344063711E-3</c:v>
                </c:pt>
                <c:pt idx="416">
                  <c:v>4.3305903643772264E-2</c:v>
                </c:pt>
                <c:pt idx="417">
                  <c:v>8.7006858509732554E-2</c:v>
                </c:pt>
                <c:pt idx="418">
                  <c:v>5.9164269580523066E-2</c:v>
                </c:pt>
                <c:pt idx="419">
                  <c:v>5.3896380546805733E-2</c:v>
                </c:pt>
                <c:pt idx="420">
                  <c:v>2.5805760073558132E-2</c:v>
                </c:pt>
                <c:pt idx="421">
                  <c:v>2.6735583420199396E-2</c:v>
                </c:pt>
                <c:pt idx="422">
                  <c:v>6.9702737304530221E-2</c:v>
                </c:pt>
                <c:pt idx="423">
                  <c:v>4.4439958026834606E-2</c:v>
                </c:pt>
                <c:pt idx="424">
                  <c:v>1.1367652441764206E-2</c:v>
                </c:pt>
                <c:pt idx="425">
                  <c:v>7.5666672479876313E-3</c:v>
                </c:pt>
                <c:pt idx="426">
                  <c:v>1.2203134820825837E-2</c:v>
                </c:pt>
                <c:pt idx="427">
                  <c:v>4.5144475547492192E-3</c:v>
                </c:pt>
                <c:pt idx="428">
                  <c:v>5.1480206607200218E-3</c:v>
                </c:pt>
                <c:pt idx="429">
                  <c:v>6.5183750699507135E-3</c:v>
                </c:pt>
                <c:pt idx="430">
                  <c:v>3.542643752801858E-3</c:v>
                </c:pt>
                <c:pt idx="431">
                  <c:v>2.6941369271058838E-2</c:v>
                </c:pt>
                <c:pt idx="432">
                  <c:v>2.3460647440913262E-2</c:v>
                </c:pt>
                <c:pt idx="433">
                  <c:v>1.5505127986154062E-3</c:v>
                </c:pt>
                <c:pt idx="434">
                  <c:v>2.261188432602998E-2</c:v>
                </c:pt>
                <c:pt idx="435">
                  <c:v>7.0631154639376983E-2</c:v>
                </c:pt>
                <c:pt idx="436">
                  <c:v>7.0740536289125758E-2</c:v>
                </c:pt>
                <c:pt idx="437">
                  <c:v>6.1030651340002878E-2</c:v>
                </c:pt>
                <c:pt idx="438">
                  <c:v>2.8370923098113079E-2</c:v>
                </c:pt>
                <c:pt idx="439">
                  <c:v>2.6816337925244802E-3</c:v>
                </c:pt>
                <c:pt idx="440">
                  <c:v>5.883500871868564E-2</c:v>
                </c:pt>
                <c:pt idx="441">
                  <c:v>1.0151500900420491E-2</c:v>
                </c:pt>
                <c:pt idx="442">
                  <c:v>8.1532389996914166E-3</c:v>
                </c:pt>
                <c:pt idx="443">
                  <c:v>3.2641156347863756E-2</c:v>
                </c:pt>
                <c:pt idx="444">
                  <c:v>4.2502317270750954E-2</c:v>
                </c:pt>
                <c:pt idx="445">
                  <c:v>6.0829395886320109E-2</c:v>
                </c:pt>
                <c:pt idx="446">
                  <c:v>6.4450843291806739E-2</c:v>
                </c:pt>
                <c:pt idx="447">
                  <c:v>7.1129322109200685E-2</c:v>
                </c:pt>
                <c:pt idx="448">
                  <c:v>1.3334077523725968E-6</c:v>
                </c:pt>
                <c:pt idx="449">
                  <c:v>3.0957430639730096E-2</c:v>
                </c:pt>
                <c:pt idx="450">
                  <c:v>1.7081746387392629E-3</c:v>
                </c:pt>
                <c:pt idx="451">
                  <c:v>3.1211107529649711E-2</c:v>
                </c:pt>
                <c:pt idx="452">
                  <c:v>7.8833498189130644E-2</c:v>
                </c:pt>
                <c:pt idx="453">
                  <c:v>3.0392138636479202E-2</c:v>
                </c:pt>
                <c:pt idx="454">
                  <c:v>6.6959385955179335E-2</c:v>
                </c:pt>
                <c:pt idx="455">
                  <c:v>5.8262806915159462E-2</c:v>
                </c:pt>
                <c:pt idx="456">
                  <c:v>1.1604558391522787E-2</c:v>
                </c:pt>
                <c:pt idx="457">
                  <c:v>6.1464251277963339E-3</c:v>
                </c:pt>
                <c:pt idx="458">
                  <c:v>3.0771849171468961E-2</c:v>
                </c:pt>
                <c:pt idx="459">
                  <c:v>1.5420632553343248E-4</c:v>
                </c:pt>
                <c:pt idx="460">
                  <c:v>3.882388770974608E-3</c:v>
                </c:pt>
                <c:pt idx="461">
                  <c:v>7.3071184173103751E-3</c:v>
                </c:pt>
                <c:pt idx="462">
                  <c:v>1.2431942786135679E-2</c:v>
                </c:pt>
                <c:pt idx="463">
                  <c:v>6.4627519881876882E-4</c:v>
                </c:pt>
                <c:pt idx="464">
                  <c:v>1.6815552529348011E-3</c:v>
                </c:pt>
                <c:pt idx="465">
                  <c:v>5.6809039615098311E-2</c:v>
                </c:pt>
                <c:pt idx="466">
                  <c:v>2.7949695837809613E-2</c:v>
                </c:pt>
                <c:pt idx="467">
                  <c:v>3.6837317095021328E-3</c:v>
                </c:pt>
                <c:pt idx="468">
                  <c:v>8.6859582882487207E-5</c:v>
                </c:pt>
                <c:pt idx="469">
                  <c:v>1.7228712511377219E-2</c:v>
                </c:pt>
                <c:pt idx="470">
                  <c:v>6.1883864057990503E-3</c:v>
                </c:pt>
                <c:pt idx="471">
                  <c:v>7.9173730742576179E-2</c:v>
                </c:pt>
                <c:pt idx="472">
                  <c:v>5.9560922071002956E-2</c:v>
                </c:pt>
                <c:pt idx="473">
                  <c:v>2.7678438460618644E-2</c:v>
                </c:pt>
                <c:pt idx="474">
                  <c:v>1.6804267959491141E-2</c:v>
                </c:pt>
                <c:pt idx="475">
                  <c:v>4.3529073655828719E-2</c:v>
                </c:pt>
                <c:pt idx="476">
                  <c:v>3.5410254400865371E-2</c:v>
                </c:pt>
                <c:pt idx="477">
                  <c:v>3.6953299458978768E-3</c:v>
                </c:pt>
                <c:pt idx="478">
                  <c:v>7.2888095367999978E-2</c:v>
                </c:pt>
                <c:pt idx="479">
                  <c:v>8.5211903854983552E-6</c:v>
                </c:pt>
                <c:pt idx="480">
                  <c:v>6.0216200674646642E-3</c:v>
                </c:pt>
                <c:pt idx="481">
                  <c:v>6.1509565537664641E-3</c:v>
                </c:pt>
                <c:pt idx="482">
                  <c:v>4.0556560747641281E-2</c:v>
                </c:pt>
                <c:pt idx="483">
                  <c:v>2.5347524952695277E-2</c:v>
                </c:pt>
                <c:pt idx="484">
                  <c:v>6.5949201563854448E-2</c:v>
                </c:pt>
                <c:pt idx="485">
                  <c:v>6.5347442064881314E-2</c:v>
                </c:pt>
                <c:pt idx="486">
                  <c:v>9.0072809973015689E-3</c:v>
                </c:pt>
                <c:pt idx="487">
                  <c:v>5.0396143710086126E-2</c:v>
                </c:pt>
                <c:pt idx="488">
                  <c:v>7.2091916824406736E-3</c:v>
                </c:pt>
                <c:pt idx="489">
                  <c:v>7.115164089558452E-3</c:v>
                </c:pt>
                <c:pt idx="490">
                  <c:v>1.1433387892496512E-6</c:v>
                </c:pt>
                <c:pt idx="491">
                  <c:v>4.6520446564283106E-2</c:v>
                </c:pt>
                <c:pt idx="492">
                  <c:v>3.1340391160171205E-2</c:v>
                </c:pt>
                <c:pt idx="493">
                  <c:v>1.0873303408051925E-2</c:v>
                </c:pt>
                <c:pt idx="494">
                  <c:v>3.7811668467783556E-3</c:v>
                </c:pt>
                <c:pt idx="495">
                  <c:v>7.9642190713898844E-2</c:v>
                </c:pt>
                <c:pt idx="496">
                  <c:v>2.5295675011234364E-2</c:v>
                </c:pt>
                <c:pt idx="497">
                  <c:v>4.2377905892884697E-2</c:v>
                </c:pt>
                <c:pt idx="498">
                  <c:v>6.9774535967033853E-3</c:v>
                </c:pt>
                <c:pt idx="499">
                  <c:v>7.628017083758136E-2</c:v>
                </c:pt>
                <c:pt idx="500">
                  <c:v>1.1432747871366672E-2</c:v>
                </c:pt>
                <c:pt idx="501">
                  <c:v>6.4527850044624635E-2</c:v>
                </c:pt>
                <c:pt idx="502">
                  <c:v>1.5835549726338233E-2</c:v>
                </c:pt>
                <c:pt idx="503">
                  <c:v>4.338936701729517E-2</c:v>
                </c:pt>
                <c:pt idx="504">
                  <c:v>4.63902341489335E-2</c:v>
                </c:pt>
                <c:pt idx="505">
                  <c:v>6.4279988354870504E-2</c:v>
                </c:pt>
                <c:pt idx="506">
                  <c:v>4.5399430320634234E-3</c:v>
                </c:pt>
                <c:pt idx="507">
                  <c:v>5.5723676478101085E-3</c:v>
                </c:pt>
                <c:pt idx="508">
                  <c:v>4.3836027495531962E-2</c:v>
                </c:pt>
                <c:pt idx="509">
                  <c:v>8.6462505788973659E-2</c:v>
                </c:pt>
                <c:pt idx="510">
                  <c:v>3.9093279244531621E-4</c:v>
                </c:pt>
                <c:pt idx="511">
                  <c:v>2.6328218521220751E-2</c:v>
                </c:pt>
                <c:pt idx="512">
                  <c:v>2.9483546926551273E-2</c:v>
                </c:pt>
                <c:pt idx="513">
                  <c:v>2.6504640781021816E-2</c:v>
                </c:pt>
                <c:pt idx="514">
                  <c:v>5.0548604914957482E-2</c:v>
                </c:pt>
                <c:pt idx="515">
                  <c:v>5.2790371837740935E-2</c:v>
                </c:pt>
                <c:pt idx="516">
                  <c:v>2.4153333444875968E-2</c:v>
                </c:pt>
                <c:pt idx="517">
                  <c:v>4.7305341435337503E-2</c:v>
                </c:pt>
                <c:pt idx="518">
                  <c:v>1.4217726507898109E-2</c:v>
                </c:pt>
                <c:pt idx="519">
                  <c:v>5.4532831235067497E-2</c:v>
                </c:pt>
                <c:pt idx="520">
                  <c:v>8.4040901763902769E-3</c:v>
                </c:pt>
                <c:pt idx="521">
                  <c:v>3.5955477584993609E-2</c:v>
                </c:pt>
                <c:pt idx="522">
                  <c:v>5.9100573181792911E-2</c:v>
                </c:pt>
                <c:pt idx="523">
                  <c:v>7.8167827938549761E-3</c:v>
                </c:pt>
                <c:pt idx="524">
                  <c:v>4.9273481799267986E-2</c:v>
                </c:pt>
                <c:pt idx="525">
                  <c:v>2.8959457998737844E-3</c:v>
                </c:pt>
                <c:pt idx="526">
                  <c:v>2.8780795802459635E-2</c:v>
                </c:pt>
                <c:pt idx="527">
                  <c:v>2.7059149519607461E-3</c:v>
                </c:pt>
                <c:pt idx="528">
                  <c:v>8.2007308413048402E-2</c:v>
                </c:pt>
                <c:pt idx="529">
                  <c:v>1.0999171793320656E-2</c:v>
                </c:pt>
                <c:pt idx="530">
                  <c:v>5.1987895583210091E-2</c:v>
                </c:pt>
                <c:pt idx="531">
                  <c:v>4.4585256554807939E-2</c:v>
                </c:pt>
                <c:pt idx="532">
                  <c:v>5.8597200451474488E-3</c:v>
                </c:pt>
                <c:pt idx="533">
                  <c:v>2.4511825309469983E-3</c:v>
                </c:pt>
                <c:pt idx="534">
                  <c:v>1.0221288048555412E-2</c:v>
                </c:pt>
                <c:pt idx="535">
                  <c:v>8.7229637501164192E-2</c:v>
                </c:pt>
                <c:pt idx="536">
                  <c:v>6.4611287743797402E-2</c:v>
                </c:pt>
                <c:pt idx="537">
                  <c:v>1.2174259987694516E-2</c:v>
                </c:pt>
                <c:pt idx="538">
                  <c:v>5.2704268090439572E-4</c:v>
                </c:pt>
                <c:pt idx="539">
                  <c:v>5.1191624330209545E-2</c:v>
                </c:pt>
                <c:pt idx="540">
                  <c:v>6.7744853067635787E-4</c:v>
                </c:pt>
                <c:pt idx="541">
                  <c:v>5.4594748896458739E-2</c:v>
                </c:pt>
                <c:pt idx="542">
                  <c:v>1.5629671002830134E-3</c:v>
                </c:pt>
                <c:pt idx="543">
                  <c:v>8.5947515199908467E-2</c:v>
                </c:pt>
                <c:pt idx="544">
                  <c:v>7.1875591426421859E-2</c:v>
                </c:pt>
                <c:pt idx="545">
                  <c:v>4.9646420765878753E-2</c:v>
                </c:pt>
                <c:pt idx="546">
                  <c:v>2.6904491813735886E-3</c:v>
                </c:pt>
                <c:pt idx="547">
                  <c:v>1.3022122021246561E-3</c:v>
                </c:pt>
                <c:pt idx="548">
                  <c:v>6.606900235102528E-2</c:v>
                </c:pt>
                <c:pt idx="549">
                  <c:v>4.1903978258092675E-3</c:v>
                </c:pt>
                <c:pt idx="550">
                  <c:v>2.9573880406087659E-3</c:v>
                </c:pt>
                <c:pt idx="551">
                  <c:v>2.4329587005703094E-2</c:v>
                </c:pt>
                <c:pt idx="552">
                  <c:v>4.2754519427324004E-3</c:v>
                </c:pt>
                <c:pt idx="553">
                  <c:v>1.7468970668796099E-6</c:v>
                </c:pt>
                <c:pt idx="554">
                  <c:v>2.4847221711937475E-3</c:v>
                </c:pt>
                <c:pt idx="555">
                  <c:v>4.423773121711963E-2</c:v>
                </c:pt>
                <c:pt idx="556">
                  <c:v>2.1760070377382531E-2</c:v>
                </c:pt>
                <c:pt idx="557">
                  <c:v>1.7900659717592079E-2</c:v>
                </c:pt>
                <c:pt idx="558">
                  <c:v>1.7062723190233928E-3</c:v>
                </c:pt>
                <c:pt idx="559">
                  <c:v>4.8524352138052309E-3</c:v>
                </c:pt>
                <c:pt idx="560">
                  <c:v>2.2195015318432786E-2</c:v>
                </c:pt>
                <c:pt idx="561">
                  <c:v>1.8713932028926728E-2</c:v>
                </c:pt>
                <c:pt idx="562">
                  <c:v>2.7730914700723627E-2</c:v>
                </c:pt>
                <c:pt idx="563">
                  <c:v>5.4511296450476129E-2</c:v>
                </c:pt>
                <c:pt idx="564">
                  <c:v>7.2060648369579705E-2</c:v>
                </c:pt>
                <c:pt idx="565">
                  <c:v>2.3083294095369467E-2</c:v>
                </c:pt>
                <c:pt idx="566">
                  <c:v>3.3834964325908823E-2</c:v>
                </c:pt>
                <c:pt idx="567">
                  <c:v>9.142855076406161E-3</c:v>
                </c:pt>
                <c:pt idx="568">
                  <c:v>5.847722369866388E-3</c:v>
                </c:pt>
                <c:pt idx="569">
                  <c:v>5.3563921569872615E-3</c:v>
                </c:pt>
                <c:pt idx="570">
                  <c:v>5.2545828232178592E-2</c:v>
                </c:pt>
                <c:pt idx="571">
                  <c:v>4.2959816301885688E-2</c:v>
                </c:pt>
                <c:pt idx="572">
                  <c:v>2.0390159386895278E-2</c:v>
                </c:pt>
                <c:pt idx="573">
                  <c:v>5.5641617816125311E-2</c:v>
                </c:pt>
                <c:pt idx="574">
                  <c:v>3.2520916187974223E-2</c:v>
                </c:pt>
                <c:pt idx="575">
                  <c:v>9.9531450657220424E-2</c:v>
                </c:pt>
                <c:pt idx="576">
                  <c:v>8.8247335661968736E-3</c:v>
                </c:pt>
                <c:pt idx="577">
                  <c:v>2.7027898523240943E-3</c:v>
                </c:pt>
                <c:pt idx="578">
                  <c:v>1.5109985847368158E-2</c:v>
                </c:pt>
                <c:pt idx="579">
                  <c:v>3.8462461000181546E-2</c:v>
                </c:pt>
                <c:pt idx="580">
                  <c:v>2.0176449511560706E-2</c:v>
                </c:pt>
                <c:pt idx="581">
                  <c:v>1.489870779553521E-2</c:v>
                </c:pt>
                <c:pt idx="582">
                  <c:v>7.8478936484417568E-3</c:v>
                </c:pt>
                <c:pt idx="583">
                  <c:v>8.3053846740855183E-2</c:v>
                </c:pt>
                <c:pt idx="584">
                  <c:v>2.1385394915672946E-2</c:v>
                </c:pt>
                <c:pt idx="585">
                  <c:v>3.4065292857097348E-2</c:v>
                </c:pt>
                <c:pt idx="586">
                  <c:v>4.214659511162025E-2</c:v>
                </c:pt>
                <c:pt idx="587">
                  <c:v>8.4697812061088493E-2</c:v>
                </c:pt>
                <c:pt idx="588">
                  <c:v>1.7087772412750567E-2</c:v>
                </c:pt>
                <c:pt idx="589">
                  <c:v>2.0954281053876798E-3</c:v>
                </c:pt>
                <c:pt idx="590">
                  <c:v>1.4174910365763302E-2</c:v>
                </c:pt>
                <c:pt idx="591">
                  <c:v>1.3772252949189828E-2</c:v>
                </c:pt>
                <c:pt idx="592">
                  <c:v>4.4847425221490517E-2</c:v>
                </c:pt>
                <c:pt idx="593">
                  <c:v>6.5633014899177083E-2</c:v>
                </c:pt>
                <c:pt idx="594">
                  <c:v>2.640981305776524E-3</c:v>
                </c:pt>
                <c:pt idx="595">
                  <c:v>9.1942110323857268E-3</c:v>
                </c:pt>
                <c:pt idx="596">
                  <c:v>4.6141756697117869E-2</c:v>
                </c:pt>
                <c:pt idx="597">
                  <c:v>2.7262196023415952E-3</c:v>
                </c:pt>
                <c:pt idx="598">
                  <c:v>2.4312093068326796E-3</c:v>
                </c:pt>
                <c:pt idx="599">
                  <c:v>8.722137905657551E-2</c:v>
                </c:pt>
                <c:pt idx="600">
                  <c:v>1.1910077299586729E-3</c:v>
                </c:pt>
                <c:pt idx="601">
                  <c:v>3.1281886809361539E-3</c:v>
                </c:pt>
                <c:pt idx="602">
                  <c:v>4.1490304171099689E-2</c:v>
                </c:pt>
                <c:pt idx="603">
                  <c:v>5.8152917298081176E-2</c:v>
                </c:pt>
                <c:pt idx="604">
                  <c:v>2.2839553335554527E-2</c:v>
                </c:pt>
                <c:pt idx="605">
                  <c:v>9.4647563371694304E-2</c:v>
                </c:pt>
                <c:pt idx="606">
                  <c:v>2.5555435688671503E-2</c:v>
                </c:pt>
                <c:pt idx="607">
                  <c:v>6.5127772734565353E-2</c:v>
                </c:pt>
                <c:pt idx="608">
                  <c:v>9.2745757534907547E-2</c:v>
                </c:pt>
                <c:pt idx="609">
                  <c:v>2.6090517372944447E-2</c:v>
                </c:pt>
                <c:pt idx="610">
                  <c:v>3.4536800598922966E-2</c:v>
                </c:pt>
                <c:pt idx="611">
                  <c:v>2.4601001758651424E-2</c:v>
                </c:pt>
                <c:pt idx="612">
                  <c:v>2.3412960234856228E-2</c:v>
                </c:pt>
                <c:pt idx="613">
                  <c:v>7.552398213828207E-2</c:v>
                </c:pt>
                <c:pt idx="614">
                  <c:v>7.3125772270184251E-4</c:v>
                </c:pt>
                <c:pt idx="615">
                  <c:v>6.4947900348744925E-3</c:v>
                </c:pt>
                <c:pt idx="616">
                  <c:v>1.9614863951691187E-2</c:v>
                </c:pt>
                <c:pt idx="617">
                  <c:v>1.320593222736469E-2</c:v>
                </c:pt>
                <c:pt idx="618">
                  <c:v>4.8709795255459529E-2</c:v>
                </c:pt>
                <c:pt idx="619">
                  <c:v>9.4633069150281066E-3</c:v>
                </c:pt>
                <c:pt idx="620">
                  <c:v>2.1575917713492508E-2</c:v>
                </c:pt>
                <c:pt idx="621">
                  <c:v>1.3331232955541283E-2</c:v>
                </c:pt>
                <c:pt idx="622">
                  <c:v>3.7193842116527195E-2</c:v>
                </c:pt>
                <c:pt idx="623">
                  <c:v>8.8537887693026868E-2</c:v>
                </c:pt>
                <c:pt idx="624">
                  <c:v>1.7512965032789558E-2</c:v>
                </c:pt>
                <c:pt idx="625">
                  <c:v>1.0846026627647795E-2</c:v>
                </c:pt>
                <c:pt idx="626">
                  <c:v>7.3117229992347002E-2</c:v>
                </c:pt>
                <c:pt idx="627">
                  <c:v>4.766002668126533E-2</c:v>
                </c:pt>
                <c:pt idx="628">
                  <c:v>1.0847848688582192E-3</c:v>
                </c:pt>
                <c:pt idx="629">
                  <c:v>1.488062403942229E-2</c:v>
                </c:pt>
                <c:pt idx="630">
                  <c:v>1.248539985375712E-2</c:v>
                </c:pt>
                <c:pt idx="631">
                  <c:v>2.6416280091078486E-3</c:v>
                </c:pt>
                <c:pt idx="632">
                  <c:v>2.1776332579472404E-3</c:v>
                </c:pt>
                <c:pt idx="633">
                  <c:v>7.4153714754798761E-2</c:v>
                </c:pt>
                <c:pt idx="634">
                  <c:v>4.5182171562935533E-3</c:v>
                </c:pt>
                <c:pt idx="635">
                  <c:v>3.0132940080463669E-4</c:v>
                </c:pt>
                <c:pt idx="636">
                  <c:v>8.778996257020967E-2</c:v>
                </c:pt>
                <c:pt idx="637">
                  <c:v>5.6603801696858108E-2</c:v>
                </c:pt>
                <c:pt idx="638">
                  <c:v>2.930724531936315E-2</c:v>
                </c:pt>
                <c:pt idx="639">
                  <c:v>7.8672019961507175E-2</c:v>
                </c:pt>
                <c:pt idx="640">
                  <c:v>3.2705304110492418E-2</c:v>
                </c:pt>
                <c:pt idx="641">
                  <c:v>3.7320104907046646E-2</c:v>
                </c:pt>
                <c:pt idx="642">
                  <c:v>3.4613070897504247E-2</c:v>
                </c:pt>
                <c:pt idx="643">
                  <c:v>1.4145758242996756E-3</c:v>
                </c:pt>
                <c:pt idx="644">
                  <c:v>1.8874355150554325E-2</c:v>
                </c:pt>
                <c:pt idx="645">
                  <c:v>2.8770213286535177E-2</c:v>
                </c:pt>
                <c:pt idx="646">
                  <c:v>2.1662013222194208E-2</c:v>
                </c:pt>
                <c:pt idx="647">
                  <c:v>1.2517598038989053E-2</c:v>
                </c:pt>
                <c:pt idx="648">
                  <c:v>5.9358294955599217E-2</c:v>
                </c:pt>
                <c:pt idx="649">
                  <c:v>5.0396531990805436E-4</c:v>
                </c:pt>
                <c:pt idx="650">
                  <c:v>1.4143508849114294E-2</c:v>
                </c:pt>
                <c:pt idx="651">
                  <c:v>8.1970316952548368E-4</c:v>
                </c:pt>
                <c:pt idx="652">
                  <c:v>6.4085632183060598E-2</c:v>
                </c:pt>
                <c:pt idx="653">
                  <c:v>4.1045390116389031E-2</c:v>
                </c:pt>
                <c:pt idx="654">
                  <c:v>4.0619590576685488E-2</c:v>
                </c:pt>
                <c:pt idx="655">
                  <c:v>9.1771443522164489E-4</c:v>
                </c:pt>
                <c:pt idx="656">
                  <c:v>4.141674141097261E-2</c:v>
                </c:pt>
                <c:pt idx="657">
                  <c:v>1.1673977222650973E-2</c:v>
                </c:pt>
                <c:pt idx="658">
                  <c:v>1.6754821763672795E-2</c:v>
                </c:pt>
                <c:pt idx="659">
                  <c:v>1.9466525971640978E-2</c:v>
                </c:pt>
                <c:pt idx="660">
                  <c:v>1.809045886264258E-3</c:v>
                </c:pt>
                <c:pt idx="661">
                  <c:v>6.7556327144525724E-2</c:v>
                </c:pt>
                <c:pt idx="662">
                  <c:v>7.2741779766211892E-2</c:v>
                </c:pt>
                <c:pt idx="663">
                  <c:v>5.5012032031154887E-2</c:v>
                </c:pt>
                <c:pt idx="664">
                  <c:v>3.8792781664640005E-3</c:v>
                </c:pt>
                <c:pt idx="665">
                  <c:v>1.8262274217588383E-2</c:v>
                </c:pt>
                <c:pt idx="666">
                  <c:v>4.1656847901565736E-2</c:v>
                </c:pt>
                <c:pt idx="667">
                  <c:v>9.2136533640983301E-2</c:v>
                </c:pt>
                <c:pt idx="668">
                  <c:v>2.4341128163252977E-3</c:v>
                </c:pt>
                <c:pt idx="669">
                  <c:v>6.7888167633873659E-3</c:v>
                </c:pt>
                <c:pt idx="670">
                  <c:v>5.5541095088956521E-2</c:v>
                </c:pt>
                <c:pt idx="671">
                  <c:v>9.5766129770838838E-4</c:v>
                </c:pt>
                <c:pt idx="672">
                  <c:v>2.8406274481762261E-2</c:v>
                </c:pt>
                <c:pt idx="673">
                  <c:v>3.9201764302238096E-2</c:v>
                </c:pt>
                <c:pt idx="674">
                  <c:v>6.4568328579589721E-3</c:v>
                </c:pt>
                <c:pt idx="675">
                  <c:v>1.2968629962220775E-3</c:v>
                </c:pt>
                <c:pt idx="676">
                  <c:v>1.5244573890302466E-2</c:v>
                </c:pt>
                <c:pt idx="677">
                  <c:v>6.9816300417455318E-2</c:v>
                </c:pt>
                <c:pt idx="678">
                  <c:v>9.0425348680309627E-3</c:v>
                </c:pt>
                <c:pt idx="679">
                  <c:v>2.8423955122922544E-2</c:v>
                </c:pt>
                <c:pt idx="680">
                  <c:v>1.6710706327359055E-3</c:v>
                </c:pt>
                <c:pt idx="681">
                  <c:v>7.2514502514686399E-2</c:v>
                </c:pt>
                <c:pt idx="682">
                  <c:v>6.4908172117369087E-2</c:v>
                </c:pt>
                <c:pt idx="683">
                  <c:v>9.9651460977398746E-3</c:v>
                </c:pt>
                <c:pt idx="684">
                  <c:v>3.478683036405715E-2</c:v>
                </c:pt>
                <c:pt idx="685">
                  <c:v>1.8781245263103249E-2</c:v>
                </c:pt>
                <c:pt idx="686">
                  <c:v>8.0631111965420679E-2</c:v>
                </c:pt>
                <c:pt idx="687">
                  <c:v>4.3666197680317959E-2</c:v>
                </c:pt>
                <c:pt idx="688">
                  <c:v>2.5204263789781901E-2</c:v>
                </c:pt>
                <c:pt idx="689">
                  <c:v>2.4160143586338296E-2</c:v>
                </c:pt>
                <c:pt idx="690">
                  <c:v>1.0104088377413908E-2</c:v>
                </c:pt>
                <c:pt idx="691">
                  <c:v>4.8970893526878688E-2</c:v>
                </c:pt>
                <c:pt idx="692">
                  <c:v>9.6169225923633403E-2</c:v>
                </c:pt>
                <c:pt idx="693">
                  <c:v>3.9282030042594548E-2</c:v>
                </c:pt>
                <c:pt idx="694">
                  <c:v>4.8319095888476819E-2</c:v>
                </c:pt>
                <c:pt idx="695">
                  <c:v>3.6999028920759108E-5</c:v>
                </c:pt>
                <c:pt idx="696">
                  <c:v>1.3391462004478931E-2</c:v>
                </c:pt>
                <c:pt idx="697">
                  <c:v>2.7320839010352288E-2</c:v>
                </c:pt>
                <c:pt idx="698">
                  <c:v>1.782432005316921E-2</c:v>
                </c:pt>
                <c:pt idx="699">
                  <c:v>1.4892026138146585E-2</c:v>
                </c:pt>
                <c:pt idx="700">
                  <c:v>6.9442273275243955E-3</c:v>
                </c:pt>
                <c:pt idx="701">
                  <c:v>3.8759436985818609E-2</c:v>
                </c:pt>
                <c:pt idx="702">
                  <c:v>7.9534149533726534E-2</c:v>
                </c:pt>
                <c:pt idx="703">
                  <c:v>1.5876218922070629E-2</c:v>
                </c:pt>
                <c:pt idx="704">
                  <c:v>9.7283013538170829E-2</c:v>
                </c:pt>
                <c:pt idx="705">
                  <c:v>2.0950699462069317E-2</c:v>
                </c:pt>
                <c:pt idx="706">
                  <c:v>4.2317556288659283E-2</c:v>
                </c:pt>
                <c:pt idx="707">
                  <c:v>7.2255018024795243E-3</c:v>
                </c:pt>
                <c:pt idx="708">
                  <c:v>3.9203487112259273E-2</c:v>
                </c:pt>
                <c:pt idx="709">
                  <c:v>1.795676065813627E-2</c:v>
                </c:pt>
                <c:pt idx="710">
                  <c:v>3.6183318920953222E-2</c:v>
                </c:pt>
                <c:pt idx="711">
                  <c:v>1.6800749607703273E-2</c:v>
                </c:pt>
                <c:pt idx="712">
                  <c:v>5.2201744333748065E-2</c:v>
                </c:pt>
                <c:pt idx="713">
                  <c:v>6.9284583302409598E-4</c:v>
                </c:pt>
                <c:pt idx="714">
                  <c:v>2.0997911036939525E-3</c:v>
                </c:pt>
                <c:pt idx="715">
                  <c:v>5.7533442574271478E-3</c:v>
                </c:pt>
                <c:pt idx="716">
                  <c:v>3.8388916653314113E-2</c:v>
                </c:pt>
                <c:pt idx="717">
                  <c:v>4.1913223218921325E-2</c:v>
                </c:pt>
                <c:pt idx="718">
                  <c:v>1.2310506801115499E-2</c:v>
                </c:pt>
                <c:pt idx="719">
                  <c:v>1.1989469694842964E-2</c:v>
                </c:pt>
                <c:pt idx="720">
                  <c:v>3.9607927062480404E-2</c:v>
                </c:pt>
                <c:pt idx="721">
                  <c:v>2.3521396937824565E-2</c:v>
                </c:pt>
                <c:pt idx="722">
                  <c:v>1.1591265639642485E-2</c:v>
                </c:pt>
                <c:pt idx="723">
                  <c:v>2.6178522489053264E-3</c:v>
                </c:pt>
                <c:pt idx="724">
                  <c:v>9.6442404281291149E-4</c:v>
                </c:pt>
                <c:pt idx="725">
                  <c:v>2.6792932844582709E-3</c:v>
                </c:pt>
                <c:pt idx="726">
                  <c:v>7.7943189908492805E-2</c:v>
                </c:pt>
                <c:pt idx="727">
                  <c:v>1.529270229709272E-2</c:v>
                </c:pt>
                <c:pt idx="728">
                  <c:v>3.883358224762086E-2</c:v>
                </c:pt>
                <c:pt idx="729">
                  <c:v>9.3386217656614666E-3</c:v>
                </c:pt>
                <c:pt idx="730">
                  <c:v>8.1902178741148912E-2</c:v>
                </c:pt>
                <c:pt idx="731">
                  <c:v>2.7528774983968999E-2</c:v>
                </c:pt>
                <c:pt idx="732">
                  <c:v>1.7293313800559797E-2</c:v>
                </c:pt>
                <c:pt idx="733">
                  <c:v>7.5365602780587668E-2</c:v>
                </c:pt>
                <c:pt idx="734">
                  <c:v>7.6547755796997324E-2</c:v>
                </c:pt>
                <c:pt idx="735">
                  <c:v>2.4068820379086565E-2</c:v>
                </c:pt>
                <c:pt idx="736">
                  <c:v>1.2291808032878777E-3</c:v>
                </c:pt>
                <c:pt idx="737">
                  <c:v>1.0430773636110814E-2</c:v>
                </c:pt>
                <c:pt idx="738">
                  <c:v>1.1921572559168399E-3</c:v>
                </c:pt>
                <c:pt idx="739">
                  <c:v>2.0716939416877564E-6</c:v>
                </c:pt>
                <c:pt idx="740">
                  <c:v>2.3217071822561684E-2</c:v>
                </c:pt>
                <c:pt idx="741">
                  <c:v>2.2270122776444443E-2</c:v>
                </c:pt>
                <c:pt idx="742">
                  <c:v>2.0562809985613564E-2</c:v>
                </c:pt>
                <c:pt idx="743">
                  <c:v>9.6486805762221895E-3</c:v>
                </c:pt>
                <c:pt idx="744">
                  <c:v>1.95406160085907E-3</c:v>
                </c:pt>
                <c:pt idx="745">
                  <c:v>1.1127404182118207E-3</c:v>
                </c:pt>
                <c:pt idx="746">
                  <c:v>4.2234302897592896E-4</c:v>
                </c:pt>
                <c:pt idx="747">
                  <c:v>3.7328635012763231E-4</c:v>
                </c:pt>
                <c:pt idx="748">
                  <c:v>8.606891804212969E-3</c:v>
                </c:pt>
                <c:pt idx="749">
                  <c:v>4.0074186699433398E-2</c:v>
                </c:pt>
                <c:pt idx="750">
                  <c:v>4.3077165974378724E-2</c:v>
                </c:pt>
                <c:pt idx="751">
                  <c:v>2.6020500313951353E-2</c:v>
                </c:pt>
                <c:pt idx="752">
                  <c:v>1.6060539989766712E-2</c:v>
                </c:pt>
                <c:pt idx="753">
                  <c:v>4.8741247999218001E-2</c:v>
                </c:pt>
                <c:pt idx="754">
                  <c:v>6.6331860508088243E-3</c:v>
                </c:pt>
                <c:pt idx="755">
                  <c:v>6.1061545817110525E-3</c:v>
                </c:pt>
                <c:pt idx="756">
                  <c:v>7.2446508359764834E-3</c:v>
                </c:pt>
                <c:pt idx="757">
                  <c:v>4.8840828680779318E-2</c:v>
                </c:pt>
                <c:pt idx="758">
                  <c:v>5.7273181966747048E-5</c:v>
                </c:pt>
                <c:pt idx="759">
                  <c:v>3.1128102417582435E-2</c:v>
                </c:pt>
                <c:pt idx="760">
                  <c:v>6.8508047978748585E-2</c:v>
                </c:pt>
                <c:pt idx="761">
                  <c:v>1.038944582510828E-3</c:v>
                </c:pt>
                <c:pt idx="762">
                  <c:v>2.770031695244576E-2</c:v>
                </c:pt>
                <c:pt idx="763">
                  <c:v>2.8641739363074622E-2</c:v>
                </c:pt>
                <c:pt idx="764">
                  <c:v>3.9369211138549041E-2</c:v>
                </c:pt>
                <c:pt idx="765">
                  <c:v>8.0037245625968423E-2</c:v>
                </c:pt>
                <c:pt idx="766">
                  <c:v>3.4402851199514362E-2</c:v>
                </c:pt>
                <c:pt idx="767">
                  <c:v>2.8199052934719533E-2</c:v>
                </c:pt>
                <c:pt idx="768">
                  <c:v>5.514719905756341E-3</c:v>
                </c:pt>
                <c:pt idx="769">
                  <c:v>5.7008846205798346E-2</c:v>
                </c:pt>
                <c:pt idx="770">
                  <c:v>1.6248455886922118E-2</c:v>
                </c:pt>
                <c:pt idx="771">
                  <c:v>5.3801920874626402E-2</c:v>
                </c:pt>
                <c:pt idx="772">
                  <c:v>8.3061785400698557E-2</c:v>
                </c:pt>
                <c:pt idx="773">
                  <c:v>2.1449301021012418E-2</c:v>
                </c:pt>
                <c:pt idx="774">
                  <c:v>2.0073659601994925E-3</c:v>
                </c:pt>
                <c:pt idx="775">
                  <c:v>2.7564620635477141E-2</c:v>
                </c:pt>
                <c:pt idx="776">
                  <c:v>2.3708190166734974E-3</c:v>
                </c:pt>
                <c:pt idx="777">
                  <c:v>8.565269995152279E-2</c:v>
                </c:pt>
                <c:pt idx="778">
                  <c:v>8.6264818689410994E-2</c:v>
                </c:pt>
                <c:pt idx="779">
                  <c:v>1.4091626594746942E-2</c:v>
                </c:pt>
                <c:pt idx="780">
                  <c:v>4.1467640581034762E-2</c:v>
                </c:pt>
                <c:pt idx="781">
                  <c:v>3.8779145261660167E-2</c:v>
                </c:pt>
                <c:pt idx="782">
                  <c:v>3.3726900371442714E-2</c:v>
                </c:pt>
                <c:pt idx="783">
                  <c:v>6.0421465590098436E-2</c:v>
                </c:pt>
                <c:pt idx="784">
                  <c:v>3.9092005565786132E-2</c:v>
                </c:pt>
                <c:pt idx="785">
                  <c:v>5.0881453109191621E-2</c:v>
                </c:pt>
                <c:pt idx="786">
                  <c:v>5.302040739447342E-3</c:v>
                </c:pt>
                <c:pt idx="787">
                  <c:v>1.0808897120239433E-2</c:v>
                </c:pt>
                <c:pt idx="788">
                  <c:v>1.3220823402572864E-2</c:v>
                </c:pt>
                <c:pt idx="789">
                  <c:v>7.5091515457541549E-6</c:v>
                </c:pt>
                <c:pt idx="790">
                  <c:v>7.3056018027634669E-3</c:v>
                </c:pt>
                <c:pt idx="791">
                  <c:v>1.4840443591786458E-2</c:v>
                </c:pt>
                <c:pt idx="792">
                  <c:v>5.1317244468283431E-2</c:v>
                </c:pt>
                <c:pt idx="793">
                  <c:v>2.4694661959213843E-2</c:v>
                </c:pt>
                <c:pt idx="794">
                  <c:v>6.0865872592675641E-3</c:v>
                </c:pt>
                <c:pt idx="795">
                  <c:v>1.3513469888784381E-2</c:v>
                </c:pt>
                <c:pt idx="796">
                  <c:v>1.974295433593885E-2</c:v>
                </c:pt>
                <c:pt idx="797">
                  <c:v>4.0654738610384544E-2</c:v>
                </c:pt>
                <c:pt idx="798">
                  <c:v>6.4413476667267841E-3</c:v>
                </c:pt>
                <c:pt idx="799">
                  <c:v>2.0708298685357777E-2</c:v>
                </c:pt>
                <c:pt idx="800">
                  <c:v>8.7837567589744252E-3</c:v>
                </c:pt>
                <c:pt idx="801">
                  <c:v>6.5377426846233586E-2</c:v>
                </c:pt>
                <c:pt idx="802">
                  <c:v>1.4323240315309344E-2</c:v>
                </c:pt>
                <c:pt idx="803">
                  <c:v>7.0722338908823577E-5</c:v>
                </c:pt>
                <c:pt idx="804">
                  <c:v>8.5336596488117533E-3</c:v>
                </c:pt>
                <c:pt idx="805">
                  <c:v>1.9126504728295329E-2</c:v>
                </c:pt>
                <c:pt idx="806">
                  <c:v>2.9856586903057227E-2</c:v>
                </c:pt>
                <c:pt idx="807">
                  <c:v>4.5089789112839479E-2</c:v>
                </c:pt>
                <c:pt idx="808">
                  <c:v>4.3390619051280117E-2</c:v>
                </c:pt>
                <c:pt idx="809">
                  <c:v>2.8226795933335123E-2</c:v>
                </c:pt>
                <c:pt idx="810">
                  <c:v>6.0744377050081344E-2</c:v>
                </c:pt>
                <c:pt idx="811">
                  <c:v>4.0311709988723972E-2</c:v>
                </c:pt>
                <c:pt idx="812">
                  <c:v>5.9740289645021684E-3</c:v>
                </c:pt>
                <c:pt idx="813">
                  <c:v>1.903986127901024E-2</c:v>
                </c:pt>
                <c:pt idx="814">
                  <c:v>8.8349234117600844E-2</c:v>
                </c:pt>
                <c:pt idx="815">
                  <c:v>6.8138795386539941E-2</c:v>
                </c:pt>
                <c:pt idx="816">
                  <c:v>1.9427557669031356E-2</c:v>
                </c:pt>
                <c:pt idx="817">
                  <c:v>5.0821494046651879E-2</c:v>
                </c:pt>
                <c:pt idx="818">
                  <c:v>3.2690264798985361E-2</c:v>
                </c:pt>
                <c:pt idx="819">
                  <c:v>2.6746419788999318E-2</c:v>
                </c:pt>
                <c:pt idx="820">
                  <c:v>2.6130783265300859E-2</c:v>
                </c:pt>
                <c:pt idx="821">
                  <c:v>3.7999359396046213E-2</c:v>
                </c:pt>
                <c:pt idx="822">
                  <c:v>1.2696304089583756E-2</c:v>
                </c:pt>
                <c:pt idx="823">
                  <c:v>9.1361229947003846E-3</c:v>
                </c:pt>
                <c:pt idx="824">
                  <c:v>7.2979623566763228E-5</c:v>
                </c:pt>
                <c:pt idx="825">
                  <c:v>5.5779910231333303E-3</c:v>
                </c:pt>
                <c:pt idx="826">
                  <c:v>4.0715518810662793E-2</c:v>
                </c:pt>
                <c:pt idx="827">
                  <c:v>1.6285552088088904E-3</c:v>
                </c:pt>
                <c:pt idx="828">
                  <c:v>2.9127321434129394E-4</c:v>
                </c:pt>
                <c:pt idx="829">
                  <c:v>8.3095229264215503E-2</c:v>
                </c:pt>
                <c:pt idx="830">
                  <c:v>1.6591815152449802E-2</c:v>
                </c:pt>
                <c:pt idx="831">
                  <c:v>2.3251447943453403E-3</c:v>
                </c:pt>
                <c:pt idx="832">
                  <c:v>1.693826428578044E-3</c:v>
                </c:pt>
                <c:pt idx="833">
                  <c:v>3.6839835255461549E-2</c:v>
                </c:pt>
                <c:pt idx="834">
                  <c:v>4.8875299610141379E-2</c:v>
                </c:pt>
                <c:pt idx="835">
                  <c:v>4.8825998647385439E-2</c:v>
                </c:pt>
                <c:pt idx="836">
                  <c:v>3.605097521381613E-2</c:v>
                </c:pt>
                <c:pt idx="837">
                  <c:v>1.98937492070493E-2</c:v>
                </c:pt>
                <c:pt idx="838">
                  <c:v>2.84548875929562E-2</c:v>
                </c:pt>
                <c:pt idx="839">
                  <c:v>4.9532404724939583E-2</c:v>
                </c:pt>
                <c:pt idx="840">
                  <c:v>1.2092938222312931E-2</c:v>
                </c:pt>
                <c:pt idx="841">
                  <c:v>4.4209019765966223E-2</c:v>
                </c:pt>
                <c:pt idx="842">
                  <c:v>5.8576360030527325E-2</c:v>
                </c:pt>
                <c:pt idx="843">
                  <c:v>5.1942185267936702E-2</c:v>
                </c:pt>
                <c:pt idx="844">
                  <c:v>5.6318897579942684E-2</c:v>
                </c:pt>
                <c:pt idx="845">
                  <c:v>6.6961558084838418E-2</c:v>
                </c:pt>
                <c:pt idx="846">
                  <c:v>3.1086108964895998E-2</c:v>
                </c:pt>
                <c:pt idx="847">
                  <c:v>2.7806072236598235E-2</c:v>
                </c:pt>
                <c:pt idx="848">
                  <c:v>6.3918270854974424E-2</c:v>
                </c:pt>
                <c:pt idx="849">
                  <c:v>5.5150788003808368E-3</c:v>
                </c:pt>
                <c:pt idx="850">
                  <c:v>6.9892616805449894E-3</c:v>
                </c:pt>
                <c:pt idx="851">
                  <c:v>9.6394411769188514E-3</c:v>
                </c:pt>
                <c:pt idx="852">
                  <c:v>3.8894900773790292E-2</c:v>
                </c:pt>
                <c:pt idx="853">
                  <c:v>2.7466443319033078E-2</c:v>
                </c:pt>
                <c:pt idx="854">
                  <c:v>5.8985410727680751E-2</c:v>
                </c:pt>
                <c:pt idx="855">
                  <c:v>5.8541536685061832E-2</c:v>
                </c:pt>
                <c:pt idx="856">
                  <c:v>2.1365778520372591E-2</c:v>
                </c:pt>
                <c:pt idx="857">
                  <c:v>7.3258482766575719E-2</c:v>
                </c:pt>
                <c:pt idx="858">
                  <c:v>3.0508728876282275E-2</c:v>
                </c:pt>
                <c:pt idx="859">
                  <c:v>7.2060595319575118E-3</c:v>
                </c:pt>
                <c:pt idx="860">
                  <c:v>1.7802705563053595E-2</c:v>
                </c:pt>
                <c:pt idx="861">
                  <c:v>8.2689466134366507E-2</c:v>
                </c:pt>
                <c:pt idx="862">
                  <c:v>5.9702476036785933E-2</c:v>
                </c:pt>
                <c:pt idx="863">
                  <c:v>7.0031056556673368E-2</c:v>
                </c:pt>
                <c:pt idx="864">
                  <c:v>7.5644009143091611E-3</c:v>
                </c:pt>
                <c:pt idx="865">
                  <c:v>5.2746690188377354E-2</c:v>
                </c:pt>
                <c:pt idx="866">
                  <c:v>1.5727328501823793E-2</c:v>
                </c:pt>
                <c:pt idx="867">
                  <c:v>2.5266094111695652E-2</c:v>
                </c:pt>
                <c:pt idx="868">
                  <c:v>6.8660270275449353E-2</c:v>
                </c:pt>
                <c:pt idx="869">
                  <c:v>8.3365764088863523E-2</c:v>
                </c:pt>
                <c:pt idx="870">
                  <c:v>5.2836563521170901E-2</c:v>
                </c:pt>
                <c:pt idx="871">
                  <c:v>8.2394670403026094E-4</c:v>
                </c:pt>
                <c:pt idx="872">
                  <c:v>2.4468407921926145E-3</c:v>
                </c:pt>
                <c:pt idx="873">
                  <c:v>1.7155120463770473E-2</c:v>
                </c:pt>
                <c:pt idx="874">
                  <c:v>9.9239538881928074E-2</c:v>
                </c:pt>
                <c:pt idx="875">
                  <c:v>3.8464489269219443E-2</c:v>
                </c:pt>
                <c:pt idx="876">
                  <c:v>8.2793532951828619E-2</c:v>
                </c:pt>
                <c:pt idx="877">
                  <c:v>3.7789922348013148E-3</c:v>
                </c:pt>
                <c:pt idx="878">
                  <c:v>3.8178699006176523E-3</c:v>
                </c:pt>
                <c:pt idx="879">
                  <c:v>2.0430141163406683E-2</c:v>
                </c:pt>
                <c:pt idx="880">
                  <c:v>1.6631335415890066E-2</c:v>
                </c:pt>
                <c:pt idx="881">
                  <c:v>9.4855545125385965E-2</c:v>
                </c:pt>
                <c:pt idx="882">
                  <c:v>5.4476342802403745E-2</c:v>
                </c:pt>
                <c:pt idx="883">
                  <c:v>1.115244727450646E-3</c:v>
                </c:pt>
                <c:pt idx="884">
                  <c:v>7.3725732490316966E-3</c:v>
                </c:pt>
                <c:pt idx="885">
                  <c:v>2.4370656163106113E-2</c:v>
                </c:pt>
                <c:pt idx="886">
                  <c:v>1.0120465196434668E-2</c:v>
                </c:pt>
                <c:pt idx="887">
                  <c:v>1.378245729353824E-2</c:v>
                </c:pt>
                <c:pt idx="888">
                  <c:v>1.5639568145256834E-2</c:v>
                </c:pt>
                <c:pt idx="889">
                  <c:v>3.4554203952283629E-3</c:v>
                </c:pt>
                <c:pt idx="890">
                  <c:v>5.0858466285341125E-3</c:v>
                </c:pt>
                <c:pt idx="891">
                  <c:v>4.6164051771582802E-2</c:v>
                </c:pt>
                <c:pt idx="892">
                  <c:v>9.5326181708631497E-2</c:v>
                </c:pt>
                <c:pt idx="893">
                  <c:v>5.080388676426232E-2</c:v>
                </c:pt>
                <c:pt idx="894">
                  <c:v>4.6032164874319397E-3</c:v>
                </c:pt>
                <c:pt idx="895">
                  <c:v>3.8336428830110042E-2</c:v>
                </c:pt>
                <c:pt idx="896">
                  <c:v>1.3859779698294534E-2</c:v>
                </c:pt>
                <c:pt idx="897">
                  <c:v>4.037324008624682E-2</c:v>
                </c:pt>
                <c:pt idx="898">
                  <c:v>3.7714747904386024E-2</c:v>
                </c:pt>
                <c:pt idx="899">
                  <c:v>2.9892479218497518E-2</c:v>
                </c:pt>
                <c:pt idx="900">
                  <c:v>1.0060448613655357E-2</c:v>
                </c:pt>
                <c:pt idx="901">
                  <c:v>1.9557669291843185E-2</c:v>
                </c:pt>
                <c:pt idx="902">
                  <c:v>6.6015228276272014E-4</c:v>
                </c:pt>
                <c:pt idx="903">
                  <c:v>5.860450227783201E-2</c:v>
                </c:pt>
                <c:pt idx="904">
                  <c:v>4.9398749837147433E-2</c:v>
                </c:pt>
                <c:pt idx="905">
                  <c:v>2.2707537113047932E-3</c:v>
                </c:pt>
                <c:pt idx="906">
                  <c:v>7.8604510643132647E-2</c:v>
                </c:pt>
                <c:pt idx="907">
                  <c:v>4.1018857990669413E-2</c:v>
                </c:pt>
                <c:pt idx="908">
                  <c:v>6.997993081534408E-2</c:v>
                </c:pt>
                <c:pt idx="909">
                  <c:v>2.3959170480505414E-3</c:v>
                </c:pt>
                <c:pt idx="910">
                  <c:v>8.8441443405022097E-3</c:v>
                </c:pt>
                <c:pt idx="911">
                  <c:v>2.9557179128979379E-2</c:v>
                </c:pt>
                <c:pt idx="912">
                  <c:v>5.7887840488750918E-2</c:v>
                </c:pt>
                <c:pt idx="913">
                  <c:v>6.4958009458646309E-3</c:v>
                </c:pt>
                <c:pt idx="914">
                  <c:v>3.9163067962732841E-2</c:v>
                </c:pt>
                <c:pt idx="915">
                  <c:v>6.0428116060253716E-2</c:v>
                </c:pt>
                <c:pt idx="916">
                  <c:v>1.1221463943729287E-2</c:v>
                </c:pt>
                <c:pt idx="917">
                  <c:v>1.5085757788766984E-2</c:v>
                </c:pt>
                <c:pt idx="918">
                  <c:v>6.4703988533685461E-2</c:v>
                </c:pt>
                <c:pt idx="919">
                  <c:v>5.5470442817620513E-3</c:v>
                </c:pt>
                <c:pt idx="920">
                  <c:v>2.0877858146363847E-2</c:v>
                </c:pt>
                <c:pt idx="921">
                  <c:v>4.4948703106297266E-3</c:v>
                </c:pt>
                <c:pt idx="922">
                  <c:v>6.1947532755655906E-2</c:v>
                </c:pt>
                <c:pt idx="923">
                  <c:v>3.5996847748227291E-2</c:v>
                </c:pt>
                <c:pt idx="924">
                  <c:v>3.6594916670931774E-2</c:v>
                </c:pt>
                <c:pt idx="925">
                  <c:v>6.2650631846172689E-3</c:v>
                </c:pt>
                <c:pt idx="926">
                  <c:v>8.3997933627783003E-2</c:v>
                </c:pt>
                <c:pt idx="927">
                  <c:v>6.5841276818189978E-2</c:v>
                </c:pt>
                <c:pt idx="928">
                  <c:v>1.5293855045867952E-2</c:v>
                </c:pt>
                <c:pt idx="929">
                  <c:v>3.0373640126529055E-2</c:v>
                </c:pt>
                <c:pt idx="930">
                  <c:v>9.8408115270445101E-3</c:v>
                </c:pt>
                <c:pt idx="931">
                  <c:v>1.7228482967389505E-2</c:v>
                </c:pt>
                <c:pt idx="932">
                  <c:v>1.993267238024031E-4</c:v>
                </c:pt>
                <c:pt idx="933">
                  <c:v>7.8422618448679343E-2</c:v>
                </c:pt>
                <c:pt idx="934">
                  <c:v>1.1289374700825911E-2</c:v>
                </c:pt>
                <c:pt idx="935">
                  <c:v>3.4458640614610903E-2</c:v>
                </c:pt>
                <c:pt idx="936">
                  <c:v>3.3361588549406594E-2</c:v>
                </c:pt>
                <c:pt idx="937">
                  <c:v>3.9331461361529742E-2</c:v>
                </c:pt>
                <c:pt idx="938">
                  <c:v>5.859586751435733E-3</c:v>
                </c:pt>
                <c:pt idx="939">
                  <c:v>8.1925207595319141E-2</c:v>
                </c:pt>
                <c:pt idx="940">
                  <c:v>9.8148375387762769E-3</c:v>
                </c:pt>
                <c:pt idx="941">
                  <c:v>2.2310761654466126E-2</c:v>
                </c:pt>
                <c:pt idx="942">
                  <c:v>4.5089476228928537E-3</c:v>
                </c:pt>
                <c:pt idx="943">
                  <c:v>7.2831285970697112E-3</c:v>
                </c:pt>
                <c:pt idx="944">
                  <c:v>4.912431915655104E-5</c:v>
                </c:pt>
                <c:pt idx="945">
                  <c:v>4.186714644798268E-2</c:v>
                </c:pt>
                <c:pt idx="946">
                  <c:v>2.1685380214013384E-2</c:v>
                </c:pt>
                <c:pt idx="947">
                  <c:v>4.7890979725012097E-3</c:v>
                </c:pt>
                <c:pt idx="948">
                  <c:v>2.0159941882127411E-3</c:v>
                </c:pt>
                <c:pt idx="949">
                  <c:v>2.6920200067114056E-2</c:v>
                </c:pt>
                <c:pt idx="950">
                  <c:v>1.9697096096300873E-3</c:v>
                </c:pt>
                <c:pt idx="951">
                  <c:v>1.9856801989130455E-2</c:v>
                </c:pt>
                <c:pt idx="952">
                  <c:v>6.5944436643501581E-2</c:v>
                </c:pt>
                <c:pt idx="953">
                  <c:v>1.507701972131226E-2</c:v>
                </c:pt>
                <c:pt idx="954">
                  <c:v>4.837285519594807E-2</c:v>
                </c:pt>
                <c:pt idx="955">
                  <c:v>8.3573971867815108E-2</c:v>
                </c:pt>
                <c:pt idx="956">
                  <c:v>7.1110006487486305E-2</c:v>
                </c:pt>
                <c:pt idx="957">
                  <c:v>1.526377780948489E-2</c:v>
                </c:pt>
                <c:pt idx="958">
                  <c:v>3.3119318641061671E-2</c:v>
                </c:pt>
                <c:pt idx="959">
                  <c:v>1.1981954779796194E-2</c:v>
                </c:pt>
                <c:pt idx="960">
                  <c:v>9.1566657909863403E-3</c:v>
                </c:pt>
                <c:pt idx="961">
                  <c:v>2.1002172945593298E-2</c:v>
                </c:pt>
                <c:pt idx="962">
                  <c:v>4.0322479473426263E-3</c:v>
                </c:pt>
                <c:pt idx="963">
                  <c:v>1.433652193513334E-2</c:v>
                </c:pt>
                <c:pt idx="964">
                  <c:v>1.751342464489918E-3</c:v>
                </c:pt>
                <c:pt idx="965">
                  <c:v>6.5886171333330308E-4</c:v>
                </c:pt>
                <c:pt idx="966">
                  <c:v>4.6250699172344895E-2</c:v>
                </c:pt>
                <c:pt idx="967">
                  <c:v>2.3316465983502939E-3</c:v>
                </c:pt>
                <c:pt idx="968">
                  <c:v>8.1165271769166204E-3</c:v>
                </c:pt>
                <c:pt idx="969">
                  <c:v>3.827965340403635E-2</c:v>
                </c:pt>
                <c:pt idx="970">
                  <c:v>4.0718331342388791E-3</c:v>
                </c:pt>
                <c:pt idx="971">
                  <c:v>4.9781294416811325E-2</c:v>
                </c:pt>
                <c:pt idx="972">
                  <c:v>2.5886969090269589E-3</c:v>
                </c:pt>
                <c:pt idx="973">
                  <c:v>6.5162316769926138E-3</c:v>
                </c:pt>
                <c:pt idx="974">
                  <c:v>4.1520820135031583E-2</c:v>
                </c:pt>
                <c:pt idx="975">
                  <c:v>1.7173722802617718E-2</c:v>
                </c:pt>
                <c:pt idx="976">
                  <c:v>7.4213661873420697E-2</c:v>
                </c:pt>
                <c:pt idx="977">
                  <c:v>3.8673175357501088E-2</c:v>
                </c:pt>
                <c:pt idx="978">
                  <c:v>5.1776638140474354E-2</c:v>
                </c:pt>
                <c:pt idx="979">
                  <c:v>1.5723430647035894E-3</c:v>
                </c:pt>
                <c:pt idx="980">
                  <c:v>6.3711774390005541E-2</c:v>
                </c:pt>
                <c:pt idx="981">
                  <c:v>1.6222037079320774E-2</c:v>
                </c:pt>
                <c:pt idx="982">
                  <c:v>1.2832172727863847E-2</c:v>
                </c:pt>
                <c:pt idx="983">
                  <c:v>6.8311782028277739E-3</c:v>
                </c:pt>
                <c:pt idx="984">
                  <c:v>8.5363562228146055E-3</c:v>
                </c:pt>
                <c:pt idx="985">
                  <c:v>3.9064945868613705E-2</c:v>
                </c:pt>
                <c:pt idx="986">
                  <c:v>3.5291253324034239E-2</c:v>
                </c:pt>
                <c:pt idx="987">
                  <c:v>3.1209543878876124E-2</c:v>
                </c:pt>
                <c:pt idx="988">
                  <c:v>3.5813595230987788E-3</c:v>
                </c:pt>
                <c:pt idx="989">
                  <c:v>2.4658399522246584E-2</c:v>
                </c:pt>
                <c:pt idx="990">
                  <c:v>3.7516755175000277E-2</c:v>
                </c:pt>
                <c:pt idx="991">
                  <c:v>6.0390102132398468E-3</c:v>
                </c:pt>
                <c:pt idx="992">
                  <c:v>4.6875426283277425E-3</c:v>
                </c:pt>
                <c:pt idx="993">
                  <c:v>5.4999707338145513E-2</c:v>
                </c:pt>
                <c:pt idx="994">
                  <c:v>4.6637655874686317E-2</c:v>
                </c:pt>
                <c:pt idx="995">
                  <c:v>4.2773377725917376E-2</c:v>
                </c:pt>
                <c:pt idx="996">
                  <c:v>4.3864245917798516E-3</c:v>
                </c:pt>
                <c:pt idx="997">
                  <c:v>2.3075242555682492E-2</c:v>
                </c:pt>
                <c:pt idx="998">
                  <c:v>4.4149711603591706E-3</c:v>
                </c:pt>
                <c:pt idx="999">
                  <c:v>2.5555484350876637E-3</c:v>
                </c:pt>
                <c:pt idx="1000">
                  <c:v>1.75588733319718E-2</c:v>
                </c:pt>
                <c:pt idx="1001">
                  <c:v>5.548377557344894E-2</c:v>
                </c:pt>
                <c:pt idx="1002">
                  <c:v>7.1990590849838956E-2</c:v>
                </c:pt>
                <c:pt idx="1003">
                  <c:v>6.3189744106635038E-3</c:v>
                </c:pt>
                <c:pt idx="1004">
                  <c:v>4.0521687535129934E-2</c:v>
                </c:pt>
                <c:pt idx="1005">
                  <c:v>4.6359231295498042E-3</c:v>
                </c:pt>
                <c:pt idx="1006">
                  <c:v>5.0254828821963936E-2</c:v>
                </c:pt>
                <c:pt idx="1007">
                  <c:v>1.7192125669899905E-2</c:v>
                </c:pt>
                <c:pt idx="1008">
                  <c:v>4.1402144362224719E-3</c:v>
                </c:pt>
                <c:pt idx="1009">
                  <c:v>1.9010881774140453E-2</c:v>
                </c:pt>
                <c:pt idx="1010">
                  <c:v>5.6483537200724661E-3</c:v>
                </c:pt>
                <c:pt idx="1011">
                  <c:v>2.3356589901767769E-2</c:v>
                </c:pt>
                <c:pt idx="1012">
                  <c:v>5.0273108881982928E-2</c:v>
                </c:pt>
                <c:pt idx="1013">
                  <c:v>7.3702884646498767E-2</c:v>
                </c:pt>
                <c:pt idx="1014">
                  <c:v>1.5937446267978484E-2</c:v>
                </c:pt>
                <c:pt idx="1015">
                  <c:v>2.6442171117236075E-2</c:v>
                </c:pt>
                <c:pt idx="1016">
                  <c:v>1.0095074909863444E-2</c:v>
                </c:pt>
                <c:pt idx="1017">
                  <c:v>2.635703533831325E-2</c:v>
                </c:pt>
                <c:pt idx="1018">
                  <c:v>9.4477350402373296E-3</c:v>
                </c:pt>
                <c:pt idx="1019">
                  <c:v>3.427458296660002E-2</c:v>
                </c:pt>
                <c:pt idx="1020">
                  <c:v>2.1317237654723049E-2</c:v>
                </c:pt>
                <c:pt idx="1021">
                  <c:v>1.8220238069843967E-4</c:v>
                </c:pt>
                <c:pt idx="1022">
                  <c:v>3.1483376556351812E-2</c:v>
                </c:pt>
                <c:pt idx="1023">
                  <c:v>2.9141556560968916E-2</c:v>
                </c:pt>
                <c:pt idx="1024">
                  <c:v>7.4407801215852748E-2</c:v>
                </c:pt>
                <c:pt idx="1025">
                  <c:v>6.7328242945321126E-4</c:v>
                </c:pt>
                <c:pt idx="1026">
                  <c:v>4.8852005274005642E-2</c:v>
                </c:pt>
                <c:pt idx="1027">
                  <c:v>8.2941422592208366E-3</c:v>
                </c:pt>
                <c:pt idx="1028">
                  <c:v>6.7885917924535272E-2</c:v>
                </c:pt>
                <c:pt idx="1029">
                  <c:v>1.0240707224663002E-2</c:v>
                </c:pt>
                <c:pt idx="1030">
                  <c:v>5.3424413425782309E-2</c:v>
                </c:pt>
                <c:pt idx="1031">
                  <c:v>2.7914894670010161E-2</c:v>
                </c:pt>
                <c:pt idx="1032">
                  <c:v>2.0352160714924111E-2</c:v>
                </c:pt>
                <c:pt idx="1033">
                  <c:v>3.1615497367655332E-3</c:v>
                </c:pt>
                <c:pt idx="1034">
                  <c:v>6.5116465547416805E-2</c:v>
                </c:pt>
                <c:pt idx="1035">
                  <c:v>2.3678088028162851E-3</c:v>
                </c:pt>
                <c:pt idx="1036">
                  <c:v>2.88085336114937E-2</c:v>
                </c:pt>
                <c:pt idx="1037">
                  <c:v>6.5726512031673012E-2</c:v>
                </c:pt>
                <c:pt idx="1038">
                  <c:v>1.5193349570621904E-3</c:v>
                </c:pt>
                <c:pt idx="1039">
                  <c:v>5.0055220846678572E-2</c:v>
                </c:pt>
                <c:pt idx="1040">
                  <c:v>8.6559309837781678E-2</c:v>
                </c:pt>
                <c:pt idx="1041">
                  <c:v>3.0625040646306334E-2</c:v>
                </c:pt>
                <c:pt idx="1042">
                  <c:v>6.1729581557925788E-2</c:v>
                </c:pt>
                <c:pt idx="1043">
                  <c:v>2.3866199736904407E-2</c:v>
                </c:pt>
                <c:pt idx="1044">
                  <c:v>1.565061797891697E-2</c:v>
                </c:pt>
                <c:pt idx="1045">
                  <c:v>1.5658082755250165E-2</c:v>
                </c:pt>
                <c:pt idx="1046">
                  <c:v>2.3506926114965927E-2</c:v>
                </c:pt>
                <c:pt idx="1047">
                  <c:v>1.6982078566396704E-3</c:v>
                </c:pt>
                <c:pt idx="1048">
                  <c:v>3.9027310285334065E-4</c:v>
                </c:pt>
                <c:pt idx="1049">
                  <c:v>8.5539461436817937E-3</c:v>
                </c:pt>
                <c:pt idx="1050">
                  <c:v>1.7493011043532907E-4</c:v>
                </c:pt>
                <c:pt idx="1051">
                  <c:v>4.4463038248983018E-2</c:v>
                </c:pt>
                <c:pt idx="1052">
                  <c:v>4.5689007417443597E-2</c:v>
                </c:pt>
                <c:pt idx="1053">
                  <c:v>4.3185665132235276E-2</c:v>
                </c:pt>
                <c:pt idx="1054">
                  <c:v>2.876668193296774E-2</c:v>
                </c:pt>
                <c:pt idx="1055">
                  <c:v>1.9991082361926742E-2</c:v>
                </c:pt>
                <c:pt idx="1056">
                  <c:v>3.1539145445347587E-3</c:v>
                </c:pt>
                <c:pt idx="1057">
                  <c:v>1.5745930647731315E-2</c:v>
                </c:pt>
                <c:pt idx="1058">
                  <c:v>3.1450818357828918E-2</c:v>
                </c:pt>
                <c:pt idx="1059">
                  <c:v>6.1160840580686313E-2</c:v>
                </c:pt>
                <c:pt idx="1060">
                  <c:v>7.3204614152717534E-2</c:v>
                </c:pt>
                <c:pt idx="1061">
                  <c:v>6.8066162706957867E-2</c:v>
                </c:pt>
                <c:pt idx="1062">
                  <c:v>4.9837101292881519E-2</c:v>
                </c:pt>
                <c:pt idx="1063">
                  <c:v>1.4060873393026058E-2</c:v>
                </c:pt>
                <c:pt idx="1064">
                  <c:v>2.027483522601807E-2</c:v>
                </c:pt>
                <c:pt idx="1065">
                  <c:v>4.8758141044260288E-2</c:v>
                </c:pt>
                <c:pt idx="1066">
                  <c:v>1.5260084444522079E-2</c:v>
                </c:pt>
                <c:pt idx="1067">
                  <c:v>1.4303590401926877E-2</c:v>
                </c:pt>
                <c:pt idx="1068">
                  <c:v>1.9321504978828745E-5</c:v>
                </c:pt>
                <c:pt idx="1069">
                  <c:v>4.411166845512976E-2</c:v>
                </c:pt>
                <c:pt idx="1070">
                  <c:v>3.3658939410406298E-2</c:v>
                </c:pt>
                <c:pt idx="1071">
                  <c:v>2.6357705479609462E-2</c:v>
                </c:pt>
                <c:pt idx="1072">
                  <c:v>1.447597998821922E-2</c:v>
                </c:pt>
                <c:pt idx="1073">
                  <c:v>2.4297913562493109E-4</c:v>
                </c:pt>
                <c:pt idx="1074">
                  <c:v>6.8372193864219971E-2</c:v>
                </c:pt>
                <c:pt idx="1075">
                  <c:v>4.8996237041680198E-4</c:v>
                </c:pt>
                <c:pt idx="1076">
                  <c:v>4.2613323384684411E-2</c:v>
                </c:pt>
                <c:pt idx="1077">
                  <c:v>2.4561489703388603E-2</c:v>
                </c:pt>
                <c:pt idx="1078">
                  <c:v>5.9371398075176215E-3</c:v>
                </c:pt>
                <c:pt idx="1079">
                  <c:v>6.9297177586637768E-2</c:v>
                </c:pt>
                <c:pt idx="1080">
                  <c:v>2.3940477950562221E-2</c:v>
                </c:pt>
                <c:pt idx="1081">
                  <c:v>6.1269811716154296E-2</c:v>
                </c:pt>
                <c:pt idx="1082">
                  <c:v>3.7916935760738117E-2</c:v>
                </c:pt>
                <c:pt idx="1083">
                  <c:v>1.0551609735002295E-5</c:v>
                </c:pt>
                <c:pt idx="1084">
                  <c:v>4.4031785892467729E-2</c:v>
                </c:pt>
                <c:pt idx="1085">
                  <c:v>1.0806032143224968E-2</c:v>
                </c:pt>
                <c:pt idx="1086">
                  <c:v>2.6998693093607945E-2</c:v>
                </c:pt>
                <c:pt idx="1087">
                  <c:v>5.437183818049128E-2</c:v>
                </c:pt>
                <c:pt idx="1088">
                  <c:v>7.1638235620523502E-2</c:v>
                </c:pt>
                <c:pt idx="1089">
                  <c:v>2.0186731435137212E-3</c:v>
                </c:pt>
                <c:pt idx="1090">
                  <c:v>1.0982659513193263E-2</c:v>
                </c:pt>
                <c:pt idx="1091">
                  <c:v>9.4561411622164041E-2</c:v>
                </c:pt>
                <c:pt idx="1092">
                  <c:v>3.0343197775696096E-2</c:v>
                </c:pt>
                <c:pt idx="1093">
                  <c:v>5.7429208962587491E-2</c:v>
                </c:pt>
                <c:pt idx="1094">
                  <c:v>4.9217229011434091E-2</c:v>
                </c:pt>
                <c:pt idx="1095">
                  <c:v>1.5166329590750411E-2</c:v>
                </c:pt>
                <c:pt idx="1096">
                  <c:v>7.5744846824816123E-2</c:v>
                </c:pt>
                <c:pt idx="1097">
                  <c:v>7.6413090569747355E-3</c:v>
                </c:pt>
                <c:pt idx="1098">
                  <c:v>3.0792023364582684E-3</c:v>
                </c:pt>
                <c:pt idx="1099">
                  <c:v>7.6411574245005744E-3</c:v>
                </c:pt>
                <c:pt idx="1100">
                  <c:v>4.9533671515390933E-2</c:v>
                </c:pt>
                <c:pt idx="1101">
                  <c:v>4.9533224414806766E-2</c:v>
                </c:pt>
                <c:pt idx="1102">
                  <c:v>5.6876061862670232E-2</c:v>
                </c:pt>
                <c:pt idx="1103">
                  <c:v>4.1855497779134379E-3</c:v>
                </c:pt>
                <c:pt idx="1104">
                  <c:v>1.0499454611951833E-2</c:v>
                </c:pt>
                <c:pt idx="1105">
                  <c:v>4.3164252604421076E-2</c:v>
                </c:pt>
                <c:pt idx="1106">
                  <c:v>4.3930500489716496E-3</c:v>
                </c:pt>
                <c:pt idx="1107">
                  <c:v>4.4381150567357752E-3</c:v>
                </c:pt>
                <c:pt idx="1108">
                  <c:v>1.7450602970358234E-2</c:v>
                </c:pt>
                <c:pt idx="1109">
                  <c:v>6.7429951770735422E-2</c:v>
                </c:pt>
                <c:pt idx="1110">
                  <c:v>2.9715712637917585E-2</c:v>
                </c:pt>
                <c:pt idx="1111">
                  <c:v>6.3647954099893224E-3</c:v>
                </c:pt>
                <c:pt idx="1112">
                  <c:v>1.7012518788649716E-2</c:v>
                </c:pt>
                <c:pt idx="1113">
                  <c:v>4.560323391460739E-2</c:v>
                </c:pt>
                <c:pt idx="1114">
                  <c:v>5.5118557162487633E-2</c:v>
                </c:pt>
                <c:pt idx="1115">
                  <c:v>1.5001094683144243E-3</c:v>
                </c:pt>
                <c:pt idx="1116">
                  <c:v>2.8130194353675705E-3</c:v>
                </c:pt>
                <c:pt idx="1117">
                  <c:v>4.6272155072582472E-3</c:v>
                </c:pt>
                <c:pt idx="1118">
                  <c:v>1.2532095564887336E-5</c:v>
                </c:pt>
                <c:pt idx="1119">
                  <c:v>1.0566967750323899E-2</c:v>
                </c:pt>
                <c:pt idx="1120">
                  <c:v>4.7956985947894507E-2</c:v>
                </c:pt>
                <c:pt idx="1121">
                  <c:v>8.023594698406668E-4</c:v>
                </c:pt>
                <c:pt idx="1122">
                  <c:v>2.4912098420064133E-2</c:v>
                </c:pt>
                <c:pt idx="1123">
                  <c:v>5.2965043070411263E-2</c:v>
                </c:pt>
                <c:pt idx="1124">
                  <c:v>1.5890097293396098E-2</c:v>
                </c:pt>
                <c:pt idx="1125">
                  <c:v>1.1462681642029394E-2</c:v>
                </c:pt>
                <c:pt idx="1126">
                  <c:v>2.7519841831218056E-2</c:v>
                </c:pt>
                <c:pt idx="1127">
                  <c:v>1.633705641446694E-3</c:v>
                </c:pt>
                <c:pt idx="1128">
                  <c:v>2.9479283418336211E-2</c:v>
                </c:pt>
                <c:pt idx="1129">
                  <c:v>2.1991727058632837E-2</c:v>
                </c:pt>
                <c:pt idx="1130">
                  <c:v>1.0675621117895199E-2</c:v>
                </c:pt>
                <c:pt idx="1131">
                  <c:v>2.5756740204485051E-2</c:v>
                </c:pt>
                <c:pt idx="1132">
                  <c:v>3.9708188756302498E-2</c:v>
                </c:pt>
                <c:pt idx="1133">
                  <c:v>3.4072138230344294E-2</c:v>
                </c:pt>
                <c:pt idx="1134">
                  <c:v>5.0212408645404001E-2</c:v>
                </c:pt>
                <c:pt idx="1135">
                  <c:v>6.9472688455649101E-3</c:v>
                </c:pt>
                <c:pt idx="1136">
                  <c:v>1.4146801615932706E-3</c:v>
                </c:pt>
                <c:pt idx="1137">
                  <c:v>8.8074583505974899E-2</c:v>
                </c:pt>
                <c:pt idx="1138">
                  <c:v>6.9353451153306725E-2</c:v>
                </c:pt>
                <c:pt idx="1139">
                  <c:v>4.7471954614121629E-3</c:v>
                </c:pt>
                <c:pt idx="1140">
                  <c:v>1.2293626660114056E-2</c:v>
                </c:pt>
                <c:pt idx="1141">
                  <c:v>2.6954077865306091E-2</c:v>
                </c:pt>
                <c:pt idx="1142">
                  <c:v>1.3615250591083344E-4</c:v>
                </c:pt>
                <c:pt idx="1143">
                  <c:v>8.6462177740612729E-3</c:v>
                </c:pt>
                <c:pt idx="1144">
                  <c:v>6.9833034381600957E-6</c:v>
                </c:pt>
                <c:pt idx="1145">
                  <c:v>4.1572204892343388E-2</c:v>
                </c:pt>
                <c:pt idx="1146">
                  <c:v>1.9231154117853814E-2</c:v>
                </c:pt>
                <c:pt idx="1147">
                  <c:v>2.4924140104501624E-4</c:v>
                </c:pt>
                <c:pt idx="1148">
                  <c:v>3.129082040941835E-2</c:v>
                </c:pt>
                <c:pt idx="1149">
                  <c:v>2.1888464966992693E-3</c:v>
                </c:pt>
                <c:pt idx="1150">
                  <c:v>1.2628403994595947E-2</c:v>
                </c:pt>
                <c:pt idx="1151">
                  <c:v>2.5674419651729539E-2</c:v>
                </c:pt>
                <c:pt idx="1152">
                  <c:v>2.0796538560492472E-2</c:v>
                </c:pt>
                <c:pt idx="1153">
                  <c:v>9.7166835863653732E-3</c:v>
                </c:pt>
                <c:pt idx="1154">
                  <c:v>1.0025499732370559E-2</c:v>
                </c:pt>
                <c:pt idx="1155">
                  <c:v>2.1835993930714382E-2</c:v>
                </c:pt>
                <c:pt idx="1156">
                  <c:v>4.7015531761415159E-2</c:v>
                </c:pt>
                <c:pt idx="1157">
                  <c:v>7.8395724286703956E-3</c:v>
                </c:pt>
                <c:pt idx="1158">
                  <c:v>4.9599963192477912E-2</c:v>
                </c:pt>
                <c:pt idx="1159">
                  <c:v>4.5836308622872093E-2</c:v>
                </c:pt>
                <c:pt idx="1160">
                  <c:v>2.6778149811763851E-3</c:v>
                </c:pt>
                <c:pt idx="1161">
                  <c:v>2.4840414016499876E-2</c:v>
                </c:pt>
                <c:pt idx="1162">
                  <c:v>2.0876316361482853E-2</c:v>
                </c:pt>
                <c:pt idx="1163">
                  <c:v>2.4147889636856458E-3</c:v>
                </c:pt>
                <c:pt idx="1164">
                  <c:v>5.0217665036719115E-2</c:v>
                </c:pt>
                <c:pt idx="1165">
                  <c:v>6.6628212640242518E-2</c:v>
                </c:pt>
                <c:pt idx="1166">
                  <c:v>6.7361505613364056E-2</c:v>
                </c:pt>
                <c:pt idx="1167">
                  <c:v>1.3269642765578085E-3</c:v>
                </c:pt>
                <c:pt idx="1168">
                  <c:v>9.7824178461891394E-3</c:v>
                </c:pt>
                <c:pt idx="1169">
                  <c:v>3.5635553832537425E-3</c:v>
                </c:pt>
                <c:pt idx="1170">
                  <c:v>3.7990614656748223E-3</c:v>
                </c:pt>
                <c:pt idx="1171">
                  <c:v>7.0272636409247392E-4</c:v>
                </c:pt>
                <c:pt idx="1172">
                  <c:v>3.7343413605038338E-2</c:v>
                </c:pt>
                <c:pt idx="1173">
                  <c:v>3.0149414945127915E-3</c:v>
                </c:pt>
                <c:pt idx="1174">
                  <c:v>9.2018165951825645E-3</c:v>
                </c:pt>
                <c:pt idx="1175">
                  <c:v>4.0749483289171121E-2</c:v>
                </c:pt>
                <c:pt idx="1176">
                  <c:v>5.7496795101433636E-2</c:v>
                </c:pt>
                <c:pt idx="1177">
                  <c:v>7.0074335994653172E-3</c:v>
                </c:pt>
                <c:pt idx="1178">
                  <c:v>1.3711738440890832E-2</c:v>
                </c:pt>
                <c:pt idx="1179">
                  <c:v>1.3233176133200044E-2</c:v>
                </c:pt>
                <c:pt idx="1180">
                  <c:v>1.9108065469458792E-2</c:v>
                </c:pt>
                <c:pt idx="1181">
                  <c:v>1.991079147307229E-2</c:v>
                </c:pt>
                <c:pt idx="1182">
                  <c:v>1.5871052023728845E-2</c:v>
                </c:pt>
                <c:pt idx="1183">
                  <c:v>3.4043821512321382E-2</c:v>
                </c:pt>
                <c:pt idx="1184">
                  <c:v>3.6413011845627345E-3</c:v>
                </c:pt>
                <c:pt idx="1185">
                  <c:v>4.2237515112800092E-2</c:v>
                </c:pt>
                <c:pt idx="1186">
                  <c:v>5.5523649787587266E-4</c:v>
                </c:pt>
                <c:pt idx="1187">
                  <c:v>8.6759123267965088E-2</c:v>
                </c:pt>
                <c:pt idx="1188">
                  <c:v>5.1269383292520589E-3</c:v>
                </c:pt>
                <c:pt idx="1189">
                  <c:v>2.2747678863268905E-2</c:v>
                </c:pt>
                <c:pt idx="1190">
                  <c:v>6.8195121470229533E-2</c:v>
                </c:pt>
                <c:pt idx="1191">
                  <c:v>3.7102555759624942E-2</c:v>
                </c:pt>
                <c:pt idx="1192">
                  <c:v>1.4972235632705962E-3</c:v>
                </c:pt>
                <c:pt idx="1193">
                  <c:v>2.2736806184658547E-2</c:v>
                </c:pt>
                <c:pt idx="1194">
                  <c:v>9.1821315106736134E-2</c:v>
                </c:pt>
                <c:pt idx="1195">
                  <c:v>2.7108908436529414E-2</c:v>
                </c:pt>
                <c:pt idx="1196">
                  <c:v>1.5248069322445235E-2</c:v>
                </c:pt>
                <c:pt idx="1197">
                  <c:v>9.6310985145817011E-4</c:v>
                </c:pt>
                <c:pt idx="1198">
                  <c:v>7.9350867635928343E-2</c:v>
                </c:pt>
                <c:pt idx="1199">
                  <c:v>5.1479044330887767E-3</c:v>
                </c:pt>
                <c:pt idx="1200">
                  <c:v>2.3887626100231943E-2</c:v>
                </c:pt>
                <c:pt idx="1201">
                  <c:v>5.540860242059493E-5</c:v>
                </c:pt>
                <c:pt idx="1202">
                  <c:v>1.7781362292987633E-2</c:v>
                </c:pt>
                <c:pt idx="1203">
                  <c:v>4.3378243318075382E-2</c:v>
                </c:pt>
                <c:pt idx="1204">
                  <c:v>4.9525628399496736E-2</c:v>
                </c:pt>
                <c:pt idx="1205">
                  <c:v>1.3511151601746832E-2</c:v>
                </c:pt>
                <c:pt idx="1206">
                  <c:v>2.3341177063357955E-3</c:v>
                </c:pt>
                <c:pt idx="1207">
                  <c:v>4.4219209828055953E-2</c:v>
                </c:pt>
                <c:pt idx="1208">
                  <c:v>4.339181568099316E-3</c:v>
                </c:pt>
                <c:pt idx="1209">
                  <c:v>5.2703361173742969E-2</c:v>
                </c:pt>
                <c:pt idx="1210">
                  <c:v>3.503399717249344E-2</c:v>
                </c:pt>
                <c:pt idx="1211">
                  <c:v>3.3787307299969946E-3</c:v>
                </c:pt>
                <c:pt idx="1212">
                  <c:v>3.8405604345745291E-5</c:v>
                </c:pt>
                <c:pt idx="1213">
                  <c:v>3.6759338130452138E-2</c:v>
                </c:pt>
                <c:pt idx="1214">
                  <c:v>4.9623293045047345E-3</c:v>
                </c:pt>
                <c:pt idx="1215">
                  <c:v>8.7791041473130563E-2</c:v>
                </c:pt>
                <c:pt idx="1216">
                  <c:v>3.088915130614055E-3</c:v>
                </c:pt>
                <c:pt idx="1217">
                  <c:v>2.0437625617442333E-3</c:v>
                </c:pt>
                <c:pt idx="1218">
                  <c:v>2.0169307743389414E-4</c:v>
                </c:pt>
                <c:pt idx="1219">
                  <c:v>9.7921653538958764E-3</c:v>
                </c:pt>
                <c:pt idx="1220">
                  <c:v>4.644949243910626E-2</c:v>
                </c:pt>
                <c:pt idx="1221">
                  <c:v>4.7066481920004883E-3</c:v>
                </c:pt>
                <c:pt idx="1222">
                  <c:v>7.9362953376788756E-3</c:v>
                </c:pt>
                <c:pt idx="1223">
                  <c:v>4.3300798441812165E-2</c:v>
                </c:pt>
                <c:pt idx="1224">
                  <c:v>6.7197230550510328E-2</c:v>
                </c:pt>
                <c:pt idx="1225">
                  <c:v>7.8632824059702108E-2</c:v>
                </c:pt>
                <c:pt idx="1226">
                  <c:v>6.3427013742403976E-2</c:v>
                </c:pt>
                <c:pt idx="1227">
                  <c:v>5.2972312585175499E-2</c:v>
                </c:pt>
                <c:pt idx="1228">
                  <c:v>7.4008238331125673E-2</c:v>
                </c:pt>
                <c:pt idx="1229">
                  <c:v>1.2100344280312425E-2</c:v>
                </c:pt>
                <c:pt idx="1230">
                  <c:v>7.2740026149516286E-3</c:v>
                </c:pt>
                <c:pt idx="1231">
                  <c:v>3.7728379071413941E-4</c:v>
                </c:pt>
                <c:pt idx="1232">
                  <c:v>8.5861849073414306E-2</c:v>
                </c:pt>
                <c:pt idx="1233">
                  <c:v>8.6100819925258892E-2</c:v>
                </c:pt>
                <c:pt idx="1234">
                  <c:v>1.6644022402603726E-2</c:v>
                </c:pt>
                <c:pt idx="1235">
                  <c:v>3.1574144608711332E-3</c:v>
                </c:pt>
                <c:pt idx="1236">
                  <c:v>4.4215396987795308E-2</c:v>
                </c:pt>
                <c:pt idx="1237">
                  <c:v>5.5100588626008327E-2</c:v>
                </c:pt>
                <c:pt idx="1238">
                  <c:v>6.2154813679539317E-2</c:v>
                </c:pt>
                <c:pt idx="1239">
                  <c:v>4.6851923793131975E-3</c:v>
                </c:pt>
                <c:pt idx="1240">
                  <c:v>2.9691317416294569E-3</c:v>
                </c:pt>
                <c:pt idx="1241">
                  <c:v>3.3470361274228143E-3</c:v>
                </c:pt>
                <c:pt idx="1242">
                  <c:v>7.7152769615225159E-2</c:v>
                </c:pt>
                <c:pt idx="1243">
                  <c:v>9.3777860547247902E-4</c:v>
                </c:pt>
                <c:pt idx="1244">
                  <c:v>4.1238704048036069E-2</c:v>
                </c:pt>
                <c:pt idx="1245">
                  <c:v>6.231120642326924E-2</c:v>
                </c:pt>
                <c:pt idx="1246">
                  <c:v>1.7154846716362977E-2</c:v>
                </c:pt>
                <c:pt idx="1247">
                  <c:v>5.161329398077303E-2</c:v>
                </c:pt>
                <c:pt idx="1248">
                  <c:v>1.4763688038351605E-2</c:v>
                </c:pt>
                <c:pt idx="1249">
                  <c:v>2.1808679548011491E-2</c:v>
                </c:pt>
                <c:pt idx="1250">
                  <c:v>6.2367026673556931E-2</c:v>
                </c:pt>
                <c:pt idx="1251">
                  <c:v>2.0876413155635948E-2</c:v>
                </c:pt>
                <c:pt idx="1252">
                  <c:v>3.1074690487741634E-2</c:v>
                </c:pt>
                <c:pt idx="1253">
                  <c:v>1.6915182022344613E-3</c:v>
                </c:pt>
                <c:pt idx="1254">
                  <c:v>3.0659932832348583E-2</c:v>
                </c:pt>
                <c:pt idx="1255">
                  <c:v>5.4734299889673248E-3</c:v>
                </c:pt>
                <c:pt idx="1256">
                  <c:v>4.0298223734967401E-2</c:v>
                </c:pt>
                <c:pt idx="1257">
                  <c:v>2.1383800418827286E-5</c:v>
                </c:pt>
                <c:pt idx="1258">
                  <c:v>6.5682664455589554E-2</c:v>
                </c:pt>
                <c:pt idx="1259">
                  <c:v>3.2319473978179664E-2</c:v>
                </c:pt>
                <c:pt idx="1260">
                  <c:v>3.0107538687851123E-2</c:v>
                </c:pt>
                <c:pt idx="1261">
                  <c:v>1.3105573644937536E-2</c:v>
                </c:pt>
                <c:pt idx="1262">
                  <c:v>5.2854842750773588E-2</c:v>
                </c:pt>
                <c:pt idx="1263">
                  <c:v>8.8493977868914483E-2</c:v>
                </c:pt>
                <c:pt idx="1264">
                  <c:v>8.012012357756837E-3</c:v>
                </c:pt>
                <c:pt idx="1265">
                  <c:v>4.104398160739689E-2</c:v>
                </c:pt>
                <c:pt idx="1266">
                  <c:v>4.0629939597874865E-2</c:v>
                </c:pt>
                <c:pt idx="1267">
                  <c:v>3.3486876110363203E-2</c:v>
                </c:pt>
                <c:pt idx="1268">
                  <c:v>7.7739862380746774E-2</c:v>
                </c:pt>
                <c:pt idx="1269">
                  <c:v>8.7229437150383271E-4</c:v>
                </c:pt>
                <c:pt idx="1270">
                  <c:v>7.9605629949695986E-2</c:v>
                </c:pt>
                <c:pt idx="1271">
                  <c:v>1.7631885731026774E-2</c:v>
                </c:pt>
                <c:pt idx="1272">
                  <c:v>6.2367049475602905E-2</c:v>
                </c:pt>
                <c:pt idx="1273">
                  <c:v>2.0627506400256088E-3</c:v>
                </c:pt>
                <c:pt idx="1274">
                  <c:v>9.1441358935265032E-2</c:v>
                </c:pt>
                <c:pt idx="1275">
                  <c:v>5.1699213609584682E-2</c:v>
                </c:pt>
                <c:pt idx="1276">
                  <c:v>1.1148632107388493E-3</c:v>
                </c:pt>
                <c:pt idx="1277">
                  <c:v>7.224204632840385E-2</c:v>
                </c:pt>
                <c:pt idx="1278">
                  <c:v>3.9368723637379963E-2</c:v>
                </c:pt>
                <c:pt idx="1279">
                  <c:v>1.7165742974044707E-2</c:v>
                </c:pt>
                <c:pt idx="1280">
                  <c:v>1.081030811197951E-2</c:v>
                </c:pt>
                <c:pt idx="1281">
                  <c:v>1.9420389785543984E-2</c:v>
                </c:pt>
                <c:pt idx="1282">
                  <c:v>1.1684131867297295E-2</c:v>
                </c:pt>
                <c:pt idx="1283">
                  <c:v>5.6126973306982377E-3</c:v>
                </c:pt>
                <c:pt idx="1284">
                  <c:v>1.758448238137008E-2</c:v>
                </c:pt>
                <c:pt idx="1285">
                  <c:v>1.9973145201342014E-2</c:v>
                </c:pt>
                <c:pt idx="1286">
                  <c:v>6.4022924101744288E-2</c:v>
                </c:pt>
                <c:pt idx="1287">
                  <c:v>1.0710157657092616E-2</c:v>
                </c:pt>
                <c:pt idx="1288">
                  <c:v>5.6665555430897345E-2</c:v>
                </c:pt>
                <c:pt idx="1289">
                  <c:v>7.0153663979154839E-3</c:v>
                </c:pt>
                <c:pt idx="1290">
                  <c:v>6.5278319686622982E-2</c:v>
                </c:pt>
                <c:pt idx="1291">
                  <c:v>1.1293499784383832E-2</c:v>
                </c:pt>
                <c:pt idx="1292">
                  <c:v>4.308228983582337E-3</c:v>
                </c:pt>
                <c:pt idx="1293">
                  <c:v>7.2125042078410176E-3</c:v>
                </c:pt>
                <c:pt idx="1294">
                  <c:v>4.1729322726231756E-3</c:v>
                </c:pt>
                <c:pt idx="1295">
                  <c:v>1.117155464641293E-2</c:v>
                </c:pt>
                <c:pt idx="1296">
                  <c:v>2.5852049437432502E-2</c:v>
                </c:pt>
                <c:pt idx="1297">
                  <c:v>2.2359921085536864E-2</c:v>
                </c:pt>
                <c:pt idx="1298">
                  <c:v>2.1735097290942682E-2</c:v>
                </c:pt>
                <c:pt idx="1299">
                  <c:v>7.3241398747518069E-3</c:v>
                </c:pt>
                <c:pt idx="1300">
                  <c:v>1.2937256788312621E-2</c:v>
                </c:pt>
                <c:pt idx="1301">
                  <c:v>5.552762877084381E-3</c:v>
                </c:pt>
                <c:pt idx="1302">
                  <c:v>1.1891290678989913E-3</c:v>
                </c:pt>
                <c:pt idx="1303">
                  <c:v>5.7537587886667442E-2</c:v>
                </c:pt>
                <c:pt idx="1304">
                  <c:v>1.2625081765026307E-3</c:v>
                </c:pt>
                <c:pt idx="1305">
                  <c:v>1.1087712982475999E-2</c:v>
                </c:pt>
                <c:pt idx="1306">
                  <c:v>5.3460171720755671E-2</c:v>
                </c:pt>
                <c:pt idx="1307">
                  <c:v>7.5348721490644264E-3</c:v>
                </c:pt>
                <c:pt idx="1308">
                  <c:v>1.6509140481277169E-2</c:v>
                </c:pt>
                <c:pt idx="1309">
                  <c:v>2.0319130976182116E-2</c:v>
                </c:pt>
                <c:pt idx="1310">
                  <c:v>6.8126385298461836E-2</c:v>
                </c:pt>
                <c:pt idx="1311">
                  <c:v>5.3640557966043922E-3</c:v>
                </c:pt>
                <c:pt idx="1312">
                  <c:v>1.3676142829982122E-2</c:v>
                </c:pt>
                <c:pt idx="1313">
                  <c:v>6.1276195829646447E-2</c:v>
                </c:pt>
                <c:pt idx="1314">
                  <c:v>4.5647390232890647E-2</c:v>
                </c:pt>
                <c:pt idx="1315">
                  <c:v>2.1036972299379415E-2</c:v>
                </c:pt>
                <c:pt idx="1316">
                  <c:v>5.3670792404502898E-2</c:v>
                </c:pt>
                <c:pt idx="1317">
                  <c:v>2.8673743539064361E-2</c:v>
                </c:pt>
                <c:pt idx="1318">
                  <c:v>2.8169444017123884E-2</c:v>
                </c:pt>
                <c:pt idx="1319">
                  <c:v>6.9984289467475758E-2</c:v>
                </c:pt>
                <c:pt idx="1320">
                  <c:v>8.2939472379602742E-3</c:v>
                </c:pt>
                <c:pt idx="1321">
                  <c:v>1.4278178089234149E-3</c:v>
                </c:pt>
                <c:pt idx="1322">
                  <c:v>4.112238701678244E-2</c:v>
                </c:pt>
                <c:pt idx="1323">
                  <c:v>5.9363101136229057E-2</c:v>
                </c:pt>
                <c:pt idx="1324">
                  <c:v>1.1779436050729241E-2</c:v>
                </c:pt>
                <c:pt idx="1325">
                  <c:v>2.6467604987156286E-2</c:v>
                </c:pt>
                <c:pt idx="1326">
                  <c:v>1.8068069133058674E-2</c:v>
                </c:pt>
                <c:pt idx="1327">
                  <c:v>5.6111615586284899E-2</c:v>
                </c:pt>
                <c:pt idx="1328">
                  <c:v>1.6598397376716707E-2</c:v>
                </c:pt>
                <c:pt idx="1329">
                  <c:v>8.3091362871340387E-3</c:v>
                </c:pt>
                <c:pt idx="1330">
                  <c:v>2.0071861547286216E-3</c:v>
                </c:pt>
                <c:pt idx="1331">
                  <c:v>3.7552506844349354E-2</c:v>
                </c:pt>
                <c:pt idx="1332">
                  <c:v>3.5592230010661349E-2</c:v>
                </c:pt>
                <c:pt idx="1333">
                  <c:v>4.7135363198549232E-2</c:v>
                </c:pt>
                <c:pt idx="1334">
                  <c:v>5.1925477761760333E-2</c:v>
                </c:pt>
                <c:pt idx="1335">
                  <c:v>4.9365197690577442E-2</c:v>
                </c:pt>
                <c:pt idx="1336">
                  <c:v>3.7377397142167694E-2</c:v>
                </c:pt>
                <c:pt idx="1337">
                  <c:v>1.4912384521153977E-2</c:v>
                </c:pt>
                <c:pt idx="1338">
                  <c:v>5.4638560662947519E-2</c:v>
                </c:pt>
                <c:pt idx="1339">
                  <c:v>8.4426754112125609E-4</c:v>
                </c:pt>
                <c:pt idx="1340">
                  <c:v>9.565241858760197E-3</c:v>
                </c:pt>
                <c:pt idx="1341">
                  <c:v>4.1683908023492791E-3</c:v>
                </c:pt>
                <c:pt idx="1342">
                  <c:v>7.4320149855237702E-2</c:v>
                </c:pt>
                <c:pt idx="1343">
                  <c:v>5.1687468805315477E-4</c:v>
                </c:pt>
                <c:pt idx="1344">
                  <c:v>6.6545099816283405E-3</c:v>
                </c:pt>
                <c:pt idx="1345">
                  <c:v>5.1469087438210041E-2</c:v>
                </c:pt>
                <c:pt idx="1346">
                  <c:v>4.0454510159061263E-2</c:v>
                </c:pt>
                <c:pt idx="1347">
                  <c:v>4.6560444439193584E-2</c:v>
                </c:pt>
                <c:pt idx="1348">
                  <c:v>1.6998211202118692E-2</c:v>
                </c:pt>
                <c:pt idx="1349">
                  <c:v>3.2622728006048228E-2</c:v>
                </c:pt>
                <c:pt idx="1350">
                  <c:v>3.5821473553224958E-3</c:v>
                </c:pt>
                <c:pt idx="1351">
                  <c:v>1.2196400729615475E-2</c:v>
                </c:pt>
                <c:pt idx="1352">
                  <c:v>7.3961477846524029E-2</c:v>
                </c:pt>
                <c:pt idx="1353">
                  <c:v>6.6891302270899525E-3</c:v>
                </c:pt>
                <c:pt idx="1354">
                  <c:v>2.3897586101594571E-2</c:v>
                </c:pt>
                <c:pt idx="1355">
                  <c:v>4.8122859975806072E-2</c:v>
                </c:pt>
                <c:pt idx="1356">
                  <c:v>8.0968472078535525E-2</c:v>
                </c:pt>
                <c:pt idx="1357">
                  <c:v>4.4212064743255869E-2</c:v>
                </c:pt>
                <c:pt idx="1358">
                  <c:v>3.7555750274373266E-2</c:v>
                </c:pt>
                <c:pt idx="1359">
                  <c:v>2.391330197261229E-4</c:v>
                </c:pt>
                <c:pt idx="1360">
                  <c:v>3.9127586747806876E-3</c:v>
                </c:pt>
                <c:pt idx="1361">
                  <c:v>7.4834002837370125E-3</c:v>
                </c:pt>
                <c:pt idx="1362">
                  <c:v>4.2075213254374466E-3</c:v>
                </c:pt>
                <c:pt idx="1363">
                  <c:v>2.0092084698813076E-2</c:v>
                </c:pt>
                <c:pt idx="1364">
                  <c:v>4.8100818468076262E-2</c:v>
                </c:pt>
                <c:pt idx="1365">
                  <c:v>1.0909471738776446E-3</c:v>
                </c:pt>
                <c:pt idx="1366">
                  <c:v>2.2394615641155625E-2</c:v>
                </c:pt>
                <c:pt idx="1367">
                  <c:v>2.1536691412650705E-2</c:v>
                </c:pt>
                <c:pt idx="1368">
                  <c:v>2.2556278805765432E-3</c:v>
                </c:pt>
                <c:pt idx="1369">
                  <c:v>6.4684698945339002E-3</c:v>
                </c:pt>
                <c:pt idx="1370">
                  <c:v>2.5552988835604033E-3</c:v>
                </c:pt>
                <c:pt idx="1371">
                  <c:v>2.9749277338726409E-2</c:v>
                </c:pt>
                <c:pt idx="1372">
                  <c:v>2.4980595616393869E-3</c:v>
                </c:pt>
                <c:pt idx="1373">
                  <c:v>5.7856559780763935E-2</c:v>
                </c:pt>
                <c:pt idx="1374">
                  <c:v>9.4371378427010036E-4</c:v>
                </c:pt>
                <c:pt idx="1375">
                  <c:v>6.4175561393345362E-2</c:v>
                </c:pt>
                <c:pt idx="1376">
                  <c:v>2.9494813846664573E-2</c:v>
                </c:pt>
                <c:pt idx="1377">
                  <c:v>3.785941737374348E-2</c:v>
                </c:pt>
                <c:pt idx="1378">
                  <c:v>5.5665935947371264E-2</c:v>
                </c:pt>
                <c:pt idx="1379">
                  <c:v>2.4765041786148165E-2</c:v>
                </c:pt>
                <c:pt idx="1380">
                  <c:v>6.5051973792462678E-2</c:v>
                </c:pt>
                <c:pt idx="1381">
                  <c:v>1.0677820525569878E-3</c:v>
                </c:pt>
                <c:pt idx="1382">
                  <c:v>4.3460965539611152E-2</c:v>
                </c:pt>
                <c:pt idx="1383">
                  <c:v>6.9223772739750944E-2</c:v>
                </c:pt>
                <c:pt idx="1384">
                  <c:v>5.0706541015193361E-2</c:v>
                </c:pt>
                <c:pt idx="1385">
                  <c:v>6.6629133440028965E-2</c:v>
                </c:pt>
                <c:pt idx="1386">
                  <c:v>6.8856894482134138E-3</c:v>
                </c:pt>
                <c:pt idx="1387">
                  <c:v>2.3260221579989342E-2</c:v>
                </c:pt>
                <c:pt idx="1388">
                  <c:v>2.6073081097301446E-2</c:v>
                </c:pt>
                <c:pt idx="1389">
                  <c:v>1.554793943832746E-2</c:v>
                </c:pt>
                <c:pt idx="1390">
                  <c:v>2.4284963829934926E-2</c:v>
                </c:pt>
                <c:pt idx="1391">
                  <c:v>5.5597197269460384E-3</c:v>
                </c:pt>
                <c:pt idx="1392">
                  <c:v>4.0484168803506908E-3</c:v>
                </c:pt>
                <c:pt idx="1393">
                  <c:v>3.1252723705322782E-2</c:v>
                </c:pt>
                <c:pt idx="1394">
                  <c:v>9.4027665316478749E-3</c:v>
                </c:pt>
                <c:pt idx="1395">
                  <c:v>7.008511744885924E-3</c:v>
                </c:pt>
                <c:pt idx="1396">
                  <c:v>5.0753077884959627E-2</c:v>
                </c:pt>
                <c:pt idx="1397">
                  <c:v>2.9425382201835339E-3</c:v>
                </c:pt>
                <c:pt idx="1398">
                  <c:v>1.2111354268616717E-2</c:v>
                </c:pt>
                <c:pt idx="1399">
                  <c:v>9.9036779901058103E-4</c:v>
                </c:pt>
                <c:pt idx="1400">
                  <c:v>4.2503866354050832E-2</c:v>
                </c:pt>
                <c:pt idx="1401">
                  <c:v>5.1797300177692684E-2</c:v>
                </c:pt>
                <c:pt idx="1402">
                  <c:v>4.5459601612531375E-2</c:v>
                </c:pt>
                <c:pt idx="1403">
                  <c:v>6.3764611582482408E-2</c:v>
                </c:pt>
                <c:pt idx="1404">
                  <c:v>6.0259839248661407E-2</c:v>
                </c:pt>
                <c:pt idx="1405">
                  <c:v>1.1778861530329643E-2</c:v>
                </c:pt>
                <c:pt idx="1406">
                  <c:v>1.1650979858314689E-2</c:v>
                </c:pt>
                <c:pt idx="1407">
                  <c:v>1.0920590167296123E-4</c:v>
                </c:pt>
                <c:pt idx="1408">
                  <c:v>3.823057578200649E-2</c:v>
                </c:pt>
                <c:pt idx="1409">
                  <c:v>4.0737497286604175E-2</c:v>
                </c:pt>
                <c:pt idx="1410">
                  <c:v>3.7356698026779198E-2</c:v>
                </c:pt>
                <c:pt idx="1411">
                  <c:v>1.7753473797111719E-2</c:v>
                </c:pt>
                <c:pt idx="1412">
                  <c:v>2.3325420566105703E-2</c:v>
                </c:pt>
                <c:pt idx="1413">
                  <c:v>4.5767650329081991E-2</c:v>
                </c:pt>
                <c:pt idx="1414">
                  <c:v>1.8428277283737821E-3</c:v>
                </c:pt>
                <c:pt idx="1415">
                  <c:v>4.6919347376991487E-2</c:v>
                </c:pt>
                <c:pt idx="1416">
                  <c:v>5.6933481261505561E-3</c:v>
                </c:pt>
                <c:pt idx="1417">
                  <c:v>1.408524685323098E-2</c:v>
                </c:pt>
                <c:pt idx="1418">
                  <c:v>1.8879666227922365E-2</c:v>
                </c:pt>
                <c:pt idx="1419">
                  <c:v>4.9868291156740276E-3</c:v>
                </c:pt>
                <c:pt idx="1420">
                  <c:v>2.4854380134136954E-2</c:v>
                </c:pt>
                <c:pt idx="1421">
                  <c:v>8.7261586240921785E-3</c:v>
                </c:pt>
                <c:pt idx="1422">
                  <c:v>3.4998114523152761E-2</c:v>
                </c:pt>
                <c:pt idx="1423">
                  <c:v>4.0979192495124257E-3</c:v>
                </c:pt>
                <c:pt idx="1424">
                  <c:v>5.9654834860100155E-2</c:v>
                </c:pt>
                <c:pt idx="1425">
                  <c:v>6.9288098890483573E-4</c:v>
                </c:pt>
                <c:pt idx="1426">
                  <c:v>1.5915487937560601E-2</c:v>
                </c:pt>
                <c:pt idx="1427">
                  <c:v>9.2472459573422153E-3</c:v>
                </c:pt>
                <c:pt idx="1428">
                  <c:v>3.0750767651721044E-3</c:v>
                </c:pt>
                <c:pt idx="1429">
                  <c:v>4.847049736340224E-2</c:v>
                </c:pt>
                <c:pt idx="1430">
                  <c:v>9.2126608552190684E-3</c:v>
                </c:pt>
                <c:pt idx="1431">
                  <c:v>8.8331866235134837E-3</c:v>
                </c:pt>
                <c:pt idx="1432">
                  <c:v>2.5374206021373098E-2</c:v>
                </c:pt>
                <c:pt idx="1433">
                  <c:v>2.8333639818262932E-3</c:v>
                </c:pt>
                <c:pt idx="1434">
                  <c:v>3.91626816209402E-2</c:v>
                </c:pt>
                <c:pt idx="1435">
                  <c:v>6.6402992345221165E-2</c:v>
                </c:pt>
                <c:pt idx="1436">
                  <c:v>3.6062756519537179E-2</c:v>
                </c:pt>
                <c:pt idx="1437">
                  <c:v>2.2658965874776824E-2</c:v>
                </c:pt>
                <c:pt idx="1438">
                  <c:v>3.1558604464438126E-4</c:v>
                </c:pt>
                <c:pt idx="1439">
                  <c:v>3.827252704728526E-2</c:v>
                </c:pt>
                <c:pt idx="1440">
                  <c:v>4.5593316490986399E-2</c:v>
                </c:pt>
                <c:pt idx="1441">
                  <c:v>1.477079689506307E-2</c:v>
                </c:pt>
                <c:pt idx="1442">
                  <c:v>6.9006792535584874E-3</c:v>
                </c:pt>
                <c:pt idx="1443">
                  <c:v>2.5866115239588255E-3</c:v>
                </c:pt>
                <c:pt idx="1444">
                  <c:v>1.5418967674850449E-2</c:v>
                </c:pt>
                <c:pt idx="1445">
                  <c:v>4.1202724222849603E-2</c:v>
                </c:pt>
                <c:pt idx="1446">
                  <c:v>4.979075584937797E-2</c:v>
                </c:pt>
                <c:pt idx="1447">
                  <c:v>2.6991729906094098E-2</c:v>
                </c:pt>
                <c:pt idx="1448">
                  <c:v>8.5883763372992666E-3</c:v>
                </c:pt>
                <c:pt idx="1449">
                  <c:v>5.0480424100794889E-2</c:v>
                </c:pt>
                <c:pt idx="1450">
                  <c:v>9.5370814341755802E-3</c:v>
                </c:pt>
                <c:pt idx="1451">
                  <c:v>3.7756922811319156E-2</c:v>
                </c:pt>
                <c:pt idx="1452">
                  <c:v>5.5280216646145873E-2</c:v>
                </c:pt>
                <c:pt idx="1453">
                  <c:v>2.0746984746021595E-2</c:v>
                </c:pt>
                <c:pt idx="1454">
                  <c:v>7.0450207949562793E-4</c:v>
                </c:pt>
                <c:pt idx="1455">
                  <c:v>2.6710400135531324E-2</c:v>
                </c:pt>
                <c:pt idx="1456">
                  <c:v>6.6591338397903307E-2</c:v>
                </c:pt>
                <c:pt idx="1457">
                  <c:v>1.5713425631126744E-2</c:v>
                </c:pt>
                <c:pt idx="1458">
                  <c:v>2.9002698794349743E-2</c:v>
                </c:pt>
                <c:pt idx="1459">
                  <c:v>2.5379420976608284E-2</c:v>
                </c:pt>
                <c:pt idx="1460">
                  <c:v>3.7444001512313843E-3</c:v>
                </c:pt>
                <c:pt idx="1461">
                  <c:v>1.424029304649168E-2</c:v>
                </c:pt>
                <c:pt idx="1462">
                  <c:v>8.1886857380604805E-2</c:v>
                </c:pt>
                <c:pt idx="1463">
                  <c:v>3.5992828678345093E-2</c:v>
                </c:pt>
                <c:pt idx="1464">
                  <c:v>8.1977755708024708E-2</c:v>
                </c:pt>
                <c:pt idx="1465">
                  <c:v>1.7366837370156015E-3</c:v>
                </c:pt>
                <c:pt idx="1466">
                  <c:v>7.5841159548842907E-2</c:v>
                </c:pt>
                <c:pt idx="1467">
                  <c:v>7.0227775896821842E-4</c:v>
                </c:pt>
                <c:pt idx="1468">
                  <c:v>8.1415354619071394E-3</c:v>
                </c:pt>
                <c:pt idx="1469">
                  <c:v>1.278533883196364E-3</c:v>
                </c:pt>
                <c:pt idx="1470">
                  <c:v>5.3333251516685998E-2</c:v>
                </c:pt>
                <c:pt idx="1471">
                  <c:v>4.9674236662153749E-4</c:v>
                </c:pt>
                <c:pt idx="1472">
                  <c:v>1.2911247920420478E-2</c:v>
                </c:pt>
                <c:pt idx="1473">
                  <c:v>3.7398776300262043E-3</c:v>
                </c:pt>
                <c:pt idx="1474">
                  <c:v>8.6602762436542371E-2</c:v>
                </c:pt>
                <c:pt idx="1475">
                  <c:v>1.6676415340155272E-2</c:v>
                </c:pt>
                <c:pt idx="1476">
                  <c:v>6.26510916123377E-2</c:v>
                </c:pt>
                <c:pt idx="1477">
                  <c:v>1.4357354041391261E-2</c:v>
                </c:pt>
                <c:pt idx="1478">
                  <c:v>3.0799829898075216E-2</c:v>
                </c:pt>
                <c:pt idx="1479">
                  <c:v>8.387074248277766E-3</c:v>
                </c:pt>
                <c:pt idx="1480">
                  <c:v>1.3488004870115203E-2</c:v>
                </c:pt>
                <c:pt idx="1481">
                  <c:v>6.0922408885134047E-2</c:v>
                </c:pt>
                <c:pt idx="1482">
                  <c:v>1.9248677990691812E-2</c:v>
                </c:pt>
                <c:pt idx="1483">
                  <c:v>5.2104490943462745E-3</c:v>
                </c:pt>
                <c:pt idx="1484">
                  <c:v>4.1527311836158889E-2</c:v>
                </c:pt>
                <c:pt idx="1485">
                  <c:v>7.5082658002939909E-2</c:v>
                </c:pt>
                <c:pt idx="1486">
                  <c:v>5.8450824303332505E-3</c:v>
                </c:pt>
                <c:pt idx="1487">
                  <c:v>1.5812829656240694E-2</c:v>
                </c:pt>
                <c:pt idx="1488">
                  <c:v>4.2153495621773303E-4</c:v>
                </c:pt>
                <c:pt idx="1489">
                  <c:v>4.6764698652663167E-2</c:v>
                </c:pt>
                <c:pt idx="1490">
                  <c:v>1.2963931216787735E-2</c:v>
                </c:pt>
                <c:pt idx="1491">
                  <c:v>2.9941707192428148E-2</c:v>
                </c:pt>
                <c:pt idx="1492">
                  <c:v>3.3602759903574586E-3</c:v>
                </c:pt>
                <c:pt idx="1493">
                  <c:v>1.2522885419166224E-2</c:v>
                </c:pt>
                <c:pt idx="1494">
                  <c:v>3.0693888686933984E-2</c:v>
                </c:pt>
                <c:pt idx="1495">
                  <c:v>7.9240648456870618E-3</c:v>
                </c:pt>
                <c:pt idx="1496">
                  <c:v>8.2332647679039556E-2</c:v>
                </c:pt>
                <c:pt idx="1497">
                  <c:v>9.7039014188727967E-3</c:v>
                </c:pt>
                <c:pt idx="1498">
                  <c:v>3.5968556314833262E-2</c:v>
                </c:pt>
                <c:pt idx="1499">
                  <c:v>5.124670807224134E-2</c:v>
                </c:pt>
                <c:pt idx="1500">
                  <c:v>1.1708089697147598E-2</c:v>
                </c:pt>
                <c:pt idx="1501">
                  <c:v>1.6835231894752153E-4</c:v>
                </c:pt>
                <c:pt idx="1502">
                  <c:v>4.9100697943511448E-2</c:v>
                </c:pt>
                <c:pt idx="1503">
                  <c:v>2.1322958009539712E-2</c:v>
                </c:pt>
                <c:pt idx="1504">
                  <c:v>4.7792626702011639E-3</c:v>
                </c:pt>
                <c:pt idx="1505">
                  <c:v>2.4649737111269226E-3</c:v>
                </c:pt>
                <c:pt idx="1506">
                  <c:v>2.8987780240285433E-3</c:v>
                </c:pt>
                <c:pt idx="1507">
                  <c:v>3.7786842992354533E-2</c:v>
                </c:pt>
                <c:pt idx="1508">
                  <c:v>5.6147943225810078E-2</c:v>
                </c:pt>
                <c:pt idx="1509">
                  <c:v>3.4250774871594357E-2</c:v>
                </c:pt>
                <c:pt idx="1510">
                  <c:v>1.1790621729976159E-2</c:v>
                </c:pt>
                <c:pt idx="1511">
                  <c:v>2.1872936387045176E-2</c:v>
                </c:pt>
                <c:pt idx="1512">
                  <c:v>9.2997952030664396E-2</c:v>
                </c:pt>
                <c:pt idx="1513">
                  <c:v>7.7398058302125192E-3</c:v>
                </c:pt>
                <c:pt idx="1514">
                  <c:v>1.1091726655227417E-2</c:v>
                </c:pt>
                <c:pt idx="1515">
                  <c:v>7.203160386772299E-2</c:v>
                </c:pt>
                <c:pt idx="1516">
                  <c:v>2.2628522571509928E-2</c:v>
                </c:pt>
                <c:pt idx="1517">
                  <c:v>9.8623904267937282E-2</c:v>
                </c:pt>
                <c:pt idx="1518">
                  <c:v>1.5946338396450713E-2</c:v>
                </c:pt>
                <c:pt idx="1519">
                  <c:v>2.1131561884217206E-3</c:v>
                </c:pt>
                <c:pt idx="1520">
                  <c:v>3.8333566297255473E-3</c:v>
                </c:pt>
                <c:pt idx="1521">
                  <c:v>1.1113554155633297E-3</c:v>
                </c:pt>
                <c:pt idx="1522">
                  <c:v>9.0943694160855936E-4</c:v>
                </c:pt>
                <c:pt idx="1523">
                  <c:v>1.4280766735905047E-2</c:v>
                </c:pt>
                <c:pt idx="1524">
                  <c:v>3.6920971710518696E-2</c:v>
                </c:pt>
                <c:pt idx="1525">
                  <c:v>5.0707171672149436E-2</c:v>
                </c:pt>
                <c:pt idx="1526">
                  <c:v>3.9022642283347932E-2</c:v>
                </c:pt>
                <c:pt idx="1527">
                  <c:v>1.9915648468382934E-3</c:v>
                </c:pt>
                <c:pt idx="1528">
                  <c:v>8.8900789211572184E-2</c:v>
                </c:pt>
                <c:pt idx="1529">
                  <c:v>6.3141177598850197E-3</c:v>
                </c:pt>
                <c:pt idx="1530">
                  <c:v>4.9390920278000921E-4</c:v>
                </c:pt>
                <c:pt idx="1531">
                  <c:v>6.2640420664937704E-2</c:v>
                </c:pt>
                <c:pt idx="1532">
                  <c:v>1.828026172106445E-2</c:v>
                </c:pt>
                <c:pt idx="1533">
                  <c:v>9.5746152907226038E-3</c:v>
                </c:pt>
                <c:pt idx="1534">
                  <c:v>1.6679071199354405E-2</c:v>
                </c:pt>
                <c:pt idx="1535">
                  <c:v>7.7968314252638823E-2</c:v>
                </c:pt>
                <c:pt idx="1536">
                  <c:v>3.8577571960963827E-2</c:v>
                </c:pt>
                <c:pt idx="1537">
                  <c:v>3.8686686197771311E-2</c:v>
                </c:pt>
                <c:pt idx="1538">
                  <c:v>2.8643756291706511E-3</c:v>
                </c:pt>
                <c:pt idx="1539">
                  <c:v>2.1199244244140066E-3</c:v>
                </c:pt>
                <c:pt idx="1540">
                  <c:v>7.0801957829861289E-2</c:v>
                </c:pt>
                <c:pt idx="1541">
                  <c:v>8.8690729546363652E-3</c:v>
                </c:pt>
                <c:pt idx="1542">
                  <c:v>1.9722187097503403E-2</c:v>
                </c:pt>
                <c:pt idx="1543">
                  <c:v>1.219296707588997E-2</c:v>
                </c:pt>
                <c:pt idx="1544">
                  <c:v>3.9450330747781821E-2</c:v>
                </c:pt>
                <c:pt idx="1545">
                  <c:v>2.5874662027255874E-2</c:v>
                </c:pt>
                <c:pt idx="1546">
                  <c:v>2.9296213579316547E-3</c:v>
                </c:pt>
                <c:pt idx="1547">
                  <c:v>5.7950931282329358E-2</c:v>
                </c:pt>
                <c:pt idx="1548">
                  <c:v>5.1846196137645024E-3</c:v>
                </c:pt>
                <c:pt idx="1549">
                  <c:v>6.1500019374643848E-4</c:v>
                </c:pt>
                <c:pt idx="1550">
                  <c:v>5.1773024901910648E-3</c:v>
                </c:pt>
                <c:pt idx="1551">
                  <c:v>1.0008699304166861E-2</c:v>
                </c:pt>
                <c:pt idx="1552">
                  <c:v>6.4463471003843448E-2</c:v>
                </c:pt>
                <c:pt idx="1553">
                  <c:v>3.5982597718558796E-4</c:v>
                </c:pt>
                <c:pt idx="1554">
                  <c:v>2.3143863725597732E-2</c:v>
                </c:pt>
                <c:pt idx="1555">
                  <c:v>1.4777594707742503E-2</c:v>
                </c:pt>
                <c:pt idx="1556">
                  <c:v>3.0536357843273167E-2</c:v>
                </c:pt>
                <c:pt idx="1557">
                  <c:v>3.312561400018964E-3</c:v>
                </c:pt>
                <c:pt idx="1558">
                  <c:v>4.5144491513790075E-2</c:v>
                </c:pt>
                <c:pt idx="1559">
                  <c:v>3.7697684542623636E-2</c:v>
                </c:pt>
                <c:pt idx="1560">
                  <c:v>1.1832530504944443E-2</c:v>
                </c:pt>
                <c:pt idx="1561">
                  <c:v>4.3934725740284565E-4</c:v>
                </c:pt>
                <c:pt idx="1562">
                  <c:v>4.913301619702274E-2</c:v>
                </c:pt>
                <c:pt idx="1563">
                  <c:v>1.0487883006493162E-2</c:v>
                </c:pt>
                <c:pt idx="1564">
                  <c:v>2.9216267662763581E-2</c:v>
                </c:pt>
                <c:pt idx="1565">
                  <c:v>4.1969689737707629E-2</c:v>
                </c:pt>
                <c:pt idx="1566">
                  <c:v>2.8257073414634584E-2</c:v>
                </c:pt>
                <c:pt idx="1567">
                  <c:v>6.2738070893446254E-2</c:v>
                </c:pt>
                <c:pt idx="1568">
                  <c:v>4.4710873517221569E-2</c:v>
                </c:pt>
                <c:pt idx="1569">
                  <c:v>1.5772993812493676E-2</c:v>
                </c:pt>
                <c:pt idx="1570">
                  <c:v>3.5303131095081153E-2</c:v>
                </c:pt>
                <c:pt idx="1571">
                  <c:v>2.3491092101150164E-4</c:v>
                </c:pt>
                <c:pt idx="1572">
                  <c:v>2.7124745010441348E-2</c:v>
                </c:pt>
                <c:pt idx="1573">
                  <c:v>6.405459397130206E-2</c:v>
                </c:pt>
                <c:pt idx="1574">
                  <c:v>7.9856816892234797E-2</c:v>
                </c:pt>
                <c:pt idx="1575">
                  <c:v>1.7383694543455154E-2</c:v>
                </c:pt>
                <c:pt idx="1576">
                  <c:v>6.8838291164532425E-2</c:v>
                </c:pt>
                <c:pt idx="1577">
                  <c:v>5.1206311034561212E-2</c:v>
                </c:pt>
                <c:pt idx="1578">
                  <c:v>4.1302638400589224E-2</c:v>
                </c:pt>
                <c:pt idx="1579">
                  <c:v>3.3140288551142942E-3</c:v>
                </c:pt>
                <c:pt idx="1580">
                  <c:v>2.8815209185900758E-2</c:v>
                </c:pt>
                <c:pt idx="1581">
                  <c:v>4.6682862691466284E-3</c:v>
                </c:pt>
                <c:pt idx="1582">
                  <c:v>5.7818331701925241E-2</c:v>
                </c:pt>
                <c:pt idx="1583">
                  <c:v>4.1142481509613561E-2</c:v>
                </c:pt>
                <c:pt idx="1584">
                  <c:v>6.5435271707581207E-3</c:v>
                </c:pt>
                <c:pt idx="1585">
                  <c:v>1.9163186485436565E-2</c:v>
                </c:pt>
                <c:pt idx="1586">
                  <c:v>3.0407119235341239E-3</c:v>
                </c:pt>
                <c:pt idx="1587">
                  <c:v>3.9611163287396481E-3</c:v>
                </c:pt>
                <c:pt idx="1588">
                  <c:v>1.0407319209170193E-2</c:v>
                </c:pt>
                <c:pt idx="1589">
                  <c:v>3.2527532713853904E-2</c:v>
                </c:pt>
                <c:pt idx="1590">
                  <c:v>6.520748890161894E-2</c:v>
                </c:pt>
                <c:pt idx="1591">
                  <c:v>9.1470040653522256E-3</c:v>
                </c:pt>
                <c:pt idx="1592">
                  <c:v>7.0033394373615443E-2</c:v>
                </c:pt>
                <c:pt idx="1593">
                  <c:v>1.9056593168395093E-2</c:v>
                </c:pt>
                <c:pt idx="1594">
                  <c:v>1.9654515555519163E-2</c:v>
                </c:pt>
                <c:pt idx="1595">
                  <c:v>1.8343504265619665E-2</c:v>
                </c:pt>
                <c:pt idx="1596">
                  <c:v>5.8822311778406133E-2</c:v>
                </c:pt>
                <c:pt idx="1597">
                  <c:v>5.4313995880381466E-2</c:v>
                </c:pt>
                <c:pt idx="1598">
                  <c:v>2.7665733671452773E-2</c:v>
                </c:pt>
                <c:pt idx="1599">
                  <c:v>1.308211946507481E-3</c:v>
                </c:pt>
                <c:pt idx="1600">
                  <c:v>7.8325345970040403E-3</c:v>
                </c:pt>
                <c:pt idx="1601">
                  <c:v>3.4758034635669479E-4</c:v>
                </c:pt>
                <c:pt idx="1602">
                  <c:v>8.3848643901163644E-2</c:v>
                </c:pt>
                <c:pt idx="1603">
                  <c:v>4.6502090711998192E-2</c:v>
                </c:pt>
                <c:pt idx="1604">
                  <c:v>5.7961129246324285E-5</c:v>
                </c:pt>
                <c:pt idx="1605">
                  <c:v>1.4383869344520048E-3</c:v>
                </c:pt>
                <c:pt idx="1606">
                  <c:v>6.9401383049630672E-2</c:v>
                </c:pt>
                <c:pt idx="1607">
                  <c:v>6.7240545016337014E-2</c:v>
                </c:pt>
                <c:pt idx="1608">
                  <c:v>1.3483075310782721E-2</c:v>
                </c:pt>
                <c:pt idx="1609">
                  <c:v>8.9409783316402577E-2</c:v>
                </c:pt>
                <c:pt idx="1610">
                  <c:v>7.9428914587499788E-2</c:v>
                </c:pt>
                <c:pt idx="1611">
                  <c:v>2.4086070224776577E-2</c:v>
                </c:pt>
                <c:pt idx="1612">
                  <c:v>6.3105284231142894E-2</c:v>
                </c:pt>
                <c:pt idx="1613">
                  <c:v>6.0875170982444188E-2</c:v>
                </c:pt>
                <c:pt idx="1614">
                  <c:v>7.1235329299925154E-2</c:v>
                </c:pt>
                <c:pt idx="1615">
                  <c:v>6.4748857002873963E-3</c:v>
                </c:pt>
                <c:pt idx="1616">
                  <c:v>8.9232478301772902E-3</c:v>
                </c:pt>
                <c:pt idx="1617">
                  <c:v>7.9034611306455105E-3</c:v>
                </c:pt>
                <c:pt idx="1618">
                  <c:v>3.8744582913445282E-4</c:v>
                </c:pt>
                <c:pt idx="1619">
                  <c:v>1.8293401254522279E-2</c:v>
                </c:pt>
                <c:pt idx="1620">
                  <c:v>5.8059763557998089E-3</c:v>
                </c:pt>
                <c:pt idx="1621">
                  <c:v>9.826635293888733E-2</c:v>
                </c:pt>
                <c:pt idx="1622">
                  <c:v>1.0742048804942296E-2</c:v>
                </c:pt>
                <c:pt idx="1623">
                  <c:v>6.7923444915724329E-2</c:v>
                </c:pt>
                <c:pt idx="1624">
                  <c:v>3.1307310907115811E-2</c:v>
                </c:pt>
                <c:pt idx="1625">
                  <c:v>3.5302056188991535E-4</c:v>
                </c:pt>
                <c:pt idx="1626">
                  <c:v>9.3685371556965144E-3</c:v>
                </c:pt>
                <c:pt idx="1627">
                  <c:v>7.0322114247982723E-2</c:v>
                </c:pt>
                <c:pt idx="1628">
                  <c:v>2.2770101840136696E-3</c:v>
                </c:pt>
                <c:pt idx="1629">
                  <c:v>2.2283447090306163E-2</c:v>
                </c:pt>
                <c:pt idx="1630">
                  <c:v>5.4928982146388548E-2</c:v>
                </c:pt>
                <c:pt idx="1631">
                  <c:v>9.7971823740877276E-3</c:v>
                </c:pt>
                <c:pt idx="1632">
                  <c:v>8.1271771625063771E-2</c:v>
                </c:pt>
                <c:pt idx="1633">
                  <c:v>5.4501814766656576E-3</c:v>
                </c:pt>
                <c:pt idx="1634">
                  <c:v>4.877388138519153E-2</c:v>
                </c:pt>
                <c:pt idx="1635">
                  <c:v>6.8337651952458719E-3</c:v>
                </c:pt>
                <c:pt idx="1636">
                  <c:v>4.3815494283212866E-2</c:v>
                </c:pt>
                <c:pt idx="1637">
                  <c:v>6.6755653776696712E-3</c:v>
                </c:pt>
                <c:pt idx="1638">
                  <c:v>3.0145457418524054E-3</c:v>
                </c:pt>
                <c:pt idx="1639">
                  <c:v>5.3019468402385299E-2</c:v>
                </c:pt>
                <c:pt idx="1640">
                  <c:v>1.4887687284511057E-2</c:v>
                </c:pt>
                <c:pt idx="1641">
                  <c:v>3.0888108430041463E-4</c:v>
                </c:pt>
                <c:pt idx="1642">
                  <c:v>9.8428958778219652E-3</c:v>
                </c:pt>
                <c:pt idx="1643">
                  <c:v>6.020215446825709E-3</c:v>
                </c:pt>
                <c:pt idx="1644">
                  <c:v>5.9141637349829088E-4</c:v>
                </c:pt>
                <c:pt idx="1645">
                  <c:v>1.7184479610919456E-4</c:v>
                </c:pt>
                <c:pt idx="1646">
                  <c:v>6.8000721238423115E-2</c:v>
                </c:pt>
                <c:pt idx="1647">
                  <c:v>1.7733673699047745E-2</c:v>
                </c:pt>
                <c:pt idx="1648">
                  <c:v>4.6981686426395717E-3</c:v>
                </c:pt>
                <c:pt idx="1649">
                  <c:v>1.842571004116678E-2</c:v>
                </c:pt>
                <c:pt idx="1650">
                  <c:v>3.6234836517662098E-3</c:v>
                </c:pt>
                <c:pt idx="1651">
                  <c:v>7.3521216332159611E-4</c:v>
                </c:pt>
                <c:pt idx="1652">
                  <c:v>2.2876344473751907E-4</c:v>
                </c:pt>
                <c:pt idx="1653">
                  <c:v>1.7217561457600908E-2</c:v>
                </c:pt>
                <c:pt idx="1654">
                  <c:v>4.8769787137327757E-3</c:v>
                </c:pt>
                <c:pt idx="1655">
                  <c:v>7.4076244428679772E-2</c:v>
                </c:pt>
                <c:pt idx="1656">
                  <c:v>2.0435134831447127E-2</c:v>
                </c:pt>
                <c:pt idx="1657">
                  <c:v>2.0515062225728796E-3</c:v>
                </c:pt>
                <c:pt idx="1658">
                  <c:v>1.4699058120679436E-2</c:v>
                </c:pt>
                <c:pt idx="1659">
                  <c:v>7.8359273664330889E-2</c:v>
                </c:pt>
                <c:pt idx="1660">
                  <c:v>2.8007613833483689E-4</c:v>
                </c:pt>
                <c:pt idx="1661">
                  <c:v>1.9102078007045522E-2</c:v>
                </c:pt>
                <c:pt idx="1662">
                  <c:v>1.659793323765832E-4</c:v>
                </c:pt>
                <c:pt idx="1663">
                  <c:v>6.5279923822150226E-2</c:v>
                </c:pt>
                <c:pt idx="1664">
                  <c:v>4.5379379406313237E-2</c:v>
                </c:pt>
                <c:pt idx="1665">
                  <c:v>8.5179305368286353E-3</c:v>
                </c:pt>
                <c:pt idx="1666">
                  <c:v>3.4174941125874772E-3</c:v>
                </c:pt>
                <c:pt idx="1667">
                  <c:v>3.7921820090374256E-3</c:v>
                </c:pt>
                <c:pt idx="1668">
                  <c:v>2.1634088744896206E-2</c:v>
                </c:pt>
                <c:pt idx="1669">
                  <c:v>1.0601031021778436E-4</c:v>
                </c:pt>
                <c:pt idx="1670">
                  <c:v>5.2154015296829149E-4</c:v>
                </c:pt>
                <c:pt idx="1671">
                  <c:v>7.3902896674073321E-2</c:v>
                </c:pt>
                <c:pt idx="1672">
                  <c:v>5.9796036674209067E-2</c:v>
                </c:pt>
                <c:pt idx="1673">
                  <c:v>2.2383233965149379E-2</c:v>
                </c:pt>
                <c:pt idx="1674">
                  <c:v>1.5754461436998584E-2</c:v>
                </c:pt>
                <c:pt idx="1675">
                  <c:v>4.0226794145246788E-3</c:v>
                </c:pt>
                <c:pt idx="1676">
                  <c:v>6.602931623559595E-2</c:v>
                </c:pt>
                <c:pt idx="1677">
                  <c:v>6.959065277074894E-2</c:v>
                </c:pt>
                <c:pt idx="1678">
                  <c:v>2.9399301132587999E-2</c:v>
                </c:pt>
                <c:pt idx="1679">
                  <c:v>1.261419107318015E-2</c:v>
                </c:pt>
                <c:pt idx="1680">
                  <c:v>6.3580029449039699E-3</c:v>
                </c:pt>
                <c:pt idx="1681">
                  <c:v>3.7764831236075549E-3</c:v>
                </c:pt>
                <c:pt idx="1682">
                  <c:v>6.874071219679063E-3</c:v>
                </c:pt>
                <c:pt idx="1683">
                  <c:v>7.6663830626964719E-2</c:v>
                </c:pt>
                <c:pt idx="1684">
                  <c:v>1.0812774363169481E-2</c:v>
                </c:pt>
                <c:pt idx="1685">
                  <c:v>3.3394702016322705E-2</c:v>
                </c:pt>
                <c:pt idx="1686">
                  <c:v>2.68656913856104E-3</c:v>
                </c:pt>
                <c:pt idx="1687">
                  <c:v>7.1177444459985556E-2</c:v>
                </c:pt>
                <c:pt idx="1688">
                  <c:v>5.2774740073907459E-3</c:v>
                </c:pt>
                <c:pt idx="1689">
                  <c:v>6.0938932523506642E-2</c:v>
                </c:pt>
                <c:pt idx="1690">
                  <c:v>4.2308385521478094E-2</c:v>
                </c:pt>
                <c:pt idx="1691">
                  <c:v>4.8117718935578764E-2</c:v>
                </c:pt>
                <c:pt idx="1692">
                  <c:v>1.1263032870056446E-2</c:v>
                </c:pt>
                <c:pt idx="1693">
                  <c:v>4.0952959674965185E-2</c:v>
                </c:pt>
                <c:pt idx="1694">
                  <c:v>2.594785152844491E-3</c:v>
                </c:pt>
                <c:pt idx="1695">
                  <c:v>4.5453856570480105E-3</c:v>
                </c:pt>
                <c:pt idx="1696">
                  <c:v>7.1561784270168335E-2</c:v>
                </c:pt>
                <c:pt idx="1697">
                  <c:v>2.4478777714947803E-2</c:v>
                </c:pt>
                <c:pt idx="1698">
                  <c:v>1.7147830013696859E-3</c:v>
                </c:pt>
                <c:pt idx="1699">
                  <c:v>2.2185795222529947E-2</c:v>
                </c:pt>
                <c:pt idx="1700">
                  <c:v>5.9109041795162194E-2</c:v>
                </c:pt>
                <c:pt idx="1701">
                  <c:v>5.9553655484574766E-2</c:v>
                </c:pt>
                <c:pt idx="1702">
                  <c:v>1.295122379903167E-2</c:v>
                </c:pt>
                <c:pt idx="1703">
                  <c:v>9.5035147627427364E-3</c:v>
                </c:pt>
                <c:pt idx="1704">
                  <c:v>3.2714411907168656E-4</c:v>
                </c:pt>
                <c:pt idx="1705">
                  <c:v>1.1565896052692759E-2</c:v>
                </c:pt>
                <c:pt idx="1706">
                  <c:v>1.4950608320865349E-2</c:v>
                </c:pt>
                <c:pt idx="1707">
                  <c:v>1.2757530497563447E-2</c:v>
                </c:pt>
                <c:pt idx="1708">
                  <c:v>4.5023387753482393E-2</c:v>
                </c:pt>
                <c:pt idx="1709">
                  <c:v>1.0823435732478031E-2</c:v>
                </c:pt>
                <c:pt idx="1710">
                  <c:v>9.6737457315569861E-3</c:v>
                </c:pt>
                <c:pt idx="1711">
                  <c:v>3.4106290483121608E-3</c:v>
                </c:pt>
                <c:pt idx="1712">
                  <c:v>2.8944672553763109E-2</c:v>
                </c:pt>
                <c:pt idx="1713">
                  <c:v>2.0168211373910318E-2</c:v>
                </c:pt>
                <c:pt idx="1714">
                  <c:v>4.0909403273908442E-2</c:v>
                </c:pt>
                <c:pt idx="1715">
                  <c:v>2.0664625531417399E-2</c:v>
                </c:pt>
                <c:pt idx="1716">
                  <c:v>6.4658112869076106E-2</c:v>
                </c:pt>
                <c:pt idx="1717">
                  <c:v>6.7561484385210133E-2</c:v>
                </c:pt>
                <c:pt idx="1718">
                  <c:v>7.6282019448441615E-3</c:v>
                </c:pt>
                <c:pt idx="1719">
                  <c:v>4.8642718382416331E-3</c:v>
                </c:pt>
                <c:pt idx="1720">
                  <c:v>9.5263054729546708E-3</c:v>
                </c:pt>
                <c:pt idx="1721">
                  <c:v>8.004515304066509E-2</c:v>
                </c:pt>
                <c:pt idx="1722">
                  <c:v>3.7220241275914355E-2</c:v>
                </c:pt>
                <c:pt idx="1723">
                  <c:v>1.9267655942254793E-2</c:v>
                </c:pt>
                <c:pt idx="1724">
                  <c:v>2.3196230912402086E-2</c:v>
                </c:pt>
                <c:pt idx="1725">
                  <c:v>4.8436913003356119E-2</c:v>
                </c:pt>
                <c:pt idx="1726">
                  <c:v>5.4925637021298865E-2</c:v>
                </c:pt>
                <c:pt idx="1727">
                  <c:v>1.6034303193195345E-2</c:v>
                </c:pt>
                <c:pt idx="1728">
                  <c:v>3.0651637436700119E-2</c:v>
                </c:pt>
                <c:pt idx="1729">
                  <c:v>3.3088970816569224E-2</c:v>
                </c:pt>
                <c:pt idx="1730">
                  <c:v>1.0704821392021033E-2</c:v>
                </c:pt>
                <c:pt idx="1731">
                  <c:v>3.882222531459722E-3</c:v>
                </c:pt>
                <c:pt idx="1732">
                  <c:v>3.0785556195192442E-3</c:v>
                </c:pt>
                <c:pt idx="1733">
                  <c:v>6.439673714801715E-2</c:v>
                </c:pt>
                <c:pt idx="1734">
                  <c:v>5.3506756362403964E-2</c:v>
                </c:pt>
                <c:pt idx="1735">
                  <c:v>3.3582145686159733E-3</c:v>
                </c:pt>
                <c:pt idx="1736">
                  <c:v>4.9570009754139797E-2</c:v>
                </c:pt>
                <c:pt idx="1737">
                  <c:v>6.1133467825871951E-2</c:v>
                </c:pt>
                <c:pt idx="1738">
                  <c:v>3.177280919565563E-2</c:v>
                </c:pt>
                <c:pt idx="1739">
                  <c:v>6.9215839247446414E-3</c:v>
                </c:pt>
                <c:pt idx="1740">
                  <c:v>4.064371034030375E-2</c:v>
                </c:pt>
                <c:pt idx="1741">
                  <c:v>3.7052654729380546E-2</c:v>
                </c:pt>
                <c:pt idx="1742">
                  <c:v>8.8147656695617294E-3</c:v>
                </c:pt>
                <c:pt idx="1743">
                  <c:v>7.2517276739405131E-3</c:v>
                </c:pt>
                <c:pt idx="1744">
                  <c:v>3.5372719394976965E-2</c:v>
                </c:pt>
                <c:pt idx="1745">
                  <c:v>1.5697086693738125E-2</c:v>
                </c:pt>
                <c:pt idx="1746">
                  <c:v>6.8029720959077722E-2</c:v>
                </c:pt>
                <c:pt idx="1747">
                  <c:v>1.3784417314966064E-2</c:v>
                </c:pt>
                <c:pt idx="1748">
                  <c:v>1.2432545217649795E-2</c:v>
                </c:pt>
                <c:pt idx="1749">
                  <c:v>4.5812454218446583E-2</c:v>
                </c:pt>
                <c:pt idx="1750">
                  <c:v>1.0253480312873001E-2</c:v>
                </c:pt>
                <c:pt idx="1751">
                  <c:v>1.2126739262268834E-3</c:v>
                </c:pt>
                <c:pt idx="1752">
                  <c:v>2.99620323734562E-2</c:v>
                </c:pt>
                <c:pt idx="1753">
                  <c:v>2.7928870731266354E-2</c:v>
                </c:pt>
                <c:pt idx="1754">
                  <c:v>5.8830039743412374E-2</c:v>
                </c:pt>
                <c:pt idx="1755">
                  <c:v>8.0092718855958797E-2</c:v>
                </c:pt>
                <c:pt idx="1756">
                  <c:v>5.1576101965833163E-2</c:v>
                </c:pt>
                <c:pt idx="1757">
                  <c:v>3.7616829675408633E-4</c:v>
                </c:pt>
                <c:pt idx="1758">
                  <c:v>7.8858014480704015E-3</c:v>
                </c:pt>
                <c:pt idx="1759">
                  <c:v>5.697609672721376E-4</c:v>
                </c:pt>
                <c:pt idx="1760">
                  <c:v>9.7122319654503915E-3</c:v>
                </c:pt>
                <c:pt idx="1761">
                  <c:v>5.4340186645857727E-2</c:v>
                </c:pt>
                <c:pt idx="1762">
                  <c:v>1.5972667906656142E-2</c:v>
                </c:pt>
                <c:pt idx="1763">
                  <c:v>1.5107455640536355E-2</c:v>
                </c:pt>
                <c:pt idx="1764">
                  <c:v>3.9059439799487956E-2</c:v>
                </c:pt>
                <c:pt idx="1765">
                  <c:v>3.8987919599882279E-2</c:v>
                </c:pt>
                <c:pt idx="1766">
                  <c:v>1.3338243916146452E-4</c:v>
                </c:pt>
                <c:pt idx="1767">
                  <c:v>2.7656838529196696E-2</c:v>
                </c:pt>
                <c:pt idx="1768">
                  <c:v>2.0880402339938716E-5</c:v>
                </c:pt>
                <c:pt idx="1769">
                  <c:v>5.937176918438862E-2</c:v>
                </c:pt>
                <c:pt idx="1770">
                  <c:v>4.2114690123252481E-2</c:v>
                </c:pt>
                <c:pt idx="1771">
                  <c:v>4.23432740233722E-2</c:v>
                </c:pt>
                <c:pt idx="1772">
                  <c:v>4.7358767559116055E-2</c:v>
                </c:pt>
                <c:pt idx="1773">
                  <c:v>5.4529582656836641E-2</c:v>
                </c:pt>
                <c:pt idx="1774">
                  <c:v>1.0255647968580221E-3</c:v>
                </c:pt>
                <c:pt idx="1775">
                  <c:v>3.840560199853308E-2</c:v>
                </c:pt>
                <c:pt idx="1776">
                  <c:v>2.7682572781971737E-3</c:v>
                </c:pt>
                <c:pt idx="1777">
                  <c:v>7.4974792644929113E-4</c:v>
                </c:pt>
                <c:pt idx="1778">
                  <c:v>4.6921001478223033E-3</c:v>
                </c:pt>
                <c:pt idx="1779">
                  <c:v>3.3492546155872799E-2</c:v>
                </c:pt>
                <c:pt idx="1780">
                  <c:v>2.5919196406903884E-2</c:v>
                </c:pt>
                <c:pt idx="1781">
                  <c:v>2.4527823425004459E-2</c:v>
                </c:pt>
                <c:pt idx="1782">
                  <c:v>9.2321042132824816E-3</c:v>
                </c:pt>
                <c:pt idx="1783">
                  <c:v>2.5730550937489181E-2</c:v>
                </c:pt>
                <c:pt idx="1784">
                  <c:v>1.7054421454794366E-2</c:v>
                </c:pt>
                <c:pt idx="1785">
                  <c:v>2.0160093337692572E-2</c:v>
                </c:pt>
                <c:pt idx="1786">
                  <c:v>5.2102119035864237E-3</c:v>
                </c:pt>
                <c:pt idx="1787">
                  <c:v>3.9023247365470019E-2</c:v>
                </c:pt>
                <c:pt idx="1788">
                  <c:v>5.5075065121743616E-3</c:v>
                </c:pt>
                <c:pt idx="1789">
                  <c:v>4.9708602316995518E-2</c:v>
                </c:pt>
                <c:pt idx="1790">
                  <c:v>2.1945643386136564E-2</c:v>
                </c:pt>
                <c:pt idx="1791">
                  <c:v>4.5353320072334356E-2</c:v>
                </c:pt>
                <c:pt idx="1792">
                  <c:v>8.9197962388924801E-2</c:v>
                </c:pt>
                <c:pt idx="1793">
                  <c:v>2.306541470472492E-2</c:v>
                </c:pt>
                <c:pt idx="1794">
                  <c:v>2.023933271930246E-2</c:v>
                </c:pt>
                <c:pt idx="1795">
                  <c:v>2.817125386396048E-2</c:v>
                </c:pt>
                <c:pt idx="1796">
                  <c:v>8.9208924155649905E-2</c:v>
                </c:pt>
                <c:pt idx="1797">
                  <c:v>5.0889571927928479E-2</c:v>
                </c:pt>
                <c:pt idx="1798">
                  <c:v>3.0220350473495391E-5</c:v>
                </c:pt>
                <c:pt idx="1799">
                  <c:v>9.4978303127693162E-2</c:v>
                </c:pt>
                <c:pt idx="1800">
                  <c:v>9.2045482978640472E-2</c:v>
                </c:pt>
                <c:pt idx="1801">
                  <c:v>3.278571924840154E-2</c:v>
                </c:pt>
                <c:pt idx="1802">
                  <c:v>8.4903694195261319E-3</c:v>
                </c:pt>
                <c:pt idx="1803">
                  <c:v>5.757237601766569E-2</c:v>
                </c:pt>
                <c:pt idx="1804">
                  <c:v>6.0143875424436374E-2</c:v>
                </c:pt>
                <c:pt idx="1805">
                  <c:v>4.4978025427076566E-2</c:v>
                </c:pt>
                <c:pt idx="1806">
                  <c:v>1.729591952629007E-2</c:v>
                </c:pt>
                <c:pt idx="1807">
                  <c:v>7.4262894206118153E-3</c:v>
                </c:pt>
                <c:pt idx="1808">
                  <c:v>2.7520741942416604E-2</c:v>
                </c:pt>
                <c:pt idx="1809">
                  <c:v>3.5432690593609491E-2</c:v>
                </c:pt>
                <c:pt idx="1810">
                  <c:v>9.3089718505180441E-2</c:v>
                </c:pt>
                <c:pt idx="1811">
                  <c:v>6.7331190481242477E-3</c:v>
                </c:pt>
                <c:pt idx="1812">
                  <c:v>2.2448232859631479E-2</c:v>
                </c:pt>
                <c:pt idx="1813">
                  <c:v>2.725776108128861E-3</c:v>
                </c:pt>
                <c:pt idx="1814">
                  <c:v>3.5214103825677627E-2</c:v>
                </c:pt>
                <c:pt idx="1815">
                  <c:v>2.2642355378040022E-2</c:v>
                </c:pt>
                <c:pt idx="1816">
                  <c:v>5.9041989752981174E-2</c:v>
                </c:pt>
                <c:pt idx="1817">
                  <c:v>2.6877291398208578E-2</c:v>
                </c:pt>
                <c:pt idx="1818">
                  <c:v>6.64403287244935E-2</c:v>
                </c:pt>
                <c:pt idx="1819">
                  <c:v>2.236858502842417E-3</c:v>
                </c:pt>
                <c:pt idx="1820">
                  <c:v>2.0038642404637153E-2</c:v>
                </c:pt>
                <c:pt idx="1821">
                  <c:v>4.4124261497709635E-2</c:v>
                </c:pt>
                <c:pt idx="1822">
                  <c:v>4.9581405403439794E-3</c:v>
                </c:pt>
                <c:pt idx="1823">
                  <c:v>2.9171444766173209E-2</c:v>
                </c:pt>
                <c:pt idx="1824">
                  <c:v>4.4993938450397395E-3</c:v>
                </c:pt>
                <c:pt idx="1825">
                  <c:v>1.5753130462267364E-2</c:v>
                </c:pt>
                <c:pt idx="1826">
                  <c:v>2.4130598619128226E-4</c:v>
                </c:pt>
                <c:pt idx="1827">
                  <c:v>4.8611932754190734E-2</c:v>
                </c:pt>
                <c:pt idx="1828">
                  <c:v>4.5352913786470564E-2</c:v>
                </c:pt>
                <c:pt idx="1829">
                  <c:v>3.6830068594368246E-3</c:v>
                </c:pt>
                <c:pt idx="1830">
                  <c:v>1.2158549109407791E-2</c:v>
                </c:pt>
                <c:pt idx="1831">
                  <c:v>6.2616545034261839E-2</c:v>
                </c:pt>
                <c:pt idx="1832">
                  <c:v>1.6030565191082771E-2</c:v>
                </c:pt>
                <c:pt idx="1833">
                  <c:v>5.7354983482393014E-3</c:v>
                </c:pt>
                <c:pt idx="1834">
                  <c:v>5.0620470356426112E-2</c:v>
                </c:pt>
                <c:pt idx="1835">
                  <c:v>6.1162064598944792E-2</c:v>
                </c:pt>
                <c:pt idx="1836">
                  <c:v>1.6313048844084962E-2</c:v>
                </c:pt>
                <c:pt idx="1837">
                  <c:v>2.7300739778016423E-2</c:v>
                </c:pt>
                <c:pt idx="1838">
                  <c:v>3.6552121108438182E-2</c:v>
                </c:pt>
                <c:pt idx="1839">
                  <c:v>3.4020431960783823E-4</c:v>
                </c:pt>
                <c:pt idx="1840">
                  <c:v>3.9337486163432238E-2</c:v>
                </c:pt>
                <c:pt idx="1841">
                  <c:v>3.1062579976823931E-2</c:v>
                </c:pt>
                <c:pt idx="1842">
                  <c:v>6.0736573164733895E-2</c:v>
                </c:pt>
                <c:pt idx="1843">
                  <c:v>4.4611503668145223E-2</c:v>
                </c:pt>
                <c:pt idx="1844">
                  <c:v>1.8843782101557172E-2</c:v>
                </c:pt>
                <c:pt idx="1845">
                  <c:v>8.6323560495421402E-3</c:v>
                </c:pt>
                <c:pt idx="1846">
                  <c:v>6.2870527795029288E-3</c:v>
                </c:pt>
                <c:pt idx="1847">
                  <c:v>8.5561807867216816E-2</c:v>
                </c:pt>
                <c:pt idx="1848">
                  <c:v>8.8283772289508341E-3</c:v>
                </c:pt>
                <c:pt idx="1849">
                  <c:v>4.741116318791024E-3</c:v>
                </c:pt>
                <c:pt idx="1850">
                  <c:v>1.9289589703591997E-2</c:v>
                </c:pt>
                <c:pt idx="1851">
                  <c:v>3.1682114455040412E-2</c:v>
                </c:pt>
                <c:pt idx="1852">
                  <c:v>2.6584767856785659E-2</c:v>
                </c:pt>
                <c:pt idx="1853">
                  <c:v>4.7285085909700986E-2</c:v>
                </c:pt>
                <c:pt idx="1854">
                  <c:v>4.7767376948391997E-2</c:v>
                </c:pt>
                <c:pt idx="1855">
                  <c:v>6.7431501215249809E-2</c:v>
                </c:pt>
                <c:pt idx="1856">
                  <c:v>2.4111591100773117E-2</c:v>
                </c:pt>
                <c:pt idx="1857">
                  <c:v>6.2036564843204377E-2</c:v>
                </c:pt>
                <c:pt idx="1858">
                  <c:v>7.7602087715987712E-3</c:v>
                </c:pt>
                <c:pt idx="1859">
                  <c:v>1.3893337415202009E-2</c:v>
                </c:pt>
                <c:pt idx="1860">
                  <c:v>2.499741858718614E-2</c:v>
                </c:pt>
                <c:pt idx="1861">
                  <c:v>7.1253137790559529E-2</c:v>
                </c:pt>
                <c:pt idx="1862">
                  <c:v>1.2890030725654302E-3</c:v>
                </c:pt>
                <c:pt idx="1863">
                  <c:v>4.8296088725176224E-3</c:v>
                </c:pt>
                <c:pt idx="1864">
                  <c:v>9.6482830044580911E-4</c:v>
                </c:pt>
                <c:pt idx="1865">
                  <c:v>1.5017788818042978E-2</c:v>
                </c:pt>
                <c:pt idx="1866">
                  <c:v>4.0388333794606178E-2</c:v>
                </c:pt>
                <c:pt idx="1867">
                  <c:v>3.2256546935751008E-2</c:v>
                </c:pt>
                <c:pt idx="1868">
                  <c:v>2.772504633926608E-2</c:v>
                </c:pt>
                <c:pt idx="1869">
                  <c:v>2.9654993765213158E-2</c:v>
                </c:pt>
                <c:pt idx="1870">
                  <c:v>2.5641590996989289E-2</c:v>
                </c:pt>
                <c:pt idx="1871">
                  <c:v>8.3079821073100676E-2</c:v>
                </c:pt>
                <c:pt idx="1872">
                  <c:v>4.8421695750535558E-2</c:v>
                </c:pt>
                <c:pt idx="1873">
                  <c:v>4.4817975034050911E-3</c:v>
                </c:pt>
                <c:pt idx="1874">
                  <c:v>5.9485313094353565E-2</c:v>
                </c:pt>
                <c:pt idx="1875">
                  <c:v>9.0639538579651482E-3</c:v>
                </c:pt>
                <c:pt idx="1876">
                  <c:v>1.1606821918777356E-2</c:v>
                </c:pt>
                <c:pt idx="1877">
                  <c:v>4.6926358237761534E-2</c:v>
                </c:pt>
                <c:pt idx="1878">
                  <c:v>1.8577051594002074E-2</c:v>
                </c:pt>
                <c:pt idx="1879">
                  <c:v>6.6929811090649508E-2</c:v>
                </c:pt>
                <c:pt idx="1880">
                  <c:v>5.8602551452407205E-2</c:v>
                </c:pt>
                <c:pt idx="1881">
                  <c:v>4.3153344651467051E-4</c:v>
                </c:pt>
                <c:pt idx="1882">
                  <c:v>4.5687374204749307E-3</c:v>
                </c:pt>
                <c:pt idx="1883">
                  <c:v>2.0474844424796732E-2</c:v>
                </c:pt>
                <c:pt idx="1884">
                  <c:v>8.9756490784286182E-3</c:v>
                </c:pt>
                <c:pt idx="1885">
                  <c:v>2.0236938154622318E-2</c:v>
                </c:pt>
                <c:pt idx="1886">
                  <c:v>2.9583121052061949E-2</c:v>
                </c:pt>
                <c:pt idx="1887">
                  <c:v>1.7940338491083594E-2</c:v>
                </c:pt>
                <c:pt idx="1888">
                  <c:v>3.5920488601843409E-2</c:v>
                </c:pt>
                <c:pt idx="1889">
                  <c:v>2.1530083685822221E-3</c:v>
                </c:pt>
                <c:pt idx="1890">
                  <c:v>2.9161686167980604E-2</c:v>
                </c:pt>
                <c:pt idx="1891">
                  <c:v>1.5174410326587783E-4</c:v>
                </c:pt>
                <c:pt idx="1892">
                  <c:v>2.1360376548916999E-2</c:v>
                </c:pt>
                <c:pt idx="1893">
                  <c:v>1.0082916191028732E-2</c:v>
                </c:pt>
                <c:pt idx="1894">
                  <c:v>4.3758463848795989E-2</c:v>
                </c:pt>
                <c:pt idx="1895">
                  <c:v>2.4997224722709911E-2</c:v>
                </c:pt>
                <c:pt idx="1896">
                  <c:v>9.4464240055814437E-4</c:v>
                </c:pt>
                <c:pt idx="1897">
                  <c:v>2.5284876264128953E-2</c:v>
                </c:pt>
                <c:pt idx="1898">
                  <c:v>5.0202586386690159E-2</c:v>
                </c:pt>
                <c:pt idx="1899">
                  <c:v>1.4103755709016148E-3</c:v>
                </c:pt>
                <c:pt idx="1900">
                  <c:v>1.2011901199642858E-2</c:v>
                </c:pt>
                <c:pt idx="1901">
                  <c:v>4.9871822756341E-2</c:v>
                </c:pt>
                <c:pt idx="1902">
                  <c:v>6.2606964886263064E-2</c:v>
                </c:pt>
                <c:pt idx="1903">
                  <c:v>2.8470953795165635E-2</c:v>
                </c:pt>
                <c:pt idx="1904">
                  <c:v>5.881552334319206E-2</c:v>
                </c:pt>
                <c:pt idx="1905">
                  <c:v>5.690927373410954E-2</c:v>
                </c:pt>
                <c:pt idx="1906">
                  <c:v>1.635859318371791E-2</c:v>
                </c:pt>
                <c:pt idx="1907">
                  <c:v>5.4485866430775048E-2</c:v>
                </c:pt>
                <c:pt idx="1908">
                  <c:v>2.5850535930628832E-2</c:v>
                </c:pt>
                <c:pt idx="1909">
                  <c:v>3.6772809982649944E-2</c:v>
                </c:pt>
                <c:pt idx="1910">
                  <c:v>2.8169535022133846E-2</c:v>
                </c:pt>
                <c:pt idx="1911">
                  <c:v>1.5917435468482472E-2</c:v>
                </c:pt>
                <c:pt idx="1912">
                  <c:v>6.7933611331401564E-3</c:v>
                </c:pt>
                <c:pt idx="1913">
                  <c:v>1.7101332793186024E-2</c:v>
                </c:pt>
                <c:pt idx="1914">
                  <c:v>5.7784127033489292E-2</c:v>
                </c:pt>
                <c:pt idx="1915">
                  <c:v>4.3378437540613412E-4</c:v>
                </c:pt>
                <c:pt idx="1916">
                  <c:v>4.9473237418718426E-3</c:v>
                </c:pt>
                <c:pt idx="1917">
                  <c:v>5.9173084142025191E-2</c:v>
                </c:pt>
                <c:pt idx="1918">
                  <c:v>2.0468081498176714E-2</c:v>
                </c:pt>
                <c:pt idx="1919">
                  <c:v>6.8697975193533545E-2</c:v>
                </c:pt>
                <c:pt idx="1920">
                  <c:v>4.396316329398646E-2</c:v>
                </c:pt>
                <c:pt idx="1921">
                  <c:v>4.0588041423954398E-2</c:v>
                </c:pt>
                <c:pt idx="1922">
                  <c:v>4.2745978287616178E-2</c:v>
                </c:pt>
                <c:pt idx="1923">
                  <c:v>6.7709812766765992E-2</c:v>
                </c:pt>
                <c:pt idx="1924">
                  <c:v>8.6414945738390911E-2</c:v>
                </c:pt>
                <c:pt idx="1925">
                  <c:v>3.9558917594737508E-2</c:v>
                </c:pt>
                <c:pt idx="1926">
                  <c:v>5.3821275332457064E-2</c:v>
                </c:pt>
                <c:pt idx="1927">
                  <c:v>7.8650145147628983E-2</c:v>
                </c:pt>
                <c:pt idx="1928">
                  <c:v>1.333230155922549E-2</c:v>
                </c:pt>
                <c:pt idx="1929">
                  <c:v>2.9739156075545527E-2</c:v>
                </c:pt>
                <c:pt idx="1930">
                  <c:v>6.9194327766552086E-2</c:v>
                </c:pt>
                <c:pt idx="1931">
                  <c:v>1.4015050811723608E-2</c:v>
                </c:pt>
                <c:pt idx="1932">
                  <c:v>4.6410328311701027E-2</c:v>
                </c:pt>
                <c:pt idx="1933">
                  <c:v>3.1080483784901167E-2</c:v>
                </c:pt>
                <c:pt idx="1934">
                  <c:v>4.7038014861552777E-2</c:v>
                </c:pt>
                <c:pt idx="1935">
                  <c:v>2.0119058020619082E-2</c:v>
                </c:pt>
                <c:pt idx="1936">
                  <c:v>4.9668405177807157E-2</c:v>
                </c:pt>
                <c:pt idx="1937">
                  <c:v>2.9278939621300471E-3</c:v>
                </c:pt>
                <c:pt idx="1938">
                  <c:v>3.6009487145160579E-3</c:v>
                </c:pt>
                <c:pt idx="1939">
                  <c:v>3.6750691678994536E-2</c:v>
                </c:pt>
                <c:pt idx="1940">
                  <c:v>7.7955042363764115E-3</c:v>
                </c:pt>
                <c:pt idx="1941">
                  <c:v>4.6136572615801926E-3</c:v>
                </c:pt>
                <c:pt idx="1942">
                  <c:v>2.281981395369418E-2</c:v>
                </c:pt>
                <c:pt idx="1943">
                  <c:v>7.2866403881022793E-2</c:v>
                </c:pt>
                <c:pt idx="1944">
                  <c:v>5.6013805383657293E-2</c:v>
                </c:pt>
                <c:pt idx="1945">
                  <c:v>6.5749235577010998E-2</c:v>
                </c:pt>
                <c:pt idx="1946">
                  <c:v>5.3082329737659757E-2</c:v>
                </c:pt>
                <c:pt idx="1947">
                  <c:v>2.5730372672115441E-2</c:v>
                </c:pt>
                <c:pt idx="1948">
                  <c:v>5.6568239477573563E-2</c:v>
                </c:pt>
                <c:pt idx="1949">
                  <c:v>7.8861526873807583E-2</c:v>
                </c:pt>
                <c:pt idx="1950">
                  <c:v>3.4866145305786064E-2</c:v>
                </c:pt>
                <c:pt idx="1951">
                  <c:v>2.2068870417597423E-2</c:v>
                </c:pt>
                <c:pt idx="1952">
                  <c:v>4.2513372106795888E-4</c:v>
                </c:pt>
                <c:pt idx="1953">
                  <c:v>1.4057747594914715E-2</c:v>
                </c:pt>
                <c:pt idx="1954">
                  <c:v>2.0730177719826853E-2</c:v>
                </c:pt>
                <c:pt idx="1955">
                  <c:v>4.6133011972817441E-3</c:v>
                </c:pt>
                <c:pt idx="1956">
                  <c:v>7.7221210608435065E-2</c:v>
                </c:pt>
                <c:pt idx="1957">
                  <c:v>1.6677212541969959E-2</c:v>
                </c:pt>
                <c:pt idx="1958">
                  <c:v>6.5926558250027833E-3</c:v>
                </c:pt>
                <c:pt idx="1959">
                  <c:v>4.6746596807649018E-2</c:v>
                </c:pt>
                <c:pt idx="1960">
                  <c:v>9.3532108820853378E-3</c:v>
                </c:pt>
                <c:pt idx="1961">
                  <c:v>4.1465226817725707E-2</c:v>
                </c:pt>
                <c:pt idx="1962">
                  <c:v>5.7343940760926963E-2</c:v>
                </c:pt>
                <c:pt idx="1963">
                  <c:v>2.3130741914413923E-2</c:v>
                </c:pt>
                <c:pt idx="1964">
                  <c:v>3.76696648008859E-3</c:v>
                </c:pt>
                <c:pt idx="1965">
                  <c:v>5.9738011429402237E-2</c:v>
                </c:pt>
                <c:pt idx="1966">
                  <c:v>5.9751549263548052E-2</c:v>
                </c:pt>
                <c:pt idx="1967">
                  <c:v>6.669469767569626E-2</c:v>
                </c:pt>
                <c:pt idx="1968">
                  <c:v>5.48227466789429E-2</c:v>
                </c:pt>
                <c:pt idx="1969">
                  <c:v>1.6037619381691327E-2</c:v>
                </c:pt>
                <c:pt idx="1970">
                  <c:v>1.4832161067841245E-2</c:v>
                </c:pt>
                <c:pt idx="1971">
                  <c:v>3.1883867426324805E-2</c:v>
                </c:pt>
                <c:pt idx="1972">
                  <c:v>1.9891998786407527E-2</c:v>
                </c:pt>
                <c:pt idx="1973">
                  <c:v>1.6885286834886399E-2</c:v>
                </c:pt>
                <c:pt idx="1974">
                  <c:v>6.4407469191939654E-2</c:v>
                </c:pt>
                <c:pt idx="1975">
                  <c:v>6.253640538272777E-4</c:v>
                </c:pt>
                <c:pt idx="1976">
                  <c:v>2.4567826258603334E-2</c:v>
                </c:pt>
                <c:pt idx="1977">
                  <c:v>4.7785250304357478E-2</c:v>
                </c:pt>
                <c:pt idx="1978">
                  <c:v>2.071879432057127E-3</c:v>
                </c:pt>
                <c:pt idx="1979">
                  <c:v>3.9296577008870362E-2</c:v>
                </c:pt>
                <c:pt idx="1980">
                  <c:v>4.2947086879587759E-2</c:v>
                </c:pt>
                <c:pt idx="1981">
                  <c:v>1.4188584952647272E-2</c:v>
                </c:pt>
                <c:pt idx="1982">
                  <c:v>3.5547582747068318E-2</c:v>
                </c:pt>
                <c:pt idx="1983">
                  <c:v>5.1851536265928956E-2</c:v>
                </c:pt>
                <c:pt idx="1984">
                  <c:v>2.9392476899457076E-3</c:v>
                </c:pt>
                <c:pt idx="1985">
                  <c:v>3.0236390595962736E-2</c:v>
                </c:pt>
                <c:pt idx="1986">
                  <c:v>3.7492385615530083E-4</c:v>
                </c:pt>
                <c:pt idx="1987">
                  <c:v>1.3401922263662786E-2</c:v>
                </c:pt>
                <c:pt idx="1988">
                  <c:v>3.9358633240102912E-3</c:v>
                </c:pt>
                <c:pt idx="1989">
                  <c:v>5.0047037793679292E-2</c:v>
                </c:pt>
                <c:pt idx="1990">
                  <c:v>2.6363153115318335E-2</c:v>
                </c:pt>
                <c:pt idx="1991">
                  <c:v>7.9640968503715322E-3</c:v>
                </c:pt>
                <c:pt idx="1992">
                  <c:v>5.5383523653058098E-2</c:v>
                </c:pt>
                <c:pt idx="1993">
                  <c:v>5.5718765473338483E-3</c:v>
                </c:pt>
                <c:pt idx="1994">
                  <c:v>8.2735772045061842E-2</c:v>
                </c:pt>
                <c:pt idx="1995">
                  <c:v>7.2546201401686864E-3</c:v>
                </c:pt>
                <c:pt idx="1996">
                  <c:v>3.1497772822329052E-2</c:v>
                </c:pt>
                <c:pt idx="1997">
                  <c:v>2.2951761240910768E-4</c:v>
                </c:pt>
                <c:pt idx="1998">
                  <c:v>4.0001988549972056E-2</c:v>
                </c:pt>
                <c:pt idx="1999">
                  <c:v>2.4998771386916897E-2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E-4F68-96FD-8F6E6850F49E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3.9959352767263687E-6</c:v>
                </c:pt>
                <c:pt idx="1">
                  <c:v>1.1929659135301238E-5</c:v>
                </c:pt>
                <c:pt idx="2">
                  <c:v>3.3457556441221342E-5</c:v>
                </c:pt>
                <c:pt idx="3">
                  <c:v>8.8148920591861352E-5</c:v>
                </c:pt>
                <c:pt idx="4">
                  <c:v>2.1817067376144004E-4</c:v>
                </c:pt>
                <c:pt idx="5">
                  <c:v>5.0726201432494203E-4</c:v>
                </c:pt>
                <c:pt idx="6">
                  <c:v>1.1079621029845019E-3</c:v>
                </c:pt>
                <c:pt idx="7">
                  <c:v>2.2733906253977632E-3</c:v>
                </c:pt>
                <c:pt idx="8">
                  <c:v>4.3820751233921351E-3</c:v>
                </c:pt>
                <c:pt idx="9">
                  <c:v>7.9349129589168545E-3</c:v>
                </c:pt>
                <c:pt idx="10">
                  <c:v>1.3497741628297016E-2</c:v>
                </c:pt>
                <c:pt idx="11">
                  <c:v>2.1569329706627883E-2</c:v>
                </c:pt>
                <c:pt idx="12">
                  <c:v>3.2379398916472936E-2</c:v>
                </c:pt>
                <c:pt idx="13">
                  <c:v>4.5662271347255479E-2</c:v>
                </c:pt>
                <c:pt idx="14">
                  <c:v>6.0492681129785841E-2</c:v>
                </c:pt>
                <c:pt idx="15">
                  <c:v>7.5284358038701107E-2</c:v>
                </c:pt>
                <c:pt idx="16">
                  <c:v>8.8016331691074881E-2</c:v>
                </c:pt>
                <c:pt idx="17">
                  <c:v>9.6667029200712309E-2</c:v>
                </c:pt>
                <c:pt idx="18">
                  <c:v>9.9735570100358176E-2</c:v>
                </c:pt>
                <c:pt idx="19">
                  <c:v>9.6667029200712309E-2</c:v>
                </c:pt>
                <c:pt idx="20">
                  <c:v>8.8016331691074881E-2</c:v>
                </c:pt>
                <c:pt idx="21">
                  <c:v>7.5284358038701107E-2</c:v>
                </c:pt>
                <c:pt idx="22">
                  <c:v>6.0492681129785841E-2</c:v>
                </c:pt>
                <c:pt idx="23">
                  <c:v>4.5662271347255479E-2</c:v>
                </c:pt>
                <c:pt idx="24">
                  <c:v>3.2379398916472936E-2</c:v>
                </c:pt>
                <c:pt idx="25">
                  <c:v>2.1569329706627883E-2</c:v>
                </c:pt>
                <c:pt idx="26">
                  <c:v>1.3497741628297016E-2</c:v>
                </c:pt>
                <c:pt idx="27">
                  <c:v>7.9349129589168545E-3</c:v>
                </c:pt>
                <c:pt idx="28">
                  <c:v>4.3820751233921351E-3</c:v>
                </c:pt>
                <c:pt idx="29">
                  <c:v>2.2733906253977632E-3</c:v>
                </c:pt>
                <c:pt idx="30">
                  <c:v>1.1079621029845019E-3</c:v>
                </c:pt>
                <c:pt idx="31">
                  <c:v>5.0726201432494203E-4</c:v>
                </c:pt>
                <c:pt idx="32">
                  <c:v>2.1817067376144004E-4</c:v>
                </c:pt>
                <c:pt idx="33">
                  <c:v>8.8148920591861352E-5</c:v>
                </c:pt>
                <c:pt idx="34">
                  <c:v>3.3457556441221342E-5</c:v>
                </c:pt>
                <c:pt idx="35">
                  <c:v>1.1929659135301238E-5</c:v>
                </c:pt>
                <c:pt idx="36">
                  <c:v>3.9959352767263687E-6</c:v>
                </c:pt>
                <c:pt idx="37">
                  <c:v>1.2573768221481113E-6</c:v>
                </c:pt>
                <c:pt idx="38">
                  <c:v>3.7167987868357442E-7</c:v>
                </c:pt>
                <c:pt idx="39">
                  <c:v>1.0321177471574996E-7</c:v>
                </c:pt>
                <c:pt idx="40">
                  <c:v>2.692440010635819E-8</c:v>
                </c:pt>
                <c:pt idx="41">
                  <c:v>6.5981080089264338E-9</c:v>
                </c:pt>
                <c:pt idx="42">
                  <c:v>1.5189707124558215E-9</c:v>
                </c:pt>
                <c:pt idx="43">
                  <c:v>3.28500454538971E-10</c:v>
                </c:pt>
                <c:pt idx="44">
                  <c:v>6.6738915369071298E-11</c:v>
                </c:pt>
                <c:pt idx="45">
                  <c:v>1.273734489710921E-11</c:v>
                </c:pt>
                <c:pt idx="46">
                  <c:v>2.2836801020911484E-12</c:v>
                </c:pt>
                <c:pt idx="47">
                  <c:v>3.8463448764031875E-13</c:v>
                </c:pt>
                <c:pt idx="48">
                  <c:v>6.085801332572524E-14</c:v>
                </c:pt>
                <c:pt idx="49">
                  <c:v>9.0457361277812933E-15</c:v>
                </c:pt>
                <c:pt idx="50">
                  <c:v>1.2630677708842232E-15</c:v>
                </c:pt>
                <c:pt idx="51">
                  <c:v>1.6567843639921881E-16</c:v>
                </c:pt>
                <c:pt idx="52">
                  <c:v>2.0415589079173875E-17</c:v>
                </c:pt>
                <c:pt idx="53">
                  <c:v>2.3632759704757133E-18</c:v>
                </c:pt>
                <c:pt idx="54">
                  <c:v>2.5699433929172291E-19</c:v>
                </c:pt>
                <c:pt idx="55">
                  <c:v>2.6253624574925924E-20</c:v>
                </c:pt>
                <c:pt idx="56">
                  <c:v>2.5194838485750025E-21</c:v>
                </c:pt>
                <c:pt idx="57">
                  <c:v>2.2713835779941663E-22</c:v>
                </c:pt>
                <c:pt idx="58">
                  <c:v>1.923649656676605E-23</c:v>
                </c:pt>
                <c:pt idx="59">
                  <c:v>1.5304462163117805E-24</c:v>
                </c:pt>
                <c:pt idx="60">
                  <c:v>1.1438438976302014E-25</c:v>
                </c:pt>
                <c:pt idx="61">
                  <c:v>8.0310446790535997E-27</c:v>
                </c:pt>
                <c:pt idx="62">
                  <c:v>5.2970481337733844E-28</c:v>
                </c:pt>
                <c:pt idx="63">
                  <c:v>3.2821044015385071E-29</c:v>
                </c:pt>
                <c:pt idx="64">
                  <c:v>1.9104138528968008E-30</c:v>
                </c:pt>
                <c:pt idx="65">
                  <c:v>1.0446218861356616E-31</c:v>
                </c:pt>
                <c:pt idx="66">
                  <c:v>5.3659593391576512E-33</c:v>
                </c:pt>
                <c:pt idx="67">
                  <c:v>2.5893587740520877E-34</c:v>
                </c:pt>
                <c:pt idx="68">
                  <c:v>1.1737988394937866E-35</c:v>
                </c:pt>
                <c:pt idx="69">
                  <c:v>4.9986383555463633E-37</c:v>
                </c:pt>
                <c:pt idx="70">
                  <c:v>1.9997069392517032E-38</c:v>
                </c:pt>
                <c:pt idx="71">
                  <c:v>7.5151488152493637E-40</c:v>
                </c:pt>
                <c:pt idx="72">
                  <c:v>2.6531720347880401E-41</c:v>
                </c:pt>
                <c:pt idx="73">
                  <c:v>8.7993345949884189E-43</c:v>
                </c:pt>
                <c:pt idx="74">
                  <c:v>2.7415163984724282E-44</c:v>
                </c:pt>
                <c:pt idx="75">
                  <c:v>8.0239545260498925E-46</c:v>
                </c:pt>
                <c:pt idx="76">
                  <c:v>2.2061887436487062E-47</c:v>
                </c:pt>
                <c:pt idx="77">
                  <c:v>5.6984070016378879E-49</c:v>
                </c:pt>
                <c:pt idx="78">
                  <c:v>1.3826773874611041E-50</c:v>
                </c:pt>
                <c:pt idx="79">
                  <c:v>3.151699847346896E-52</c:v>
                </c:pt>
                <c:pt idx="80">
                  <c:v>6.7487825614714692E-54</c:v>
                </c:pt>
                <c:pt idx="81">
                  <c:v>1.3575711993782086E-55</c:v>
                </c:pt>
                <c:pt idx="82">
                  <c:v>2.565407681979759E-57</c:v>
                </c:pt>
                <c:pt idx="83">
                  <c:v>4.5541440210817873E-59</c:v>
                </c:pt>
                <c:pt idx="84">
                  <c:v>7.5947542469748079E-61</c:v>
                </c:pt>
                <c:pt idx="85">
                  <c:v>1.1898090966918427E-62</c:v>
                </c:pt>
                <c:pt idx="86">
                  <c:v>1.7510455335796456E-64</c:v>
                </c:pt>
                <c:pt idx="87">
                  <c:v>2.4208851633791706E-66</c:v>
                </c:pt>
                <c:pt idx="88">
                  <c:v>3.1441809571954839E-68</c:v>
                </c:pt>
                <c:pt idx="89">
                  <c:v>3.8361667094212532E-70</c:v>
                </c:pt>
                <c:pt idx="90">
                  <c:v>4.3968738564877599E-72</c:v>
                </c:pt>
                <c:pt idx="91">
                  <c:v>4.7342058205351898E-74</c:v>
                </c:pt>
                <c:pt idx="92">
                  <c:v>4.7885812291798387E-76</c:v>
                </c:pt>
                <c:pt idx="93">
                  <c:v>4.5501234261030773E-78</c:v>
                </c:pt>
                <c:pt idx="94">
                  <c:v>4.0615900919340203E-80</c:v>
                </c:pt>
                <c:pt idx="95">
                  <c:v>3.4058506465870896E-82</c:v>
                </c:pt>
                <c:pt idx="96">
                  <c:v>2.682944585170663E-84</c:v>
                </c:pt>
                <c:pt idx="97">
                  <c:v>1.9854291816035647E-86</c:v>
                </c:pt>
                <c:pt idx="98">
                  <c:v>1.3802370905399409E-88</c:v>
                </c:pt>
                <c:pt idx="99">
                  <c:v>9.0138345393189628E-91</c:v>
                </c:pt>
                <c:pt idx="100">
                  <c:v>5.5299609505264259E-93</c:v>
                </c:pt>
                <c:pt idx="101">
                  <c:v>3.1870666238942513E-95</c:v>
                </c:pt>
                <c:pt idx="102">
                  <c:v>1.7255073550318049E-97</c:v>
                </c:pt>
                <c:pt idx="103">
                  <c:v>8.7760498663133704E-100</c:v>
                </c:pt>
                <c:pt idx="104">
                  <c:v>4.1931263071359795E-102</c:v>
                </c:pt>
                <c:pt idx="105">
                  <c:v>1.88205972789838E-104</c:v>
                </c:pt>
                <c:pt idx="106">
                  <c:v>7.9357038820631555E-107</c:v>
                </c:pt>
                <c:pt idx="107">
                  <c:v>3.1433598444729904E-109</c:v>
                </c:pt>
                <c:pt idx="108">
                  <c:v>1.1696592043125117E-111</c:v>
                </c:pt>
                <c:pt idx="109">
                  <c:v>4.0886617130903891E-114</c:v>
                </c:pt>
                <c:pt idx="110">
                  <c:v>1.3426400912551479E-116</c:v>
                </c:pt>
                <c:pt idx="111">
                  <c:v>4.1418525846743419E-119</c:v>
                </c:pt>
                <c:pt idx="112">
                  <c:v>1.2002901964767204E-121</c:v>
                </c:pt>
                <c:pt idx="113">
                  <c:v>3.2676420426874703E-124</c:v>
                </c:pt>
                <c:pt idx="114">
                  <c:v>8.3567861044861444E-127</c:v>
                </c:pt>
                <c:pt idx="115">
                  <c:v>2.0077086604934983E-129</c:v>
                </c:pt>
                <c:pt idx="116">
                  <c:v>4.5312569838788125E-132</c:v>
                </c:pt>
                <c:pt idx="117">
                  <c:v>9.6071216296554736E-135</c:v>
                </c:pt>
                <c:pt idx="118">
                  <c:v>1.9134824341048483E-137</c:v>
                </c:pt>
                <c:pt idx="119">
                  <c:v>3.5802410295701184E-140</c:v>
                </c:pt>
                <c:pt idx="120">
                  <c:v>6.292984262983512E-143</c:v>
                </c:pt>
                <c:pt idx="121">
                  <c:v>1.0391006608008888E-145</c:v>
                </c:pt>
                <c:pt idx="122">
                  <c:v>1.6118149928494629E-148</c:v>
                </c:pt>
                <c:pt idx="123">
                  <c:v>2.3487097804216949E-151</c:v>
                </c:pt>
                <c:pt idx="124">
                  <c:v>3.2151416851784235E-154</c:v>
                </c:pt>
                <c:pt idx="125">
                  <c:v>4.1345426002904564E-157</c:v>
                </c:pt>
                <c:pt idx="126">
                  <c:v>4.9947231479206991E-160</c:v>
                </c:pt>
                <c:pt idx="127">
                  <c:v>5.6682887459102798E-163</c:v>
                </c:pt>
                <c:pt idx="128">
                  <c:v>6.0429514465488752E-166</c:v>
                </c:pt>
                <c:pt idx="129">
                  <c:v>6.0520546240434367E-169</c:v>
                </c:pt>
                <c:pt idx="130">
                  <c:v>5.693943696841653E-172</c:v>
                </c:pt>
                <c:pt idx="131">
                  <c:v>5.0324572294756643E-175</c:v>
                </c:pt>
                <c:pt idx="132">
                  <c:v>4.1783384128251998E-178</c:v>
                </c:pt>
                <c:pt idx="133">
                  <c:v>3.2589952345055779E-181</c:v>
                </c:pt>
                <c:pt idx="134">
                  <c:v>2.3879236354872095E-184</c:v>
                </c:pt>
                <c:pt idx="135">
                  <c:v>1.6436666288427746E-187</c:v>
                </c:pt>
                <c:pt idx="136">
                  <c:v>1.0628295883818877E-190</c:v>
                </c:pt>
                <c:pt idx="137">
                  <c:v>6.4560982323552472E-194</c:v>
                </c:pt>
                <c:pt idx="138">
                  <c:v>3.684115337196369E-197</c:v>
                </c:pt>
                <c:pt idx="139">
                  <c:v>1.9749354306652057E-200</c:v>
                </c:pt>
                <c:pt idx="140">
                  <c:v>9.9455585682052997E-204</c:v>
                </c:pt>
                <c:pt idx="141">
                  <c:v>4.7050262652914258E-207</c:v>
                </c:pt>
                <c:pt idx="142">
                  <c:v>2.0909879014641157E-210</c:v>
                </c:pt>
                <c:pt idx="143">
                  <c:v>8.7296650935030253E-214</c:v>
                </c:pt>
                <c:pt idx="144">
                  <c:v>3.4237357701994184E-217</c:v>
                </c:pt>
                <c:pt idx="145">
                  <c:v>1.2614193615261286E-220</c:v>
                </c:pt>
                <c:pt idx="146">
                  <c:v>4.3659156418969421E-224</c:v>
                </c:pt>
                <c:pt idx="147">
                  <c:v>1.4195404824359914E-227</c:v>
                </c:pt>
                <c:pt idx="148">
                  <c:v>4.3358756590160888E-231</c:v>
                </c:pt>
                <c:pt idx="149">
                  <c:v>1.2441205145617799E-234</c:v>
                </c:pt>
                <c:pt idx="150">
                  <c:v>3.3535491683735906E-238</c:v>
                </c:pt>
                <c:pt idx="151">
                  <c:v>8.4918731847603609E-242</c:v>
                </c:pt>
                <c:pt idx="152">
                  <c:v>2.0200351034681116E-245</c:v>
                </c:pt>
                <c:pt idx="153">
                  <c:v>4.5140974257991276E-249</c:v>
                </c:pt>
                <c:pt idx="154">
                  <c:v>9.4763160002321701E-253</c:v>
                </c:pt>
                <c:pt idx="155">
                  <c:v>1.8688082199336835E-256</c:v>
                </c:pt>
                <c:pt idx="156">
                  <c:v>3.4621551958448396E-260</c:v>
                </c:pt>
                <c:pt idx="157">
                  <c:v>6.0253866771865458E-264</c:v>
                </c:pt>
                <c:pt idx="158">
                  <c:v>9.8509906928400609E-268</c:v>
                </c:pt>
                <c:pt idx="159">
                  <c:v>1.5129740859446454E-271</c:v>
                </c:pt>
                <c:pt idx="160">
                  <c:v>2.1829292751551276E-275</c:v>
                </c:pt>
                <c:pt idx="161">
                  <c:v>2.9587238718915591E-279</c:v>
                </c:pt>
                <c:pt idx="162">
                  <c:v>3.7672617940509866E-283</c:v>
                </c:pt>
                <c:pt idx="163">
                  <c:v>4.5061304639106169E-287</c:v>
                </c:pt>
                <c:pt idx="164">
                  <c:v>5.0633542905293658E-291</c:v>
                </c:pt>
                <c:pt idx="165">
                  <c:v>5.3447754850074539E-295</c:v>
                </c:pt>
                <c:pt idx="166">
                  <c:v>5.3000163788115139E-299</c:v>
                </c:pt>
                <c:pt idx="167">
                  <c:v>4.9372094497290828E-303</c:v>
                </c:pt>
                <c:pt idx="168">
                  <c:v>4.3205843307102634E-307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AE-4F68-96FD-8F6E6850F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82064"/>
        <c:axId val="1"/>
      </c:scatterChart>
      <c:valAx>
        <c:axId val="36968206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8206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41440021013661E-2"/>
          <c:y val="9.0000292969703674E-2"/>
          <c:w val="0.93342271074941141"/>
          <c:h val="0.80666929254327002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-1320</c:v>
                </c:pt>
                <c:pt idx="1">
                  <c:v>1680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5A-4CA2-8210-85317F52A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6824"/>
        <c:axId val="1"/>
      </c:scatterChart>
      <c:valAx>
        <c:axId val="37059682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682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-1320</c:v>
                </c:pt>
                <c:pt idx="1">
                  <c:v>1680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F9-46A2-8133-C4E0B7BDDE50}"/>
            </c:ext>
          </c:extLst>
        </c:ser>
        <c:ser>
          <c:idx val="5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's7'!$B$13:$B$17</c:f>
              <c:numCache>
                <c:formatCode>0.00</c:formatCode>
                <c:ptCount val="5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's7'!$C$13:$C$17</c:f>
              <c:numCache>
                <c:formatCode>General</c:formatCode>
                <c:ptCount val="5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F9-46A2-8133-C4E0B7BDDE50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86</c:v>
                </c:pt>
                <c:pt idx="1">
                  <c:v>86.385314131850379</c:v>
                </c:pt>
                <c:pt idx="2">
                  <c:v>86.755245482669665</c:v>
                </c:pt>
                <c:pt idx="3">
                  <c:v>87.10890285543158</c:v>
                </c:pt>
                <c:pt idx="4">
                  <c:v>87.445434258548403</c:v>
                </c:pt>
                <c:pt idx="5">
                  <c:v>87.764028958393368</c:v>
                </c:pt>
                <c:pt idx="6">
                  <c:v>88.063919432428946</c:v>
                </c:pt>
                <c:pt idx="7">
                  <c:v>88.34438321823589</c:v>
                </c:pt>
                <c:pt idx="8">
                  <c:v>88.604744653988433</c:v>
                </c:pt>
                <c:pt idx="9">
                  <c:v>88.844376506182911</c:v>
                </c:pt>
                <c:pt idx="10">
                  <c:v>89.062701480698109</c:v>
                </c:pt>
                <c:pt idx="11">
                  <c:v>89.25919361354741</c:v>
                </c:pt>
                <c:pt idx="12">
                  <c:v>89.433379537972087</c:v>
                </c:pt>
                <c:pt idx="13">
                  <c:v>89.584839624823331</c:v>
                </c:pt>
                <c:pt idx="14">
                  <c:v>89.71320899348558</c:v>
                </c:pt>
                <c:pt idx="15">
                  <c:v>89.818178390905899</c:v>
                </c:pt>
                <c:pt idx="16">
                  <c:v>89.89949493661166</c:v>
                </c:pt>
                <c:pt idx="17">
                  <c:v>89.956962731921777</c:v>
                </c:pt>
                <c:pt idx="18">
                  <c:v>89.990443331883768</c:v>
                </c:pt>
                <c:pt idx="19">
                  <c:v>89.999856078799766</c:v>
                </c:pt>
                <c:pt idx="20">
                  <c:v>89.985178296537981</c:v>
                </c:pt>
                <c:pt idx="21">
                  <c:v>89.946445345161507</c:v>
                </c:pt>
                <c:pt idx="22">
                  <c:v>89.88375053574282</c:v>
                </c:pt>
                <c:pt idx="23">
                  <c:v>89.797244905569244</c:v>
                </c:pt>
                <c:pt idx="24">
                  <c:v>89.687136854280837</c:v>
                </c:pt>
                <c:pt idx="25">
                  <c:v>89.553691641817494</c:v>
                </c:pt>
                <c:pt idx="26">
                  <c:v>89.397230749384448</c:v>
                </c:pt>
                <c:pt idx="27">
                  <c:v>89.218131104975939</c:v>
                </c:pt>
                <c:pt idx="28">
                  <c:v>89.016824175322611</c:v>
                </c:pt>
                <c:pt idx="29">
                  <c:v>88.793794926450417</c:v>
                </c:pt>
                <c:pt idx="30">
                  <c:v>88.549580655354944</c:v>
                </c:pt>
                <c:pt idx="31">
                  <c:v>88.284769695605888</c:v>
                </c:pt>
                <c:pt idx="32">
                  <c:v>88</c:v>
                </c:pt>
                <c:pt idx="33">
                  <c:v>87.695957603676874</c:v>
                </c:pt>
                <c:pt idx="34">
                  <c:v>87.37337497140021</c:v>
                </c:pt>
                <c:pt idx="35">
                  <c:v>87.033029232986081</c:v>
                </c:pt>
                <c:pt idx="36">
                  <c:v>86.675740311129076</c:v>
                </c:pt>
                <c:pt idx="37">
                  <c:v>86.302368946136767</c:v>
                </c:pt>
                <c:pt idx="38">
                  <c:v>85.913814622330904</c:v>
                </c:pt>
                <c:pt idx="39">
                  <c:v>85.511013401110844</c:v>
                </c:pt>
                <c:pt idx="40">
                  <c:v>85.094935665899754</c:v>
                </c:pt>
                <c:pt idx="41">
                  <c:v>84.666583784405859</c:v>
                </c:pt>
                <c:pt idx="42">
                  <c:v>84.226989693830859</c:v>
                </c:pt>
                <c:pt idx="43">
                  <c:v>83.77721241484285</c:v>
                </c:pt>
                <c:pt idx="44">
                  <c:v>83.318335500302751</c:v>
                </c:pt>
                <c:pt idx="45">
                  <c:v>82.851464424890565</c:v>
                </c:pt>
                <c:pt idx="46">
                  <c:v>82.377723921920023</c:v>
                </c:pt>
                <c:pt idx="47">
                  <c:v>81.898255273757556</c:v>
                </c:pt>
                <c:pt idx="48">
                  <c:v>81.414213562373092</c:v>
                </c:pt>
                <c:pt idx="49">
                  <c:v>80.926764886646396</c:v>
                </c:pt>
                <c:pt idx="50">
                  <c:v>80.437083553132737</c:v>
                </c:pt>
                <c:pt idx="51">
                  <c:v>79.946349247055593</c:v>
                </c:pt>
                <c:pt idx="52">
                  <c:v>79.455744190341548</c:v>
                </c:pt>
                <c:pt idx="53">
                  <c:v>78.966450293544142</c:v>
                </c:pt>
                <c:pt idx="54">
                  <c:v>78.479646308517857</c:v>
                </c:pt>
                <c:pt idx="55">
                  <c:v>77.996504988701602</c:v>
                </c:pt>
                <c:pt idx="56">
                  <c:v>77.518190263853</c:v>
                </c:pt>
                <c:pt idx="57">
                  <c:v>77.045854436039633</c:v>
                </c:pt>
                <c:pt idx="58">
                  <c:v>76.580635403642447</c:v>
                </c:pt>
                <c:pt idx="59">
                  <c:v>76.123653920058842</c:v>
                </c:pt>
                <c:pt idx="60">
                  <c:v>75.676010893709645</c:v>
                </c:pt>
                <c:pt idx="61">
                  <c:v>75.23878473585421</c:v>
                </c:pt>
                <c:pt idx="62">
                  <c:v>74.813028762603309</c:v>
                </c:pt>
                <c:pt idx="63">
                  <c:v>74.399768657388307</c:v>
                </c:pt>
                <c:pt idx="64">
                  <c:v>74</c:v>
                </c:pt>
                <c:pt idx="65">
                  <c:v>73.614685868149621</c:v>
                </c:pt>
                <c:pt idx="66">
                  <c:v>73.244754517330335</c:v>
                </c:pt>
                <c:pt idx="67">
                  <c:v>72.89109714456842</c:v>
                </c:pt>
                <c:pt idx="68">
                  <c:v>72.554565741451597</c:v>
                </c:pt>
                <c:pt idx="69">
                  <c:v>72.235971041606632</c:v>
                </c:pt>
                <c:pt idx="70">
                  <c:v>71.936080567571054</c:v>
                </c:pt>
                <c:pt idx="71">
                  <c:v>71.65561678176411</c:v>
                </c:pt>
                <c:pt idx="72">
                  <c:v>71.395255346011567</c:v>
                </c:pt>
                <c:pt idx="73">
                  <c:v>71.155623493817089</c:v>
                </c:pt>
                <c:pt idx="74">
                  <c:v>70.937298519301891</c:v>
                </c:pt>
                <c:pt idx="75">
                  <c:v>70.74080638645259</c:v>
                </c:pt>
                <c:pt idx="76">
                  <c:v>70.566620462027913</c:v>
                </c:pt>
                <c:pt idx="77">
                  <c:v>70.415160375176669</c:v>
                </c:pt>
                <c:pt idx="78">
                  <c:v>70.28679100651442</c:v>
                </c:pt>
                <c:pt idx="79">
                  <c:v>70.181821609094101</c:v>
                </c:pt>
                <c:pt idx="80">
                  <c:v>70.10050506338834</c:v>
                </c:pt>
                <c:pt idx="81">
                  <c:v>70.043037268078223</c:v>
                </c:pt>
                <c:pt idx="82">
                  <c:v>70.009556668116232</c:v>
                </c:pt>
                <c:pt idx="83">
                  <c:v>70.000143921200234</c:v>
                </c:pt>
                <c:pt idx="84">
                  <c:v>70.014821703462019</c:v>
                </c:pt>
                <c:pt idx="85">
                  <c:v>70.053554654838493</c:v>
                </c:pt>
                <c:pt idx="86">
                  <c:v>70.11624946425718</c:v>
                </c:pt>
                <c:pt idx="87">
                  <c:v>70.202755094430756</c:v>
                </c:pt>
                <c:pt idx="88">
                  <c:v>70.312863145719163</c:v>
                </c:pt>
                <c:pt idx="89">
                  <c:v>70.446308358182506</c:v>
                </c:pt>
                <c:pt idx="90">
                  <c:v>70.602769250615552</c:v>
                </c:pt>
                <c:pt idx="91">
                  <c:v>70.781868895024061</c:v>
                </c:pt>
                <c:pt idx="92">
                  <c:v>70.983175824677389</c:v>
                </c:pt>
                <c:pt idx="93">
                  <c:v>71.206205073549583</c:v>
                </c:pt>
                <c:pt idx="94">
                  <c:v>71.45041934464507</c:v>
                </c:pt>
                <c:pt idx="95">
                  <c:v>71.715230304394112</c:v>
                </c:pt>
                <c:pt idx="96">
                  <c:v>72</c:v>
                </c:pt>
                <c:pt idx="97">
                  <c:v>72.304042396323126</c:v>
                </c:pt>
                <c:pt idx="98">
                  <c:v>72.62662502859979</c:v>
                </c:pt>
                <c:pt idx="99">
                  <c:v>72.966970767013919</c:v>
                </c:pt>
                <c:pt idx="100">
                  <c:v>73.324259688870924</c:v>
                </c:pt>
                <c:pt idx="101">
                  <c:v>73.697631053863233</c:v>
                </c:pt>
                <c:pt idx="102">
                  <c:v>74.086185377669096</c:v>
                </c:pt>
                <c:pt idx="103">
                  <c:v>74.488986598889156</c:v>
                </c:pt>
                <c:pt idx="104">
                  <c:v>74.905064334100246</c:v>
                </c:pt>
                <c:pt idx="105">
                  <c:v>75.333416215594141</c:v>
                </c:pt>
                <c:pt idx="106">
                  <c:v>75.773010306169141</c:v>
                </c:pt>
                <c:pt idx="107">
                  <c:v>76.22278758515715</c:v>
                </c:pt>
                <c:pt idx="108">
                  <c:v>76.681664499697249</c:v>
                </c:pt>
                <c:pt idx="109">
                  <c:v>77.148535575109435</c:v>
                </c:pt>
                <c:pt idx="110">
                  <c:v>77.622276078079977</c:v>
                </c:pt>
                <c:pt idx="111">
                  <c:v>78.10174472624243</c:v>
                </c:pt>
                <c:pt idx="112">
                  <c:v>78.585786437626908</c:v>
                </c:pt>
                <c:pt idx="113">
                  <c:v>79.073235113353604</c:v>
                </c:pt>
                <c:pt idx="114">
                  <c:v>79.562916446867249</c:v>
                </c:pt>
                <c:pt idx="115">
                  <c:v>80.053650752944407</c:v>
                </c:pt>
                <c:pt idx="116">
                  <c:v>80.544255809658452</c:v>
                </c:pt>
                <c:pt idx="117">
                  <c:v>81.033549706455858</c:v>
                </c:pt>
                <c:pt idx="118">
                  <c:v>81.520353691482143</c:v>
                </c:pt>
                <c:pt idx="119">
                  <c:v>82.003495011298398</c:v>
                </c:pt>
                <c:pt idx="120">
                  <c:v>82.481809736147</c:v>
                </c:pt>
                <c:pt idx="121">
                  <c:v>82.954145563960367</c:v>
                </c:pt>
                <c:pt idx="122">
                  <c:v>83.419364596357553</c:v>
                </c:pt>
                <c:pt idx="123">
                  <c:v>83.876346079941143</c:v>
                </c:pt>
                <c:pt idx="124">
                  <c:v>84.323989106290355</c:v>
                </c:pt>
                <c:pt idx="125">
                  <c:v>84.76121526414579</c:v>
                </c:pt>
                <c:pt idx="126">
                  <c:v>85.186971237396705</c:v>
                </c:pt>
                <c:pt idx="127">
                  <c:v>85.600231342611693</c:v>
                </c:pt>
                <c:pt idx="128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F9-46A2-8133-C4E0B7B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2560"/>
        <c:axId val="1"/>
      </c:scatterChart>
      <c:valAx>
        <c:axId val="37059256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256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171.73123707954886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171.96490262134975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171.49151310835688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170.24859206394015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171.26899687379264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169.43393644226126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168.11079441003707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171.45820082103231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168.07201199592677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169.64984321890063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170.54007843324069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168.03517390652664</c:v>
                </c:pt>
                <c:pt idx="193">
                  <c:v>1000000</c:v>
                </c:pt>
                <c:pt idx="194">
                  <c:v>1000000</c:v>
                </c:pt>
                <c:pt idx="195">
                  <c:v>168.3614228958408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168.32366396170639</c:v>
                </c:pt>
                <c:pt idx="204">
                  <c:v>1000000</c:v>
                </c:pt>
                <c:pt idx="205">
                  <c:v>168.50506689633286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171.07222918295832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168.79831620800988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171.66292551331131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171.27578224172527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170.96275066617289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170.0407630199619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168.44168212508072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169.71337862660067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170.01011234076591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170.66594785298415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169.5120565483187</c:v>
                </c:pt>
                <c:pt idx="420">
                  <c:v>1000000</c:v>
                </c:pt>
                <c:pt idx="421">
                  <c:v>1000000</c:v>
                </c:pt>
                <c:pt idx="422">
                  <c:v>169.28743327743786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171.56603484811208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170.2701598389873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170.02926981052812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168.6564325241028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169.86344224462684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171.85036472320604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171.32409700774696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170.458271145151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171.77003686248671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171.77589531426938</c:v>
                </c:pt>
                <c:pt idx="606">
                  <c:v>1000000</c:v>
                </c:pt>
                <c:pt idx="607">
                  <c:v>171.77319297967878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169.41239686905286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170.39845266918084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171.24335561014152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1000000</c:v>
                </c:pt>
                <c:pt idx="666">
                  <c:v>171.40724807126213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168.32393969575276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171.4969852389801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169.18791685586064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170.17352063808667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168.2694790893691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171.27471366523002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169.9323761810908</c:v>
                </c:pt>
                <c:pt idx="786">
                  <c:v>1000000</c:v>
                </c:pt>
                <c:pt idx="787">
                  <c:v>1000000</c:v>
                </c:pt>
                <c:pt idx="788">
                  <c:v>168.10676924213047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171.32837755738456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170.58527717823529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171.30632460953285</c:v>
                </c:pt>
                <c:pt idx="838">
                  <c:v>1000000</c:v>
                </c:pt>
                <c:pt idx="839">
                  <c:v>171.49804452549711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171.96329137115035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171.76277566045806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169.65230972256231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169.43839175559478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170.65457632749704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169.85571154891375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170.46510150069065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169.6733034827835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169.86924042556157</c:v>
                </c:pt>
                <c:pt idx="942">
                  <c:v>1000000</c:v>
                </c:pt>
                <c:pt idx="943">
                  <c:v>1000000</c:v>
                </c:pt>
                <c:pt idx="944">
                  <c:v>171.17379723610878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168.6601000422327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170.42156390789199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168.17367819893769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170.25565551243545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168.32763916716803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169.79431468427163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171.81314206493045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171.21315294919631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171.13512442467638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170.81507105459102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170.6312797291817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168.88149454446938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169.3408918137755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169.94998397863836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168.27397825803899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171.17363990483773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171.7327752837526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171.0964803423534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168.1080818900179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169.68575261716236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170.76052872884296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170.11177271589094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170.07664002342497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171.30701383158257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170.09075176495827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171.97594128984539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171.4962748560242</c:v>
                </c:pt>
                <c:pt idx="1288">
                  <c:v>1000000</c:v>
                </c:pt>
                <c:pt idx="1289">
                  <c:v>168.56165849351197</c:v>
                </c:pt>
                <c:pt idx="1290">
                  <c:v>1000000</c:v>
                </c:pt>
                <c:pt idx="1291">
                  <c:v>171.36688511321205</c:v>
                </c:pt>
                <c:pt idx="1292">
                  <c:v>1000000</c:v>
                </c:pt>
                <c:pt idx="1293">
                  <c:v>171.58815855721613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168.06116660730382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169.49085014299345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171.67626065972095</c:v>
                </c:pt>
                <c:pt idx="1321">
                  <c:v>1000000</c:v>
                </c:pt>
                <c:pt idx="1322">
                  <c:v>1000000</c:v>
                </c:pt>
                <c:pt idx="1323">
                  <c:v>171.31065527238852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169.58178067821828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169.77507455431186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170.56058587727108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169.89118776112969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171.04387432279094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168.44714879184255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169.27446859825707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171.50391783851126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169.89389774268989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168.63043080097009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169.55495025341781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169.37336070638386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168.24750398480825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168.21854393481723</c:v>
                </c:pt>
                <c:pt idx="1457">
                  <c:v>1000000</c:v>
                </c:pt>
                <c:pt idx="1458">
                  <c:v>170.2027675123837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170.97656921982306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171.3706475928177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168.79621377113503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168.5126963455036</c:v>
                </c:pt>
                <c:pt idx="1518">
                  <c:v>1000000</c:v>
                </c:pt>
                <c:pt idx="1519">
                  <c:v>168.85061278892377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168.12208010472355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168.14684211256079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169.20965114166356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168.71363125444628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168.99586384884458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168.32794015625052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169.80454175908858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171.93877287458881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168.11625956297382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168.96287148563695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171.92987808274088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171.87742093265359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171.87612650265896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170.40468760284475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168.98370972975908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169.76521124931367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168.04472196991765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169.92958872638656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168.36854866194807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169.42000406541121</c:v>
                </c:pt>
                <c:pt idx="1774">
                  <c:v>1000000</c:v>
                </c:pt>
                <c:pt idx="1775">
                  <c:v>170.13649739107541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170.01378019515496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171.40371092787987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168.23014694634517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168.12649666021301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168.08226971103764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171.84941983625234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170.55916609916869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171.05469315597057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168.85730467423255</c:v>
                </c:pt>
                <c:pt idx="1948">
                  <c:v>1000000</c:v>
                </c:pt>
                <c:pt idx="1949">
                  <c:v>171.27675359865245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168.11205746508782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171.96312189068007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168.17596916080382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A7-4AAF-8C0A-7580D2C3C796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A7-4AAF-8C0A-7580D2C3C796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-1320</c:v>
                </c:pt>
                <c:pt idx="1">
                  <c:v>1680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A7-4AAF-8C0A-7580D2C3C796}"/>
            </c:ext>
          </c:extLst>
        </c:ser>
        <c:ser>
          <c:idx val="4"/>
          <c:order val="3"/>
          <c:tx>
            <c:v>CondStDevLines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's7'!$K$18:$K$22</c:f>
              <c:numCache>
                <c:formatCode>General</c:formatCode>
                <c:ptCount val="5"/>
                <c:pt idx="0">
                  <c:v>-1320</c:v>
                </c:pt>
                <c:pt idx="1">
                  <c:v>1680</c:v>
                </c:pt>
                <c:pt idx="3">
                  <c:v>-1320</c:v>
                </c:pt>
                <c:pt idx="4">
                  <c:v>1680</c:v>
                </c:pt>
              </c:numCache>
            </c:numRef>
          </c:xVal>
          <c:yVal>
            <c:numRef>
              <c:f>'s7'!$L$18:$L$22</c:f>
              <c:numCache>
                <c:formatCode>General</c:formatCode>
                <c:ptCount val="5"/>
                <c:pt idx="0">
                  <c:v>-212</c:v>
                </c:pt>
                <c:pt idx="1">
                  <c:v>388</c:v>
                </c:pt>
                <c:pt idx="3">
                  <c:v>-228</c:v>
                </c:pt>
                <c:pt idx="4">
                  <c:v>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A7-4AAF-8C0A-7580D2C3C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0592"/>
        <c:axId val="1"/>
      </c:scatterChart>
      <c:valAx>
        <c:axId val="3705905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05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2-4FD9-B554-BD105C48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36576"/>
        <c:axId val="1"/>
      </c:scatterChart>
      <c:valAx>
        <c:axId val="32503657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2503657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3.4797041242497838E-3</c:v>
                </c:pt>
                <c:pt idx="1">
                  <c:v>3.3796268077202693E-2</c:v>
                </c:pt>
                <c:pt idx="2">
                  <c:v>3.1516568980319799E-2</c:v>
                </c:pt>
                <c:pt idx="3">
                  <c:v>6.7223779841108278E-2</c:v>
                </c:pt>
                <c:pt idx="4">
                  <c:v>6.6560686143071049E-2</c:v>
                </c:pt>
                <c:pt idx="5">
                  <c:v>2.7265410856517286E-3</c:v>
                </c:pt>
                <c:pt idx="6">
                  <c:v>2.7823727025337332E-2</c:v>
                </c:pt>
                <c:pt idx="7">
                  <c:v>3.2500436412823332E-2</c:v>
                </c:pt>
                <c:pt idx="8">
                  <c:v>1.997063656794315E-3</c:v>
                </c:pt>
                <c:pt idx="9">
                  <c:v>1.6988583210277252E-2</c:v>
                </c:pt>
                <c:pt idx="10">
                  <c:v>7.08977498995738E-2</c:v>
                </c:pt>
                <c:pt idx="11">
                  <c:v>3.9097940651502709E-3</c:v>
                </c:pt>
                <c:pt idx="12">
                  <c:v>7.5335857600429282E-2</c:v>
                </c:pt>
                <c:pt idx="13">
                  <c:v>6.5973737547603273E-2</c:v>
                </c:pt>
                <c:pt idx="14">
                  <c:v>2.0479439605432539E-2</c:v>
                </c:pt>
                <c:pt idx="15">
                  <c:v>1.7625578440385186E-2</c:v>
                </c:pt>
                <c:pt idx="16">
                  <c:v>6.5057386594622275E-3</c:v>
                </c:pt>
                <c:pt idx="17">
                  <c:v>2.79117603384651E-2</c:v>
                </c:pt>
                <c:pt idx="18">
                  <c:v>3.2108077964188735E-2</c:v>
                </c:pt>
                <c:pt idx="19">
                  <c:v>4.8242614131126821E-2</c:v>
                </c:pt>
                <c:pt idx="20">
                  <c:v>1.5433258472780948E-3</c:v>
                </c:pt>
                <c:pt idx="21">
                  <c:v>3.5793635544586193E-2</c:v>
                </c:pt>
                <c:pt idx="22">
                  <c:v>2.8020749020284713E-3</c:v>
                </c:pt>
                <c:pt idx="23">
                  <c:v>2.0394849550207851E-2</c:v>
                </c:pt>
                <c:pt idx="24">
                  <c:v>6.3135593958104849E-2</c:v>
                </c:pt>
                <c:pt idx="25">
                  <c:v>6.8094470924710063E-2</c:v>
                </c:pt>
                <c:pt idx="26">
                  <c:v>7.6685953700308229E-2</c:v>
                </c:pt>
                <c:pt idx="27">
                  <c:v>8.5237307958514474E-3</c:v>
                </c:pt>
                <c:pt idx="28">
                  <c:v>5.1223686846813062E-2</c:v>
                </c:pt>
                <c:pt idx="29">
                  <c:v>4.9196145432123896E-2</c:v>
                </c:pt>
                <c:pt idx="30">
                  <c:v>7.0788080785300772E-2</c:v>
                </c:pt>
                <c:pt idx="31">
                  <c:v>4.0348405397328995E-3</c:v>
                </c:pt>
                <c:pt idx="32">
                  <c:v>2.8329280781198025E-2</c:v>
                </c:pt>
                <c:pt idx="33">
                  <c:v>4.7998794811673115E-2</c:v>
                </c:pt>
                <c:pt idx="34">
                  <c:v>8.8220214410130726E-2</c:v>
                </c:pt>
                <c:pt idx="35">
                  <c:v>4.1851669221783676E-2</c:v>
                </c:pt>
                <c:pt idx="36">
                  <c:v>5.5141268448613188E-2</c:v>
                </c:pt>
                <c:pt idx="37">
                  <c:v>6.2232510616941628E-3</c:v>
                </c:pt>
                <c:pt idx="38">
                  <c:v>1.0032491729523115E-2</c:v>
                </c:pt>
                <c:pt idx="39">
                  <c:v>1.0110510664529372E-2</c:v>
                </c:pt>
                <c:pt idx="40">
                  <c:v>7.1180457130260555E-2</c:v>
                </c:pt>
                <c:pt idx="41">
                  <c:v>2.7854305244046754E-2</c:v>
                </c:pt>
                <c:pt idx="42">
                  <c:v>8.9433534256187289E-2</c:v>
                </c:pt>
                <c:pt idx="43">
                  <c:v>1.4928235181099075E-2</c:v>
                </c:pt>
                <c:pt idx="44">
                  <c:v>5.679036507422382E-3</c:v>
                </c:pt>
                <c:pt idx="45">
                  <c:v>5.2597595264625714E-2</c:v>
                </c:pt>
                <c:pt idx="46">
                  <c:v>7.4428366722021827E-2</c:v>
                </c:pt>
                <c:pt idx="47">
                  <c:v>6.4427829197343786E-2</c:v>
                </c:pt>
                <c:pt idx="48">
                  <c:v>5.2160403123126383E-3</c:v>
                </c:pt>
                <c:pt idx="49">
                  <c:v>2.3421827756827423E-2</c:v>
                </c:pt>
                <c:pt idx="50">
                  <c:v>5.452141529219335E-2</c:v>
                </c:pt>
                <c:pt idx="51">
                  <c:v>6.036631085500483E-2</c:v>
                </c:pt>
                <c:pt idx="52">
                  <c:v>4.2593289709901595E-3</c:v>
                </c:pt>
                <c:pt idx="53">
                  <c:v>3.4042410411133629E-2</c:v>
                </c:pt>
                <c:pt idx="54">
                  <c:v>9.234542925633564E-2</c:v>
                </c:pt>
                <c:pt idx="55">
                  <c:v>2.5954281316958655E-3</c:v>
                </c:pt>
                <c:pt idx="56">
                  <c:v>4.9911827023935304E-2</c:v>
                </c:pt>
                <c:pt idx="57">
                  <c:v>4.3478337018883165E-2</c:v>
                </c:pt>
                <c:pt idx="58">
                  <c:v>1.4637695764529274E-2</c:v>
                </c:pt>
                <c:pt idx="59">
                  <c:v>5.1923485909507825E-3</c:v>
                </c:pt>
                <c:pt idx="60">
                  <c:v>2.3789915237096386E-2</c:v>
                </c:pt>
                <c:pt idx="61">
                  <c:v>8.934953331603936E-3</c:v>
                </c:pt>
                <c:pt idx="62">
                  <c:v>7.1378062885476862E-4</c:v>
                </c:pt>
                <c:pt idx="63">
                  <c:v>8.1362678182102981E-4</c:v>
                </c:pt>
                <c:pt idx="64">
                  <c:v>5.505946520318572E-2</c:v>
                </c:pt>
                <c:pt idx="65">
                  <c:v>1.0252386872599981E-2</c:v>
                </c:pt>
                <c:pt idx="66">
                  <c:v>3.9753497722505041E-2</c:v>
                </c:pt>
                <c:pt idx="67">
                  <c:v>3.5542282349225067E-4</c:v>
                </c:pt>
                <c:pt idx="68">
                  <c:v>1.036201717665922E-3</c:v>
                </c:pt>
                <c:pt idx="69">
                  <c:v>4.2416375755482966E-4</c:v>
                </c:pt>
                <c:pt idx="70">
                  <c:v>6.7516963129182596E-3</c:v>
                </c:pt>
                <c:pt idx="71">
                  <c:v>1.6300778566771371E-2</c:v>
                </c:pt>
                <c:pt idx="72">
                  <c:v>4.8938983709274374E-2</c:v>
                </c:pt>
                <c:pt idx="73">
                  <c:v>6.6089003763178406E-3</c:v>
                </c:pt>
                <c:pt idx="74">
                  <c:v>2.0510870511041484E-5</c:v>
                </c:pt>
                <c:pt idx="75">
                  <c:v>1.436584304664105E-3</c:v>
                </c:pt>
                <c:pt idx="76">
                  <c:v>3.4508109112226473E-2</c:v>
                </c:pt>
                <c:pt idx="77">
                  <c:v>9.0002343609720967E-2</c:v>
                </c:pt>
                <c:pt idx="78">
                  <c:v>3.3292258732966935E-2</c:v>
                </c:pt>
                <c:pt idx="79">
                  <c:v>4.040803084416407E-2</c:v>
                </c:pt>
                <c:pt idx="80">
                  <c:v>6.2780764363677147E-2</c:v>
                </c:pt>
                <c:pt idx="81">
                  <c:v>9.2098397064080319E-3</c:v>
                </c:pt>
                <c:pt idx="82">
                  <c:v>2.8591889719210778E-3</c:v>
                </c:pt>
                <c:pt idx="83">
                  <c:v>6.0215869140525452E-3</c:v>
                </c:pt>
                <c:pt idx="84">
                  <c:v>9.2447753681974935E-3</c:v>
                </c:pt>
                <c:pt idx="85">
                  <c:v>4.3688705748378201E-3</c:v>
                </c:pt>
                <c:pt idx="86">
                  <c:v>1.7698903242224295E-2</c:v>
                </c:pt>
                <c:pt idx="87">
                  <c:v>2.155047894650837E-2</c:v>
                </c:pt>
                <c:pt idx="88">
                  <c:v>6.0567749933082985E-3</c:v>
                </c:pt>
                <c:pt idx="89">
                  <c:v>9.4557098372819337E-2</c:v>
                </c:pt>
                <c:pt idx="90">
                  <c:v>2.5394071939740807E-2</c:v>
                </c:pt>
                <c:pt idx="91">
                  <c:v>2.1388688110351033E-2</c:v>
                </c:pt>
                <c:pt idx="92">
                  <c:v>6.3067243449696331E-2</c:v>
                </c:pt>
                <c:pt idx="93">
                  <c:v>4.9111440853002772E-2</c:v>
                </c:pt>
                <c:pt idx="94">
                  <c:v>7.9746996009400772E-3</c:v>
                </c:pt>
                <c:pt idx="95">
                  <c:v>2.2876842946426897E-2</c:v>
                </c:pt>
                <c:pt idx="96">
                  <c:v>3.724065498827122E-2</c:v>
                </c:pt>
                <c:pt idx="97">
                  <c:v>1.4790920401104976E-2</c:v>
                </c:pt>
                <c:pt idx="98">
                  <c:v>2.7588273879336116E-3</c:v>
                </c:pt>
                <c:pt idx="99">
                  <c:v>1.2484608731382118E-2</c:v>
                </c:pt>
                <c:pt idx="100">
                  <c:v>1.5839557982738863E-2</c:v>
                </c:pt>
                <c:pt idx="101">
                  <c:v>2.2933225832761125E-2</c:v>
                </c:pt>
                <c:pt idx="102">
                  <c:v>1.0047101150980566E-2</c:v>
                </c:pt>
                <c:pt idx="103">
                  <c:v>1.6021437956310403E-4</c:v>
                </c:pt>
                <c:pt idx="104">
                  <c:v>8.5638362155529384E-3</c:v>
                </c:pt>
                <c:pt idx="105">
                  <c:v>1.1929776816735037E-2</c:v>
                </c:pt>
                <c:pt idx="106">
                  <c:v>4.8179167403466219E-3</c:v>
                </c:pt>
                <c:pt idx="107">
                  <c:v>1.729707969632003E-3</c:v>
                </c:pt>
                <c:pt idx="108">
                  <c:v>1.747453937647549E-2</c:v>
                </c:pt>
                <c:pt idx="109">
                  <c:v>2.0297071529228872E-2</c:v>
                </c:pt>
                <c:pt idx="110">
                  <c:v>5.8824656562493388E-2</c:v>
                </c:pt>
                <c:pt idx="111">
                  <c:v>2.2273121493732759E-3</c:v>
                </c:pt>
                <c:pt idx="112">
                  <c:v>1.3324613900993782E-2</c:v>
                </c:pt>
                <c:pt idx="113">
                  <c:v>3.1758180753542579E-3</c:v>
                </c:pt>
                <c:pt idx="114">
                  <c:v>2.8471843867205818E-2</c:v>
                </c:pt>
                <c:pt idx="115">
                  <c:v>1.7556026717358061E-2</c:v>
                </c:pt>
                <c:pt idx="116">
                  <c:v>5.0155881371503576E-3</c:v>
                </c:pt>
                <c:pt idx="117">
                  <c:v>8.9997992838730209E-2</c:v>
                </c:pt>
                <c:pt idx="118">
                  <c:v>2.1567228035652596E-2</c:v>
                </c:pt>
                <c:pt idx="119">
                  <c:v>2.1277266263860801E-3</c:v>
                </c:pt>
                <c:pt idx="120">
                  <c:v>8.4387406620769542E-3</c:v>
                </c:pt>
                <c:pt idx="121">
                  <c:v>1.3113267597223345E-2</c:v>
                </c:pt>
                <c:pt idx="122">
                  <c:v>6.9640639014437303E-2</c:v>
                </c:pt>
                <c:pt idx="123">
                  <c:v>4.0713966102891699E-2</c:v>
                </c:pt>
                <c:pt idx="124">
                  <c:v>3.1408242954223224E-2</c:v>
                </c:pt>
                <c:pt idx="125">
                  <c:v>6.7088288035193774E-2</c:v>
                </c:pt>
                <c:pt idx="126">
                  <c:v>1.9302383678250976E-2</c:v>
                </c:pt>
                <c:pt idx="127">
                  <c:v>5.2431155765359392E-3</c:v>
                </c:pt>
                <c:pt idx="128">
                  <c:v>3.8822580910569615E-2</c:v>
                </c:pt>
                <c:pt idx="129">
                  <c:v>4.9600516921377985E-2</c:v>
                </c:pt>
                <c:pt idx="130">
                  <c:v>1.911740081574978E-2</c:v>
                </c:pt>
                <c:pt idx="131">
                  <c:v>6.9397514225225596E-2</c:v>
                </c:pt>
                <c:pt idx="132">
                  <c:v>2.5579735681651589E-3</c:v>
                </c:pt>
                <c:pt idx="133">
                  <c:v>6.0420019010026742E-2</c:v>
                </c:pt>
                <c:pt idx="134">
                  <c:v>1.4021785971647881E-3</c:v>
                </c:pt>
                <c:pt idx="135">
                  <c:v>3.3449262832559765E-2</c:v>
                </c:pt>
                <c:pt idx="136">
                  <c:v>3.466950810116106E-2</c:v>
                </c:pt>
                <c:pt idx="137">
                  <c:v>5.968104473042482E-3</c:v>
                </c:pt>
                <c:pt idx="138">
                  <c:v>1.4385548768295685E-2</c:v>
                </c:pt>
                <c:pt idx="139">
                  <c:v>5.8147085845270188E-2</c:v>
                </c:pt>
                <c:pt idx="140">
                  <c:v>7.3864173168701594E-4</c:v>
                </c:pt>
                <c:pt idx="141">
                  <c:v>7.4793287835696212E-4</c:v>
                </c:pt>
                <c:pt idx="142">
                  <c:v>1.0327400983032137E-2</c:v>
                </c:pt>
                <c:pt idx="143">
                  <c:v>5.1022948586720913E-2</c:v>
                </c:pt>
                <c:pt idx="144">
                  <c:v>2.4466709945985995E-4</c:v>
                </c:pt>
                <c:pt idx="145">
                  <c:v>8.5984854760094723E-2</c:v>
                </c:pt>
                <c:pt idx="146">
                  <c:v>3.6217382587137248E-2</c:v>
                </c:pt>
                <c:pt idx="147">
                  <c:v>1.9070141541928881E-3</c:v>
                </c:pt>
                <c:pt idx="148">
                  <c:v>1.4396677364307693E-2</c:v>
                </c:pt>
                <c:pt idx="149">
                  <c:v>4.8260750977981923E-2</c:v>
                </c:pt>
                <c:pt idx="150">
                  <c:v>8.4083731631838271E-2</c:v>
                </c:pt>
                <c:pt idx="151">
                  <c:v>9.0279647065428209E-2</c:v>
                </c:pt>
                <c:pt idx="152">
                  <c:v>5.1579095378836287E-3</c:v>
                </c:pt>
                <c:pt idx="153">
                  <c:v>7.41545158931049E-2</c:v>
                </c:pt>
                <c:pt idx="154">
                  <c:v>3.551042669670601E-2</c:v>
                </c:pt>
                <c:pt idx="155">
                  <c:v>3.0991621094495339E-2</c:v>
                </c:pt>
                <c:pt idx="156">
                  <c:v>6.8935537132989208E-2</c:v>
                </c:pt>
                <c:pt idx="157">
                  <c:v>4.5823522978220732E-2</c:v>
                </c:pt>
                <c:pt idx="158">
                  <c:v>3.5036036575488774E-3</c:v>
                </c:pt>
                <c:pt idx="159">
                  <c:v>6.0466227979200052E-2</c:v>
                </c:pt>
                <c:pt idx="160">
                  <c:v>2.5665565531967308E-2</c:v>
                </c:pt>
                <c:pt idx="161">
                  <c:v>1.3383386493181245E-2</c:v>
                </c:pt>
                <c:pt idx="162">
                  <c:v>2.75577050884241E-2</c:v>
                </c:pt>
                <c:pt idx="163">
                  <c:v>2.7814593763544414E-2</c:v>
                </c:pt>
                <c:pt idx="164">
                  <c:v>3.1950757853816555E-2</c:v>
                </c:pt>
                <c:pt idx="165">
                  <c:v>8.721808175570861E-2</c:v>
                </c:pt>
                <c:pt idx="166">
                  <c:v>9.9155541948675735E-3</c:v>
                </c:pt>
                <c:pt idx="167">
                  <c:v>7.405935438784335E-4</c:v>
                </c:pt>
                <c:pt idx="168">
                  <c:v>6.9010267930635597E-2</c:v>
                </c:pt>
                <c:pt idx="169">
                  <c:v>4.9398544277977604E-3</c:v>
                </c:pt>
                <c:pt idx="170">
                  <c:v>7.0209236033960454E-2</c:v>
                </c:pt>
                <c:pt idx="171">
                  <c:v>9.2242501750516739E-4</c:v>
                </c:pt>
                <c:pt idx="172">
                  <c:v>1.4530807222141999E-2</c:v>
                </c:pt>
                <c:pt idx="173">
                  <c:v>1.8805320470924693E-3</c:v>
                </c:pt>
                <c:pt idx="174">
                  <c:v>4.9791931509104638E-2</c:v>
                </c:pt>
                <c:pt idx="175">
                  <c:v>1.195187296070171E-2</c:v>
                </c:pt>
                <c:pt idx="176">
                  <c:v>5.2019523904835767E-2</c:v>
                </c:pt>
                <c:pt idx="177">
                  <c:v>2.0187235017249165E-2</c:v>
                </c:pt>
                <c:pt idx="178">
                  <c:v>1.1343341597607175E-2</c:v>
                </c:pt>
                <c:pt idx="179">
                  <c:v>3.6200821873756638E-2</c:v>
                </c:pt>
                <c:pt idx="180">
                  <c:v>5.6308199235046985E-2</c:v>
                </c:pt>
                <c:pt idx="181">
                  <c:v>4.03717418245731E-2</c:v>
                </c:pt>
                <c:pt idx="182">
                  <c:v>5.3468915094055942E-2</c:v>
                </c:pt>
                <c:pt idx="183">
                  <c:v>1.0145932017957545E-2</c:v>
                </c:pt>
                <c:pt idx="184">
                  <c:v>1.2559663307725327E-2</c:v>
                </c:pt>
                <c:pt idx="185">
                  <c:v>3.2693594383443728E-3</c:v>
                </c:pt>
                <c:pt idx="186">
                  <c:v>2.1188302590215809E-2</c:v>
                </c:pt>
                <c:pt idx="187">
                  <c:v>3.0930141078982294E-2</c:v>
                </c:pt>
                <c:pt idx="188">
                  <c:v>5.8922345309390618E-2</c:v>
                </c:pt>
                <c:pt idx="189">
                  <c:v>2.3288075166648524E-3</c:v>
                </c:pt>
                <c:pt idx="190">
                  <c:v>5.3036621217317906E-2</c:v>
                </c:pt>
                <c:pt idx="191">
                  <c:v>3.7405470871590435E-2</c:v>
                </c:pt>
                <c:pt idx="192">
                  <c:v>3.1302754407302777E-2</c:v>
                </c:pt>
                <c:pt idx="193">
                  <c:v>4.4333801822065151E-2</c:v>
                </c:pt>
                <c:pt idx="194">
                  <c:v>2.8497501132997694E-2</c:v>
                </c:pt>
                <c:pt idx="195">
                  <c:v>6.4037249788444217E-3</c:v>
                </c:pt>
                <c:pt idx="196">
                  <c:v>5.9476820102942071E-2</c:v>
                </c:pt>
                <c:pt idx="197">
                  <c:v>8.2039797462234901E-2</c:v>
                </c:pt>
                <c:pt idx="198">
                  <c:v>2.7769318423615078E-2</c:v>
                </c:pt>
                <c:pt idx="199">
                  <c:v>2.8131556367674851E-2</c:v>
                </c:pt>
                <c:pt idx="200">
                  <c:v>7.227803908343604E-3</c:v>
                </c:pt>
                <c:pt idx="201">
                  <c:v>1.9653308514388394E-2</c:v>
                </c:pt>
                <c:pt idx="202">
                  <c:v>8.4919238103907405E-2</c:v>
                </c:pt>
                <c:pt idx="203">
                  <c:v>9.1853186602747675E-2</c:v>
                </c:pt>
                <c:pt idx="204">
                  <c:v>1.3346573594993036E-2</c:v>
                </c:pt>
                <c:pt idx="205">
                  <c:v>7.7056470773253644E-2</c:v>
                </c:pt>
                <c:pt idx="206">
                  <c:v>6.8305961102660799E-5</c:v>
                </c:pt>
                <c:pt idx="207">
                  <c:v>6.5912771400454106E-3</c:v>
                </c:pt>
                <c:pt idx="208">
                  <c:v>6.3899369231639261E-2</c:v>
                </c:pt>
                <c:pt idx="209">
                  <c:v>1.9201633610251444E-3</c:v>
                </c:pt>
                <c:pt idx="210">
                  <c:v>1.9390178692489456E-2</c:v>
                </c:pt>
                <c:pt idx="211">
                  <c:v>3.2285140317473475E-2</c:v>
                </c:pt>
                <c:pt idx="212">
                  <c:v>1.2738699998698366E-2</c:v>
                </c:pt>
                <c:pt idx="213">
                  <c:v>2.7333385408448273E-3</c:v>
                </c:pt>
                <c:pt idx="214">
                  <c:v>2.6958768533894079E-2</c:v>
                </c:pt>
                <c:pt idx="215">
                  <c:v>1.555903910799401E-2</c:v>
                </c:pt>
                <c:pt idx="216">
                  <c:v>9.8072251438494195E-3</c:v>
                </c:pt>
                <c:pt idx="217">
                  <c:v>5.464791317234945E-3</c:v>
                </c:pt>
                <c:pt idx="218">
                  <c:v>7.3114996474299532E-2</c:v>
                </c:pt>
                <c:pt idx="219">
                  <c:v>6.2693044092202499E-2</c:v>
                </c:pt>
                <c:pt idx="220">
                  <c:v>1.2351239933011368E-2</c:v>
                </c:pt>
                <c:pt idx="221">
                  <c:v>2.4644229830686079E-2</c:v>
                </c:pt>
                <c:pt idx="222">
                  <c:v>7.8440822827570665E-3</c:v>
                </c:pt>
                <c:pt idx="223">
                  <c:v>2.8586031895719049E-2</c:v>
                </c:pt>
                <c:pt idx="224">
                  <c:v>1.5213231352609203E-2</c:v>
                </c:pt>
                <c:pt idx="225">
                  <c:v>6.7375136628128741E-4</c:v>
                </c:pt>
                <c:pt idx="226">
                  <c:v>1.602204853501335E-2</c:v>
                </c:pt>
                <c:pt idx="227">
                  <c:v>5.7935801893577624E-2</c:v>
                </c:pt>
                <c:pt idx="228">
                  <c:v>1.7301972410499793E-2</c:v>
                </c:pt>
                <c:pt idx="229">
                  <c:v>7.5638565633243726E-2</c:v>
                </c:pt>
                <c:pt idx="230">
                  <c:v>1.0369835949670513E-3</c:v>
                </c:pt>
                <c:pt idx="231">
                  <c:v>1.3931541292500188E-2</c:v>
                </c:pt>
                <c:pt idx="232">
                  <c:v>1.5268602791890689E-2</c:v>
                </c:pt>
                <c:pt idx="233">
                  <c:v>4.5715856642483808E-2</c:v>
                </c:pt>
                <c:pt idx="234">
                  <c:v>2.1755154760682515E-3</c:v>
                </c:pt>
                <c:pt idx="235">
                  <c:v>2.2871333961591634E-3</c:v>
                </c:pt>
                <c:pt idx="236">
                  <c:v>4.2420932596079895E-2</c:v>
                </c:pt>
                <c:pt idx="237">
                  <c:v>4.7747531305304949E-3</c:v>
                </c:pt>
                <c:pt idx="238">
                  <c:v>3.6698949255104564E-2</c:v>
                </c:pt>
                <c:pt idx="239">
                  <c:v>4.0701076452883768E-2</c:v>
                </c:pt>
                <c:pt idx="240">
                  <c:v>3.308627411520812E-2</c:v>
                </c:pt>
                <c:pt idx="241">
                  <c:v>6.761222060986756E-2</c:v>
                </c:pt>
                <c:pt idx="242">
                  <c:v>1.3270809257767989E-2</c:v>
                </c:pt>
                <c:pt idx="243">
                  <c:v>1.1541485113092331E-2</c:v>
                </c:pt>
                <c:pt idx="244">
                  <c:v>6.2187525331975041E-4</c:v>
                </c:pt>
                <c:pt idx="245">
                  <c:v>5.8937144462404167E-2</c:v>
                </c:pt>
                <c:pt idx="246">
                  <c:v>5.5161493556788052E-2</c:v>
                </c:pt>
                <c:pt idx="247">
                  <c:v>8.8507450900414692E-3</c:v>
                </c:pt>
                <c:pt idx="248">
                  <c:v>1.2829911855915596E-2</c:v>
                </c:pt>
                <c:pt idx="249">
                  <c:v>4.8989350616916741E-2</c:v>
                </c:pt>
                <c:pt idx="250">
                  <c:v>8.1320142539204429E-2</c:v>
                </c:pt>
                <c:pt idx="251">
                  <c:v>5.6220530128142446E-3</c:v>
                </c:pt>
                <c:pt idx="252">
                  <c:v>6.8849500965506719E-3</c:v>
                </c:pt>
                <c:pt idx="253">
                  <c:v>1.1318701696131075E-2</c:v>
                </c:pt>
                <c:pt idx="254">
                  <c:v>5.8600129076095873E-2</c:v>
                </c:pt>
                <c:pt idx="255">
                  <c:v>4.337354515028348E-2</c:v>
                </c:pt>
                <c:pt idx="256">
                  <c:v>3.3329182050299375E-2</c:v>
                </c:pt>
                <c:pt idx="257">
                  <c:v>2.5583168545546832E-3</c:v>
                </c:pt>
                <c:pt idx="258">
                  <c:v>1.5373308427606774E-3</c:v>
                </c:pt>
                <c:pt idx="259">
                  <c:v>4.9347638088762996E-2</c:v>
                </c:pt>
                <c:pt idx="260">
                  <c:v>5.7893349070612743E-3</c:v>
                </c:pt>
                <c:pt idx="261">
                  <c:v>4.8322799021794878E-2</c:v>
                </c:pt>
                <c:pt idx="262">
                  <c:v>4.2213390320156342E-2</c:v>
                </c:pt>
                <c:pt idx="263">
                  <c:v>1.0905853026650439E-2</c:v>
                </c:pt>
                <c:pt idx="264">
                  <c:v>7.5024089259221785E-2</c:v>
                </c:pt>
                <c:pt idx="265">
                  <c:v>8.3829955689384509E-3</c:v>
                </c:pt>
                <c:pt idx="266">
                  <c:v>3.350808265333572E-2</c:v>
                </c:pt>
                <c:pt idx="267">
                  <c:v>2.6905904883275208E-2</c:v>
                </c:pt>
                <c:pt idx="268">
                  <c:v>5.3905898465877081E-2</c:v>
                </c:pt>
                <c:pt idx="269">
                  <c:v>4.4119869251076586E-3</c:v>
                </c:pt>
                <c:pt idx="270">
                  <c:v>4.7669157934044033E-2</c:v>
                </c:pt>
                <c:pt idx="271">
                  <c:v>3.205174944869512E-2</c:v>
                </c:pt>
                <c:pt idx="272">
                  <c:v>1.6980392297243699E-3</c:v>
                </c:pt>
                <c:pt idx="273">
                  <c:v>3.7689192490993853E-2</c:v>
                </c:pt>
                <c:pt idx="274">
                  <c:v>5.3134601942910337E-2</c:v>
                </c:pt>
                <c:pt idx="275">
                  <c:v>7.1574902034168775E-2</c:v>
                </c:pt>
                <c:pt idx="276">
                  <c:v>3.5004744875698379E-2</c:v>
                </c:pt>
                <c:pt idx="277">
                  <c:v>9.3574105076216621E-2</c:v>
                </c:pt>
                <c:pt idx="278">
                  <c:v>3.0812212651915936E-2</c:v>
                </c:pt>
                <c:pt idx="279">
                  <c:v>7.1566086429669842E-2</c:v>
                </c:pt>
                <c:pt idx="280">
                  <c:v>1.0943974761830325E-2</c:v>
                </c:pt>
                <c:pt idx="281">
                  <c:v>5.5177057783541436E-3</c:v>
                </c:pt>
                <c:pt idx="282">
                  <c:v>4.7983828170737548E-2</c:v>
                </c:pt>
                <c:pt idx="283">
                  <c:v>1.4535329296466155E-2</c:v>
                </c:pt>
                <c:pt idx="284">
                  <c:v>5.3437716945711658E-4</c:v>
                </c:pt>
                <c:pt idx="285">
                  <c:v>1.6313358441657606E-2</c:v>
                </c:pt>
                <c:pt idx="286">
                  <c:v>1.1821064894389171E-2</c:v>
                </c:pt>
                <c:pt idx="287">
                  <c:v>1.0581623752646092E-3</c:v>
                </c:pt>
                <c:pt idx="288">
                  <c:v>1.1141235067062202E-3</c:v>
                </c:pt>
                <c:pt idx="289">
                  <c:v>2.4818298887877531E-3</c:v>
                </c:pt>
                <c:pt idx="290">
                  <c:v>1.1976584672792435E-2</c:v>
                </c:pt>
                <c:pt idx="291">
                  <c:v>5.4429541116595218E-2</c:v>
                </c:pt>
                <c:pt idx="292">
                  <c:v>3.1699946359613901E-2</c:v>
                </c:pt>
                <c:pt idx="293">
                  <c:v>1.0179138568928967E-2</c:v>
                </c:pt>
                <c:pt idx="294">
                  <c:v>5.8858721666959109E-2</c:v>
                </c:pt>
                <c:pt idx="295">
                  <c:v>3.4034393072610497E-2</c:v>
                </c:pt>
                <c:pt idx="296">
                  <c:v>6.3863693995969556E-2</c:v>
                </c:pt>
                <c:pt idx="297">
                  <c:v>1.6703553128262352E-2</c:v>
                </c:pt>
                <c:pt idx="298">
                  <c:v>5.2263547696702932E-2</c:v>
                </c:pt>
                <c:pt idx="299">
                  <c:v>4.7612730775853131E-2</c:v>
                </c:pt>
                <c:pt idx="300">
                  <c:v>4.3158171325731715E-2</c:v>
                </c:pt>
                <c:pt idx="301">
                  <c:v>3.755146417499472E-2</c:v>
                </c:pt>
                <c:pt idx="302">
                  <c:v>4.7161551964989612E-2</c:v>
                </c:pt>
                <c:pt idx="303">
                  <c:v>3.3617064121722884E-2</c:v>
                </c:pt>
                <c:pt idx="304">
                  <c:v>3.4993703860927095E-2</c:v>
                </c:pt>
                <c:pt idx="305">
                  <c:v>2.9193273079074707E-2</c:v>
                </c:pt>
                <c:pt idx="306">
                  <c:v>3.0436917378518634E-2</c:v>
                </c:pt>
                <c:pt idx="307">
                  <c:v>1.7831656914599691E-4</c:v>
                </c:pt>
                <c:pt idx="308">
                  <c:v>3.3004420870806933E-2</c:v>
                </c:pt>
                <c:pt idx="309">
                  <c:v>2.0119241158785942E-2</c:v>
                </c:pt>
                <c:pt idx="310">
                  <c:v>5.1068508321998694E-3</c:v>
                </c:pt>
                <c:pt idx="311">
                  <c:v>2.8907689833873991E-2</c:v>
                </c:pt>
                <c:pt idx="312">
                  <c:v>1.1491374815718658E-2</c:v>
                </c:pt>
                <c:pt idx="313">
                  <c:v>3.4546680759430419E-3</c:v>
                </c:pt>
                <c:pt idx="314">
                  <c:v>2.198720332881916E-3</c:v>
                </c:pt>
                <c:pt idx="315">
                  <c:v>4.5735486593836997E-3</c:v>
                </c:pt>
                <c:pt idx="316">
                  <c:v>3.443561690998282E-3</c:v>
                </c:pt>
                <c:pt idx="317">
                  <c:v>2.1743492665030504E-3</c:v>
                </c:pt>
                <c:pt idx="318">
                  <c:v>7.467563988607628E-3</c:v>
                </c:pt>
                <c:pt idx="319">
                  <c:v>3.0375775063150156E-2</c:v>
                </c:pt>
                <c:pt idx="320">
                  <c:v>1.3636523294623857E-3</c:v>
                </c:pt>
                <c:pt idx="321">
                  <c:v>8.2531242457549531E-2</c:v>
                </c:pt>
                <c:pt idx="322">
                  <c:v>2.0767991805732185E-2</c:v>
                </c:pt>
                <c:pt idx="323">
                  <c:v>5.1266235364505863E-2</c:v>
                </c:pt>
                <c:pt idx="324">
                  <c:v>1.7040037075161236E-2</c:v>
                </c:pt>
                <c:pt idx="325">
                  <c:v>1.1595905024736609E-2</c:v>
                </c:pt>
                <c:pt idx="326">
                  <c:v>3.4753889504512948E-2</c:v>
                </c:pt>
                <c:pt idx="327">
                  <c:v>7.1805605031088145E-4</c:v>
                </c:pt>
                <c:pt idx="328">
                  <c:v>1.9153201454412041E-3</c:v>
                </c:pt>
                <c:pt idx="329">
                  <c:v>3.3422871109651336E-2</c:v>
                </c:pt>
                <c:pt idx="330">
                  <c:v>3.9803047756895638E-2</c:v>
                </c:pt>
                <c:pt idx="331">
                  <c:v>4.9847750775007537E-5</c:v>
                </c:pt>
                <c:pt idx="332">
                  <c:v>5.0591941202601062E-2</c:v>
                </c:pt>
                <c:pt idx="333">
                  <c:v>2.1781777979982771E-2</c:v>
                </c:pt>
                <c:pt idx="334">
                  <c:v>2.0732621394976471E-3</c:v>
                </c:pt>
                <c:pt idx="335">
                  <c:v>1.2421388353070485E-2</c:v>
                </c:pt>
                <c:pt idx="336">
                  <c:v>7.3532470086949603E-2</c:v>
                </c:pt>
                <c:pt idx="337">
                  <c:v>3.9167551696636493E-2</c:v>
                </c:pt>
                <c:pt idx="338">
                  <c:v>1.7769035557947413E-2</c:v>
                </c:pt>
                <c:pt idx="339">
                  <c:v>4.7377215632510114E-2</c:v>
                </c:pt>
                <c:pt idx="340">
                  <c:v>8.5700316919012615E-2</c:v>
                </c:pt>
                <c:pt idx="341">
                  <c:v>2.3218886171622564E-2</c:v>
                </c:pt>
                <c:pt idx="342">
                  <c:v>6.7290473020677088E-2</c:v>
                </c:pt>
                <c:pt idx="343">
                  <c:v>3.9810629299866722E-2</c:v>
                </c:pt>
                <c:pt idx="344">
                  <c:v>4.2683104880781732E-2</c:v>
                </c:pt>
                <c:pt idx="345">
                  <c:v>2.1387048891676367E-2</c:v>
                </c:pt>
                <c:pt idx="346">
                  <c:v>2.7759406719429554E-2</c:v>
                </c:pt>
                <c:pt idx="347">
                  <c:v>3.8708181219974325E-2</c:v>
                </c:pt>
                <c:pt idx="348">
                  <c:v>2.0570523320194566E-2</c:v>
                </c:pt>
                <c:pt idx="349">
                  <c:v>3.0345026113461761E-2</c:v>
                </c:pt>
                <c:pt idx="350">
                  <c:v>9.1800746984935764E-4</c:v>
                </c:pt>
                <c:pt idx="351">
                  <c:v>4.702214461801396E-4</c:v>
                </c:pt>
                <c:pt idx="352">
                  <c:v>9.0487656853642951E-3</c:v>
                </c:pt>
                <c:pt idx="353">
                  <c:v>4.9606892174058975E-2</c:v>
                </c:pt>
                <c:pt idx="354">
                  <c:v>8.1263403951399221E-2</c:v>
                </c:pt>
                <c:pt idx="355">
                  <c:v>6.7905667089699098E-2</c:v>
                </c:pt>
                <c:pt idx="356">
                  <c:v>6.4939558424749882E-2</c:v>
                </c:pt>
                <c:pt idx="357">
                  <c:v>4.7232187456297094E-3</c:v>
                </c:pt>
                <c:pt idx="358">
                  <c:v>7.6098834312674727E-3</c:v>
                </c:pt>
                <c:pt idx="359">
                  <c:v>5.4399348825340983E-2</c:v>
                </c:pt>
                <c:pt idx="360">
                  <c:v>3.3049073219000982E-2</c:v>
                </c:pt>
                <c:pt idx="361">
                  <c:v>5.4302446305148203E-2</c:v>
                </c:pt>
                <c:pt idx="362">
                  <c:v>1.7124435802234107E-3</c:v>
                </c:pt>
                <c:pt idx="363">
                  <c:v>2.5769267126635426E-2</c:v>
                </c:pt>
                <c:pt idx="364">
                  <c:v>3.3179792927451116E-2</c:v>
                </c:pt>
                <c:pt idx="365">
                  <c:v>2.9082946851481852E-3</c:v>
                </c:pt>
                <c:pt idx="366">
                  <c:v>1.5863801099068903E-2</c:v>
                </c:pt>
                <c:pt idx="367">
                  <c:v>1.84827917644949E-2</c:v>
                </c:pt>
                <c:pt idx="368">
                  <c:v>4.7633626590077152E-2</c:v>
                </c:pt>
                <c:pt idx="369">
                  <c:v>1.2507453357699729E-2</c:v>
                </c:pt>
                <c:pt idx="370">
                  <c:v>3.1148673088727204E-2</c:v>
                </c:pt>
                <c:pt idx="371">
                  <c:v>7.8979064332933974E-2</c:v>
                </c:pt>
                <c:pt idx="372">
                  <c:v>6.5762007785591062E-2</c:v>
                </c:pt>
                <c:pt idx="373">
                  <c:v>3.3493843195533057E-2</c:v>
                </c:pt>
                <c:pt idx="374">
                  <c:v>8.665009363381207E-2</c:v>
                </c:pt>
                <c:pt idx="375">
                  <c:v>3.7392210592990999E-2</c:v>
                </c:pt>
                <c:pt idx="376">
                  <c:v>2.148768739790273E-2</c:v>
                </c:pt>
                <c:pt idx="377">
                  <c:v>1.8194536625659178E-2</c:v>
                </c:pt>
                <c:pt idx="378">
                  <c:v>2.3570599783227239E-3</c:v>
                </c:pt>
                <c:pt idx="379">
                  <c:v>4.3852283859774147E-2</c:v>
                </c:pt>
                <c:pt idx="380">
                  <c:v>2.7456773966572787E-2</c:v>
                </c:pt>
                <c:pt idx="381">
                  <c:v>7.3131583554979368E-2</c:v>
                </c:pt>
                <c:pt idx="382">
                  <c:v>1.0745138163970182E-2</c:v>
                </c:pt>
                <c:pt idx="383">
                  <c:v>2.3312230475312644E-3</c:v>
                </c:pt>
                <c:pt idx="384">
                  <c:v>1.916932924202042E-2</c:v>
                </c:pt>
                <c:pt idx="385">
                  <c:v>9.4760387144816091E-2</c:v>
                </c:pt>
                <c:pt idx="386">
                  <c:v>8.7985848870955244E-2</c:v>
                </c:pt>
                <c:pt idx="387">
                  <c:v>1.202881293330247E-2</c:v>
                </c:pt>
                <c:pt idx="388">
                  <c:v>4.494299725623311E-2</c:v>
                </c:pt>
                <c:pt idx="389">
                  <c:v>7.7588515078243032E-3</c:v>
                </c:pt>
                <c:pt idx="390">
                  <c:v>8.3044247354759626E-2</c:v>
                </c:pt>
                <c:pt idx="391">
                  <c:v>4.3504370150663378E-2</c:v>
                </c:pt>
                <c:pt idx="392">
                  <c:v>4.0983757933028178E-2</c:v>
                </c:pt>
                <c:pt idx="393">
                  <c:v>1.8747110317043222E-2</c:v>
                </c:pt>
                <c:pt idx="394">
                  <c:v>8.5296352980888751E-2</c:v>
                </c:pt>
                <c:pt idx="395">
                  <c:v>5.2170709492525093E-2</c:v>
                </c:pt>
                <c:pt idx="396">
                  <c:v>6.6156196317856972E-3</c:v>
                </c:pt>
                <c:pt idx="397">
                  <c:v>3.0663155923723175E-2</c:v>
                </c:pt>
                <c:pt idx="398">
                  <c:v>7.72990976613184E-2</c:v>
                </c:pt>
                <c:pt idx="399">
                  <c:v>6.7556789843396137E-2</c:v>
                </c:pt>
                <c:pt idx="400">
                  <c:v>1.8904364855219902E-2</c:v>
                </c:pt>
                <c:pt idx="401">
                  <c:v>2.4883002250812424E-3</c:v>
                </c:pt>
                <c:pt idx="402">
                  <c:v>3.0654239185473723E-2</c:v>
                </c:pt>
                <c:pt idx="403">
                  <c:v>1.3257942721566386E-2</c:v>
                </c:pt>
                <c:pt idx="404">
                  <c:v>4.1934169269127401E-2</c:v>
                </c:pt>
                <c:pt idx="405">
                  <c:v>5.8614924269874856E-3</c:v>
                </c:pt>
                <c:pt idx="406">
                  <c:v>1.2152692392413468E-2</c:v>
                </c:pt>
                <c:pt idx="407">
                  <c:v>6.0983138681483138E-3</c:v>
                </c:pt>
                <c:pt idx="408">
                  <c:v>7.2093085618112149E-3</c:v>
                </c:pt>
                <c:pt idx="409">
                  <c:v>1.0212447593002223E-2</c:v>
                </c:pt>
                <c:pt idx="410">
                  <c:v>2.8671535971533279E-2</c:v>
                </c:pt>
                <c:pt idx="411">
                  <c:v>5.5895041099236114E-3</c:v>
                </c:pt>
                <c:pt idx="412">
                  <c:v>4.2768074386798298E-2</c:v>
                </c:pt>
                <c:pt idx="413">
                  <c:v>1.7650509699442971E-2</c:v>
                </c:pt>
                <c:pt idx="414">
                  <c:v>4.614280582320715E-2</c:v>
                </c:pt>
                <c:pt idx="415">
                  <c:v>2.9677494344063711E-3</c:v>
                </c:pt>
                <c:pt idx="416">
                  <c:v>4.3305903643772264E-2</c:v>
                </c:pt>
                <c:pt idx="417">
                  <c:v>8.7006858509732554E-2</c:v>
                </c:pt>
                <c:pt idx="418">
                  <c:v>5.9164269580523066E-2</c:v>
                </c:pt>
                <c:pt idx="419">
                  <c:v>5.3896380546805733E-2</c:v>
                </c:pt>
                <c:pt idx="420">
                  <c:v>2.5805760073558132E-2</c:v>
                </c:pt>
                <c:pt idx="421">
                  <c:v>2.6735583420199396E-2</c:v>
                </c:pt>
                <c:pt idx="422">
                  <c:v>6.9702737304530221E-2</c:v>
                </c:pt>
                <c:pt idx="423">
                  <c:v>4.4439958026834606E-2</c:v>
                </c:pt>
                <c:pt idx="424">
                  <c:v>1.1367652441764206E-2</c:v>
                </c:pt>
                <c:pt idx="425">
                  <c:v>7.5666672479876313E-3</c:v>
                </c:pt>
                <c:pt idx="426">
                  <c:v>1.2203134820825837E-2</c:v>
                </c:pt>
                <c:pt idx="427">
                  <c:v>4.5144475547492192E-3</c:v>
                </c:pt>
                <c:pt idx="428">
                  <c:v>5.1480206607200218E-3</c:v>
                </c:pt>
                <c:pt idx="429">
                  <c:v>6.5183750699507135E-3</c:v>
                </c:pt>
                <c:pt idx="430">
                  <c:v>3.542643752801858E-3</c:v>
                </c:pt>
                <c:pt idx="431">
                  <c:v>2.6941369271058838E-2</c:v>
                </c:pt>
                <c:pt idx="432">
                  <c:v>2.3460647440913262E-2</c:v>
                </c:pt>
                <c:pt idx="433">
                  <c:v>1.5505127986154062E-3</c:v>
                </c:pt>
                <c:pt idx="434">
                  <c:v>2.261188432602998E-2</c:v>
                </c:pt>
                <c:pt idx="435">
                  <c:v>7.0631154639376983E-2</c:v>
                </c:pt>
                <c:pt idx="436">
                  <c:v>7.0740536289125758E-2</c:v>
                </c:pt>
                <c:pt idx="437">
                  <c:v>6.1030651340002878E-2</c:v>
                </c:pt>
                <c:pt idx="438">
                  <c:v>2.8370923098113079E-2</c:v>
                </c:pt>
                <c:pt idx="439">
                  <c:v>2.6816337925244802E-3</c:v>
                </c:pt>
                <c:pt idx="440">
                  <c:v>5.883500871868564E-2</c:v>
                </c:pt>
                <c:pt idx="441">
                  <c:v>1.0151500900420491E-2</c:v>
                </c:pt>
                <c:pt idx="442">
                  <c:v>8.1532389996914166E-3</c:v>
                </c:pt>
                <c:pt idx="443">
                  <c:v>3.2641156347863756E-2</c:v>
                </c:pt>
                <c:pt idx="444">
                  <c:v>4.2502317270750954E-2</c:v>
                </c:pt>
                <c:pt idx="445">
                  <c:v>6.0829395886320109E-2</c:v>
                </c:pt>
                <c:pt idx="446">
                  <c:v>6.4450843291806739E-2</c:v>
                </c:pt>
                <c:pt idx="447">
                  <c:v>7.1129322109200685E-2</c:v>
                </c:pt>
                <c:pt idx="448">
                  <c:v>1.3334077523725968E-6</c:v>
                </c:pt>
                <c:pt idx="449">
                  <c:v>3.0957430639730096E-2</c:v>
                </c:pt>
                <c:pt idx="450">
                  <c:v>1.7081746387392629E-3</c:v>
                </c:pt>
                <c:pt idx="451">
                  <c:v>3.1211107529649711E-2</c:v>
                </c:pt>
                <c:pt idx="452">
                  <c:v>7.8833498189130644E-2</c:v>
                </c:pt>
                <c:pt idx="453">
                  <c:v>3.0392138636479202E-2</c:v>
                </c:pt>
                <c:pt idx="454">
                  <c:v>6.6959385955179335E-2</c:v>
                </c:pt>
                <c:pt idx="455">
                  <c:v>5.8262806915159462E-2</c:v>
                </c:pt>
                <c:pt idx="456">
                  <c:v>1.1604558391522787E-2</c:v>
                </c:pt>
                <c:pt idx="457">
                  <c:v>6.1464251277963339E-3</c:v>
                </c:pt>
                <c:pt idx="458">
                  <c:v>3.0771849171468961E-2</c:v>
                </c:pt>
                <c:pt idx="459">
                  <c:v>1.5420632553343248E-4</c:v>
                </c:pt>
                <c:pt idx="460">
                  <c:v>3.882388770974608E-3</c:v>
                </c:pt>
                <c:pt idx="461">
                  <c:v>7.3071184173103751E-3</c:v>
                </c:pt>
                <c:pt idx="462">
                  <c:v>1.2431942786135679E-2</c:v>
                </c:pt>
                <c:pt idx="463">
                  <c:v>6.4627519881876882E-4</c:v>
                </c:pt>
                <c:pt idx="464">
                  <c:v>1.6815552529348011E-3</c:v>
                </c:pt>
                <c:pt idx="465">
                  <c:v>5.6809039615098311E-2</c:v>
                </c:pt>
                <c:pt idx="466">
                  <c:v>2.7949695837809613E-2</c:v>
                </c:pt>
                <c:pt idx="467">
                  <c:v>3.6837317095021328E-3</c:v>
                </c:pt>
                <c:pt idx="468">
                  <c:v>8.6859582882487207E-5</c:v>
                </c:pt>
                <c:pt idx="469">
                  <c:v>1.7228712511377219E-2</c:v>
                </c:pt>
                <c:pt idx="470">
                  <c:v>6.1883864057990503E-3</c:v>
                </c:pt>
                <c:pt idx="471">
                  <c:v>7.9173730742576179E-2</c:v>
                </c:pt>
                <c:pt idx="472">
                  <c:v>5.9560922071002956E-2</c:v>
                </c:pt>
                <c:pt idx="473">
                  <c:v>2.7678438460618644E-2</c:v>
                </c:pt>
                <c:pt idx="474">
                  <c:v>1.6804267959491141E-2</c:v>
                </c:pt>
                <c:pt idx="475">
                  <c:v>4.3529073655828719E-2</c:v>
                </c:pt>
                <c:pt idx="476">
                  <c:v>3.5410254400865371E-2</c:v>
                </c:pt>
                <c:pt idx="477">
                  <c:v>3.6953299458978768E-3</c:v>
                </c:pt>
                <c:pt idx="478">
                  <c:v>7.2888095367999978E-2</c:v>
                </c:pt>
                <c:pt idx="479">
                  <c:v>8.5211903854983552E-6</c:v>
                </c:pt>
                <c:pt idx="480">
                  <c:v>6.0216200674646642E-3</c:v>
                </c:pt>
                <c:pt idx="481">
                  <c:v>6.1509565537664641E-3</c:v>
                </c:pt>
                <c:pt idx="482">
                  <c:v>4.0556560747641281E-2</c:v>
                </c:pt>
                <c:pt idx="483">
                  <c:v>2.5347524952695277E-2</c:v>
                </c:pt>
                <c:pt idx="484">
                  <c:v>6.5949201563854448E-2</c:v>
                </c:pt>
                <c:pt idx="485">
                  <c:v>6.5347442064881314E-2</c:v>
                </c:pt>
                <c:pt idx="486">
                  <c:v>9.0072809973015689E-3</c:v>
                </c:pt>
                <c:pt idx="487">
                  <c:v>5.0396143710086126E-2</c:v>
                </c:pt>
                <c:pt idx="488">
                  <c:v>7.2091916824406736E-3</c:v>
                </c:pt>
                <c:pt idx="489">
                  <c:v>7.115164089558452E-3</c:v>
                </c:pt>
                <c:pt idx="490">
                  <c:v>1.1433387892496512E-6</c:v>
                </c:pt>
                <c:pt idx="491">
                  <c:v>4.6520446564283106E-2</c:v>
                </c:pt>
                <c:pt idx="492">
                  <c:v>3.1340391160171205E-2</c:v>
                </c:pt>
                <c:pt idx="493">
                  <c:v>1.0873303408051925E-2</c:v>
                </c:pt>
                <c:pt idx="494">
                  <c:v>3.7811668467783556E-3</c:v>
                </c:pt>
                <c:pt idx="495">
                  <c:v>7.9642190713898844E-2</c:v>
                </c:pt>
                <c:pt idx="496">
                  <c:v>2.5295675011234364E-2</c:v>
                </c:pt>
                <c:pt idx="497">
                  <c:v>4.2377905892884697E-2</c:v>
                </c:pt>
                <c:pt idx="498">
                  <c:v>6.9774535967033853E-3</c:v>
                </c:pt>
                <c:pt idx="499">
                  <c:v>7.628017083758136E-2</c:v>
                </c:pt>
                <c:pt idx="500">
                  <c:v>1.1432747871366672E-2</c:v>
                </c:pt>
                <c:pt idx="501">
                  <c:v>6.4527850044624635E-2</c:v>
                </c:pt>
                <c:pt idx="502">
                  <c:v>1.5835549726338233E-2</c:v>
                </c:pt>
                <c:pt idx="503">
                  <c:v>4.338936701729517E-2</c:v>
                </c:pt>
                <c:pt idx="504">
                  <c:v>4.63902341489335E-2</c:v>
                </c:pt>
                <c:pt idx="505">
                  <c:v>6.4279988354870504E-2</c:v>
                </c:pt>
                <c:pt idx="506">
                  <c:v>4.5399430320634234E-3</c:v>
                </c:pt>
                <c:pt idx="507">
                  <c:v>5.5723676478101085E-3</c:v>
                </c:pt>
                <c:pt idx="508">
                  <c:v>4.3836027495531962E-2</c:v>
                </c:pt>
                <c:pt idx="509">
                  <c:v>8.6462505788973659E-2</c:v>
                </c:pt>
                <c:pt idx="510">
                  <c:v>3.9093279244531621E-4</c:v>
                </c:pt>
                <c:pt idx="511">
                  <c:v>2.6328218521220751E-2</c:v>
                </c:pt>
                <c:pt idx="512">
                  <c:v>2.9483546926551273E-2</c:v>
                </c:pt>
                <c:pt idx="513">
                  <c:v>2.6504640781021816E-2</c:v>
                </c:pt>
                <c:pt idx="514">
                  <c:v>5.0548604914957482E-2</c:v>
                </c:pt>
                <c:pt idx="515">
                  <c:v>5.2790371837740935E-2</c:v>
                </c:pt>
                <c:pt idx="516">
                  <c:v>2.4153333444875968E-2</c:v>
                </c:pt>
                <c:pt idx="517">
                  <c:v>4.7305341435337503E-2</c:v>
                </c:pt>
                <c:pt idx="518">
                  <c:v>1.4217726507898109E-2</c:v>
                </c:pt>
                <c:pt idx="519">
                  <c:v>5.4532831235067497E-2</c:v>
                </c:pt>
                <c:pt idx="520">
                  <c:v>8.4040901763902769E-3</c:v>
                </c:pt>
                <c:pt idx="521">
                  <c:v>3.5955477584993609E-2</c:v>
                </c:pt>
                <c:pt idx="522">
                  <c:v>5.9100573181792911E-2</c:v>
                </c:pt>
                <c:pt idx="523">
                  <c:v>7.8167827938549761E-3</c:v>
                </c:pt>
                <c:pt idx="524">
                  <c:v>4.9273481799267986E-2</c:v>
                </c:pt>
                <c:pt idx="525">
                  <c:v>2.8959457998737844E-3</c:v>
                </c:pt>
                <c:pt idx="526">
                  <c:v>2.8780795802459635E-2</c:v>
                </c:pt>
                <c:pt idx="527">
                  <c:v>2.7059149519607461E-3</c:v>
                </c:pt>
                <c:pt idx="528">
                  <c:v>8.2007308413048402E-2</c:v>
                </c:pt>
                <c:pt idx="529">
                  <c:v>1.0999171793320656E-2</c:v>
                </c:pt>
                <c:pt idx="530">
                  <c:v>5.1987895583210091E-2</c:v>
                </c:pt>
                <c:pt idx="531">
                  <c:v>4.4585256554807939E-2</c:v>
                </c:pt>
                <c:pt idx="532">
                  <c:v>5.8597200451474488E-3</c:v>
                </c:pt>
                <c:pt idx="533">
                  <c:v>2.4511825309469983E-3</c:v>
                </c:pt>
                <c:pt idx="534">
                  <c:v>1.0221288048555412E-2</c:v>
                </c:pt>
                <c:pt idx="535">
                  <c:v>8.7229637501164192E-2</c:v>
                </c:pt>
                <c:pt idx="536">
                  <c:v>6.4611287743797402E-2</c:v>
                </c:pt>
                <c:pt idx="537">
                  <c:v>1.2174259987694516E-2</c:v>
                </c:pt>
                <c:pt idx="538">
                  <c:v>5.2704268090439572E-4</c:v>
                </c:pt>
                <c:pt idx="539">
                  <c:v>5.1191624330209545E-2</c:v>
                </c:pt>
                <c:pt idx="540">
                  <c:v>6.7744853067635787E-4</c:v>
                </c:pt>
                <c:pt idx="541">
                  <c:v>5.4594748896458739E-2</c:v>
                </c:pt>
                <c:pt idx="542">
                  <c:v>1.5629671002830134E-3</c:v>
                </c:pt>
                <c:pt idx="543">
                  <c:v>8.5947515199908467E-2</c:v>
                </c:pt>
                <c:pt idx="544">
                  <c:v>7.1875591426421859E-2</c:v>
                </c:pt>
                <c:pt idx="545">
                  <c:v>4.9646420765878753E-2</c:v>
                </c:pt>
                <c:pt idx="546">
                  <c:v>2.6904491813735886E-3</c:v>
                </c:pt>
                <c:pt idx="547">
                  <c:v>1.3022122021246561E-3</c:v>
                </c:pt>
                <c:pt idx="548">
                  <c:v>6.606900235102528E-2</c:v>
                </c:pt>
                <c:pt idx="549">
                  <c:v>4.1903978258092675E-3</c:v>
                </c:pt>
                <c:pt idx="550">
                  <c:v>2.9573880406087659E-3</c:v>
                </c:pt>
                <c:pt idx="551">
                  <c:v>2.4329587005703094E-2</c:v>
                </c:pt>
                <c:pt idx="552">
                  <c:v>4.2754519427324004E-3</c:v>
                </c:pt>
                <c:pt idx="553">
                  <c:v>1.7468970668796099E-6</c:v>
                </c:pt>
                <c:pt idx="554">
                  <c:v>2.4847221711937475E-3</c:v>
                </c:pt>
                <c:pt idx="555">
                  <c:v>4.423773121711963E-2</c:v>
                </c:pt>
                <c:pt idx="556">
                  <c:v>2.1760070377382531E-2</c:v>
                </c:pt>
                <c:pt idx="557">
                  <c:v>1.7900659717592079E-2</c:v>
                </c:pt>
                <c:pt idx="558">
                  <c:v>1.7062723190233928E-3</c:v>
                </c:pt>
                <c:pt idx="559">
                  <c:v>4.8524352138052309E-3</c:v>
                </c:pt>
                <c:pt idx="560">
                  <c:v>2.2195015318432786E-2</c:v>
                </c:pt>
                <c:pt idx="561">
                  <c:v>1.8713932028926728E-2</c:v>
                </c:pt>
                <c:pt idx="562">
                  <c:v>2.7730914700723627E-2</c:v>
                </c:pt>
                <c:pt idx="563">
                  <c:v>5.4511296450476129E-2</c:v>
                </c:pt>
                <c:pt idx="564">
                  <c:v>7.2060648369579705E-2</c:v>
                </c:pt>
                <c:pt idx="565">
                  <c:v>2.3083294095369467E-2</c:v>
                </c:pt>
                <c:pt idx="566">
                  <c:v>3.3834964325908823E-2</c:v>
                </c:pt>
                <c:pt idx="567">
                  <c:v>9.142855076406161E-3</c:v>
                </c:pt>
                <c:pt idx="568">
                  <c:v>5.847722369866388E-3</c:v>
                </c:pt>
                <c:pt idx="569">
                  <c:v>5.3563921569872615E-3</c:v>
                </c:pt>
                <c:pt idx="570">
                  <c:v>5.2545828232178592E-2</c:v>
                </c:pt>
                <c:pt idx="571">
                  <c:v>4.2959816301885688E-2</c:v>
                </c:pt>
                <c:pt idx="572">
                  <c:v>2.0390159386895278E-2</c:v>
                </c:pt>
                <c:pt idx="573">
                  <c:v>5.5641617816125311E-2</c:v>
                </c:pt>
                <c:pt idx="574">
                  <c:v>3.2520916187974223E-2</c:v>
                </c:pt>
                <c:pt idx="575">
                  <c:v>9.9531450657220424E-2</c:v>
                </c:pt>
                <c:pt idx="576">
                  <c:v>8.8247335661968736E-3</c:v>
                </c:pt>
                <c:pt idx="577">
                  <c:v>2.7027898523240943E-3</c:v>
                </c:pt>
                <c:pt idx="578">
                  <c:v>1.5109985847368158E-2</c:v>
                </c:pt>
                <c:pt idx="579">
                  <c:v>3.8462461000181546E-2</c:v>
                </c:pt>
                <c:pt idx="580">
                  <c:v>2.0176449511560706E-2</c:v>
                </c:pt>
                <c:pt idx="581">
                  <c:v>1.489870779553521E-2</c:v>
                </c:pt>
                <c:pt idx="582">
                  <c:v>7.8478936484417568E-3</c:v>
                </c:pt>
                <c:pt idx="583">
                  <c:v>8.3053846740855183E-2</c:v>
                </c:pt>
                <c:pt idx="584">
                  <c:v>2.1385394915672946E-2</c:v>
                </c:pt>
                <c:pt idx="585">
                  <c:v>3.4065292857097348E-2</c:v>
                </c:pt>
                <c:pt idx="586">
                  <c:v>4.214659511162025E-2</c:v>
                </c:pt>
                <c:pt idx="587">
                  <c:v>8.4697812061088493E-2</c:v>
                </c:pt>
                <c:pt idx="588">
                  <c:v>1.7087772412750567E-2</c:v>
                </c:pt>
                <c:pt idx="589">
                  <c:v>2.0954281053876798E-3</c:v>
                </c:pt>
                <c:pt idx="590">
                  <c:v>1.4174910365763302E-2</c:v>
                </c:pt>
                <c:pt idx="591">
                  <c:v>1.3772252949189828E-2</c:v>
                </c:pt>
                <c:pt idx="592">
                  <c:v>4.4847425221490517E-2</c:v>
                </c:pt>
                <c:pt idx="593">
                  <c:v>6.5633014899177083E-2</c:v>
                </c:pt>
                <c:pt idx="594">
                  <c:v>2.640981305776524E-3</c:v>
                </c:pt>
                <c:pt idx="595">
                  <c:v>9.1942110323857268E-3</c:v>
                </c:pt>
                <c:pt idx="596">
                  <c:v>4.6141756697117869E-2</c:v>
                </c:pt>
                <c:pt idx="597">
                  <c:v>2.7262196023415952E-3</c:v>
                </c:pt>
                <c:pt idx="598">
                  <c:v>2.4312093068326796E-3</c:v>
                </c:pt>
                <c:pt idx="599">
                  <c:v>8.722137905657551E-2</c:v>
                </c:pt>
                <c:pt idx="600">
                  <c:v>1.1910077299586729E-3</c:v>
                </c:pt>
                <c:pt idx="601">
                  <c:v>3.1281886809361539E-3</c:v>
                </c:pt>
                <c:pt idx="602">
                  <c:v>4.1490304171099689E-2</c:v>
                </c:pt>
                <c:pt idx="603">
                  <c:v>5.8152917298081176E-2</c:v>
                </c:pt>
                <c:pt idx="604">
                  <c:v>2.2839553335554527E-2</c:v>
                </c:pt>
                <c:pt idx="605">
                  <c:v>9.4647563371694304E-2</c:v>
                </c:pt>
                <c:pt idx="606">
                  <c:v>2.5555435688671503E-2</c:v>
                </c:pt>
                <c:pt idx="607">
                  <c:v>6.5127772734565353E-2</c:v>
                </c:pt>
                <c:pt idx="608">
                  <c:v>9.2745757534907547E-2</c:v>
                </c:pt>
                <c:pt idx="609">
                  <c:v>2.6090517372944447E-2</c:v>
                </c:pt>
                <c:pt idx="610">
                  <c:v>3.4536800598922966E-2</c:v>
                </c:pt>
                <c:pt idx="611">
                  <c:v>2.4601001758651424E-2</c:v>
                </c:pt>
                <c:pt idx="612">
                  <c:v>2.3412960234856228E-2</c:v>
                </c:pt>
                <c:pt idx="613">
                  <c:v>7.552398213828207E-2</c:v>
                </c:pt>
                <c:pt idx="614">
                  <c:v>7.3125772270184251E-4</c:v>
                </c:pt>
                <c:pt idx="615">
                  <c:v>6.4947900348744925E-3</c:v>
                </c:pt>
                <c:pt idx="616">
                  <c:v>1.9614863951691187E-2</c:v>
                </c:pt>
                <c:pt idx="617">
                  <c:v>1.320593222736469E-2</c:v>
                </c:pt>
                <c:pt idx="618">
                  <c:v>4.8709795255459529E-2</c:v>
                </c:pt>
                <c:pt idx="619">
                  <c:v>9.4633069150281066E-3</c:v>
                </c:pt>
                <c:pt idx="620">
                  <c:v>2.1575917713492508E-2</c:v>
                </c:pt>
                <c:pt idx="621">
                  <c:v>1.3331232955541283E-2</c:v>
                </c:pt>
                <c:pt idx="622">
                  <c:v>3.7193842116527195E-2</c:v>
                </c:pt>
                <c:pt idx="623">
                  <c:v>8.8537887693026868E-2</c:v>
                </c:pt>
                <c:pt idx="624">
                  <c:v>1.7512965032789558E-2</c:v>
                </c:pt>
                <c:pt idx="625">
                  <c:v>1.0846026627647795E-2</c:v>
                </c:pt>
                <c:pt idx="626">
                  <c:v>7.3117229992347002E-2</c:v>
                </c:pt>
                <c:pt idx="627">
                  <c:v>4.766002668126533E-2</c:v>
                </c:pt>
                <c:pt idx="628">
                  <c:v>1.0847848688582192E-3</c:v>
                </c:pt>
                <c:pt idx="629">
                  <c:v>1.488062403942229E-2</c:v>
                </c:pt>
                <c:pt idx="630">
                  <c:v>1.248539985375712E-2</c:v>
                </c:pt>
                <c:pt idx="631">
                  <c:v>2.6416280091078486E-3</c:v>
                </c:pt>
                <c:pt idx="632">
                  <c:v>2.1776332579472404E-3</c:v>
                </c:pt>
                <c:pt idx="633">
                  <c:v>7.4153714754798761E-2</c:v>
                </c:pt>
                <c:pt idx="634">
                  <c:v>4.5182171562935533E-3</c:v>
                </c:pt>
                <c:pt idx="635">
                  <c:v>3.0132940080463669E-4</c:v>
                </c:pt>
                <c:pt idx="636">
                  <c:v>8.778996257020967E-2</c:v>
                </c:pt>
                <c:pt idx="637">
                  <c:v>5.6603801696858108E-2</c:v>
                </c:pt>
                <c:pt idx="638">
                  <c:v>2.930724531936315E-2</c:v>
                </c:pt>
                <c:pt idx="639">
                  <c:v>7.8672019961507175E-2</c:v>
                </c:pt>
                <c:pt idx="640">
                  <c:v>3.2705304110492418E-2</c:v>
                </c:pt>
                <c:pt idx="641">
                  <c:v>3.7320104907046646E-2</c:v>
                </c:pt>
                <c:pt idx="642">
                  <c:v>3.4613070897504247E-2</c:v>
                </c:pt>
                <c:pt idx="643">
                  <c:v>1.4145758242996756E-3</c:v>
                </c:pt>
                <c:pt idx="644">
                  <c:v>1.8874355150554325E-2</c:v>
                </c:pt>
                <c:pt idx="645">
                  <c:v>2.8770213286535177E-2</c:v>
                </c:pt>
                <c:pt idx="646">
                  <c:v>2.1662013222194208E-2</c:v>
                </c:pt>
                <c:pt idx="647">
                  <c:v>1.2517598038989053E-2</c:v>
                </c:pt>
                <c:pt idx="648">
                  <c:v>5.9358294955599217E-2</c:v>
                </c:pt>
                <c:pt idx="649">
                  <c:v>5.0396531990805436E-4</c:v>
                </c:pt>
                <c:pt idx="650">
                  <c:v>1.4143508849114294E-2</c:v>
                </c:pt>
                <c:pt idx="651">
                  <c:v>8.1970316952548368E-4</c:v>
                </c:pt>
                <c:pt idx="652">
                  <c:v>6.4085632183060598E-2</c:v>
                </c:pt>
                <c:pt idx="653">
                  <c:v>4.1045390116389031E-2</c:v>
                </c:pt>
                <c:pt idx="654">
                  <c:v>4.0619590576685488E-2</c:v>
                </c:pt>
                <c:pt idx="655">
                  <c:v>9.1771443522164489E-4</c:v>
                </c:pt>
                <c:pt idx="656">
                  <c:v>4.141674141097261E-2</c:v>
                </c:pt>
                <c:pt idx="657">
                  <c:v>1.1673977222650973E-2</c:v>
                </c:pt>
                <c:pt idx="658">
                  <c:v>1.6754821763672795E-2</c:v>
                </c:pt>
                <c:pt idx="659">
                  <c:v>1.9466525971640978E-2</c:v>
                </c:pt>
                <c:pt idx="660">
                  <c:v>1.809045886264258E-3</c:v>
                </c:pt>
                <c:pt idx="661">
                  <c:v>6.7556327144525724E-2</c:v>
                </c:pt>
                <c:pt idx="662">
                  <c:v>7.2741779766211892E-2</c:v>
                </c:pt>
                <c:pt idx="663">
                  <c:v>5.5012032031154887E-2</c:v>
                </c:pt>
                <c:pt idx="664">
                  <c:v>3.8792781664640005E-3</c:v>
                </c:pt>
                <c:pt idx="665">
                  <c:v>1.8262274217588383E-2</c:v>
                </c:pt>
                <c:pt idx="666">
                  <c:v>4.1656847901565736E-2</c:v>
                </c:pt>
                <c:pt idx="667">
                  <c:v>9.2136533640983301E-2</c:v>
                </c:pt>
                <c:pt idx="668">
                  <c:v>2.4341128163252977E-3</c:v>
                </c:pt>
                <c:pt idx="669">
                  <c:v>6.7888167633873659E-3</c:v>
                </c:pt>
                <c:pt idx="670">
                  <c:v>5.5541095088956521E-2</c:v>
                </c:pt>
                <c:pt idx="671">
                  <c:v>9.5766129770838838E-4</c:v>
                </c:pt>
                <c:pt idx="672">
                  <c:v>2.8406274481762261E-2</c:v>
                </c:pt>
                <c:pt idx="673">
                  <c:v>3.9201764302238096E-2</c:v>
                </c:pt>
                <c:pt idx="674">
                  <c:v>6.4568328579589721E-3</c:v>
                </c:pt>
                <c:pt idx="675">
                  <c:v>1.2968629962220775E-3</c:v>
                </c:pt>
                <c:pt idx="676">
                  <c:v>1.5244573890302466E-2</c:v>
                </c:pt>
                <c:pt idx="677">
                  <c:v>6.9816300417455318E-2</c:v>
                </c:pt>
                <c:pt idx="678">
                  <c:v>9.0425348680309627E-3</c:v>
                </c:pt>
                <c:pt idx="679">
                  <c:v>2.8423955122922544E-2</c:v>
                </c:pt>
                <c:pt idx="680">
                  <c:v>1.6710706327359055E-3</c:v>
                </c:pt>
                <c:pt idx="681">
                  <c:v>7.2514502514686399E-2</c:v>
                </c:pt>
                <c:pt idx="682">
                  <c:v>6.4908172117369087E-2</c:v>
                </c:pt>
                <c:pt idx="683">
                  <c:v>9.9651460977398746E-3</c:v>
                </c:pt>
                <c:pt idx="684">
                  <c:v>3.478683036405715E-2</c:v>
                </c:pt>
                <c:pt idx="685">
                  <c:v>1.8781245263103249E-2</c:v>
                </c:pt>
                <c:pt idx="686">
                  <c:v>8.0631111965420679E-2</c:v>
                </c:pt>
                <c:pt idx="687">
                  <c:v>4.3666197680317959E-2</c:v>
                </c:pt>
                <c:pt idx="688">
                  <c:v>2.5204263789781901E-2</c:v>
                </c:pt>
                <c:pt idx="689">
                  <c:v>2.4160143586338296E-2</c:v>
                </c:pt>
                <c:pt idx="690">
                  <c:v>1.0104088377413908E-2</c:v>
                </c:pt>
                <c:pt idx="691">
                  <c:v>4.8970893526878688E-2</c:v>
                </c:pt>
                <c:pt idx="692">
                  <c:v>9.6169225923633403E-2</c:v>
                </c:pt>
                <c:pt idx="693">
                  <c:v>3.9282030042594548E-2</c:v>
                </c:pt>
                <c:pt idx="694">
                  <c:v>4.8319095888476819E-2</c:v>
                </c:pt>
                <c:pt idx="695">
                  <c:v>3.6999028920759108E-5</c:v>
                </c:pt>
                <c:pt idx="696">
                  <c:v>1.3391462004478931E-2</c:v>
                </c:pt>
                <c:pt idx="697">
                  <c:v>2.7320839010352288E-2</c:v>
                </c:pt>
                <c:pt idx="698">
                  <c:v>1.782432005316921E-2</c:v>
                </c:pt>
                <c:pt idx="699">
                  <c:v>1.4892026138146585E-2</c:v>
                </c:pt>
                <c:pt idx="700">
                  <c:v>6.9442273275243955E-3</c:v>
                </c:pt>
                <c:pt idx="701">
                  <c:v>3.8759436985818609E-2</c:v>
                </c:pt>
                <c:pt idx="702">
                  <c:v>7.9534149533726534E-2</c:v>
                </c:pt>
                <c:pt idx="703">
                  <c:v>1.5876218922070629E-2</c:v>
                </c:pt>
                <c:pt idx="704">
                  <c:v>9.7283013538170829E-2</c:v>
                </c:pt>
                <c:pt idx="705">
                  <c:v>2.0950699462069317E-2</c:v>
                </c:pt>
                <c:pt idx="706">
                  <c:v>4.2317556288659283E-2</c:v>
                </c:pt>
                <c:pt idx="707">
                  <c:v>7.2255018024795243E-3</c:v>
                </c:pt>
                <c:pt idx="708">
                  <c:v>3.9203487112259273E-2</c:v>
                </c:pt>
                <c:pt idx="709">
                  <c:v>1.795676065813627E-2</c:v>
                </c:pt>
                <c:pt idx="710">
                  <c:v>3.6183318920953222E-2</c:v>
                </c:pt>
                <c:pt idx="711">
                  <c:v>1.6800749607703273E-2</c:v>
                </c:pt>
                <c:pt idx="712">
                  <c:v>5.2201744333748065E-2</c:v>
                </c:pt>
                <c:pt idx="713">
                  <c:v>6.9284583302409598E-4</c:v>
                </c:pt>
                <c:pt idx="714">
                  <c:v>2.0997911036939525E-3</c:v>
                </c:pt>
                <c:pt idx="715">
                  <c:v>5.7533442574271478E-3</c:v>
                </c:pt>
                <c:pt idx="716">
                  <c:v>3.8388916653314113E-2</c:v>
                </c:pt>
                <c:pt idx="717">
                  <c:v>4.1913223218921325E-2</c:v>
                </c:pt>
                <c:pt idx="718">
                  <c:v>1.2310506801115499E-2</c:v>
                </c:pt>
                <c:pt idx="719">
                  <c:v>1.1989469694842964E-2</c:v>
                </c:pt>
                <c:pt idx="720">
                  <c:v>3.9607927062480404E-2</c:v>
                </c:pt>
                <c:pt idx="721">
                  <c:v>2.3521396937824565E-2</c:v>
                </c:pt>
                <c:pt idx="722">
                  <c:v>1.1591265639642485E-2</c:v>
                </c:pt>
                <c:pt idx="723">
                  <c:v>2.6178522489053264E-3</c:v>
                </c:pt>
                <c:pt idx="724">
                  <c:v>9.6442404281291149E-4</c:v>
                </c:pt>
                <c:pt idx="725">
                  <c:v>2.6792932844582709E-3</c:v>
                </c:pt>
                <c:pt idx="726">
                  <c:v>7.7943189908492805E-2</c:v>
                </c:pt>
                <c:pt idx="727">
                  <c:v>1.529270229709272E-2</c:v>
                </c:pt>
                <c:pt idx="728">
                  <c:v>3.883358224762086E-2</c:v>
                </c:pt>
                <c:pt idx="729">
                  <c:v>9.3386217656614666E-3</c:v>
                </c:pt>
                <c:pt idx="730">
                  <c:v>8.1902178741148912E-2</c:v>
                </c:pt>
                <c:pt idx="731">
                  <c:v>2.7528774983968999E-2</c:v>
                </c:pt>
                <c:pt idx="732">
                  <c:v>1.7293313800559797E-2</c:v>
                </c:pt>
                <c:pt idx="733">
                  <c:v>7.5365602780587668E-2</c:v>
                </c:pt>
                <c:pt idx="734">
                  <c:v>7.6547755796997324E-2</c:v>
                </c:pt>
                <c:pt idx="735">
                  <c:v>2.4068820379086565E-2</c:v>
                </c:pt>
                <c:pt idx="736">
                  <c:v>1.2291808032878777E-3</c:v>
                </c:pt>
                <c:pt idx="737">
                  <c:v>1.0430773636110814E-2</c:v>
                </c:pt>
                <c:pt idx="738">
                  <c:v>1.1921572559168399E-3</c:v>
                </c:pt>
                <c:pt idx="739">
                  <c:v>2.0716939416877564E-6</c:v>
                </c:pt>
                <c:pt idx="740">
                  <c:v>2.3217071822561684E-2</c:v>
                </c:pt>
                <c:pt idx="741">
                  <c:v>2.2270122776444443E-2</c:v>
                </c:pt>
                <c:pt idx="742">
                  <c:v>2.0562809985613564E-2</c:v>
                </c:pt>
                <c:pt idx="743">
                  <c:v>9.6486805762221895E-3</c:v>
                </c:pt>
                <c:pt idx="744">
                  <c:v>1.95406160085907E-3</c:v>
                </c:pt>
                <c:pt idx="745">
                  <c:v>1.1127404182118207E-3</c:v>
                </c:pt>
                <c:pt idx="746">
                  <c:v>4.2234302897592896E-4</c:v>
                </c:pt>
                <c:pt idx="747">
                  <c:v>3.7328635012763231E-4</c:v>
                </c:pt>
                <c:pt idx="748">
                  <c:v>8.606891804212969E-3</c:v>
                </c:pt>
                <c:pt idx="749">
                  <c:v>4.0074186699433398E-2</c:v>
                </c:pt>
                <c:pt idx="750">
                  <c:v>4.3077165974378724E-2</c:v>
                </c:pt>
                <c:pt idx="751">
                  <c:v>2.6020500313951353E-2</c:v>
                </c:pt>
                <c:pt idx="752">
                  <c:v>1.6060539989766712E-2</c:v>
                </c:pt>
                <c:pt idx="753">
                  <c:v>4.8741247999218001E-2</c:v>
                </c:pt>
                <c:pt idx="754">
                  <c:v>6.6331860508088243E-3</c:v>
                </c:pt>
                <c:pt idx="755">
                  <c:v>6.1061545817110525E-3</c:v>
                </c:pt>
                <c:pt idx="756">
                  <c:v>7.2446508359764834E-3</c:v>
                </c:pt>
                <c:pt idx="757">
                  <c:v>4.8840828680779318E-2</c:v>
                </c:pt>
                <c:pt idx="758">
                  <c:v>5.7273181966747048E-5</c:v>
                </c:pt>
                <c:pt idx="759">
                  <c:v>3.1128102417582435E-2</c:v>
                </c:pt>
                <c:pt idx="760">
                  <c:v>6.8508047978748585E-2</c:v>
                </c:pt>
                <c:pt idx="761">
                  <c:v>1.038944582510828E-3</c:v>
                </c:pt>
                <c:pt idx="762">
                  <c:v>2.770031695244576E-2</c:v>
                </c:pt>
                <c:pt idx="763">
                  <c:v>2.8641739363074622E-2</c:v>
                </c:pt>
                <c:pt idx="764">
                  <c:v>3.9369211138549041E-2</c:v>
                </c:pt>
                <c:pt idx="765">
                  <c:v>8.0037245625968423E-2</c:v>
                </c:pt>
                <c:pt idx="766">
                  <c:v>3.4402851199514362E-2</c:v>
                </c:pt>
                <c:pt idx="767">
                  <c:v>2.8199052934719533E-2</c:v>
                </c:pt>
                <c:pt idx="768">
                  <c:v>5.514719905756341E-3</c:v>
                </c:pt>
                <c:pt idx="769">
                  <c:v>5.7008846205798346E-2</c:v>
                </c:pt>
                <c:pt idx="770">
                  <c:v>1.6248455886922118E-2</c:v>
                </c:pt>
                <c:pt idx="771">
                  <c:v>5.3801920874626402E-2</c:v>
                </c:pt>
                <c:pt idx="772">
                  <c:v>8.3061785400698557E-2</c:v>
                </c:pt>
                <c:pt idx="773">
                  <c:v>2.1449301021012418E-2</c:v>
                </c:pt>
                <c:pt idx="774">
                  <c:v>2.0073659601994925E-3</c:v>
                </c:pt>
                <c:pt idx="775">
                  <c:v>2.7564620635477141E-2</c:v>
                </c:pt>
                <c:pt idx="776">
                  <c:v>2.3708190166734974E-3</c:v>
                </c:pt>
                <c:pt idx="777">
                  <c:v>8.565269995152279E-2</c:v>
                </c:pt>
                <c:pt idx="778">
                  <c:v>8.6264818689410994E-2</c:v>
                </c:pt>
                <c:pt idx="779">
                  <c:v>1.4091626594746942E-2</c:v>
                </c:pt>
                <c:pt idx="780">
                  <c:v>4.1467640581034762E-2</c:v>
                </c:pt>
                <c:pt idx="781">
                  <c:v>3.8779145261660167E-2</c:v>
                </c:pt>
                <c:pt idx="782">
                  <c:v>3.3726900371442714E-2</c:v>
                </c:pt>
                <c:pt idx="783">
                  <c:v>6.0421465590098436E-2</c:v>
                </c:pt>
                <c:pt idx="784">
                  <c:v>3.9092005565786132E-2</c:v>
                </c:pt>
                <c:pt idx="785">
                  <c:v>5.0881453109191621E-2</c:v>
                </c:pt>
                <c:pt idx="786">
                  <c:v>5.302040739447342E-3</c:v>
                </c:pt>
                <c:pt idx="787">
                  <c:v>1.0808897120239433E-2</c:v>
                </c:pt>
                <c:pt idx="788">
                  <c:v>1.3220823402572864E-2</c:v>
                </c:pt>
                <c:pt idx="789">
                  <c:v>7.5091515457541549E-6</c:v>
                </c:pt>
                <c:pt idx="790">
                  <c:v>7.3056018027634669E-3</c:v>
                </c:pt>
                <c:pt idx="791">
                  <c:v>1.4840443591786458E-2</c:v>
                </c:pt>
                <c:pt idx="792">
                  <c:v>5.1317244468283431E-2</c:v>
                </c:pt>
                <c:pt idx="793">
                  <c:v>2.4694661959213843E-2</c:v>
                </c:pt>
                <c:pt idx="794">
                  <c:v>6.0865872592675641E-3</c:v>
                </c:pt>
                <c:pt idx="795">
                  <c:v>1.3513469888784381E-2</c:v>
                </c:pt>
                <c:pt idx="796">
                  <c:v>1.974295433593885E-2</c:v>
                </c:pt>
                <c:pt idx="797">
                  <c:v>4.0654738610384544E-2</c:v>
                </c:pt>
                <c:pt idx="798">
                  <c:v>6.4413476667267841E-3</c:v>
                </c:pt>
                <c:pt idx="799">
                  <c:v>2.0708298685357777E-2</c:v>
                </c:pt>
                <c:pt idx="800">
                  <c:v>8.7837567589744252E-3</c:v>
                </c:pt>
                <c:pt idx="801">
                  <c:v>6.5377426846233586E-2</c:v>
                </c:pt>
                <c:pt idx="802">
                  <c:v>1.4323240315309344E-2</c:v>
                </c:pt>
                <c:pt idx="803">
                  <c:v>7.0722338908823577E-5</c:v>
                </c:pt>
                <c:pt idx="804">
                  <c:v>8.5336596488117533E-3</c:v>
                </c:pt>
                <c:pt idx="805">
                  <c:v>1.9126504728295329E-2</c:v>
                </c:pt>
                <c:pt idx="806">
                  <c:v>2.9856586903057227E-2</c:v>
                </c:pt>
                <c:pt idx="807">
                  <c:v>4.5089789112839479E-2</c:v>
                </c:pt>
                <c:pt idx="808">
                  <c:v>4.3390619051280117E-2</c:v>
                </c:pt>
                <c:pt idx="809">
                  <c:v>2.8226795933335123E-2</c:v>
                </c:pt>
                <c:pt idx="810">
                  <c:v>6.0744377050081344E-2</c:v>
                </c:pt>
                <c:pt idx="811">
                  <c:v>4.0311709988723972E-2</c:v>
                </c:pt>
                <c:pt idx="812">
                  <c:v>5.9740289645021684E-3</c:v>
                </c:pt>
                <c:pt idx="813">
                  <c:v>1.903986127901024E-2</c:v>
                </c:pt>
                <c:pt idx="814">
                  <c:v>8.8349234117600844E-2</c:v>
                </c:pt>
                <c:pt idx="815">
                  <c:v>6.8138795386539941E-2</c:v>
                </c:pt>
                <c:pt idx="816">
                  <c:v>1.9427557669031356E-2</c:v>
                </c:pt>
                <c:pt idx="817">
                  <c:v>5.0821494046651879E-2</c:v>
                </c:pt>
                <c:pt idx="818">
                  <c:v>3.2690264798985361E-2</c:v>
                </c:pt>
                <c:pt idx="819">
                  <c:v>2.6746419788999318E-2</c:v>
                </c:pt>
                <c:pt idx="820">
                  <c:v>2.6130783265300859E-2</c:v>
                </c:pt>
                <c:pt idx="821">
                  <c:v>3.7999359396046213E-2</c:v>
                </c:pt>
                <c:pt idx="822">
                  <c:v>1.2696304089583756E-2</c:v>
                </c:pt>
                <c:pt idx="823">
                  <c:v>9.1361229947003846E-3</c:v>
                </c:pt>
                <c:pt idx="824">
                  <c:v>7.2979623566763228E-5</c:v>
                </c:pt>
                <c:pt idx="825">
                  <c:v>5.5779910231333303E-3</c:v>
                </c:pt>
                <c:pt idx="826">
                  <c:v>4.0715518810662793E-2</c:v>
                </c:pt>
                <c:pt idx="827">
                  <c:v>1.6285552088088904E-3</c:v>
                </c:pt>
                <c:pt idx="828">
                  <c:v>2.9127321434129394E-4</c:v>
                </c:pt>
                <c:pt idx="829">
                  <c:v>8.3095229264215503E-2</c:v>
                </c:pt>
                <c:pt idx="830">
                  <c:v>1.6591815152449802E-2</c:v>
                </c:pt>
                <c:pt idx="831">
                  <c:v>2.3251447943453403E-3</c:v>
                </c:pt>
                <c:pt idx="832">
                  <c:v>1.693826428578044E-3</c:v>
                </c:pt>
                <c:pt idx="833">
                  <c:v>3.6839835255461549E-2</c:v>
                </c:pt>
                <c:pt idx="834">
                  <c:v>4.8875299610141379E-2</c:v>
                </c:pt>
                <c:pt idx="835">
                  <c:v>4.8825998647385439E-2</c:v>
                </c:pt>
                <c:pt idx="836">
                  <c:v>3.605097521381613E-2</c:v>
                </c:pt>
                <c:pt idx="837">
                  <c:v>1.98937492070493E-2</c:v>
                </c:pt>
                <c:pt idx="838">
                  <c:v>2.84548875929562E-2</c:v>
                </c:pt>
                <c:pt idx="839">
                  <c:v>4.9532404724939583E-2</c:v>
                </c:pt>
                <c:pt idx="840">
                  <c:v>1.2092938222312931E-2</c:v>
                </c:pt>
                <c:pt idx="841">
                  <c:v>4.4209019765966223E-2</c:v>
                </c:pt>
                <c:pt idx="842">
                  <c:v>5.8576360030527325E-2</c:v>
                </c:pt>
                <c:pt idx="843">
                  <c:v>5.1942185267936702E-2</c:v>
                </c:pt>
                <c:pt idx="844">
                  <c:v>5.6318897579942684E-2</c:v>
                </c:pt>
                <c:pt idx="845">
                  <c:v>6.6961558084838418E-2</c:v>
                </c:pt>
                <c:pt idx="846">
                  <c:v>3.1086108964895998E-2</c:v>
                </c:pt>
                <c:pt idx="847">
                  <c:v>2.7806072236598235E-2</c:v>
                </c:pt>
                <c:pt idx="848">
                  <c:v>6.3918270854974424E-2</c:v>
                </c:pt>
                <c:pt idx="849">
                  <c:v>5.5150788003808368E-3</c:v>
                </c:pt>
                <c:pt idx="850">
                  <c:v>6.9892616805449894E-3</c:v>
                </c:pt>
                <c:pt idx="851">
                  <c:v>9.6394411769188514E-3</c:v>
                </c:pt>
                <c:pt idx="852">
                  <c:v>3.8894900773790292E-2</c:v>
                </c:pt>
                <c:pt idx="853">
                  <c:v>2.7466443319033078E-2</c:v>
                </c:pt>
                <c:pt idx="854">
                  <c:v>5.8985410727680751E-2</c:v>
                </c:pt>
                <c:pt idx="855">
                  <c:v>5.8541536685061832E-2</c:v>
                </c:pt>
                <c:pt idx="856">
                  <c:v>2.1365778520372591E-2</c:v>
                </c:pt>
                <c:pt idx="857">
                  <c:v>7.3258482766575719E-2</c:v>
                </c:pt>
                <c:pt idx="858">
                  <c:v>3.0508728876282275E-2</c:v>
                </c:pt>
                <c:pt idx="859">
                  <c:v>7.2060595319575118E-3</c:v>
                </c:pt>
                <c:pt idx="860">
                  <c:v>1.7802705563053595E-2</c:v>
                </c:pt>
                <c:pt idx="861">
                  <c:v>8.2689466134366507E-2</c:v>
                </c:pt>
                <c:pt idx="862">
                  <c:v>5.9702476036785933E-2</c:v>
                </c:pt>
                <c:pt idx="863">
                  <c:v>7.0031056556673368E-2</c:v>
                </c:pt>
                <c:pt idx="864">
                  <c:v>7.5644009143091611E-3</c:v>
                </c:pt>
                <c:pt idx="865">
                  <c:v>5.2746690188377354E-2</c:v>
                </c:pt>
                <c:pt idx="866">
                  <c:v>1.5727328501823793E-2</c:v>
                </c:pt>
                <c:pt idx="867">
                  <c:v>2.5266094111695652E-2</c:v>
                </c:pt>
                <c:pt idx="868">
                  <c:v>6.8660270275449353E-2</c:v>
                </c:pt>
                <c:pt idx="869">
                  <c:v>8.3365764088863523E-2</c:v>
                </c:pt>
                <c:pt idx="870">
                  <c:v>5.2836563521170901E-2</c:v>
                </c:pt>
                <c:pt idx="871">
                  <c:v>8.2394670403026094E-4</c:v>
                </c:pt>
                <c:pt idx="872">
                  <c:v>2.4468407921926145E-3</c:v>
                </c:pt>
                <c:pt idx="873">
                  <c:v>1.7155120463770473E-2</c:v>
                </c:pt>
                <c:pt idx="874">
                  <c:v>9.9239538881928074E-2</c:v>
                </c:pt>
                <c:pt idx="875">
                  <c:v>3.8464489269219443E-2</c:v>
                </c:pt>
                <c:pt idx="876">
                  <c:v>8.2793532951828619E-2</c:v>
                </c:pt>
                <c:pt idx="877">
                  <c:v>3.7789922348013148E-3</c:v>
                </c:pt>
                <c:pt idx="878">
                  <c:v>3.8178699006176523E-3</c:v>
                </c:pt>
                <c:pt idx="879">
                  <c:v>2.0430141163406683E-2</c:v>
                </c:pt>
                <c:pt idx="880">
                  <c:v>1.6631335415890066E-2</c:v>
                </c:pt>
                <c:pt idx="881">
                  <c:v>9.4855545125385965E-2</c:v>
                </c:pt>
                <c:pt idx="882">
                  <c:v>5.4476342802403745E-2</c:v>
                </c:pt>
                <c:pt idx="883">
                  <c:v>1.115244727450646E-3</c:v>
                </c:pt>
                <c:pt idx="884">
                  <c:v>7.3725732490316966E-3</c:v>
                </c:pt>
                <c:pt idx="885">
                  <c:v>2.4370656163106113E-2</c:v>
                </c:pt>
                <c:pt idx="886">
                  <c:v>1.0120465196434668E-2</c:v>
                </c:pt>
                <c:pt idx="887">
                  <c:v>1.378245729353824E-2</c:v>
                </c:pt>
                <c:pt idx="888">
                  <c:v>1.5639568145256834E-2</c:v>
                </c:pt>
                <c:pt idx="889">
                  <c:v>3.4554203952283629E-3</c:v>
                </c:pt>
                <c:pt idx="890">
                  <c:v>5.0858466285341125E-3</c:v>
                </c:pt>
                <c:pt idx="891">
                  <c:v>4.6164051771582802E-2</c:v>
                </c:pt>
                <c:pt idx="892">
                  <c:v>9.5326181708631497E-2</c:v>
                </c:pt>
                <c:pt idx="893">
                  <c:v>5.080388676426232E-2</c:v>
                </c:pt>
                <c:pt idx="894">
                  <c:v>4.6032164874319397E-3</c:v>
                </c:pt>
                <c:pt idx="895">
                  <c:v>3.8336428830110042E-2</c:v>
                </c:pt>
                <c:pt idx="896">
                  <c:v>1.3859779698294534E-2</c:v>
                </c:pt>
                <c:pt idx="897">
                  <c:v>4.037324008624682E-2</c:v>
                </c:pt>
                <c:pt idx="898">
                  <c:v>3.7714747904386024E-2</c:v>
                </c:pt>
                <c:pt idx="899">
                  <c:v>2.9892479218497518E-2</c:v>
                </c:pt>
                <c:pt idx="900">
                  <c:v>1.0060448613655357E-2</c:v>
                </c:pt>
                <c:pt idx="901">
                  <c:v>1.9557669291843185E-2</c:v>
                </c:pt>
                <c:pt idx="902">
                  <c:v>6.6015228276272014E-4</c:v>
                </c:pt>
                <c:pt idx="903">
                  <c:v>5.860450227783201E-2</c:v>
                </c:pt>
                <c:pt idx="904">
                  <c:v>4.9398749837147433E-2</c:v>
                </c:pt>
                <c:pt idx="905">
                  <c:v>2.2707537113047932E-3</c:v>
                </c:pt>
                <c:pt idx="906">
                  <c:v>7.8604510643132647E-2</c:v>
                </c:pt>
                <c:pt idx="907">
                  <c:v>4.1018857990669413E-2</c:v>
                </c:pt>
                <c:pt idx="908">
                  <c:v>6.997993081534408E-2</c:v>
                </c:pt>
                <c:pt idx="909">
                  <c:v>2.3959170480505414E-3</c:v>
                </c:pt>
                <c:pt idx="910">
                  <c:v>8.8441443405022097E-3</c:v>
                </c:pt>
                <c:pt idx="911">
                  <c:v>2.9557179128979379E-2</c:v>
                </c:pt>
                <c:pt idx="912">
                  <c:v>5.7887840488750918E-2</c:v>
                </c:pt>
                <c:pt idx="913">
                  <c:v>6.4958009458646309E-3</c:v>
                </c:pt>
                <c:pt idx="914">
                  <c:v>3.9163067962732841E-2</c:v>
                </c:pt>
                <c:pt idx="915">
                  <c:v>6.0428116060253716E-2</c:v>
                </c:pt>
                <c:pt idx="916">
                  <c:v>1.1221463943729287E-2</c:v>
                </c:pt>
                <c:pt idx="917">
                  <c:v>1.5085757788766984E-2</c:v>
                </c:pt>
                <c:pt idx="918">
                  <c:v>6.4703988533685461E-2</c:v>
                </c:pt>
                <c:pt idx="919">
                  <c:v>5.5470442817620513E-3</c:v>
                </c:pt>
                <c:pt idx="920">
                  <c:v>2.0877858146363847E-2</c:v>
                </c:pt>
                <c:pt idx="921">
                  <c:v>4.4948703106297266E-3</c:v>
                </c:pt>
                <c:pt idx="922">
                  <c:v>6.1947532755655906E-2</c:v>
                </c:pt>
                <c:pt idx="923">
                  <c:v>3.5996847748227291E-2</c:v>
                </c:pt>
                <c:pt idx="924">
                  <c:v>3.6594916670931774E-2</c:v>
                </c:pt>
                <c:pt idx="925">
                  <c:v>6.2650631846172689E-3</c:v>
                </c:pt>
                <c:pt idx="926">
                  <c:v>8.3997933627783003E-2</c:v>
                </c:pt>
                <c:pt idx="927">
                  <c:v>6.5841276818189978E-2</c:v>
                </c:pt>
                <c:pt idx="928">
                  <c:v>1.5293855045867952E-2</c:v>
                </c:pt>
                <c:pt idx="929">
                  <c:v>3.0373640126529055E-2</c:v>
                </c:pt>
                <c:pt idx="930">
                  <c:v>9.8408115270445101E-3</c:v>
                </c:pt>
                <c:pt idx="931">
                  <c:v>1.7228482967389505E-2</c:v>
                </c:pt>
                <c:pt idx="932">
                  <c:v>1.993267238024031E-4</c:v>
                </c:pt>
                <c:pt idx="933">
                  <c:v>7.8422618448679343E-2</c:v>
                </c:pt>
                <c:pt idx="934">
                  <c:v>1.1289374700825911E-2</c:v>
                </c:pt>
                <c:pt idx="935">
                  <c:v>3.4458640614610903E-2</c:v>
                </c:pt>
                <c:pt idx="936">
                  <c:v>3.3361588549406594E-2</c:v>
                </c:pt>
                <c:pt idx="937">
                  <c:v>3.9331461361529742E-2</c:v>
                </c:pt>
                <c:pt idx="938">
                  <c:v>5.859586751435733E-3</c:v>
                </c:pt>
                <c:pt idx="939">
                  <c:v>8.1925207595319141E-2</c:v>
                </c:pt>
                <c:pt idx="940">
                  <c:v>9.8148375387762769E-3</c:v>
                </c:pt>
                <c:pt idx="941">
                  <c:v>2.2310761654466126E-2</c:v>
                </c:pt>
                <c:pt idx="942">
                  <c:v>4.5089476228928537E-3</c:v>
                </c:pt>
                <c:pt idx="943">
                  <c:v>7.2831285970697112E-3</c:v>
                </c:pt>
                <c:pt idx="944">
                  <c:v>4.912431915655104E-5</c:v>
                </c:pt>
                <c:pt idx="945">
                  <c:v>4.186714644798268E-2</c:v>
                </c:pt>
                <c:pt idx="946">
                  <c:v>2.1685380214013384E-2</c:v>
                </c:pt>
                <c:pt idx="947">
                  <c:v>4.7890979725012097E-3</c:v>
                </c:pt>
                <c:pt idx="948">
                  <c:v>2.0159941882127411E-3</c:v>
                </c:pt>
                <c:pt idx="949">
                  <c:v>2.6920200067114056E-2</c:v>
                </c:pt>
                <c:pt idx="950">
                  <c:v>1.9697096096300873E-3</c:v>
                </c:pt>
                <c:pt idx="951">
                  <c:v>1.9856801989130455E-2</c:v>
                </c:pt>
                <c:pt idx="952">
                  <c:v>6.5944436643501581E-2</c:v>
                </c:pt>
                <c:pt idx="953">
                  <c:v>1.507701972131226E-2</c:v>
                </c:pt>
                <c:pt idx="954">
                  <c:v>4.837285519594807E-2</c:v>
                </c:pt>
                <c:pt idx="955">
                  <c:v>8.3573971867815108E-2</c:v>
                </c:pt>
                <c:pt idx="956">
                  <c:v>7.1110006487486305E-2</c:v>
                </c:pt>
                <c:pt idx="957">
                  <c:v>1.526377780948489E-2</c:v>
                </c:pt>
                <c:pt idx="958">
                  <c:v>3.3119318641061671E-2</c:v>
                </c:pt>
                <c:pt idx="959">
                  <c:v>1.1981954779796194E-2</c:v>
                </c:pt>
                <c:pt idx="960">
                  <c:v>9.1566657909863403E-3</c:v>
                </c:pt>
                <c:pt idx="961">
                  <c:v>2.1002172945593298E-2</c:v>
                </c:pt>
                <c:pt idx="962">
                  <c:v>4.0322479473426263E-3</c:v>
                </c:pt>
                <c:pt idx="963">
                  <c:v>1.433652193513334E-2</c:v>
                </c:pt>
                <c:pt idx="964">
                  <c:v>1.751342464489918E-3</c:v>
                </c:pt>
                <c:pt idx="965">
                  <c:v>6.5886171333330308E-4</c:v>
                </c:pt>
                <c:pt idx="966">
                  <c:v>4.6250699172344895E-2</c:v>
                </c:pt>
                <c:pt idx="967">
                  <c:v>2.3316465983502939E-3</c:v>
                </c:pt>
                <c:pt idx="968">
                  <c:v>8.1165271769166204E-3</c:v>
                </c:pt>
                <c:pt idx="969">
                  <c:v>3.827965340403635E-2</c:v>
                </c:pt>
                <c:pt idx="970">
                  <c:v>4.0718331342388791E-3</c:v>
                </c:pt>
                <c:pt idx="971">
                  <c:v>4.9781294416811325E-2</c:v>
                </c:pt>
                <c:pt idx="972">
                  <c:v>2.5886969090269589E-3</c:v>
                </c:pt>
                <c:pt idx="973">
                  <c:v>6.5162316769926138E-3</c:v>
                </c:pt>
                <c:pt idx="974">
                  <c:v>4.1520820135031583E-2</c:v>
                </c:pt>
                <c:pt idx="975">
                  <c:v>1.7173722802617718E-2</c:v>
                </c:pt>
                <c:pt idx="976">
                  <c:v>7.4213661873420697E-2</c:v>
                </c:pt>
                <c:pt idx="977">
                  <c:v>3.8673175357501088E-2</c:v>
                </c:pt>
                <c:pt idx="978">
                  <c:v>5.1776638140474354E-2</c:v>
                </c:pt>
                <c:pt idx="979">
                  <c:v>1.5723430647035894E-3</c:v>
                </c:pt>
                <c:pt idx="980">
                  <c:v>6.3711774390005541E-2</c:v>
                </c:pt>
                <c:pt idx="981">
                  <c:v>1.6222037079320774E-2</c:v>
                </c:pt>
                <c:pt idx="982">
                  <c:v>1.2832172727863847E-2</c:v>
                </c:pt>
                <c:pt idx="983">
                  <c:v>6.8311782028277739E-3</c:v>
                </c:pt>
                <c:pt idx="984">
                  <c:v>8.5363562228146055E-3</c:v>
                </c:pt>
                <c:pt idx="985">
                  <c:v>3.9064945868613705E-2</c:v>
                </c:pt>
                <c:pt idx="986">
                  <c:v>3.5291253324034239E-2</c:v>
                </c:pt>
                <c:pt idx="987">
                  <c:v>3.1209543878876124E-2</c:v>
                </c:pt>
                <c:pt idx="988">
                  <c:v>3.5813595230987788E-3</c:v>
                </c:pt>
                <c:pt idx="989">
                  <c:v>2.4658399522246584E-2</c:v>
                </c:pt>
                <c:pt idx="990">
                  <c:v>3.7516755175000277E-2</c:v>
                </c:pt>
                <c:pt idx="991">
                  <c:v>6.0390102132398468E-3</c:v>
                </c:pt>
                <c:pt idx="992">
                  <c:v>4.6875426283277425E-3</c:v>
                </c:pt>
                <c:pt idx="993">
                  <c:v>5.4999707338145513E-2</c:v>
                </c:pt>
                <c:pt idx="994">
                  <c:v>4.6637655874686317E-2</c:v>
                </c:pt>
                <c:pt idx="995">
                  <c:v>4.2773377725917376E-2</c:v>
                </c:pt>
                <c:pt idx="996">
                  <c:v>4.3864245917798516E-3</c:v>
                </c:pt>
                <c:pt idx="997">
                  <c:v>2.3075242555682492E-2</c:v>
                </c:pt>
                <c:pt idx="998">
                  <c:v>4.4149711603591706E-3</c:v>
                </c:pt>
                <c:pt idx="999">
                  <c:v>2.5555484350876637E-3</c:v>
                </c:pt>
                <c:pt idx="1000">
                  <c:v>1.75588733319718E-2</c:v>
                </c:pt>
                <c:pt idx="1001">
                  <c:v>5.548377557344894E-2</c:v>
                </c:pt>
                <c:pt idx="1002">
                  <c:v>7.1990590849838956E-2</c:v>
                </c:pt>
                <c:pt idx="1003">
                  <c:v>6.3189744106635038E-3</c:v>
                </c:pt>
                <c:pt idx="1004">
                  <c:v>4.0521687535129934E-2</c:v>
                </c:pt>
                <c:pt idx="1005">
                  <c:v>4.6359231295498042E-3</c:v>
                </c:pt>
                <c:pt idx="1006">
                  <c:v>5.0254828821963936E-2</c:v>
                </c:pt>
                <c:pt idx="1007">
                  <c:v>1.7192125669899905E-2</c:v>
                </c:pt>
                <c:pt idx="1008">
                  <c:v>4.1402144362224719E-3</c:v>
                </c:pt>
                <c:pt idx="1009">
                  <c:v>1.9010881774140453E-2</c:v>
                </c:pt>
                <c:pt idx="1010">
                  <c:v>5.6483537200724661E-3</c:v>
                </c:pt>
                <c:pt idx="1011">
                  <c:v>2.3356589901767769E-2</c:v>
                </c:pt>
                <c:pt idx="1012">
                  <c:v>5.0273108881982928E-2</c:v>
                </c:pt>
                <c:pt idx="1013">
                  <c:v>7.3702884646498767E-2</c:v>
                </c:pt>
                <c:pt idx="1014">
                  <c:v>1.5937446267978484E-2</c:v>
                </c:pt>
                <c:pt idx="1015">
                  <c:v>2.6442171117236075E-2</c:v>
                </c:pt>
                <c:pt idx="1016">
                  <c:v>1.0095074909863444E-2</c:v>
                </c:pt>
                <c:pt idx="1017">
                  <c:v>2.635703533831325E-2</c:v>
                </c:pt>
                <c:pt idx="1018">
                  <c:v>9.4477350402373296E-3</c:v>
                </c:pt>
                <c:pt idx="1019">
                  <c:v>3.427458296660002E-2</c:v>
                </c:pt>
                <c:pt idx="1020">
                  <c:v>2.1317237654723049E-2</c:v>
                </c:pt>
                <c:pt idx="1021">
                  <c:v>1.8220238069843967E-4</c:v>
                </c:pt>
                <c:pt idx="1022">
                  <c:v>3.1483376556351812E-2</c:v>
                </c:pt>
                <c:pt idx="1023">
                  <c:v>2.9141556560968916E-2</c:v>
                </c:pt>
                <c:pt idx="1024">
                  <c:v>7.4407801215852748E-2</c:v>
                </c:pt>
                <c:pt idx="1025">
                  <c:v>6.7328242945321126E-4</c:v>
                </c:pt>
                <c:pt idx="1026">
                  <c:v>4.8852005274005642E-2</c:v>
                </c:pt>
                <c:pt idx="1027">
                  <c:v>8.2941422592208366E-3</c:v>
                </c:pt>
                <c:pt idx="1028">
                  <c:v>6.7885917924535272E-2</c:v>
                </c:pt>
                <c:pt idx="1029">
                  <c:v>1.0240707224663002E-2</c:v>
                </c:pt>
                <c:pt idx="1030">
                  <c:v>5.3424413425782309E-2</c:v>
                </c:pt>
                <c:pt idx="1031">
                  <c:v>2.7914894670010161E-2</c:v>
                </c:pt>
                <c:pt idx="1032">
                  <c:v>2.0352160714924111E-2</c:v>
                </c:pt>
                <c:pt idx="1033">
                  <c:v>3.1615497367655332E-3</c:v>
                </c:pt>
                <c:pt idx="1034">
                  <c:v>6.5116465547416805E-2</c:v>
                </c:pt>
                <c:pt idx="1035">
                  <c:v>2.3678088028162851E-3</c:v>
                </c:pt>
                <c:pt idx="1036">
                  <c:v>2.88085336114937E-2</c:v>
                </c:pt>
                <c:pt idx="1037">
                  <c:v>6.5726512031673012E-2</c:v>
                </c:pt>
                <c:pt idx="1038">
                  <c:v>1.5193349570621904E-3</c:v>
                </c:pt>
                <c:pt idx="1039">
                  <c:v>5.0055220846678572E-2</c:v>
                </c:pt>
                <c:pt idx="1040">
                  <c:v>8.6559309837781678E-2</c:v>
                </c:pt>
                <c:pt idx="1041">
                  <c:v>3.0625040646306334E-2</c:v>
                </c:pt>
                <c:pt idx="1042">
                  <c:v>6.1729581557925788E-2</c:v>
                </c:pt>
                <c:pt idx="1043">
                  <c:v>2.3866199736904407E-2</c:v>
                </c:pt>
                <c:pt idx="1044">
                  <c:v>1.565061797891697E-2</c:v>
                </c:pt>
                <c:pt idx="1045">
                  <c:v>1.5658082755250165E-2</c:v>
                </c:pt>
                <c:pt idx="1046">
                  <c:v>2.3506926114965927E-2</c:v>
                </c:pt>
                <c:pt idx="1047">
                  <c:v>1.6982078566396704E-3</c:v>
                </c:pt>
                <c:pt idx="1048">
                  <c:v>3.9027310285334065E-4</c:v>
                </c:pt>
                <c:pt idx="1049">
                  <c:v>8.5539461436817937E-3</c:v>
                </c:pt>
                <c:pt idx="1050">
                  <c:v>1.7493011043532907E-4</c:v>
                </c:pt>
                <c:pt idx="1051">
                  <c:v>4.4463038248983018E-2</c:v>
                </c:pt>
                <c:pt idx="1052">
                  <c:v>4.5689007417443597E-2</c:v>
                </c:pt>
                <c:pt idx="1053">
                  <c:v>4.3185665132235276E-2</c:v>
                </c:pt>
                <c:pt idx="1054">
                  <c:v>2.876668193296774E-2</c:v>
                </c:pt>
                <c:pt idx="1055">
                  <c:v>1.9991082361926742E-2</c:v>
                </c:pt>
                <c:pt idx="1056">
                  <c:v>3.1539145445347587E-3</c:v>
                </c:pt>
                <c:pt idx="1057">
                  <c:v>1.5745930647731315E-2</c:v>
                </c:pt>
                <c:pt idx="1058">
                  <c:v>3.1450818357828918E-2</c:v>
                </c:pt>
                <c:pt idx="1059">
                  <c:v>6.1160840580686313E-2</c:v>
                </c:pt>
                <c:pt idx="1060">
                  <c:v>7.3204614152717534E-2</c:v>
                </c:pt>
                <c:pt idx="1061">
                  <c:v>6.8066162706957867E-2</c:v>
                </c:pt>
                <c:pt idx="1062">
                  <c:v>4.9837101292881519E-2</c:v>
                </c:pt>
                <c:pt idx="1063">
                  <c:v>1.4060873393026058E-2</c:v>
                </c:pt>
                <c:pt idx="1064">
                  <c:v>2.027483522601807E-2</c:v>
                </c:pt>
                <c:pt idx="1065">
                  <c:v>4.8758141044260288E-2</c:v>
                </c:pt>
                <c:pt idx="1066">
                  <c:v>1.5260084444522079E-2</c:v>
                </c:pt>
                <c:pt idx="1067">
                  <c:v>1.4303590401926877E-2</c:v>
                </c:pt>
                <c:pt idx="1068">
                  <c:v>1.9321504978828745E-5</c:v>
                </c:pt>
                <c:pt idx="1069">
                  <c:v>4.411166845512976E-2</c:v>
                </c:pt>
                <c:pt idx="1070">
                  <c:v>3.3658939410406298E-2</c:v>
                </c:pt>
                <c:pt idx="1071">
                  <c:v>2.6357705479609462E-2</c:v>
                </c:pt>
                <c:pt idx="1072">
                  <c:v>1.447597998821922E-2</c:v>
                </c:pt>
                <c:pt idx="1073">
                  <c:v>2.4297913562493109E-4</c:v>
                </c:pt>
                <c:pt idx="1074">
                  <c:v>6.8372193864219971E-2</c:v>
                </c:pt>
                <c:pt idx="1075">
                  <c:v>4.8996237041680198E-4</c:v>
                </c:pt>
                <c:pt idx="1076">
                  <c:v>4.2613323384684411E-2</c:v>
                </c:pt>
                <c:pt idx="1077">
                  <c:v>2.4561489703388603E-2</c:v>
                </c:pt>
                <c:pt idx="1078">
                  <c:v>5.9371398075176215E-3</c:v>
                </c:pt>
                <c:pt idx="1079">
                  <c:v>6.9297177586637768E-2</c:v>
                </c:pt>
                <c:pt idx="1080">
                  <c:v>2.3940477950562221E-2</c:v>
                </c:pt>
                <c:pt idx="1081">
                  <c:v>6.1269811716154296E-2</c:v>
                </c:pt>
                <c:pt idx="1082">
                  <c:v>3.7916935760738117E-2</c:v>
                </c:pt>
                <c:pt idx="1083">
                  <c:v>1.0551609735002295E-5</c:v>
                </c:pt>
                <c:pt idx="1084">
                  <c:v>4.4031785892467729E-2</c:v>
                </c:pt>
                <c:pt idx="1085">
                  <c:v>1.0806032143224968E-2</c:v>
                </c:pt>
                <c:pt idx="1086">
                  <c:v>2.6998693093607945E-2</c:v>
                </c:pt>
                <c:pt idx="1087">
                  <c:v>5.437183818049128E-2</c:v>
                </c:pt>
                <c:pt idx="1088">
                  <c:v>7.1638235620523502E-2</c:v>
                </c:pt>
                <c:pt idx="1089">
                  <c:v>2.0186731435137212E-3</c:v>
                </c:pt>
                <c:pt idx="1090">
                  <c:v>1.0982659513193263E-2</c:v>
                </c:pt>
                <c:pt idx="1091">
                  <c:v>9.4561411622164041E-2</c:v>
                </c:pt>
                <c:pt idx="1092">
                  <c:v>3.0343197775696096E-2</c:v>
                </c:pt>
                <c:pt idx="1093">
                  <c:v>5.7429208962587491E-2</c:v>
                </c:pt>
                <c:pt idx="1094">
                  <c:v>4.9217229011434091E-2</c:v>
                </c:pt>
                <c:pt idx="1095">
                  <c:v>1.5166329590750411E-2</c:v>
                </c:pt>
                <c:pt idx="1096">
                  <c:v>7.5744846824816123E-2</c:v>
                </c:pt>
                <c:pt idx="1097">
                  <c:v>7.6413090569747355E-3</c:v>
                </c:pt>
                <c:pt idx="1098">
                  <c:v>3.0792023364582684E-3</c:v>
                </c:pt>
                <c:pt idx="1099">
                  <c:v>7.6411574245005744E-3</c:v>
                </c:pt>
                <c:pt idx="1100">
                  <c:v>4.9533671515390933E-2</c:v>
                </c:pt>
                <c:pt idx="1101">
                  <c:v>4.9533224414806766E-2</c:v>
                </c:pt>
                <c:pt idx="1102">
                  <c:v>5.6876061862670232E-2</c:v>
                </c:pt>
                <c:pt idx="1103">
                  <c:v>4.1855497779134379E-3</c:v>
                </c:pt>
                <c:pt idx="1104">
                  <c:v>1.0499454611951833E-2</c:v>
                </c:pt>
                <c:pt idx="1105">
                  <c:v>4.3164252604421076E-2</c:v>
                </c:pt>
                <c:pt idx="1106">
                  <c:v>4.3930500489716496E-3</c:v>
                </c:pt>
                <c:pt idx="1107">
                  <c:v>4.4381150567357752E-3</c:v>
                </c:pt>
                <c:pt idx="1108">
                  <c:v>1.7450602970358234E-2</c:v>
                </c:pt>
                <c:pt idx="1109">
                  <c:v>6.7429951770735422E-2</c:v>
                </c:pt>
                <c:pt idx="1110">
                  <c:v>2.9715712637917585E-2</c:v>
                </c:pt>
                <c:pt idx="1111">
                  <c:v>6.3647954099893224E-3</c:v>
                </c:pt>
                <c:pt idx="1112">
                  <c:v>1.7012518788649716E-2</c:v>
                </c:pt>
                <c:pt idx="1113">
                  <c:v>4.560323391460739E-2</c:v>
                </c:pt>
                <c:pt idx="1114">
                  <c:v>5.5118557162487633E-2</c:v>
                </c:pt>
                <c:pt idx="1115">
                  <c:v>1.5001094683144243E-3</c:v>
                </c:pt>
                <c:pt idx="1116">
                  <c:v>2.8130194353675705E-3</c:v>
                </c:pt>
                <c:pt idx="1117">
                  <c:v>4.6272155072582472E-3</c:v>
                </c:pt>
                <c:pt idx="1118">
                  <c:v>1.2532095564887336E-5</c:v>
                </c:pt>
                <c:pt idx="1119">
                  <c:v>1.0566967750323899E-2</c:v>
                </c:pt>
                <c:pt idx="1120">
                  <c:v>4.7956985947894507E-2</c:v>
                </c:pt>
                <c:pt idx="1121">
                  <c:v>8.023594698406668E-4</c:v>
                </c:pt>
                <c:pt idx="1122">
                  <c:v>2.4912098420064133E-2</c:v>
                </c:pt>
                <c:pt idx="1123">
                  <c:v>5.2965043070411263E-2</c:v>
                </c:pt>
                <c:pt idx="1124">
                  <c:v>1.5890097293396098E-2</c:v>
                </c:pt>
                <c:pt idx="1125">
                  <c:v>1.1462681642029394E-2</c:v>
                </c:pt>
                <c:pt idx="1126">
                  <c:v>2.7519841831218056E-2</c:v>
                </c:pt>
                <c:pt idx="1127">
                  <c:v>1.633705641446694E-3</c:v>
                </c:pt>
                <c:pt idx="1128">
                  <c:v>2.9479283418336211E-2</c:v>
                </c:pt>
                <c:pt idx="1129">
                  <c:v>2.1991727058632837E-2</c:v>
                </c:pt>
                <c:pt idx="1130">
                  <c:v>1.0675621117895199E-2</c:v>
                </c:pt>
                <c:pt idx="1131">
                  <c:v>2.5756740204485051E-2</c:v>
                </c:pt>
                <c:pt idx="1132">
                  <c:v>3.9708188756302498E-2</c:v>
                </c:pt>
                <c:pt idx="1133">
                  <c:v>3.4072138230344294E-2</c:v>
                </c:pt>
                <c:pt idx="1134">
                  <c:v>5.0212408645404001E-2</c:v>
                </c:pt>
                <c:pt idx="1135">
                  <c:v>6.9472688455649101E-3</c:v>
                </c:pt>
                <c:pt idx="1136">
                  <c:v>1.4146801615932706E-3</c:v>
                </c:pt>
                <c:pt idx="1137">
                  <c:v>8.8074583505974899E-2</c:v>
                </c:pt>
                <c:pt idx="1138">
                  <c:v>6.9353451153306725E-2</c:v>
                </c:pt>
                <c:pt idx="1139">
                  <c:v>4.7471954614121629E-3</c:v>
                </c:pt>
                <c:pt idx="1140">
                  <c:v>1.2293626660114056E-2</c:v>
                </c:pt>
                <c:pt idx="1141">
                  <c:v>2.6954077865306091E-2</c:v>
                </c:pt>
                <c:pt idx="1142">
                  <c:v>1.3615250591083344E-4</c:v>
                </c:pt>
                <c:pt idx="1143">
                  <c:v>8.6462177740612729E-3</c:v>
                </c:pt>
                <c:pt idx="1144">
                  <c:v>6.9833034381600957E-6</c:v>
                </c:pt>
                <c:pt idx="1145">
                  <c:v>4.1572204892343388E-2</c:v>
                </c:pt>
                <c:pt idx="1146">
                  <c:v>1.9231154117853814E-2</c:v>
                </c:pt>
                <c:pt idx="1147">
                  <c:v>2.4924140104501624E-4</c:v>
                </c:pt>
                <c:pt idx="1148">
                  <c:v>3.129082040941835E-2</c:v>
                </c:pt>
                <c:pt idx="1149">
                  <c:v>2.1888464966992693E-3</c:v>
                </c:pt>
                <c:pt idx="1150">
                  <c:v>1.2628403994595947E-2</c:v>
                </c:pt>
                <c:pt idx="1151">
                  <c:v>2.5674419651729539E-2</c:v>
                </c:pt>
                <c:pt idx="1152">
                  <c:v>2.0796538560492472E-2</c:v>
                </c:pt>
                <c:pt idx="1153">
                  <c:v>9.7166835863653732E-3</c:v>
                </c:pt>
                <c:pt idx="1154">
                  <c:v>1.0025499732370559E-2</c:v>
                </c:pt>
                <c:pt idx="1155">
                  <c:v>2.1835993930714382E-2</c:v>
                </c:pt>
                <c:pt idx="1156">
                  <c:v>4.7015531761415159E-2</c:v>
                </c:pt>
                <c:pt idx="1157">
                  <c:v>7.8395724286703956E-3</c:v>
                </c:pt>
                <c:pt idx="1158">
                  <c:v>4.9599963192477912E-2</c:v>
                </c:pt>
                <c:pt idx="1159">
                  <c:v>4.5836308622872093E-2</c:v>
                </c:pt>
                <c:pt idx="1160">
                  <c:v>2.6778149811763851E-3</c:v>
                </c:pt>
                <c:pt idx="1161">
                  <c:v>2.4840414016499876E-2</c:v>
                </c:pt>
                <c:pt idx="1162">
                  <c:v>2.0876316361482853E-2</c:v>
                </c:pt>
                <c:pt idx="1163">
                  <c:v>2.4147889636856458E-3</c:v>
                </c:pt>
                <c:pt idx="1164">
                  <c:v>5.0217665036719115E-2</c:v>
                </c:pt>
                <c:pt idx="1165">
                  <c:v>6.6628212640242518E-2</c:v>
                </c:pt>
                <c:pt idx="1166">
                  <c:v>6.7361505613364056E-2</c:v>
                </c:pt>
                <c:pt idx="1167">
                  <c:v>1.3269642765578085E-3</c:v>
                </c:pt>
                <c:pt idx="1168">
                  <c:v>9.7824178461891394E-3</c:v>
                </c:pt>
                <c:pt idx="1169">
                  <c:v>3.5635553832537425E-3</c:v>
                </c:pt>
                <c:pt idx="1170">
                  <c:v>3.7990614656748223E-3</c:v>
                </c:pt>
                <c:pt idx="1171">
                  <c:v>7.0272636409247392E-4</c:v>
                </c:pt>
                <c:pt idx="1172">
                  <c:v>3.7343413605038338E-2</c:v>
                </c:pt>
                <c:pt idx="1173">
                  <c:v>3.0149414945127915E-3</c:v>
                </c:pt>
                <c:pt idx="1174">
                  <c:v>9.2018165951825645E-3</c:v>
                </c:pt>
                <c:pt idx="1175">
                  <c:v>4.0749483289171121E-2</c:v>
                </c:pt>
                <c:pt idx="1176">
                  <c:v>5.7496795101433636E-2</c:v>
                </c:pt>
                <c:pt idx="1177">
                  <c:v>7.0074335994653172E-3</c:v>
                </c:pt>
                <c:pt idx="1178">
                  <c:v>1.3711738440890832E-2</c:v>
                </c:pt>
                <c:pt idx="1179">
                  <c:v>1.3233176133200044E-2</c:v>
                </c:pt>
                <c:pt idx="1180">
                  <c:v>1.9108065469458792E-2</c:v>
                </c:pt>
                <c:pt idx="1181">
                  <c:v>1.991079147307229E-2</c:v>
                </c:pt>
                <c:pt idx="1182">
                  <c:v>1.5871052023728845E-2</c:v>
                </c:pt>
                <c:pt idx="1183">
                  <c:v>3.4043821512321382E-2</c:v>
                </c:pt>
                <c:pt idx="1184">
                  <c:v>3.6413011845627345E-3</c:v>
                </c:pt>
                <c:pt idx="1185">
                  <c:v>4.2237515112800092E-2</c:v>
                </c:pt>
                <c:pt idx="1186">
                  <c:v>5.5523649787587266E-4</c:v>
                </c:pt>
                <c:pt idx="1187">
                  <c:v>8.6759123267965088E-2</c:v>
                </c:pt>
                <c:pt idx="1188">
                  <c:v>5.1269383292520589E-3</c:v>
                </c:pt>
                <c:pt idx="1189">
                  <c:v>2.2747678863268905E-2</c:v>
                </c:pt>
                <c:pt idx="1190">
                  <c:v>6.8195121470229533E-2</c:v>
                </c:pt>
                <c:pt idx="1191">
                  <c:v>3.7102555759624942E-2</c:v>
                </c:pt>
                <c:pt idx="1192">
                  <c:v>1.4972235632705962E-3</c:v>
                </c:pt>
                <c:pt idx="1193">
                  <c:v>2.2736806184658547E-2</c:v>
                </c:pt>
                <c:pt idx="1194">
                  <c:v>9.1821315106736134E-2</c:v>
                </c:pt>
                <c:pt idx="1195">
                  <c:v>2.7108908436529414E-2</c:v>
                </c:pt>
                <c:pt idx="1196">
                  <c:v>1.5248069322445235E-2</c:v>
                </c:pt>
                <c:pt idx="1197">
                  <c:v>9.6310985145817011E-4</c:v>
                </c:pt>
                <c:pt idx="1198">
                  <c:v>7.9350867635928343E-2</c:v>
                </c:pt>
                <c:pt idx="1199">
                  <c:v>5.1479044330887767E-3</c:v>
                </c:pt>
                <c:pt idx="1200">
                  <c:v>2.3887626100231943E-2</c:v>
                </c:pt>
                <c:pt idx="1201">
                  <c:v>5.540860242059493E-5</c:v>
                </c:pt>
                <c:pt idx="1202">
                  <c:v>1.7781362292987633E-2</c:v>
                </c:pt>
                <c:pt idx="1203">
                  <c:v>4.3378243318075382E-2</c:v>
                </c:pt>
                <c:pt idx="1204">
                  <c:v>4.9525628399496736E-2</c:v>
                </c:pt>
                <c:pt idx="1205">
                  <c:v>1.3511151601746832E-2</c:v>
                </c:pt>
                <c:pt idx="1206">
                  <c:v>2.3341177063357955E-3</c:v>
                </c:pt>
                <c:pt idx="1207">
                  <c:v>4.4219209828055953E-2</c:v>
                </c:pt>
                <c:pt idx="1208">
                  <c:v>4.339181568099316E-3</c:v>
                </c:pt>
                <c:pt idx="1209">
                  <c:v>5.2703361173742969E-2</c:v>
                </c:pt>
                <c:pt idx="1210">
                  <c:v>3.503399717249344E-2</c:v>
                </c:pt>
                <c:pt idx="1211">
                  <c:v>3.3787307299969946E-3</c:v>
                </c:pt>
                <c:pt idx="1212">
                  <c:v>3.8405604345745291E-5</c:v>
                </c:pt>
                <c:pt idx="1213">
                  <c:v>3.6759338130452138E-2</c:v>
                </c:pt>
                <c:pt idx="1214">
                  <c:v>4.9623293045047345E-3</c:v>
                </c:pt>
                <c:pt idx="1215">
                  <c:v>8.7791041473130563E-2</c:v>
                </c:pt>
                <c:pt idx="1216">
                  <c:v>3.088915130614055E-3</c:v>
                </c:pt>
                <c:pt idx="1217">
                  <c:v>2.0437625617442333E-3</c:v>
                </c:pt>
                <c:pt idx="1218">
                  <c:v>2.0169307743389414E-4</c:v>
                </c:pt>
                <c:pt idx="1219">
                  <c:v>9.7921653538958764E-3</c:v>
                </c:pt>
                <c:pt idx="1220">
                  <c:v>4.644949243910626E-2</c:v>
                </c:pt>
                <c:pt idx="1221">
                  <c:v>4.7066481920004883E-3</c:v>
                </c:pt>
                <c:pt idx="1222">
                  <c:v>7.9362953376788756E-3</c:v>
                </c:pt>
                <c:pt idx="1223">
                  <c:v>4.3300798441812165E-2</c:v>
                </c:pt>
                <c:pt idx="1224">
                  <c:v>6.7197230550510328E-2</c:v>
                </c:pt>
                <c:pt idx="1225">
                  <c:v>7.8632824059702108E-2</c:v>
                </c:pt>
                <c:pt idx="1226">
                  <c:v>6.3427013742403976E-2</c:v>
                </c:pt>
                <c:pt idx="1227">
                  <c:v>5.2972312585175499E-2</c:v>
                </c:pt>
                <c:pt idx="1228">
                  <c:v>7.4008238331125673E-2</c:v>
                </c:pt>
                <c:pt idx="1229">
                  <c:v>1.2100344280312425E-2</c:v>
                </c:pt>
                <c:pt idx="1230">
                  <c:v>7.2740026149516286E-3</c:v>
                </c:pt>
                <c:pt idx="1231">
                  <c:v>3.7728379071413941E-4</c:v>
                </c:pt>
                <c:pt idx="1232">
                  <c:v>8.5861849073414306E-2</c:v>
                </c:pt>
                <c:pt idx="1233">
                  <c:v>8.6100819925258892E-2</c:v>
                </c:pt>
                <c:pt idx="1234">
                  <c:v>1.6644022402603726E-2</c:v>
                </c:pt>
                <c:pt idx="1235">
                  <c:v>3.1574144608711332E-3</c:v>
                </c:pt>
                <c:pt idx="1236">
                  <c:v>4.4215396987795308E-2</c:v>
                </c:pt>
                <c:pt idx="1237">
                  <c:v>5.5100588626008327E-2</c:v>
                </c:pt>
                <c:pt idx="1238">
                  <c:v>6.2154813679539317E-2</c:v>
                </c:pt>
                <c:pt idx="1239">
                  <c:v>4.6851923793131975E-3</c:v>
                </c:pt>
                <c:pt idx="1240">
                  <c:v>2.9691317416294569E-3</c:v>
                </c:pt>
                <c:pt idx="1241">
                  <c:v>3.3470361274228143E-3</c:v>
                </c:pt>
                <c:pt idx="1242">
                  <c:v>7.7152769615225159E-2</c:v>
                </c:pt>
                <c:pt idx="1243">
                  <c:v>9.3777860547247902E-4</c:v>
                </c:pt>
                <c:pt idx="1244">
                  <c:v>4.1238704048036069E-2</c:v>
                </c:pt>
                <c:pt idx="1245">
                  <c:v>6.231120642326924E-2</c:v>
                </c:pt>
                <c:pt idx="1246">
                  <c:v>1.7154846716362977E-2</c:v>
                </c:pt>
                <c:pt idx="1247">
                  <c:v>5.161329398077303E-2</c:v>
                </c:pt>
                <c:pt idx="1248">
                  <c:v>1.4763688038351605E-2</c:v>
                </c:pt>
                <c:pt idx="1249">
                  <c:v>2.1808679548011491E-2</c:v>
                </c:pt>
                <c:pt idx="1250">
                  <c:v>6.2367026673556931E-2</c:v>
                </c:pt>
                <c:pt idx="1251">
                  <c:v>2.0876413155635948E-2</c:v>
                </c:pt>
                <c:pt idx="1252">
                  <c:v>3.1074690487741634E-2</c:v>
                </c:pt>
                <c:pt idx="1253">
                  <c:v>1.6915182022344613E-3</c:v>
                </c:pt>
                <c:pt idx="1254">
                  <c:v>3.0659932832348583E-2</c:v>
                </c:pt>
                <c:pt idx="1255">
                  <c:v>5.4734299889673248E-3</c:v>
                </c:pt>
                <c:pt idx="1256">
                  <c:v>4.0298223734967401E-2</c:v>
                </c:pt>
                <c:pt idx="1257">
                  <c:v>2.1383800418827286E-5</c:v>
                </c:pt>
                <c:pt idx="1258">
                  <c:v>6.5682664455589554E-2</c:v>
                </c:pt>
                <c:pt idx="1259">
                  <c:v>3.2319473978179664E-2</c:v>
                </c:pt>
                <c:pt idx="1260">
                  <c:v>3.0107538687851123E-2</c:v>
                </c:pt>
                <c:pt idx="1261">
                  <c:v>1.3105573644937536E-2</c:v>
                </c:pt>
                <c:pt idx="1262">
                  <c:v>5.2854842750773588E-2</c:v>
                </c:pt>
                <c:pt idx="1263">
                  <c:v>8.8493977868914483E-2</c:v>
                </c:pt>
                <c:pt idx="1264">
                  <c:v>8.012012357756837E-3</c:v>
                </c:pt>
                <c:pt idx="1265">
                  <c:v>4.104398160739689E-2</c:v>
                </c:pt>
                <c:pt idx="1266">
                  <c:v>4.0629939597874865E-2</c:v>
                </c:pt>
                <c:pt idx="1267">
                  <c:v>3.3486876110363203E-2</c:v>
                </c:pt>
                <c:pt idx="1268">
                  <c:v>7.7739862380746774E-2</c:v>
                </c:pt>
                <c:pt idx="1269">
                  <c:v>8.7229437150383271E-4</c:v>
                </c:pt>
                <c:pt idx="1270">
                  <c:v>7.9605629949695986E-2</c:v>
                </c:pt>
                <c:pt idx="1271">
                  <c:v>1.7631885731026774E-2</c:v>
                </c:pt>
                <c:pt idx="1272">
                  <c:v>6.2367049475602905E-2</c:v>
                </c:pt>
                <c:pt idx="1273">
                  <c:v>2.0627506400256088E-3</c:v>
                </c:pt>
                <c:pt idx="1274">
                  <c:v>9.1441358935265032E-2</c:v>
                </c:pt>
                <c:pt idx="1275">
                  <c:v>5.1699213609584682E-2</c:v>
                </c:pt>
                <c:pt idx="1276">
                  <c:v>1.1148632107388493E-3</c:v>
                </c:pt>
                <c:pt idx="1277">
                  <c:v>7.224204632840385E-2</c:v>
                </c:pt>
                <c:pt idx="1278">
                  <c:v>3.9368723637379963E-2</c:v>
                </c:pt>
                <c:pt idx="1279">
                  <c:v>1.7165742974044707E-2</c:v>
                </c:pt>
                <c:pt idx="1280">
                  <c:v>1.081030811197951E-2</c:v>
                </c:pt>
                <c:pt idx="1281">
                  <c:v>1.9420389785543984E-2</c:v>
                </c:pt>
                <c:pt idx="1282">
                  <c:v>1.1684131867297295E-2</c:v>
                </c:pt>
                <c:pt idx="1283">
                  <c:v>5.6126973306982377E-3</c:v>
                </c:pt>
                <c:pt idx="1284">
                  <c:v>1.758448238137008E-2</c:v>
                </c:pt>
                <c:pt idx="1285">
                  <c:v>1.9973145201342014E-2</c:v>
                </c:pt>
                <c:pt idx="1286">
                  <c:v>6.4022924101744288E-2</c:v>
                </c:pt>
                <c:pt idx="1287">
                  <c:v>1.0710157657092616E-2</c:v>
                </c:pt>
                <c:pt idx="1288">
                  <c:v>5.6665555430897345E-2</c:v>
                </c:pt>
                <c:pt idx="1289">
                  <c:v>7.0153663979154839E-3</c:v>
                </c:pt>
                <c:pt idx="1290">
                  <c:v>6.5278319686622982E-2</c:v>
                </c:pt>
                <c:pt idx="1291">
                  <c:v>1.1293499784383832E-2</c:v>
                </c:pt>
                <c:pt idx="1292">
                  <c:v>4.308228983582337E-3</c:v>
                </c:pt>
                <c:pt idx="1293">
                  <c:v>7.2125042078410176E-3</c:v>
                </c:pt>
                <c:pt idx="1294">
                  <c:v>4.1729322726231756E-3</c:v>
                </c:pt>
                <c:pt idx="1295">
                  <c:v>1.117155464641293E-2</c:v>
                </c:pt>
                <c:pt idx="1296">
                  <c:v>2.5852049437432502E-2</c:v>
                </c:pt>
                <c:pt idx="1297">
                  <c:v>2.2359921085536864E-2</c:v>
                </c:pt>
                <c:pt idx="1298">
                  <c:v>2.1735097290942682E-2</c:v>
                </c:pt>
                <c:pt idx="1299">
                  <c:v>7.3241398747518069E-3</c:v>
                </c:pt>
                <c:pt idx="1300">
                  <c:v>1.2937256788312621E-2</c:v>
                </c:pt>
                <c:pt idx="1301">
                  <c:v>5.552762877084381E-3</c:v>
                </c:pt>
                <c:pt idx="1302">
                  <c:v>1.1891290678989913E-3</c:v>
                </c:pt>
                <c:pt idx="1303">
                  <c:v>5.7537587886667442E-2</c:v>
                </c:pt>
                <c:pt idx="1304">
                  <c:v>1.2625081765026307E-3</c:v>
                </c:pt>
                <c:pt idx="1305">
                  <c:v>1.1087712982475999E-2</c:v>
                </c:pt>
                <c:pt idx="1306">
                  <c:v>5.3460171720755671E-2</c:v>
                </c:pt>
                <c:pt idx="1307">
                  <c:v>7.5348721490644264E-3</c:v>
                </c:pt>
                <c:pt idx="1308">
                  <c:v>1.6509140481277169E-2</c:v>
                </c:pt>
                <c:pt idx="1309">
                  <c:v>2.0319130976182116E-2</c:v>
                </c:pt>
                <c:pt idx="1310">
                  <c:v>6.8126385298461836E-2</c:v>
                </c:pt>
                <c:pt idx="1311">
                  <c:v>5.3640557966043922E-3</c:v>
                </c:pt>
                <c:pt idx="1312">
                  <c:v>1.3676142829982122E-2</c:v>
                </c:pt>
                <c:pt idx="1313">
                  <c:v>6.1276195829646447E-2</c:v>
                </c:pt>
                <c:pt idx="1314">
                  <c:v>4.5647390232890647E-2</c:v>
                </c:pt>
                <c:pt idx="1315">
                  <c:v>2.1036972299379415E-2</c:v>
                </c:pt>
                <c:pt idx="1316">
                  <c:v>5.3670792404502898E-2</c:v>
                </c:pt>
                <c:pt idx="1317">
                  <c:v>2.8673743539064361E-2</c:v>
                </c:pt>
                <c:pt idx="1318">
                  <c:v>2.8169444017123884E-2</c:v>
                </c:pt>
                <c:pt idx="1319">
                  <c:v>6.9984289467475758E-2</c:v>
                </c:pt>
                <c:pt idx="1320">
                  <c:v>8.2939472379602742E-3</c:v>
                </c:pt>
                <c:pt idx="1321">
                  <c:v>1.4278178089234149E-3</c:v>
                </c:pt>
                <c:pt idx="1322">
                  <c:v>4.112238701678244E-2</c:v>
                </c:pt>
                <c:pt idx="1323">
                  <c:v>5.9363101136229057E-2</c:v>
                </c:pt>
                <c:pt idx="1324">
                  <c:v>1.1779436050729241E-2</c:v>
                </c:pt>
                <c:pt idx="1325">
                  <c:v>2.6467604987156286E-2</c:v>
                </c:pt>
                <c:pt idx="1326">
                  <c:v>1.8068069133058674E-2</c:v>
                </c:pt>
                <c:pt idx="1327">
                  <c:v>5.6111615586284899E-2</c:v>
                </c:pt>
                <c:pt idx="1328">
                  <c:v>1.6598397376716707E-2</c:v>
                </c:pt>
                <c:pt idx="1329">
                  <c:v>8.3091362871340387E-3</c:v>
                </c:pt>
                <c:pt idx="1330">
                  <c:v>2.0071861547286216E-3</c:v>
                </c:pt>
                <c:pt idx="1331">
                  <c:v>3.7552506844349354E-2</c:v>
                </c:pt>
                <c:pt idx="1332">
                  <c:v>3.5592230010661349E-2</c:v>
                </c:pt>
                <c:pt idx="1333">
                  <c:v>4.7135363198549232E-2</c:v>
                </c:pt>
                <c:pt idx="1334">
                  <c:v>5.1925477761760333E-2</c:v>
                </c:pt>
                <c:pt idx="1335">
                  <c:v>4.9365197690577442E-2</c:v>
                </c:pt>
                <c:pt idx="1336">
                  <c:v>3.7377397142167694E-2</c:v>
                </c:pt>
                <c:pt idx="1337">
                  <c:v>1.4912384521153977E-2</c:v>
                </c:pt>
                <c:pt idx="1338">
                  <c:v>5.4638560662947519E-2</c:v>
                </c:pt>
                <c:pt idx="1339">
                  <c:v>8.4426754112125609E-4</c:v>
                </c:pt>
                <c:pt idx="1340">
                  <c:v>9.565241858760197E-3</c:v>
                </c:pt>
                <c:pt idx="1341">
                  <c:v>4.1683908023492791E-3</c:v>
                </c:pt>
                <c:pt idx="1342">
                  <c:v>7.4320149855237702E-2</c:v>
                </c:pt>
                <c:pt idx="1343">
                  <c:v>5.1687468805315477E-4</c:v>
                </c:pt>
                <c:pt idx="1344">
                  <c:v>6.6545099816283405E-3</c:v>
                </c:pt>
                <c:pt idx="1345">
                  <c:v>5.1469087438210041E-2</c:v>
                </c:pt>
                <c:pt idx="1346">
                  <c:v>4.0454510159061263E-2</c:v>
                </c:pt>
                <c:pt idx="1347">
                  <c:v>4.6560444439193584E-2</c:v>
                </c:pt>
                <c:pt idx="1348">
                  <c:v>1.6998211202118692E-2</c:v>
                </c:pt>
                <c:pt idx="1349">
                  <c:v>3.2622728006048228E-2</c:v>
                </c:pt>
                <c:pt idx="1350">
                  <c:v>3.5821473553224958E-3</c:v>
                </c:pt>
                <c:pt idx="1351">
                  <c:v>1.2196400729615475E-2</c:v>
                </c:pt>
                <c:pt idx="1352">
                  <c:v>7.3961477846524029E-2</c:v>
                </c:pt>
                <c:pt idx="1353">
                  <c:v>6.6891302270899525E-3</c:v>
                </c:pt>
                <c:pt idx="1354">
                  <c:v>2.3897586101594571E-2</c:v>
                </c:pt>
                <c:pt idx="1355">
                  <c:v>4.8122859975806072E-2</c:v>
                </c:pt>
                <c:pt idx="1356">
                  <c:v>8.0968472078535525E-2</c:v>
                </c:pt>
                <c:pt idx="1357">
                  <c:v>4.4212064743255869E-2</c:v>
                </c:pt>
                <c:pt idx="1358">
                  <c:v>3.7555750274373266E-2</c:v>
                </c:pt>
                <c:pt idx="1359">
                  <c:v>2.391330197261229E-4</c:v>
                </c:pt>
                <c:pt idx="1360">
                  <c:v>3.9127586747806876E-3</c:v>
                </c:pt>
                <c:pt idx="1361">
                  <c:v>7.4834002837370125E-3</c:v>
                </c:pt>
                <c:pt idx="1362">
                  <c:v>4.2075213254374466E-3</c:v>
                </c:pt>
                <c:pt idx="1363">
                  <c:v>2.0092084698813076E-2</c:v>
                </c:pt>
                <c:pt idx="1364">
                  <c:v>4.8100818468076262E-2</c:v>
                </c:pt>
                <c:pt idx="1365">
                  <c:v>1.0909471738776446E-3</c:v>
                </c:pt>
                <c:pt idx="1366">
                  <c:v>2.2394615641155625E-2</c:v>
                </c:pt>
                <c:pt idx="1367">
                  <c:v>2.1536691412650705E-2</c:v>
                </c:pt>
                <c:pt idx="1368">
                  <c:v>2.2556278805765432E-3</c:v>
                </c:pt>
                <c:pt idx="1369">
                  <c:v>6.4684698945339002E-3</c:v>
                </c:pt>
                <c:pt idx="1370">
                  <c:v>2.5552988835604033E-3</c:v>
                </c:pt>
                <c:pt idx="1371">
                  <c:v>2.9749277338726409E-2</c:v>
                </c:pt>
                <c:pt idx="1372">
                  <c:v>2.4980595616393869E-3</c:v>
                </c:pt>
                <c:pt idx="1373">
                  <c:v>5.7856559780763935E-2</c:v>
                </c:pt>
                <c:pt idx="1374">
                  <c:v>9.4371378427010036E-4</c:v>
                </c:pt>
                <c:pt idx="1375">
                  <c:v>6.4175561393345362E-2</c:v>
                </c:pt>
                <c:pt idx="1376">
                  <c:v>2.9494813846664573E-2</c:v>
                </c:pt>
                <c:pt idx="1377">
                  <c:v>3.785941737374348E-2</c:v>
                </c:pt>
                <c:pt idx="1378">
                  <c:v>5.5665935947371264E-2</c:v>
                </c:pt>
                <c:pt idx="1379">
                  <c:v>2.4765041786148165E-2</c:v>
                </c:pt>
                <c:pt idx="1380">
                  <c:v>6.5051973792462678E-2</c:v>
                </c:pt>
                <c:pt idx="1381">
                  <c:v>1.0677820525569878E-3</c:v>
                </c:pt>
                <c:pt idx="1382">
                  <c:v>4.3460965539611152E-2</c:v>
                </c:pt>
                <c:pt idx="1383">
                  <c:v>6.9223772739750944E-2</c:v>
                </c:pt>
                <c:pt idx="1384">
                  <c:v>5.0706541015193361E-2</c:v>
                </c:pt>
                <c:pt idx="1385">
                  <c:v>6.6629133440028965E-2</c:v>
                </c:pt>
                <c:pt idx="1386">
                  <c:v>6.8856894482134138E-3</c:v>
                </c:pt>
                <c:pt idx="1387">
                  <c:v>2.3260221579989342E-2</c:v>
                </c:pt>
                <c:pt idx="1388">
                  <c:v>2.6073081097301446E-2</c:v>
                </c:pt>
                <c:pt idx="1389">
                  <c:v>1.554793943832746E-2</c:v>
                </c:pt>
                <c:pt idx="1390">
                  <c:v>2.4284963829934926E-2</c:v>
                </c:pt>
                <c:pt idx="1391">
                  <c:v>5.5597197269460384E-3</c:v>
                </c:pt>
                <c:pt idx="1392">
                  <c:v>4.0484168803506908E-3</c:v>
                </c:pt>
                <c:pt idx="1393">
                  <c:v>3.1252723705322782E-2</c:v>
                </c:pt>
                <c:pt idx="1394">
                  <c:v>9.4027665316478749E-3</c:v>
                </c:pt>
                <c:pt idx="1395">
                  <c:v>7.008511744885924E-3</c:v>
                </c:pt>
                <c:pt idx="1396">
                  <c:v>5.0753077884959627E-2</c:v>
                </c:pt>
                <c:pt idx="1397">
                  <c:v>2.9425382201835339E-3</c:v>
                </c:pt>
                <c:pt idx="1398">
                  <c:v>1.2111354268616717E-2</c:v>
                </c:pt>
                <c:pt idx="1399">
                  <c:v>9.9036779901058103E-4</c:v>
                </c:pt>
                <c:pt idx="1400">
                  <c:v>4.2503866354050832E-2</c:v>
                </c:pt>
                <c:pt idx="1401">
                  <c:v>5.1797300177692684E-2</c:v>
                </c:pt>
                <c:pt idx="1402">
                  <c:v>4.5459601612531375E-2</c:v>
                </c:pt>
                <c:pt idx="1403">
                  <c:v>6.3764611582482408E-2</c:v>
                </c:pt>
                <c:pt idx="1404">
                  <c:v>6.0259839248661407E-2</c:v>
                </c:pt>
                <c:pt idx="1405">
                  <c:v>1.1778861530329643E-2</c:v>
                </c:pt>
                <c:pt idx="1406">
                  <c:v>1.1650979858314689E-2</c:v>
                </c:pt>
                <c:pt idx="1407">
                  <c:v>1.0920590167296123E-4</c:v>
                </c:pt>
                <c:pt idx="1408">
                  <c:v>3.823057578200649E-2</c:v>
                </c:pt>
                <c:pt idx="1409">
                  <c:v>4.0737497286604175E-2</c:v>
                </c:pt>
                <c:pt idx="1410">
                  <c:v>3.7356698026779198E-2</c:v>
                </c:pt>
                <c:pt idx="1411">
                  <c:v>1.7753473797111719E-2</c:v>
                </c:pt>
                <c:pt idx="1412">
                  <c:v>2.3325420566105703E-2</c:v>
                </c:pt>
                <c:pt idx="1413">
                  <c:v>4.5767650329081991E-2</c:v>
                </c:pt>
                <c:pt idx="1414">
                  <c:v>1.8428277283737821E-3</c:v>
                </c:pt>
                <c:pt idx="1415">
                  <c:v>4.6919347376991487E-2</c:v>
                </c:pt>
                <c:pt idx="1416">
                  <c:v>5.6933481261505561E-3</c:v>
                </c:pt>
                <c:pt idx="1417">
                  <c:v>1.408524685323098E-2</c:v>
                </c:pt>
                <c:pt idx="1418">
                  <c:v>1.8879666227922365E-2</c:v>
                </c:pt>
                <c:pt idx="1419">
                  <c:v>4.9868291156740276E-3</c:v>
                </c:pt>
                <c:pt idx="1420">
                  <c:v>2.4854380134136954E-2</c:v>
                </c:pt>
                <c:pt idx="1421">
                  <c:v>8.7261586240921785E-3</c:v>
                </c:pt>
                <c:pt idx="1422">
                  <c:v>3.4998114523152761E-2</c:v>
                </c:pt>
                <c:pt idx="1423">
                  <c:v>4.0979192495124257E-3</c:v>
                </c:pt>
                <c:pt idx="1424">
                  <c:v>5.9654834860100155E-2</c:v>
                </c:pt>
                <c:pt idx="1425">
                  <c:v>6.9288098890483573E-4</c:v>
                </c:pt>
                <c:pt idx="1426">
                  <c:v>1.5915487937560601E-2</c:v>
                </c:pt>
                <c:pt idx="1427">
                  <c:v>9.2472459573422153E-3</c:v>
                </c:pt>
                <c:pt idx="1428">
                  <c:v>3.0750767651721044E-3</c:v>
                </c:pt>
                <c:pt idx="1429">
                  <c:v>4.847049736340224E-2</c:v>
                </c:pt>
                <c:pt idx="1430">
                  <c:v>9.2126608552190684E-3</c:v>
                </c:pt>
                <c:pt idx="1431">
                  <c:v>8.8331866235134837E-3</c:v>
                </c:pt>
                <c:pt idx="1432">
                  <c:v>2.5374206021373098E-2</c:v>
                </c:pt>
                <c:pt idx="1433">
                  <c:v>2.8333639818262932E-3</c:v>
                </c:pt>
                <c:pt idx="1434">
                  <c:v>3.91626816209402E-2</c:v>
                </c:pt>
                <c:pt idx="1435">
                  <c:v>6.6402992345221165E-2</c:v>
                </c:pt>
                <c:pt idx="1436">
                  <c:v>3.6062756519537179E-2</c:v>
                </c:pt>
                <c:pt idx="1437">
                  <c:v>2.2658965874776824E-2</c:v>
                </c:pt>
                <c:pt idx="1438">
                  <c:v>3.1558604464438126E-4</c:v>
                </c:pt>
                <c:pt idx="1439">
                  <c:v>3.827252704728526E-2</c:v>
                </c:pt>
                <c:pt idx="1440">
                  <c:v>4.5593316490986399E-2</c:v>
                </c:pt>
                <c:pt idx="1441">
                  <c:v>1.477079689506307E-2</c:v>
                </c:pt>
                <c:pt idx="1442">
                  <c:v>6.9006792535584874E-3</c:v>
                </c:pt>
                <c:pt idx="1443">
                  <c:v>2.5866115239588255E-3</c:v>
                </c:pt>
                <c:pt idx="1444">
                  <c:v>1.5418967674850449E-2</c:v>
                </c:pt>
                <c:pt idx="1445">
                  <c:v>4.1202724222849603E-2</c:v>
                </c:pt>
                <c:pt idx="1446">
                  <c:v>4.979075584937797E-2</c:v>
                </c:pt>
                <c:pt idx="1447">
                  <c:v>2.6991729906094098E-2</c:v>
                </c:pt>
                <c:pt idx="1448">
                  <c:v>8.5883763372992666E-3</c:v>
                </c:pt>
                <c:pt idx="1449">
                  <c:v>5.0480424100794889E-2</c:v>
                </c:pt>
                <c:pt idx="1450">
                  <c:v>9.5370814341755802E-3</c:v>
                </c:pt>
                <c:pt idx="1451">
                  <c:v>3.7756922811319156E-2</c:v>
                </c:pt>
                <c:pt idx="1452">
                  <c:v>5.5280216646145873E-2</c:v>
                </c:pt>
                <c:pt idx="1453">
                  <c:v>2.0746984746021595E-2</c:v>
                </c:pt>
                <c:pt idx="1454">
                  <c:v>7.0450207949562793E-4</c:v>
                </c:pt>
                <c:pt idx="1455">
                  <c:v>2.6710400135531324E-2</c:v>
                </c:pt>
                <c:pt idx="1456">
                  <c:v>6.6591338397903307E-2</c:v>
                </c:pt>
                <c:pt idx="1457">
                  <c:v>1.5713425631126744E-2</c:v>
                </c:pt>
                <c:pt idx="1458">
                  <c:v>2.9002698794349743E-2</c:v>
                </c:pt>
                <c:pt idx="1459">
                  <c:v>2.5379420976608284E-2</c:v>
                </c:pt>
                <c:pt idx="1460">
                  <c:v>3.7444001512313843E-3</c:v>
                </c:pt>
                <c:pt idx="1461">
                  <c:v>1.424029304649168E-2</c:v>
                </c:pt>
                <c:pt idx="1462">
                  <c:v>8.1886857380604805E-2</c:v>
                </c:pt>
                <c:pt idx="1463">
                  <c:v>3.5992828678345093E-2</c:v>
                </c:pt>
                <c:pt idx="1464">
                  <c:v>8.1977755708024708E-2</c:v>
                </c:pt>
                <c:pt idx="1465">
                  <c:v>1.7366837370156015E-3</c:v>
                </c:pt>
                <c:pt idx="1466">
                  <c:v>7.5841159548842907E-2</c:v>
                </c:pt>
                <c:pt idx="1467">
                  <c:v>7.0227775896821842E-4</c:v>
                </c:pt>
                <c:pt idx="1468">
                  <c:v>8.1415354619071394E-3</c:v>
                </c:pt>
                <c:pt idx="1469">
                  <c:v>1.278533883196364E-3</c:v>
                </c:pt>
                <c:pt idx="1470">
                  <c:v>5.3333251516685998E-2</c:v>
                </c:pt>
                <c:pt idx="1471">
                  <c:v>4.9674236662153749E-4</c:v>
                </c:pt>
                <c:pt idx="1472">
                  <c:v>1.2911247920420478E-2</c:v>
                </c:pt>
                <c:pt idx="1473">
                  <c:v>3.7398776300262043E-3</c:v>
                </c:pt>
                <c:pt idx="1474">
                  <c:v>8.6602762436542371E-2</c:v>
                </c:pt>
                <c:pt idx="1475">
                  <c:v>1.6676415340155272E-2</c:v>
                </c:pt>
                <c:pt idx="1476">
                  <c:v>6.26510916123377E-2</c:v>
                </c:pt>
                <c:pt idx="1477">
                  <c:v>1.4357354041391261E-2</c:v>
                </c:pt>
                <c:pt idx="1478">
                  <c:v>3.0799829898075216E-2</c:v>
                </c:pt>
                <c:pt idx="1479">
                  <c:v>8.387074248277766E-3</c:v>
                </c:pt>
                <c:pt idx="1480">
                  <c:v>1.3488004870115203E-2</c:v>
                </c:pt>
                <c:pt idx="1481">
                  <c:v>6.0922408885134047E-2</c:v>
                </c:pt>
                <c:pt idx="1482">
                  <c:v>1.9248677990691812E-2</c:v>
                </c:pt>
                <c:pt idx="1483">
                  <c:v>5.2104490943462745E-3</c:v>
                </c:pt>
                <c:pt idx="1484">
                  <c:v>4.1527311836158889E-2</c:v>
                </c:pt>
                <c:pt idx="1485">
                  <c:v>7.5082658002939909E-2</c:v>
                </c:pt>
                <c:pt idx="1486">
                  <c:v>5.8450824303332505E-3</c:v>
                </c:pt>
                <c:pt idx="1487">
                  <c:v>1.5812829656240694E-2</c:v>
                </c:pt>
                <c:pt idx="1488">
                  <c:v>4.2153495621773303E-4</c:v>
                </c:pt>
                <c:pt idx="1489">
                  <c:v>4.6764698652663167E-2</c:v>
                </c:pt>
                <c:pt idx="1490">
                  <c:v>1.2963931216787735E-2</c:v>
                </c:pt>
                <c:pt idx="1491">
                  <c:v>2.9941707192428148E-2</c:v>
                </c:pt>
                <c:pt idx="1492">
                  <c:v>3.3602759903574586E-3</c:v>
                </c:pt>
                <c:pt idx="1493">
                  <c:v>1.2522885419166224E-2</c:v>
                </c:pt>
                <c:pt idx="1494">
                  <c:v>3.0693888686933984E-2</c:v>
                </c:pt>
                <c:pt idx="1495">
                  <c:v>7.9240648456870618E-3</c:v>
                </c:pt>
                <c:pt idx="1496">
                  <c:v>8.2332647679039556E-2</c:v>
                </c:pt>
                <c:pt idx="1497">
                  <c:v>9.7039014188727967E-3</c:v>
                </c:pt>
                <c:pt idx="1498">
                  <c:v>3.5968556314833262E-2</c:v>
                </c:pt>
                <c:pt idx="1499">
                  <c:v>5.124670807224134E-2</c:v>
                </c:pt>
                <c:pt idx="1500">
                  <c:v>1.1708089697147598E-2</c:v>
                </c:pt>
                <c:pt idx="1501">
                  <c:v>1.6835231894752153E-4</c:v>
                </c:pt>
                <c:pt idx="1502">
                  <c:v>4.9100697943511448E-2</c:v>
                </c:pt>
                <c:pt idx="1503">
                  <c:v>2.1322958009539712E-2</c:v>
                </c:pt>
                <c:pt idx="1504">
                  <c:v>4.7792626702011639E-3</c:v>
                </c:pt>
                <c:pt idx="1505">
                  <c:v>2.4649737111269226E-3</c:v>
                </c:pt>
                <c:pt idx="1506">
                  <c:v>2.8987780240285433E-3</c:v>
                </c:pt>
                <c:pt idx="1507">
                  <c:v>3.7786842992354533E-2</c:v>
                </c:pt>
                <c:pt idx="1508">
                  <c:v>5.6147943225810078E-2</c:v>
                </c:pt>
                <c:pt idx="1509">
                  <c:v>3.4250774871594357E-2</c:v>
                </c:pt>
                <c:pt idx="1510">
                  <c:v>1.1790621729976159E-2</c:v>
                </c:pt>
                <c:pt idx="1511">
                  <c:v>2.1872936387045176E-2</c:v>
                </c:pt>
                <c:pt idx="1512">
                  <c:v>9.2997952030664396E-2</c:v>
                </c:pt>
                <c:pt idx="1513">
                  <c:v>7.7398058302125192E-3</c:v>
                </c:pt>
                <c:pt idx="1514">
                  <c:v>1.1091726655227417E-2</c:v>
                </c:pt>
                <c:pt idx="1515">
                  <c:v>7.203160386772299E-2</c:v>
                </c:pt>
                <c:pt idx="1516">
                  <c:v>2.2628522571509928E-2</c:v>
                </c:pt>
                <c:pt idx="1517">
                  <c:v>9.8623904267937282E-2</c:v>
                </c:pt>
                <c:pt idx="1518">
                  <c:v>1.5946338396450713E-2</c:v>
                </c:pt>
                <c:pt idx="1519">
                  <c:v>2.1131561884217206E-3</c:v>
                </c:pt>
                <c:pt idx="1520">
                  <c:v>3.8333566297255473E-3</c:v>
                </c:pt>
                <c:pt idx="1521">
                  <c:v>1.1113554155633297E-3</c:v>
                </c:pt>
                <c:pt idx="1522">
                  <c:v>9.0943694160855936E-4</c:v>
                </c:pt>
                <c:pt idx="1523">
                  <c:v>1.4280766735905047E-2</c:v>
                </c:pt>
                <c:pt idx="1524">
                  <c:v>3.6920971710518696E-2</c:v>
                </c:pt>
                <c:pt idx="1525">
                  <c:v>5.0707171672149436E-2</c:v>
                </c:pt>
                <c:pt idx="1526">
                  <c:v>3.9022642283347932E-2</c:v>
                </c:pt>
                <c:pt idx="1527">
                  <c:v>1.9915648468382934E-3</c:v>
                </c:pt>
                <c:pt idx="1528">
                  <c:v>8.8900789211572184E-2</c:v>
                </c:pt>
                <c:pt idx="1529">
                  <c:v>6.3141177598850197E-3</c:v>
                </c:pt>
                <c:pt idx="1530">
                  <c:v>4.9390920278000921E-4</c:v>
                </c:pt>
                <c:pt idx="1531">
                  <c:v>6.2640420664937704E-2</c:v>
                </c:pt>
                <c:pt idx="1532">
                  <c:v>1.828026172106445E-2</c:v>
                </c:pt>
                <c:pt idx="1533">
                  <c:v>9.5746152907226038E-3</c:v>
                </c:pt>
                <c:pt idx="1534">
                  <c:v>1.6679071199354405E-2</c:v>
                </c:pt>
                <c:pt idx="1535">
                  <c:v>7.7968314252638823E-2</c:v>
                </c:pt>
                <c:pt idx="1536">
                  <c:v>3.8577571960963827E-2</c:v>
                </c:pt>
                <c:pt idx="1537">
                  <c:v>3.8686686197771311E-2</c:v>
                </c:pt>
                <c:pt idx="1538">
                  <c:v>2.8643756291706511E-3</c:v>
                </c:pt>
                <c:pt idx="1539">
                  <c:v>2.1199244244140066E-3</c:v>
                </c:pt>
                <c:pt idx="1540">
                  <c:v>7.0801957829861289E-2</c:v>
                </c:pt>
                <c:pt idx="1541">
                  <c:v>8.8690729546363652E-3</c:v>
                </c:pt>
                <c:pt idx="1542">
                  <c:v>1.9722187097503403E-2</c:v>
                </c:pt>
                <c:pt idx="1543">
                  <c:v>1.219296707588997E-2</c:v>
                </c:pt>
                <c:pt idx="1544">
                  <c:v>3.9450330747781821E-2</c:v>
                </c:pt>
                <c:pt idx="1545">
                  <c:v>2.5874662027255874E-2</c:v>
                </c:pt>
                <c:pt idx="1546">
                  <c:v>2.9296213579316547E-3</c:v>
                </c:pt>
                <c:pt idx="1547">
                  <c:v>5.7950931282329358E-2</c:v>
                </c:pt>
                <c:pt idx="1548">
                  <c:v>5.1846196137645024E-3</c:v>
                </c:pt>
                <c:pt idx="1549">
                  <c:v>6.1500019374643848E-4</c:v>
                </c:pt>
                <c:pt idx="1550">
                  <c:v>5.1773024901910648E-3</c:v>
                </c:pt>
                <c:pt idx="1551">
                  <c:v>1.0008699304166861E-2</c:v>
                </c:pt>
                <c:pt idx="1552">
                  <c:v>6.4463471003843448E-2</c:v>
                </c:pt>
                <c:pt idx="1553">
                  <c:v>3.5982597718558796E-4</c:v>
                </c:pt>
                <c:pt idx="1554">
                  <c:v>2.3143863725597732E-2</c:v>
                </c:pt>
                <c:pt idx="1555">
                  <c:v>1.4777594707742503E-2</c:v>
                </c:pt>
                <c:pt idx="1556">
                  <c:v>3.0536357843273167E-2</c:v>
                </c:pt>
                <c:pt idx="1557">
                  <c:v>3.312561400018964E-3</c:v>
                </c:pt>
                <c:pt idx="1558">
                  <c:v>4.5144491513790075E-2</c:v>
                </c:pt>
                <c:pt idx="1559">
                  <c:v>3.7697684542623636E-2</c:v>
                </c:pt>
                <c:pt idx="1560">
                  <c:v>1.1832530504944443E-2</c:v>
                </c:pt>
                <c:pt idx="1561">
                  <c:v>4.3934725740284565E-4</c:v>
                </c:pt>
                <c:pt idx="1562">
                  <c:v>4.913301619702274E-2</c:v>
                </c:pt>
                <c:pt idx="1563">
                  <c:v>1.0487883006493162E-2</c:v>
                </c:pt>
                <c:pt idx="1564">
                  <c:v>2.9216267662763581E-2</c:v>
                </c:pt>
                <c:pt idx="1565">
                  <c:v>4.1969689737707629E-2</c:v>
                </c:pt>
                <c:pt idx="1566">
                  <c:v>2.8257073414634584E-2</c:v>
                </c:pt>
                <c:pt idx="1567">
                  <c:v>6.2738070893446254E-2</c:v>
                </c:pt>
                <c:pt idx="1568">
                  <c:v>4.4710873517221569E-2</c:v>
                </c:pt>
                <c:pt idx="1569">
                  <c:v>1.5772993812493676E-2</c:v>
                </c:pt>
                <c:pt idx="1570">
                  <c:v>3.5303131095081153E-2</c:v>
                </c:pt>
                <c:pt idx="1571">
                  <c:v>2.3491092101150164E-4</c:v>
                </c:pt>
                <c:pt idx="1572">
                  <c:v>2.7124745010441348E-2</c:v>
                </c:pt>
                <c:pt idx="1573">
                  <c:v>6.405459397130206E-2</c:v>
                </c:pt>
                <c:pt idx="1574">
                  <c:v>7.9856816892234797E-2</c:v>
                </c:pt>
                <c:pt idx="1575">
                  <c:v>1.7383694543455154E-2</c:v>
                </c:pt>
                <c:pt idx="1576">
                  <c:v>6.8838291164532425E-2</c:v>
                </c:pt>
                <c:pt idx="1577">
                  <c:v>5.1206311034561212E-2</c:v>
                </c:pt>
                <c:pt idx="1578">
                  <c:v>4.1302638400589224E-2</c:v>
                </c:pt>
                <c:pt idx="1579">
                  <c:v>3.3140288551142942E-3</c:v>
                </c:pt>
                <c:pt idx="1580">
                  <c:v>2.8815209185900758E-2</c:v>
                </c:pt>
                <c:pt idx="1581">
                  <c:v>4.6682862691466284E-3</c:v>
                </c:pt>
                <c:pt idx="1582">
                  <c:v>5.7818331701925241E-2</c:v>
                </c:pt>
                <c:pt idx="1583">
                  <c:v>4.1142481509613561E-2</c:v>
                </c:pt>
                <c:pt idx="1584">
                  <c:v>6.5435271707581207E-3</c:v>
                </c:pt>
                <c:pt idx="1585">
                  <c:v>1.9163186485436565E-2</c:v>
                </c:pt>
                <c:pt idx="1586">
                  <c:v>3.0407119235341239E-3</c:v>
                </c:pt>
                <c:pt idx="1587">
                  <c:v>3.9611163287396481E-3</c:v>
                </c:pt>
                <c:pt idx="1588">
                  <c:v>1.0407319209170193E-2</c:v>
                </c:pt>
                <c:pt idx="1589">
                  <c:v>3.2527532713853904E-2</c:v>
                </c:pt>
                <c:pt idx="1590">
                  <c:v>6.520748890161894E-2</c:v>
                </c:pt>
                <c:pt idx="1591">
                  <c:v>9.1470040653522256E-3</c:v>
                </c:pt>
                <c:pt idx="1592">
                  <c:v>7.0033394373615443E-2</c:v>
                </c:pt>
                <c:pt idx="1593">
                  <c:v>1.9056593168395093E-2</c:v>
                </c:pt>
                <c:pt idx="1594">
                  <c:v>1.9654515555519163E-2</c:v>
                </c:pt>
                <c:pt idx="1595">
                  <c:v>1.8343504265619665E-2</c:v>
                </c:pt>
                <c:pt idx="1596">
                  <c:v>5.8822311778406133E-2</c:v>
                </c:pt>
                <c:pt idx="1597">
                  <c:v>5.4313995880381466E-2</c:v>
                </c:pt>
                <c:pt idx="1598">
                  <c:v>2.7665733671452773E-2</c:v>
                </c:pt>
                <c:pt idx="1599">
                  <c:v>1.308211946507481E-3</c:v>
                </c:pt>
                <c:pt idx="1600">
                  <c:v>7.8325345970040403E-3</c:v>
                </c:pt>
                <c:pt idx="1601">
                  <c:v>3.4758034635669479E-4</c:v>
                </c:pt>
                <c:pt idx="1602">
                  <c:v>8.3848643901163644E-2</c:v>
                </c:pt>
                <c:pt idx="1603">
                  <c:v>4.6502090711998192E-2</c:v>
                </c:pt>
                <c:pt idx="1604">
                  <c:v>5.7961129246324285E-5</c:v>
                </c:pt>
                <c:pt idx="1605">
                  <c:v>1.4383869344520048E-3</c:v>
                </c:pt>
                <c:pt idx="1606">
                  <c:v>6.9401383049630672E-2</c:v>
                </c:pt>
                <c:pt idx="1607">
                  <c:v>6.7240545016337014E-2</c:v>
                </c:pt>
                <c:pt idx="1608">
                  <c:v>1.3483075310782721E-2</c:v>
                </c:pt>
                <c:pt idx="1609">
                  <c:v>8.9409783316402577E-2</c:v>
                </c:pt>
                <c:pt idx="1610">
                  <c:v>7.9428914587499788E-2</c:v>
                </c:pt>
                <c:pt idx="1611">
                  <c:v>2.4086070224776577E-2</c:v>
                </c:pt>
                <c:pt idx="1612">
                  <c:v>6.3105284231142894E-2</c:v>
                </c:pt>
                <c:pt idx="1613">
                  <c:v>6.0875170982444188E-2</c:v>
                </c:pt>
                <c:pt idx="1614">
                  <c:v>7.1235329299925154E-2</c:v>
                </c:pt>
                <c:pt idx="1615">
                  <c:v>6.4748857002873963E-3</c:v>
                </c:pt>
                <c:pt idx="1616">
                  <c:v>8.9232478301772902E-3</c:v>
                </c:pt>
                <c:pt idx="1617">
                  <c:v>7.9034611306455105E-3</c:v>
                </c:pt>
                <c:pt idx="1618">
                  <c:v>3.8744582913445282E-4</c:v>
                </c:pt>
                <c:pt idx="1619">
                  <c:v>1.8293401254522279E-2</c:v>
                </c:pt>
                <c:pt idx="1620">
                  <c:v>5.8059763557998089E-3</c:v>
                </c:pt>
                <c:pt idx="1621">
                  <c:v>9.826635293888733E-2</c:v>
                </c:pt>
                <c:pt idx="1622">
                  <c:v>1.0742048804942296E-2</c:v>
                </c:pt>
                <c:pt idx="1623">
                  <c:v>6.7923444915724329E-2</c:v>
                </c:pt>
                <c:pt idx="1624">
                  <c:v>3.1307310907115811E-2</c:v>
                </c:pt>
                <c:pt idx="1625">
                  <c:v>3.5302056188991535E-4</c:v>
                </c:pt>
                <c:pt idx="1626">
                  <c:v>9.3685371556965144E-3</c:v>
                </c:pt>
                <c:pt idx="1627">
                  <c:v>7.0322114247982723E-2</c:v>
                </c:pt>
                <c:pt idx="1628">
                  <c:v>2.2770101840136696E-3</c:v>
                </c:pt>
                <c:pt idx="1629">
                  <c:v>2.2283447090306163E-2</c:v>
                </c:pt>
                <c:pt idx="1630">
                  <c:v>5.4928982146388548E-2</c:v>
                </c:pt>
                <c:pt idx="1631">
                  <c:v>9.7971823740877276E-3</c:v>
                </c:pt>
                <c:pt idx="1632">
                  <c:v>8.1271771625063771E-2</c:v>
                </c:pt>
                <c:pt idx="1633">
                  <c:v>5.4501814766656576E-3</c:v>
                </c:pt>
                <c:pt idx="1634">
                  <c:v>4.877388138519153E-2</c:v>
                </c:pt>
                <c:pt idx="1635">
                  <c:v>6.8337651952458719E-3</c:v>
                </c:pt>
                <c:pt idx="1636">
                  <c:v>4.3815494283212866E-2</c:v>
                </c:pt>
                <c:pt idx="1637">
                  <c:v>6.6755653776696712E-3</c:v>
                </c:pt>
                <c:pt idx="1638">
                  <c:v>3.0145457418524054E-3</c:v>
                </c:pt>
                <c:pt idx="1639">
                  <c:v>5.3019468402385299E-2</c:v>
                </c:pt>
                <c:pt idx="1640">
                  <c:v>1.4887687284511057E-2</c:v>
                </c:pt>
                <c:pt idx="1641">
                  <c:v>3.0888108430041463E-4</c:v>
                </c:pt>
                <c:pt idx="1642">
                  <c:v>9.8428958778219652E-3</c:v>
                </c:pt>
                <c:pt idx="1643">
                  <c:v>6.020215446825709E-3</c:v>
                </c:pt>
                <c:pt idx="1644">
                  <c:v>5.9141637349829088E-4</c:v>
                </c:pt>
                <c:pt idx="1645">
                  <c:v>1.7184479610919456E-4</c:v>
                </c:pt>
                <c:pt idx="1646">
                  <c:v>6.8000721238423115E-2</c:v>
                </c:pt>
                <c:pt idx="1647">
                  <c:v>1.7733673699047745E-2</c:v>
                </c:pt>
                <c:pt idx="1648">
                  <c:v>4.6981686426395717E-3</c:v>
                </c:pt>
                <c:pt idx="1649">
                  <c:v>1.842571004116678E-2</c:v>
                </c:pt>
                <c:pt idx="1650">
                  <c:v>3.6234836517662098E-3</c:v>
                </c:pt>
                <c:pt idx="1651">
                  <c:v>7.3521216332159611E-4</c:v>
                </c:pt>
                <c:pt idx="1652">
                  <c:v>2.2876344473751907E-4</c:v>
                </c:pt>
                <c:pt idx="1653">
                  <c:v>1.7217561457600908E-2</c:v>
                </c:pt>
                <c:pt idx="1654">
                  <c:v>4.8769787137327757E-3</c:v>
                </c:pt>
                <c:pt idx="1655">
                  <c:v>7.4076244428679772E-2</c:v>
                </c:pt>
                <c:pt idx="1656">
                  <c:v>2.0435134831447127E-2</c:v>
                </c:pt>
                <c:pt idx="1657">
                  <c:v>2.0515062225728796E-3</c:v>
                </c:pt>
                <c:pt idx="1658">
                  <c:v>1.4699058120679436E-2</c:v>
                </c:pt>
                <c:pt idx="1659">
                  <c:v>7.8359273664330889E-2</c:v>
                </c:pt>
                <c:pt idx="1660">
                  <c:v>2.8007613833483689E-4</c:v>
                </c:pt>
                <c:pt idx="1661">
                  <c:v>1.9102078007045522E-2</c:v>
                </c:pt>
                <c:pt idx="1662">
                  <c:v>1.659793323765832E-4</c:v>
                </c:pt>
                <c:pt idx="1663">
                  <c:v>6.5279923822150226E-2</c:v>
                </c:pt>
                <c:pt idx="1664">
                  <c:v>4.5379379406313237E-2</c:v>
                </c:pt>
                <c:pt idx="1665">
                  <c:v>8.5179305368286353E-3</c:v>
                </c:pt>
                <c:pt idx="1666">
                  <c:v>3.4174941125874772E-3</c:v>
                </c:pt>
                <c:pt idx="1667">
                  <c:v>3.7921820090374256E-3</c:v>
                </c:pt>
                <c:pt idx="1668">
                  <c:v>2.1634088744896206E-2</c:v>
                </c:pt>
                <c:pt idx="1669">
                  <c:v>1.0601031021778436E-4</c:v>
                </c:pt>
                <c:pt idx="1670">
                  <c:v>5.2154015296829149E-4</c:v>
                </c:pt>
                <c:pt idx="1671">
                  <c:v>7.3902896674073321E-2</c:v>
                </c:pt>
                <c:pt idx="1672">
                  <c:v>5.9796036674209067E-2</c:v>
                </c:pt>
                <c:pt idx="1673">
                  <c:v>2.2383233965149379E-2</c:v>
                </c:pt>
                <c:pt idx="1674">
                  <c:v>1.5754461436998584E-2</c:v>
                </c:pt>
                <c:pt idx="1675">
                  <c:v>4.0226794145246788E-3</c:v>
                </c:pt>
                <c:pt idx="1676">
                  <c:v>6.602931623559595E-2</c:v>
                </c:pt>
                <c:pt idx="1677">
                  <c:v>6.959065277074894E-2</c:v>
                </c:pt>
                <c:pt idx="1678">
                  <c:v>2.9399301132587999E-2</c:v>
                </c:pt>
                <c:pt idx="1679">
                  <c:v>1.261419107318015E-2</c:v>
                </c:pt>
                <c:pt idx="1680">
                  <c:v>6.3580029449039699E-3</c:v>
                </c:pt>
                <c:pt idx="1681">
                  <c:v>3.7764831236075549E-3</c:v>
                </c:pt>
                <c:pt idx="1682">
                  <c:v>6.874071219679063E-3</c:v>
                </c:pt>
                <c:pt idx="1683">
                  <c:v>7.6663830626964719E-2</c:v>
                </c:pt>
                <c:pt idx="1684">
                  <c:v>1.0812774363169481E-2</c:v>
                </c:pt>
                <c:pt idx="1685">
                  <c:v>3.3394702016322705E-2</c:v>
                </c:pt>
                <c:pt idx="1686">
                  <c:v>2.68656913856104E-3</c:v>
                </c:pt>
                <c:pt idx="1687">
                  <c:v>7.1177444459985556E-2</c:v>
                </c:pt>
                <c:pt idx="1688">
                  <c:v>5.2774740073907459E-3</c:v>
                </c:pt>
                <c:pt idx="1689">
                  <c:v>6.0938932523506642E-2</c:v>
                </c:pt>
                <c:pt idx="1690">
                  <c:v>4.2308385521478094E-2</c:v>
                </c:pt>
                <c:pt idx="1691">
                  <c:v>4.8117718935578764E-2</c:v>
                </c:pt>
                <c:pt idx="1692">
                  <c:v>1.1263032870056446E-2</c:v>
                </c:pt>
                <c:pt idx="1693">
                  <c:v>4.0952959674965185E-2</c:v>
                </c:pt>
                <c:pt idx="1694">
                  <c:v>2.594785152844491E-3</c:v>
                </c:pt>
                <c:pt idx="1695">
                  <c:v>4.5453856570480105E-3</c:v>
                </c:pt>
                <c:pt idx="1696">
                  <c:v>7.1561784270168335E-2</c:v>
                </c:pt>
                <c:pt idx="1697">
                  <c:v>2.4478777714947803E-2</c:v>
                </c:pt>
                <c:pt idx="1698">
                  <c:v>1.7147830013696859E-3</c:v>
                </c:pt>
                <c:pt idx="1699">
                  <c:v>2.2185795222529947E-2</c:v>
                </c:pt>
                <c:pt idx="1700">
                  <c:v>5.9109041795162194E-2</c:v>
                </c:pt>
                <c:pt idx="1701">
                  <c:v>5.9553655484574766E-2</c:v>
                </c:pt>
                <c:pt idx="1702">
                  <c:v>1.295122379903167E-2</c:v>
                </c:pt>
                <c:pt idx="1703">
                  <c:v>9.5035147627427364E-3</c:v>
                </c:pt>
                <c:pt idx="1704">
                  <c:v>3.2714411907168656E-4</c:v>
                </c:pt>
                <c:pt idx="1705">
                  <c:v>1.1565896052692759E-2</c:v>
                </c:pt>
                <c:pt idx="1706">
                  <c:v>1.4950608320865349E-2</c:v>
                </c:pt>
                <c:pt idx="1707">
                  <c:v>1.2757530497563447E-2</c:v>
                </c:pt>
                <c:pt idx="1708">
                  <c:v>4.5023387753482393E-2</c:v>
                </c:pt>
                <c:pt idx="1709">
                  <c:v>1.0823435732478031E-2</c:v>
                </c:pt>
                <c:pt idx="1710">
                  <c:v>9.6737457315569861E-3</c:v>
                </c:pt>
                <c:pt idx="1711">
                  <c:v>3.4106290483121608E-3</c:v>
                </c:pt>
                <c:pt idx="1712">
                  <c:v>2.8944672553763109E-2</c:v>
                </c:pt>
                <c:pt idx="1713">
                  <c:v>2.0168211373910318E-2</c:v>
                </c:pt>
                <c:pt idx="1714">
                  <c:v>4.0909403273908442E-2</c:v>
                </c:pt>
                <c:pt idx="1715">
                  <c:v>2.0664625531417399E-2</c:v>
                </c:pt>
                <c:pt idx="1716">
                  <c:v>6.4658112869076106E-2</c:v>
                </c:pt>
                <c:pt idx="1717">
                  <c:v>6.7561484385210133E-2</c:v>
                </c:pt>
                <c:pt idx="1718">
                  <c:v>7.6282019448441615E-3</c:v>
                </c:pt>
                <c:pt idx="1719">
                  <c:v>4.8642718382416331E-3</c:v>
                </c:pt>
                <c:pt idx="1720">
                  <c:v>9.5263054729546708E-3</c:v>
                </c:pt>
                <c:pt idx="1721">
                  <c:v>8.004515304066509E-2</c:v>
                </c:pt>
                <c:pt idx="1722">
                  <c:v>3.7220241275914355E-2</c:v>
                </c:pt>
                <c:pt idx="1723">
                  <c:v>1.9267655942254793E-2</c:v>
                </c:pt>
                <c:pt idx="1724">
                  <c:v>2.3196230912402086E-2</c:v>
                </c:pt>
                <c:pt idx="1725">
                  <c:v>4.8436913003356119E-2</c:v>
                </c:pt>
                <c:pt idx="1726">
                  <c:v>5.4925637021298865E-2</c:v>
                </c:pt>
                <c:pt idx="1727">
                  <c:v>1.6034303193195345E-2</c:v>
                </c:pt>
                <c:pt idx="1728">
                  <c:v>3.0651637436700119E-2</c:v>
                </c:pt>
                <c:pt idx="1729">
                  <c:v>3.3088970816569224E-2</c:v>
                </c:pt>
                <c:pt idx="1730">
                  <c:v>1.0704821392021033E-2</c:v>
                </c:pt>
                <c:pt idx="1731">
                  <c:v>3.882222531459722E-3</c:v>
                </c:pt>
                <c:pt idx="1732">
                  <c:v>3.0785556195192442E-3</c:v>
                </c:pt>
                <c:pt idx="1733">
                  <c:v>6.439673714801715E-2</c:v>
                </c:pt>
                <c:pt idx="1734">
                  <c:v>5.3506756362403964E-2</c:v>
                </c:pt>
                <c:pt idx="1735">
                  <c:v>3.3582145686159733E-3</c:v>
                </c:pt>
                <c:pt idx="1736">
                  <c:v>4.9570009754139797E-2</c:v>
                </c:pt>
                <c:pt idx="1737">
                  <c:v>6.1133467825871951E-2</c:v>
                </c:pt>
                <c:pt idx="1738">
                  <c:v>3.177280919565563E-2</c:v>
                </c:pt>
                <c:pt idx="1739">
                  <c:v>6.9215839247446414E-3</c:v>
                </c:pt>
                <c:pt idx="1740">
                  <c:v>4.064371034030375E-2</c:v>
                </c:pt>
                <c:pt idx="1741">
                  <c:v>3.7052654729380546E-2</c:v>
                </c:pt>
                <c:pt idx="1742">
                  <c:v>8.8147656695617294E-3</c:v>
                </c:pt>
                <c:pt idx="1743">
                  <c:v>7.2517276739405131E-3</c:v>
                </c:pt>
                <c:pt idx="1744">
                  <c:v>3.5372719394976965E-2</c:v>
                </c:pt>
                <c:pt idx="1745">
                  <c:v>1.5697086693738125E-2</c:v>
                </c:pt>
                <c:pt idx="1746">
                  <c:v>6.8029720959077722E-2</c:v>
                </c:pt>
                <c:pt idx="1747">
                  <c:v>1.3784417314966064E-2</c:v>
                </c:pt>
                <c:pt idx="1748">
                  <c:v>1.2432545217649795E-2</c:v>
                </c:pt>
                <c:pt idx="1749">
                  <c:v>4.5812454218446583E-2</c:v>
                </c:pt>
                <c:pt idx="1750">
                  <c:v>1.0253480312873001E-2</c:v>
                </c:pt>
                <c:pt idx="1751">
                  <c:v>1.2126739262268834E-3</c:v>
                </c:pt>
                <c:pt idx="1752">
                  <c:v>2.99620323734562E-2</c:v>
                </c:pt>
                <c:pt idx="1753">
                  <c:v>2.7928870731266354E-2</c:v>
                </c:pt>
                <c:pt idx="1754">
                  <c:v>5.8830039743412374E-2</c:v>
                </c:pt>
                <c:pt idx="1755">
                  <c:v>8.0092718855958797E-2</c:v>
                </c:pt>
                <c:pt idx="1756">
                  <c:v>5.1576101965833163E-2</c:v>
                </c:pt>
                <c:pt idx="1757">
                  <c:v>3.7616829675408633E-4</c:v>
                </c:pt>
                <c:pt idx="1758">
                  <c:v>7.8858014480704015E-3</c:v>
                </c:pt>
                <c:pt idx="1759">
                  <c:v>5.697609672721376E-4</c:v>
                </c:pt>
                <c:pt idx="1760">
                  <c:v>9.7122319654503915E-3</c:v>
                </c:pt>
                <c:pt idx="1761">
                  <c:v>5.4340186645857727E-2</c:v>
                </c:pt>
                <c:pt idx="1762">
                  <c:v>1.5972667906656142E-2</c:v>
                </c:pt>
                <c:pt idx="1763">
                  <c:v>1.5107455640536355E-2</c:v>
                </c:pt>
                <c:pt idx="1764">
                  <c:v>3.9059439799487956E-2</c:v>
                </c:pt>
                <c:pt idx="1765">
                  <c:v>3.8987919599882279E-2</c:v>
                </c:pt>
                <c:pt idx="1766">
                  <c:v>1.3338243916146452E-4</c:v>
                </c:pt>
                <c:pt idx="1767">
                  <c:v>2.7656838529196696E-2</c:v>
                </c:pt>
                <c:pt idx="1768">
                  <c:v>2.0880402339938716E-5</c:v>
                </c:pt>
                <c:pt idx="1769">
                  <c:v>5.937176918438862E-2</c:v>
                </c:pt>
                <c:pt idx="1770">
                  <c:v>4.2114690123252481E-2</c:v>
                </c:pt>
                <c:pt idx="1771">
                  <c:v>4.23432740233722E-2</c:v>
                </c:pt>
                <c:pt idx="1772">
                  <c:v>4.7358767559116055E-2</c:v>
                </c:pt>
                <c:pt idx="1773">
                  <c:v>5.4529582656836641E-2</c:v>
                </c:pt>
                <c:pt idx="1774">
                  <c:v>1.0255647968580221E-3</c:v>
                </c:pt>
                <c:pt idx="1775">
                  <c:v>3.840560199853308E-2</c:v>
                </c:pt>
                <c:pt idx="1776">
                  <c:v>2.7682572781971737E-3</c:v>
                </c:pt>
                <c:pt idx="1777">
                  <c:v>7.4974792644929113E-4</c:v>
                </c:pt>
                <c:pt idx="1778">
                  <c:v>4.6921001478223033E-3</c:v>
                </c:pt>
                <c:pt idx="1779">
                  <c:v>3.3492546155872799E-2</c:v>
                </c:pt>
                <c:pt idx="1780">
                  <c:v>2.5919196406903884E-2</c:v>
                </c:pt>
                <c:pt idx="1781">
                  <c:v>2.4527823425004459E-2</c:v>
                </c:pt>
                <c:pt idx="1782">
                  <c:v>9.2321042132824816E-3</c:v>
                </c:pt>
                <c:pt idx="1783">
                  <c:v>2.5730550937489181E-2</c:v>
                </c:pt>
                <c:pt idx="1784">
                  <c:v>1.7054421454794366E-2</c:v>
                </c:pt>
                <c:pt idx="1785">
                  <c:v>2.0160093337692572E-2</c:v>
                </c:pt>
                <c:pt idx="1786">
                  <c:v>5.2102119035864237E-3</c:v>
                </c:pt>
                <c:pt idx="1787">
                  <c:v>3.9023247365470019E-2</c:v>
                </c:pt>
                <c:pt idx="1788">
                  <c:v>5.5075065121743616E-3</c:v>
                </c:pt>
                <c:pt idx="1789">
                  <c:v>4.9708602316995518E-2</c:v>
                </c:pt>
                <c:pt idx="1790">
                  <c:v>2.1945643386136564E-2</c:v>
                </c:pt>
                <c:pt idx="1791">
                  <c:v>4.5353320072334356E-2</c:v>
                </c:pt>
                <c:pt idx="1792">
                  <c:v>8.9197962388924801E-2</c:v>
                </c:pt>
                <c:pt idx="1793">
                  <c:v>2.306541470472492E-2</c:v>
                </c:pt>
                <c:pt idx="1794">
                  <c:v>2.023933271930246E-2</c:v>
                </c:pt>
                <c:pt idx="1795">
                  <c:v>2.817125386396048E-2</c:v>
                </c:pt>
                <c:pt idx="1796">
                  <c:v>8.9208924155649905E-2</c:v>
                </c:pt>
                <c:pt idx="1797">
                  <c:v>5.0889571927928479E-2</c:v>
                </c:pt>
                <c:pt idx="1798">
                  <c:v>3.0220350473495391E-5</c:v>
                </c:pt>
                <c:pt idx="1799">
                  <c:v>9.4978303127693162E-2</c:v>
                </c:pt>
                <c:pt idx="1800">
                  <c:v>9.2045482978640472E-2</c:v>
                </c:pt>
                <c:pt idx="1801">
                  <c:v>3.278571924840154E-2</c:v>
                </c:pt>
                <c:pt idx="1802">
                  <c:v>8.4903694195261319E-3</c:v>
                </c:pt>
                <c:pt idx="1803">
                  <c:v>5.757237601766569E-2</c:v>
                </c:pt>
                <c:pt idx="1804">
                  <c:v>6.0143875424436374E-2</c:v>
                </c:pt>
                <c:pt idx="1805">
                  <c:v>4.4978025427076566E-2</c:v>
                </c:pt>
                <c:pt idx="1806">
                  <c:v>1.729591952629007E-2</c:v>
                </c:pt>
                <c:pt idx="1807">
                  <c:v>7.4262894206118153E-3</c:v>
                </c:pt>
                <c:pt idx="1808">
                  <c:v>2.7520741942416604E-2</c:v>
                </c:pt>
                <c:pt idx="1809">
                  <c:v>3.5432690593609491E-2</c:v>
                </c:pt>
                <c:pt idx="1810">
                  <c:v>9.3089718505180441E-2</c:v>
                </c:pt>
                <c:pt idx="1811">
                  <c:v>6.7331190481242477E-3</c:v>
                </c:pt>
                <c:pt idx="1812">
                  <c:v>2.2448232859631479E-2</c:v>
                </c:pt>
                <c:pt idx="1813">
                  <c:v>2.725776108128861E-3</c:v>
                </c:pt>
                <c:pt idx="1814">
                  <c:v>3.5214103825677627E-2</c:v>
                </c:pt>
                <c:pt idx="1815">
                  <c:v>2.2642355378040022E-2</c:v>
                </c:pt>
                <c:pt idx="1816">
                  <c:v>5.9041989752981174E-2</c:v>
                </c:pt>
                <c:pt idx="1817">
                  <c:v>2.6877291398208578E-2</c:v>
                </c:pt>
                <c:pt idx="1818">
                  <c:v>6.64403287244935E-2</c:v>
                </c:pt>
                <c:pt idx="1819">
                  <c:v>2.236858502842417E-3</c:v>
                </c:pt>
                <c:pt idx="1820">
                  <c:v>2.0038642404637153E-2</c:v>
                </c:pt>
                <c:pt idx="1821">
                  <c:v>4.4124261497709635E-2</c:v>
                </c:pt>
                <c:pt idx="1822">
                  <c:v>4.9581405403439794E-3</c:v>
                </c:pt>
                <c:pt idx="1823">
                  <c:v>2.9171444766173209E-2</c:v>
                </c:pt>
                <c:pt idx="1824">
                  <c:v>4.4993938450397395E-3</c:v>
                </c:pt>
                <c:pt idx="1825">
                  <c:v>1.5753130462267364E-2</c:v>
                </c:pt>
                <c:pt idx="1826">
                  <c:v>2.4130598619128226E-4</c:v>
                </c:pt>
                <c:pt idx="1827">
                  <c:v>4.8611932754190734E-2</c:v>
                </c:pt>
                <c:pt idx="1828">
                  <c:v>4.5352913786470564E-2</c:v>
                </c:pt>
                <c:pt idx="1829">
                  <c:v>3.6830068594368246E-3</c:v>
                </c:pt>
                <c:pt idx="1830">
                  <c:v>1.2158549109407791E-2</c:v>
                </c:pt>
                <c:pt idx="1831">
                  <c:v>6.2616545034261839E-2</c:v>
                </c:pt>
                <c:pt idx="1832">
                  <c:v>1.6030565191082771E-2</c:v>
                </c:pt>
                <c:pt idx="1833">
                  <c:v>5.7354983482393014E-3</c:v>
                </c:pt>
                <c:pt idx="1834">
                  <c:v>5.0620470356426112E-2</c:v>
                </c:pt>
                <c:pt idx="1835">
                  <c:v>6.1162064598944792E-2</c:v>
                </c:pt>
                <c:pt idx="1836">
                  <c:v>1.6313048844084962E-2</c:v>
                </c:pt>
                <c:pt idx="1837">
                  <c:v>2.7300739778016423E-2</c:v>
                </c:pt>
                <c:pt idx="1838">
                  <c:v>3.6552121108438182E-2</c:v>
                </c:pt>
                <c:pt idx="1839">
                  <c:v>3.4020431960783823E-4</c:v>
                </c:pt>
                <c:pt idx="1840">
                  <c:v>3.9337486163432238E-2</c:v>
                </c:pt>
                <c:pt idx="1841">
                  <c:v>3.1062579976823931E-2</c:v>
                </c:pt>
                <c:pt idx="1842">
                  <c:v>6.0736573164733895E-2</c:v>
                </c:pt>
                <c:pt idx="1843">
                  <c:v>4.4611503668145223E-2</c:v>
                </c:pt>
                <c:pt idx="1844">
                  <c:v>1.8843782101557172E-2</c:v>
                </c:pt>
                <c:pt idx="1845">
                  <c:v>8.6323560495421402E-3</c:v>
                </c:pt>
                <c:pt idx="1846">
                  <c:v>6.2870527795029288E-3</c:v>
                </c:pt>
                <c:pt idx="1847">
                  <c:v>8.5561807867216816E-2</c:v>
                </c:pt>
                <c:pt idx="1848">
                  <c:v>8.8283772289508341E-3</c:v>
                </c:pt>
                <c:pt idx="1849">
                  <c:v>4.741116318791024E-3</c:v>
                </c:pt>
                <c:pt idx="1850">
                  <c:v>1.9289589703591997E-2</c:v>
                </c:pt>
                <c:pt idx="1851">
                  <c:v>3.1682114455040412E-2</c:v>
                </c:pt>
                <c:pt idx="1852">
                  <c:v>2.6584767856785659E-2</c:v>
                </c:pt>
                <c:pt idx="1853">
                  <c:v>4.7285085909700986E-2</c:v>
                </c:pt>
                <c:pt idx="1854">
                  <c:v>4.7767376948391997E-2</c:v>
                </c:pt>
                <c:pt idx="1855">
                  <c:v>6.7431501215249809E-2</c:v>
                </c:pt>
                <c:pt idx="1856">
                  <c:v>2.4111591100773117E-2</c:v>
                </c:pt>
                <c:pt idx="1857">
                  <c:v>6.2036564843204377E-2</c:v>
                </c:pt>
                <c:pt idx="1858">
                  <c:v>7.7602087715987712E-3</c:v>
                </c:pt>
                <c:pt idx="1859">
                  <c:v>1.3893337415202009E-2</c:v>
                </c:pt>
                <c:pt idx="1860">
                  <c:v>2.499741858718614E-2</c:v>
                </c:pt>
                <c:pt idx="1861">
                  <c:v>7.1253137790559529E-2</c:v>
                </c:pt>
                <c:pt idx="1862">
                  <c:v>1.2890030725654302E-3</c:v>
                </c:pt>
                <c:pt idx="1863">
                  <c:v>4.8296088725176224E-3</c:v>
                </c:pt>
                <c:pt idx="1864">
                  <c:v>9.6482830044580911E-4</c:v>
                </c:pt>
                <c:pt idx="1865">
                  <c:v>1.5017788818042978E-2</c:v>
                </c:pt>
                <c:pt idx="1866">
                  <c:v>4.0388333794606178E-2</c:v>
                </c:pt>
                <c:pt idx="1867">
                  <c:v>3.2256546935751008E-2</c:v>
                </c:pt>
                <c:pt idx="1868">
                  <c:v>2.772504633926608E-2</c:v>
                </c:pt>
                <c:pt idx="1869">
                  <c:v>2.9654993765213158E-2</c:v>
                </c:pt>
                <c:pt idx="1870">
                  <c:v>2.5641590996989289E-2</c:v>
                </c:pt>
                <c:pt idx="1871">
                  <c:v>8.3079821073100676E-2</c:v>
                </c:pt>
                <c:pt idx="1872">
                  <c:v>4.8421695750535558E-2</c:v>
                </c:pt>
                <c:pt idx="1873">
                  <c:v>4.4817975034050911E-3</c:v>
                </c:pt>
                <c:pt idx="1874">
                  <c:v>5.9485313094353565E-2</c:v>
                </c:pt>
                <c:pt idx="1875">
                  <c:v>9.0639538579651482E-3</c:v>
                </c:pt>
                <c:pt idx="1876">
                  <c:v>1.1606821918777356E-2</c:v>
                </c:pt>
                <c:pt idx="1877">
                  <c:v>4.6926358237761534E-2</c:v>
                </c:pt>
                <c:pt idx="1878">
                  <c:v>1.8577051594002074E-2</c:v>
                </c:pt>
                <c:pt idx="1879">
                  <c:v>6.6929811090649508E-2</c:v>
                </c:pt>
                <c:pt idx="1880">
                  <c:v>5.8602551452407205E-2</c:v>
                </c:pt>
                <c:pt idx="1881">
                  <c:v>4.3153344651467051E-4</c:v>
                </c:pt>
                <c:pt idx="1882">
                  <c:v>4.5687374204749307E-3</c:v>
                </c:pt>
                <c:pt idx="1883">
                  <c:v>2.0474844424796732E-2</c:v>
                </c:pt>
                <c:pt idx="1884">
                  <c:v>8.9756490784286182E-3</c:v>
                </c:pt>
                <c:pt idx="1885">
                  <c:v>2.0236938154622318E-2</c:v>
                </c:pt>
                <c:pt idx="1886">
                  <c:v>2.9583121052061949E-2</c:v>
                </c:pt>
                <c:pt idx="1887">
                  <c:v>1.7940338491083594E-2</c:v>
                </c:pt>
                <c:pt idx="1888">
                  <c:v>3.5920488601843409E-2</c:v>
                </c:pt>
                <c:pt idx="1889">
                  <c:v>2.1530083685822221E-3</c:v>
                </c:pt>
                <c:pt idx="1890">
                  <c:v>2.9161686167980604E-2</c:v>
                </c:pt>
                <c:pt idx="1891">
                  <c:v>1.5174410326587783E-4</c:v>
                </c:pt>
                <c:pt idx="1892">
                  <c:v>2.1360376548916999E-2</c:v>
                </c:pt>
                <c:pt idx="1893">
                  <c:v>1.0082916191028732E-2</c:v>
                </c:pt>
                <c:pt idx="1894">
                  <c:v>4.3758463848795989E-2</c:v>
                </c:pt>
                <c:pt idx="1895">
                  <c:v>2.4997224722709911E-2</c:v>
                </c:pt>
                <c:pt idx="1896">
                  <c:v>9.4464240055814437E-4</c:v>
                </c:pt>
                <c:pt idx="1897">
                  <c:v>2.5284876264128953E-2</c:v>
                </c:pt>
                <c:pt idx="1898">
                  <c:v>5.0202586386690159E-2</c:v>
                </c:pt>
                <c:pt idx="1899">
                  <c:v>1.4103755709016148E-3</c:v>
                </c:pt>
                <c:pt idx="1900">
                  <c:v>1.2011901199642858E-2</c:v>
                </c:pt>
                <c:pt idx="1901">
                  <c:v>4.9871822756341E-2</c:v>
                </c:pt>
                <c:pt idx="1902">
                  <c:v>6.2606964886263064E-2</c:v>
                </c:pt>
                <c:pt idx="1903">
                  <c:v>2.8470953795165635E-2</c:v>
                </c:pt>
                <c:pt idx="1904">
                  <c:v>5.881552334319206E-2</c:v>
                </c:pt>
                <c:pt idx="1905">
                  <c:v>5.690927373410954E-2</c:v>
                </c:pt>
                <c:pt idx="1906">
                  <c:v>1.635859318371791E-2</c:v>
                </c:pt>
                <c:pt idx="1907">
                  <c:v>5.4485866430775048E-2</c:v>
                </c:pt>
                <c:pt idx="1908">
                  <c:v>2.5850535930628832E-2</c:v>
                </c:pt>
                <c:pt idx="1909">
                  <c:v>3.6772809982649944E-2</c:v>
                </c:pt>
                <c:pt idx="1910">
                  <c:v>2.8169535022133846E-2</c:v>
                </c:pt>
                <c:pt idx="1911">
                  <c:v>1.5917435468482472E-2</c:v>
                </c:pt>
                <c:pt idx="1912">
                  <c:v>6.7933611331401564E-3</c:v>
                </c:pt>
                <c:pt idx="1913">
                  <c:v>1.7101332793186024E-2</c:v>
                </c:pt>
                <c:pt idx="1914">
                  <c:v>5.7784127033489292E-2</c:v>
                </c:pt>
                <c:pt idx="1915">
                  <c:v>4.3378437540613412E-4</c:v>
                </c:pt>
                <c:pt idx="1916">
                  <c:v>4.9473237418718426E-3</c:v>
                </c:pt>
                <c:pt idx="1917">
                  <c:v>5.9173084142025191E-2</c:v>
                </c:pt>
                <c:pt idx="1918">
                  <c:v>2.0468081498176714E-2</c:v>
                </c:pt>
                <c:pt idx="1919">
                  <c:v>6.8697975193533545E-2</c:v>
                </c:pt>
                <c:pt idx="1920">
                  <c:v>4.396316329398646E-2</c:v>
                </c:pt>
                <c:pt idx="1921">
                  <c:v>4.0588041423954398E-2</c:v>
                </c:pt>
                <c:pt idx="1922">
                  <c:v>4.2745978287616178E-2</c:v>
                </c:pt>
                <c:pt idx="1923">
                  <c:v>6.7709812766765992E-2</c:v>
                </c:pt>
                <c:pt idx="1924">
                  <c:v>8.6414945738390911E-2</c:v>
                </c:pt>
                <c:pt idx="1925">
                  <c:v>3.9558917594737508E-2</c:v>
                </c:pt>
                <c:pt idx="1926">
                  <c:v>5.3821275332457064E-2</c:v>
                </c:pt>
                <c:pt idx="1927">
                  <c:v>7.8650145147628983E-2</c:v>
                </c:pt>
                <c:pt idx="1928">
                  <c:v>1.333230155922549E-2</c:v>
                </c:pt>
                <c:pt idx="1929">
                  <c:v>2.9739156075545527E-2</c:v>
                </c:pt>
                <c:pt idx="1930">
                  <c:v>6.9194327766552086E-2</c:v>
                </c:pt>
                <c:pt idx="1931">
                  <c:v>1.4015050811723608E-2</c:v>
                </c:pt>
                <c:pt idx="1932">
                  <c:v>4.6410328311701027E-2</c:v>
                </c:pt>
                <c:pt idx="1933">
                  <c:v>3.1080483784901167E-2</c:v>
                </c:pt>
                <c:pt idx="1934">
                  <c:v>4.7038014861552777E-2</c:v>
                </c:pt>
                <c:pt idx="1935">
                  <c:v>2.0119058020619082E-2</c:v>
                </c:pt>
                <c:pt idx="1936">
                  <c:v>4.9668405177807157E-2</c:v>
                </c:pt>
                <c:pt idx="1937">
                  <c:v>2.9278939621300471E-3</c:v>
                </c:pt>
                <c:pt idx="1938">
                  <c:v>3.6009487145160579E-3</c:v>
                </c:pt>
                <c:pt idx="1939">
                  <c:v>3.6750691678994536E-2</c:v>
                </c:pt>
                <c:pt idx="1940">
                  <c:v>7.7955042363764115E-3</c:v>
                </c:pt>
                <c:pt idx="1941">
                  <c:v>4.6136572615801926E-3</c:v>
                </c:pt>
                <c:pt idx="1942">
                  <c:v>2.281981395369418E-2</c:v>
                </c:pt>
                <c:pt idx="1943">
                  <c:v>7.2866403881022793E-2</c:v>
                </c:pt>
                <c:pt idx="1944">
                  <c:v>5.6013805383657293E-2</c:v>
                </c:pt>
                <c:pt idx="1945">
                  <c:v>6.5749235577010998E-2</c:v>
                </c:pt>
                <c:pt idx="1946">
                  <c:v>5.3082329737659757E-2</c:v>
                </c:pt>
                <c:pt idx="1947">
                  <c:v>2.5730372672115441E-2</c:v>
                </c:pt>
                <c:pt idx="1948">
                  <c:v>5.6568239477573563E-2</c:v>
                </c:pt>
                <c:pt idx="1949">
                  <c:v>7.8861526873807583E-2</c:v>
                </c:pt>
                <c:pt idx="1950">
                  <c:v>3.4866145305786064E-2</c:v>
                </c:pt>
                <c:pt idx="1951">
                  <c:v>2.2068870417597423E-2</c:v>
                </c:pt>
                <c:pt idx="1952">
                  <c:v>4.2513372106795888E-4</c:v>
                </c:pt>
                <c:pt idx="1953">
                  <c:v>1.4057747594914715E-2</c:v>
                </c:pt>
                <c:pt idx="1954">
                  <c:v>2.0730177719826853E-2</c:v>
                </c:pt>
                <c:pt idx="1955">
                  <c:v>4.6133011972817441E-3</c:v>
                </c:pt>
                <c:pt idx="1956">
                  <c:v>7.7221210608435065E-2</c:v>
                </c:pt>
                <c:pt idx="1957">
                  <c:v>1.6677212541969959E-2</c:v>
                </c:pt>
                <c:pt idx="1958">
                  <c:v>6.5926558250027833E-3</c:v>
                </c:pt>
                <c:pt idx="1959">
                  <c:v>4.6746596807649018E-2</c:v>
                </c:pt>
                <c:pt idx="1960">
                  <c:v>9.3532108820853378E-3</c:v>
                </c:pt>
                <c:pt idx="1961">
                  <c:v>4.1465226817725707E-2</c:v>
                </c:pt>
                <c:pt idx="1962">
                  <c:v>5.7343940760926963E-2</c:v>
                </c:pt>
                <c:pt idx="1963">
                  <c:v>2.3130741914413923E-2</c:v>
                </c:pt>
                <c:pt idx="1964">
                  <c:v>3.76696648008859E-3</c:v>
                </c:pt>
                <c:pt idx="1965">
                  <c:v>5.9738011429402237E-2</c:v>
                </c:pt>
                <c:pt idx="1966">
                  <c:v>5.9751549263548052E-2</c:v>
                </c:pt>
                <c:pt idx="1967">
                  <c:v>6.669469767569626E-2</c:v>
                </c:pt>
                <c:pt idx="1968">
                  <c:v>5.48227466789429E-2</c:v>
                </c:pt>
                <c:pt idx="1969">
                  <c:v>1.6037619381691327E-2</c:v>
                </c:pt>
                <c:pt idx="1970">
                  <c:v>1.4832161067841245E-2</c:v>
                </c:pt>
                <c:pt idx="1971">
                  <c:v>3.1883867426324805E-2</c:v>
                </c:pt>
                <c:pt idx="1972">
                  <c:v>1.9891998786407527E-2</c:v>
                </c:pt>
                <c:pt idx="1973">
                  <c:v>1.6885286834886399E-2</c:v>
                </c:pt>
                <c:pt idx="1974">
                  <c:v>6.4407469191939654E-2</c:v>
                </c:pt>
                <c:pt idx="1975">
                  <c:v>6.253640538272777E-4</c:v>
                </c:pt>
                <c:pt idx="1976">
                  <c:v>2.4567826258603334E-2</c:v>
                </c:pt>
                <c:pt idx="1977">
                  <c:v>4.7785250304357478E-2</c:v>
                </c:pt>
                <c:pt idx="1978">
                  <c:v>2.071879432057127E-3</c:v>
                </c:pt>
                <c:pt idx="1979">
                  <c:v>3.9296577008870362E-2</c:v>
                </c:pt>
                <c:pt idx="1980">
                  <c:v>4.2947086879587759E-2</c:v>
                </c:pt>
                <c:pt idx="1981">
                  <c:v>1.4188584952647272E-2</c:v>
                </c:pt>
                <c:pt idx="1982">
                  <c:v>3.5547582747068318E-2</c:v>
                </c:pt>
                <c:pt idx="1983">
                  <c:v>5.1851536265928956E-2</c:v>
                </c:pt>
                <c:pt idx="1984">
                  <c:v>2.9392476899457076E-3</c:v>
                </c:pt>
                <c:pt idx="1985">
                  <c:v>3.0236390595962736E-2</c:v>
                </c:pt>
                <c:pt idx="1986">
                  <c:v>3.7492385615530083E-4</c:v>
                </c:pt>
                <c:pt idx="1987">
                  <c:v>1.3401922263662786E-2</c:v>
                </c:pt>
                <c:pt idx="1988">
                  <c:v>3.9358633240102912E-3</c:v>
                </c:pt>
                <c:pt idx="1989">
                  <c:v>5.0047037793679292E-2</c:v>
                </c:pt>
                <c:pt idx="1990">
                  <c:v>2.6363153115318335E-2</c:v>
                </c:pt>
                <c:pt idx="1991">
                  <c:v>7.9640968503715322E-3</c:v>
                </c:pt>
                <c:pt idx="1992">
                  <c:v>5.5383523653058098E-2</c:v>
                </c:pt>
                <c:pt idx="1993">
                  <c:v>5.5718765473338483E-3</c:v>
                </c:pt>
                <c:pt idx="1994">
                  <c:v>8.2735772045061842E-2</c:v>
                </c:pt>
                <c:pt idx="1995">
                  <c:v>7.2546201401686864E-3</c:v>
                </c:pt>
                <c:pt idx="1996">
                  <c:v>3.1497772822329052E-2</c:v>
                </c:pt>
                <c:pt idx="1997">
                  <c:v>2.2951761240910768E-4</c:v>
                </c:pt>
                <c:pt idx="1998">
                  <c:v>4.0001988549972056E-2</c:v>
                </c:pt>
                <c:pt idx="1999">
                  <c:v>2.4998771386916897E-2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9D-45A0-8525-F6407F30DCC9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3.9959352767263687E-6</c:v>
                </c:pt>
                <c:pt idx="1">
                  <c:v>1.1929659135301238E-5</c:v>
                </c:pt>
                <c:pt idx="2">
                  <c:v>3.3457556441221342E-5</c:v>
                </c:pt>
                <c:pt idx="3">
                  <c:v>8.8148920591861352E-5</c:v>
                </c:pt>
                <c:pt idx="4">
                  <c:v>2.1817067376144004E-4</c:v>
                </c:pt>
                <c:pt idx="5">
                  <c:v>5.0726201432494203E-4</c:v>
                </c:pt>
                <c:pt idx="6">
                  <c:v>1.1079621029845019E-3</c:v>
                </c:pt>
                <c:pt idx="7">
                  <c:v>2.2733906253977632E-3</c:v>
                </c:pt>
                <c:pt idx="8">
                  <c:v>4.3820751233921351E-3</c:v>
                </c:pt>
                <c:pt idx="9">
                  <c:v>7.9349129589168545E-3</c:v>
                </c:pt>
                <c:pt idx="10">
                  <c:v>1.3497741628297016E-2</c:v>
                </c:pt>
                <c:pt idx="11">
                  <c:v>2.1569329706627883E-2</c:v>
                </c:pt>
                <c:pt idx="12">
                  <c:v>3.2379398916472936E-2</c:v>
                </c:pt>
                <c:pt idx="13">
                  <c:v>4.5662271347255479E-2</c:v>
                </c:pt>
                <c:pt idx="14">
                  <c:v>6.0492681129785841E-2</c:v>
                </c:pt>
                <c:pt idx="15">
                  <c:v>7.5284358038701107E-2</c:v>
                </c:pt>
                <c:pt idx="16">
                  <c:v>8.8016331691074881E-2</c:v>
                </c:pt>
                <c:pt idx="17">
                  <c:v>9.6667029200712309E-2</c:v>
                </c:pt>
                <c:pt idx="18">
                  <c:v>9.9735570100358176E-2</c:v>
                </c:pt>
                <c:pt idx="19">
                  <c:v>9.6667029200712309E-2</c:v>
                </c:pt>
                <c:pt idx="20">
                  <c:v>8.8016331691074881E-2</c:v>
                </c:pt>
                <c:pt idx="21">
                  <c:v>7.5284358038701107E-2</c:v>
                </c:pt>
                <c:pt idx="22">
                  <c:v>6.0492681129785841E-2</c:v>
                </c:pt>
                <c:pt idx="23">
                  <c:v>4.5662271347255479E-2</c:v>
                </c:pt>
                <c:pt idx="24">
                  <c:v>3.2379398916472936E-2</c:v>
                </c:pt>
                <c:pt idx="25">
                  <c:v>2.1569329706627883E-2</c:v>
                </c:pt>
                <c:pt idx="26">
                  <c:v>1.3497741628297016E-2</c:v>
                </c:pt>
                <c:pt idx="27">
                  <c:v>7.9349129589168545E-3</c:v>
                </c:pt>
                <c:pt idx="28">
                  <c:v>4.3820751233921351E-3</c:v>
                </c:pt>
                <c:pt idx="29">
                  <c:v>2.2733906253977632E-3</c:v>
                </c:pt>
                <c:pt idx="30">
                  <c:v>1.1079621029845019E-3</c:v>
                </c:pt>
                <c:pt idx="31">
                  <c:v>5.0726201432494203E-4</c:v>
                </c:pt>
                <c:pt idx="32">
                  <c:v>2.1817067376144004E-4</c:v>
                </c:pt>
                <c:pt idx="33">
                  <c:v>8.8148920591861352E-5</c:v>
                </c:pt>
                <c:pt idx="34">
                  <c:v>3.3457556441221342E-5</c:v>
                </c:pt>
                <c:pt idx="35">
                  <c:v>1.1929659135301238E-5</c:v>
                </c:pt>
                <c:pt idx="36">
                  <c:v>3.9959352767263687E-6</c:v>
                </c:pt>
                <c:pt idx="37">
                  <c:v>1.2573768221481113E-6</c:v>
                </c:pt>
                <c:pt idx="38">
                  <c:v>3.7167987868357442E-7</c:v>
                </c:pt>
                <c:pt idx="39">
                  <c:v>1.0321177471574996E-7</c:v>
                </c:pt>
                <c:pt idx="40">
                  <c:v>2.692440010635819E-8</c:v>
                </c:pt>
                <c:pt idx="41">
                  <c:v>6.5981080089264338E-9</c:v>
                </c:pt>
                <c:pt idx="42">
                  <c:v>1.5189707124558215E-9</c:v>
                </c:pt>
                <c:pt idx="43">
                  <c:v>3.28500454538971E-10</c:v>
                </c:pt>
                <c:pt idx="44">
                  <c:v>6.6738915369071298E-11</c:v>
                </c:pt>
                <c:pt idx="45">
                  <c:v>1.273734489710921E-11</c:v>
                </c:pt>
                <c:pt idx="46">
                  <c:v>2.2836801020911484E-12</c:v>
                </c:pt>
                <c:pt idx="47">
                  <c:v>3.8463448764031875E-13</c:v>
                </c:pt>
                <c:pt idx="48">
                  <c:v>6.085801332572524E-14</c:v>
                </c:pt>
                <c:pt idx="49">
                  <c:v>9.0457361277812933E-15</c:v>
                </c:pt>
                <c:pt idx="50">
                  <c:v>1.2630677708842232E-15</c:v>
                </c:pt>
                <c:pt idx="51">
                  <c:v>1.6567843639921881E-16</c:v>
                </c:pt>
                <c:pt idx="52">
                  <c:v>2.0415589079173875E-17</c:v>
                </c:pt>
                <c:pt idx="53">
                  <c:v>2.3632759704757133E-18</c:v>
                </c:pt>
                <c:pt idx="54">
                  <c:v>2.5699433929172291E-19</c:v>
                </c:pt>
                <c:pt idx="55">
                  <c:v>2.6253624574925924E-20</c:v>
                </c:pt>
                <c:pt idx="56">
                  <c:v>2.5194838485750025E-21</c:v>
                </c:pt>
                <c:pt idx="57">
                  <c:v>2.2713835779941663E-22</c:v>
                </c:pt>
                <c:pt idx="58">
                  <c:v>1.923649656676605E-23</c:v>
                </c:pt>
                <c:pt idx="59">
                  <c:v>1.5304462163117805E-24</c:v>
                </c:pt>
                <c:pt idx="60">
                  <c:v>1.1438438976302014E-25</c:v>
                </c:pt>
                <c:pt idx="61">
                  <c:v>8.0310446790535997E-27</c:v>
                </c:pt>
                <c:pt idx="62">
                  <c:v>5.2970481337733844E-28</c:v>
                </c:pt>
                <c:pt idx="63">
                  <c:v>3.2821044015385071E-29</c:v>
                </c:pt>
                <c:pt idx="64">
                  <c:v>1.9104138528968008E-30</c:v>
                </c:pt>
                <c:pt idx="65">
                  <c:v>1.0446218861356616E-31</c:v>
                </c:pt>
                <c:pt idx="66">
                  <c:v>5.3659593391576512E-33</c:v>
                </c:pt>
                <c:pt idx="67">
                  <c:v>2.5893587740520877E-34</c:v>
                </c:pt>
                <c:pt idx="68">
                  <c:v>1.1737988394937866E-35</c:v>
                </c:pt>
                <c:pt idx="69">
                  <c:v>4.9986383555463633E-37</c:v>
                </c:pt>
                <c:pt idx="70">
                  <c:v>1.9997069392517032E-38</c:v>
                </c:pt>
                <c:pt idx="71">
                  <c:v>7.5151488152493637E-40</c:v>
                </c:pt>
                <c:pt idx="72">
                  <c:v>2.6531720347880401E-41</c:v>
                </c:pt>
                <c:pt idx="73">
                  <c:v>8.7993345949884189E-43</c:v>
                </c:pt>
                <c:pt idx="74">
                  <c:v>2.7415163984724282E-44</c:v>
                </c:pt>
                <c:pt idx="75">
                  <c:v>8.0239545260498925E-46</c:v>
                </c:pt>
                <c:pt idx="76">
                  <c:v>2.2061887436487062E-47</c:v>
                </c:pt>
                <c:pt idx="77">
                  <c:v>5.6984070016378879E-49</c:v>
                </c:pt>
                <c:pt idx="78">
                  <c:v>1.3826773874611041E-50</c:v>
                </c:pt>
                <c:pt idx="79">
                  <c:v>3.151699847346896E-52</c:v>
                </c:pt>
                <c:pt idx="80">
                  <c:v>6.7487825614714692E-54</c:v>
                </c:pt>
                <c:pt idx="81">
                  <c:v>1.3575711993782086E-55</c:v>
                </c:pt>
                <c:pt idx="82">
                  <c:v>2.565407681979759E-57</c:v>
                </c:pt>
                <c:pt idx="83">
                  <c:v>4.5541440210817873E-59</c:v>
                </c:pt>
                <c:pt idx="84">
                  <c:v>7.5947542469748079E-61</c:v>
                </c:pt>
                <c:pt idx="85">
                  <c:v>1.1898090966918427E-62</c:v>
                </c:pt>
                <c:pt idx="86">
                  <c:v>1.7510455335796456E-64</c:v>
                </c:pt>
                <c:pt idx="87">
                  <c:v>2.4208851633791706E-66</c:v>
                </c:pt>
                <c:pt idx="88">
                  <c:v>3.1441809571954839E-68</c:v>
                </c:pt>
                <c:pt idx="89">
                  <c:v>3.8361667094212532E-70</c:v>
                </c:pt>
                <c:pt idx="90">
                  <c:v>4.3968738564877599E-72</c:v>
                </c:pt>
                <c:pt idx="91">
                  <c:v>4.7342058205351898E-74</c:v>
                </c:pt>
                <c:pt idx="92">
                  <c:v>4.7885812291798387E-76</c:v>
                </c:pt>
                <c:pt idx="93">
                  <c:v>4.5501234261030773E-78</c:v>
                </c:pt>
                <c:pt idx="94">
                  <c:v>4.0615900919340203E-80</c:v>
                </c:pt>
                <c:pt idx="95">
                  <c:v>3.4058506465870896E-82</c:v>
                </c:pt>
                <c:pt idx="96">
                  <c:v>2.682944585170663E-84</c:v>
                </c:pt>
                <c:pt idx="97">
                  <c:v>1.9854291816035647E-86</c:v>
                </c:pt>
                <c:pt idx="98">
                  <c:v>1.3802370905399409E-88</c:v>
                </c:pt>
                <c:pt idx="99">
                  <c:v>9.0138345393189628E-91</c:v>
                </c:pt>
                <c:pt idx="100">
                  <c:v>5.5299609505264259E-93</c:v>
                </c:pt>
                <c:pt idx="101">
                  <c:v>3.1870666238942513E-95</c:v>
                </c:pt>
                <c:pt idx="102">
                  <c:v>1.7255073550318049E-97</c:v>
                </c:pt>
                <c:pt idx="103">
                  <c:v>8.7760498663133704E-100</c:v>
                </c:pt>
                <c:pt idx="104">
                  <c:v>4.1931263071359795E-102</c:v>
                </c:pt>
                <c:pt idx="105">
                  <c:v>1.88205972789838E-104</c:v>
                </c:pt>
                <c:pt idx="106">
                  <c:v>7.9357038820631555E-107</c:v>
                </c:pt>
                <c:pt idx="107">
                  <c:v>3.1433598444729904E-109</c:v>
                </c:pt>
                <c:pt idx="108">
                  <c:v>1.1696592043125117E-111</c:v>
                </c:pt>
                <c:pt idx="109">
                  <c:v>4.0886617130903891E-114</c:v>
                </c:pt>
                <c:pt idx="110">
                  <c:v>1.3426400912551479E-116</c:v>
                </c:pt>
                <c:pt idx="111">
                  <c:v>4.1418525846743419E-119</c:v>
                </c:pt>
                <c:pt idx="112">
                  <c:v>1.2002901964767204E-121</c:v>
                </c:pt>
                <c:pt idx="113">
                  <c:v>3.2676420426874703E-124</c:v>
                </c:pt>
                <c:pt idx="114">
                  <c:v>8.3567861044861444E-127</c:v>
                </c:pt>
                <c:pt idx="115">
                  <c:v>2.0077086604934983E-129</c:v>
                </c:pt>
                <c:pt idx="116">
                  <c:v>4.5312569838788125E-132</c:v>
                </c:pt>
                <c:pt idx="117">
                  <c:v>9.6071216296554736E-135</c:v>
                </c:pt>
                <c:pt idx="118">
                  <c:v>1.9134824341048483E-137</c:v>
                </c:pt>
                <c:pt idx="119">
                  <c:v>3.5802410295701184E-140</c:v>
                </c:pt>
                <c:pt idx="120">
                  <c:v>6.292984262983512E-143</c:v>
                </c:pt>
                <c:pt idx="121">
                  <c:v>1.0391006608008888E-145</c:v>
                </c:pt>
                <c:pt idx="122">
                  <c:v>1.6118149928494629E-148</c:v>
                </c:pt>
                <c:pt idx="123">
                  <c:v>2.3487097804216949E-151</c:v>
                </c:pt>
                <c:pt idx="124">
                  <c:v>3.2151416851784235E-154</c:v>
                </c:pt>
                <c:pt idx="125">
                  <c:v>4.1345426002904564E-157</c:v>
                </c:pt>
                <c:pt idx="126">
                  <c:v>4.9947231479206991E-160</c:v>
                </c:pt>
                <c:pt idx="127">
                  <c:v>5.6682887459102798E-163</c:v>
                </c:pt>
                <c:pt idx="128">
                  <c:v>6.0429514465488752E-166</c:v>
                </c:pt>
                <c:pt idx="129">
                  <c:v>6.0520546240434367E-169</c:v>
                </c:pt>
                <c:pt idx="130">
                  <c:v>5.693943696841653E-172</c:v>
                </c:pt>
                <c:pt idx="131">
                  <c:v>5.0324572294756643E-175</c:v>
                </c:pt>
                <c:pt idx="132">
                  <c:v>4.1783384128251998E-178</c:v>
                </c:pt>
                <c:pt idx="133">
                  <c:v>3.2589952345055779E-181</c:v>
                </c:pt>
                <c:pt idx="134">
                  <c:v>2.3879236354872095E-184</c:v>
                </c:pt>
                <c:pt idx="135">
                  <c:v>1.6436666288427746E-187</c:v>
                </c:pt>
                <c:pt idx="136">
                  <c:v>1.0628295883818877E-190</c:v>
                </c:pt>
                <c:pt idx="137">
                  <c:v>6.4560982323552472E-194</c:v>
                </c:pt>
                <c:pt idx="138">
                  <c:v>3.684115337196369E-197</c:v>
                </c:pt>
                <c:pt idx="139">
                  <c:v>1.9749354306652057E-200</c:v>
                </c:pt>
                <c:pt idx="140">
                  <c:v>9.9455585682052997E-204</c:v>
                </c:pt>
                <c:pt idx="141">
                  <c:v>4.7050262652914258E-207</c:v>
                </c:pt>
                <c:pt idx="142">
                  <c:v>2.0909879014641157E-210</c:v>
                </c:pt>
                <c:pt idx="143">
                  <c:v>8.7296650935030253E-214</c:v>
                </c:pt>
                <c:pt idx="144">
                  <c:v>3.4237357701994184E-217</c:v>
                </c:pt>
                <c:pt idx="145">
                  <c:v>1.2614193615261286E-220</c:v>
                </c:pt>
                <c:pt idx="146">
                  <c:v>4.3659156418969421E-224</c:v>
                </c:pt>
                <c:pt idx="147">
                  <c:v>1.4195404824359914E-227</c:v>
                </c:pt>
                <c:pt idx="148">
                  <c:v>4.3358756590160888E-231</c:v>
                </c:pt>
                <c:pt idx="149">
                  <c:v>1.2441205145617799E-234</c:v>
                </c:pt>
                <c:pt idx="150">
                  <c:v>3.3535491683735906E-238</c:v>
                </c:pt>
                <c:pt idx="151">
                  <c:v>8.4918731847603609E-242</c:v>
                </c:pt>
                <c:pt idx="152">
                  <c:v>2.0200351034681116E-245</c:v>
                </c:pt>
                <c:pt idx="153">
                  <c:v>4.5140974257991276E-249</c:v>
                </c:pt>
                <c:pt idx="154">
                  <c:v>9.4763160002321701E-253</c:v>
                </c:pt>
                <c:pt idx="155">
                  <c:v>1.8688082199336835E-256</c:v>
                </c:pt>
                <c:pt idx="156">
                  <c:v>3.4621551958448396E-260</c:v>
                </c:pt>
                <c:pt idx="157">
                  <c:v>6.0253866771865458E-264</c:v>
                </c:pt>
                <c:pt idx="158">
                  <c:v>9.8509906928400609E-268</c:v>
                </c:pt>
                <c:pt idx="159">
                  <c:v>1.5129740859446454E-271</c:v>
                </c:pt>
                <c:pt idx="160">
                  <c:v>2.1829292751551276E-275</c:v>
                </c:pt>
                <c:pt idx="161">
                  <c:v>2.9587238718915591E-279</c:v>
                </c:pt>
                <c:pt idx="162">
                  <c:v>3.7672617940509866E-283</c:v>
                </c:pt>
                <c:pt idx="163">
                  <c:v>4.5061304639106169E-287</c:v>
                </c:pt>
                <c:pt idx="164">
                  <c:v>5.0633542905293658E-291</c:v>
                </c:pt>
                <c:pt idx="165">
                  <c:v>5.3447754850074539E-295</c:v>
                </c:pt>
                <c:pt idx="166">
                  <c:v>5.3000163788115139E-299</c:v>
                </c:pt>
                <c:pt idx="167">
                  <c:v>4.9372094497290828E-303</c:v>
                </c:pt>
                <c:pt idx="168">
                  <c:v>4.3205843307102634E-307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9D-45A0-8525-F6407F30D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5184"/>
        <c:axId val="1"/>
      </c:scatterChart>
      <c:valAx>
        <c:axId val="37059518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518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9.3333637153766774E-2"/>
          <c:w val="0.93360014836506622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-1320</c:v>
                </c:pt>
                <c:pt idx="1">
                  <c:v>1680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4-4461-AC95-C2D11EF2B7A3}"/>
            </c:ext>
          </c:extLst>
        </c:ser>
        <c:ser>
          <c:idx val="6"/>
          <c:order val="1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plus"/>
            <c:size val="7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4-4461-AC95-C2D11EF2B7A3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86</c:v>
                </c:pt>
                <c:pt idx="1">
                  <c:v>86.385314131850379</c:v>
                </c:pt>
                <c:pt idx="2">
                  <c:v>86.755245482669665</c:v>
                </c:pt>
                <c:pt idx="3">
                  <c:v>87.10890285543158</c:v>
                </c:pt>
                <c:pt idx="4">
                  <c:v>87.445434258548403</c:v>
                </c:pt>
                <c:pt idx="5">
                  <c:v>87.764028958393368</c:v>
                </c:pt>
                <c:pt idx="6">
                  <c:v>88.063919432428946</c:v>
                </c:pt>
                <c:pt idx="7">
                  <c:v>88.34438321823589</c:v>
                </c:pt>
                <c:pt idx="8">
                  <c:v>88.604744653988433</c:v>
                </c:pt>
                <c:pt idx="9">
                  <c:v>88.844376506182911</c:v>
                </c:pt>
                <c:pt idx="10">
                  <c:v>89.062701480698109</c:v>
                </c:pt>
                <c:pt idx="11">
                  <c:v>89.25919361354741</c:v>
                </c:pt>
                <c:pt idx="12">
                  <c:v>89.433379537972087</c:v>
                </c:pt>
                <c:pt idx="13">
                  <c:v>89.584839624823331</c:v>
                </c:pt>
                <c:pt idx="14">
                  <c:v>89.71320899348558</c:v>
                </c:pt>
                <c:pt idx="15">
                  <c:v>89.818178390905899</c:v>
                </c:pt>
                <c:pt idx="16">
                  <c:v>89.89949493661166</c:v>
                </c:pt>
                <c:pt idx="17">
                  <c:v>89.956962731921777</c:v>
                </c:pt>
                <c:pt idx="18">
                  <c:v>89.990443331883768</c:v>
                </c:pt>
                <c:pt idx="19">
                  <c:v>89.999856078799766</c:v>
                </c:pt>
                <c:pt idx="20">
                  <c:v>89.985178296537981</c:v>
                </c:pt>
                <c:pt idx="21">
                  <c:v>89.946445345161507</c:v>
                </c:pt>
                <c:pt idx="22">
                  <c:v>89.88375053574282</c:v>
                </c:pt>
                <c:pt idx="23">
                  <c:v>89.797244905569244</c:v>
                </c:pt>
                <c:pt idx="24">
                  <c:v>89.687136854280837</c:v>
                </c:pt>
                <c:pt idx="25">
                  <c:v>89.553691641817494</c:v>
                </c:pt>
                <c:pt idx="26">
                  <c:v>89.397230749384448</c:v>
                </c:pt>
                <c:pt idx="27">
                  <c:v>89.218131104975939</c:v>
                </c:pt>
                <c:pt idx="28">
                  <c:v>89.016824175322611</c:v>
                </c:pt>
                <c:pt idx="29">
                  <c:v>88.793794926450417</c:v>
                </c:pt>
                <c:pt idx="30">
                  <c:v>88.549580655354944</c:v>
                </c:pt>
                <c:pt idx="31">
                  <c:v>88.284769695605888</c:v>
                </c:pt>
                <c:pt idx="32">
                  <c:v>88</c:v>
                </c:pt>
                <c:pt idx="33">
                  <c:v>87.695957603676874</c:v>
                </c:pt>
                <c:pt idx="34">
                  <c:v>87.37337497140021</c:v>
                </c:pt>
                <c:pt idx="35">
                  <c:v>87.033029232986081</c:v>
                </c:pt>
                <c:pt idx="36">
                  <c:v>86.675740311129076</c:v>
                </c:pt>
                <c:pt idx="37">
                  <c:v>86.302368946136767</c:v>
                </c:pt>
                <c:pt idx="38">
                  <c:v>85.913814622330904</c:v>
                </c:pt>
                <c:pt idx="39">
                  <c:v>85.511013401110844</c:v>
                </c:pt>
                <c:pt idx="40">
                  <c:v>85.094935665899754</c:v>
                </c:pt>
                <c:pt idx="41">
                  <c:v>84.666583784405859</c:v>
                </c:pt>
                <c:pt idx="42">
                  <c:v>84.226989693830859</c:v>
                </c:pt>
                <c:pt idx="43">
                  <c:v>83.77721241484285</c:v>
                </c:pt>
                <c:pt idx="44">
                  <c:v>83.318335500302751</c:v>
                </c:pt>
                <c:pt idx="45">
                  <c:v>82.851464424890565</c:v>
                </c:pt>
                <c:pt idx="46">
                  <c:v>82.377723921920023</c:v>
                </c:pt>
                <c:pt idx="47">
                  <c:v>81.898255273757556</c:v>
                </c:pt>
                <c:pt idx="48">
                  <c:v>81.414213562373092</c:v>
                </c:pt>
                <c:pt idx="49">
                  <c:v>80.926764886646396</c:v>
                </c:pt>
                <c:pt idx="50">
                  <c:v>80.437083553132737</c:v>
                </c:pt>
                <c:pt idx="51">
                  <c:v>79.946349247055593</c:v>
                </c:pt>
                <c:pt idx="52">
                  <c:v>79.455744190341548</c:v>
                </c:pt>
                <c:pt idx="53">
                  <c:v>78.966450293544142</c:v>
                </c:pt>
                <c:pt idx="54">
                  <c:v>78.479646308517857</c:v>
                </c:pt>
                <c:pt idx="55">
                  <c:v>77.996504988701602</c:v>
                </c:pt>
                <c:pt idx="56">
                  <c:v>77.518190263853</c:v>
                </c:pt>
                <c:pt idx="57">
                  <c:v>77.045854436039633</c:v>
                </c:pt>
                <c:pt idx="58">
                  <c:v>76.580635403642447</c:v>
                </c:pt>
                <c:pt idx="59">
                  <c:v>76.123653920058842</c:v>
                </c:pt>
                <c:pt idx="60">
                  <c:v>75.676010893709645</c:v>
                </c:pt>
                <c:pt idx="61">
                  <c:v>75.23878473585421</c:v>
                </c:pt>
                <c:pt idx="62">
                  <c:v>74.813028762603309</c:v>
                </c:pt>
                <c:pt idx="63">
                  <c:v>74.399768657388307</c:v>
                </c:pt>
                <c:pt idx="64">
                  <c:v>74</c:v>
                </c:pt>
                <c:pt idx="65">
                  <c:v>73.614685868149621</c:v>
                </c:pt>
                <c:pt idx="66">
                  <c:v>73.244754517330335</c:v>
                </c:pt>
                <c:pt idx="67">
                  <c:v>72.89109714456842</c:v>
                </c:pt>
                <c:pt idx="68">
                  <c:v>72.554565741451597</c:v>
                </c:pt>
                <c:pt idx="69">
                  <c:v>72.235971041606632</c:v>
                </c:pt>
                <c:pt idx="70">
                  <c:v>71.936080567571054</c:v>
                </c:pt>
                <c:pt idx="71">
                  <c:v>71.65561678176411</c:v>
                </c:pt>
                <c:pt idx="72">
                  <c:v>71.395255346011567</c:v>
                </c:pt>
                <c:pt idx="73">
                  <c:v>71.155623493817089</c:v>
                </c:pt>
                <c:pt idx="74">
                  <c:v>70.937298519301891</c:v>
                </c:pt>
                <c:pt idx="75">
                  <c:v>70.74080638645259</c:v>
                </c:pt>
                <c:pt idx="76">
                  <c:v>70.566620462027913</c:v>
                </c:pt>
                <c:pt idx="77">
                  <c:v>70.415160375176669</c:v>
                </c:pt>
                <c:pt idx="78">
                  <c:v>70.28679100651442</c:v>
                </c:pt>
                <c:pt idx="79">
                  <c:v>70.181821609094101</c:v>
                </c:pt>
                <c:pt idx="80">
                  <c:v>70.10050506338834</c:v>
                </c:pt>
                <c:pt idx="81">
                  <c:v>70.043037268078223</c:v>
                </c:pt>
                <c:pt idx="82">
                  <c:v>70.009556668116232</c:v>
                </c:pt>
                <c:pt idx="83">
                  <c:v>70.000143921200234</c:v>
                </c:pt>
                <c:pt idx="84">
                  <c:v>70.014821703462019</c:v>
                </c:pt>
                <c:pt idx="85">
                  <c:v>70.053554654838493</c:v>
                </c:pt>
                <c:pt idx="86">
                  <c:v>70.11624946425718</c:v>
                </c:pt>
                <c:pt idx="87">
                  <c:v>70.202755094430756</c:v>
                </c:pt>
                <c:pt idx="88">
                  <c:v>70.312863145719163</c:v>
                </c:pt>
                <c:pt idx="89">
                  <c:v>70.446308358182506</c:v>
                </c:pt>
                <c:pt idx="90">
                  <c:v>70.602769250615552</c:v>
                </c:pt>
                <c:pt idx="91">
                  <c:v>70.781868895024061</c:v>
                </c:pt>
                <c:pt idx="92">
                  <c:v>70.983175824677389</c:v>
                </c:pt>
                <c:pt idx="93">
                  <c:v>71.206205073549583</c:v>
                </c:pt>
                <c:pt idx="94">
                  <c:v>71.45041934464507</c:v>
                </c:pt>
                <c:pt idx="95">
                  <c:v>71.715230304394112</c:v>
                </c:pt>
                <c:pt idx="96">
                  <c:v>72</c:v>
                </c:pt>
                <c:pt idx="97">
                  <c:v>72.304042396323126</c:v>
                </c:pt>
                <c:pt idx="98">
                  <c:v>72.62662502859979</c:v>
                </c:pt>
                <c:pt idx="99">
                  <c:v>72.966970767013919</c:v>
                </c:pt>
                <c:pt idx="100">
                  <c:v>73.324259688870924</c:v>
                </c:pt>
                <c:pt idx="101">
                  <c:v>73.697631053863233</c:v>
                </c:pt>
                <c:pt idx="102">
                  <c:v>74.086185377669096</c:v>
                </c:pt>
                <c:pt idx="103">
                  <c:v>74.488986598889156</c:v>
                </c:pt>
                <c:pt idx="104">
                  <c:v>74.905064334100246</c:v>
                </c:pt>
                <c:pt idx="105">
                  <c:v>75.333416215594141</c:v>
                </c:pt>
                <c:pt idx="106">
                  <c:v>75.773010306169141</c:v>
                </c:pt>
                <c:pt idx="107">
                  <c:v>76.22278758515715</c:v>
                </c:pt>
                <c:pt idx="108">
                  <c:v>76.681664499697249</c:v>
                </c:pt>
                <c:pt idx="109">
                  <c:v>77.148535575109435</c:v>
                </c:pt>
                <c:pt idx="110">
                  <c:v>77.622276078079977</c:v>
                </c:pt>
                <c:pt idx="111">
                  <c:v>78.10174472624243</c:v>
                </c:pt>
                <c:pt idx="112">
                  <c:v>78.585786437626908</c:v>
                </c:pt>
                <c:pt idx="113">
                  <c:v>79.073235113353604</c:v>
                </c:pt>
                <c:pt idx="114">
                  <c:v>79.562916446867249</c:v>
                </c:pt>
                <c:pt idx="115">
                  <c:v>80.053650752944407</c:v>
                </c:pt>
                <c:pt idx="116">
                  <c:v>80.544255809658452</c:v>
                </c:pt>
                <c:pt idx="117">
                  <c:v>81.033549706455858</c:v>
                </c:pt>
                <c:pt idx="118">
                  <c:v>81.520353691482143</c:v>
                </c:pt>
                <c:pt idx="119">
                  <c:v>82.003495011298398</c:v>
                </c:pt>
                <c:pt idx="120">
                  <c:v>82.481809736147</c:v>
                </c:pt>
                <c:pt idx="121">
                  <c:v>82.954145563960367</c:v>
                </c:pt>
                <c:pt idx="122">
                  <c:v>83.419364596357553</c:v>
                </c:pt>
                <c:pt idx="123">
                  <c:v>83.876346079941143</c:v>
                </c:pt>
                <c:pt idx="124">
                  <c:v>84.323989106290355</c:v>
                </c:pt>
                <c:pt idx="125">
                  <c:v>84.76121526414579</c:v>
                </c:pt>
                <c:pt idx="126">
                  <c:v>85.186971237396705</c:v>
                </c:pt>
                <c:pt idx="127">
                  <c:v>85.600231342611693</c:v>
                </c:pt>
                <c:pt idx="128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B4-4461-AC95-C2D11EF2B7A3}"/>
            </c:ext>
          </c:extLst>
        </c:ser>
        <c:ser>
          <c:idx val="1"/>
          <c:order val="3"/>
          <c:tx>
            <c:v>CorrCoeff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's7'!$N$14</c:f>
              <c:numCache>
                <c:formatCode>0.00</c:formatCode>
                <c:ptCount val="1"/>
                <c:pt idx="0">
                  <c:v>210</c:v>
                </c:pt>
              </c:numCache>
            </c:numRef>
          </c:xVal>
          <c:yVal>
            <c:numRef>
              <c:f>'s7'!$O$14</c:f>
              <c:numCache>
                <c:formatCode>General</c:formatCode>
                <c:ptCount val="1"/>
                <c:pt idx="0">
                  <c:v>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B4-4461-AC95-C2D11EF2B7A3}"/>
            </c:ext>
          </c:extLst>
        </c:ser>
        <c:ser>
          <c:idx val="2"/>
          <c:order val="4"/>
          <c:tx>
            <c:v>CorrCoeffLineSegment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dash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's7'!$N$17:$N$19</c:f>
              <c:numCache>
                <c:formatCode>0.00</c:formatCode>
                <c:ptCount val="3"/>
                <c:pt idx="0">
                  <c:v>210</c:v>
                </c:pt>
                <c:pt idx="1">
                  <c:v>210</c:v>
                </c:pt>
                <c:pt idx="2">
                  <c:v>210</c:v>
                </c:pt>
              </c:numCache>
            </c:numRef>
          </c:xVal>
          <c:yVal>
            <c:numRef>
              <c:f>'s7'!$O$17:$O$19</c:f>
              <c:numCache>
                <c:formatCode>0.0</c:formatCode>
                <c:ptCount val="3"/>
                <c:pt idx="0">
                  <c:v>70</c:v>
                </c:pt>
                <c:pt idx="1">
                  <c:v>80</c:v>
                </c:pt>
                <c:pt idx="2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B4-4461-AC95-C2D11EF2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090520"/>
        <c:axId val="1"/>
      </c:scatterChart>
      <c:valAx>
        <c:axId val="37109052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09052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50.000000010934762</c:v>
                </c:pt>
                <c:pt idx="1">
                  <c:v>52.000000193823254</c:v>
                </c:pt>
                <c:pt idx="2">
                  <c:v>54.000002675647451</c:v>
                </c:pt>
                <c:pt idx="3">
                  <c:v>56.00002876592103</c:v>
                </c:pt>
                <c:pt idx="4">
                  <c:v>58.000240854107922</c:v>
                </c:pt>
                <c:pt idx="5">
                  <c:v>60.001570566072161</c:v>
                </c:pt>
                <c:pt idx="6">
                  <c:v>62.007975992640013</c:v>
                </c:pt>
                <c:pt idx="7">
                  <c:v>64.031545662832713</c:v>
                </c:pt>
                <c:pt idx="8">
                  <c:v>66.097167482167606</c:v>
                </c:pt>
                <c:pt idx="9">
                  <c:v>68.23309267234886</c:v>
                </c:pt>
                <c:pt idx="10">
                  <c:v>70.435474442822837</c:v>
                </c:pt>
                <c:pt idx="11">
                  <c:v>72.633611575592866</c:v>
                </c:pt>
                <c:pt idx="12">
                  <c:v>74.717975976728283</c:v>
                </c:pt>
                <c:pt idx="13">
                  <c:v>76.633611575592866</c:v>
                </c:pt>
                <c:pt idx="14">
                  <c:v>78.435474442822837</c:v>
                </c:pt>
                <c:pt idx="15">
                  <c:v>80.23309267234886</c:v>
                </c:pt>
                <c:pt idx="16">
                  <c:v>82.097167482167606</c:v>
                </c:pt>
                <c:pt idx="17">
                  <c:v>84.031545662832713</c:v>
                </c:pt>
                <c:pt idx="18">
                  <c:v>86.007975992640013</c:v>
                </c:pt>
                <c:pt idx="19">
                  <c:v>88.001570566072161</c:v>
                </c:pt>
                <c:pt idx="20">
                  <c:v>90.000240854107929</c:v>
                </c:pt>
                <c:pt idx="21">
                  <c:v>92.00002876592103</c:v>
                </c:pt>
                <c:pt idx="22">
                  <c:v>94.000002675647451</c:v>
                </c:pt>
                <c:pt idx="23">
                  <c:v>96.000000193823254</c:v>
                </c:pt>
                <c:pt idx="24">
                  <c:v>98.000000010934755</c:v>
                </c:pt>
                <c:pt idx="25">
                  <c:v>100.00000000048044</c:v>
                </c:pt>
                <c:pt idx="26">
                  <c:v>102.00000000001644</c:v>
                </c:pt>
                <c:pt idx="27">
                  <c:v>104.00000000000044</c:v>
                </c:pt>
                <c:pt idx="28">
                  <c:v>106.00000000000001</c:v>
                </c:pt>
                <c:pt idx="29">
                  <c:v>108</c:v>
                </c:pt>
                <c:pt idx="30">
                  <c:v>110</c:v>
                </c:pt>
                <c:pt idx="40">
                  <c:v>50.000000007727031</c:v>
                </c:pt>
                <c:pt idx="41">
                  <c:v>52.000000143987208</c:v>
                </c:pt>
                <c:pt idx="42">
                  <c:v>54.000002089592698</c:v>
                </c:pt>
                <c:pt idx="43">
                  <c:v>56.000023617056087</c:v>
                </c:pt>
                <c:pt idx="44">
                  <c:v>58.000207881699737</c:v>
                </c:pt>
                <c:pt idx="45">
                  <c:v>60.001425059956638</c:v>
                </c:pt>
                <c:pt idx="46">
                  <c:v>62.007608103183649</c:v>
                </c:pt>
                <c:pt idx="47">
                  <c:v>64.031633411490631</c:v>
                </c:pt>
                <c:pt idx="48">
                  <c:v>66.102433508207895</c:v>
                </c:pt>
                <c:pt idx="49">
                  <c:v>68.258323813146632</c:v>
                </c:pt>
                <c:pt idx="50">
                  <c:v>70.507356487498257</c:v>
                </c:pt>
                <c:pt idx="51">
                  <c:v>72.776047622631395</c:v>
                </c:pt>
                <c:pt idx="52">
                  <c:v>74.924463794370666</c:v>
                </c:pt>
                <c:pt idx="53">
                  <c:v>76.857665263573963</c:v>
                </c:pt>
                <c:pt idx="54">
                  <c:v>78.619686613200827</c:v>
                </c:pt>
                <c:pt idx="55">
                  <c:v>80.348700674382599</c:v>
                </c:pt>
                <c:pt idx="56">
                  <c:v>82.152812837410579</c:v>
                </c:pt>
                <c:pt idx="57">
                  <c:v>84.052154678389414</c:v>
                </c:pt>
                <c:pt idx="58">
                  <c:v>86.013862867846242</c:v>
                </c:pt>
                <c:pt idx="59">
                  <c:v>88.002869718345991</c:v>
                </c:pt>
                <c:pt idx="60">
                  <c:v>90.000462649231054</c:v>
                </c:pt>
                <c:pt idx="61">
                  <c:v>92.000058088584638</c:v>
                </c:pt>
                <c:pt idx="62">
                  <c:v>94.000005680101864</c:v>
                </c:pt>
                <c:pt idx="63">
                  <c:v>96.000000432561464</c:v>
                </c:pt>
                <c:pt idx="64">
                  <c:v>98.000000025654643</c:v>
                </c:pt>
                <c:pt idx="65">
                  <c:v>100.00000000118497</c:v>
                </c:pt>
                <c:pt idx="66">
                  <c:v>102.00000000004263</c:v>
                </c:pt>
                <c:pt idx="67">
                  <c:v>104.00000000000119</c:v>
                </c:pt>
                <c:pt idx="68">
                  <c:v>106.00000000000003</c:v>
                </c:pt>
                <c:pt idx="69">
                  <c:v>108</c:v>
                </c:pt>
                <c:pt idx="70">
                  <c:v>110</c:v>
                </c:pt>
                <c:pt idx="80">
                  <c:v>50.000000005310703</c:v>
                </c:pt>
                <c:pt idx="81">
                  <c:v>52.000000104034697</c:v>
                </c:pt>
                <c:pt idx="82">
                  <c:v>54.000001587196365</c:v>
                </c:pt>
                <c:pt idx="83">
                  <c:v>56.000018858602324</c:v>
                </c:pt>
                <c:pt idx="84">
                  <c:v>58.000174507752334</c:v>
                </c:pt>
                <c:pt idx="85">
                  <c:v>60.001257610997733</c:v>
                </c:pt>
                <c:pt idx="86">
                  <c:v>62.007058368171947</c:v>
                </c:pt>
                <c:pt idx="87">
                  <c:v>64.030852379778082</c:v>
                </c:pt>
                <c:pt idx="88">
                  <c:v>66.105026624813917</c:v>
                </c:pt>
                <c:pt idx="89">
                  <c:v>68.278443143986834</c:v>
                </c:pt>
                <c:pt idx="90">
                  <c:v>70.574910218962074</c:v>
                </c:pt>
                <c:pt idx="91">
                  <c:v>72.924463794370666</c:v>
                </c:pt>
                <c:pt idx="92">
                  <c:v>75.157727009987312</c:v>
                </c:pt>
                <c:pt idx="93">
                  <c:v>77.129142628263551</c:v>
                </c:pt>
                <c:pt idx="94">
                  <c:v>78.857665263573963</c:v>
                </c:pt>
                <c:pt idx="95">
                  <c:v>80.507356487498257</c:v>
                </c:pt>
                <c:pt idx="96">
                  <c:v>82.233741052104804</c:v>
                </c:pt>
                <c:pt idx="97">
                  <c:v>84.083865463315476</c:v>
                </c:pt>
                <c:pt idx="98">
                  <c:v>86.023434607614575</c:v>
                </c:pt>
                <c:pt idx="99">
                  <c:v>88.0050998640763</c:v>
                </c:pt>
                <c:pt idx="100">
                  <c:v>90.00086434255563</c:v>
                </c:pt>
                <c:pt idx="101">
                  <c:v>92.000114087895753</c:v>
                </c:pt>
                <c:pt idx="102">
                  <c:v>94.000011727882978</c:v>
                </c:pt>
                <c:pt idx="103">
                  <c:v>96.000000938914525</c:v>
                </c:pt>
                <c:pt idx="104">
                  <c:v>98.000000058540834</c:v>
                </c:pt>
                <c:pt idx="105">
                  <c:v>100.00000000284261</c:v>
                </c:pt>
                <c:pt idx="106">
                  <c:v>102.00000000010751</c:v>
                </c:pt>
                <c:pt idx="107">
                  <c:v>104.00000000000317</c:v>
                </c:pt>
                <c:pt idx="108">
                  <c:v>106.00000000000007</c:v>
                </c:pt>
                <c:pt idx="109">
                  <c:v>108</c:v>
                </c:pt>
                <c:pt idx="110">
                  <c:v>110</c:v>
                </c:pt>
                <c:pt idx="120">
                  <c:v>50.000000003549999</c:v>
                </c:pt>
                <c:pt idx="121">
                  <c:v>52.000000073108652</c:v>
                </c:pt>
                <c:pt idx="122">
                  <c:v>54.000001172562342</c:v>
                </c:pt>
                <c:pt idx="123">
                  <c:v>56.000014646353385</c:v>
                </c:pt>
                <c:pt idx="124">
                  <c:v>58.000142478539573</c:v>
                </c:pt>
                <c:pt idx="125">
                  <c:v>60.001079433223026</c:v>
                </c:pt>
                <c:pt idx="126">
                  <c:v>62.006368959483758</c:v>
                </c:pt>
                <c:pt idx="127">
                  <c:v>64.029266283214966</c:v>
                </c:pt>
                <c:pt idx="128">
                  <c:v>66.104735289009824</c:v>
                </c:pt>
                <c:pt idx="129">
                  <c:v>68.291907248560349</c:v>
                </c:pt>
                <c:pt idx="130">
                  <c:v>70.633611575592866</c:v>
                </c:pt>
                <c:pt idx="131">
                  <c:v>73.071094294396374</c:v>
                </c:pt>
                <c:pt idx="132">
                  <c:v>75.410128494248511</c:v>
                </c:pt>
                <c:pt idx="133">
                  <c:v>77.445826067035341</c:v>
                </c:pt>
                <c:pt idx="134">
                  <c:v>79.154515564032806</c:v>
                </c:pt>
                <c:pt idx="135">
                  <c:v>80.717975976728283</c:v>
                </c:pt>
                <c:pt idx="136">
                  <c:v>82.347733405449233</c:v>
                </c:pt>
                <c:pt idx="137">
                  <c:v>84.131162381613933</c:v>
                </c:pt>
                <c:pt idx="138">
                  <c:v>86.03852995959187</c:v>
                </c:pt>
                <c:pt idx="139">
                  <c:v>88.008814835108524</c:v>
                </c:pt>
                <c:pt idx="140">
                  <c:v>90.001570566072161</c:v>
                </c:pt>
                <c:pt idx="141">
                  <c:v>92.000217933809139</c:v>
                </c:pt>
                <c:pt idx="142">
                  <c:v>94.000023551544189</c:v>
                </c:pt>
                <c:pt idx="143">
                  <c:v>96.000001982168385</c:v>
                </c:pt>
                <c:pt idx="144">
                  <c:v>98.000000129923606</c:v>
                </c:pt>
                <c:pt idx="145">
                  <c:v>100.00000000663226</c:v>
                </c:pt>
                <c:pt idx="146">
                  <c:v>102.00000000026367</c:v>
                </c:pt>
                <c:pt idx="147">
                  <c:v>104.00000000000816</c:v>
                </c:pt>
                <c:pt idx="148">
                  <c:v>106.0000000000002</c:v>
                </c:pt>
                <c:pt idx="149">
                  <c:v>108</c:v>
                </c:pt>
                <c:pt idx="150">
                  <c:v>110</c:v>
                </c:pt>
                <c:pt idx="160">
                  <c:v>50.00000000230802</c:v>
                </c:pt>
                <c:pt idx="161">
                  <c:v>52.000000049968413</c:v>
                </c:pt>
                <c:pt idx="162">
                  <c:v>54.000000842514702</c:v>
                </c:pt>
                <c:pt idx="163">
                  <c:v>56.000011063327761</c:v>
                </c:pt>
                <c:pt idx="164">
                  <c:v>58.000113141113687</c:v>
                </c:pt>
                <c:pt idx="165">
                  <c:v>60.000901117656397</c:v>
                </c:pt>
                <c:pt idx="166">
                  <c:v>62.005589448110726</c:v>
                </c:pt>
                <c:pt idx="167">
                  <c:v>64.02700117961075</c:v>
                </c:pt>
                <c:pt idx="168">
                  <c:v>66.101583442499305</c:v>
                </c:pt>
                <c:pt idx="169">
                  <c:v>68.297638765334739</c:v>
                </c:pt>
                <c:pt idx="170">
                  <c:v>70.679176173633707</c:v>
                </c:pt>
                <c:pt idx="171">
                  <c:v>73.206984711317133</c:v>
                </c:pt>
                <c:pt idx="172">
                  <c:v>75.670503829693146</c:v>
                </c:pt>
                <c:pt idx="173">
                  <c:v>77.800609602018312</c:v>
                </c:pt>
                <c:pt idx="174">
                  <c:v>79.511534372078728</c:v>
                </c:pt>
                <c:pt idx="175">
                  <c:v>80.988195501650281</c:v>
                </c:pt>
                <c:pt idx="176">
                  <c:v>82.503146084480747</c:v>
                </c:pt>
                <c:pt idx="177">
                  <c:v>84.19951323088118</c:v>
                </c:pt>
                <c:pt idx="178">
                  <c:v>86.061613472394981</c:v>
                </c:pt>
                <c:pt idx="179">
                  <c:v>88.014818561558641</c:v>
                </c:pt>
                <c:pt idx="180">
                  <c:v>90.002775637788091</c:v>
                </c:pt>
                <c:pt idx="181">
                  <c:v>92.000404898263099</c:v>
                </c:pt>
                <c:pt idx="182">
                  <c:v>94.000045999744088</c:v>
                </c:pt>
                <c:pt idx="183">
                  <c:v>96.000004069970828</c:v>
                </c:pt>
                <c:pt idx="184">
                  <c:v>98.000000280448788</c:v>
                </c:pt>
                <c:pt idx="185">
                  <c:v>100.00000001505019</c:v>
                </c:pt>
                <c:pt idx="186">
                  <c:v>102.00000000062902</c:v>
                </c:pt>
                <c:pt idx="187">
                  <c:v>104.00000000002048</c:v>
                </c:pt>
                <c:pt idx="188">
                  <c:v>106.00000000000053</c:v>
                </c:pt>
                <c:pt idx="189">
                  <c:v>108.00000000000001</c:v>
                </c:pt>
                <c:pt idx="190">
                  <c:v>110</c:v>
                </c:pt>
                <c:pt idx="200">
                  <c:v>50.000000001459448</c:v>
                </c:pt>
                <c:pt idx="201">
                  <c:v>52.000000033216864</c:v>
                </c:pt>
                <c:pt idx="202">
                  <c:v>54.000000588783053</c:v>
                </c:pt>
                <c:pt idx="203">
                  <c:v>56.000008127899285</c:v>
                </c:pt>
                <c:pt idx="204">
                  <c:v>58.000087383152419</c:v>
                </c:pt>
                <c:pt idx="205">
                  <c:v>60.000731650177386</c:v>
                </c:pt>
                <c:pt idx="206">
                  <c:v>62.004770958466096</c:v>
                </c:pt>
                <c:pt idx="207">
                  <c:v>64.024228926299827</c:v>
                </c:pt>
                <c:pt idx="208">
                  <c:v>66.095827262429779</c:v>
                </c:pt>
                <c:pt idx="209">
                  <c:v>68.295168748321899</c:v>
                </c:pt>
                <c:pt idx="210">
                  <c:v>70.708073017900603</c:v>
                </c:pt>
                <c:pt idx="211">
                  <c:v>73.322854553259631</c:v>
                </c:pt>
                <c:pt idx="212">
                  <c:v>75.924742017781369</c:v>
                </c:pt>
                <c:pt idx="213">
                  <c:v>78.181018440001679</c:v>
                </c:pt>
                <c:pt idx="214">
                  <c:v>79.924742017781355</c:v>
                </c:pt>
                <c:pt idx="215">
                  <c:v>81.322854553259631</c:v>
                </c:pt>
                <c:pt idx="216">
                  <c:v>82.708073017900603</c:v>
                </c:pt>
                <c:pt idx="217">
                  <c:v>84.295168748321899</c:v>
                </c:pt>
                <c:pt idx="218">
                  <c:v>86.095827262429779</c:v>
                </c:pt>
                <c:pt idx="219">
                  <c:v>88.024228926299827</c:v>
                </c:pt>
                <c:pt idx="220">
                  <c:v>90.004770958466096</c:v>
                </c:pt>
                <c:pt idx="221">
                  <c:v>92.000731650177386</c:v>
                </c:pt>
                <c:pt idx="222">
                  <c:v>94.000087383152419</c:v>
                </c:pt>
                <c:pt idx="223">
                  <c:v>96.000008127899292</c:v>
                </c:pt>
                <c:pt idx="224">
                  <c:v>98.000000588783053</c:v>
                </c:pt>
                <c:pt idx="225">
                  <c:v>100.00000003321686</c:v>
                </c:pt>
                <c:pt idx="226">
                  <c:v>102.00000000145944</c:v>
                </c:pt>
                <c:pt idx="227">
                  <c:v>104.00000000004994</c:v>
                </c:pt>
                <c:pt idx="228">
                  <c:v>106.00000000000134</c:v>
                </c:pt>
                <c:pt idx="229">
                  <c:v>108.00000000000003</c:v>
                </c:pt>
                <c:pt idx="230">
                  <c:v>110</c:v>
                </c:pt>
                <c:pt idx="240">
                  <c:v>50.000000000897579</c:v>
                </c:pt>
                <c:pt idx="241">
                  <c:v>52.000000021476225</c:v>
                </c:pt>
                <c:pt idx="242">
                  <c:v>54.000000400192896</c:v>
                </c:pt>
                <c:pt idx="243">
                  <c:v>56.000005807739292</c:v>
                </c:pt>
                <c:pt idx="244">
                  <c:v>58.000065640401893</c:v>
                </c:pt>
                <c:pt idx="245">
                  <c:v>60.000577778968953</c:v>
                </c:pt>
                <c:pt idx="246">
                  <c:v>62.003960760728184</c:v>
                </c:pt>
                <c:pt idx="247">
                  <c:v>64.021145690162243</c:v>
                </c:pt>
                <c:pt idx="248">
                  <c:v>66.087920773681589</c:v>
                </c:pt>
                <c:pt idx="249">
                  <c:v>68.284700032913818</c:v>
                </c:pt>
                <c:pt idx="250">
                  <c:v>70.717975976728283</c:v>
                </c:pt>
                <c:pt idx="251">
                  <c:v>73.410128494248511</c:v>
                </c:pt>
                <c:pt idx="252">
                  <c:v>76.15691903529688</c:v>
                </c:pt>
                <c:pt idx="253">
                  <c:v>78.569421640336586</c:v>
                </c:pt>
                <c:pt idx="254">
                  <c:v>80.383764190453888</c:v>
                </c:pt>
                <c:pt idx="255">
                  <c:v>81.72233483223539</c:v>
                </c:pt>
                <c:pt idx="256">
                  <c:v>82.969166195814665</c:v>
                </c:pt>
                <c:pt idx="257">
                  <c:v>84.424722540520122</c:v>
                </c:pt>
                <c:pt idx="258">
                  <c:v>86.144956849705252</c:v>
                </c:pt>
                <c:pt idx="259">
                  <c:v>88.03852995959187</c:v>
                </c:pt>
                <c:pt idx="260">
                  <c:v>90.007975992640013</c:v>
                </c:pt>
                <c:pt idx="261">
                  <c:v>92.001285870743018</c:v>
                </c:pt>
                <c:pt idx="262">
                  <c:v>94.000161449336716</c:v>
                </c:pt>
                <c:pt idx="263">
                  <c:v>96.000015787072186</c:v>
                </c:pt>
                <c:pt idx="264">
                  <c:v>98.000001202245898</c:v>
                </c:pt>
                <c:pt idx="265">
                  <c:v>100.00000007130359</c:v>
                </c:pt>
                <c:pt idx="266">
                  <c:v>102.00000000329348</c:v>
                </c:pt>
                <c:pt idx="267">
                  <c:v>104.00000000011848</c:v>
                </c:pt>
                <c:pt idx="268">
                  <c:v>106.00000000000333</c:v>
                </c:pt>
                <c:pt idx="269">
                  <c:v>108.00000000000007</c:v>
                </c:pt>
                <c:pt idx="270">
                  <c:v>110</c:v>
                </c:pt>
                <c:pt idx="280">
                  <c:v>50.0000000005369</c:v>
                </c:pt>
                <c:pt idx="281">
                  <c:v>52.000000013504973</c:v>
                </c:pt>
                <c:pt idx="282">
                  <c:v>54.000000264557279</c:v>
                </c:pt>
                <c:pt idx="283">
                  <c:v>56.000004036195335</c:v>
                </c:pt>
                <c:pt idx="284">
                  <c:v>58.000047956890846</c:v>
                </c:pt>
                <c:pt idx="285">
                  <c:v>60.000443768264766</c:v>
                </c:pt>
                <c:pt idx="286">
                  <c:v>62.00319806909863</c:v>
                </c:pt>
                <c:pt idx="287">
                  <c:v>64.017949230070457</c:v>
                </c:pt>
                <c:pt idx="288">
                  <c:v>66.07845672673453</c:v>
                </c:pt>
                <c:pt idx="289">
                  <c:v>68.267079728116499</c:v>
                </c:pt>
                <c:pt idx="290">
                  <c:v>70.708073017900603</c:v>
                </c:pt>
                <c:pt idx="291">
                  <c:v>73.4619803811065</c:v>
                </c:pt>
                <c:pt idx="292">
                  <c:v>76.350885209264931</c:v>
                </c:pt>
                <c:pt idx="293">
                  <c:v>78.944066950721933</c:v>
                </c:pt>
                <c:pt idx="294">
                  <c:v>80.871377678714126</c:v>
                </c:pt>
                <c:pt idx="295">
                  <c:v>82.181018440001679</c:v>
                </c:pt>
                <c:pt idx="296">
                  <c:v>83.29019315796593</c:v>
                </c:pt>
                <c:pt idx="297">
                  <c:v>84.594396866093902</c:v>
                </c:pt>
                <c:pt idx="298">
                  <c:v>86.21326749460286</c:v>
                </c:pt>
                <c:pt idx="299">
                  <c:v>88.059593542507031</c:v>
                </c:pt>
                <c:pt idx="300">
                  <c:v>90.012968809702727</c:v>
                </c:pt>
                <c:pt idx="301">
                  <c:v>92.002197998604316</c:v>
                </c:pt>
                <c:pt idx="302">
                  <c:v>94.000290122283104</c:v>
                </c:pt>
                <c:pt idx="303">
                  <c:v>96.000029823673771</c:v>
                </c:pt>
                <c:pt idx="304">
                  <c:v>98.000002387633003</c:v>
                </c:pt>
                <c:pt idx="305">
                  <c:v>100.00000014886767</c:v>
                </c:pt>
                <c:pt idx="306">
                  <c:v>102.00000000722869</c:v>
                </c:pt>
                <c:pt idx="307">
                  <c:v>104.00000000027336</c:v>
                </c:pt>
                <c:pt idx="308">
                  <c:v>106.00000000000806</c:v>
                </c:pt>
                <c:pt idx="309">
                  <c:v>108.00000000000018</c:v>
                </c:pt>
                <c:pt idx="310">
                  <c:v>110</c:v>
                </c:pt>
                <c:pt idx="320">
                  <c:v>50.000000000312355</c:v>
                </c:pt>
                <c:pt idx="321">
                  <c:v>52.000000008259725</c:v>
                </c:pt>
                <c:pt idx="322">
                  <c:v>54.000000170100783</c:v>
                </c:pt>
                <c:pt idx="323">
                  <c:v>56.000002728183034</c:v>
                </c:pt>
                <c:pt idx="324">
                  <c:v>58.000034077448575</c:v>
                </c:pt>
                <c:pt idx="325">
                  <c:v>60.000331502659868</c:v>
                </c:pt>
                <c:pt idx="326">
                  <c:v>62.002511500929579</c:v>
                </c:pt>
                <c:pt idx="327">
                  <c:v>64.014818561558641</c:v>
                </c:pt>
                <c:pt idx="328">
                  <c:v>66.068093417852594</c:v>
                </c:pt>
                <c:pt idx="329">
                  <c:v>68.243686010487707</c:v>
                </c:pt>
                <c:pt idx="330">
                  <c:v>70.679176173633707</c:v>
                </c:pt>
                <c:pt idx="331">
                  <c:v>73.474214455459901</c:v>
                </c:pt>
                <c:pt idx="332">
                  <c:v>76.492098870640547</c:v>
                </c:pt>
                <c:pt idx="333">
                  <c:v>79.280924608001243</c:v>
                </c:pt>
                <c:pt idx="334">
                  <c:v>81.363981609884362</c:v>
                </c:pt>
                <c:pt idx="335">
                  <c:v>82.68619387510094</c:v>
                </c:pt>
                <c:pt idx="336">
                  <c:v>83.670503829693132</c:v>
                </c:pt>
                <c:pt idx="337">
                  <c:v>84.809066047254419</c:v>
                </c:pt>
                <c:pt idx="338">
                  <c:v>86.305173526551926</c:v>
                </c:pt>
                <c:pt idx="339">
                  <c:v>88.089647073359515</c:v>
                </c:pt>
                <c:pt idx="340">
                  <c:v>90.020509343326523</c:v>
                </c:pt>
                <c:pt idx="341">
                  <c:v>92.003654212290343</c:v>
                </c:pt>
                <c:pt idx="342">
                  <c:v>94.000507063292616</c:v>
                </c:pt>
                <c:pt idx="343">
                  <c:v>96.000054797021122</c:v>
                </c:pt>
                <c:pt idx="344">
                  <c:v>98.000004611881153</c:v>
                </c:pt>
                <c:pt idx="345">
                  <c:v>100.0000003022913</c:v>
                </c:pt>
                <c:pt idx="346">
                  <c:v>102.0000000154312</c:v>
                </c:pt>
                <c:pt idx="347">
                  <c:v>104.00000000061348</c:v>
                </c:pt>
                <c:pt idx="348">
                  <c:v>106.000000000019</c:v>
                </c:pt>
                <c:pt idx="349">
                  <c:v>108.00000000000045</c:v>
                </c:pt>
                <c:pt idx="350">
                  <c:v>110.00000000000001</c:v>
                </c:pt>
                <c:pt idx="360">
                  <c:v>50.00000000017674</c:v>
                </c:pt>
                <c:pt idx="361">
                  <c:v>52.000000004913304</c:v>
                </c:pt>
                <c:pt idx="362">
                  <c:v>54.000000106372454</c:v>
                </c:pt>
                <c:pt idx="363">
                  <c:v>56.000001793540122</c:v>
                </c:pt>
                <c:pt idx="364">
                  <c:v>58.000023551544189</c:v>
                </c:pt>
                <c:pt idx="365">
                  <c:v>60.000240854107922</c:v>
                </c:pt>
                <c:pt idx="366">
                  <c:v>62.001918293732409</c:v>
                </c:pt>
                <c:pt idx="367">
                  <c:v>64.011898782808586</c:v>
                </c:pt>
                <c:pt idx="368">
                  <c:v>66.057479945318264</c:v>
                </c:pt>
                <c:pt idx="369">
                  <c:v>68.216250208482563</c:v>
                </c:pt>
                <c:pt idx="370">
                  <c:v>70.633611575592866</c:v>
                </c:pt>
                <c:pt idx="371">
                  <c:v>73.445826067035341</c:v>
                </c:pt>
                <c:pt idx="372">
                  <c:v>76.569421640336586</c:v>
                </c:pt>
                <c:pt idx="373">
                  <c:v>79.556158292671967</c:v>
                </c:pt>
                <c:pt idx="374">
                  <c:v>81.833126661708064</c:v>
                </c:pt>
                <c:pt idx="375">
                  <c:v>83.217745087668462</c:v>
                </c:pt>
                <c:pt idx="376">
                  <c:v>84.103664514567626</c:v>
                </c:pt>
                <c:pt idx="377">
                  <c:v>85.071094294396374</c:v>
                </c:pt>
                <c:pt idx="378">
                  <c:v>86.424722540520122</c:v>
                </c:pt>
                <c:pt idx="379">
                  <c:v>88.131162381613933</c:v>
                </c:pt>
                <c:pt idx="380">
                  <c:v>90.031545662832713</c:v>
                </c:pt>
                <c:pt idx="381">
                  <c:v>92.005908760675752</c:v>
                </c:pt>
                <c:pt idx="382">
                  <c:v>94.00086194493565</c:v>
                </c:pt>
                <c:pt idx="383">
                  <c:v>96.000097923972703</c:v>
                </c:pt>
                <c:pt idx="384">
                  <c:v>98.000008664128913</c:v>
                </c:pt>
                <c:pt idx="385">
                  <c:v>100.00000059701765</c:v>
                </c:pt>
                <c:pt idx="386">
                  <c:v>102.00000003203877</c:v>
                </c:pt>
                <c:pt idx="387">
                  <c:v>104.00000000133903</c:v>
                </c:pt>
                <c:pt idx="388">
                  <c:v>106.00000000004358</c:v>
                </c:pt>
                <c:pt idx="389">
                  <c:v>108.00000000000111</c:v>
                </c:pt>
                <c:pt idx="390">
                  <c:v>110.00000000000003</c:v>
                </c:pt>
                <c:pt idx="400">
                  <c:v>50.000000000097266</c:v>
                </c:pt>
                <c:pt idx="401">
                  <c:v>52.000000002842619</c:v>
                </c:pt>
                <c:pt idx="402">
                  <c:v>54.000000064697623</c:v>
                </c:pt>
                <c:pt idx="403">
                  <c:v>56.000001146792791</c:v>
                </c:pt>
                <c:pt idx="404">
                  <c:v>58.000015830986122</c:v>
                </c:pt>
                <c:pt idx="405">
                  <c:v>60.000170199140577</c:v>
                </c:pt>
                <c:pt idx="406">
                  <c:v>62.001425059956638</c:v>
                </c:pt>
                <c:pt idx="407">
                  <c:v>64.009292558212877</c:v>
                </c:pt>
                <c:pt idx="408">
                  <c:v>66.047191504532364</c:v>
                </c:pt>
                <c:pt idx="409">
                  <c:v>68.186646021095569</c:v>
                </c:pt>
                <c:pt idx="410">
                  <c:v>70.574910218962074</c:v>
                </c:pt>
                <c:pt idx="411">
                  <c:v>73.379137920517323</c:v>
                </c:pt>
                <c:pt idx="412">
                  <c:v>76.576568844747968</c:v>
                </c:pt>
                <c:pt idx="413">
                  <c:v>79.748885548281024</c:v>
                </c:pt>
                <c:pt idx="414">
                  <c:v>82.248043859759221</c:v>
                </c:pt>
                <c:pt idx="415">
                  <c:v>83.748885548281024</c:v>
                </c:pt>
                <c:pt idx="416">
                  <c:v>84.576568844747968</c:v>
                </c:pt>
                <c:pt idx="417">
                  <c:v>85.379137920517323</c:v>
                </c:pt>
                <c:pt idx="418">
                  <c:v>86.574910218962074</c:v>
                </c:pt>
                <c:pt idx="419">
                  <c:v>88.186646021095569</c:v>
                </c:pt>
                <c:pt idx="420">
                  <c:v>90.047191504532364</c:v>
                </c:pt>
                <c:pt idx="421">
                  <c:v>92.009292558212877</c:v>
                </c:pt>
                <c:pt idx="422">
                  <c:v>94.001425059956645</c:v>
                </c:pt>
                <c:pt idx="423">
                  <c:v>96.000170199140584</c:v>
                </c:pt>
                <c:pt idx="424">
                  <c:v>98.000015830986129</c:v>
                </c:pt>
                <c:pt idx="425">
                  <c:v>100.00000114679278</c:v>
                </c:pt>
                <c:pt idx="426">
                  <c:v>102.00000006469762</c:v>
                </c:pt>
                <c:pt idx="427">
                  <c:v>104.00000000284261</c:v>
                </c:pt>
                <c:pt idx="428">
                  <c:v>106.00000000009727</c:v>
                </c:pt>
                <c:pt idx="429">
                  <c:v>108.00000000000259</c:v>
                </c:pt>
                <c:pt idx="430">
                  <c:v>110.00000000000006</c:v>
                </c:pt>
                <c:pt idx="440">
                  <c:v>50.000000000052061</c:v>
                </c:pt>
                <c:pt idx="441">
                  <c:v>52.000000001599552</c:v>
                </c:pt>
                <c:pt idx="442">
                  <c:v>54.000000038272226</c:v>
                </c:pt>
                <c:pt idx="443">
                  <c:v>56.0000007131733</c:v>
                </c:pt>
                <c:pt idx="444">
                  <c:v>58.0000103498204</c:v>
                </c:pt>
                <c:pt idx="445">
                  <c:v>60.00011697604458</c:v>
                </c:pt>
                <c:pt idx="446">
                  <c:v>62.001029644799253</c:v>
                </c:pt>
                <c:pt idx="447">
                  <c:v>64.00705836817194</c:v>
                </c:pt>
                <c:pt idx="448">
                  <c:v>66.037683181756748</c:v>
                </c:pt>
                <c:pt idx="449">
                  <c:v>68.156681312807308</c:v>
                </c:pt>
                <c:pt idx="450">
                  <c:v>70.507356487498257</c:v>
                </c:pt>
                <c:pt idx="451">
                  <c:v>73.279486222508652</c:v>
                </c:pt>
                <c:pt idx="452">
                  <c:v>76.512953133306084</c:v>
                </c:pt>
                <c:pt idx="453">
                  <c:v>79.843789037768047</c:v>
                </c:pt>
                <c:pt idx="454">
                  <c:v>82.578899148697246</c:v>
                </c:pt>
                <c:pt idx="455">
                  <c:v>84.248043859759221</c:v>
                </c:pt>
                <c:pt idx="456">
                  <c:v>85.069327888147285</c:v>
                </c:pt>
                <c:pt idx="457">
                  <c:v>85.727125746625447</c:v>
                </c:pt>
                <c:pt idx="458">
                  <c:v>86.756886938558424</c:v>
                </c:pt>
                <c:pt idx="459">
                  <c:v>88.258323813146632</c:v>
                </c:pt>
                <c:pt idx="460">
                  <c:v>90.068663233937514</c:v>
                </c:pt>
                <c:pt idx="461">
                  <c:v>92.014213808016578</c:v>
                </c:pt>
                <c:pt idx="462">
                  <c:v>94.002291516642543</c:v>
                </c:pt>
                <c:pt idx="463">
                  <c:v>96.000287714643179</c:v>
                </c:pt>
                <c:pt idx="464">
                  <c:v>98.000028133728719</c:v>
                </c:pt>
                <c:pt idx="465">
                  <c:v>100.00000214249098</c:v>
                </c:pt>
                <c:pt idx="466">
                  <c:v>102.00000012706826</c:v>
                </c:pt>
                <c:pt idx="467">
                  <c:v>104.00000000586924</c:v>
                </c:pt>
                <c:pt idx="468">
                  <c:v>106.00000000021113</c:v>
                </c:pt>
                <c:pt idx="469">
                  <c:v>108.00000000000591</c:v>
                </c:pt>
                <c:pt idx="470">
                  <c:v>110.00000000000013</c:v>
                </c:pt>
                <c:pt idx="480">
                  <c:v>50.000000000027107</c:v>
                </c:pt>
                <c:pt idx="481">
                  <c:v>52.000000000875417</c:v>
                </c:pt>
                <c:pt idx="482">
                  <c:v>54.000000022019904</c:v>
                </c:pt>
                <c:pt idx="483">
                  <c:v>56.000000431361578</c:v>
                </c:pt>
                <c:pt idx="484">
                  <c:v>58.000006581030796</c:v>
                </c:pt>
                <c:pt idx="485">
                  <c:v>60.000078193880412</c:v>
                </c:pt>
                <c:pt idx="486">
                  <c:v>62.000723565727753</c:v>
                </c:pt>
                <c:pt idx="487">
                  <c:v>64.005214462994459</c:v>
                </c:pt>
                <c:pt idx="488">
                  <c:v>66.029266283214966</c:v>
                </c:pt>
                <c:pt idx="489">
                  <c:v>68.127923970873312</c:v>
                </c:pt>
                <c:pt idx="490">
                  <c:v>70.435474442822837</c:v>
                </c:pt>
                <c:pt idx="491">
                  <c:v>73.154515564032806</c:v>
                </c:pt>
                <c:pt idx="492">
                  <c:v>76.383764190453888</c:v>
                </c:pt>
                <c:pt idx="493">
                  <c:v>79.833126661708064</c:v>
                </c:pt>
                <c:pt idx="494">
                  <c:v>82.800311592497692</c:v>
                </c:pt>
                <c:pt idx="495">
                  <c:v>84.681791476987513</c:v>
                </c:pt>
                <c:pt idx="496">
                  <c:v>85.556158292671967</c:v>
                </c:pt>
                <c:pt idx="497">
                  <c:v>86.103664514567626</c:v>
                </c:pt>
                <c:pt idx="498">
                  <c:v>86.969166195814665</c:v>
                </c:pt>
                <c:pt idx="499">
                  <c:v>88.347733405449233</c:v>
                </c:pt>
                <c:pt idx="500">
                  <c:v>90.097167482167606</c:v>
                </c:pt>
                <c:pt idx="501">
                  <c:v>92.021145690162243</c:v>
                </c:pt>
                <c:pt idx="502">
                  <c:v>94.003583844510743</c:v>
                </c:pt>
                <c:pt idx="503">
                  <c:v>96.000473045410359</c:v>
                </c:pt>
                <c:pt idx="504">
                  <c:v>98.000048627605736</c:v>
                </c:pt>
                <c:pt idx="505">
                  <c:v>100.00000389304407</c:v>
                </c:pt>
                <c:pt idx="506">
                  <c:v>102.00000024272926</c:v>
                </c:pt>
                <c:pt idx="507">
                  <c:v>104.0000000117864</c:v>
                </c:pt>
                <c:pt idx="508">
                  <c:v>106.00000000044572</c:v>
                </c:pt>
                <c:pt idx="509">
                  <c:v>108.00000000001313</c:v>
                </c:pt>
                <c:pt idx="510">
                  <c:v>110.0000000000003</c:v>
                </c:pt>
                <c:pt idx="520">
                  <c:v>50.000000000013721</c:v>
                </c:pt>
                <c:pt idx="521">
                  <c:v>52.000000000465981</c:v>
                </c:pt>
                <c:pt idx="522">
                  <c:v>54.000000012322062</c:v>
                </c:pt>
                <c:pt idx="523">
                  <c:v>56.000000253760554</c:v>
                </c:pt>
                <c:pt idx="524">
                  <c:v>58.000004069970835</c:v>
                </c:pt>
                <c:pt idx="525">
                  <c:v>60.000050837579415</c:v>
                </c:pt>
                <c:pt idx="526">
                  <c:v>62.000494543855318</c:v>
                </c:pt>
                <c:pt idx="527">
                  <c:v>64.003746719114901</c:v>
                </c:pt>
                <c:pt idx="528">
                  <c:v>66.022106696116708</c:v>
                </c:pt>
                <c:pt idx="529">
                  <c:v>68.101583442499305</c:v>
                </c:pt>
                <c:pt idx="530">
                  <c:v>70.363536808915242</c:v>
                </c:pt>
                <c:pt idx="531">
                  <c:v>73.013211789876266</c:v>
                </c:pt>
                <c:pt idx="532">
                  <c:v>76.199269534274862</c:v>
                </c:pt>
                <c:pt idx="533">
                  <c:v>79.717774644185496</c:v>
                </c:pt>
                <c:pt idx="534">
                  <c:v>82.894564361315261</c:v>
                </c:pt>
                <c:pt idx="535">
                  <c:v>85.018470848036529</c:v>
                </c:pt>
                <c:pt idx="536">
                  <c:v>86.00733036552829</c:v>
                </c:pt>
                <c:pt idx="537">
                  <c:v>86.492098870640547</c:v>
                </c:pt>
                <c:pt idx="538">
                  <c:v>87.206984711317133</c:v>
                </c:pt>
                <c:pt idx="539">
                  <c:v>88.455265403976455</c:v>
                </c:pt>
                <c:pt idx="540">
                  <c:v>90.133737718108989</c:v>
                </c:pt>
                <c:pt idx="541">
                  <c:v>92.030596344906911</c:v>
                </c:pt>
                <c:pt idx="542">
                  <c:v>94.005451444145166</c:v>
                </c:pt>
                <c:pt idx="543">
                  <c:v>96.000756449543204</c:v>
                </c:pt>
                <c:pt idx="544">
                  <c:v>98.000081747549459</c:v>
                </c:pt>
                <c:pt idx="545">
                  <c:v>100.00000688011821</c:v>
                </c:pt>
                <c:pt idx="546">
                  <c:v>102.00000045096563</c:v>
                </c:pt>
                <c:pt idx="547">
                  <c:v>104.00000002302063</c:v>
                </c:pt>
                <c:pt idx="548">
                  <c:v>106.00000000091521</c:v>
                </c:pt>
                <c:pt idx="549">
                  <c:v>108.00000000002834</c:v>
                </c:pt>
                <c:pt idx="550">
                  <c:v>110.00000000000068</c:v>
                </c:pt>
                <c:pt idx="560">
                  <c:v>50.000000000006757</c:v>
                </c:pt>
                <c:pt idx="561">
                  <c:v>52.000000000241243</c:v>
                </c:pt>
                <c:pt idx="562">
                  <c:v>54.000000006706372</c:v>
                </c:pt>
                <c:pt idx="563">
                  <c:v>56.000000145192111</c:v>
                </c:pt>
                <c:pt idx="564">
                  <c:v>58.000002448076224</c:v>
                </c:pt>
                <c:pt idx="565">
                  <c:v>60.00003214646528</c:v>
                </c:pt>
                <c:pt idx="566">
                  <c:v>62.000328751616301</c:v>
                </c:pt>
                <c:pt idx="567">
                  <c:v>64.002618357521513</c:v>
                </c:pt>
                <c:pt idx="568">
                  <c:v>66.016241134992697</c:v>
                </c:pt>
                <c:pt idx="569">
                  <c:v>68.07845672673453</c:v>
                </c:pt>
                <c:pt idx="570">
                  <c:v>70.295168748321899</c:v>
                </c:pt>
                <c:pt idx="571">
                  <c:v>72.864842337042589</c:v>
                </c:pt>
                <c:pt idx="572">
                  <c:v>75.973467093939931</c:v>
                </c:pt>
                <c:pt idx="573">
                  <c:v>79.507108616500986</c:v>
                </c:pt>
                <c:pt idx="574">
                  <c:v>82.853945804020512</c:v>
                </c:pt>
                <c:pt idx="575">
                  <c:v>85.231991251406669</c:v>
                </c:pt>
                <c:pt idx="576">
                  <c:v>86.392031788596398</c:v>
                </c:pt>
                <c:pt idx="577">
                  <c:v>86.871377678714126</c:v>
                </c:pt>
                <c:pt idx="578">
                  <c:v>87.4619803811065</c:v>
                </c:pt>
                <c:pt idx="579">
                  <c:v>88.579721155179953</c:v>
                </c:pt>
                <c:pt idx="580">
                  <c:v>90.17902889564624</c:v>
                </c:pt>
                <c:pt idx="581">
                  <c:v>92.043057964561768</c:v>
                </c:pt>
                <c:pt idx="582">
                  <c:v>94.008065108954256</c:v>
                </c:pt>
                <c:pt idx="583">
                  <c:v>96.001176503872827</c:v>
                </c:pt>
                <c:pt idx="584">
                  <c:v>98.00013366043278</c:v>
                </c:pt>
                <c:pt idx="585">
                  <c:v>100.00001182602368</c:v>
                </c:pt>
                <c:pt idx="586">
                  <c:v>102.00000081489378</c:v>
                </c:pt>
                <c:pt idx="587">
                  <c:v>104.00000004373102</c:v>
                </c:pt>
                <c:pt idx="588">
                  <c:v>106.0000000018277</c:v>
                </c:pt>
                <c:pt idx="589">
                  <c:v>108.00000000005949</c:v>
                </c:pt>
                <c:pt idx="590">
                  <c:v>110.00000000000151</c:v>
                </c:pt>
                <c:pt idx="600">
                  <c:v>50.00000000000324</c:v>
                </c:pt>
                <c:pt idx="601">
                  <c:v>52.000000000121474</c:v>
                </c:pt>
                <c:pt idx="602">
                  <c:v>54.000000003549999</c:v>
                </c:pt>
                <c:pt idx="603">
                  <c:v>56.000000080797555</c:v>
                </c:pt>
                <c:pt idx="604">
                  <c:v>58.000001432170876</c:v>
                </c:pt>
                <c:pt idx="605">
                  <c:v>60.00001977050912</c:v>
                </c:pt>
                <c:pt idx="606">
                  <c:v>62.000212553004218</c:v>
                </c:pt>
                <c:pt idx="607">
                  <c:v>64.001779684515114</c:v>
                </c:pt>
                <c:pt idx="608">
                  <c:v>66.011605000814285</c:v>
                </c:pt>
                <c:pt idx="609">
                  <c:v>68.058935057061731</c:v>
                </c:pt>
                <c:pt idx="610">
                  <c:v>70.23309267234886</c:v>
                </c:pt>
                <c:pt idx="611">
                  <c:v>72.717975976728283</c:v>
                </c:pt>
                <c:pt idx="612">
                  <c:v>75.72233483223539</c:v>
                </c:pt>
                <c:pt idx="613">
                  <c:v>79.217745087668462</c:v>
                </c:pt>
                <c:pt idx="614">
                  <c:v>82.681791476987513</c:v>
                </c:pt>
                <c:pt idx="615">
                  <c:v>85.305164769729842</c:v>
                </c:pt>
                <c:pt idx="616">
                  <c:v>86.681791476987513</c:v>
                </c:pt>
                <c:pt idx="617">
                  <c:v>87.217745087668462</c:v>
                </c:pt>
                <c:pt idx="618">
                  <c:v>87.72233483223539</c:v>
                </c:pt>
                <c:pt idx="619">
                  <c:v>88.717975976728283</c:v>
                </c:pt>
                <c:pt idx="620">
                  <c:v>90.23309267234886</c:v>
                </c:pt>
                <c:pt idx="621">
                  <c:v>92.058935057061731</c:v>
                </c:pt>
                <c:pt idx="622">
                  <c:v>94.011605000814285</c:v>
                </c:pt>
                <c:pt idx="623">
                  <c:v>96.001779684515114</c:v>
                </c:pt>
                <c:pt idx="624">
                  <c:v>98.000212553004218</c:v>
                </c:pt>
                <c:pt idx="625">
                  <c:v>100.00001977050911</c:v>
                </c:pt>
                <c:pt idx="626">
                  <c:v>102.00000143217088</c:v>
                </c:pt>
                <c:pt idx="627">
                  <c:v>104.00000008079755</c:v>
                </c:pt>
                <c:pt idx="628">
                  <c:v>106.00000000355</c:v>
                </c:pt>
                <c:pt idx="629">
                  <c:v>108.00000000012147</c:v>
                </c:pt>
                <c:pt idx="630">
                  <c:v>110.00000000000324</c:v>
                </c:pt>
                <c:pt idx="640">
                  <c:v>50.000000000001506</c:v>
                </c:pt>
                <c:pt idx="641">
                  <c:v>52.000000000059494</c:v>
                </c:pt>
                <c:pt idx="642">
                  <c:v>54.000000001827701</c:v>
                </c:pt>
                <c:pt idx="643">
                  <c:v>56.000000043731021</c:v>
                </c:pt>
                <c:pt idx="644">
                  <c:v>58.000000814893788</c:v>
                </c:pt>
                <c:pt idx="645">
                  <c:v>60.00001182602368</c:v>
                </c:pt>
                <c:pt idx="646">
                  <c:v>62.00013366043278</c:v>
                </c:pt>
                <c:pt idx="647">
                  <c:v>64.001176503872827</c:v>
                </c:pt>
                <c:pt idx="648">
                  <c:v>66.008065108954256</c:v>
                </c:pt>
                <c:pt idx="649">
                  <c:v>68.043057964561768</c:v>
                </c:pt>
                <c:pt idx="650">
                  <c:v>70.17902889564624</c:v>
                </c:pt>
                <c:pt idx="651">
                  <c:v>72.579721155179953</c:v>
                </c:pt>
                <c:pt idx="652">
                  <c:v>75.4619803811065</c:v>
                </c:pt>
                <c:pt idx="653">
                  <c:v>78.871377678714126</c:v>
                </c:pt>
                <c:pt idx="654">
                  <c:v>82.392031788596398</c:v>
                </c:pt>
                <c:pt idx="655">
                  <c:v>85.231991251406669</c:v>
                </c:pt>
                <c:pt idx="656">
                  <c:v>86.853945804020512</c:v>
                </c:pt>
                <c:pt idx="657">
                  <c:v>87.507108616500986</c:v>
                </c:pt>
                <c:pt idx="658">
                  <c:v>87.973467093939931</c:v>
                </c:pt>
                <c:pt idx="659">
                  <c:v>88.864842337042589</c:v>
                </c:pt>
                <c:pt idx="660">
                  <c:v>90.295168748321899</c:v>
                </c:pt>
                <c:pt idx="661">
                  <c:v>92.07845672673453</c:v>
                </c:pt>
                <c:pt idx="662">
                  <c:v>94.016241134992697</c:v>
                </c:pt>
                <c:pt idx="663">
                  <c:v>96.002618357521513</c:v>
                </c:pt>
                <c:pt idx="664">
                  <c:v>98.000328751616308</c:v>
                </c:pt>
                <c:pt idx="665">
                  <c:v>100.00003214646527</c:v>
                </c:pt>
                <c:pt idx="666">
                  <c:v>102.00000244807622</c:v>
                </c:pt>
                <c:pt idx="667">
                  <c:v>104.00000014519212</c:v>
                </c:pt>
                <c:pt idx="668">
                  <c:v>106.00000000670637</c:v>
                </c:pt>
                <c:pt idx="669">
                  <c:v>108.00000000024124</c:v>
                </c:pt>
                <c:pt idx="670">
                  <c:v>110.00000000000676</c:v>
                </c:pt>
                <c:pt idx="680">
                  <c:v>50.000000000000682</c:v>
                </c:pt>
                <c:pt idx="681">
                  <c:v>52.000000000028336</c:v>
                </c:pt>
                <c:pt idx="682">
                  <c:v>54.0000000009152</c:v>
                </c:pt>
                <c:pt idx="683">
                  <c:v>56.00000002302064</c:v>
                </c:pt>
                <c:pt idx="684">
                  <c:v>58.000000450965622</c:v>
                </c:pt>
                <c:pt idx="685">
                  <c:v>60.000006880118207</c:v>
                </c:pt>
                <c:pt idx="686">
                  <c:v>62.000081747549459</c:v>
                </c:pt>
                <c:pt idx="687">
                  <c:v>64.000756449543204</c:v>
                </c:pt>
                <c:pt idx="688">
                  <c:v>66.005451444145166</c:v>
                </c:pt>
                <c:pt idx="689">
                  <c:v>68.030596344906911</c:v>
                </c:pt>
                <c:pt idx="690">
                  <c:v>70.133737718108989</c:v>
                </c:pt>
                <c:pt idx="691">
                  <c:v>72.455265403976455</c:v>
                </c:pt>
                <c:pt idx="692">
                  <c:v>75.206984711317133</c:v>
                </c:pt>
                <c:pt idx="693">
                  <c:v>78.492098870640547</c:v>
                </c:pt>
                <c:pt idx="694">
                  <c:v>82.00733036552829</c:v>
                </c:pt>
                <c:pt idx="695">
                  <c:v>85.018470848036529</c:v>
                </c:pt>
                <c:pt idx="696">
                  <c:v>86.894564361315261</c:v>
                </c:pt>
                <c:pt idx="697">
                  <c:v>87.717774644185496</c:v>
                </c:pt>
                <c:pt idx="698">
                  <c:v>88.199269534274862</c:v>
                </c:pt>
                <c:pt idx="699">
                  <c:v>89.013211789876266</c:v>
                </c:pt>
                <c:pt idx="700">
                  <c:v>90.363536808915242</c:v>
                </c:pt>
                <c:pt idx="701">
                  <c:v>92.101583442499305</c:v>
                </c:pt>
                <c:pt idx="702">
                  <c:v>94.022106696116708</c:v>
                </c:pt>
                <c:pt idx="703">
                  <c:v>96.003746719114901</c:v>
                </c:pt>
                <c:pt idx="704">
                  <c:v>98.000494543855325</c:v>
                </c:pt>
                <c:pt idx="705">
                  <c:v>100.00005083757941</c:v>
                </c:pt>
                <c:pt idx="706">
                  <c:v>102.00000406997083</c:v>
                </c:pt>
                <c:pt idx="707">
                  <c:v>104.00000025376055</c:v>
                </c:pt>
                <c:pt idx="708">
                  <c:v>106.00000001232206</c:v>
                </c:pt>
                <c:pt idx="709">
                  <c:v>108.00000000046599</c:v>
                </c:pt>
                <c:pt idx="710">
                  <c:v>110.00000000001373</c:v>
                </c:pt>
                <c:pt idx="720">
                  <c:v>50.000000000000298</c:v>
                </c:pt>
                <c:pt idx="721">
                  <c:v>52.000000000013131</c:v>
                </c:pt>
                <c:pt idx="722">
                  <c:v>54.000000000445723</c:v>
                </c:pt>
                <c:pt idx="723">
                  <c:v>56.000000011786405</c:v>
                </c:pt>
                <c:pt idx="724">
                  <c:v>58.000000242729257</c:v>
                </c:pt>
                <c:pt idx="725">
                  <c:v>60.000003893044067</c:v>
                </c:pt>
                <c:pt idx="726">
                  <c:v>62.000048627605736</c:v>
                </c:pt>
                <c:pt idx="727">
                  <c:v>64.000473045410359</c:v>
                </c:pt>
                <c:pt idx="728">
                  <c:v>66.003583844510743</c:v>
                </c:pt>
                <c:pt idx="729">
                  <c:v>68.021145690162243</c:v>
                </c:pt>
                <c:pt idx="730">
                  <c:v>70.097167482167606</c:v>
                </c:pt>
                <c:pt idx="731">
                  <c:v>72.347733405449233</c:v>
                </c:pt>
                <c:pt idx="732">
                  <c:v>74.969166195814665</c:v>
                </c:pt>
                <c:pt idx="733">
                  <c:v>78.103664514567626</c:v>
                </c:pt>
                <c:pt idx="734">
                  <c:v>81.556158292671967</c:v>
                </c:pt>
                <c:pt idx="735">
                  <c:v>84.681791476987513</c:v>
                </c:pt>
                <c:pt idx="736">
                  <c:v>86.800311592497692</c:v>
                </c:pt>
                <c:pt idx="737">
                  <c:v>87.833126661708064</c:v>
                </c:pt>
                <c:pt idx="738">
                  <c:v>88.383764190453888</c:v>
                </c:pt>
                <c:pt idx="739">
                  <c:v>89.154515564032806</c:v>
                </c:pt>
                <c:pt idx="740">
                  <c:v>90.435474442822837</c:v>
                </c:pt>
                <c:pt idx="741">
                  <c:v>92.127923970873312</c:v>
                </c:pt>
                <c:pt idx="742">
                  <c:v>94.029266283214966</c:v>
                </c:pt>
                <c:pt idx="743">
                  <c:v>96.005214462994459</c:v>
                </c:pt>
                <c:pt idx="744">
                  <c:v>98.000723565727753</c:v>
                </c:pt>
                <c:pt idx="745">
                  <c:v>100.00007819388041</c:v>
                </c:pt>
                <c:pt idx="746">
                  <c:v>102.00000658103079</c:v>
                </c:pt>
                <c:pt idx="747">
                  <c:v>104.00000043136158</c:v>
                </c:pt>
                <c:pt idx="748">
                  <c:v>106.0000000220199</c:v>
                </c:pt>
                <c:pt idx="749">
                  <c:v>108.00000000087542</c:v>
                </c:pt>
                <c:pt idx="750">
                  <c:v>110.0000000000271</c:v>
                </c:pt>
                <c:pt idx="760">
                  <c:v>50.000000000000128</c:v>
                </c:pt>
                <c:pt idx="761">
                  <c:v>52.000000000005912</c:v>
                </c:pt>
                <c:pt idx="762">
                  <c:v>54.000000000211131</c:v>
                </c:pt>
                <c:pt idx="763">
                  <c:v>56.000000005869239</c:v>
                </c:pt>
                <c:pt idx="764">
                  <c:v>58.000000127068262</c:v>
                </c:pt>
                <c:pt idx="765">
                  <c:v>60.000002142490992</c:v>
                </c:pt>
                <c:pt idx="766">
                  <c:v>62.000028133728712</c:v>
                </c:pt>
                <c:pt idx="767">
                  <c:v>64.000287714643179</c:v>
                </c:pt>
                <c:pt idx="768">
                  <c:v>66.002291516642543</c:v>
                </c:pt>
                <c:pt idx="769">
                  <c:v>68.014213808016578</c:v>
                </c:pt>
                <c:pt idx="770">
                  <c:v>70.068663233937514</c:v>
                </c:pt>
                <c:pt idx="771">
                  <c:v>72.258323813146632</c:v>
                </c:pt>
                <c:pt idx="772">
                  <c:v>74.756886938558424</c:v>
                </c:pt>
                <c:pt idx="773">
                  <c:v>77.727125746625447</c:v>
                </c:pt>
                <c:pt idx="774">
                  <c:v>81.069327888147285</c:v>
                </c:pt>
                <c:pt idx="775">
                  <c:v>84.248043859759221</c:v>
                </c:pt>
                <c:pt idx="776">
                  <c:v>86.578899148697246</c:v>
                </c:pt>
                <c:pt idx="777">
                  <c:v>87.843789037768047</c:v>
                </c:pt>
                <c:pt idx="778">
                  <c:v>88.512953133306084</c:v>
                </c:pt>
                <c:pt idx="779">
                  <c:v>89.279486222508652</c:v>
                </c:pt>
                <c:pt idx="780">
                  <c:v>90.507356487498257</c:v>
                </c:pt>
                <c:pt idx="781">
                  <c:v>92.156681312807308</c:v>
                </c:pt>
                <c:pt idx="782">
                  <c:v>94.037683181756748</c:v>
                </c:pt>
                <c:pt idx="783">
                  <c:v>96.00705836817194</c:v>
                </c:pt>
                <c:pt idx="784">
                  <c:v>98.001029644799246</c:v>
                </c:pt>
                <c:pt idx="785">
                  <c:v>100.00011697604458</c:v>
                </c:pt>
                <c:pt idx="786">
                  <c:v>102.0000103498204</c:v>
                </c:pt>
                <c:pt idx="787">
                  <c:v>104.00000071317329</c:v>
                </c:pt>
                <c:pt idx="788">
                  <c:v>106.00000003827222</c:v>
                </c:pt>
                <c:pt idx="789">
                  <c:v>108.00000000159956</c:v>
                </c:pt>
                <c:pt idx="790">
                  <c:v>110.00000000005207</c:v>
                </c:pt>
                <c:pt idx="800">
                  <c:v>50.000000000000057</c:v>
                </c:pt>
                <c:pt idx="801">
                  <c:v>52.000000000002593</c:v>
                </c:pt>
                <c:pt idx="802">
                  <c:v>54.000000000097266</c:v>
                </c:pt>
                <c:pt idx="803">
                  <c:v>56.000000002842619</c:v>
                </c:pt>
                <c:pt idx="804">
                  <c:v>58.000000064697623</c:v>
                </c:pt>
                <c:pt idx="805">
                  <c:v>60.000001146792791</c:v>
                </c:pt>
                <c:pt idx="806">
                  <c:v>62.000015830986122</c:v>
                </c:pt>
                <c:pt idx="807">
                  <c:v>64.000170199140584</c:v>
                </c:pt>
                <c:pt idx="808">
                  <c:v>66.001425059956645</c:v>
                </c:pt>
                <c:pt idx="809">
                  <c:v>68.009292558212877</c:v>
                </c:pt>
                <c:pt idx="810">
                  <c:v>70.047191504532364</c:v>
                </c:pt>
                <c:pt idx="811">
                  <c:v>72.186646021095569</c:v>
                </c:pt>
                <c:pt idx="812">
                  <c:v>74.574910218962074</c:v>
                </c:pt>
                <c:pt idx="813">
                  <c:v>77.379137920517323</c:v>
                </c:pt>
                <c:pt idx="814">
                  <c:v>80.576568844747968</c:v>
                </c:pt>
                <c:pt idx="815">
                  <c:v>83.748885548281024</c:v>
                </c:pt>
                <c:pt idx="816">
                  <c:v>86.248043859759221</c:v>
                </c:pt>
                <c:pt idx="817">
                  <c:v>87.748885548281024</c:v>
                </c:pt>
                <c:pt idx="818">
                  <c:v>88.576568844747968</c:v>
                </c:pt>
                <c:pt idx="819">
                  <c:v>89.379137920517323</c:v>
                </c:pt>
                <c:pt idx="820">
                  <c:v>90.574910218962074</c:v>
                </c:pt>
                <c:pt idx="821">
                  <c:v>92.186646021095569</c:v>
                </c:pt>
                <c:pt idx="822">
                  <c:v>94.047191504532364</c:v>
                </c:pt>
                <c:pt idx="823">
                  <c:v>96.009292558212877</c:v>
                </c:pt>
                <c:pt idx="824">
                  <c:v>98.001425059956645</c:v>
                </c:pt>
                <c:pt idx="825">
                  <c:v>100.00017019914058</c:v>
                </c:pt>
                <c:pt idx="826">
                  <c:v>102.00001583098613</c:v>
                </c:pt>
                <c:pt idx="827">
                  <c:v>104.00000114679278</c:v>
                </c:pt>
                <c:pt idx="828">
                  <c:v>106.00000006469762</c:v>
                </c:pt>
                <c:pt idx="829">
                  <c:v>108.00000000284261</c:v>
                </c:pt>
                <c:pt idx="830">
                  <c:v>110.00000000009727</c:v>
                </c:pt>
                <c:pt idx="840">
                  <c:v>50.000000000000021</c:v>
                </c:pt>
                <c:pt idx="841">
                  <c:v>52.000000000001101</c:v>
                </c:pt>
                <c:pt idx="842">
                  <c:v>54.000000000043585</c:v>
                </c:pt>
                <c:pt idx="843">
                  <c:v>56.000000001339032</c:v>
                </c:pt>
                <c:pt idx="844">
                  <c:v>58.00000003203877</c:v>
                </c:pt>
                <c:pt idx="845">
                  <c:v>60.000000597017646</c:v>
                </c:pt>
                <c:pt idx="846">
                  <c:v>62.000008664128913</c:v>
                </c:pt>
                <c:pt idx="847">
                  <c:v>64.000097923972703</c:v>
                </c:pt>
                <c:pt idx="848">
                  <c:v>66.00086194493565</c:v>
                </c:pt>
                <c:pt idx="849">
                  <c:v>68.005908760675752</c:v>
                </c:pt>
                <c:pt idx="850">
                  <c:v>70.031545662832713</c:v>
                </c:pt>
                <c:pt idx="851">
                  <c:v>72.131162381613933</c:v>
                </c:pt>
                <c:pt idx="852">
                  <c:v>74.424722540520122</c:v>
                </c:pt>
                <c:pt idx="853">
                  <c:v>77.071094294396374</c:v>
                </c:pt>
                <c:pt idx="854">
                  <c:v>80.103664514567626</c:v>
                </c:pt>
                <c:pt idx="855">
                  <c:v>83.217745087668462</c:v>
                </c:pt>
                <c:pt idx="856">
                  <c:v>85.833126661708064</c:v>
                </c:pt>
                <c:pt idx="857">
                  <c:v>87.556158292671967</c:v>
                </c:pt>
                <c:pt idx="858">
                  <c:v>88.569421640336586</c:v>
                </c:pt>
                <c:pt idx="859">
                  <c:v>89.445826067035341</c:v>
                </c:pt>
                <c:pt idx="860">
                  <c:v>90.633611575592866</c:v>
                </c:pt>
                <c:pt idx="861">
                  <c:v>92.216250208482563</c:v>
                </c:pt>
                <c:pt idx="862">
                  <c:v>94.057479945318264</c:v>
                </c:pt>
                <c:pt idx="863">
                  <c:v>96.011898782808586</c:v>
                </c:pt>
                <c:pt idx="864">
                  <c:v>98.001918293732416</c:v>
                </c:pt>
                <c:pt idx="865">
                  <c:v>100.00024085410793</c:v>
                </c:pt>
                <c:pt idx="866">
                  <c:v>102.00002355154419</c:v>
                </c:pt>
                <c:pt idx="867">
                  <c:v>104.00000179354012</c:v>
                </c:pt>
                <c:pt idx="868">
                  <c:v>106.00000010637245</c:v>
                </c:pt>
                <c:pt idx="869">
                  <c:v>108.0000000049133</c:v>
                </c:pt>
                <c:pt idx="870">
                  <c:v>110.00000000017674</c:v>
                </c:pt>
                <c:pt idx="880">
                  <c:v>50.000000000000007</c:v>
                </c:pt>
                <c:pt idx="881">
                  <c:v>52.000000000000455</c:v>
                </c:pt>
                <c:pt idx="882">
                  <c:v>54.000000000018993</c:v>
                </c:pt>
                <c:pt idx="883">
                  <c:v>56.000000000613483</c:v>
                </c:pt>
                <c:pt idx="884">
                  <c:v>58.000000015431198</c:v>
                </c:pt>
                <c:pt idx="885">
                  <c:v>60.000000302291298</c:v>
                </c:pt>
                <c:pt idx="886">
                  <c:v>62.000004611881153</c:v>
                </c:pt>
                <c:pt idx="887">
                  <c:v>64.000054797021122</c:v>
                </c:pt>
                <c:pt idx="888">
                  <c:v>66.000507063292616</c:v>
                </c:pt>
                <c:pt idx="889">
                  <c:v>68.003654212290343</c:v>
                </c:pt>
                <c:pt idx="890">
                  <c:v>70.020509343326523</c:v>
                </c:pt>
                <c:pt idx="891">
                  <c:v>72.089647073359515</c:v>
                </c:pt>
                <c:pt idx="892">
                  <c:v>74.305173526551926</c:v>
                </c:pt>
                <c:pt idx="893">
                  <c:v>76.809066047254419</c:v>
                </c:pt>
                <c:pt idx="894">
                  <c:v>79.670503829693132</c:v>
                </c:pt>
                <c:pt idx="895">
                  <c:v>82.68619387510094</c:v>
                </c:pt>
                <c:pt idx="896">
                  <c:v>85.363981609884362</c:v>
                </c:pt>
                <c:pt idx="897">
                  <c:v>87.280924608001243</c:v>
                </c:pt>
                <c:pt idx="898">
                  <c:v>88.492098870640547</c:v>
                </c:pt>
                <c:pt idx="899">
                  <c:v>89.474214455459901</c:v>
                </c:pt>
                <c:pt idx="900">
                  <c:v>90.679176173633707</c:v>
                </c:pt>
                <c:pt idx="901">
                  <c:v>92.243686010487707</c:v>
                </c:pt>
                <c:pt idx="902">
                  <c:v>94.068093417852594</c:v>
                </c:pt>
                <c:pt idx="903">
                  <c:v>96.014818561558641</c:v>
                </c:pt>
                <c:pt idx="904">
                  <c:v>98.002511500929586</c:v>
                </c:pt>
                <c:pt idx="905">
                  <c:v>100.00033150265986</c:v>
                </c:pt>
                <c:pt idx="906">
                  <c:v>102.00003407744857</c:v>
                </c:pt>
                <c:pt idx="907">
                  <c:v>104.00000272818303</c:v>
                </c:pt>
                <c:pt idx="908">
                  <c:v>106.00000017010079</c:v>
                </c:pt>
                <c:pt idx="909">
                  <c:v>108.00000000825972</c:v>
                </c:pt>
                <c:pt idx="910">
                  <c:v>110.00000000031235</c:v>
                </c:pt>
                <c:pt idx="920">
                  <c:v>50</c:v>
                </c:pt>
                <c:pt idx="921">
                  <c:v>52.000000000000185</c:v>
                </c:pt>
                <c:pt idx="922">
                  <c:v>54.00000000000805</c:v>
                </c:pt>
                <c:pt idx="923">
                  <c:v>56.000000000273367</c:v>
                </c:pt>
                <c:pt idx="924">
                  <c:v>58.000000007228692</c:v>
                </c:pt>
                <c:pt idx="925">
                  <c:v>60.00000014886767</c:v>
                </c:pt>
                <c:pt idx="926">
                  <c:v>62.000002387633003</c:v>
                </c:pt>
                <c:pt idx="927">
                  <c:v>64.000029823673771</c:v>
                </c:pt>
                <c:pt idx="928">
                  <c:v>66.000290122283104</c:v>
                </c:pt>
                <c:pt idx="929">
                  <c:v>68.002197998604316</c:v>
                </c:pt>
                <c:pt idx="930">
                  <c:v>70.012968809702727</c:v>
                </c:pt>
                <c:pt idx="931">
                  <c:v>72.059593542507031</c:v>
                </c:pt>
                <c:pt idx="932">
                  <c:v>74.21326749460286</c:v>
                </c:pt>
                <c:pt idx="933">
                  <c:v>76.594396866093902</c:v>
                </c:pt>
                <c:pt idx="934">
                  <c:v>79.29019315796593</c:v>
                </c:pt>
                <c:pt idx="935">
                  <c:v>82.181018440001679</c:v>
                </c:pt>
                <c:pt idx="936">
                  <c:v>84.871377678714126</c:v>
                </c:pt>
                <c:pt idx="937">
                  <c:v>86.944066950721933</c:v>
                </c:pt>
                <c:pt idx="938">
                  <c:v>88.350885209264931</c:v>
                </c:pt>
                <c:pt idx="939">
                  <c:v>89.4619803811065</c:v>
                </c:pt>
                <c:pt idx="940">
                  <c:v>90.708073017900603</c:v>
                </c:pt>
                <c:pt idx="941">
                  <c:v>92.267079728116499</c:v>
                </c:pt>
                <c:pt idx="942">
                  <c:v>94.07845672673453</c:v>
                </c:pt>
                <c:pt idx="943">
                  <c:v>96.017949230070457</c:v>
                </c:pt>
                <c:pt idx="944">
                  <c:v>98.00319806909863</c:v>
                </c:pt>
                <c:pt idx="945">
                  <c:v>100.00044376826477</c:v>
                </c:pt>
                <c:pt idx="946">
                  <c:v>102.00004795689084</c:v>
                </c:pt>
                <c:pt idx="947">
                  <c:v>104.00000403619534</c:v>
                </c:pt>
                <c:pt idx="948">
                  <c:v>106.00000026455727</c:v>
                </c:pt>
                <c:pt idx="949">
                  <c:v>108.00000001350497</c:v>
                </c:pt>
                <c:pt idx="950">
                  <c:v>110.0000000005369</c:v>
                </c:pt>
                <c:pt idx="960">
                  <c:v>50</c:v>
                </c:pt>
                <c:pt idx="961">
                  <c:v>52.000000000000071</c:v>
                </c:pt>
                <c:pt idx="962">
                  <c:v>54.000000000003318</c:v>
                </c:pt>
                <c:pt idx="963">
                  <c:v>56.000000000118476</c:v>
                </c:pt>
                <c:pt idx="964">
                  <c:v>58.000000003293486</c:v>
                </c:pt>
                <c:pt idx="965">
                  <c:v>60.000000071303589</c:v>
                </c:pt>
                <c:pt idx="966">
                  <c:v>62.000001202245898</c:v>
                </c:pt>
                <c:pt idx="967">
                  <c:v>64.000015787072186</c:v>
                </c:pt>
                <c:pt idx="968">
                  <c:v>66.000161449336716</c:v>
                </c:pt>
                <c:pt idx="969">
                  <c:v>68.001285870743018</c:v>
                </c:pt>
                <c:pt idx="970">
                  <c:v>70.007975992640013</c:v>
                </c:pt>
                <c:pt idx="971">
                  <c:v>72.03852995959187</c:v>
                </c:pt>
                <c:pt idx="972">
                  <c:v>74.144956849705252</c:v>
                </c:pt>
                <c:pt idx="973">
                  <c:v>76.424722540520122</c:v>
                </c:pt>
                <c:pt idx="974">
                  <c:v>78.969166195814665</c:v>
                </c:pt>
                <c:pt idx="975">
                  <c:v>81.72233483223539</c:v>
                </c:pt>
                <c:pt idx="976">
                  <c:v>84.383764190453888</c:v>
                </c:pt>
                <c:pt idx="977">
                  <c:v>86.569421640336586</c:v>
                </c:pt>
                <c:pt idx="978">
                  <c:v>88.15691903529688</c:v>
                </c:pt>
                <c:pt idx="979">
                  <c:v>89.410128494248511</c:v>
                </c:pt>
                <c:pt idx="980">
                  <c:v>90.717975976728283</c:v>
                </c:pt>
                <c:pt idx="981">
                  <c:v>92.284700032913818</c:v>
                </c:pt>
                <c:pt idx="982">
                  <c:v>94.087920773681589</c:v>
                </c:pt>
                <c:pt idx="983">
                  <c:v>96.021145690162243</c:v>
                </c:pt>
                <c:pt idx="984">
                  <c:v>98.003960760728177</c:v>
                </c:pt>
                <c:pt idx="985">
                  <c:v>100.00057777896895</c:v>
                </c:pt>
                <c:pt idx="986">
                  <c:v>102.00006564040189</c:v>
                </c:pt>
                <c:pt idx="987">
                  <c:v>104.0000058077393</c:v>
                </c:pt>
                <c:pt idx="988">
                  <c:v>106.00000040019289</c:v>
                </c:pt>
                <c:pt idx="989">
                  <c:v>108.00000002147623</c:v>
                </c:pt>
                <c:pt idx="990">
                  <c:v>110.00000000089759</c:v>
                </c:pt>
                <c:pt idx="1000">
                  <c:v>50</c:v>
                </c:pt>
                <c:pt idx="1001">
                  <c:v>52.000000000000028</c:v>
                </c:pt>
                <c:pt idx="1002">
                  <c:v>54.000000000001329</c:v>
                </c:pt>
                <c:pt idx="1003">
                  <c:v>56.000000000049937</c:v>
                </c:pt>
                <c:pt idx="1004">
                  <c:v>58.000000001459448</c:v>
                </c:pt>
                <c:pt idx="1005">
                  <c:v>60.000000033216864</c:v>
                </c:pt>
                <c:pt idx="1006">
                  <c:v>62.000000588783053</c:v>
                </c:pt>
                <c:pt idx="1007">
                  <c:v>64.000008127899292</c:v>
                </c:pt>
                <c:pt idx="1008">
                  <c:v>66.000087383152419</c:v>
                </c:pt>
                <c:pt idx="1009">
                  <c:v>68.000731650177386</c:v>
                </c:pt>
                <c:pt idx="1010">
                  <c:v>70.004770958466096</c:v>
                </c:pt>
                <c:pt idx="1011">
                  <c:v>72.024228926299827</c:v>
                </c:pt>
                <c:pt idx="1012">
                  <c:v>74.095827262429779</c:v>
                </c:pt>
                <c:pt idx="1013">
                  <c:v>76.295168748321899</c:v>
                </c:pt>
                <c:pt idx="1014">
                  <c:v>78.708073017900603</c:v>
                </c:pt>
                <c:pt idx="1015">
                  <c:v>81.322854553259631</c:v>
                </c:pt>
                <c:pt idx="1016">
                  <c:v>83.924742017781355</c:v>
                </c:pt>
                <c:pt idx="1017">
                  <c:v>86.181018440001679</c:v>
                </c:pt>
                <c:pt idx="1018">
                  <c:v>87.924742017781369</c:v>
                </c:pt>
                <c:pt idx="1019">
                  <c:v>89.322854553259631</c:v>
                </c:pt>
                <c:pt idx="1020">
                  <c:v>90.708073017900603</c:v>
                </c:pt>
                <c:pt idx="1021">
                  <c:v>92.295168748321899</c:v>
                </c:pt>
                <c:pt idx="1022">
                  <c:v>94.095827262429779</c:v>
                </c:pt>
                <c:pt idx="1023">
                  <c:v>96.024228926299827</c:v>
                </c:pt>
                <c:pt idx="1024">
                  <c:v>98.004770958466096</c:v>
                </c:pt>
                <c:pt idx="1025">
                  <c:v>100.00073165017739</c:v>
                </c:pt>
                <c:pt idx="1026">
                  <c:v>102.00008738315242</c:v>
                </c:pt>
                <c:pt idx="1027">
                  <c:v>104.00000812789929</c:v>
                </c:pt>
                <c:pt idx="1028">
                  <c:v>106.00000058878305</c:v>
                </c:pt>
                <c:pt idx="1029">
                  <c:v>108.00000003321686</c:v>
                </c:pt>
                <c:pt idx="1030">
                  <c:v>110.00000000145944</c:v>
                </c:pt>
                <c:pt idx="1040">
                  <c:v>50</c:v>
                </c:pt>
                <c:pt idx="1041">
                  <c:v>52.000000000000007</c:v>
                </c:pt>
                <c:pt idx="1042">
                  <c:v>54.000000000000519</c:v>
                </c:pt>
                <c:pt idx="1043">
                  <c:v>56.000000000020471</c:v>
                </c:pt>
                <c:pt idx="1044">
                  <c:v>58.000000000629008</c:v>
                </c:pt>
                <c:pt idx="1045">
                  <c:v>60.000000015050198</c:v>
                </c:pt>
                <c:pt idx="1046">
                  <c:v>62.000000280448781</c:v>
                </c:pt>
                <c:pt idx="1047">
                  <c:v>64.000004069970828</c:v>
                </c:pt>
                <c:pt idx="1048">
                  <c:v>66.000045999744088</c:v>
                </c:pt>
                <c:pt idx="1049">
                  <c:v>68.000404898263099</c:v>
                </c:pt>
                <c:pt idx="1050">
                  <c:v>70.002775637788091</c:v>
                </c:pt>
                <c:pt idx="1051">
                  <c:v>72.014818561558641</c:v>
                </c:pt>
                <c:pt idx="1052">
                  <c:v>74.061613472394981</c:v>
                </c:pt>
                <c:pt idx="1053">
                  <c:v>76.19951323088118</c:v>
                </c:pt>
                <c:pt idx="1054">
                  <c:v>78.503146084480747</c:v>
                </c:pt>
                <c:pt idx="1055">
                  <c:v>80.988195501650281</c:v>
                </c:pt>
                <c:pt idx="1056">
                  <c:v>83.511534372078728</c:v>
                </c:pt>
                <c:pt idx="1057">
                  <c:v>85.800609602018312</c:v>
                </c:pt>
                <c:pt idx="1058">
                  <c:v>87.670503829693146</c:v>
                </c:pt>
                <c:pt idx="1059">
                  <c:v>89.206984711317133</c:v>
                </c:pt>
                <c:pt idx="1060">
                  <c:v>90.679176173633707</c:v>
                </c:pt>
                <c:pt idx="1061">
                  <c:v>92.297638765334739</c:v>
                </c:pt>
                <c:pt idx="1062">
                  <c:v>94.101583442499305</c:v>
                </c:pt>
                <c:pt idx="1063">
                  <c:v>96.02700117961075</c:v>
                </c:pt>
                <c:pt idx="1064">
                  <c:v>98.005589448110726</c:v>
                </c:pt>
                <c:pt idx="1065">
                  <c:v>100.0009011176564</c:v>
                </c:pt>
                <c:pt idx="1066">
                  <c:v>102.00011314111369</c:v>
                </c:pt>
                <c:pt idx="1067">
                  <c:v>104.00001106332776</c:v>
                </c:pt>
                <c:pt idx="1068">
                  <c:v>106.00000084251471</c:v>
                </c:pt>
                <c:pt idx="1069">
                  <c:v>108.00000004996842</c:v>
                </c:pt>
                <c:pt idx="1070">
                  <c:v>110.00000000230803</c:v>
                </c:pt>
                <c:pt idx="1080">
                  <c:v>50</c:v>
                </c:pt>
                <c:pt idx="1081">
                  <c:v>52.000000000000007</c:v>
                </c:pt>
                <c:pt idx="1082">
                  <c:v>54.000000000000199</c:v>
                </c:pt>
                <c:pt idx="1083">
                  <c:v>56.000000000008164</c:v>
                </c:pt>
                <c:pt idx="1084">
                  <c:v>58.000000000263668</c:v>
                </c:pt>
                <c:pt idx="1085">
                  <c:v>60.00000000663227</c:v>
                </c:pt>
                <c:pt idx="1086">
                  <c:v>62.000000129923613</c:v>
                </c:pt>
                <c:pt idx="1087">
                  <c:v>64.000001982168385</c:v>
                </c:pt>
                <c:pt idx="1088">
                  <c:v>66.000023551544189</c:v>
                </c:pt>
                <c:pt idx="1089">
                  <c:v>68.000217933809139</c:v>
                </c:pt>
                <c:pt idx="1090">
                  <c:v>70.001570566072161</c:v>
                </c:pt>
                <c:pt idx="1091">
                  <c:v>72.008814835108524</c:v>
                </c:pt>
                <c:pt idx="1092">
                  <c:v>74.03852995959187</c:v>
                </c:pt>
                <c:pt idx="1093">
                  <c:v>76.131162381613933</c:v>
                </c:pt>
                <c:pt idx="1094">
                  <c:v>78.347733405449233</c:v>
                </c:pt>
                <c:pt idx="1095">
                  <c:v>80.717975976728283</c:v>
                </c:pt>
                <c:pt idx="1096">
                  <c:v>83.154515564032806</c:v>
                </c:pt>
                <c:pt idx="1097">
                  <c:v>85.445826067035341</c:v>
                </c:pt>
                <c:pt idx="1098">
                  <c:v>87.410128494248511</c:v>
                </c:pt>
                <c:pt idx="1099">
                  <c:v>89.071094294396374</c:v>
                </c:pt>
                <c:pt idx="1100">
                  <c:v>90.633611575592866</c:v>
                </c:pt>
                <c:pt idx="1101">
                  <c:v>92.291907248560349</c:v>
                </c:pt>
                <c:pt idx="1102">
                  <c:v>94.104735289009824</c:v>
                </c:pt>
                <c:pt idx="1103">
                  <c:v>96.029266283214966</c:v>
                </c:pt>
                <c:pt idx="1104">
                  <c:v>98.006368959483751</c:v>
                </c:pt>
                <c:pt idx="1105">
                  <c:v>100.00107943322303</c:v>
                </c:pt>
                <c:pt idx="1106">
                  <c:v>102.00014247853957</c:v>
                </c:pt>
                <c:pt idx="1107">
                  <c:v>104.00001464635339</c:v>
                </c:pt>
                <c:pt idx="1108">
                  <c:v>106.00000117256234</c:v>
                </c:pt>
                <c:pt idx="1109">
                  <c:v>108.00000007310865</c:v>
                </c:pt>
                <c:pt idx="1110">
                  <c:v>110.00000000355</c:v>
                </c:pt>
                <c:pt idx="1120">
                  <c:v>50</c:v>
                </c:pt>
                <c:pt idx="1121">
                  <c:v>52</c:v>
                </c:pt>
                <c:pt idx="1122">
                  <c:v>54.000000000000071</c:v>
                </c:pt>
                <c:pt idx="1123">
                  <c:v>56.000000000003169</c:v>
                </c:pt>
                <c:pt idx="1124">
                  <c:v>58.000000000107498</c:v>
                </c:pt>
                <c:pt idx="1125">
                  <c:v>60.000000002842619</c:v>
                </c:pt>
                <c:pt idx="1126">
                  <c:v>62.000000058540827</c:v>
                </c:pt>
                <c:pt idx="1127">
                  <c:v>64.000000938914525</c:v>
                </c:pt>
                <c:pt idx="1128">
                  <c:v>66.000011727882978</c:v>
                </c:pt>
                <c:pt idx="1129">
                  <c:v>68.000114087895753</c:v>
                </c:pt>
                <c:pt idx="1130">
                  <c:v>70.00086434255563</c:v>
                </c:pt>
                <c:pt idx="1131">
                  <c:v>72.0050998640763</c:v>
                </c:pt>
                <c:pt idx="1132">
                  <c:v>74.023434607614575</c:v>
                </c:pt>
                <c:pt idx="1133">
                  <c:v>76.083865463315476</c:v>
                </c:pt>
                <c:pt idx="1134">
                  <c:v>78.233741052104804</c:v>
                </c:pt>
                <c:pt idx="1135">
                  <c:v>80.507356487498257</c:v>
                </c:pt>
                <c:pt idx="1136">
                  <c:v>82.857665263573963</c:v>
                </c:pt>
                <c:pt idx="1137">
                  <c:v>85.129142628263551</c:v>
                </c:pt>
                <c:pt idx="1138">
                  <c:v>87.157727009987312</c:v>
                </c:pt>
                <c:pt idx="1139">
                  <c:v>88.924463794370666</c:v>
                </c:pt>
                <c:pt idx="1140">
                  <c:v>90.574910218962074</c:v>
                </c:pt>
                <c:pt idx="1141">
                  <c:v>92.278443143986834</c:v>
                </c:pt>
                <c:pt idx="1142">
                  <c:v>94.105026624813917</c:v>
                </c:pt>
                <c:pt idx="1143">
                  <c:v>96.030852379778082</c:v>
                </c:pt>
                <c:pt idx="1144">
                  <c:v>98.00705836817194</c:v>
                </c:pt>
                <c:pt idx="1145">
                  <c:v>100.00125761099773</c:v>
                </c:pt>
                <c:pt idx="1146">
                  <c:v>102.00017450775233</c:v>
                </c:pt>
                <c:pt idx="1147">
                  <c:v>104.00001885860233</c:v>
                </c:pt>
                <c:pt idx="1148">
                  <c:v>106.00000158719637</c:v>
                </c:pt>
                <c:pt idx="1149">
                  <c:v>108.0000001040347</c:v>
                </c:pt>
                <c:pt idx="1150">
                  <c:v>110.00000000531071</c:v>
                </c:pt>
                <c:pt idx="1160">
                  <c:v>50</c:v>
                </c:pt>
                <c:pt idx="1161">
                  <c:v>52</c:v>
                </c:pt>
                <c:pt idx="1162">
                  <c:v>54.000000000000028</c:v>
                </c:pt>
                <c:pt idx="1163">
                  <c:v>56.000000000001194</c:v>
                </c:pt>
                <c:pt idx="1164">
                  <c:v>58.000000000042625</c:v>
                </c:pt>
                <c:pt idx="1165">
                  <c:v>60.000000001184979</c:v>
                </c:pt>
                <c:pt idx="1166">
                  <c:v>62.000000025654643</c:v>
                </c:pt>
                <c:pt idx="1167">
                  <c:v>64.000000432561464</c:v>
                </c:pt>
                <c:pt idx="1168">
                  <c:v>66.000005680101864</c:v>
                </c:pt>
                <c:pt idx="1169">
                  <c:v>68.000058088584638</c:v>
                </c:pt>
                <c:pt idx="1170">
                  <c:v>70.000462649231054</c:v>
                </c:pt>
                <c:pt idx="1171">
                  <c:v>72.002869718345991</c:v>
                </c:pt>
                <c:pt idx="1172">
                  <c:v>74.013862867846242</c:v>
                </c:pt>
                <c:pt idx="1173">
                  <c:v>76.052154678389414</c:v>
                </c:pt>
                <c:pt idx="1174">
                  <c:v>78.152812837410579</c:v>
                </c:pt>
                <c:pt idx="1175">
                  <c:v>80.348700674382599</c:v>
                </c:pt>
                <c:pt idx="1176">
                  <c:v>82.619686613200827</c:v>
                </c:pt>
                <c:pt idx="1177">
                  <c:v>84.857665263573963</c:v>
                </c:pt>
                <c:pt idx="1178">
                  <c:v>86.924463794370666</c:v>
                </c:pt>
                <c:pt idx="1179">
                  <c:v>88.776047622631395</c:v>
                </c:pt>
                <c:pt idx="1180">
                  <c:v>90.507356487498257</c:v>
                </c:pt>
                <c:pt idx="1181">
                  <c:v>92.258323813146632</c:v>
                </c:pt>
                <c:pt idx="1182">
                  <c:v>94.102433508207895</c:v>
                </c:pt>
                <c:pt idx="1183">
                  <c:v>96.031633411490631</c:v>
                </c:pt>
                <c:pt idx="1184">
                  <c:v>98.007608103183642</c:v>
                </c:pt>
                <c:pt idx="1185">
                  <c:v>100.00142505995665</c:v>
                </c:pt>
                <c:pt idx="1186">
                  <c:v>102.00020788169974</c:v>
                </c:pt>
                <c:pt idx="1187">
                  <c:v>104.00002361705609</c:v>
                </c:pt>
                <c:pt idx="1188">
                  <c:v>106.0000020895927</c:v>
                </c:pt>
                <c:pt idx="1189">
                  <c:v>108.00000014398721</c:v>
                </c:pt>
                <c:pt idx="1190">
                  <c:v>110.00000000772702</c:v>
                </c:pt>
                <c:pt idx="1200">
                  <c:v>50</c:v>
                </c:pt>
                <c:pt idx="1201">
                  <c:v>52</c:v>
                </c:pt>
                <c:pt idx="1202">
                  <c:v>54.000000000000007</c:v>
                </c:pt>
                <c:pt idx="1203">
                  <c:v>56.000000000000441</c:v>
                </c:pt>
                <c:pt idx="1204">
                  <c:v>58.000000000016442</c:v>
                </c:pt>
                <c:pt idx="1205">
                  <c:v>60.000000000480441</c:v>
                </c:pt>
                <c:pt idx="1206">
                  <c:v>62.000000010934762</c:v>
                </c:pt>
                <c:pt idx="1207">
                  <c:v>64.000000193823254</c:v>
                </c:pt>
                <c:pt idx="1208">
                  <c:v>66.000002675647451</c:v>
                </c:pt>
                <c:pt idx="1209">
                  <c:v>68.00002876592103</c:v>
                </c:pt>
                <c:pt idx="1210">
                  <c:v>70.000240854107929</c:v>
                </c:pt>
                <c:pt idx="1211">
                  <c:v>72.001570566072161</c:v>
                </c:pt>
                <c:pt idx="1212">
                  <c:v>74.007975992640013</c:v>
                </c:pt>
                <c:pt idx="1213">
                  <c:v>76.031545662832713</c:v>
                </c:pt>
                <c:pt idx="1214">
                  <c:v>78.097167482167606</c:v>
                </c:pt>
                <c:pt idx="1215">
                  <c:v>80.23309267234886</c:v>
                </c:pt>
                <c:pt idx="1216">
                  <c:v>82.435474442822837</c:v>
                </c:pt>
                <c:pt idx="1217">
                  <c:v>84.633611575592866</c:v>
                </c:pt>
                <c:pt idx="1218">
                  <c:v>86.717975976728283</c:v>
                </c:pt>
                <c:pt idx="1219">
                  <c:v>88.633611575592866</c:v>
                </c:pt>
                <c:pt idx="1220">
                  <c:v>90.435474442822837</c:v>
                </c:pt>
                <c:pt idx="1221">
                  <c:v>92.23309267234886</c:v>
                </c:pt>
                <c:pt idx="1222">
                  <c:v>94.097167482167606</c:v>
                </c:pt>
                <c:pt idx="1223">
                  <c:v>96.031545662832713</c:v>
                </c:pt>
                <c:pt idx="1224">
                  <c:v>98.007975992640013</c:v>
                </c:pt>
                <c:pt idx="1225">
                  <c:v>100.00157056607216</c:v>
                </c:pt>
                <c:pt idx="1226">
                  <c:v>102.00024085410793</c:v>
                </c:pt>
                <c:pt idx="1227">
                  <c:v>104.00002876592103</c:v>
                </c:pt>
                <c:pt idx="1228">
                  <c:v>106.00000267564745</c:v>
                </c:pt>
                <c:pt idx="1229">
                  <c:v>108.00000019382325</c:v>
                </c:pt>
                <c:pt idx="1230">
                  <c:v>110.00000001093476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44-4E19-9854-87C49A014DF9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50.000000010934762</c:v>
                </c:pt>
                <c:pt idx="1">
                  <c:v>50.000000007727031</c:v>
                </c:pt>
                <c:pt idx="2">
                  <c:v>50.000000005310703</c:v>
                </c:pt>
                <c:pt idx="3">
                  <c:v>50.000000003549999</c:v>
                </c:pt>
                <c:pt idx="4">
                  <c:v>50.00000000230802</c:v>
                </c:pt>
                <c:pt idx="5">
                  <c:v>50.000000001459448</c:v>
                </c:pt>
                <c:pt idx="6">
                  <c:v>50.000000000897579</c:v>
                </c:pt>
                <c:pt idx="7">
                  <c:v>50.0000000005369</c:v>
                </c:pt>
                <c:pt idx="8">
                  <c:v>50.000000000312355</c:v>
                </c:pt>
                <c:pt idx="9">
                  <c:v>50.00000000017674</c:v>
                </c:pt>
                <c:pt idx="10">
                  <c:v>50.000000000097266</c:v>
                </c:pt>
                <c:pt idx="11">
                  <c:v>50.000000000052061</c:v>
                </c:pt>
                <c:pt idx="12">
                  <c:v>50.000000000027107</c:v>
                </c:pt>
                <c:pt idx="13">
                  <c:v>50.000000000013721</c:v>
                </c:pt>
                <c:pt idx="14">
                  <c:v>50.000000000006757</c:v>
                </c:pt>
                <c:pt idx="15">
                  <c:v>50.00000000000324</c:v>
                </c:pt>
                <c:pt idx="16">
                  <c:v>50.000000000001506</c:v>
                </c:pt>
                <c:pt idx="17">
                  <c:v>50.000000000000682</c:v>
                </c:pt>
                <c:pt idx="18">
                  <c:v>50.000000000000298</c:v>
                </c:pt>
                <c:pt idx="19">
                  <c:v>50.000000000000128</c:v>
                </c:pt>
                <c:pt idx="20">
                  <c:v>50.000000000000057</c:v>
                </c:pt>
                <c:pt idx="21">
                  <c:v>50.000000000000021</c:v>
                </c:pt>
                <c:pt idx="22">
                  <c:v>50.000000000000007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52.000000193823254</c:v>
                </c:pt>
                <c:pt idx="41">
                  <c:v>52.000000143987208</c:v>
                </c:pt>
                <c:pt idx="42">
                  <c:v>52.000000104034697</c:v>
                </c:pt>
                <c:pt idx="43">
                  <c:v>52.000000073108652</c:v>
                </c:pt>
                <c:pt idx="44">
                  <c:v>52.000000049968413</c:v>
                </c:pt>
                <c:pt idx="45">
                  <c:v>52.000000033216864</c:v>
                </c:pt>
                <c:pt idx="46">
                  <c:v>52.000000021476225</c:v>
                </c:pt>
                <c:pt idx="47">
                  <c:v>52.000000013504973</c:v>
                </c:pt>
                <c:pt idx="48">
                  <c:v>52.000000008259725</c:v>
                </c:pt>
                <c:pt idx="49">
                  <c:v>52.000000004913304</c:v>
                </c:pt>
                <c:pt idx="50">
                  <c:v>52.000000002842619</c:v>
                </c:pt>
                <c:pt idx="51">
                  <c:v>52.000000001599552</c:v>
                </c:pt>
                <c:pt idx="52">
                  <c:v>52.000000000875417</c:v>
                </c:pt>
                <c:pt idx="53">
                  <c:v>52.000000000465981</c:v>
                </c:pt>
                <c:pt idx="54">
                  <c:v>52.000000000241243</c:v>
                </c:pt>
                <c:pt idx="55">
                  <c:v>52.000000000121474</c:v>
                </c:pt>
                <c:pt idx="56">
                  <c:v>52.000000000059494</c:v>
                </c:pt>
                <c:pt idx="57">
                  <c:v>52.000000000028336</c:v>
                </c:pt>
                <c:pt idx="58">
                  <c:v>52.000000000013131</c:v>
                </c:pt>
                <c:pt idx="59">
                  <c:v>52.000000000005912</c:v>
                </c:pt>
                <c:pt idx="60">
                  <c:v>52.000000000002593</c:v>
                </c:pt>
                <c:pt idx="61">
                  <c:v>52.000000000001101</c:v>
                </c:pt>
                <c:pt idx="62">
                  <c:v>52.000000000000455</c:v>
                </c:pt>
                <c:pt idx="63">
                  <c:v>52.000000000000185</c:v>
                </c:pt>
                <c:pt idx="64">
                  <c:v>52.000000000000071</c:v>
                </c:pt>
                <c:pt idx="65">
                  <c:v>52.000000000000028</c:v>
                </c:pt>
                <c:pt idx="66">
                  <c:v>52.000000000000007</c:v>
                </c:pt>
                <c:pt idx="67">
                  <c:v>52.000000000000007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54.000002675647451</c:v>
                </c:pt>
                <c:pt idx="81">
                  <c:v>54.000002089592698</c:v>
                </c:pt>
                <c:pt idx="82">
                  <c:v>54.000001587196365</c:v>
                </c:pt>
                <c:pt idx="83">
                  <c:v>54.000001172562342</c:v>
                </c:pt>
                <c:pt idx="84">
                  <c:v>54.000000842514702</c:v>
                </c:pt>
                <c:pt idx="85">
                  <c:v>54.000000588783053</c:v>
                </c:pt>
                <c:pt idx="86">
                  <c:v>54.000000400192896</c:v>
                </c:pt>
                <c:pt idx="87">
                  <c:v>54.000000264557279</c:v>
                </c:pt>
                <c:pt idx="88">
                  <c:v>54.000000170100783</c:v>
                </c:pt>
                <c:pt idx="89">
                  <c:v>54.000000106372454</c:v>
                </c:pt>
                <c:pt idx="90">
                  <c:v>54.000000064697623</c:v>
                </c:pt>
                <c:pt idx="91">
                  <c:v>54.000000038272226</c:v>
                </c:pt>
                <c:pt idx="92">
                  <c:v>54.000000022019904</c:v>
                </c:pt>
                <c:pt idx="93">
                  <c:v>54.000000012322062</c:v>
                </c:pt>
                <c:pt idx="94">
                  <c:v>54.000000006706372</c:v>
                </c:pt>
                <c:pt idx="95">
                  <c:v>54.000000003549999</c:v>
                </c:pt>
                <c:pt idx="96">
                  <c:v>54.000000001827701</c:v>
                </c:pt>
                <c:pt idx="97">
                  <c:v>54.0000000009152</c:v>
                </c:pt>
                <c:pt idx="98">
                  <c:v>54.000000000445723</c:v>
                </c:pt>
                <c:pt idx="99">
                  <c:v>54.000000000211131</c:v>
                </c:pt>
                <c:pt idx="100">
                  <c:v>54.000000000097266</c:v>
                </c:pt>
                <c:pt idx="101">
                  <c:v>54.000000000043585</c:v>
                </c:pt>
                <c:pt idx="102">
                  <c:v>54.000000000018993</c:v>
                </c:pt>
                <c:pt idx="103">
                  <c:v>54.00000000000805</c:v>
                </c:pt>
                <c:pt idx="104">
                  <c:v>54.000000000003318</c:v>
                </c:pt>
                <c:pt idx="105">
                  <c:v>54.000000000001329</c:v>
                </c:pt>
                <c:pt idx="106">
                  <c:v>54.000000000000519</c:v>
                </c:pt>
                <c:pt idx="107">
                  <c:v>54.000000000000199</c:v>
                </c:pt>
                <c:pt idx="108">
                  <c:v>54.000000000000071</c:v>
                </c:pt>
                <c:pt idx="109">
                  <c:v>54.000000000000028</c:v>
                </c:pt>
                <c:pt idx="110">
                  <c:v>54.000000000000007</c:v>
                </c:pt>
                <c:pt idx="120">
                  <c:v>56.00002876592103</c:v>
                </c:pt>
                <c:pt idx="121">
                  <c:v>56.000023617056087</c:v>
                </c:pt>
                <c:pt idx="122">
                  <c:v>56.000018858602324</c:v>
                </c:pt>
                <c:pt idx="123">
                  <c:v>56.000014646353385</c:v>
                </c:pt>
                <c:pt idx="124">
                  <c:v>56.000011063327761</c:v>
                </c:pt>
                <c:pt idx="125">
                  <c:v>56.000008127899285</c:v>
                </c:pt>
                <c:pt idx="126">
                  <c:v>56.000005807739292</c:v>
                </c:pt>
                <c:pt idx="127">
                  <c:v>56.000004036195335</c:v>
                </c:pt>
                <c:pt idx="128">
                  <c:v>56.000002728183034</c:v>
                </c:pt>
                <c:pt idx="129">
                  <c:v>56.000001793540122</c:v>
                </c:pt>
                <c:pt idx="130">
                  <c:v>56.000001146792791</c:v>
                </c:pt>
                <c:pt idx="131">
                  <c:v>56.0000007131733</c:v>
                </c:pt>
                <c:pt idx="132">
                  <c:v>56.000000431361578</c:v>
                </c:pt>
                <c:pt idx="133">
                  <c:v>56.000000253760554</c:v>
                </c:pt>
                <c:pt idx="134">
                  <c:v>56.000000145192111</c:v>
                </c:pt>
                <c:pt idx="135">
                  <c:v>56.000000080797555</c:v>
                </c:pt>
                <c:pt idx="136">
                  <c:v>56.000000043731021</c:v>
                </c:pt>
                <c:pt idx="137">
                  <c:v>56.00000002302064</c:v>
                </c:pt>
                <c:pt idx="138">
                  <c:v>56.000000011786405</c:v>
                </c:pt>
                <c:pt idx="139">
                  <c:v>56.000000005869239</c:v>
                </c:pt>
                <c:pt idx="140">
                  <c:v>56.000000002842619</c:v>
                </c:pt>
                <c:pt idx="141">
                  <c:v>56.000000001339032</c:v>
                </c:pt>
                <c:pt idx="142">
                  <c:v>56.000000000613483</c:v>
                </c:pt>
                <c:pt idx="143">
                  <c:v>56.000000000273367</c:v>
                </c:pt>
                <c:pt idx="144">
                  <c:v>56.000000000118476</c:v>
                </c:pt>
                <c:pt idx="145">
                  <c:v>56.000000000049937</c:v>
                </c:pt>
                <c:pt idx="146">
                  <c:v>56.000000000020471</c:v>
                </c:pt>
                <c:pt idx="147">
                  <c:v>56.000000000008164</c:v>
                </c:pt>
                <c:pt idx="148">
                  <c:v>56.000000000003169</c:v>
                </c:pt>
                <c:pt idx="149">
                  <c:v>56.000000000001194</c:v>
                </c:pt>
                <c:pt idx="150">
                  <c:v>56.000000000000441</c:v>
                </c:pt>
                <c:pt idx="160">
                  <c:v>58.000240854107922</c:v>
                </c:pt>
                <c:pt idx="161">
                  <c:v>58.000207881699737</c:v>
                </c:pt>
                <c:pt idx="162">
                  <c:v>58.000174507752334</c:v>
                </c:pt>
                <c:pt idx="163">
                  <c:v>58.000142478539573</c:v>
                </c:pt>
                <c:pt idx="164">
                  <c:v>58.000113141113687</c:v>
                </c:pt>
                <c:pt idx="165">
                  <c:v>58.000087383152419</c:v>
                </c:pt>
                <c:pt idx="166">
                  <c:v>58.000065640401893</c:v>
                </c:pt>
                <c:pt idx="167">
                  <c:v>58.000047956890846</c:v>
                </c:pt>
                <c:pt idx="168">
                  <c:v>58.000034077448575</c:v>
                </c:pt>
                <c:pt idx="169">
                  <c:v>58.000023551544189</c:v>
                </c:pt>
                <c:pt idx="170">
                  <c:v>58.000015830986122</c:v>
                </c:pt>
                <c:pt idx="171">
                  <c:v>58.0000103498204</c:v>
                </c:pt>
                <c:pt idx="172">
                  <c:v>58.000006581030796</c:v>
                </c:pt>
                <c:pt idx="173">
                  <c:v>58.000004069970835</c:v>
                </c:pt>
                <c:pt idx="174">
                  <c:v>58.000002448076224</c:v>
                </c:pt>
                <c:pt idx="175">
                  <c:v>58.000001432170876</c:v>
                </c:pt>
                <c:pt idx="176">
                  <c:v>58.000000814893788</c:v>
                </c:pt>
                <c:pt idx="177">
                  <c:v>58.000000450965622</c:v>
                </c:pt>
                <c:pt idx="178">
                  <c:v>58.000000242729257</c:v>
                </c:pt>
                <c:pt idx="179">
                  <c:v>58.000000127068262</c:v>
                </c:pt>
                <c:pt idx="180">
                  <c:v>58.000000064697623</c:v>
                </c:pt>
                <c:pt idx="181">
                  <c:v>58.00000003203877</c:v>
                </c:pt>
                <c:pt idx="182">
                  <c:v>58.000000015431198</c:v>
                </c:pt>
                <c:pt idx="183">
                  <c:v>58.000000007228692</c:v>
                </c:pt>
                <c:pt idx="184">
                  <c:v>58.000000003293486</c:v>
                </c:pt>
                <c:pt idx="185">
                  <c:v>58.000000001459448</c:v>
                </c:pt>
                <c:pt idx="186">
                  <c:v>58.000000000629008</c:v>
                </c:pt>
                <c:pt idx="187">
                  <c:v>58.000000000263668</c:v>
                </c:pt>
                <c:pt idx="188">
                  <c:v>58.000000000107498</c:v>
                </c:pt>
                <c:pt idx="189">
                  <c:v>58.000000000042625</c:v>
                </c:pt>
                <c:pt idx="190">
                  <c:v>58.000000000016442</c:v>
                </c:pt>
                <c:pt idx="200">
                  <c:v>60.001570566072161</c:v>
                </c:pt>
                <c:pt idx="201">
                  <c:v>60.001425059956638</c:v>
                </c:pt>
                <c:pt idx="202">
                  <c:v>60.001257610997733</c:v>
                </c:pt>
                <c:pt idx="203">
                  <c:v>60.001079433223026</c:v>
                </c:pt>
                <c:pt idx="204">
                  <c:v>60.000901117656397</c:v>
                </c:pt>
                <c:pt idx="205">
                  <c:v>60.000731650177386</c:v>
                </c:pt>
                <c:pt idx="206">
                  <c:v>60.000577778968953</c:v>
                </c:pt>
                <c:pt idx="207">
                  <c:v>60.000443768264766</c:v>
                </c:pt>
                <c:pt idx="208">
                  <c:v>60.000331502659868</c:v>
                </c:pt>
                <c:pt idx="209">
                  <c:v>60.000240854107922</c:v>
                </c:pt>
                <c:pt idx="210">
                  <c:v>60.000170199140577</c:v>
                </c:pt>
                <c:pt idx="211">
                  <c:v>60.00011697604458</c:v>
                </c:pt>
                <c:pt idx="212">
                  <c:v>60.000078193880412</c:v>
                </c:pt>
                <c:pt idx="213">
                  <c:v>60.000050837579415</c:v>
                </c:pt>
                <c:pt idx="214">
                  <c:v>60.00003214646528</c:v>
                </c:pt>
                <c:pt idx="215">
                  <c:v>60.00001977050912</c:v>
                </c:pt>
                <c:pt idx="216">
                  <c:v>60.00001182602368</c:v>
                </c:pt>
                <c:pt idx="217">
                  <c:v>60.000006880118207</c:v>
                </c:pt>
                <c:pt idx="218">
                  <c:v>60.000003893044067</c:v>
                </c:pt>
                <c:pt idx="219">
                  <c:v>60.000002142490992</c:v>
                </c:pt>
                <c:pt idx="220">
                  <c:v>60.000001146792791</c:v>
                </c:pt>
                <c:pt idx="221">
                  <c:v>60.000000597017646</c:v>
                </c:pt>
                <c:pt idx="222">
                  <c:v>60.000000302291298</c:v>
                </c:pt>
                <c:pt idx="223">
                  <c:v>60.00000014886767</c:v>
                </c:pt>
                <c:pt idx="224">
                  <c:v>60.000000071303589</c:v>
                </c:pt>
                <c:pt idx="225">
                  <c:v>60.000000033216864</c:v>
                </c:pt>
                <c:pt idx="226">
                  <c:v>60.000000015050198</c:v>
                </c:pt>
                <c:pt idx="227">
                  <c:v>60.00000000663227</c:v>
                </c:pt>
                <c:pt idx="228">
                  <c:v>60.000000002842619</c:v>
                </c:pt>
                <c:pt idx="229">
                  <c:v>60.000000001184979</c:v>
                </c:pt>
                <c:pt idx="230">
                  <c:v>60.000000000480441</c:v>
                </c:pt>
                <c:pt idx="240">
                  <c:v>62.007975992640013</c:v>
                </c:pt>
                <c:pt idx="241">
                  <c:v>62.007608103183649</c:v>
                </c:pt>
                <c:pt idx="242">
                  <c:v>62.007058368171947</c:v>
                </c:pt>
                <c:pt idx="243">
                  <c:v>62.006368959483758</c:v>
                </c:pt>
                <c:pt idx="244">
                  <c:v>62.005589448110726</c:v>
                </c:pt>
                <c:pt idx="245">
                  <c:v>62.004770958466096</c:v>
                </c:pt>
                <c:pt idx="246">
                  <c:v>62.003960760728184</c:v>
                </c:pt>
                <c:pt idx="247">
                  <c:v>62.00319806909863</c:v>
                </c:pt>
                <c:pt idx="248">
                  <c:v>62.002511500929579</c:v>
                </c:pt>
                <c:pt idx="249">
                  <c:v>62.001918293732409</c:v>
                </c:pt>
                <c:pt idx="250">
                  <c:v>62.001425059956638</c:v>
                </c:pt>
                <c:pt idx="251">
                  <c:v>62.001029644799253</c:v>
                </c:pt>
                <c:pt idx="252">
                  <c:v>62.000723565727753</c:v>
                </c:pt>
                <c:pt idx="253">
                  <c:v>62.000494543855318</c:v>
                </c:pt>
                <c:pt idx="254">
                  <c:v>62.000328751616301</c:v>
                </c:pt>
                <c:pt idx="255">
                  <c:v>62.000212553004218</c:v>
                </c:pt>
                <c:pt idx="256">
                  <c:v>62.00013366043278</c:v>
                </c:pt>
                <c:pt idx="257">
                  <c:v>62.000081747549459</c:v>
                </c:pt>
                <c:pt idx="258">
                  <c:v>62.000048627605736</c:v>
                </c:pt>
                <c:pt idx="259">
                  <c:v>62.000028133728712</c:v>
                </c:pt>
                <c:pt idx="260">
                  <c:v>62.000015830986122</c:v>
                </c:pt>
                <c:pt idx="261">
                  <c:v>62.000008664128913</c:v>
                </c:pt>
                <c:pt idx="262">
                  <c:v>62.000004611881153</c:v>
                </c:pt>
                <c:pt idx="263">
                  <c:v>62.000002387633003</c:v>
                </c:pt>
                <c:pt idx="264">
                  <c:v>62.000001202245898</c:v>
                </c:pt>
                <c:pt idx="265">
                  <c:v>62.000000588783053</c:v>
                </c:pt>
                <c:pt idx="266">
                  <c:v>62.000000280448781</c:v>
                </c:pt>
                <c:pt idx="267">
                  <c:v>62.000000129923613</c:v>
                </c:pt>
                <c:pt idx="268">
                  <c:v>62.000000058540827</c:v>
                </c:pt>
                <c:pt idx="269">
                  <c:v>62.000000025654643</c:v>
                </c:pt>
                <c:pt idx="270">
                  <c:v>62.000000010934762</c:v>
                </c:pt>
                <c:pt idx="280">
                  <c:v>64.031545662832713</c:v>
                </c:pt>
                <c:pt idx="281">
                  <c:v>64.031633411490631</c:v>
                </c:pt>
                <c:pt idx="282">
                  <c:v>64.030852379778082</c:v>
                </c:pt>
                <c:pt idx="283">
                  <c:v>64.029266283214966</c:v>
                </c:pt>
                <c:pt idx="284">
                  <c:v>64.02700117961075</c:v>
                </c:pt>
                <c:pt idx="285">
                  <c:v>64.024228926299827</c:v>
                </c:pt>
                <c:pt idx="286">
                  <c:v>64.021145690162243</c:v>
                </c:pt>
                <c:pt idx="287">
                  <c:v>64.017949230070457</c:v>
                </c:pt>
                <c:pt idx="288">
                  <c:v>64.014818561558641</c:v>
                </c:pt>
                <c:pt idx="289">
                  <c:v>64.011898782808586</c:v>
                </c:pt>
                <c:pt idx="290">
                  <c:v>64.009292558212877</c:v>
                </c:pt>
                <c:pt idx="291">
                  <c:v>64.00705836817194</c:v>
                </c:pt>
                <c:pt idx="292">
                  <c:v>64.005214462994459</c:v>
                </c:pt>
                <c:pt idx="293">
                  <c:v>64.003746719114901</c:v>
                </c:pt>
                <c:pt idx="294">
                  <c:v>64.002618357521513</c:v>
                </c:pt>
                <c:pt idx="295">
                  <c:v>64.001779684515114</c:v>
                </c:pt>
                <c:pt idx="296">
                  <c:v>64.001176503872827</c:v>
                </c:pt>
                <c:pt idx="297">
                  <c:v>64.000756449543204</c:v>
                </c:pt>
                <c:pt idx="298">
                  <c:v>64.000473045410359</c:v>
                </c:pt>
                <c:pt idx="299">
                  <c:v>64.000287714643179</c:v>
                </c:pt>
                <c:pt idx="300">
                  <c:v>64.000170199140584</c:v>
                </c:pt>
                <c:pt idx="301">
                  <c:v>64.000097923972703</c:v>
                </c:pt>
                <c:pt idx="302">
                  <c:v>64.000054797021122</c:v>
                </c:pt>
                <c:pt idx="303">
                  <c:v>64.000029823673771</c:v>
                </c:pt>
                <c:pt idx="304">
                  <c:v>64.000015787072186</c:v>
                </c:pt>
                <c:pt idx="305">
                  <c:v>64.000008127899292</c:v>
                </c:pt>
                <c:pt idx="306">
                  <c:v>64.000004069970828</c:v>
                </c:pt>
                <c:pt idx="307">
                  <c:v>64.000001982168385</c:v>
                </c:pt>
                <c:pt idx="308">
                  <c:v>64.000000938914525</c:v>
                </c:pt>
                <c:pt idx="309">
                  <c:v>64.000000432561464</c:v>
                </c:pt>
                <c:pt idx="310">
                  <c:v>64.000000193823254</c:v>
                </c:pt>
                <c:pt idx="320">
                  <c:v>66.097167482167606</c:v>
                </c:pt>
                <c:pt idx="321">
                  <c:v>66.102433508207895</c:v>
                </c:pt>
                <c:pt idx="322">
                  <c:v>66.105026624813917</c:v>
                </c:pt>
                <c:pt idx="323">
                  <c:v>66.104735289009824</c:v>
                </c:pt>
                <c:pt idx="324">
                  <c:v>66.101583442499305</c:v>
                </c:pt>
                <c:pt idx="325">
                  <c:v>66.095827262429779</c:v>
                </c:pt>
                <c:pt idx="326">
                  <c:v>66.087920773681589</c:v>
                </c:pt>
                <c:pt idx="327">
                  <c:v>66.07845672673453</c:v>
                </c:pt>
                <c:pt idx="328">
                  <c:v>66.068093417852594</c:v>
                </c:pt>
                <c:pt idx="329">
                  <c:v>66.057479945318264</c:v>
                </c:pt>
                <c:pt idx="330">
                  <c:v>66.047191504532364</c:v>
                </c:pt>
                <c:pt idx="331">
                  <c:v>66.037683181756748</c:v>
                </c:pt>
                <c:pt idx="332">
                  <c:v>66.029266283214966</c:v>
                </c:pt>
                <c:pt idx="333">
                  <c:v>66.022106696116708</c:v>
                </c:pt>
                <c:pt idx="334">
                  <c:v>66.016241134992697</c:v>
                </c:pt>
                <c:pt idx="335">
                  <c:v>66.011605000814285</c:v>
                </c:pt>
                <c:pt idx="336">
                  <c:v>66.008065108954256</c:v>
                </c:pt>
                <c:pt idx="337">
                  <c:v>66.005451444145166</c:v>
                </c:pt>
                <c:pt idx="338">
                  <c:v>66.003583844510743</c:v>
                </c:pt>
                <c:pt idx="339">
                  <c:v>66.002291516642543</c:v>
                </c:pt>
                <c:pt idx="340">
                  <c:v>66.001425059956645</c:v>
                </c:pt>
                <c:pt idx="341">
                  <c:v>66.00086194493565</c:v>
                </c:pt>
                <c:pt idx="342">
                  <c:v>66.000507063292616</c:v>
                </c:pt>
                <c:pt idx="343">
                  <c:v>66.000290122283104</c:v>
                </c:pt>
                <c:pt idx="344">
                  <c:v>66.000161449336716</c:v>
                </c:pt>
                <c:pt idx="345">
                  <c:v>66.000087383152419</c:v>
                </c:pt>
                <c:pt idx="346">
                  <c:v>66.000045999744088</c:v>
                </c:pt>
                <c:pt idx="347">
                  <c:v>66.000023551544189</c:v>
                </c:pt>
                <c:pt idx="348">
                  <c:v>66.000011727882978</c:v>
                </c:pt>
                <c:pt idx="349">
                  <c:v>66.000005680101864</c:v>
                </c:pt>
                <c:pt idx="350">
                  <c:v>66.000002675647451</c:v>
                </c:pt>
                <c:pt idx="360">
                  <c:v>68.23309267234886</c:v>
                </c:pt>
                <c:pt idx="361">
                  <c:v>68.258323813146632</c:v>
                </c:pt>
                <c:pt idx="362">
                  <c:v>68.278443143986834</c:v>
                </c:pt>
                <c:pt idx="363">
                  <c:v>68.291907248560349</c:v>
                </c:pt>
                <c:pt idx="364">
                  <c:v>68.297638765334739</c:v>
                </c:pt>
                <c:pt idx="365">
                  <c:v>68.295168748321899</c:v>
                </c:pt>
                <c:pt idx="366">
                  <c:v>68.284700032913818</c:v>
                </c:pt>
                <c:pt idx="367">
                  <c:v>68.267079728116499</c:v>
                </c:pt>
                <c:pt idx="368">
                  <c:v>68.243686010487707</c:v>
                </c:pt>
                <c:pt idx="369">
                  <c:v>68.216250208482563</c:v>
                </c:pt>
                <c:pt idx="370">
                  <c:v>68.186646021095569</c:v>
                </c:pt>
                <c:pt idx="371">
                  <c:v>68.156681312807308</c:v>
                </c:pt>
                <c:pt idx="372">
                  <c:v>68.127923970873312</c:v>
                </c:pt>
                <c:pt idx="373">
                  <c:v>68.101583442499305</c:v>
                </c:pt>
                <c:pt idx="374">
                  <c:v>68.07845672673453</c:v>
                </c:pt>
                <c:pt idx="375">
                  <c:v>68.058935057061731</c:v>
                </c:pt>
                <c:pt idx="376">
                  <c:v>68.043057964561768</c:v>
                </c:pt>
                <c:pt idx="377">
                  <c:v>68.030596344906911</c:v>
                </c:pt>
                <c:pt idx="378">
                  <c:v>68.021145690162243</c:v>
                </c:pt>
                <c:pt idx="379">
                  <c:v>68.014213808016578</c:v>
                </c:pt>
                <c:pt idx="380">
                  <c:v>68.009292558212877</c:v>
                </c:pt>
                <c:pt idx="381">
                  <c:v>68.005908760675752</c:v>
                </c:pt>
                <c:pt idx="382">
                  <c:v>68.003654212290343</c:v>
                </c:pt>
                <c:pt idx="383">
                  <c:v>68.002197998604316</c:v>
                </c:pt>
                <c:pt idx="384">
                  <c:v>68.001285870743018</c:v>
                </c:pt>
                <c:pt idx="385">
                  <c:v>68.000731650177386</c:v>
                </c:pt>
                <c:pt idx="386">
                  <c:v>68.000404898263099</c:v>
                </c:pt>
                <c:pt idx="387">
                  <c:v>68.000217933809139</c:v>
                </c:pt>
                <c:pt idx="388">
                  <c:v>68.000114087895753</c:v>
                </c:pt>
                <c:pt idx="389">
                  <c:v>68.000058088584638</c:v>
                </c:pt>
                <c:pt idx="390">
                  <c:v>68.00002876592103</c:v>
                </c:pt>
                <c:pt idx="400">
                  <c:v>70.435474442822837</c:v>
                </c:pt>
                <c:pt idx="401">
                  <c:v>70.507356487498257</c:v>
                </c:pt>
                <c:pt idx="402">
                  <c:v>70.574910218962074</c:v>
                </c:pt>
                <c:pt idx="403">
                  <c:v>70.633611575592866</c:v>
                </c:pt>
                <c:pt idx="404">
                  <c:v>70.679176173633707</c:v>
                </c:pt>
                <c:pt idx="405">
                  <c:v>70.708073017900603</c:v>
                </c:pt>
                <c:pt idx="406">
                  <c:v>70.717975976728283</c:v>
                </c:pt>
                <c:pt idx="407">
                  <c:v>70.708073017900603</c:v>
                </c:pt>
                <c:pt idx="408">
                  <c:v>70.679176173633707</c:v>
                </c:pt>
                <c:pt idx="409">
                  <c:v>70.633611575592866</c:v>
                </c:pt>
                <c:pt idx="410">
                  <c:v>70.574910218962074</c:v>
                </c:pt>
                <c:pt idx="411">
                  <c:v>70.507356487498257</c:v>
                </c:pt>
                <c:pt idx="412">
                  <c:v>70.435474442822837</c:v>
                </c:pt>
                <c:pt idx="413">
                  <c:v>70.363536808915242</c:v>
                </c:pt>
                <c:pt idx="414">
                  <c:v>70.295168748321899</c:v>
                </c:pt>
                <c:pt idx="415">
                  <c:v>70.23309267234886</c:v>
                </c:pt>
                <c:pt idx="416">
                  <c:v>70.17902889564624</c:v>
                </c:pt>
                <c:pt idx="417">
                  <c:v>70.133737718108989</c:v>
                </c:pt>
                <c:pt idx="418">
                  <c:v>70.097167482167606</c:v>
                </c:pt>
                <c:pt idx="419">
                  <c:v>70.068663233937514</c:v>
                </c:pt>
                <c:pt idx="420">
                  <c:v>70.047191504532364</c:v>
                </c:pt>
                <c:pt idx="421">
                  <c:v>70.031545662832713</c:v>
                </c:pt>
                <c:pt idx="422">
                  <c:v>70.020509343326523</c:v>
                </c:pt>
                <c:pt idx="423">
                  <c:v>70.012968809702727</c:v>
                </c:pt>
                <c:pt idx="424">
                  <c:v>70.007975992640013</c:v>
                </c:pt>
                <c:pt idx="425">
                  <c:v>70.004770958466096</c:v>
                </c:pt>
                <c:pt idx="426">
                  <c:v>70.002775637788091</c:v>
                </c:pt>
                <c:pt idx="427">
                  <c:v>70.001570566072161</c:v>
                </c:pt>
                <c:pt idx="428">
                  <c:v>70.00086434255563</c:v>
                </c:pt>
                <c:pt idx="429">
                  <c:v>70.000462649231054</c:v>
                </c:pt>
                <c:pt idx="430">
                  <c:v>70.000240854107929</c:v>
                </c:pt>
                <c:pt idx="440">
                  <c:v>72.633611575592866</c:v>
                </c:pt>
                <c:pt idx="441">
                  <c:v>72.776047622631395</c:v>
                </c:pt>
                <c:pt idx="442">
                  <c:v>72.924463794370666</c:v>
                </c:pt>
                <c:pt idx="443">
                  <c:v>73.071094294396374</c:v>
                </c:pt>
                <c:pt idx="444">
                  <c:v>73.206984711317133</c:v>
                </c:pt>
                <c:pt idx="445">
                  <c:v>73.322854553259631</c:v>
                </c:pt>
                <c:pt idx="446">
                  <c:v>73.410128494248511</c:v>
                </c:pt>
                <c:pt idx="447">
                  <c:v>73.4619803811065</c:v>
                </c:pt>
                <c:pt idx="448">
                  <c:v>73.474214455459901</c:v>
                </c:pt>
                <c:pt idx="449">
                  <c:v>73.445826067035341</c:v>
                </c:pt>
                <c:pt idx="450">
                  <c:v>73.379137920517323</c:v>
                </c:pt>
                <c:pt idx="451">
                  <c:v>73.279486222508652</c:v>
                </c:pt>
                <c:pt idx="452">
                  <c:v>73.154515564032806</c:v>
                </c:pt>
                <c:pt idx="453">
                  <c:v>73.013211789876266</c:v>
                </c:pt>
                <c:pt idx="454">
                  <c:v>72.864842337042589</c:v>
                </c:pt>
                <c:pt idx="455">
                  <c:v>72.717975976728283</c:v>
                </c:pt>
                <c:pt idx="456">
                  <c:v>72.579721155179953</c:v>
                </c:pt>
                <c:pt idx="457">
                  <c:v>72.455265403976455</c:v>
                </c:pt>
                <c:pt idx="458">
                  <c:v>72.347733405449233</c:v>
                </c:pt>
                <c:pt idx="459">
                  <c:v>72.258323813146632</c:v>
                </c:pt>
                <c:pt idx="460">
                  <c:v>72.186646021095569</c:v>
                </c:pt>
                <c:pt idx="461">
                  <c:v>72.131162381613933</c:v>
                </c:pt>
                <c:pt idx="462">
                  <c:v>72.089647073359515</c:v>
                </c:pt>
                <c:pt idx="463">
                  <c:v>72.059593542507031</c:v>
                </c:pt>
                <c:pt idx="464">
                  <c:v>72.03852995959187</c:v>
                </c:pt>
                <c:pt idx="465">
                  <c:v>72.024228926299827</c:v>
                </c:pt>
                <c:pt idx="466">
                  <c:v>72.014818561558641</c:v>
                </c:pt>
                <c:pt idx="467">
                  <c:v>72.008814835108524</c:v>
                </c:pt>
                <c:pt idx="468">
                  <c:v>72.0050998640763</c:v>
                </c:pt>
                <c:pt idx="469">
                  <c:v>72.002869718345991</c:v>
                </c:pt>
                <c:pt idx="470">
                  <c:v>72.001570566072161</c:v>
                </c:pt>
                <c:pt idx="480">
                  <c:v>74.717975976728283</c:v>
                </c:pt>
                <c:pt idx="481">
                  <c:v>74.924463794370666</c:v>
                </c:pt>
                <c:pt idx="482">
                  <c:v>75.157727009987312</c:v>
                </c:pt>
                <c:pt idx="483">
                  <c:v>75.410128494248511</c:v>
                </c:pt>
                <c:pt idx="484">
                  <c:v>75.670503829693146</c:v>
                </c:pt>
                <c:pt idx="485">
                  <c:v>75.924742017781369</c:v>
                </c:pt>
                <c:pt idx="486">
                  <c:v>76.15691903529688</c:v>
                </c:pt>
                <c:pt idx="487">
                  <c:v>76.350885209264931</c:v>
                </c:pt>
                <c:pt idx="488">
                  <c:v>76.492098870640547</c:v>
                </c:pt>
                <c:pt idx="489">
                  <c:v>76.569421640336586</c:v>
                </c:pt>
                <c:pt idx="490">
                  <c:v>76.576568844747968</c:v>
                </c:pt>
                <c:pt idx="491">
                  <c:v>76.512953133306084</c:v>
                </c:pt>
                <c:pt idx="492">
                  <c:v>76.383764190453888</c:v>
                </c:pt>
                <c:pt idx="493">
                  <c:v>76.199269534274862</c:v>
                </c:pt>
                <c:pt idx="494">
                  <c:v>75.973467093939931</c:v>
                </c:pt>
                <c:pt idx="495">
                  <c:v>75.72233483223539</c:v>
                </c:pt>
                <c:pt idx="496">
                  <c:v>75.4619803811065</c:v>
                </c:pt>
                <c:pt idx="497">
                  <c:v>75.206984711317133</c:v>
                </c:pt>
                <c:pt idx="498">
                  <c:v>74.969166195814665</c:v>
                </c:pt>
                <c:pt idx="499">
                  <c:v>74.756886938558424</c:v>
                </c:pt>
                <c:pt idx="500">
                  <c:v>74.574910218962074</c:v>
                </c:pt>
                <c:pt idx="501">
                  <c:v>74.424722540520122</c:v>
                </c:pt>
                <c:pt idx="502">
                  <c:v>74.305173526551926</c:v>
                </c:pt>
                <c:pt idx="503">
                  <c:v>74.21326749460286</c:v>
                </c:pt>
                <c:pt idx="504">
                  <c:v>74.144956849705252</c:v>
                </c:pt>
                <c:pt idx="505">
                  <c:v>74.095827262429779</c:v>
                </c:pt>
                <c:pt idx="506">
                  <c:v>74.061613472394981</c:v>
                </c:pt>
                <c:pt idx="507">
                  <c:v>74.03852995959187</c:v>
                </c:pt>
                <c:pt idx="508">
                  <c:v>74.023434607614575</c:v>
                </c:pt>
                <c:pt idx="509">
                  <c:v>74.013862867846242</c:v>
                </c:pt>
                <c:pt idx="510">
                  <c:v>74.007975992640013</c:v>
                </c:pt>
                <c:pt idx="520">
                  <c:v>76.633611575592866</c:v>
                </c:pt>
                <c:pt idx="521">
                  <c:v>76.857665263573963</c:v>
                </c:pt>
                <c:pt idx="522">
                  <c:v>77.129142628263551</c:v>
                </c:pt>
                <c:pt idx="523">
                  <c:v>77.445826067035341</c:v>
                </c:pt>
                <c:pt idx="524">
                  <c:v>77.800609602018312</c:v>
                </c:pt>
                <c:pt idx="525">
                  <c:v>78.181018440001679</c:v>
                </c:pt>
                <c:pt idx="526">
                  <c:v>78.569421640336586</c:v>
                </c:pt>
                <c:pt idx="527">
                  <c:v>78.944066950721933</c:v>
                </c:pt>
                <c:pt idx="528">
                  <c:v>79.280924608001243</c:v>
                </c:pt>
                <c:pt idx="529">
                  <c:v>79.556158292671967</c:v>
                </c:pt>
                <c:pt idx="530">
                  <c:v>79.748885548281024</c:v>
                </c:pt>
                <c:pt idx="531">
                  <c:v>79.843789037768047</c:v>
                </c:pt>
                <c:pt idx="532">
                  <c:v>79.833126661708064</c:v>
                </c:pt>
                <c:pt idx="533">
                  <c:v>79.717774644185496</c:v>
                </c:pt>
                <c:pt idx="534">
                  <c:v>79.507108616500986</c:v>
                </c:pt>
                <c:pt idx="535">
                  <c:v>79.217745087668462</c:v>
                </c:pt>
                <c:pt idx="536">
                  <c:v>78.871377678714126</c:v>
                </c:pt>
                <c:pt idx="537">
                  <c:v>78.492098870640547</c:v>
                </c:pt>
                <c:pt idx="538">
                  <c:v>78.103664514567626</c:v>
                </c:pt>
                <c:pt idx="539">
                  <c:v>77.727125746625447</c:v>
                </c:pt>
                <c:pt idx="540">
                  <c:v>77.379137920517323</c:v>
                </c:pt>
                <c:pt idx="541">
                  <c:v>77.071094294396374</c:v>
                </c:pt>
                <c:pt idx="542">
                  <c:v>76.809066047254419</c:v>
                </c:pt>
                <c:pt idx="543">
                  <c:v>76.594396866093902</c:v>
                </c:pt>
                <c:pt idx="544">
                  <c:v>76.424722540520122</c:v>
                </c:pt>
                <c:pt idx="545">
                  <c:v>76.295168748321899</c:v>
                </c:pt>
                <c:pt idx="546">
                  <c:v>76.19951323088118</c:v>
                </c:pt>
                <c:pt idx="547">
                  <c:v>76.131162381613933</c:v>
                </c:pt>
                <c:pt idx="548">
                  <c:v>76.083865463315476</c:v>
                </c:pt>
                <c:pt idx="549">
                  <c:v>76.052154678389414</c:v>
                </c:pt>
                <c:pt idx="550">
                  <c:v>76.031545662832713</c:v>
                </c:pt>
                <c:pt idx="560">
                  <c:v>78.435474442822837</c:v>
                </c:pt>
                <c:pt idx="561">
                  <c:v>78.619686613200827</c:v>
                </c:pt>
                <c:pt idx="562">
                  <c:v>78.857665263573963</c:v>
                </c:pt>
                <c:pt idx="563">
                  <c:v>79.154515564032806</c:v>
                </c:pt>
                <c:pt idx="564">
                  <c:v>79.511534372078728</c:v>
                </c:pt>
                <c:pt idx="565">
                  <c:v>79.924742017781355</c:v>
                </c:pt>
                <c:pt idx="566">
                  <c:v>80.383764190453888</c:v>
                </c:pt>
                <c:pt idx="567">
                  <c:v>80.871377678714126</c:v>
                </c:pt>
                <c:pt idx="568">
                  <c:v>81.363981609884362</c:v>
                </c:pt>
                <c:pt idx="569">
                  <c:v>81.833126661708064</c:v>
                </c:pt>
                <c:pt idx="570">
                  <c:v>82.248043859759221</c:v>
                </c:pt>
                <c:pt idx="571">
                  <c:v>82.578899148697246</c:v>
                </c:pt>
                <c:pt idx="572">
                  <c:v>82.800311592497692</c:v>
                </c:pt>
                <c:pt idx="573">
                  <c:v>82.894564361315261</c:v>
                </c:pt>
                <c:pt idx="574">
                  <c:v>82.853945804020512</c:v>
                </c:pt>
                <c:pt idx="575">
                  <c:v>82.681791476987513</c:v>
                </c:pt>
                <c:pt idx="576">
                  <c:v>82.392031788596398</c:v>
                </c:pt>
                <c:pt idx="577">
                  <c:v>82.00733036552829</c:v>
                </c:pt>
                <c:pt idx="578">
                  <c:v>81.556158292671967</c:v>
                </c:pt>
                <c:pt idx="579">
                  <c:v>81.069327888147285</c:v>
                </c:pt>
                <c:pt idx="580">
                  <c:v>80.576568844747968</c:v>
                </c:pt>
                <c:pt idx="581">
                  <c:v>80.103664514567626</c:v>
                </c:pt>
                <c:pt idx="582">
                  <c:v>79.670503829693132</c:v>
                </c:pt>
                <c:pt idx="583">
                  <c:v>79.29019315796593</c:v>
                </c:pt>
                <c:pt idx="584">
                  <c:v>78.969166195814665</c:v>
                </c:pt>
                <c:pt idx="585">
                  <c:v>78.708073017900603</c:v>
                </c:pt>
                <c:pt idx="586">
                  <c:v>78.503146084480747</c:v>
                </c:pt>
                <c:pt idx="587">
                  <c:v>78.347733405449233</c:v>
                </c:pt>
                <c:pt idx="588">
                  <c:v>78.233741052104804</c:v>
                </c:pt>
                <c:pt idx="589">
                  <c:v>78.152812837410579</c:v>
                </c:pt>
                <c:pt idx="590">
                  <c:v>78.097167482167606</c:v>
                </c:pt>
                <c:pt idx="600">
                  <c:v>80.23309267234886</c:v>
                </c:pt>
                <c:pt idx="601">
                  <c:v>80.348700674382599</c:v>
                </c:pt>
                <c:pt idx="602">
                  <c:v>80.507356487498257</c:v>
                </c:pt>
                <c:pt idx="603">
                  <c:v>80.717975976728283</c:v>
                </c:pt>
                <c:pt idx="604">
                  <c:v>80.988195501650281</c:v>
                </c:pt>
                <c:pt idx="605">
                  <c:v>81.322854553259631</c:v>
                </c:pt>
                <c:pt idx="606">
                  <c:v>81.72233483223539</c:v>
                </c:pt>
                <c:pt idx="607">
                  <c:v>82.181018440001679</c:v>
                </c:pt>
                <c:pt idx="608">
                  <c:v>82.68619387510094</c:v>
                </c:pt>
                <c:pt idx="609">
                  <c:v>83.217745087668462</c:v>
                </c:pt>
                <c:pt idx="610">
                  <c:v>83.748885548281024</c:v>
                </c:pt>
                <c:pt idx="611">
                  <c:v>84.248043859759221</c:v>
                </c:pt>
                <c:pt idx="612">
                  <c:v>84.681791476987513</c:v>
                </c:pt>
                <c:pt idx="613">
                  <c:v>85.018470848036529</c:v>
                </c:pt>
                <c:pt idx="614">
                  <c:v>85.231991251406669</c:v>
                </c:pt>
                <c:pt idx="615">
                  <c:v>85.305164769729842</c:v>
                </c:pt>
                <c:pt idx="616">
                  <c:v>85.231991251406669</c:v>
                </c:pt>
                <c:pt idx="617">
                  <c:v>85.018470848036529</c:v>
                </c:pt>
                <c:pt idx="618">
                  <c:v>84.681791476987513</c:v>
                </c:pt>
                <c:pt idx="619">
                  <c:v>84.248043859759221</c:v>
                </c:pt>
                <c:pt idx="620">
                  <c:v>83.748885548281024</c:v>
                </c:pt>
                <c:pt idx="621">
                  <c:v>83.217745087668462</c:v>
                </c:pt>
                <c:pt idx="622">
                  <c:v>82.68619387510094</c:v>
                </c:pt>
                <c:pt idx="623">
                  <c:v>82.181018440001679</c:v>
                </c:pt>
                <c:pt idx="624">
                  <c:v>81.72233483223539</c:v>
                </c:pt>
                <c:pt idx="625">
                  <c:v>81.322854553259631</c:v>
                </c:pt>
                <c:pt idx="626">
                  <c:v>80.988195501650281</c:v>
                </c:pt>
                <c:pt idx="627">
                  <c:v>80.717975976728283</c:v>
                </c:pt>
                <c:pt idx="628">
                  <c:v>80.507356487498257</c:v>
                </c:pt>
                <c:pt idx="629">
                  <c:v>80.348700674382599</c:v>
                </c:pt>
                <c:pt idx="630">
                  <c:v>80.23309267234886</c:v>
                </c:pt>
                <c:pt idx="640">
                  <c:v>82.097167482167606</c:v>
                </c:pt>
                <c:pt idx="641">
                  <c:v>82.152812837410579</c:v>
                </c:pt>
                <c:pt idx="642">
                  <c:v>82.233741052104804</c:v>
                </c:pt>
                <c:pt idx="643">
                  <c:v>82.347733405449233</c:v>
                </c:pt>
                <c:pt idx="644">
                  <c:v>82.503146084480747</c:v>
                </c:pt>
                <c:pt idx="645">
                  <c:v>82.708073017900603</c:v>
                </c:pt>
                <c:pt idx="646">
                  <c:v>82.969166195814665</c:v>
                </c:pt>
                <c:pt idx="647">
                  <c:v>83.29019315796593</c:v>
                </c:pt>
                <c:pt idx="648">
                  <c:v>83.670503829693132</c:v>
                </c:pt>
                <c:pt idx="649">
                  <c:v>84.103664514567626</c:v>
                </c:pt>
                <c:pt idx="650">
                  <c:v>84.576568844747968</c:v>
                </c:pt>
                <c:pt idx="651">
                  <c:v>85.069327888147285</c:v>
                </c:pt>
                <c:pt idx="652">
                  <c:v>85.556158292671967</c:v>
                </c:pt>
                <c:pt idx="653">
                  <c:v>86.00733036552829</c:v>
                </c:pt>
                <c:pt idx="654">
                  <c:v>86.392031788596398</c:v>
                </c:pt>
                <c:pt idx="655">
                  <c:v>86.681791476987513</c:v>
                </c:pt>
                <c:pt idx="656">
                  <c:v>86.853945804020512</c:v>
                </c:pt>
                <c:pt idx="657">
                  <c:v>86.894564361315261</c:v>
                </c:pt>
                <c:pt idx="658">
                  <c:v>86.800311592497692</c:v>
                </c:pt>
                <c:pt idx="659">
                  <c:v>86.578899148697246</c:v>
                </c:pt>
                <c:pt idx="660">
                  <c:v>86.248043859759221</c:v>
                </c:pt>
                <c:pt idx="661">
                  <c:v>85.833126661708064</c:v>
                </c:pt>
                <c:pt idx="662">
                  <c:v>85.363981609884362</c:v>
                </c:pt>
                <c:pt idx="663">
                  <c:v>84.871377678714126</c:v>
                </c:pt>
                <c:pt idx="664">
                  <c:v>84.383764190453888</c:v>
                </c:pt>
                <c:pt idx="665">
                  <c:v>83.924742017781355</c:v>
                </c:pt>
                <c:pt idx="666">
                  <c:v>83.511534372078728</c:v>
                </c:pt>
                <c:pt idx="667">
                  <c:v>83.154515564032806</c:v>
                </c:pt>
                <c:pt idx="668">
                  <c:v>82.857665263573963</c:v>
                </c:pt>
                <c:pt idx="669">
                  <c:v>82.619686613200827</c:v>
                </c:pt>
                <c:pt idx="670">
                  <c:v>82.435474442822837</c:v>
                </c:pt>
                <c:pt idx="680">
                  <c:v>84.031545662832713</c:v>
                </c:pt>
                <c:pt idx="681">
                  <c:v>84.052154678389414</c:v>
                </c:pt>
                <c:pt idx="682">
                  <c:v>84.083865463315476</c:v>
                </c:pt>
                <c:pt idx="683">
                  <c:v>84.131162381613933</c:v>
                </c:pt>
                <c:pt idx="684">
                  <c:v>84.19951323088118</c:v>
                </c:pt>
                <c:pt idx="685">
                  <c:v>84.295168748321899</c:v>
                </c:pt>
                <c:pt idx="686">
                  <c:v>84.424722540520122</c:v>
                </c:pt>
                <c:pt idx="687">
                  <c:v>84.594396866093902</c:v>
                </c:pt>
                <c:pt idx="688">
                  <c:v>84.809066047254419</c:v>
                </c:pt>
                <c:pt idx="689">
                  <c:v>85.071094294396374</c:v>
                </c:pt>
                <c:pt idx="690">
                  <c:v>85.379137920517323</c:v>
                </c:pt>
                <c:pt idx="691">
                  <c:v>85.727125746625447</c:v>
                </c:pt>
                <c:pt idx="692">
                  <c:v>86.103664514567626</c:v>
                </c:pt>
                <c:pt idx="693">
                  <c:v>86.492098870640547</c:v>
                </c:pt>
                <c:pt idx="694">
                  <c:v>86.871377678714126</c:v>
                </c:pt>
                <c:pt idx="695">
                  <c:v>87.217745087668462</c:v>
                </c:pt>
                <c:pt idx="696">
                  <c:v>87.507108616500986</c:v>
                </c:pt>
                <c:pt idx="697">
                  <c:v>87.717774644185496</c:v>
                </c:pt>
                <c:pt idx="698">
                  <c:v>87.833126661708064</c:v>
                </c:pt>
                <c:pt idx="699">
                  <c:v>87.843789037768047</c:v>
                </c:pt>
                <c:pt idx="700">
                  <c:v>87.748885548281024</c:v>
                </c:pt>
                <c:pt idx="701">
                  <c:v>87.556158292671967</c:v>
                </c:pt>
                <c:pt idx="702">
                  <c:v>87.280924608001243</c:v>
                </c:pt>
                <c:pt idx="703">
                  <c:v>86.944066950721933</c:v>
                </c:pt>
                <c:pt idx="704">
                  <c:v>86.569421640336586</c:v>
                </c:pt>
                <c:pt idx="705">
                  <c:v>86.181018440001679</c:v>
                </c:pt>
                <c:pt idx="706">
                  <c:v>85.800609602018312</c:v>
                </c:pt>
                <c:pt idx="707">
                  <c:v>85.445826067035341</c:v>
                </c:pt>
                <c:pt idx="708">
                  <c:v>85.129142628263551</c:v>
                </c:pt>
                <c:pt idx="709">
                  <c:v>84.857665263573963</c:v>
                </c:pt>
                <c:pt idx="710">
                  <c:v>84.633611575592866</c:v>
                </c:pt>
                <c:pt idx="720">
                  <c:v>86.007975992640013</c:v>
                </c:pt>
                <c:pt idx="721">
                  <c:v>86.013862867846242</c:v>
                </c:pt>
                <c:pt idx="722">
                  <c:v>86.023434607614575</c:v>
                </c:pt>
                <c:pt idx="723">
                  <c:v>86.03852995959187</c:v>
                </c:pt>
                <c:pt idx="724">
                  <c:v>86.061613472394981</c:v>
                </c:pt>
                <c:pt idx="725">
                  <c:v>86.095827262429779</c:v>
                </c:pt>
                <c:pt idx="726">
                  <c:v>86.144956849705252</c:v>
                </c:pt>
                <c:pt idx="727">
                  <c:v>86.21326749460286</c:v>
                </c:pt>
                <c:pt idx="728">
                  <c:v>86.305173526551926</c:v>
                </c:pt>
                <c:pt idx="729">
                  <c:v>86.424722540520122</c:v>
                </c:pt>
                <c:pt idx="730">
                  <c:v>86.574910218962074</c:v>
                </c:pt>
                <c:pt idx="731">
                  <c:v>86.756886938558424</c:v>
                </c:pt>
                <c:pt idx="732">
                  <c:v>86.969166195814665</c:v>
                </c:pt>
                <c:pt idx="733">
                  <c:v>87.206984711317133</c:v>
                </c:pt>
                <c:pt idx="734">
                  <c:v>87.4619803811065</c:v>
                </c:pt>
                <c:pt idx="735">
                  <c:v>87.72233483223539</c:v>
                </c:pt>
                <c:pt idx="736">
                  <c:v>87.973467093939931</c:v>
                </c:pt>
                <c:pt idx="737">
                  <c:v>88.199269534274862</c:v>
                </c:pt>
                <c:pt idx="738">
                  <c:v>88.383764190453888</c:v>
                </c:pt>
                <c:pt idx="739">
                  <c:v>88.512953133306084</c:v>
                </c:pt>
                <c:pt idx="740">
                  <c:v>88.576568844747968</c:v>
                </c:pt>
                <c:pt idx="741">
                  <c:v>88.569421640336586</c:v>
                </c:pt>
                <c:pt idx="742">
                  <c:v>88.492098870640547</c:v>
                </c:pt>
                <c:pt idx="743">
                  <c:v>88.350885209264931</c:v>
                </c:pt>
                <c:pt idx="744">
                  <c:v>88.15691903529688</c:v>
                </c:pt>
                <c:pt idx="745">
                  <c:v>87.924742017781369</c:v>
                </c:pt>
                <c:pt idx="746">
                  <c:v>87.670503829693146</c:v>
                </c:pt>
                <c:pt idx="747">
                  <c:v>87.410128494248511</c:v>
                </c:pt>
                <c:pt idx="748">
                  <c:v>87.157727009987312</c:v>
                </c:pt>
                <c:pt idx="749">
                  <c:v>86.924463794370666</c:v>
                </c:pt>
                <c:pt idx="750">
                  <c:v>86.717975976728283</c:v>
                </c:pt>
                <c:pt idx="760">
                  <c:v>88.001570566072161</c:v>
                </c:pt>
                <c:pt idx="761">
                  <c:v>88.002869718345991</c:v>
                </c:pt>
                <c:pt idx="762">
                  <c:v>88.0050998640763</c:v>
                </c:pt>
                <c:pt idx="763">
                  <c:v>88.008814835108524</c:v>
                </c:pt>
                <c:pt idx="764">
                  <c:v>88.014818561558641</c:v>
                </c:pt>
                <c:pt idx="765">
                  <c:v>88.024228926299827</c:v>
                </c:pt>
                <c:pt idx="766">
                  <c:v>88.03852995959187</c:v>
                </c:pt>
                <c:pt idx="767">
                  <c:v>88.059593542507031</c:v>
                </c:pt>
                <c:pt idx="768">
                  <c:v>88.089647073359515</c:v>
                </c:pt>
                <c:pt idx="769">
                  <c:v>88.131162381613933</c:v>
                </c:pt>
                <c:pt idx="770">
                  <c:v>88.186646021095569</c:v>
                </c:pt>
                <c:pt idx="771">
                  <c:v>88.258323813146632</c:v>
                </c:pt>
                <c:pt idx="772">
                  <c:v>88.347733405449233</c:v>
                </c:pt>
                <c:pt idx="773">
                  <c:v>88.455265403976455</c:v>
                </c:pt>
                <c:pt idx="774">
                  <c:v>88.579721155179953</c:v>
                </c:pt>
                <c:pt idx="775">
                  <c:v>88.717975976728283</c:v>
                </c:pt>
                <c:pt idx="776">
                  <c:v>88.864842337042589</c:v>
                </c:pt>
                <c:pt idx="777">
                  <c:v>89.013211789876266</c:v>
                </c:pt>
                <c:pt idx="778">
                  <c:v>89.154515564032806</c:v>
                </c:pt>
                <c:pt idx="779">
                  <c:v>89.279486222508652</c:v>
                </c:pt>
                <c:pt idx="780">
                  <c:v>89.379137920517323</c:v>
                </c:pt>
                <c:pt idx="781">
                  <c:v>89.445826067035341</c:v>
                </c:pt>
                <c:pt idx="782">
                  <c:v>89.474214455459901</c:v>
                </c:pt>
                <c:pt idx="783">
                  <c:v>89.4619803811065</c:v>
                </c:pt>
                <c:pt idx="784">
                  <c:v>89.410128494248511</c:v>
                </c:pt>
                <c:pt idx="785">
                  <c:v>89.322854553259631</c:v>
                </c:pt>
                <c:pt idx="786">
                  <c:v>89.206984711317133</c:v>
                </c:pt>
                <c:pt idx="787">
                  <c:v>89.071094294396374</c:v>
                </c:pt>
                <c:pt idx="788">
                  <c:v>88.924463794370666</c:v>
                </c:pt>
                <c:pt idx="789">
                  <c:v>88.776047622631395</c:v>
                </c:pt>
                <c:pt idx="790">
                  <c:v>88.633611575592866</c:v>
                </c:pt>
                <c:pt idx="800">
                  <c:v>90.000240854107929</c:v>
                </c:pt>
                <c:pt idx="801">
                  <c:v>90.000462649231054</c:v>
                </c:pt>
                <c:pt idx="802">
                  <c:v>90.00086434255563</c:v>
                </c:pt>
                <c:pt idx="803">
                  <c:v>90.001570566072161</c:v>
                </c:pt>
                <c:pt idx="804">
                  <c:v>90.002775637788091</c:v>
                </c:pt>
                <c:pt idx="805">
                  <c:v>90.004770958466096</c:v>
                </c:pt>
                <c:pt idx="806">
                  <c:v>90.007975992640013</c:v>
                </c:pt>
                <c:pt idx="807">
                  <c:v>90.012968809702727</c:v>
                </c:pt>
                <c:pt idx="808">
                  <c:v>90.020509343326523</c:v>
                </c:pt>
                <c:pt idx="809">
                  <c:v>90.031545662832713</c:v>
                </c:pt>
                <c:pt idx="810">
                  <c:v>90.047191504532364</c:v>
                </c:pt>
                <c:pt idx="811">
                  <c:v>90.068663233937514</c:v>
                </c:pt>
                <c:pt idx="812">
                  <c:v>90.097167482167606</c:v>
                </c:pt>
                <c:pt idx="813">
                  <c:v>90.133737718108989</c:v>
                </c:pt>
                <c:pt idx="814">
                  <c:v>90.17902889564624</c:v>
                </c:pt>
                <c:pt idx="815">
                  <c:v>90.23309267234886</c:v>
                </c:pt>
                <c:pt idx="816">
                  <c:v>90.295168748321899</c:v>
                </c:pt>
                <c:pt idx="817">
                  <c:v>90.363536808915242</c:v>
                </c:pt>
                <c:pt idx="818">
                  <c:v>90.435474442822837</c:v>
                </c:pt>
                <c:pt idx="819">
                  <c:v>90.507356487498257</c:v>
                </c:pt>
                <c:pt idx="820">
                  <c:v>90.574910218962074</c:v>
                </c:pt>
                <c:pt idx="821">
                  <c:v>90.633611575592866</c:v>
                </c:pt>
                <c:pt idx="822">
                  <c:v>90.679176173633707</c:v>
                </c:pt>
                <c:pt idx="823">
                  <c:v>90.708073017900603</c:v>
                </c:pt>
                <c:pt idx="824">
                  <c:v>90.717975976728283</c:v>
                </c:pt>
                <c:pt idx="825">
                  <c:v>90.708073017900603</c:v>
                </c:pt>
                <c:pt idx="826">
                  <c:v>90.679176173633707</c:v>
                </c:pt>
                <c:pt idx="827">
                  <c:v>90.633611575592866</c:v>
                </c:pt>
                <c:pt idx="828">
                  <c:v>90.574910218962074</c:v>
                </c:pt>
                <c:pt idx="829">
                  <c:v>90.507356487498257</c:v>
                </c:pt>
                <c:pt idx="830">
                  <c:v>90.435474442822837</c:v>
                </c:pt>
                <c:pt idx="840">
                  <c:v>92.00002876592103</c:v>
                </c:pt>
                <c:pt idx="841">
                  <c:v>92.000058088584638</c:v>
                </c:pt>
                <c:pt idx="842">
                  <c:v>92.000114087895753</c:v>
                </c:pt>
                <c:pt idx="843">
                  <c:v>92.000217933809139</c:v>
                </c:pt>
                <c:pt idx="844">
                  <c:v>92.000404898263099</c:v>
                </c:pt>
                <c:pt idx="845">
                  <c:v>92.000731650177386</c:v>
                </c:pt>
                <c:pt idx="846">
                  <c:v>92.001285870743018</c:v>
                </c:pt>
                <c:pt idx="847">
                  <c:v>92.002197998604316</c:v>
                </c:pt>
                <c:pt idx="848">
                  <c:v>92.003654212290343</c:v>
                </c:pt>
                <c:pt idx="849">
                  <c:v>92.005908760675752</c:v>
                </c:pt>
                <c:pt idx="850">
                  <c:v>92.009292558212877</c:v>
                </c:pt>
                <c:pt idx="851">
                  <c:v>92.014213808016578</c:v>
                </c:pt>
                <c:pt idx="852">
                  <c:v>92.021145690162243</c:v>
                </c:pt>
                <c:pt idx="853">
                  <c:v>92.030596344906911</c:v>
                </c:pt>
                <c:pt idx="854">
                  <c:v>92.043057964561768</c:v>
                </c:pt>
                <c:pt idx="855">
                  <c:v>92.058935057061731</c:v>
                </c:pt>
                <c:pt idx="856">
                  <c:v>92.07845672673453</c:v>
                </c:pt>
                <c:pt idx="857">
                  <c:v>92.101583442499305</c:v>
                </c:pt>
                <c:pt idx="858">
                  <c:v>92.127923970873312</c:v>
                </c:pt>
                <c:pt idx="859">
                  <c:v>92.156681312807308</c:v>
                </c:pt>
                <c:pt idx="860">
                  <c:v>92.186646021095569</c:v>
                </c:pt>
                <c:pt idx="861">
                  <c:v>92.216250208482563</c:v>
                </c:pt>
                <c:pt idx="862">
                  <c:v>92.243686010487707</c:v>
                </c:pt>
                <c:pt idx="863">
                  <c:v>92.267079728116499</c:v>
                </c:pt>
                <c:pt idx="864">
                  <c:v>92.284700032913818</c:v>
                </c:pt>
                <c:pt idx="865">
                  <c:v>92.295168748321899</c:v>
                </c:pt>
                <c:pt idx="866">
                  <c:v>92.297638765334739</c:v>
                </c:pt>
                <c:pt idx="867">
                  <c:v>92.291907248560349</c:v>
                </c:pt>
                <c:pt idx="868">
                  <c:v>92.278443143986834</c:v>
                </c:pt>
                <c:pt idx="869">
                  <c:v>92.258323813146632</c:v>
                </c:pt>
                <c:pt idx="870">
                  <c:v>92.23309267234886</c:v>
                </c:pt>
                <c:pt idx="880">
                  <c:v>94.000002675647451</c:v>
                </c:pt>
                <c:pt idx="881">
                  <c:v>94.000005680101864</c:v>
                </c:pt>
                <c:pt idx="882">
                  <c:v>94.000011727882978</c:v>
                </c:pt>
                <c:pt idx="883">
                  <c:v>94.000023551544189</c:v>
                </c:pt>
                <c:pt idx="884">
                  <c:v>94.000045999744088</c:v>
                </c:pt>
                <c:pt idx="885">
                  <c:v>94.000087383152419</c:v>
                </c:pt>
                <c:pt idx="886">
                  <c:v>94.000161449336716</c:v>
                </c:pt>
                <c:pt idx="887">
                  <c:v>94.000290122283104</c:v>
                </c:pt>
                <c:pt idx="888">
                  <c:v>94.000507063292616</c:v>
                </c:pt>
                <c:pt idx="889">
                  <c:v>94.00086194493565</c:v>
                </c:pt>
                <c:pt idx="890">
                  <c:v>94.001425059956645</c:v>
                </c:pt>
                <c:pt idx="891">
                  <c:v>94.002291516642543</c:v>
                </c:pt>
                <c:pt idx="892">
                  <c:v>94.003583844510743</c:v>
                </c:pt>
                <c:pt idx="893">
                  <c:v>94.005451444145166</c:v>
                </c:pt>
                <c:pt idx="894">
                  <c:v>94.008065108954256</c:v>
                </c:pt>
                <c:pt idx="895">
                  <c:v>94.011605000814285</c:v>
                </c:pt>
                <c:pt idx="896">
                  <c:v>94.016241134992697</c:v>
                </c:pt>
                <c:pt idx="897">
                  <c:v>94.022106696116708</c:v>
                </c:pt>
                <c:pt idx="898">
                  <c:v>94.029266283214966</c:v>
                </c:pt>
                <c:pt idx="899">
                  <c:v>94.037683181756748</c:v>
                </c:pt>
                <c:pt idx="900">
                  <c:v>94.047191504532364</c:v>
                </c:pt>
                <c:pt idx="901">
                  <c:v>94.057479945318264</c:v>
                </c:pt>
                <c:pt idx="902">
                  <c:v>94.068093417852594</c:v>
                </c:pt>
                <c:pt idx="903">
                  <c:v>94.07845672673453</c:v>
                </c:pt>
                <c:pt idx="904">
                  <c:v>94.087920773681589</c:v>
                </c:pt>
                <c:pt idx="905">
                  <c:v>94.095827262429779</c:v>
                </c:pt>
                <c:pt idx="906">
                  <c:v>94.101583442499305</c:v>
                </c:pt>
                <c:pt idx="907">
                  <c:v>94.104735289009824</c:v>
                </c:pt>
                <c:pt idx="908">
                  <c:v>94.105026624813917</c:v>
                </c:pt>
                <c:pt idx="909">
                  <c:v>94.102433508207895</c:v>
                </c:pt>
                <c:pt idx="910">
                  <c:v>94.097167482167606</c:v>
                </c:pt>
                <c:pt idx="920">
                  <c:v>96.000000193823254</c:v>
                </c:pt>
                <c:pt idx="921">
                  <c:v>96.000000432561464</c:v>
                </c:pt>
                <c:pt idx="922">
                  <c:v>96.000000938914525</c:v>
                </c:pt>
                <c:pt idx="923">
                  <c:v>96.000001982168385</c:v>
                </c:pt>
                <c:pt idx="924">
                  <c:v>96.000004069970828</c:v>
                </c:pt>
                <c:pt idx="925">
                  <c:v>96.000008127899292</c:v>
                </c:pt>
                <c:pt idx="926">
                  <c:v>96.000015787072186</c:v>
                </c:pt>
                <c:pt idx="927">
                  <c:v>96.000029823673771</c:v>
                </c:pt>
                <c:pt idx="928">
                  <c:v>96.000054797021122</c:v>
                </c:pt>
                <c:pt idx="929">
                  <c:v>96.000097923972703</c:v>
                </c:pt>
                <c:pt idx="930">
                  <c:v>96.000170199140584</c:v>
                </c:pt>
                <c:pt idx="931">
                  <c:v>96.000287714643179</c:v>
                </c:pt>
                <c:pt idx="932">
                  <c:v>96.000473045410359</c:v>
                </c:pt>
                <c:pt idx="933">
                  <c:v>96.000756449543204</c:v>
                </c:pt>
                <c:pt idx="934">
                  <c:v>96.001176503872827</c:v>
                </c:pt>
                <c:pt idx="935">
                  <c:v>96.001779684515114</c:v>
                </c:pt>
                <c:pt idx="936">
                  <c:v>96.002618357521513</c:v>
                </c:pt>
                <c:pt idx="937">
                  <c:v>96.003746719114901</c:v>
                </c:pt>
                <c:pt idx="938">
                  <c:v>96.005214462994459</c:v>
                </c:pt>
                <c:pt idx="939">
                  <c:v>96.00705836817194</c:v>
                </c:pt>
                <c:pt idx="940">
                  <c:v>96.009292558212877</c:v>
                </c:pt>
                <c:pt idx="941">
                  <c:v>96.011898782808586</c:v>
                </c:pt>
                <c:pt idx="942">
                  <c:v>96.014818561558641</c:v>
                </c:pt>
                <c:pt idx="943">
                  <c:v>96.017949230070457</c:v>
                </c:pt>
                <c:pt idx="944">
                  <c:v>96.021145690162243</c:v>
                </c:pt>
                <c:pt idx="945">
                  <c:v>96.024228926299827</c:v>
                </c:pt>
                <c:pt idx="946">
                  <c:v>96.02700117961075</c:v>
                </c:pt>
                <c:pt idx="947">
                  <c:v>96.029266283214966</c:v>
                </c:pt>
                <c:pt idx="948">
                  <c:v>96.030852379778082</c:v>
                </c:pt>
                <c:pt idx="949">
                  <c:v>96.031633411490631</c:v>
                </c:pt>
                <c:pt idx="950">
                  <c:v>96.031545662832713</c:v>
                </c:pt>
                <c:pt idx="960">
                  <c:v>98.000000010934755</c:v>
                </c:pt>
                <c:pt idx="961">
                  <c:v>98.000000025654643</c:v>
                </c:pt>
                <c:pt idx="962">
                  <c:v>98.000000058540834</c:v>
                </c:pt>
                <c:pt idx="963">
                  <c:v>98.000000129923606</c:v>
                </c:pt>
                <c:pt idx="964">
                  <c:v>98.000000280448788</c:v>
                </c:pt>
                <c:pt idx="965">
                  <c:v>98.000000588783053</c:v>
                </c:pt>
                <c:pt idx="966">
                  <c:v>98.000001202245898</c:v>
                </c:pt>
                <c:pt idx="967">
                  <c:v>98.000002387633003</c:v>
                </c:pt>
                <c:pt idx="968">
                  <c:v>98.000004611881153</c:v>
                </c:pt>
                <c:pt idx="969">
                  <c:v>98.000008664128913</c:v>
                </c:pt>
                <c:pt idx="970">
                  <c:v>98.000015830986129</c:v>
                </c:pt>
                <c:pt idx="971">
                  <c:v>98.000028133728719</c:v>
                </c:pt>
                <c:pt idx="972">
                  <c:v>98.000048627605736</c:v>
                </c:pt>
                <c:pt idx="973">
                  <c:v>98.000081747549459</c:v>
                </c:pt>
                <c:pt idx="974">
                  <c:v>98.00013366043278</c:v>
                </c:pt>
                <c:pt idx="975">
                  <c:v>98.000212553004218</c:v>
                </c:pt>
                <c:pt idx="976">
                  <c:v>98.000328751616308</c:v>
                </c:pt>
                <c:pt idx="977">
                  <c:v>98.000494543855325</c:v>
                </c:pt>
                <c:pt idx="978">
                  <c:v>98.000723565727753</c:v>
                </c:pt>
                <c:pt idx="979">
                  <c:v>98.001029644799246</c:v>
                </c:pt>
                <c:pt idx="980">
                  <c:v>98.001425059956645</c:v>
                </c:pt>
                <c:pt idx="981">
                  <c:v>98.001918293732416</c:v>
                </c:pt>
                <c:pt idx="982">
                  <c:v>98.002511500929586</c:v>
                </c:pt>
                <c:pt idx="983">
                  <c:v>98.00319806909863</c:v>
                </c:pt>
                <c:pt idx="984">
                  <c:v>98.003960760728177</c:v>
                </c:pt>
                <c:pt idx="985">
                  <c:v>98.004770958466096</c:v>
                </c:pt>
                <c:pt idx="986">
                  <c:v>98.005589448110726</c:v>
                </c:pt>
                <c:pt idx="987">
                  <c:v>98.006368959483751</c:v>
                </c:pt>
                <c:pt idx="988">
                  <c:v>98.00705836817194</c:v>
                </c:pt>
                <c:pt idx="989">
                  <c:v>98.007608103183642</c:v>
                </c:pt>
                <c:pt idx="990">
                  <c:v>98.007975992640013</c:v>
                </c:pt>
                <c:pt idx="1000">
                  <c:v>100.00000000048044</c:v>
                </c:pt>
                <c:pt idx="1001">
                  <c:v>100.00000000118497</c:v>
                </c:pt>
                <c:pt idx="1002">
                  <c:v>100.00000000284261</c:v>
                </c:pt>
                <c:pt idx="1003">
                  <c:v>100.00000000663226</c:v>
                </c:pt>
                <c:pt idx="1004">
                  <c:v>100.00000001505019</c:v>
                </c:pt>
                <c:pt idx="1005">
                  <c:v>100.00000003321686</c:v>
                </c:pt>
                <c:pt idx="1006">
                  <c:v>100.00000007130359</c:v>
                </c:pt>
                <c:pt idx="1007">
                  <c:v>100.00000014886767</c:v>
                </c:pt>
                <c:pt idx="1008">
                  <c:v>100.0000003022913</c:v>
                </c:pt>
                <c:pt idx="1009">
                  <c:v>100.00000059701765</c:v>
                </c:pt>
                <c:pt idx="1010">
                  <c:v>100.00000114679278</c:v>
                </c:pt>
                <c:pt idx="1011">
                  <c:v>100.00000214249098</c:v>
                </c:pt>
                <c:pt idx="1012">
                  <c:v>100.00000389304407</c:v>
                </c:pt>
                <c:pt idx="1013">
                  <c:v>100.00000688011821</c:v>
                </c:pt>
                <c:pt idx="1014">
                  <c:v>100.00001182602368</c:v>
                </c:pt>
                <c:pt idx="1015">
                  <c:v>100.00001977050911</c:v>
                </c:pt>
                <c:pt idx="1016">
                  <c:v>100.00003214646527</c:v>
                </c:pt>
                <c:pt idx="1017">
                  <c:v>100.00005083757941</c:v>
                </c:pt>
                <c:pt idx="1018">
                  <c:v>100.00007819388041</c:v>
                </c:pt>
                <c:pt idx="1019">
                  <c:v>100.00011697604458</c:v>
                </c:pt>
                <c:pt idx="1020">
                  <c:v>100.00017019914058</c:v>
                </c:pt>
                <c:pt idx="1021">
                  <c:v>100.00024085410793</c:v>
                </c:pt>
                <c:pt idx="1022">
                  <c:v>100.00033150265986</c:v>
                </c:pt>
                <c:pt idx="1023">
                  <c:v>100.00044376826477</c:v>
                </c:pt>
                <c:pt idx="1024">
                  <c:v>100.00057777896895</c:v>
                </c:pt>
                <c:pt idx="1025">
                  <c:v>100.00073165017739</c:v>
                </c:pt>
                <c:pt idx="1026">
                  <c:v>100.0009011176564</c:v>
                </c:pt>
                <c:pt idx="1027">
                  <c:v>100.00107943322303</c:v>
                </c:pt>
                <c:pt idx="1028">
                  <c:v>100.00125761099773</c:v>
                </c:pt>
                <c:pt idx="1029">
                  <c:v>100.00142505995665</c:v>
                </c:pt>
                <c:pt idx="1030">
                  <c:v>100.00157056607216</c:v>
                </c:pt>
                <c:pt idx="1040">
                  <c:v>102.00000000001644</c:v>
                </c:pt>
                <c:pt idx="1041">
                  <c:v>102.00000000004263</c:v>
                </c:pt>
                <c:pt idx="1042">
                  <c:v>102.00000000010751</c:v>
                </c:pt>
                <c:pt idx="1043">
                  <c:v>102.00000000026367</c:v>
                </c:pt>
                <c:pt idx="1044">
                  <c:v>102.00000000062902</c:v>
                </c:pt>
                <c:pt idx="1045">
                  <c:v>102.00000000145944</c:v>
                </c:pt>
                <c:pt idx="1046">
                  <c:v>102.00000000329348</c:v>
                </c:pt>
                <c:pt idx="1047">
                  <c:v>102.00000000722869</c:v>
                </c:pt>
                <c:pt idx="1048">
                  <c:v>102.0000000154312</c:v>
                </c:pt>
                <c:pt idx="1049">
                  <c:v>102.00000003203877</c:v>
                </c:pt>
                <c:pt idx="1050">
                  <c:v>102.00000006469762</c:v>
                </c:pt>
                <c:pt idx="1051">
                  <c:v>102.00000012706826</c:v>
                </c:pt>
                <c:pt idx="1052">
                  <c:v>102.00000024272926</c:v>
                </c:pt>
                <c:pt idx="1053">
                  <c:v>102.00000045096563</c:v>
                </c:pt>
                <c:pt idx="1054">
                  <c:v>102.00000081489378</c:v>
                </c:pt>
                <c:pt idx="1055">
                  <c:v>102.00000143217088</c:v>
                </c:pt>
                <c:pt idx="1056">
                  <c:v>102.00000244807622</c:v>
                </c:pt>
                <c:pt idx="1057">
                  <c:v>102.00000406997083</c:v>
                </c:pt>
                <c:pt idx="1058">
                  <c:v>102.00000658103079</c:v>
                </c:pt>
                <c:pt idx="1059">
                  <c:v>102.0000103498204</c:v>
                </c:pt>
                <c:pt idx="1060">
                  <c:v>102.00001583098613</c:v>
                </c:pt>
                <c:pt idx="1061">
                  <c:v>102.00002355154419</c:v>
                </c:pt>
                <c:pt idx="1062">
                  <c:v>102.00003407744857</c:v>
                </c:pt>
                <c:pt idx="1063">
                  <c:v>102.00004795689084</c:v>
                </c:pt>
                <c:pt idx="1064">
                  <c:v>102.00006564040189</c:v>
                </c:pt>
                <c:pt idx="1065">
                  <c:v>102.00008738315242</c:v>
                </c:pt>
                <c:pt idx="1066">
                  <c:v>102.00011314111369</c:v>
                </c:pt>
                <c:pt idx="1067">
                  <c:v>102.00014247853957</c:v>
                </c:pt>
                <c:pt idx="1068">
                  <c:v>102.00017450775233</c:v>
                </c:pt>
                <c:pt idx="1069">
                  <c:v>102.00020788169974</c:v>
                </c:pt>
                <c:pt idx="1070">
                  <c:v>102.00024085410793</c:v>
                </c:pt>
                <c:pt idx="1080">
                  <c:v>104.00000000000044</c:v>
                </c:pt>
                <c:pt idx="1081">
                  <c:v>104.00000000000119</c:v>
                </c:pt>
                <c:pt idx="1082">
                  <c:v>104.00000000000317</c:v>
                </c:pt>
                <c:pt idx="1083">
                  <c:v>104.00000000000816</c:v>
                </c:pt>
                <c:pt idx="1084">
                  <c:v>104.00000000002048</c:v>
                </c:pt>
                <c:pt idx="1085">
                  <c:v>104.00000000004994</c:v>
                </c:pt>
                <c:pt idx="1086">
                  <c:v>104.00000000011848</c:v>
                </c:pt>
                <c:pt idx="1087">
                  <c:v>104.00000000027336</c:v>
                </c:pt>
                <c:pt idx="1088">
                  <c:v>104.00000000061348</c:v>
                </c:pt>
                <c:pt idx="1089">
                  <c:v>104.00000000133903</c:v>
                </c:pt>
                <c:pt idx="1090">
                  <c:v>104.00000000284261</c:v>
                </c:pt>
                <c:pt idx="1091">
                  <c:v>104.00000000586924</c:v>
                </c:pt>
                <c:pt idx="1092">
                  <c:v>104.0000000117864</c:v>
                </c:pt>
                <c:pt idx="1093">
                  <c:v>104.00000002302063</c:v>
                </c:pt>
                <c:pt idx="1094">
                  <c:v>104.00000004373102</c:v>
                </c:pt>
                <c:pt idx="1095">
                  <c:v>104.00000008079755</c:v>
                </c:pt>
                <c:pt idx="1096">
                  <c:v>104.00000014519212</c:v>
                </c:pt>
                <c:pt idx="1097">
                  <c:v>104.00000025376055</c:v>
                </c:pt>
                <c:pt idx="1098">
                  <c:v>104.00000043136158</c:v>
                </c:pt>
                <c:pt idx="1099">
                  <c:v>104.00000071317329</c:v>
                </c:pt>
                <c:pt idx="1100">
                  <c:v>104.00000114679278</c:v>
                </c:pt>
                <c:pt idx="1101">
                  <c:v>104.00000179354012</c:v>
                </c:pt>
                <c:pt idx="1102">
                  <c:v>104.00000272818303</c:v>
                </c:pt>
                <c:pt idx="1103">
                  <c:v>104.00000403619534</c:v>
                </c:pt>
                <c:pt idx="1104">
                  <c:v>104.0000058077393</c:v>
                </c:pt>
                <c:pt idx="1105">
                  <c:v>104.00000812789929</c:v>
                </c:pt>
                <c:pt idx="1106">
                  <c:v>104.00001106332776</c:v>
                </c:pt>
                <c:pt idx="1107">
                  <c:v>104.00001464635339</c:v>
                </c:pt>
                <c:pt idx="1108">
                  <c:v>104.00001885860233</c:v>
                </c:pt>
                <c:pt idx="1109">
                  <c:v>104.00002361705609</c:v>
                </c:pt>
                <c:pt idx="1110">
                  <c:v>104.00002876592103</c:v>
                </c:pt>
                <c:pt idx="1120">
                  <c:v>106.00000000000001</c:v>
                </c:pt>
                <c:pt idx="1121">
                  <c:v>106.00000000000003</c:v>
                </c:pt>
                <c:pt idx="1122">
                  <c:v>106.00000000000007</c:v>
                </c:pt>
                <c:pt idx="1123">
                  <c:v>106.0000000000002</c:v>
                </c:pt>
                <c:pt idx="1124">
                  <c:v>106.00000000000053</c:v>
                </c:pt>
                <c:pt idx="1125">
                  <c:v>106.00000000000134</c:v>
                </c:pt>
                <c:pt idx="1126">
                  <c:v>106.00000000000333</c:v>
                </c:pt>
                <c:pt idx="1127">
                  <c:v>106.00000000000806</c:v>
                </c:pt>
                <c:pt idx="1128">
                  <c:v>106.000000000019</c:v>
                </c:pt>
                <c:pt idx="1129">
                  <c:v>106.00000000004358</c:v>
                </c:pt>
                <c:pt idx="1130">
                  <c:v>106.00000000009727</c:v>
                </c:pt>
                <c:pt idx="1131">
                  <c:v>106.00000000021113</c:v>
                </c:pt>
                <c:pt idx="1132">
                  <c:v>106.00000000044572</c:v>
                </c:pt>
                <c:pt idx="1133">
                  <c:v>106.00000000091521</c:v>
                </c:pt>
                <c:pt idx="1134">
                  <c:v>106.0000000018277</c:v>
                </c:pt>
                <c:pt idx="1135">
                  <c:v>106.00000000355</c:v>
                </c:pt>
                <c:pt idx="1136">
                  <c:v>106.00000000670637</c:v>
                </c:pt>
                <c:pt idx="1137">
                  <c:v>106.00000001232206</c:v>
                </c:pt>
                <c:pt idx="1138">
                  <c:v>106.0000000220199</c:v>
                </c:pt>
                <c:pt idx="1139">
                  <c:v>106.00000003827222</c:v>
                </c:pt>
                <c:pt idx="1140">
                  <c:v>106.00000006469762</c:v>
                </c:pt>
                <c:pt idx="1141">
                  <c:v>106.00000010637245</c:v>
                </c:pt>
                <c:pt idx="1142">
                  <c:v>106.00000017010079</c:v>
                </c:pt>
                <c:pt idx="1143">
                  <c:v>106.00000026455727</c:v>
                </c:pt>
                <c:pt idx="1144">
                  <c:v>106.00000040019289</c:v>
                </c:pt>
                <c:pt idx="1145">
                  <c:v>106.00000058878305</c:v>
                </c:pt>
                <c:pt idx="1146">
                  <c:v>106.00000084251471</c:v>
                </c:pt>
                <c:pt idx="1147">
                  <c:v>106.00000117256234</c:v>
                </c:pt>
                <c:pt idx="1148">
                  <c:v>106.00000158719637</c:v>
                </c:pt>
                <c:pt idx="1149">
                  <c:v>106.0000020895927</c:v>
                </c:pt>
                <c:pt idx="1150">
                  <c:v>106.00000267564745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108.00000000000001</c:v>
                </c:pt>
                <c:pt idx="1165">
                  <c:v>108.00000000000003</c:v>
                </c:pt>
                <c:pt idx="1166">
                  <c:v>108.00000000000007</c:v>
                </c:pt>
                <c:pt idx="1167">
                  <c:v>108.00000000000018</c:v>
                </c:pt>
                <c:pt idx="1168">
                  <c:v>108.00000000000045</c:v>
                </c:pt>
                <c:pt idx="1169">
                  <c:v>108.00000000000111</c:v>
                </c:pt>
                <c:pt idx="1170">
                  <c:v>108.00000000000259</c:v>
                </c:pt>
                <c:pt idx="1171">
                  <c:v>108.00000000000591</c:v>
                </c:pt>
                <c:pt idx="1172">
                  <c:v>108.00000000001313</c:v>
                </c:pt>
                <c:pt idx="1173">
                  <c:v>108.00000000002834</c:v>
                </c:pt>
                <c:pt idx="1174">
                  <c:v>108.00000000005949</c:v>
                </c:pt>
                <c:pt idx="1175">
                  <c:v>108.00000000012147</c:v>
                </c:pt>
                <c:pt idx="1176">
                  <c:v>108.00000000024124</c:v>
                </c:pt>
                <c:pt idx="1177">
                  <c:v>108.00000000046599</c:v>
                </c:pt>
                <c:pt idx="1178">
                  <c:v>108.00000000087542</c:v>
                </c:pt>
                <c:pt idx="1179">
                  <c:v>108.00000000159956</c:v>
                </c:pt>
                <c:pt idx="1180">
                  <c:v>108.00000000284261</c:v>
                </c:pt>
                <c:pt idx="1181">
                  <c:v>108.0000000049133</c:v>
                </c:pt>
                <c:pt idx="1182">
                  <c:v>108.00000000825972</c:v>
                </c:pt>
                <c:pt idx="1183">
                  <c:v>108.00000001350497</c:v>
                </c:pt>
                <c:pt idx="1184">
                  <c:v>108.00000002147623</c:v>
                </c:pt>
                <c:pt idx="1185">
                  <c:v>108.00000003321686</c:v>
                </c:pt>
                <c:pt idx="1186">
                  <c:v>108.00000004996842</c:v>
                </c:pt>
                <c:pt idx="1187">
                  <c:v>108.00000007310865</c:v>
                </c:pt>
                <c:pt idx="1188">
                  <c:v>108.0000001040347</c:v>
                </c:pt>
                <c:pt idx="1189">
                  <c:v>108.00000014398721</c:v>
                </c:pt>
                <c:pt idx="1190">
                  <c:v>108.00000019382325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110.00000000000001</c:v>
                </c:pt>
                <c:pt idx="1209">
                  <c:v>110.00000000000003</c:v>
                </c:pt>
                <c:pt idx="1210">
                  <c:v>110.00000000000006</c:v>
                </c:pt>
                <c:pt idx="1211">
                  <c:v>110.00000000000013</c:v>
                </c:pt>
                <c:pt idx="1212">
                  <c:v>110.0000000000003</c:v>
                </c:pt>
                <c:pt idx="1213">
                  <c:v>110.00000000000068</c:v>
                </c:pt>
                <c:pt idx="1214">
                  <c:v>110.00000000000151</c:v>
                </c:pt>
                <c:pt idx="1215">
                  <c:v>110.00000000000324</c:v>
                </c:pt>
                <c:pt idx="1216">
                  <c:v>110.00000000000676</c:v>
                </c:pt>
                <c:pt idx="1217">
                  <c:v>110.00000000001373</c:v>
                </c:pt>
                <c:pt idx="1218">
                  <c:v>110.0000000000271</c:v>
                </c:pt>
                <c:pt idx="1219">
                  <c:v>110.00000000005207</c:v>
                </c:pt>
                <c:pt idx="1220">
                  <c:v>110.00000000009727</c:v>
                </c:pt>
                <c:pt idx="1221">
                  <c:v>110.00000000017674</c:v>
                </c:pt>
                <c:pt idx="1222">
                  <c:v>110.00000000031235</c:v>
                </c:pt>
                <c:pt idx="1223">
                  <c:v>110.0000000005369</c:v>
                </c:pt>
                <c:pt idx="1224">
                  <c:v>110.00000000089759</c:v>
                </c:pt>
                <c:pt idx="1225">
                  <c:v>110.00000000145944</c:v>
                </c:pt>
                <c:pt idx="1226">
                  <c:v>110.00000000230803</c:v>
                </c:pt>
                <c:pt idx="1227">
                  <c:v>110.00000000355</c:v>
                </c:pt>
                <c:pt idx="1228">
                  <c:v>110.00000000531071</c:v>
                </c:pt>
                <c:pt idx="1229">
                  <c:v>110.00000000772702</c:v>
                </c:pt>
                <c:pt idx="1230">
                  <c:v>110.00000001093476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44-4E19-9854-87C49A01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250352"/>
        <c:axId val="1"/>
      </c:scatterChart>
      <c:valAx>
        <c:axId val="324250352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24250352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50.000000010934762</c:v>
                </c:pt>
                <c:pt idx="1">
                  <c:v>52.000000193823254</c:v>
                </c:pt>
                <c:pt idx="2">
                  <c:v>54.000002675647451</c:v>
                </c:pt>
                <c:pt idx="3">
                  <c:v>56.00002876592103</c:v>
                </c:pt>
                <c:pt idx="4">
                  <c:v>58.000240854107922</c:v>
                </c:pt>
                <c:pt idx="5">
                  <c:v>60.001570566072161</c:v>
                </c:pt>
                <c:pt idx="6">
                  <c:v>62.007975992640013</c:v>
                </c:pt>
                <c:pt idx="7">
                  <c:v>64.031545662832713</c:v>
                </c:pt>
                <c:pt idx="8">
                  <c:v>66.097167482167606</c:v>
                </c:pt>
                <c:pt idx="9">
                  <c:v>68.23309267234886</c:v>
                </c:pt>
                <c:pt idx="10">
                  <c:v>70.435474442822837</c:v>
                </c:pt>
                <c:pt idx="11">
                  <c:v>72.633611575592866</c:v>
                </c:pt>
                <c:pt idx="12">
                  <c:v>74.717975976728283</c:v>
                </c:pt>
                <c:pt idx="13">
                  <c:v>76.633611575592866</c:v>
                </c:pt>
                <c:pt idx="14">
                  <c:v>78.435474442822837</c:v>
                </c:pt>
                <c:pt idx="15">
                  <c:v>80.23309267234886</c:v>
                </c:pt>
                <c:pt idx="16">
                  <c:v>82.097167482167606</c:v>
                </c:pt>
                <c:pt idx="17">
                  <c:v>84.031545662832713</c:v>
                </c:pt>
                <c:pt idx="18">
                  <c:v>86.007975992640013</c:v>
                </c:pt>
                <c:pt idx="19">
                  <c:v>88.001570566072161</c:v>
                </c:pt>
                <c:pt idx="20">
                  <c:v>90.000240854107929</c:v>
                </c:pt>
                <c:pt idx="21">
                  <c:v>92.00002876592103</c:v>
                </c:pt>
                <c:pt idx="22">
                  <c:v>94.000002675647451</c:v>
                </c:pt>
                <c:pt idx="23">
                  <c:v>96.000000193823254</c:v>
                </c:pt>
                <c:pt idx="24">
                  <c:v>98.000000010934755</c:v>
                </c:pt>
                <c:pt idx="25">
                  <c:v>100.00000000048044</c:v>
                </c:pt>
                <c:pt idx="26">
                  <c:v>102.00000000001644</c:v>
                </c:pt>
                <c:pt idx="27">
                  <c:v>104.00000000000044</c:v>
                </c:pt>
                <c:pt idx="28">
                  <c:v>106.00000000000001</c:v>
                </c:pt>
                <c:pt idx="29">
                  <c:v>108</c:v>
                </c:pt>
                <c:pt idx="30">
                  <c:v>110</c:v>
                </c:pt>
                <c:pt idx="40">
                  <c:v>50.000000007727031</c:v>
                </c:pt>
                <c:pt idx="41">
                  <c:v>52.000000143987208</c:v>
                </c:pt>
                <c:pt idx="42">
                  <c:v>54.000002089592698</c:v>
                </c:pt>
                <c:pt idx="43">
                  <c:v>56.000023617056087</c:v>
                </c:pt>
                <c:pt idx="44">
                  <c:v>58.000207881699737</c:v>
                </c:pt>
                <c:pt idx="45">
                  <c:v>60.001425059956638</c:v>
                </c:pt>
                <c:pt idx="46">
                  <c:v>62.007608103183649</c:v>
                </c:pt>
                <c:pt idx="47">
                  <c:v>64.031633411490631</c:v>
                </c:pt>
                <c:pt idx="48">
                  <c:v>66.102433508207895</c:v>
                </c:pt>
                <c:pt idx="49">
                  <c:v>68.258323813146632</c:v>
                </c:pt>
                <c:pt idx="50">
                  <c:v>70.507356487498257</c:v>
                </c:pt>
                <c:pt idx="51">
                  <c:v>72.776047622631395</c:v>
                </c:pt>
                <c:pt idx="52">
                  <c:v>74.924463794370666</c:v>
                </c:pt>
                <c:pt idx="53">
                  <c:v>76.857665263573963</c:v>
                </c:pt>
                <c:pt idx="54">
                  <c:v>78.619686613200827</c:v>
                </c:pt>
                <c:pt idx="55">
                  <c:v>80.348700674382599</c:v>
                </c:pt>
                <c:pt idx="56">
                  <c:v>82.152812837410579</c:v>
                </c:pt>
                <c:pt idx="57">
                  <c:v>84.052154678389414</c:v>
                </c:pt>
                <c:pt idx="58">
                  <c:v>86.013862867846242</c:v>
                </c:pt>
                <c:pt idx="59">
                  <c:v>88.002869718345991</c:v>
                </c:pt>
                <c:pt idx="60">
                  <c:v>90.000462649231054</c:v>
                </c:pt>
                <c:pt idx="61">
                  <c:v>92.000058088584638</c:v>
                </c:pt>
                <c:pt idx="62">
                  <c:v>94.000005680101864</c:v>
                </c:pt>
                <c:pt idx="63">
                  <c:v>96.000000432561464</c:v>
                </c:pt>
                <c:pt idx="64">
                  <c:v>98.000000025654643</c:v>
                </c:pt>
                <c:pt idx="65">
                  <c:v>100.00000000118497</c:v>
                </c:pt>
                <c:pt idx="66">
                  <c:v>102.00000000004263</c:v>
                </c:pt>
                <c:pt idx="67">
                  <c:v>104.00000000000119</c:v>
                </c:pt>
                <c:pt idx="68">
                  <c:v>106.00000000000003</c:v>
                </c:pt>
                <c:pt idx="69">
                  <c:v>108</c:v>
                </c:pt>
                <c:pt idx="70">
                  <c:v>110</c:v>
                </c:pt>
                <c:pt idx="80">
                  <c:v>50.000000005310703</c:v>
                </c:pt>
                <c:pt idx="81">
                  <c:v>52.000000104034697</c:v>
                </c:pt>
                <c:pt idx="82">
                  <c:v>54.000001587196365</c:v>
                </c:pt>
                <c:pt idx="83">
                  <c:v>56.000018858602324</c:v>
                </c:pt>
                <c:pt idx="84">
                  <c:v>58.000174507752334</c:v>
                </c:pt>
                <c:pt idx="85">
                  <c:v>60.001257610997733</c:v>
                </c:pt>
                <c:pt idx="86">
                  <c:v>62.007058368171947</c:v>
                </c:pt>
                <c:pt idx="87">
                  <c:v>64.030852379778082</c:v>
                </c:pt>
                <c:pt idx="88">
                  <c:v>66.105026624813917</c:v>
                </c:pt>
                <c:pt idx="89">
                  <c:v>68.278443143986834</c:v>
                </c:pt>
                <c:pt idx="90">
                  <c:v>70.574910218962074</c:v>
                </c:pt>
                <c:pt idx="91">
                  <c:v>72.924463794370666</c:v>
                </c:pt>
                <c:pt idx="92">
                  <c:v>75.157727009987312</c:v>
                </c:pt>
                <c:pt idx="93">
                  <c:v>77.129142628263551</c:v>
                </c:pt>
                <c:pt idx="94">
                  <c:v>78.857665263573963</c:v>
                </c:pt>
                <c:pt idx="95">
                  <c:v>80.507356487498257</c:v>
                </c:pt>
                <c:pt idx="96">
                  <c:v>82.233741052104804</c:v>
                </c:pt>
                <c:pt idx="97">
                  <c:v>84.083865463315476</c:v>
                </c:pt>
                <c:pt idx="98">
                  <c:v>86.023434607614575</c:v>
                </c:pt>
                <c:pt idx="99">
                  <c:v>88.0050998640763</c:v>
                </c:pt>
                <c:pt idx="100">
                  <c:v>90.00086434255563</c:v>
                </c:pt>
                <c:pt idx="101">
                  <c:v>92.000114087895753</c:v>
                </c:pt>
                <c:pt idx="102">
                  <c:v>94.000011727882978</c:v>
                </c:pt>
                <c:pt idx="103">
                  <c:v>96.000000938914525</c:v>
                </c:pt>
                <c:pt idx="104">
                  <c:v>98.000000058540834</c:v>
                </c:pt>
                <c:pt idx="105">
                  <c:v>100.00000000284261</c:v>
                </c:pt>
                <c:pt idx="106">
                  <c:v>102.00000000010751</c:v>
                </c:pt>
                <c:pt idx="107">
                  <c:v>104.00000000000317</c:v>
                </c:pt>
                <c:pt idx="108">
                  <c:v>106.00000000000007</c:v>
                </c:pt>
                <c:pt idx="109">
                  <c:v>108</c:v>
                </c:pt>
                <c:pt idx="110">
                  <c:v>110</c:v>
                </c:pt>
                <c:pt idx="120">
                  <c:v>50.000000003549999</c:v>
                </c:pt>
                <c:pt idx="121">
                  <c:v>52.000000073108652</c:v>
                </c:pt>
                <c:pt idx="122">
                  <c:v>54.000001172562342</c:v>
                </c:pt>
                <c:pt idx="123">
                  <c:v>56.000014646353385</c:v>
                </c:pt>
                <c:pt idx="124">
                  <c:v>58.000142478539573</c:v>
                </c:pt>
                <c:pt idx="125">
                  <c:v>60.001079433223026</c:v>
                </c:pt>
                <c:pt idx="126">
                  <c:v>62.006368959483758</c:v>
                </c:pt>
                <c:pt idx="127">
                  <c:v>64.029266283214966</c:v>
                </c:pt>
                <c:pt idx="128">
                  <c:v>66.104735289009824</c:v>
                </c:pt>
                <c:pt idx="129">
                  <c:v>68.291907248560349</c:v>
                </c:pt>
                <c:pt idx="130">
                  <c:v>70.633611575592866</c:v>
                </c:pt>
                <c:pt idx="131">
                  <c:v>73.071094294396374</c:v>
                </c:pt>
                <c:pt idx="132">
                  <c:v>75.410128494248511</c:v>
                </c:pt>
                <c:pt idx="133">
                  <c:v>77.445826067035341</c:v>
                </c:pt>
                <c:pt idx="134">
                  <c:v>79.154515564032806</c:v>
                </c:pt>
                <c:pt idx="135">
                  <c:v>80.717975976728283</c:v>
                </c:pt>
                <c:pt idx="136">
                  <c:v>82.347733405449233</c:v>
                </c:pt>
                <c:pt idx="137">
                  <c:v>84.131162381613933</c:v>
                </c:pt>
                <c:pt idx="138">
                  <c:v>86.03852995959187</c:v>
                </c:pt>
                <c:pt idx="139">
                  <c:v>88.008814835108524</c:v>
                </c:pt>
                <c:pt idx="140">
                  <c:v>90.001570566072161</c:v>
                </c:pt>
                <c:pt idx="141">
                  <c:v>92.000217933809139</c:v>
                </c:pt>
                <c:pt idx="142">
                  <c:v>94.000023551544189</c:v>
                </c:pt>
                <c:pt idx="143">
                  <c:v>96.000001982168385</c:v>
                </c:pt>
                <c:pt idx="144">
                  <c:v>98.000000129923606</c:v>
                </c:pt>
                <c:pt idx="145">
                  <c:v>100.00000000663226</c:v>
                </c:pt>
                <c:pt idx="146">
                  <c:v>102.00000000026367</c:v>
                </c:pt>
                <c:pt idx="147">
                  <c:v>104.00000000000816</c:v>
                </c:pt>
                <c:pt idx="148">
                  <c:v>106.0000000000002</c:v>
                </c:pt>
                <c:pt idx="149">
                  <c:v>108</c:v>
                </c:pt>
                <c:pt idx="150">
                  <c:v>110</c:v>
                </c:pt>
                <c:pt idx="160">
                  <c:v>50.00000000230802</c:v>
                </c:pt>
                <c:pt idx="161">
                  <c:v>52.000000049968413</c:v>
                </c:pt>
                <c:pt idx="162">
                  <c:v>54.000000842514702</c:v>
                </c:pt>
                <c:pt idx="163">
                  <c:v>56.000011063327761</c:v>
                </c:pt>
                <c:pt idx="164">
                  <c:v>58.000113141113687</c:v>
                </c:pt>
                <c:pt idx="165">
                  <c:v>60.000901117656397</c:v>
                </c:pt>
                <c:pt idx="166">
                  <c:v>62.005589448110726</c:v>
                </c:pt>
                <c:pt idx="167">
                  <c:v>64.02700117961075</c:v>
                </c:pt>
                <c:pt idx="168">
                  <c:v>66.101583442499305</c:v>
                </c:pt>
                <c:pt idx="169">
                  <c:v>68.297638765334739</c:v>
                </c:pt>
                <c:pt idx="170">
                  <c:v>70.679176173633707</c:v>
                </c:pt>
                <c:pt idx="171">
                  <c:v>73.206984711317133</c:v>
                </c:pt>
                <c:pt idx="172">
                  <c:v>75.670503829693146</c:v>
                </c:pt>
                <c:pt idx="173">
                  <c:v>77.800609602018312</c:v>
                </c:pt>
                <c:pt idx="174">
                  <c:v>79.511534372078728</c:v>
                </c:pt>
                <c:pt idx="175">
                  <c:v>80.988195501650281</c:v>
                </c:pt>
                <c:pt idx="176">
                  <c:v>82.503146084480747</c:v>
                </c:pt>
                <c:pt idx="177">
                  <c:v>84.19951323088118</c:v>
                </c:pt>
                <c:pt idx="178">
                  <c:v>86.061613472394981</c:v>
                </c:pt>
                <c:pt idx="179">
                  <c:v>88.014818561558641</c:v>
                </c:pt>
                <c:pt idx="180">
                  <c:v>90.002775637788091</c:v>
                </c:pt>
                <c:pt idx="181">
                  <c:v>92.000404898263099</c:v>
                </c:pt>
                <c:pt idx="182">
                  <c:v>94.000045999744088</c:v>
                </c:pt>
                <c:pt idx="183">
                  <c:v>96.000004069970828</c:v>
                </c:pt>
                <c:pt idx="184">
                  <c:v>98.000000280448788</c:v>
                </c:pt>
                <c:pt idx="185">
                  <c:v>100.00000001505019</c:v>
                </c:pt>
                <c:pt idx="186">
                  <c:v>102.00000000062902</c:v>
                </c:pt>
                <c:pt idx="187">
                  <c:v>104.00000000002048</c:v>
                </c:pt>
                <c:pt idx="188">
                  <c:v>106.00000000000053</c:v>
                </c:pt>
                <c:pt idx="189">
                  <c:v>108.00000000000001</c:v>
                </c:pt>
                <c:pt idx="190">
                  <c:v>110</c:v>
                </c:pt>
                <c:pt idx="200">
                  <c:v>50.000000001459448</c:v>
                </c:pt>
                <c:pt idx="201">
                  <c:v>52.000000033216864</c:v>
                </c:pt>
                <c:pt idx="202">
                  <c:v>54.000000588783053</c:v>
                </c:pt>
                <c:pt idx="203">
                  <c:v>56.000008127899285</c:v>
                </c:pt>
                <c:pt idx="204">
                  <c:v>58.000087383152419</c:v>
                </c:pt>
                <c:pt idx="205">
                  <c:v>60.000731650177386</c:v>
                </c:pt>
                <c:pt idx="206">
                  <c:v>62.004770958466096</c:v>
                </c:pt>
                <c:pt idx="207">
                  <c:v>64.024228926299827</c:v>
                </c:pt>
                <c:pt idx="208">
                  <c:v>66.095827262429779</c:v>
                </c:pt>
                <c:pt idx="209">
                  <c:v>68.295168748321899</c:v>
                </c:pt>
                <c:pt idx="210">
                  <c:v>70.708073017900603</c:v>
                </c:pt>
                <c:pt idx="211">
                  <c:v>73.322854553259631</c:v>
                </c:pt>
                <c:pt idx="212">
                  <c:v>75.924742017781369</c:v>
                </c:pt>
                <c:pt idx="213">
                  <c:v>78.181018440001679</c:v>
                </c:pt>
                <c:pt idx="214">
                  <c:v>79.924742017781355</c:v>
                </c:pt>
                <c:pt idx="215">
                  <c:v>81.322854553259631</c:v>
                </c:pt>
                <c:pt idx="216">
                  <c:v>82.708073017900603</c:v>
                </c:pt>
                <c:pt idx="217">
                  <c:v>84.295168748321899</c:v>
                </c:pt>
                <c:pt idx="218">
                  <c:v>86.095827262429779</c:v>
                </c:pt>
                <c:pt idx="219">
                  <c:v>88.024228926299827</c:v>
                </c:pt>
                <c:pt idx="220">
                  <c:v>90.004770958466096</c:v>
                </c:pt>
                <c:pt idx="221">
                  <c:v>92.000731650177386</c:v>
                </c:pt>
                <c:pt idx="222">
                  <c:v>94.000087383152419</c:v>
                </c:pt>
                <c:pt idx="223">
                  <c:v>96.000008127899292</c:v>
                </c:pt>
                <c:pt idx="224">
                  <c:v>98.000000588783053</c:v>
                </c:pt>
                <c:pt idx="225">
                  <c:v>100.00000003321686</c:v>
                </c:pt>
                <c:pt idx="226">
                  <c:v>102.00000000145944</c:v>
                </c:pt>
                <c:pt idx="227">
                  <c:v>104.00000000004994</c:v>
                </c:pt>
                <c:pt idx="228">
                  <c:v>106.00000000000134</c:v>
                </c:pt>
                <c:pt idx="229">
                  <c:v>108.00000000000003</c:v>
                </c:pt>
                <c:pt idx="230">
                  <c:v>110</c:v>
                </c:pt>
                <c:pt idx="240">
                  <c:v>50.000000000897579</c:v>
                </c:pt>
                <c:pt idx="241">
                  <c:v>52.000000021476225</c:v>
                </c:pt>
                <c:pt idx="242">
                  <c:v>54.000000400192896</c:v>
                </c:pt>
                <c:pt idx="243">
                  <c:v>56.000005807739292</c:v>
                </c:pt>
                <c:pt idx="244">
                  <c:v>58.000065640401893</c:v>
                </c:pt>
                <c:pt idx="245">
                  <c:v>60.000577778968953</c:v>
                </c:pt>
                <c:pt idx="246">
                  <c:v>62.003960760728184</c:v>
                </c:pt>
                <c:pt idx="247">
                  <c:v>64.021145690162243</c:v>
                </c:pt>
                <c:pt idx="248">
                  <c:v>66.087920773681589</c:v>
                </c:pt>
                <c:pt idx="249">
                  <c:v>68.284700032913818</c:v>
                </c:pt>
                <c:pt idx="250">
                  <c:v>70.717975976728283</c:v>
                </c:pt>
                <c:pt idx="251">
                  <c:v>73.410128494248511</c:v>
                </c:pt>
                <c:pt idx="252">
                  <c:v>76.15691903529688</c:v>
                </c:pt>
                <c:pt idx="253">
                  <c:v>78.569421640336586</c:v>
                </c:pt>
                <c:pt idx="254">
                  <c:v>80.383764190453888</c:v>
                </c:pt>
                <c:pt idx="255">
                  <c:v>81.72233483223539</c:v>
                </c:pt>
                <c:pt idx="256">
                  <c:v>82.969166195814665</c:v>
                </c:pt>
                <c:pt idx="257">
                  <c:v>84.424722540520122</c:v>
                </c:pt>
                <c:pt idx="258">
                  <c:v>86.144956849705252</c:v>
                </c:pt>
                <c:pt idx="259">
                  <c:v>88.03852995959187</c:v>
                </c:pt>
                <c:pt idx="260">
                  <c:v>90.007975992640013</c:v>
                </c:pt>
                <c:pt idx="261">
                  <c:v>92.001285870743018</c:v>
                </c:pt>
                <c:pt idx="262">
                  <c:v>94.000161449336716</c:v>
                </c:pt>
                <c:pt idx="263">
                  <c:v>96.000015787072186</c:v>
                </c:pt>
                <c:pt idx="264">
                  <c:v>98.000001202245898</c:v>
                </c:pt>
                <c:pt idx="265">
                  <c:v>100.00000007130359</c:v>
                </c:pt>
                <c:pt idx="266">
                  <c:v>102.00000000329348</c:v>
                </c:pt>
                <c:pt idx="267">
                  <c:v>104.00000000011848</c:v>
                </c:pt>
                <c:pt idx="268">
                  <c:v>106.00000000000333</c:v>
                </c:pt>
                <c:pt idx="269">
                  <c:v>108.00000000000007</c:v>
                </c:pt>
                <c:pt idx="270">
                  <c:v>110</c:v>
                </c:pt>
                <c:pt idx="280">
                  <c:v>50.0000000005369</c:v>
                </c:pt>
                <c:pt idx="281">
                  <c:v>52.000000013504973</c:v>
                </c:pt>
                <c:pt idx="282">
                  <c:v>54.000000264557279</c:v>
                </c:pt>
                <c:pt idx="283">
                  <c:v>56.000004036195335</c:v>
                </c:pt>
                <c:pt idx="284">
                  <c:v>58.000047956890846</c:v>
                </c:pt>
                <c:pt idx="285">
                  <c:v>60.000443768264766</c:v>
                </c:pt>
                <c:pt idx="286">
                  <c:v>62.00319806909863</c:v>
                </c:pt>
                <c:pt idx="287">
                  <c:v>64.017949230070457</c:v>
                </c:pt>
                <c:pt idx="288">
                  <c:v>66.07845672673453</c:v>
                </c:pt>
                <c:pt idx="289">
                  <c:v>68.267079728116499</c:v>
                </c:pt>
                <c:pt idx="290">
                  <c:v>70.708073017900603</c:v>
                </c:pt>
                <c:pt idx="291">
                  <c:v>73.4619803811065</c:v>
                </c:pt>
                <c:pt idx="292">
                  <c:v>76.350885209264931</c:v>
                </c:pt>
                <c:pt idx="293">
                  <c:v>78.944066950721933</c:v>
                </c:pt>
                <c:pt idx="294">
                  <c:v>80.871377678714126</c:v>
                </c:pt>
                <c:pt idx="295">
                  <c:v>82.181018440001679</c:v>
                </c:pt>
                <c:pt idx="296">
                  <c:v>83.29019315796593</c:v>
                </c:pt>
                <c:pt idx="297">
                  <c:v>84.594396866093902</c:v>
                </c:pt>
                <c:pt idx="298">
                  <c:v>86.21326749460286</c:v>
                </c:pt>
                <c:pt idx="299">
                  <c:v>88.059593542507031</c:v>
                </c:pt>
                <c:pt idx="300">
                  <c:v>90.012968809702727</c:v>
                </c:pt>
                <c:pt idx="301">
                  <c:v>92.002197998604316</c:v>
                </c:pt>
                <c:pt idx="302">
                  <c:v>94.000290122283104</c:v>
                </c:pt>
                <c:pt idx="303">
                  <c:v>96.000029823673771</c:v>
                </c:pt>
                <c:pt idx="304">
                  <c:v>98.000002387633003</c:v>
                </c:pt>
                <c:pt idx="305">
                  <c:v>100.00000014886767</c:v>
                </c:pt>
                <c:pt idx="306">
                  <c:v>102.00000000722869</c:v>
                </c:pt>
                <c:pt idx="307">
                  <c:v>104.00000000027336</c:v>
                </c:pt>
                <c:pt idx="308">
                  <c:v>106.00000000000806</c:v>
                </c:pt>
                <c:pt idx="309">
                  <c:v>108.00000000000018</c:v>
                </c:pt>
                <c:pt idx="310">
                  <c:v>110</c:v>
                </c:pt>
                <c:pt idx="320">
                  <c:v>50.000000000312355</c:v>
                </c:pt>
                <c:pt idx="321">
                  <c:v>52.000000008259725</c:v>
                </c:pt>
                <c:pt idx="322">
                  <c:v>54.000000170100783</c:v>
                </c:pt>
                <c:pt idx="323">
                  <c:v>56.000002728183034</c:v>
                </c:pt>
                <c:pt idx="324">
                  <c:v>58.000034077448575</c:v>
                </c:pt>
                <c:pt idx="325">
                  <c:v>60.000331502659868</c:v>
                </c:pt>
                <c:pt idx="326">
                  <c:v>62.002511500929579</c:v>
                </c:pt>
                <c:pt idx="327">
                  <c:v>64.014818561558641</c:v>
                </c:pt>
                <c:pt idx="328">
                  <c:v>66.068093417852594</c:v>
                </c:pt>
                <c:pt idx="329">
                  <c:v>68.243686010487707</c:v>
                </c:pt>
                <c:pt idx="330">
                  <c:v>70.679176173633707</c:v>
                </c:pt>
                <c:pt idx="331">
                  <c:v>73.474214455459901</c:v>
                </c:pt>
                <c:pt idx="332">
                  <c:v>76.492098870640547</c:v>
                </c:pt>
                <c:pt idx="333">
                  <c:v>79.280924608001243</c:v>
                </c:pt>
                <c:pt idx="334">
                  <c:v>81.363981609884362</c:v>
                </c:pt>
                <c:pt idx="335">
                  <c:v>82.68619387510094</c:v>
                </c:pt>
                <c:pt idx="336">
                  <c:v>83.670503829693132</c:v>
                </c:pt>
                <c:pt idx="337">
                  <c:v>84.809066047254419</c:v>
                </c:pt>
                <c:pt idx="338">
                  <c:v>86.305173526551926</c:v>
                </c:pt>
                <c:pt idx="339">
                  <c:v>88.089647073359515</c:v>
                </c:pt>
                <c:pt idx="340">
                  <c:v>90.020509343326523</c:v>
                </c:pt>
                <c:pt idx="341">
                  <c:v>92.003654212290343</c:v>
                </c:pt>
                <c:pt idx="342">
                  <c:v>94.000507063292616</c:v>
                </c:pt>
                <c:pt idx="343">
                  <c:v>96.000054797021122</c:v>
                </c:pt>
                <c:pt idx="344">
                  <c:v>98.000004611881153</c:v>
                </c:pt>
                <c:pt idx="345">
                  <c:v>100.0000003022913</c:v>
                </c:pt>
                <c:pt idx="346">
                  <c:v>102.0000000154312</c:v>
                </c:pt>
                <c:pt idx="347">
                  <c:v>104.00000000061348</c:v>
                </c:pt>
                <c:pt idx="348">
                  <c:v>106.000000000019</c:v>
                </c:pt>
                <c:pt idx="349">
                  <c:v>108.00000000000045</c:v>
                </c:pt>
                <c:pt idx="350">
                  <c:v>110.00000000000001</c:v>
                </c:pt>
                <c:pt idx="360">
                  <c:v>50.00000000017674</c:v>
                </c:pt>
                <c:pt idx="361">
                  <c:v>52.000000004913304</c:v>
                </c:pt>
                <c:pt idx="362">
                  <c:v>54.000000106372454</c:v>
                </c:pt>
                <c:pt idx="363">
                  <c:v>56.000001793540122</c:v>
                </c:pt>
                <c:pt idx="364">
                  <c:v>58.000023551544189</c:v>
                </c:pt>
                <c:pt idx="365">
                  <c:v>60.000240854107922</c:v>
                </c:pt>
                <c:pt idx="366">
                  <c:v>62.001918293732409</c:v>
                </c:pt>
                <c:pt idx="367">
                  <c:v>64.011898782808586</c:v>
                </c:pt>
                <c:pt idx="368">
                  <c:v>66.057479945318264</c:v>
                </c:pt>
                <c:pt idx="369">
                  <c:v>68.216250208482563</c:v>
                </c:pt>
                <c:pt idx="370">
                  <c:v>70.633611575592866</c:v>
                </c:pt>
                <c:pt idx="371">
                  <c:v>73.445826067035341</c:v>
                </c:pt>
                <c:pt idx="372">
                  <c:v>76.569421640336586</c:v>
                </c:pt>
                <c:pt idx="373">
                  <c:v>79.556158292671967</c:v>
                </c:pt>
                <c:pt idx="374">
                  <c:v>81.833126661708064</c:v>
                </c:pt>
                <c:pt idx="375">
                  <c:v>83.217745087668462</c:v>
                </c:pt>
                <c:pt idx="376">
                  <c:v>84.103664514567626</c:v>
                </c:pt>
                <c:pt idx="377">
                  <c:v>85.071094294396374</c:v>
                </c:pt>
                <c:pt idx="378">
                  <c:v>86.424722540520122</c:v>
                </c:pt>
                <c:pt idx="379">
                  <c:v>88.131162381613933</c:v>
                </c:pt>
                <c:pt idx="380">
                  <c:v>90.031545662832713</c:v>
                </c:pt>
                <c:pt idx="381">
                  <c:v>92.005908760675752</c:v>
                </c:pt>
                <c:pt idx="382">
                  <c:v>94.00086194493565</c:v>
                </c:pt>
                <c:pt idx="383">
                  <c:v>96.000097923972703</c:v>
                </c:pt>
                <c:pt idx="384">
                  <c:v>98.000008664128913</c:v>
                </c:pt>
                <c:pt idx="385">
                  <c:v>100.00000059701765</c:v>
                </c:pt>
                <c:pt idx="386">
                  <c:v>102.00000003203877</c:v>
                </c:pt>
                <c:pt idx="387">
                  <c:v>104.00000000133903</c:v>
                </c:pt>
                <c:pt idx="388">
                  <c:v>106.00000000004358</c:v>
                </c:pt>
                <c:pt idx="389">
                  <c:v>108.00000000000111</c:v>
                </c:pt>
                <c:pt idx="390">
                  <c:v>110.00000000000003</c:v>
                </c:pt>
                <c:pt idx="400">
                  <c:v>50.000000000097266</c:v>
                </c:pt>
                <c:pt idx="401">
                  <c:v>52.000000002842619</c:v>
                </c:pt>
                <c:pt idx="402">
                  <c:v>54.000000064697623</c:v>
                </c:pt>
                <c:pt idx="403">
                  <c:v>56.000001146792791</c:v>
                </c:pt>
                <c:pt idx="404">
                  <c:v>58.000015830986122</c:v>
                </c:pt>
                <c:pt idx="405">
                  <c:v>60.000170199140577</c:v>
                </c:pt>
                <c:pt idx="406">
                  <c:v>62.001425059956638</c:v>
                </c:pt>
                <c:pt idx="407">
                  <c:v>64.009292558212877</c:v>
                </c:pt>
                <c:pt idx="408">
                  <c:v>66.047191504532364</c:v>
                </c:pt>
                <c:pt idx="409">
                  <c:v>68.186646021095569</c:v>
                </c:pt>
                <c:pt idx="410">
                  <c:v>70.574910218962074</c:v>
                </c:pt>
                <c:pt idx="411">
                  <c:v>73.379137920517323</c:v>
                </c:pt>
                <c:pt idx="412">
                  <c:v>76.576568844747968</c:v>
                </c:pt>
                <c:pt idx="413">
                  <c:v>79.748885548281024</c:v>
                </c:pt>
                <c:pt idx="414">
                  <c:v>82.248043859759221</c:v>
                </c:pt>
                <c:pt idx="415">
                  <c:v>83.748885548281024</c:v>
                </c:pt>
                <c:pt idx="416">
                  <c:v>84.576568844747968</c:v>
                </c:pt>
                <c:pt idx="417">
                  <c:v>85.379137920517323</c:v>
                </c:pt>
                <c:pt idx="418">
                  <c:v>86.574910218962074</c:v>
                </c:pt>
                <c:pt idx="419">
                  <c:v>88.186646021095569</c:v>
                </c:pt>
                <c:pt idx="420">
                  <c:v>90.047191504532364</c:v>
                </c:pt>
                <c:pt idx="421">
                  <c:v>92.009292558212877</c:v>
                </c:pt>
                <c:pt idx="422">
                  <c:v>94.001425059956645</c:v>
                </c:pt>
                <c:pt idx="423">
                  <c:v>96.000170199140584</c:v>
                </c:pt>
                <c:pt idx="424">
                  <c:v>98.000015830986129</c:v>
                </c:pt>
                <c:pt idx="425">
                  <c:v>100.00000114679278</c:v>
                </c:pt>
                <c:pt idx="426">
                  <c:v>102.00000006469762</c:v>
                </c:pt>
                <c:pt idx="427">
                  <c:v>104.00000000284261</c:v>
                </c:pt>
                <c:pt idx="428">
                  <c:v>106.00000000009727</c:v>
                </c:pt>
                <c:pt idx="429">
                  <c:v>108.00000000000259</c:v>
                </c:pt>
                <c:pt idx="430">
                  <c:v>110.00000000000006</c:v>
                </c:pt>
                <c:pt idx="440">
                  <c:v>50.000000000052061</c:v>
                </c:pt>
                <c:pt idx="441">
                  <c:v>52.000000001599552</c:v>
                </c:pt>
                <c:pt idx="442">
                  <c:v>54.000000038272226</c:v>
                </c:pt>
                <c:pt idx="443">
                  <c:v>56.0000007131733</c:v>
                </c:pt>
                <c:pt idx="444">
                  <c:v>58.0000103498204</c:v>
                </c:pt>
                <c:pt idx="445">
                  <c:v>60.00011697604458</c:v>
                </c:pt>
                <c:pt idx="446">
                  <c:v>62.001029644799253</c:v>
                </c:pt>
                <c:pt idx="447">
                  <c:v>64.00705836817194</c:v>
                </c:pt>
                <c:pt idx="448">
                  <c:v>66.037683181756748</c:v>
                </c:pt>
                <c:pt idx="449">
                  <c:v>68.156681312807308</c:v>
                </c:pt>
                <c:pt idx="450">
                  <c:v>70.507356487498257</c:v>
                </c:pt>
                <c:pt idx="451">
                  <c:v>73.279486222508652</c:v>
                </c:pt>
                <c:pt idx="452">
                  <c:v>76.512953133306084</c:v>
                </c:pt>
                <c:pt idx="453">
                  <c:v>79.843789037768047</c:v>
                </c:pt>
                <c:pt idx="454">
                  <c:v>82.578899148697246</c:v>
                </c:pt>
                <c:pt idx="455">
                  <c:v>84.248043859759221</c:v>
                </c:pt>
                <c:pt idx="456">
                  <c:v>85.069327888147285</c:v>
                </c:pt>
                <c:pt idx="457">
                  <c:v>85.727125746625447</c:v>
                </c:pt>
                <c:pt idx="458">
                  <c:v>86.756886938558424</c:v>
                </c:pt>
                <c:pt idx="459">
                  <c:v>88.258323813146632</c:v>
                </c:pt>
                <c:pt idx="460">
                  <c:v>90.068663233937514</c:v>
                </c:pt>
                <c:pt idx="461">
                  <c:v>92.014213808016578</c:v>
                </c:pt>
                <c:pt idx="462">
                  <c:v>94.002291516642543</c:v>
                </c:pt>
                <c:pt idx="463">
                  <c:v>96.000287714643179</c:v>
                </c:pt>
                <c:pt idx="464">
                  <c:v>98.000028133728719</c:v>
                </c:pt>
                <c:pt idx="465">
                  <c:v>100.00000214249098</c:v>
                </c:pt>
                <c:pt idx="466">
                  <c:v>102.00000012706826</c:v>
                </c:pt>
                <c:pt idx="467">
                  <c:v>104.00000000586924</c:v>
                </c:pt>
                <c:pt idx="468">
                  <c:v>106.00000000021113</c:v>
                </c:pt>
                <c:pt idx="469">
                  <c:v>108.00000000000591</c:v>
                </c:pt>
                <c:pt idx="470">
                  <c:v>110.00000000000013</c:v>
                </c:pt>
                <c:pt idx="480">
                  <c:v>50.000000000027107</c:v>
                </c:pt>
                <c:pt idx="481">
                  <c:v>52.000000000875417</c:v>
                </c:pt>
                <c:pt idx="482">
                  <c:v>54.000000022019904</c:v>
                </c:pt>
                <c:pt idx="483">
                  <c:v>56.000000431361578</c:v>
                </c:pt>
                <c:pt idx="484">
                  <c:v>58.000006581030796</c:v>
                </c:pt>
                <c:pt idx="485">
                  <c:v>60.000078193880412</c:v>
                </c:pt>
                <c:pt idx="486">
                  <c:v>62.000723565727753</c:v>
                </c:pt>
                <c:pt idx="487">
                  <c:v>64.005214462994459</c:v>
                </c:pt>
                <c:pt idx="488">
                  <c:v>66.029266283214966</c:v>
                </c:pt>
                <c:pt idx="489">
                  <c:v>68.127923970873312</c:v>
                </c:pt>
                <c:pt idx="490">
                  <c:v>70.435474442822837</c:v>
                </c:pt>
                <c:pt idx="491">
                  <c:v>73.154515564032806</c:v>
                </c:pt>
                <c:pt idx="492">
                  <c:v>76.383764190453888</c:v>
                </c:pt>
                <c:pt idx="493">
                  <c:v>79.833126661708064</c:v>
                </c:pt>
                <c:pt idx="494">
                  <c:v>82.800311592497692</c:v>
                </c:pt>
                <c:pt idx="495">
                  <c:v>84.681791476987513</c:v>
                </c:pt>
                <c:pt idx="496">
                  <c:v>85.556158292671967</c:v>
                </c:pt>
                <c:pt idx="497">
                  <c:v>86.103664514567626</c:v>
                </c:pt>
                <c:pt idx="498">
                  <c:v>86.969166195814665</c:v>
                </c:pt>
                <c:pt idx="499">
                  <c:v>88.347733405449233</c:v>
                </c:pt>
                <c:pt idx="500">
                  <c:v>90.097167482167606</c:v>
                </c:pt>
                <c:pt idx="501">
                  <c:v>92.021145690162243</c:v>
                </c:pt>
                <c:pt idx="502">
                  <c:v>94.003583844510743</c:v>
                </c:pt>
                <c:pt idx="503">
                  <c:v>96.000473045410359</c:v>
                </c:pt>
                <c:pt idx="504">
                  <c:v>98.000048627605736</c:v>
                </c:pt>
                <c:pt idx="505">
                  <c:v>100.00000389304407</c:v>
                </c:pt>
                <c:pt idx="506">
                  <c:v>102.00000024272926</c:v>
                </c:pt>
                <c:pt idx="507">
                  <c:v>104.0000000117864</c:v>
                </c:pt>
                <c:pt idx="508">
                  <c:v>106.00000000044572</c:v>
                </c:pt>
                <c:pt idx="509">
                  <c:v>108.00000000001313</c:v>
                </c:pt>
                <c:pt idx="510">
                  <c:v>110.0000000000003</c:v>
                </c:pt>
                <c:pt idx="520">
                  <c:v>50.000000000013721</c:v>
                </c:pt>
                <c:pt idx="521">
                  <c:v>52.000000000465981</c:v>
                </c:pt>
                <c:pt idx="522">
                  <c:v>54.000000012322062</c:v>
                </c:pt>
                <c:pt idx="523">
                  <c:v>56.000000253760554</c:v>
                </c:pt>
                <c:pt idx="524">
                  <c:v>58.000004069970835</c:v>
                </c:pt>
                <c:pt idx="525">
                  <c:v>60.000050837579415</c:v>
                </c:pt>
                <c:pt idx="526">
                  <c:v>62.000494543855318</c:v>
                </c:pt>
                <c:pt idx="527">
                  <c:v>64.003746719114901</c:v>
                </c:pt>
                <c:pt idx="528">
                  <c:v>66.022106696116708</c:v>
                </c:pt>
                <c:pt idx="529">
                  <c:v>68.101583442499305</c:v>
                </c:pt>
                <c:pt idx="530">
                  <c:v>70.363536808915242</c:v>
                </c:pt>
                <c:pt idx="531">
                  <c:v>73.013211789876266</c:v>
                </c:pt>
                <c:pt idx="532">
                  <c:v>76.199269534274862</c:v>
                </c:pt>
                <c:pt idx="533">
                  <c:v>79.717774644185496</c:v>
                </c:pt>
                <c:pt idx="534">
                  <c:v>82.894564361315261</c:v>
                </c:pt>
                <c:pt idx="535">
                  <c:v>85.018470848036529</c:v>
                </c:pt>
                <c:pt idx="536">
                  <c:v>86.00733036552829</c:v>
                </c:pt>
                <c:pt idx="537">
                  <c:v>86.492098870640547</c:v>
                </c:pt>
                <c:pt idx="538">
                  <c:v>87.206984711317133</c:v>
                </c:pt>
                <c:pt idx="539">
                  <c:v>88.455265403976455</c:v>
                </c:pt>
                <c:pt idx="540">
                  <c:v>90.133737718108989</c:v>
                </c:pt>
                <c:pt idx="541">
                  <c:v>92.030596344906911</c:v>
                </c:pt>
                <c:pt idx="542">
                  <c:v>94.005451444145166</c:v>
                </c:pt>
                <c:pt idx="543">
                  <c:v>96.000756449543204</c:v>
                </c:pt>
                <c:pt idx="544">
                  <c:v>98.000081747549459</c:v>
                </c:pt>
                <c:pt idx="545">
                  <c:v>100.00000688011821</c:v>
                </c:pt>
                <c:pt idx="546">
                  <c:v>102.00000045096563</c:v>
                </c:pt>
                <c:pt idx="547">
                  <c:v>104.00000002302063</c:v>
                </c:pt>
                <c:pt idx="548">
                  <c:v>106.00000000091521</c:v>
                </c:pt>
                <c:pt idx="549">
                  <c:v>108.00000000002834</c:v>
                </c:pt>
                <c:pt idx="550">
                  <c:v>110.00000000000068</c:v>
                </c:pt>
                <c:pt idx="560">
                  <c:v>50.000000000006757</c:v>
                </c:pt>
                <c:pt idx="561">
                  <c:v>52.000000000241243</c:v>
                </c:pt>
                <c:pt idx="562">
                  <c:v>54.000000006706372</c:v>
                </c:pt>
                <c:pt idx="563">
                  <c:v>56.000000145192111</c:v>
                </c:pt>
                <c:pt idx="564">
                  <c:v>58.000002448076224</c:v>
                </c:pt>
                <c:pt idx="565">
                  <c:v>60.00003214646528</c:v>
                </c:pt>
                <c:pt idx="566">
                  <c:v>62.000328751616301</c:v>
                </c:pt>
                <c:pt idx="567">
                  <c:v>64.002618357521513</c:v>
                </c:pt>
                <c:pt idx="568">
                  <c:v>66.016241134992697</c:v>
                </c:pt>
                <c:pt idx="569">
                  <c:v>68.07845672673453</c:v>
                </c:pt>
                <c:pt idx="570">
                  <c:v>70.295168748321899</c:v>
                </c:pt>
                <c:pt idx="571">
                  <c:v>72.864842337042589</c:v>
                </c:pt>
                <c:pt idx="572">
                  <c:v>75.973467093939931</c:v>
                </c:pt>
                <c:pt idx="573">
                  <c:v>79.507108616500986</c:v>
                </c:pt>
                <c:pt idx="574">
                  <c:v>82.853945804020512</c:v>
                </c:pt>
                <c:pt idx="575">
                  <c:v>85.231991251406669</c:v>
                </c:pt>
                <c:pt idx="576">
                  <c:v>86.392031788596398</c:v>
                </c:pt>
                <c:pt idx="577">
                  <c:v>86.871377678714126</c:v>
                </c:pt>
                <c:pt idx="578">
                  <c:v>87.4619803811065</c:v>
                </c:pt>
                <c:pt idx="579">
                  <c:v>88.579721155179953</c:v>
                </c:pt>
                <c:pt idx="580">
                  <c:v>90.17902889564624</c:v>
                </c:pt>
                <c:pt idx="581">
                  <c:v>92.043057964561768</c:v>
                </c:pt>
                <c:pt idx="582">
                  <c:v>94.008065108954256</c:v>
                </c:pt>
                <c:pt idx="583">
                  <c:v>96.001176503872827</c:v>
                </c:pt>
                <c:pt idx="584">
                  <c:v>98.00013366043278</c:v>
                </c:pt>
                <c:pt idx="585">
                  <c:v>100.00001182602368</c:v>
                </c:pt>
                <c:pt idx="586">
                  <c:v>102.00000081489378</c:v>
                </c:pt>
                <c:pt idx="587">
                  <c:v>104.00000004373102</c:v>
                </c:pt>
                <c:pt idx="588">
                  <c:v>106.0000000018277</c:v>
                </c:pt>
                <c:pt idx="589">
                  <c:v>108.00000000005949</c:v>
                </c:pt>
                <c:pt idx="590">
                  <c:v>110.00000000000151</c:v>
                </c:pt>
                <c:pt idx="600">
                  <c:v>50.00000000000324</c:v>
                </c:pt>
                <c:pt idx="601">
                  <c:v>52.000000000121474</c:v>
                </c:pt>
                <c:pt idx="602">
                  <c:v>54.000000003549999</c:v>
                </c:pt>
                <c:pt idx="603">
                  <c:v>56.000000080797555</c:v>
                </c:pt>
                <c:pt idx="604">
                  <c:v>58.000001432170876</c:v>
                </c:pt>
                <c:pt idx="605">
                  <c:v>60.00001977050912</c:v>
                </c:pt>
                <c:pt idx="606">
                  <c:v>62.000212553004218</c:v>
                </c:pt>
                <c:pt idx="607">
                  <c:v>64.001779684515114</c:v>
                </c:pt>
                <c:pt idx="608">
                  <c:v>66.011605000814285</c:v>
                </c:pt>
                <c:pt idx="609">
                  <c:v>68.058935057061731</c:v>
                </c:pt>
                <c:pt idx="610">
                  <c:v>70.23309267234886</c:v>
                </c:pt>
                <c:pt idx="611">
                  <c:v>72.717975976728283</c:v>
                </c:pt>
                <c:pt idx="612">
                  <c:v>75.72233483223539</c:v>
                </c:pt>
                <c:pt idx="613">
                  <c:v>79.217745087668462</c:v>
                </c:pt>
                <c:pt idx="614">
                  <c:v>82.681791476987513</c:v>
                </c:pt>
                <c:pt idx="615">
                  <c:v>85.305164769729842</c:v>
                </c:pt>
                <c:pt idx="616">
                  <c:v>86.681791476987513</c:v>
                </c:pt>
                <c:pt idx="617">
                  <c:v>87.217745087668462</c:v>
                </c:pt>
                <c:pt idx="618">
                  <c:v>87.72233483223539</c:v>
                </c:pt>
                <c:pt idx="619">
                  <c:v>88.717975976728283</c:v>
                </c:pt>
                <c:pt idx="620">
                  <c:v>90.23309267234886</c:v>
                </c:pt>
                <c:pt idx="621">
                  <c:v>92.058935057061731</c:v>
                </c:pt>
                <c:pt idx="622">
                  <c:v>94.011605000814285</c:v>
                </c:pt>
                <c:pt idx="623">
                  <c:v>96.001779684515114</c:v>
                </c:pt>
                <c:pt idx="624">
                  <c:v>98.000212553004218</c:v>
                </c:pt>
                <c:pt idx="625">
                  <c:v>100.00001977050911</c:v>
                </c:pt>
                <c:pt idx="626">
                  <c:v>102.00000143217088</c:v>
                </c:pt>
                <c:pt idx="627">
                  <c:v>104.00000008079755</c:v>
                </c:pt>
                <c:pt idx="628">
                  <c:v>106.00000000355</c:v>
                </c:pt>
                <c:pt idx="629">
                  <c:v>108.00000000012147</c:v>
                </c:pt>
                <c:pt idx="630">
                  <c:v>110.00000000000324</c:v>
                </c:pt>
                <c:pt idx="640">
                  <c:v>50.000000000001506</c:v>
                </c:pt>
                <c:pt idx="641">
                  <c:v>52.000000000059494</c:v>
                </c:pt>
                <c:pt idx="642">
                  <c:v>54.000000001827701</c:v>
                </c:pt>
                <c:pt idx="643">
                  <c:v>56.000000043731021</c:v>
                </c:pt>
                <c:pt idx="644">
                  <c:v>58.000000814893788</c:v>
                </c:pt>
                <c:pt idx="645">
                  <c:v>60.00001182602368</c:v>
                </c:pt>
                <c:pt idx="646">
                  <c:v>62.00013366043278</c:v>
                </c:pt>
                <c:pt idx="647">
                  <c:v>64.001176503872827</c:v>
                </c:pt>
                <c:pt idx="648">
                  <c:v>66.008065108954256</c:v>
                </c:pt>
                <c:pt idx="649">
                  <c:v>68.043057964561768</c:v>
                </c:pt>
                <c:pt idx="650">
                  <c:v>70.17902889564624</c:v>
                </c:pt>
                <c:pt idx="651">
                  <c:v>72.579721155179953</c:v>
                </c:pt>
                <c:pt idx="652">
                  <c:v>75.4619803811065</c:v>
                </c:pt>
                <c:pt idx="653">
                  <c:v>78.871377678714126</c:v>
                </c:pt>
                <c:pt idx="654">
                  <c:v>82.392031788596398</c:v>
                </c:pt>
                <c:pt idx="655">
                  <c:v>85.231991251406669</c:v>
                </c:pt>
                <c:pt idx="656">
                  <c:v>86.853945804020512</c:v>
                </c:pt>
                <c:pt idx="657">
                  <c:v>87.507108616500986</c:v>
                </c:pt>
                <c:pt idx="658">
                  <c:v>87.973467093939931</c:v>
                </c:pt>
                <c:pt idx="659">
                  <c:v>88.864842337042589</c:v>
                </c:pt>
                <c:pt idx="660">
                  <c:v>90.295168748321899</c:v>
                </c:pt>
                <c:pt idx="661">
                  <c:v>92.07845672673453</c:v>
                </c:pt>
                <c:pt idx="662">
                  <c:v>94.016241134992697</c:v>
                </c:pt>
                <c:pt idx="663">
                  <c:v>96.002618357521513</c:v>
                </c:pt>
                <c:pt idx="664">
                  <c:v>98.000328751616308</c:v>
                </c:pt>
                <c:pt idx="665">
                  <c:v>100.00003214646527</c:v>
                </c:pt>
                <c:pt idx="666">
                  <c:v>102.00000244807622</c:v>
                </c:pt>
                <c:pt idx="667">
                  <c:v>104.00000014519212</c:v>
                </c:pt>
                <c:pt idx="668">
                  <c:v>106.00000000670637</c:v>
                </c:pt>
                <c:pt idx="669">
                  <c:v>108.00000000024124</c:v>
                </c:pt>
                <c:pt idx="670">
                  <c:v>110.00000000000676</c:v>
                </c:pt>
                <c:pt idx="680">
                  <c:v>50.000000000000682</c:v>
                </c:pt>
                <c:pt idx="681">
                  <c:v>52.000000000028336</c:v>
                </c:pt>
                <c:pt idx="682">
                  <c:v>54.0000000009152</c:v>
                </c:pt>
                <c:pt idx="683">
                  <c:v>56.00000002302064</c:v>
                </c:pt>
                <c:pt idx="684">
                  <c:v>58.000000450965622</c:v>
                </c:pt>
                <c:pt idx="685">
                  <c:v>60.000006880118207</c:v>
                </c:pt>
                <c:pt idx="686">
                  <c:v>62.000081747549459</c:v>
                </c:pt>
                <c:pt idx="687">
                  <c:v>64.000756449543204</c:v>
                </c:pt>
                <c:pt idx="688">
                  <c:v>66.005451444145166</c:v>
                </c:pt>
                <c:pt idx="689">
                  <c:v>68.030596344906911</c:v>
                </c:pt>
                <c:pt idx="690">
                  <c:v>70.133737718108989</c:v>
                </c:pt>
                <c:pt idx="691">
                  <c:v>72.455265403976455</c:v>
                </c:pt>
                <c:pt idx="692">
                  <c:v>75.206984711317133</c:v>
                </c:pt>
                <c:pt idx="693">
                  <c:v>78.492098870640547</c:v>
                </c:pt>
                <c:pt idx="694">
                  <c:v>82.00733036552829</c:v>
                </c:pt>
                <c:pt idx="695">
                  <c:v>85.018470848036529</c:v>
                </c:pt>
                <c:pt idx="696">
                  <c:v>86.894564361315261</c:v>
                </c:pt>
                <c:pt idx="697">
                  <c:v>87.717774644185496</c:v>
                </c:pt>
                <c:pt idx="698">
                  <c:v>88.199269534274862</c:v>
                </c:pt>
                <c:pt idx="699">
                  <c:v>89.013211789876266</c:v>
                </c:pt>
                <c:pt idx="700">
                  <c:v>90.363536808915242</c:v>
                </c:pt>
                <c:pt idx="701">
                  <c:v>92.101583442499305</c:v>
                </c:pt>
                <c:pt idx="702">
                  <c:v>94.022106696116708</c:v>
                </c:pt>
                <c:pt idx="703">
                  <c:v>96.003746719114901</c:v>
                </c:pt>
                <c:pt idx="704">
                  <c:v>98.000494543855325</c:v>
                </c:pt>
                <c:pt idx="705">
                  <c:v>100.00005083757941</c:v>
                </c:pt>
                <c:pt idx="706">
                  <c:v>102.00000406997083</c:v>
                </c:pt>
                <c:pt idx="707">
                  <c:v>104.00000025376055</c:v>
                </c:pt>
                <c:pt idx="708">
                  <c:v>106.00000001232206</c:v>
                </c:pt>
                <c:pt idx="709">
                  <c:v>108.00000000046599</c:v>
                </c:pt>
                <c:pt idx="710">
                  <c:v>110.00000000001373</c:v>
                </c:pt>
                <c:pt idx="720">
                  <c:v>50.000000000000298</c:v>
                </c:pt>
                <c:pt idx="721">
                  <c:v>52.000000000013131</c:v>
                </c:pt>
                <c:pt idx="722">
                  <c:v>54.000000000445723</c:v>
                </c:pt>
                <c:pt idx="723">
                  <c:v>56.000000011786405</c:v>
                </c:pt>
                <c:pt idx="724">
                  <c:v>58.000000242729257</c:v>
                </c:pt>
                <c:pt idx="725">
                  <c:v>60.000003893044067</c:v>
                </c:pt>
                <c:pt idx="726">
                  <c:v>62.000048627605736</c:v>
                </c:pt>
                <c:pt idx="727">
                  <c:v>64.000473045410359</c:v>
                </c:pt>
                <c:pt idx="728">
                  <c:v>66.003583844510743</c:v>
                </c:pt>
                <c:pt idx="729">
                  <c:v>68.021145690162243</c:v>
                </c:pt>
                <c:pt idx="730">
                  <c:v>70.097167482167606</c:v>
                </c:pt>
                <c:pt idx="731">
                  <c:v>72.347733405449233</c:v>
                </c:pt>
                <c:pt idx="732">
                  <c:v>74.969166195814665</c:v>
                </c:pt>
                <c:pt idx="733">
                  <c:v>78.103664514567626</c:v>
                </c:pt>
                <c:pt idx="734">
                  <c:v>81.556158292671967</c:v>
                </c:pt>
                <c:pt idx="735">
                  <c:v>84.681791476987513</c:v>
                </c:pt>
                <c:pt idx="736">
                  <c:v>86.800311592497692</c:v>
                </c:pt>
                <c:pt idx="737">
                  <c:v>87.833126661708064</c:v>
                </c:pt>
                <c:pt idx="738">
                  <c:v>88.383764190453888</c:v>
                </c:pt>
                <c:pt idx="739">
                  <c:v>89.154515564032806</c:v>
                </c:pt>
                <c:pt idx="740">
                  <c:v>90.435474442822837</c:v>
                </c:pt>
                <c:pt idx="741">
                  <c:v>92.127923970873312</c:v>
                </c:pt>
                <c:pt idx="742">
                  <c:v>94.029266283214966</c:v>
                </c:pt>
                <c:pt idx="743">
                  <c:v>96.005214462994459</c:v>
                </c:pt>
                <c:pt idx="744">
                  <c:v>98.000723565727753</c:v>
                </c:pt>
                <c:pt idx="745">
                  <c:v>100.00007819388041</c:v>
                </c:pt>
                <c:pt idx="746">
                  <c:v>102.00000658103079</c:v>
                </c:pt>
                <c:pt idx="747">
                  <c:v>104.00000043136158</c:v>
                </c:pt>
                <c:pt idx="748">
                  <c:v>106.0000000220199</c:v>
                </c:pt>
                <c:pt idx="749">
                  <c:v>108.00000000087542</c:v>
                </c:pt>
                <c:pt idx="750">
                  <c:v>110.0000000000271</c:v>
                </c:pt>
                <c:pt idx="760">
                  <c:v>50.000000000000128</c:v>
                </c:pt>
                <c:pt idx="761">
                  <c:v>52.000000000005912</c:v>
                </c:pt>
                <c:pt idx="762">
                  <c:v>54.000000000211131</c:v>
                </c:pt>
                <c:pt idx="763">
                  <c:v>56.000000005869239</c:v>
                </c:pt>
                <c:pt idx="764">
                  <c:v>58.000000127068262</c:v>
                </c:pt>
                <c:pt idx="765">
                  <c:v>60.000002142490992</c:v>
                </c:pt>
                <c:pt idx="766">
                  <c:v>62.000028133728712</c:v>
                </c:pt>
                <c:pt idx="767">
                  <c:v>64.000287714643179</c:v>
                </c:pt>
                <c:pt idx="768">
                  <c:v>66.002291516642543</c:v>
                </c:pt>
                <c:pt idx="769">
                  <c:v>68.014213808016578</c:v>
                </c:pt>
                <c:pt idx="770">
                  <c:v>70.068663233937514</c:v>
                </c:pt>
                <c:pt idx="771">
                  <c:v>72.258323813146632</c:v>
                </c:pt>
                <c:pt idx="772">
                  <c:v>74.756886938558424</c:v>
                </c:pt>
                <c:pt idx="773">
                  <c:v>77.727125746625447</c:v>
                </c:pt>
                <c:pt idx="774">
                  <c:v>81.069327888147285</c:v>
                </c:pt>
                <c:pt idx="775">
                  <c:v>84.248043859759221</c:v>
                </c:pt>
                <c:pt idx="776">
                  <c:v>86.578899148697246</c:v>
                </c:pt>
                <c:pt idx="777">
                  <c:v>87.843789037768047</c:v>
                </c:pt>
                <c:pt idx="778">
                  <c:v>88.512953133306084</c:v>
                </c:pt>
                <c:pt idx="779">
                  <c:v>89.279486222508652</c:v>
                </c:pt>
                <c:pt idx="780">
                  <c:v>90.507356487498257</c:v>
                </c:pt>
                <c:pt idx="781">
                  <c:v>92.156681312807308</c:v>
                </c:pt>
                <c:pt idx="782">
                  <c:v>94.037683181756748</c:v>
                </c:pt>
                <c:pt idx="783">
                  <c:v>96.00705836817194</c:v>
                </c:pt>
                <c:pt idx="784">
                  <c:v>98.001029644799246</c:v>
                </c:pt>
                <c:pt idx="785">
                  <c:v>100.00011697604458</c:v>
                </c:pt>
                <c:pt idx="786">
                  <c:v>102.0000103498204</c:v>
                </c:pt>
                <c:pt idx="787">
                  <c:v>104.00000071317329</c:v>
                </c:pt>
                <c:pt idx="788">
                  <c:v>106.00000003827222</c:v>
                </c:pt>
                <c:pt idx="789">
                  <c:v>108.00000000159956</c:v>
                </c:pt>
                <c:pt idx="790">
                  <c:v>110.00000000005207</c:v>
                </c:pt>
                <c:pt idx="800">
                  <c:v>50.000000000000057</c:v>
                </c:pt>
                <c:pt idx="801">
                  <c:v>52.000000000002593</c:v>
                </c:pt>
                <c:pt idx="802">
                  <c:v>54.000000000097266</c:v>
                </c:pt>
                <c:pt idx="803">
                  <c:v>56.000000002842619</c:v>
                </c:pt>
                <c:pt idx="804">
                  <c:v>58.000000064697623</c:v>
                </c:pt>
                <c:pt idx="805">
                  <c:v>60.000001146792791</c:v>
                </c:pt>
                <c:pt idx="806">
                  <c:v>62.000015830986122</c:v>
                </c:pt>
                <c:pt idx="807">
                  <c:v>64.000170199140584</c:v>
                </c:pt>
                <c:pt idx="808">
                  <c:v>66.001425059956645</c:v>
                </c:pt>
                <c:pt idx="809">
                  <c:v>68.009292558212877</c:v>
                </c:pt>
                <c:pt idx="810">
                  <c:v>70.047191504532364</c:v>
                </c:pt>
                <c:pt idx="811">
                  <c:v>72.186646021095569</c:v>
                </c:pt>
                <c:pt idx="812">
                  <c:v>74.574910218962074</c:v>
                </c:pt>
                <c:pt idx="813">
                  <c:v>77.379137920517323</c:v>
                </c:pt>
                <c:pt idx="814">
                  <c:v>80.576568844747968</c:v>
                </c:pt>
                <c:pt idx="815">
                  <c:v>83.748885548281024</c:v>
                </c:pt>
                <c:pt idx="816">
                  <c:v>86.248043859759221</c:v>
                </c:pt>
                <c:pt idx="817">
                  <c:v>87.748885548281024</c:v>
                </c:pt>
                <c:pt idx="818">
                  <c:v>88.576568844747968</c:v>
                </c:pt>
                <c:pt idx="819">
                  <c:v>89.379137920517323</c:v>
                </c:pt>
                <c:pt idx="820">
                  <c:v>90.574910218962074</c:v>
                </c:pt>
                <c:pt idx="821">
                  <c:v>92.186646021095569</c:v>
                </c:pt>
                <c:pt idx="822">
                  <c:v>94.047191504532364</c:v>
                </c:pt>
                <c:pt idx="823">
                  <c:v>96.009292558212877</c:v>
                </c:pt>
                <c:pt idx="824">
                  <c:v>98.001425059956645</c:v>
                </c:pt>
                <c:pt idx="825">
                  <c:v>100.00017019914058</c:v>
                </c:pt>
                <c:pt idx="826">
                  <c:v>102.00001583098613</c:v>
                </c:pt>
                <c:pt idx="827">
                  <c:v>104.00000114679278</c:v>
                </c:pt>
                <c:pt idx="828">
                  <c:v>106.00000006469762</c:v>
                </c:pt>
                <c:pt idx="829">
                  <c:v>108.00000000284261</c:v>
                </c:pt>
                <c:pt idx="830">
                  <c:v>110.00000000009727</c:v>
                </c:pt>
                <c:pt idx="840">
                  <c:v>50.000000000000021</c:v>
                </c:pt>
                <c:pt idx="841">
                  <c:v>52.000000000001101</c:v>
                </c:pt>
                <c:pt idx="842">
                  <c:v>54.000000000043585</c:v>
                </c:pt>
                <c:pt idx="843">
                  <c:v>56.000000001339032</c:v>
                </c:pt>
                <c:pt idx="844">
                  <c:v>58.00000003203877</c:v>
                </c:pt>
                <c:pt idx="845">
                  <c:v>60.000000597017646</c:v>
                </c:pt>
                <c:pt idx="846">
                  <c:v>62.000008664128913</c:v>
                </c:pt>
                <c:pt idx="847">
                  <c:v>64.000097923972703</c:v>
                </c:pt>
                <c:pt idx="848">
                  <c:v>66.00086194493565</c:v>
                </c:pt>
                <c:pt idx="849">
                  <c:v>68.005908760675752</c:v>
                </c:pt>
                <c:pt idx="850">
                  <c:v>70.031545662832713</c:v>
                </c:pt>
                <c:pt idx="851">
                  <c:v>72.131162381613933</c:v>
                </c:pt>
                <c:pt idx="852">
                  <c:v>74.424722540520122</c:v>
                </c:pt>
                <c:pt idx="853">
                  <c:v>77.071094294396374</c:v>
                </c:pt>
                <c:pt idx="854">
                  <c:v>80.103664514567626</c:v>
                </c:pt>
                <c:pt idx="855">
                  <c:v>83.217745087668462</c:v>
                </c:pt>
                <c:pt idx="856">
                  <c:v>85.833126661708064</c:v>
                </c:pt>
                <c:pt idx="857">
                  <c:v>87.556158292671967</c:v>
                </c:pt>
                <c:pt idx="858">
                  <c:v>88.569421640336586</c:v>
                </c:pt>
                <c:pt idx="859">
                  <c:v>89.445826067035341</c:v>
                </c:pt>
                <c:pt idx="860">
                  <c:v>90.633611575592866</c:v>
                </c:pt>
                <c:pt idx="861">
                  <c:v>92.216250208482563</c:v>
                </c:pt>
                <c:pt idx="862">
                  <c:v>94.057479945318264</c:v>
                </c:pt>
                <c:pt idx="863">
                  <c:v>96.011898782808586</c:v>
                </c:pt>
                <c:pt idx="864">
                  <c:v>98.001918293732416</c:v>
                </c:pt>
                <c:pt idx="865">
                  <c:v>100.00024085410793</c:v>
                </c:pt>
                <c:pt idx="866">
                  <c:v>102.00002355154419</c:v>
                </c:pt>
                <c:pt idx="867">
                  <c:v>104.00000179354012</c:v>
                </c:pt>
                <c:pt idx="868">
                  <c:v>106.00000010637245</c:v>
                </c:pt>
                <c:pt idx="869">
                  <c:v>108.0000000049133</c:v>
                </c:pt>
                <c:pt idx="870">
                  <c:v>110.00000000017674</c:v>
                </c:pt>
                <c:pt idx="880">
                  <c:v>50.000000000000007</c:v>
                </c:pt>
                <c:pt idx="881">
                  <c:v>52.000000000000455</c:v>
                </c:pt>
                <c:pt idx="882">
                  <c:v>54.000000000018993</c:v>
                </c:pt>
                <c:pt idx="883">
                  <c:v>56.000000000613483</c:v>
                </c:pt>
                <c:pt idx="884">
                  <c:v>58.000000015431198</c:v>
                </c:pt>
                <c:pt idx="885">
                  <c:v>60.000000302291298</c:v>
                </c:pt>
                <c:pt idx="886">
                  <c:v>62.000004611881153</c:v>
                </c:pt>
                <c:pt idx="887">
                  <c:v>64.000054797021122</c:v>
                </c:pt>
                <c:pt idx="888">
                  <c:v>66.000507063292616</c:v>
                </c:pt>
                <c:pt idx="889">
                  <c:v>68.003654212290343</c:v>
                </c:pt>
                <c:pt idx="890">
                  <c:v>70.020509343326523</c:v>
                </c:pt>
                <c:pt idx="891">
                  <c:v>72.089647073359515</c:v>
                </c:pt>
                <c:pt idx="892">
                  <c:v>74.305173526551926</c:v>
                </c:pt>
                <c:pt idx="893">
                  <c:v>76.809066047254419</c:v>
                </c:pt>
                <c:pt idx="894">
                  <c:v>79.670503829693132</c:v>
                </c:pt>
                <c:pt idx="895">
                  <c:v>82.68619387510094</c:v>
                </c:pt>
                <c:pt idx="896">
                  <c:v>85.363981609884362</c:v>
                </c:pt>
                <c:pt idx="897">
                  <c:v>87.280924608001243</c:v>
                </c:pt>
                <c:pt idx="898">
                  <c:v>88.492098870640547</c:v>
                </c:pt>
                <c:pt idx="899">
                  <c:v>89.474214455459901</c:v>
                </c:pt>
                <c:pt idx="900">
                  <c:v>90.679176173633707</c:v>
                </c:pt>
                <c:pt idx="901">
                  <c:v>92.243686010487707</c:v>
                </c:pt>
                <c:pt idx="902">
                  <c:v>94.068093417852594</c:v>
                </c:pt>
                <c:pt idx="903">
                  <c:v>96.014818561558641</c:v>
                </c:pt>
                <c:pt idx="904">
                  <c:v>98.002511500929586</c:v>
                </c:pt>
                <c:pt idx="905">
                  <c:v>100.00033150265986</c:v>
                </c:pt>
                <c:pt idx="906">
                  <c:v>102.00003407744857</c:v>
                </c:pt>
                <c:pt idx="907">
                  <c:v>104.00000272818303</c:v>
                </c:pt>
                <c:pt idx="908">
                  <c:v>106.00000017010079</c:v>
                </c:pt>
                <c:pt idx="909">
                  <c:v>108.00000000825972</c:v>
                </c:pt>
                <c:pt idx="910">
                  <c:v>110.00000000031235</c:v>
                </c:pt>
                <c:pt idx="920">
                  <c:v>50</c:v>
                </c:pt>
                <c:pt idx="921">
                  <c:v>52.000000000000185</c:v>
                </c:pt>
                <c:pt idx="922">
                  <c:v>54.00000000000805</c:v>
                </c:pt>
                <c:pt idx="923">
                  <c:v>56.000000000273367</c:v>
                </c:pt>
                <c:pt idx="924">
                  <c:v>58.000000007228692</c:v>
                </c:pt>
                <c:pt idx="925">
                  <c:v>60.00000014886767</c:v>
                </c:pt>
                <c:pt idx="926">
                  <c:v>62.000002387633003</c:v>
                </c:pt>
                <c:pt idx="927">
                  <c:v>64.000029823673771</c:v>
                </c:pt>
                <c:pt idx="928">
                  <c:v>66.000290122283104</c:v>
                </c:pt>
                <c:pt idx="929">
                  <c:v>68.002197998604316</c:v>
                </c:pt>
                <c:pt idx="930">
                  <c:v>70.012968809702727</c:v>
                </c:pt>
                <c:pt idx="931">
                  <c:v>72.059593542507031</c:v>
                </c:pt>
                <c:pt idx="932">
                  <c:v>74.21326749460286</c:v>
                </c:pt>
                <c:pt idx="933">
                  <c:v>76.594396866093902</c:v>
                </c:pt>
                <c:pt idx="934">
                  <c:v>79.29019315796593</c:v>
                </c:pt>
                <c:pt idx="935">
                  <c:v>82.181018440001679</c:v>
                </c:pt>
                <c:pt idx="936">
                  <c:v>84.871377678714126</c:v>
                </c:pt>
                <c:pt idx="937">
                  <c:v>86.944066950721933</c:v>
                </c:pt>
                <c:pt idx="938">
                  <c:v>88.350885209264931</c:v>
                </c:pt>
                <c:pt idx="939">
                  <c:v>89.4619803811065</c:v>
                </c:pt>
                <c:pt idx="940">
                  <c:v>90.708073017900603</c:v>
                </c:pt>
                <c:pt idx="941">
                  <c:v>92.267079728116499</c:v>
                </c:pt>
                <c:pt idx="942">
                  <c:v>94.07845672673453</c:v>
                </c:pt>
                <c:pt idx="943">
                  <c:v>96.017949230070457</c:v>
                </c:pt>
                <c:pt idx="944">
                  <c:v>98.00319806909863</c:v>
                </c:pt>
                <c:pt idx="945">
                  <c:v>100.00044376826477</c:v>
                </c:pt>
                <c:pt idx="946">
                  <c:v>102.00004795689084</c:v>
                </c:pt>
                <c:pt idx="947">
                  <c:v>104.00000403619534</c:v>
                </c:pt>
                <c:pt idx="948">
                  <c:v>106.00000026455727</c:v>
                </c:pt>
                <c:pt idx="949">
                  <c:v>108.00000001350497</c:v>
                </c:pt>
                <c:pt idx="950">
                  <c:v>110.0000000005369</c:v>
                </c:pt>
                <c:pt idx="960">
                  <c:v>50</c:v>
                </c:pt>
                <c:pt idx="961">
                  <c:v>52.000000000000071</c:v>
                </c:pt>
                <c:pt idx="962">
                  <c:v>54.000000000003318</c:v>
                </c:pt>
                <c:pt idx="963">
                  <c:v>56.000000000118476</c:v>
                </c:pt>
                <c:pt idx="964">
                  <c:v>58.000000003293486</c:v>
                </c:pt>
                <c:pt idx="965">
                  <c:v>60.000000071303589</c:v>
                </c:pt>
                <c:pt idx="966">
                  <c:v>62.000001202245898</c:v>
                </c:pt>
                <c:pt idx="967">
                  <c:v>64.000015787072186</c:v>
                </c:pt>
                <c:pt idx="968">
                  <c:v>66.000161449336716</c:v>
                </c:pt>
                <c:pt idx="969">
                  <c:v>68.001285870743018</c:v>
                </c:pt>
                <c:pt idx="970">
                  <c:v>70.007975992640013</c:v>
                </c:pt>
                <c:pt idx="971">
                  <c:v>72.03852995959187</c:v>
                </c:pt>
                <c:pt idx="972">
                  <c:v>74.144956849705252</c:v>
                </c:pt>
                <c:pt idx="973">
                  <c:v>76.424722540520122</c:v>
                </c:pt>
                <c:pt idx="974">
                  <c:v>78.969166195814665</c:v>
                </c:pt>
                <c:pt idx="975">
                  <c:v>81.72233483223539</c:v>
                </c:pt>
                <c:pt idx="976">
                  <c:v>84.383764190453888</c:v>
                </c:pt>
                <c:pt idx="977">
                  <c:v>86.569421640336586</c:v>
                </c:pt>
                <c:pt idx="978">
                  <c:v>88.15691903529688</c:v>
                </c:pt>
                <c:pt idx="979">
                  <c:v>89.410128494248511</c:v>
                </c:pt>
                <c:pt idx="980">
                  <c:v>90.717975976728283</c:v>
                </c:pt>
                <c:pt idx="981">
                  <c:v>92.284700032913818</c:v>
                </c:pt>
                <c:pt idx="982">
                  <c:v>94.087920773681589</c:v>
                </c:pt>
                <c:pt idx="983">
                  <c:v>96.021145690162243</c:v>
                </c:pt>
                <c:pt idx="984">
                  <c:v>98.003960760728177</c:v>
                </c:pt>
                <c:pt idx="985">
                  <c:v>100.00057777896895</c:v>
                </c:pt>
                <c:pt idx="986">
                  <c:v>102.00006564040189</c:v>
                </c:pt>
                <c:pt idx="987">
                  <c:v>104.0000058077393</c:v>
                </c:pt>
                <c:pt idx="988">
                  <c:v>106.00000040019289</c:v>
                </c:pt>
                <c:pt idx="989">
                  <c:v>108.00000002147623</c:v>
                </c:pt>
                <c:pt idx="990">
                  <c:v>110.00000000089759</c:v>
                </c:pt>
                <c:pt idx="1000">
                  <c:v>50</c:v>
                </c:pt>
                <c:pt idx="1001">
                  <c:v>52.000000000000028</c:v>
                </c:pt>
                <c:pt idx="1002">
                  <c:v>54.000000000001329</c:v>
                </c:pt>
                <c:pt idx="1003">
                  <c:v>56.000000000049937</c:v>
                </c:pt>
                <c:pt idx="1004">
                  <c:v>58.000000001459448</c:v>
                </c:pt>
                <c:pt idx="1005">
                  <c:v>60.000000033216864</c:v>
                </c:pt>
                <c:pt idx="1006">
                  <c:v>62.000000588783053</c:v>
                </c:pt>
                <c:pt idx="1007">
                  <c:v>64.000008127899292</c:v>
                </c:pt>
                <c:pt idx="1008">
                  <c:v>66.000087383152419</c:v>
                </c:pt>
                <c:pt idx="1009">
                  <c:v>68.000731650177386</c:v>
                </c:pt>
                <c:pt idx="1010">
                  <c:v>70.004770958466096</c:v>
                </c:pt>
                <c:pt idx="1011">
                  <c:v>72.024228926299827</c:v>
                </c:pt>
                <c:pt idx="1012">
                  <c:v>74.095827262429779</c:v>
                </c:pt>
                <c:pt idx="1013">
                  <c:v>76.295168748321899</c:v>
                </c:pt>
                <c:pt idx="1014">
                  <c:v>78.708073017900603</c:v>
                </c:pt>
                <c:pt idx="1015">
                  <c:v>81.322854553259631</c:v>
                </c:pt>
                <c:pt idx="1016">
                  <c:v>83.924742017781355</c:v>
                </c:pt>
                <c:pt idx="1017">
                  <c:v>86.181018440001679</c:v>
                </c:pt>
                <c:pt idx="1018">
                  <c:v>87.924742017781369</c:v>
                </c:pt>
                <c:pt idx="1019">
                  <c:v>89.322854553259631</c:v>
                </c:pt>
                <c:pt idx="1020">
                  <c:v>90.708073017900603</c:v>
                </c:pt>
                <c:pt idx="1021">
                  <c:v>92.295168748321899</c:v>
                </c:pt>
                <c:pt idx="1022">
                  <c:v>94.095827262429779</c:v>
                </c:pt>
                <c:pt idx="1023">
                  <c:v>96.024228926299827</c:v>
                </c:pt>
                <c:pt idx="1024">
                  <c:v>98.004770958466096</c:v>
                </c:pt>
                <c:pt idx="1025">
                  <c:v>100.00073165017739</c:v>
                </c:pt>
                <c:pt idx="1026">
                  <c:v>102.00008738315242</c:v>
                </c:pt>
                <c:pt idx="1027">
                  <c:v>104.00000812789929</c:v>
                </c:pt>
                <c:pt idx="1028">
                  <c:v>106.00000058878305</c:v>
                </c:pt>
                <c:pt idx="1029">
                  <c:v>108.00000003321686</c:v>
                </c:pt>
                <c:pt idx="1030">
                  <c:v>110.00000000145944</c:v>
                </c:pt>
                <c:pt idx="1040">
                  <c:v>50</c:v>
                </c:pt>
                <c:pt idx="1041">
                  <c:v>52.000000000000007</c:v>
                </c:pt>
                <c:pt idx="1042">
                  <c:v>54.000000000000519</c:v>
                </c:pt>
                <c:pt idx="1043">
                  <c:v>56.000000000020471</c:v>
                </c:pt>
                <c:pt idx="1044">
                  <c:v>58.000000000629008</c:v>
                </c:pt>
                <c:pt idx="1045">
                  <c:v>60.000000015050198</c:v>
                </c:pt>
                <c:pt idx="1046">
                  <c:v>62.000000280448781</c:v>
                </c:pt>
                <c:pt idx="1047">
                  <c:v>64.000004069970828</c:v>
                </c:pt>
                <c:pt idx="1048">
                  <c:v>66.000045999744088</c:v>
                </c:pt>
                <c:pt idx="1049">
                  <c:v>68.000404898263099</c:v>
                </c:pt>
                <c:pt idx="1050">
                  <c:v>70.002775637788091</c:v>
                </c:pt>
                <c:pt idx="1051">
                  <c:v>72.014818561558641</c:v>
                </c:pt>
                <c:pt idx="1052">
                  <c:v>74.061613472394981</c:v>
                </c:pt>
                <c:pt idx="1053">
                  <c:v>76.19951323088118</c:v>
                </c:pt>
                <c:pt idx="1054">
                  <c:v>78.503146084480747</c:v>
                </c:pt>
                <c:pt idx="1055">
                  <c:v>80.988195501650281</c:v>
                </c:pt>
                <c:pt idx="1056">
                  <c:v>83.511534372078728</c:v>
                </c:pt>
                <c:pt idx="1057">
                  <c:v>85.800609602018312</c:v>
                </c:pt>
                <c:pt idx="1058">
                  <c:v>87.670503829693146</c:v>
                </c:pt>
                <c:pt idx="1059">
                  <c:v>89.206984711317133</c:v>
                </c:pt>
                <c:pt idx="1060">
                  <c:v>90.679176173633707</c:v>
                </c:pt>
                <c:pt idx="1061">
                  <c:v>92.297638765334739</c:v>
                </c:pt>
                <c:pt idx="1062">
                  <c:v>94.101583442499305</c:v>
                </c:pt>
                <c:pt idx="1063">
                  <c:v>96.02700117961075</c:v>
                </c:pt>
                <c:pt idx="1064">
                  <c:v>98.005589448110726</c:v>
                </c:pt>
                <c:pt idx="1065">
                  <c:v>100.0009011176564</c:v>
                </c:pt>
                <c:pt idx="1066">
                  <c:v>102.00011314111369</c:v>
                </c:pt>
                <c:pt idx="1067">
                  <c:v>104.00001106332776</c:v>
                </c:pt>
                <c:pt idx="1068">
                  <c:v>106.00000084251471</c:v>
                </c:pt>
                <c:pt idx="1069">
                  <c:v>108.00000004996842</c:v>
                </c:pt>
                <c:pt idx="1070">
                  <c:v>110.00000000230803</c:v>
                </c:pt>
                <c:pt idx="1080">
                  <c:v>50</c:v>
                </c:pt>
                <c:pt idx="1081">
                  <c:v>52.000000000000007</c:v>
                </c:pt>
                <c:pt idx="1082">
                  <c:v>54.000000000000199</c:v>
                </c:pt>
                <c:pt idx="1083">
                  <c:v>56.000000000008164</c:v>
                </c:pt>
                <c:pt idx="1084">
                  <c:v>58.000000000263668</c:v>
                </c:pt>
                <c:pt idx="1085">
                  <c:v>60.00000000663227</c:v>
                </c:pt>
                <c:pt idx="1086">
                  <c:v>62.000000129923613</c:v>
                </c:pt>
                <c:pt idx="1087">
                  <c:v>64.000001982168385</c:v>
                </c:pt>
                <c:pt idx="1088">
                  <c:v>66.000023551544189</c:v>
                </c:pt>
                <c:pt idx="1089">
                  <c:v>68.000217933809139</c:v>
                </c:pt>
                <c:pt idx="1090">
                  <c:v>70.001570566072161</c:v>
                </c:pt>
                <c:pt idx="1091">
                  <c:v>72.008814835108524</c:v>
                </c:pt>
                <c:pt idx="1092">
                  <c:v>74.03852995959187</c:v>
                </c:pt>
                <c:pt idx="1093">
                  <c:v>76.131162381613933</c:v>
                </c:pt>
                <c:pt idx="1094">
                  <c:v>78.347733405449233</c:v>
                </c:pt>
                <c:pt idx="1095">
                  <c:v>80.717975976728283</c:v>
                </c:pt>
                <c:pt idx="1096">
                  <c:v>83.154515564032806</c:v>
                </c:pt>
                <c:pt idx="1097">
                  <c:v>85.445826067035341</c:v>
                </c:pt>
                <c:pt idx="1098">
                  <c:v>87.410128494248511</c:v>
                </c:pt>
                <c:pt idx="1099">
                  <c:v>89.071094294396374</c:v>
                </c:pt>
                <c:pt idx="1100">
                  <c:v>90.633611575592866</c:v>
                </c:pt>
                <c:pt idx="1101">
                  <c:v>92.291907248560349</c:v>
                </c:pt>
                <c:pt idx="1102">
                  <c:v>94.104735289009824</c:v>
                </c:pt>
                <c:pt idx="1103">
                  <c:v>96.029266283214966</c:v>
                </c:pt>
                <c:pt idx="1104">
                  <c:v>98.006368959483751</c:v>
                </c:pt>
                <c:pt idx="1105">
                  <c:v>100.00107943322303</c:v>
                </c:pt>
                <c:pt idx="1106">
                  <c:v>102.00014247853957</c:v>
                </c:pt>
                <c:pt idx="1107">
                  <c:v>104.00001464635339</c:v>
                </c:pt>
                <c:pt idx="1108">
                  <c:v>106.00000117256234</c:v>
                </c:pt>
                <c:pt idx="1109">
                  <c:v>108.00000007310865</c:v>
                </c:pt>
                <c:pt idx="1110">
                  <c:v>110.00000000355</c:v>
                </c:pt>
                <c:pt idx="1120">
                  <c:v>50</c:v>
                </c:pt>
                <c:pt idx="1121">
                  <c:v>52</c:v>
                </c:pt>
                <c:pt idx="1122">
                  <c:v>54.000000000000071</c:v>
                </c:pt>
                <c:pt idx="1123">
                  <c:v>56.000000000003169</c:v>
                </c:pt>
                <c:pt idx="1124">
                  <c:v>58.000000000107498</c:v>
                </c:pt>
                <c:pt idx="1125">
                  <c:v>60.000000002842619</c:v>
                </c:pt>
                <c:pt idx="1126">
                  <c:v>62.000000058540827</c:v>
                </c:pt>
                <c:pt idx="1127">
                  <c:v>64.000000938914525</c:v>
                </c:pt>
                <c:pt idx="1128">
                  <c:v>66.000011727882978</c:v>
                </c:pt>
                <c:pt idx="1129">
                  <c:v>68.000114087895753</c:v>
                </c:pt>
                <c:pt idx="1130">
                  <c:v>70.00086434255563</c:v>
                </c:pt>
                <c:pt idx="1131">
                  <c:v>72.0050998640763</c:v>
                </c:pt>
                <c:pt idx="1132">
                  <c:v>74.023434607614575</c:v>
                </c:pt>
                <c:pt idx="1133">
                  <c:v>76.083865463315476</c:v>
                </c:pt>
                <c:pt idx="1134">
                  <c:v>78.233741052104804</c:v>
                </c:pt>
                <c:pt idx="1135">
                  <c:v>80.507356487498257</c:v>
                </c:pt>
                <c:pt idx="1136">
                  <c:v>82.857665263573963</c:v>
                </c:pt>
                <c:pt idx="1137">
                  <c:v>85.129142628263551</c:v>
                </c:pt>
                <c:pt idx="1138">
                  <c:v>87.157727009987312</c:v>
                </c:pt>
                <c:pt idx="1139">
                  <c:v>88.924463794370666</c:v>
                </c:pt>
                <c:pt idx="1140">
                  <c:v>90.574910218962074</c:v>
                </c:pt>
                <c:pt idx="1141">
                  <c:v>92.278443143986834</c:v>
                </c:pt>
                <c:pt idx="1142">
                  <c:v>94.105026624813917</c:v>
                </c:pt>
                <c:pt idx="1143">
                  <c:v>96.030852379778082</c:v>
                </c:pt>
                <c:pt idx="1144">
                  <c:v>98.00705836817194</c:v>
                </c:pt>
                <c:pt idx="1145">
                  <c:v>100.00125761099773</c:v>
                </c:pt>
                <c:pt idx="1146">
                  <c:v>102.00017450775233</c:v>
                </c:pt>
                <c:pt idx="1147">
                  <c:v>104.00001885860233</c:v>
                </c:pt>
                <c:pt idx="1148">
                  <c:v>106.00000158719637</c:v>
                </c:pt>
                <c:pt idx="1149">
                  <c:v>108.0000001040347</c:v>
                </c:pt>
                <c:pt idx="1150">
                  <c:v>110.00000000531071</c:v>
                </c:pt>
                <c:pt idx="1160">
                  <c:v>50</c:v>
                </c:pt>
                <c:pt idx="1161">
                  <c:v>52</c:v>
                </c:pt>
                <c:pt idx="1162">
                  <c:v>54.000000000000028</c:v>
                </c:pt>
                <c:pt idx="1163">
                  <c:v>56.000000000001194</c:v>
                </c:pt>
                <c:pt idx="1164">
                  <c:v>58.000000000042625</c:v>
                </c:pt>
                <c:pt idx="1165">
                  <c:v>60.000000001184979</c:v>
                </c:pt>
                <c:pt idx="1166">
                  <c:v>62.000000025654643</c:v>
                </c:pt>
                <c:pt idx="1167">
                  <c:v>64.000000432561464</c:v>
                </c:pt>
                <c:pt idx="1168">
                  <c:v>66.000005680101864</c:v>
                </c:pt>
                <c:pt idx="1169">
                  <c:v>68.000058088584638</c:v>
                </c:pt>
                <c:pt idx="1170">
                  <c:v>70.000462649231054</c:v>
                </c:pt>
                <c:pt idx="1171">
                  <c:v>72.002869718345991</c:v>
                </c:pt>
                <c:pt idx="1172">
                  <c:v>74.013862867846242</c:v>
                </c:pt>
                <c:pt idx="1173">
                  <c:v>76.052154678389414</c:v>
                </c:pt>
                <c:pt idx="1174">
                  <c:v>78.152812837410579</c:v>
                </c:pt>
                <c:pt idx="1175">
                  <c:v>80.348700674382599</c:v>
                </c:pt>
                <c:pt idx="1176">
                  <c:v>82.619686613200827</c:v>
                </c:pt>
                <c:pt idx="1177">
                  <c:v>84.857665263573963</c:v>
                </c:pt>
                <c:pt idx="1178">
                  <c:v>86.924463794370666</c:v>
                </c:pt>
                <c:pt idx="1179">
                  <c:v>88.776047622631395</c:v>
                </c:pt>
                <c:pt idx="1180">
                  <c:v>90.507356487498257</c:v>
                </c:pt>
                <c:pt idx="1181">
                  <c:v>92.258323813146632</c:v>
                </c:pt>
                <c:pt idx="1182">
                  <c:v>94.102433508207895</c:v>
                </c:pt>
                <c:pt idx="1183">
                  <c:v>96.031633411490631</c:v>
                </c:pt>
                <c:pt idx="1184">
                  <c:v>98.007608103183642</c:v>
                </c:pt>
                <c:pt idx="1185">
                  <c:v>100.00142505995665</c:v>
                </c:pt>
                <c:pt idx="1186">
                  <c:v>102.00020788169974</c:v>
                </c:pt>
                <c:pt idx="1187">
                  <c:v>104.00002361705609</c:v>
                </c:pt>
                <c:pt idx="1188">
                  <c:v>106.0000020895927</c:v>
                </c:pt>
                <c:pt idx="1189">
                  <c:v>108.00000014398721</c:v>
                </c:pt>
                <c:pt idx="1190">
                  <c:v>110.00000000772702</c:v>
                </c:pt>
                <c:pt idx="1200">
                  <c:v>50</c:v>
                </c:pt>
                <c:pt idx="1201">
                  <c:v>52</c:v>
                </c:pt>
                <c:pt idx="1202">
                  <c:v>54.000000000000007</c:v>
                </c:pt>
                <c:pt idx="1203">
                  <c:v>56.000000000000441</c:v>
                </c:pt>
                <c:pt idx="1204">
                  <c:v>58.000000000016442</c:v>
                </c:pt>
                <c:pt idx="1205">
                  <c:v>60.000000000480441</c:v>
                </c:pt>
                <c:pt idx="1206">
                  <c:v>62.000000010934762</c:v>
                </c:pt>
                <c:pt idx="1207">
                  <c:v>64.000000193823254</c:v>
                </c:pt>
                <c:pt idx="1208">
                  <c:v>66.000002675647451</c:v>
                </c:pt>
                <c:pt idx="1209">
                  <c:v>68.00002876592103</c:v>
                </c:pt>
                <c:pt idx="1210">
                  <c:v>70.000240854107929</c:v>
                </c:pt>
                <c:pt idx="1211">
                  <c:v>72.001570566072161</c:v>
                </c:pt>
                <c:pt idx="1212">
                  <c:v>74.007975992640013</c:v>
                </c:pt>
                <c:pt idx="1213">
                  <c:v>76.031545662832713</c:v>
                </c:pt>
                <c:pt idx="1214">
                  <c:v>78.097167482167606</c:v>
                </c:pt>
                <c:pt idx="1215">
                  <c:v>80.23309267234886</c:v>
                </c:pt>
                <c:pt idx="1216">
                  <c:v>82.435474442822837</c:v>
                </c:pt>
                <c:pt idx="1217">
                  <c:v>84.633611575592866</c:v>
                </c:pt>
                <c:pt idx="1218">
                  <c:v>86.717975976728283</c:v>
                </c:pt>
                <c:pt idx="1219">
                  <c:v>88.633611575592866</c:v>
                </c:pt>
                <c:pt idx="1220">
                  <c:v>90.435474442822837</c:v>
                </c:pt>
                <c:pt idx="1221">
                  <c:v>92.23309267234886</c:v>
                </c:pt>
                <c:pt idx="1222">
                  <c:v>94.097167482167606</c:v>
                </c:pt>
                <c:pt idx="1223">
                  <c:v>96.031545662832713</c:v>
                </c:pt>
                <c:pt idx="1224">
                  <c:v>98.007975992640013</c:v>
                </c:pt>
                <c:pt idx="1225">
                  <c:v>100.00157056607216</c:v>
                </c:pt>
                <c:pt idx="1226">
                  <c:v>102.00024085410793</c:v>
                </c:pt>
                <c:pt idx="1227">
                  <c:v>104.00002876592103</c:v>
                </c:pt>
                <c:pt idx="1228">
                  <c:v>106.00000267564745</c:v>
                </c:pt>
                <c:pt idx="1229">
                  <c:v>108.00000019382325</c:v>
                </c:pt>
                <c:pt idx="1230">
                  <c:v>110.00000001093476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CF-4E64-A5C6-A48F7563A7B3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50.000000010934762</c:v>
                </c:pt>
                <c:pt idx="1">
                  <c:v>50.000000007727031</c:v>
                </c:pt>
                <c:pt idx="2">
                  <c:v>50.000000005310703</c:v>
                </c:pt>
                <c:pt idx="3">
                  <c:v>50.000000003549999</c:v>
                </c:pt>
                <c:pt idx="4">
                  <c:v>50.00000000230802</c:v>
                </c:pt>
                <c:pt idx="5">
                  <c:v>50.000000001459448</c:v>
                </c:pt>
                <c:pt idx="6">
                  <c:v>50.000000000897579</c:v>
                </c:pt>
                <c:pt idx="7">
                  <c:v>50.0000000005369</c:v>
                </c:pt>
                <c:pt idx="8">
                  <c:v>50.000000000312355</c:v>
                </c:pt>
                <c:pt idx="9">
                  <c:v>50.00000000017674</c:v>
                </c:pt>
                <c:pt idx="10">
                  <c:v>50.000000000097266</c:v>
                </c:pt>
                <c:pt idx="11">
                  <c:v>50.000000000052061</c:v>
                </c:pt>
                <c:pt idx="12">
                  <c:v>50.000000000027107</c:v>
                </c:pt>
                <c:pt idx="13">
                  <c:v>50.000000000013721</c:v>
                </c:pt>
                <c:pt idx="14">
                  <c:v>50.000000000006757</c:v>
                </c:pt>
                <c:pt idx="15">
                  <c:v>50.00000000000324</c:v>
                </c:pt>
                <c:pt idx="16">
                  <c:v>50.000000000001506</c:v>
                </c:pt>
                <c:pt idx="17">
                  <c:v>50.000000000000682</c:v>
                </c:pt>
                <c:pt idx="18">
                  <c:v>50.000000000000298</c:v>
                </c:pt>
                <c:pt idx="19">
                  <c:v>50.000000000000128</c:v>
                </c:pt>
                <c:pt idx="20">
                  <c:v>50.000000000000057</c:v>
                </c:pt>
                <c:pt idx="21">
                  <c:v>50.000000000000021</c:v>
                </c:pt>
                <c:pt idx="22">
                  <c:v>50.000000000000007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52.000000193823254</c:v>
                </c:pt>
                <c:pt idx="41">
                  <c:v>52.000000143987208</c:v>
                </c:pt>
                <c:pt idx="42">
                  <c:v>52.000000104034697</c:v>
                </c:pt>
                <c:pt idx="43">
                  <c:v>52.000000073108652</c:v>
                </c:pt>
                <c:pt idx="44">
                  <c:v>52.000000049968413</c:v>
                </c:pt>
                <c:pt idx="45">
                  <c:v>52.000000033216864</c:v>
                </c:pt>
                <c:pt idx="46">
                  <c:v>52.000000021476225</c:v>
                </c:pt>
                <c:pt idx="47">
                  <c:v>52.000000013504973</c:v>
                </c:pt>
                <c:pt idx="48">
                  <c:v>52.000000008259725</c:v>
                </c:pt>
                <c:pt idx="49">
                  <c:v>52.000000004913304</c:v>
                </c:pt>
                <c:pt idx="50">
                  <c:v>52.000000002842619</c:v>
                </c:pt>
                <c:pt idx="51">
                  <c:v>52.000000001599552</c:v>
                </c:pt>
                <c:pt idx="52">
                  <c:v>52.000000000875417</c:v>
                </c:pt>
                <c:pt idx="53">
                  <c:v>52.000000000465981</c:v>
                </c:pt>
                <c:pt idx="54">
                  <c:v>52.000000000241243</c:v>
                </c:pt>
                <c:pt idx="55">
                  <c:v>52.000000000121474</c:v>
                </c:pt>
                <c:pt idx="56">
                  <c:v>52.000000000059494</c:v>
                </c:pt>
                <c:pt idx="57">
                  <c:v>52.000000000028336</c:v>
                </c:pt>
                <c:pt idx="58">
                  <c:v>52.000000000013131</c:v>
                </c:pt>
                <c:pt idx="59">
                  <c:v>52.000000000005912</c:v>
                </c:pt>
                <c:pt idx="60">
                  <c:v>52.000000000002593</c:v>
                </c:pt>
                <c:pt idx="61">
                  <c:v>52.000000000001101</c:v>
                </c:pt>
                <c:pt idx="62">
                  <c:v>52.000000000000455</c:v>
                </c:pt>
                <c:pt idx="63">
                  <c:v>52.000000000000185</c:v>
                </c:pt>
                <c:pt idx="64">
                  <c:v>52.000000000000071</c:v>
                </c:pt>
                <c:pt idx="65">
                  <c:v>52.000000000000028</c:v>
                </c:pt>
                <c:pt idx="66">
                  <c:v>52.000000000000007</c:v>
                </c:pt>
                <c:pt idx="67">
                  <c:v>52.000000000000007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54.000002675647451</c:v>
                </c:pt>
                <c:pt idx="81">
                  <c:v>54.000002089592698</c:v>
                </c:pt>
                <c:pt idx="82">
                  <c:v>54.000001587196365</c:v>
                </c:pt>
                <c:pt idx="83">
                  <c:v>54.000001172562342</c:v>
                </c:pt>
                <c:pt idx="84">
                  <c:v>54.000000842514702</c:v>
                </c:pt>
                <c:pt idx="85">
                  <c:v>54.000000588783053</c:v>
                </c:pt>
                <c:pt idx="86">
                  <c:v>54.000000400192896</c:v>
                </c:pt>
                <c:pt idx="87">
                  <c:v>54.000000264557279</c:v>
                </c:pt>
                <c:pt idx="88">
                  <c:v>54.000000170100783</c:v>
                </c:pt>
                <c:pt idx="89">
                  <c:v>54.000000106372454</c:v>
                </c:pt>
                <c:pt idx="90">
                  <c:v>54.000000064697623</c:v>
                </c:pt>
                <c:pt idx="91">
                  <c:v>54.000000038272226</c:v>
                </c:pt>
                <c:pt idx="92">
                  <c:v>54.000000022019904</c:v>
                </c:pt>
                <c:pt idx="93">
                  <c:v>54.000000012322062</c:v>
                </c:pt>
                <c:pt idx="94">
                  <c:v>54.000000006706372</c:v>
                </c:pt>
                <c:pt idx="95">
                  <c:v>54.000000003549999</c:v>
                </c:pt>
                <c:pt idx="96">
                  <c:v>54.000000001827701</c:v>
                </c:pt>
                <c:pt idx="97">
                  <c:v>54.0000000009152</c:v>
                </c:pt>
                <c:pt idx="98">
                  <c:v>54.000000000445723</c:v>
                </c:pt>
                <c:pt idx="99">
                  <c:v>54.000000000211131</c:v>
                </c:pt>
                <c:pt idx="100">
                  <c:v>54.000000000097266</c:v>
                </c:pt>
                <c:pt idx="101">
                  <c:v>54.000000000043585</c:v>
                </c:pt>
                <c:pt idx="102">
                  <c:v>54.000000000018993</c:v>
                </c:pt>
                <c:pt idx="103">
                  <c:v>54.00000000000805</c:v>
                </c:pt>
                <c:pt idx="104">
                  <c:v>54.000000000003318</c:v>
                </c:pt>
                <c:pt idx="105">
                  <c:v>54.000000000001329</c:v>
                </c:pt>
                <c:pt idx="106">
                  <c:v>54.000000000000519</c:v>
                </c:pt>
                <c:pt idx="107">
                  <c:v>54.000000000000199</c:v>
                </c:pt>
                <c:pt idx="108">
                  <c:v>54.000000000000071</c:v>
                </c:pt>
                <c:pt idx="109">
                  <c:v>54.000000000000028</c:v>
                </c:pt>
                <c:pt idx="110">
                  <c:v>54.000000000000007</c:v>
                </c:pt>
                <c:pt idx="120">
                  <c:v>56.00002876592103</c:v>
                </c:pt>
                <c:pt idx="121">
                  <c:v>56.000023617056087</c:v>
                </c:pt>
                <c:pt idx="122">
                  <c:v>56.000018858602324</c:v>
                </c:pt>
                <c:pt idx="123">
                  <c:v>56.000014646353385</c:v>
                </c:pt>
                <c:pt idx="124">
                  <c:v>56.000011063327761</c:v>
                </c:pt>
                <c:pt idx="125">
                  <c:v>56.000008127899285</c:v>
                </c:pt>
                <c:pt idx="126">
                  <c:v>56.000005807739292</c:v>
                </c:pt>
                <c:pt idx="127">
                  <c:v>56.000004036195335</c:v>
                </c:pt>
                <c:pt idx="128">
                  <c:v>56.000002728183034</c:v>
                </c:pt>
                <c:pt idx="129">
                  <c:v>56.000001793540122</c:v>
                </c:pt>
                <c:pt idx="130">
                  <c:v>56.000001146792791</c:v>
                </c:pt>
                <c:pt idx="131">
                  <c:v>56.0000007131733</c:v>
                </c:pt>
                <c:pt idx="132">
                  <c:v>56.000000431361578</c:v>
                </c:pt>
                <c:pt idx="133">
                  <c:v>56.000000253760554</c:v>
                </c:pt>
                <c:pt idx="134">
                  <c:v>56.000000145192111</c:v>
                </c:pt>
                <c:pt idx="135">
                  <c:v>56.000000080797555</c:v>
                </c:pt>
                <c:pt idx="136">
                  <c:v>56.000000043731021</c:v>
                </c:pt>
                <c:pt idx="137">
                  <c:v>56.00000002302064</c:v>
                </c:pt>
                <c:pt idx="138">
                  <c:v>56.000000011786405</c:v>
                </c:pt>
                <c:pt idx="139">
                  <c:v>56.000000005869239</c:v>
                </c:pt>
                <c:pt idx="140">
                  <c:v>56.000000002842619</c:v>
                </c:pt>
                <c:pt idx="141">
                  <c:v>56.000000001339032</c:v>
                </c:pt>
                <c:pt idx="142">
                  <c:v>56.000000000613483</c:v>
                </c:pt>
                <c:pt idx="143">
                  <c:v>56.000000000273367</c:v>
                </c:pt>
                <c:pt idx="144">
                  <c:v>56.000000000118476</c:v>
                </c:pt>
                <c:pt idx="145">
                  <c:v>56.000000000049937</c:v>
                </c:pt>
                <c:pt idx="146">
                  <c:v>56.000000000020471</c:v>
                </c:pt>
                <c:pt idx="147">
                  <c:v>56.000000000008164</c:v>
                </c:pt>
                <c:pt idx="148">
                  <c:v>56.000000000003169</c:v>
                </c:pt>
                <c:pt idx="149">
                  <c:v>56.000000000001194</c:v>
                </c:pt>
                <c:pt idx="150">
                  <c:v>56.000000000000441</c:v>
                </c:pt>
                <c:pt idx="160">
                  <c:v>58.000240854107922</c:v>
                </c:pt>
                <c:pt idx="161">
                  <c:v>58.000207881699737</c:v>
                </c:pt>
                <c:pt idx="162">
                  <c:v>58.000174507752334</c:v>
                </c:pt>
                <c:pt idx="163">
                  <c:v>58.000142478539573</c:v>
                </c:pt>
                <c:pt idx="164">
                  <c:v>58.000113141113687</c:v>
                </c:pt>
                <c:pt idx="165">
                  <c:v>58.000087383152419</c:v>
                </c:pt>
                <c:pt idx="166">
                  <c:v>58.000065640401893</c:v>
                </c:pt>
                <c:pt idx="167">
                  <c:v>58.000047956890846</c:v>
                </c:pt>
                <c:pt idx="168">
                  <c:v>58.000034077448575</c:v>
                </c:pt>
                <c:pt idx="169">
                  <c:v>58.000023551544189</c:v>
                </c:pt>
                <c:pt idx="170">
                  <c:v>58.000015830986122</c:v>
                </c:pt>
                <c:pt idx="171">
                  <c:v>58.0000103498204</c:v>
                </c:pt>
                <c:pt idx="172">
                  <c:v>58.000006581030796</c:v>
                </c:pt>
                <c:pt idx="173">
                  <c:v>58.000004069970835</c:v>
                </c:pt>
                <c:pt idx="174">
                  <c:v>58.000002448076224</c:v>
                </c:pt>
                <c:pt idx="175">
                  <c:v>58.000001432170876</c:v>
                </c:pt>
                <c:pt idx="176">
                  <c:v>58.000000814893788</c:v>
                </c:pt>
                <c:pt idx="177">
                  <c:v>58.000000450965622</c:v>
                </c:pt>
                <c:pt idx="178">
                  <c:v>58.000000242729257</c:v>
                </c:pt>
                <c:pt idx="179">
                  <c:v>58.000000127068262</c:v>
                </c:pt>
                <c:pt idx="180">
                  <c:v>58.000000064697623</c:v>
                </c:pt>
                <c:pt idx="181">
                  <c:v>58.00000003203877</c:v>
                </c:pt>
                <c:pt idx="182">
                  <c:v>58.000000015431198</c:v>
                </c:pt>
                <c:pt idx="183">
                  <c:v>58.000000007228692</c:v>
                </c:pt>
                <c:pt idx="184">
                  <c:v>58.000000003293486</c:v>
                </c:pt>
                <c:pt idx="185">
                  <c:v>58.000000001459448</c:v>
                </c:pt>
                <c:pt idx="186">
                  <c:v>58.000000000629008</c:v>
                </c:pt>
                <c:pt idx="187">
                  <c:v>58.000000000263668</c:v>
                </c:pt>
                <c:pt idx="188">
                  <c:v>58.000000000107498</c:v>
                </c:pt>
                <c:pt idx="189">
                  <c:v>58.000000000042625</c:v>
                </c:pt>
                <c:pt idx="190">
                  <c:v>58.000000000016442</c:v>
                </c:pt>
                <c:pt idx="200">
                  <c:v>60.001570566072161</c:v>
                </c:pt>
                <c:pt idx="201">
                  <c:v>60.001425059956638</c:v>
                </c:pt>
                <c:pt idx="202">
                  <c:v>60.001257610997733</c:v>
                </c:pt>
                <c:pt idx="203">
                  <c:v>60.001079433223026</c:v>
                </c:pt>
                <c:pt idx="204">
                  <c:v>60.000901117656397</c:v>
                </c:pt>
                <c:pt idx="205">
                  <c:v>60.000731650177386</c:v>
                </c:pt>
                <c:pt idx="206">
                  <c:v>60.000577778968953</c:v>
                </c:pt>
                <c:pt idx="207">
                  <c:v>60.000443768264766</c:v>
                </c:pt>
                <c:pt idx="208">
                  <c:v>60.000331502659868</c:v>
                </c:pt>
                <c:pt idx="209">
                  <c:v>60.000240854107922</c:v>
                </c:pt>
                <c:pt idx="210">
                  <c:v>60.000170199140577</c:v>
                </c:pt>
                <c:pt idx="211">
                  <c:v>60.00011697604458</c:v>
                </c:pt>
                <c:pt idx="212">
                  <c:v>60.000078193880412</c:v>
                </c:pt>
                <c:pt idx="213">
                  <c:v>60.000050837579415</c:v>
                </c:pt>
                <c:pt idx="214">
                  <c:v>60.00003214646528</c:v>
                </c:pt>
                <c:pt idx="215">
                  <c:v>60.00001977050912</c:v>
                </c:pt>
                <c:pt idx="216">
                  <c:v>60.00001182602368</c:v>
                </c:pt>
                <c:pt idx="217">
                  <c:v>60.000006880118207</c:v>
                </c:pt>
                <c:pt idx="218">
                  <c:v>60.000003893044067</c:v>
                </c:pt>
                <c:pt idx="219">
                  <c:v>60.000002142490992</c:v>
                </c:pt>
                <c:pt idx="220">
                  <c:v>60.000001146792791</c:v>
                </c:pt>
                <c:pt idx="221">
                  <c:v>60.000000597017646</c:v>
                </c:pt>
                <c:pt idx="222">
                  <c:v>60.000000302291298</c:v>
                </c:pt>
                <c:pt idx="223">
                  <c:v>60.00000014886767</c:v>
                </c:pt>
                <c:pt idx="224">
                  <c:v>60.000000071303589</c:v>
                </c:pt>
                <c:pt idx="225">
                  <c:v>60.000000033216864</c:v>
                </c:pt>
                <c:pt idx="226">
                  <c:v>60.000000015050198</c:v>
                </c:pt>
                <c:pt idx="227">
                  <c:v>60.00000000663227</c:v>
                </c:pt>
                <c:pt idx="228">
                  <c:v>60.000000002842619</c:v>
                </c:pt>
                <c:pt idx="229">
                  <c:v>60.000000001184979</c:v>
                </c:pt>
                <c:pt idx="230">
                  <c:v>60.000000000480441</c:v>
                </c:pt>
                <c:pt idx="240">
                  <c:v>62.007975992640013</c:v>
                </c:pt>
                <c:pt idx="241">
                  <c:v>62.007608103183649</c:v>
                </c:pt>
                <c:pt idx="242">
                  <c:v>62.007058368171947</c:v>
                </c:pt>
                <c:pt idx="243">
                  <c:v>62.006368959483758</c:v>
                </c:pt>
                <c:pt idx="244">
                  <c:v>62.005589448110726</c:v>
                </c:pt>
                <c:pt idx="245">
                  <c:v>62.004770958466096</c:v>
                </c:pt>
                <c:pt idx="246">
                  <c:v>62.003960760728184</c:v>
                </c:pt>
                <c:pt idx="247">
                  <c:v>62.00319806909863</c:v>
                </c:pt>
                <c:pt idx="248">
                  <c:v>62.002511500929579</c:v>
                </c:pt>
                <c:pt idx="249">
                  <c:v>62.001918293732409</c:v>
                </c:pt>
                <c:pt idx="250">
                  <c:v>62.001425059956638</c:v>
                </c:pt>
                <c:pt idx="251">
                  <c:v>62.001029644799253</c:v>
                </c:pt>
                <c:pt idx="252">
                  <c:v>62.000723565727753</c:v>
                </c:pt>
                <c:pt idx="253">
                  <c:v>62.000494543855318</c:v>
                </c:pt>
                <c:pt idx="254">
                  <c:v>62.000328751616301</c:v>
                </c:pt>
                <c:pt idx="255">
                  <c:v>62.000212553004218</c:v>
                </c:pt>
                <c:pt idx="256">
                  <c:v>62.00013366043278</c:v>
                </c:pt>
                <c:pt idx="257">
                  <c:v>62.000081747549459</c:v>
                </c:pt>
                <c:pt idx="258">
                  <c:v>62.000048627605736</c:v>
                </c:pt>
                <c:pt idx="259">
                  <c:v>62.000028133728712</c:v>
                </c:pt>
                <c:pt idx="260">
                  <c:v>62.000015830986122</c:v>
                </c:pt>
                <c:pt idx="261">
                  <c:v>62.000008664128913</c:v>
                </c:pt>
                <c:pt idx="262">
                  <c:v>62.000004611881153</c:v>
                </c:pt>
                <c:pt idx="263">
                  <c:v>62.000002387633003</c:v>
                </c:pt>
                <c:pt idx="264">
                  <c:v>62.000001202245898</c:v>
                </c:pt>
                <c:pt idx="265">
                  <c:v>62.000000588783053</c:v>
                </c:pt>
                <c:pt idx="266">
                  <c:v>62.000000280448781</c:v>
                </c:pt>
                <c:pt idx="267">
                  <c:v>62.000000129923613</c:v>
                </c:pt>
                <c:pt idx="268">
                  <c:v>62.000000058540827</c:v>
                </c:pt>
                <c:pt idx="269">
                  <c:v>62.000000025654643</c:v>
                </c:pt>
                <c:pt idx="270">
                  <c:v>62.000000010934762</c:v>
                </c:pt>
                <c:pt idx="280">
                  <c:v>64.031545662832713</c:v>
                </c:pt>
                <c:pt idx="281">
                  <c:v>64.031633411490631</c:v>
                </c:pt>
                <c:pt idx="282">
                  <c:v>64.030852379778082</c:v>
                </c:pt>
                <c:pt idx="283">
                  <c:v>64.029266283214966</c:v>
                </c:pt>
                <c:pt idx="284">
                  <c:v>64.02700117961075</c:v>
                </c:pt>
                <c:pt idx="285">
                  <c:v>64.024228926299827</c:v>
                </c:pt>
                <c:pt idx="286">
                  <c:v>64.021145690162243</c:v>
                </c:pt>
                <c:pt idx="287">
                  <c:v>64.017949230070457</c:v>
                </c:pt>
                <c:pt idx="288">
                  <c:v>64.014818561558641</c:v>
                </c:pt>
                <c:pt idx="289">
                  <c:v>64.011898782808586</c:v>
                </c:pt>
                <c:pt idx="290">
                  <c:v>64.009292558212877</c:v>
                </c:pt>
                <c:pt idx="291">
                  <c:v>64.00705836817194</c:v>
                </c:pt>
                <c:pt idx="292">
                  <c:v>64.005214462994459</c:v>
                </c:pt>
                <c:pt idx="293">
                  <c:v>64.003746719114901</c:v>
                </c:pt>
                <c:pt idx="294">
                  <c:v>64.002618357521513</c:v>
                </c:pt>
                <c:pt idx="295">
                  <c:v>64.001779684515114</c:v>
                </c:pt>
                <c:pt idx="296">
                  <c:v>64.001176503872827</c:v>
                </c:pt>
                <c:pt idx="297">
                  <c:v>64.000756449543204</c:v>
                </c:pt>
                <c:pt idx="298">
                  <c:v>64.000473045410359</c:v>
                </c:pt>
                <c:pt idx="299">
                  <c:v>64.000287714643179</c:v>
                </c:pt>
                <c:pt idx="300">
                  <c:v>64.000170199140584</c:v>
                </c:pt>
                <c:pt idx="301">
                  <c:v>64.000097923972703</c:v>
                </c:pt>
                <c:pt idx="302">
                  <c:v>64.000054797021122</c:v>
                </c:pt>
                <c:pt idx="303">
                  <c:v>64.000029823673771</c:v>
                </c:pt>
                <c:pt idx="304">
                  <c:v>64.000015787072186</c:v>
                </c:pt>
                <c:pt idx="305">
                  <c:v>64.000008127899292</c:v>
                </c:pt>
                <c:pt idx="306">
                  <c:v>64.000004069970828</c:v>
                </c:pt>
                <c:pt idx="307">
                  <c:v>64.000001982168385</c:v>
                </c:pt>
                <c:pt idx="308">
                  <c:v>64.000000938914525</c:v>
                </c:pt>
                <c:pt idx="309">
                  <c:v>64.000000432561464</c:v>
                </c:pt>
                <c:pt idx="310">
                  <c:v>64.000000193823254</c:v>
                </c:pt>
                <c:pt idx="320">
                  <c:v>66.097167482167606</c:v>
                </c:pt>
                <c:pt idx="321">
                  <c:v>66.102433508207895</c:v>
                </c:pt>
                <c:pt idx="322">
                  <c:v>66.105026624813917</c:v>
                </c:pt>
                <c:pt idx="323">
                  <c:v>66.104735289009824</c:v>
                </c:pt>
                <c:pt idx="324">
                  <c:v>66.101583442499305</c:v>
                </c:pt>
                <c:pt idx="325">
                  <c:v>66.095827262429779</c:v>
                </c:pt>
                <c:pt idx="326">
                  <c:v>66.087920773681589</c:v>
                </c:pt>
                <c:pt idx="327">
                  <c:v>66.07845672673453</c:v>
                </c:pt>
                <c:pt idx="328">
                  <c:v>66.068093417852594</c:v>
                </c:pt>
                <c:pt idx="329">
                  <c:v>66.057479945318264</c:v>
                </c:pt>
                <c:pt idx="330">
                  <c:v>66.047191504532364</c:v>
                </c:pt>
                <c:pt idx="331">
                  <c:v>66.037683181756748</c:v>
                </c:pt>
                <c:pt idx="332">
                  <c:v>66.029266283214966</c:v>
                </c:pt>
                <c:pt idx="333">
                  <c:v>66.022106696116708</c:v>
                </c:pt>
                <c:pt idx="334">
                  <c:v>66.016241134992697</c:v>
                </c:pt>
                <c:pt idx="335">
                  <c:v>66.011605000814285</c:v>
                </c:pt>
                <c:pt idx="336">
                  <c:v>66.008065108954256</c:v>
                </c:pt>
                <c:pt idx="337">
                  <c:v>66.005451444145166</c:v>
                </c:pt>
                <c:pt idx="338">
                  <c:v>66.003583844510743</c:v>
                </c:pt>
                <c:pt idx="339">
                  <c:v>66.002291516642543</c:v>
                </c:pt>
                <c:pt idx="340">
                  <c:v>66.001425059956645</c:v>
                </c:pt>
                <c:pt idx="341">
                  <c:v>66.00086194493565</c:v>
                </c:pt>
                <c:pt idx="342">
                  <c:v>66.000507063292616</c:v>
                </c:pt>
                <c:pt idx="343">
                  <c:v>66.000290122283104</c:v>
                </c:pt>
                <c:pt idx="344">
                  <c:v>66.000161449336716</c:v>
                </c:pt>
                <c:pt idx="345">
                  <c:v>66.000087383152419</c:v>
                </c:pt>
                <c:pt idx="346">
                  <c:v>66.000045999744088</c:v>
                </c:pt>
                <c:pt idx="347">
                  <c:v>66.000023551544189</c:v>
                </c:pt>
                <c:pt idx="348">
                  <c:v>66.000011727882978</c:v>
                </c:pt>
                <c:pt idx="349">
                  <c:v>66.000005680101864</c:v>
                </c:pt>
                <c:pt idx="350">
                  <c:v>66.000002675647451</c:v>
                </c:pt>
                <c:pt idx="360">
                  <c:v>68.23309267234886</c:v>
                </c:pt>
                <c:pt idx="361">
                  <c:v>68.258323813146632</c:v>
                </c:pt>
                <c:pt idx="362">
                  <c:v>68.278443143986834</c:v>
                </c:pt>
                <c:pt idx="363">
                  <c:v>68.291907248560349</c:v>
                </c:pt>
                <c:pt idx="364">
                  <c:v>68.297638765334739</c:v>
                </c:pt>
                <c:pt idx="365">
                  <c:v>68.295168748321899</c:v>
                </c:pt>
                <c:pt idx="366">
                  <c:v>68.284700032913818</c:v>
                </c:pt>
                <c:pt idx="367">
                  <c:v>68.267079728116499</c:v>
                </c:pt>
                <c:pt idx="368">
                  <c:v>68.243686010487707</c:v>
                </c:pt>
                <c:pt idx="369">
                  <c:v>68.216250208482563</c:v>
                </c:pt>
                <c:pt idx="370">
                  <c:v>68.186646021095569</c:v>
                </c:pt>
                <c:pt idx="371">
                  <c:v>68.156681312807308</c:v>
                </c:pt>
                <c:pt idx="372">
                  <c:v>68.127923970873312</c:v>
                </c:pt>
                <c:pt idx="373">
                  <c:v>68.101583442499305</c:v>
                </c:pt>
                <c:pt idx="374">
                  <c:v>68.07845672673453</c:v>
                </c:pt>
                <c:pt idx="375">
                  <c:v>68.058935057061731</c:v>
                </c:pt>
                <c:pt idx="376">
                  <c:v>68.043057964561768</c:v>
                </c:pt>
                <c:pt idx="377">
                  <c:v>68.030596344906911</c:v>
                </c:pt>
                <c:pt idx="378">
                  <c:v>68.021145690162243</c:v>
                </c:pt>
                <c:pt idx="379">
                  <c:v>68.014213808016578</c:v>
                </c:pt>
                <c:pt idx="380">
                  <c:v>68.009292558212877</c:v>
                </c:pt>
                <c:pt idx="381">
                  <c:v>68.005908760675752</c:v>
                </c:pt>
                <c:pt idx="382">
                  <c:v>68.003654212290343</c:v>
                </c:pt>
                <c:pt idx="383">
                  <c:v>68.002197998604316</c:v>
                </c:pt>
                <c:pt idx="384">
                  <c:v>68.001285870743018</c:v>
                </c:pt>
                <c:pt idx="385">
                  <c:v>68.000731650177386</c:v>
                </c:pt>
                <c:pt idx="386">
                  <c:v>68.000404898263099</c:v>
                </c:pt>
                <c:pt idx="387">
                  <c:v>68.000217933809139</c:v>
                </c:pt>
                <c:pt idx="388">
                  <c:v>68.000114087895753</c:v>
                </c:pt>
                <c:pt idx="389">
                  <c:v>68.000058088584638</c:v>
                </c:pt>
                <c:pt idx="390">
                  <c:v>68.00002876592103</c:v>
                </c:pt>
                <c:pt idx="400">
                  <c:v>70.435474442822837</c:v>
                </c:pt>
                <c:pt idx="401">
                  <c:v>70.507356487498257</c:v>
                </c:pt>
                <c:pt idx="402">
                  <c:v>70.574910218962074</c:v>
                </c:pt>
                <c:pt idx="403">
                  <c:v>70.633611575592866</c:v>
                </c:pt>
                <c:pt idx="404">
                  <c:v>70.679176173633707</c:v>
                </c:pt>
                <c:pt idx="405">
                  <c:v>70.708073017900603</c:v>
                </c:pt>
                <c:pt idx="406">
                  <c:v>70.717975976728283</c:v>
                </c:pt>
                <c:pt idx="407">
                  <c:v>70.708073017900603</c:v>
                </c:pt>
                <c:pt idx="408">
                  <c:v>70.679176173633707</c:v>
                </c:pt>
                <c:pt idx="409">
                  <c:v>70.633611575592866</c:v>
                </c:pt>
                <c:pt idx="410">
                  <c:v>70.574910218962074</c:v>
                </c:pt>
                <c:pt idx="411">
                  <c:v>70.507356487498257</c:v>
                </c:pt>
                <c:pt idx="412">
                  <c:v>70.435474442822837</c:v>
                </c:pt>
                <c:pt idx="413">
                  <c:v>70.363536808915242</c:v>
                </c:pt>
                <c:pt idx="414">
                  <c:v>70.295168748321899</c:v>
                </c:pt>
                <c:pt idx="415">
                  <c:v>70.23309267234886</c:v>
                </c:pt>
                <c:pt idx="416">
                  <c:v>70.17902889564624</c:v>
                </c:pt>
                <c:pt idx="417">
                  <c:v>70.133737718108989</c:v>
                </c:pt>
                <c:pt idx="418">
                  <c:v>70.097167482167606</c:v>
                </c:pt>
                <c:pt idx="419">
                  <c:v>70.068663233937514</c:v>
                </c:pt>
                <c:pt idx="420">
                  <c:v>70.047191504532364</c:v>
                </c:pt>
                <c:pt idx="421">
                  <c:v>70.031545662832713</c:v>
                </c:pt>
                <c:pt idx="422">
                  <c:v>70.020509343326523</c:v>
                </c:pt>
                <c:pt idx="423">
                  <c:v>70.012968809702727</c:v>
                </c:pt>
                <c:pt idx="424">
                  <c:v>70.007975992640013</c:v>
                </c:pt>
                <c:pt idx="425">
                  <c:v>70.004770958466096</c:v>
                </c:pt>
                <c:pt idx="426">
                  <c:v>70.002775637788091</c:v>
                </c:pt>
                <c:pt idx="427">
                  <c:v>70.001570566072161</c:v>
                </c:pt>
                <c:pt idx="428">
                  <c:v>70.00086434255563</c:v>
                </c:pt>
                <c:pt idx="429">
                  <c:v>70.000462649231054</c:v>
                </c:pt>
                <c:pt idx="430">
                  <c:v>70.000240854107929</c:v>
                </c:pt>
                <c:pt idx="440">
                  <c:v>72.633611575592866</c:v>
                </c:pt>
                <c:pt idx="441">
                  <c:v>72.776047622631395</c:v>
                </c:pt>
                <c:pt idx="442">
                  <c:v>72.924463794370666</c:v>
                </c:pt>
                <c:pt idx="443">
                  <c:v>73.071094294396374</c:v>
                </c:pt>
                <c:pt idx="444">
                  <c:v>73.206984711317133</c:v>
                </c:pt>
                <c:pt idx="445">
                  <c:v>73.322854553259631</c:v>
                </c:pt>
                <c:pt idx="446">
                  <c:v>73.410128494248511</c:v>
                </c:pt>
                <c:pt idx="447">
                  <c:v>73.4619803811065</c:v>
                </c:pt>
                <c:pt idx="448">
                  <c:v>73.474214455459901</c:v>
                </c:pt>
                <c:pt idx="449">
                  <c:v>73.445826067035341</c:v>
                </c:pt>
                <c:pt idx="450">
                  <c:v>73.379137920517323</c:v>
                </c:pt>
                <c:pt idx="451">
                  <c:v>73.279486222508652</c:v>
                </c:pt>
                <c:pt idx="452">
                  <c:v>73.154515564032806</c:v>
                </c:pt>
                <c:pt idx="453">
                  <c:v>73.013211789876266</c:v>
                </c:pt>
                <c:pt idx="454">
                  <c:v>72.864842337042589</c:v>
                </c:pt>
                <c:pt idx="455">
                  <c:v>72.717975976728283</c:v>
                </c:pt>
                <c:pt idx="456">
                  <c:v>72.579721155179953</c:v>
                </c:pt>
                <c:pt idx="457">
                  <c:v>72.455265403976455</c:v>
                </c:pt>
                <c:pt idx="458">
                  <c:v>72.347733405449233</c:v>
                </c:pt>
                <c:pt idx="459">
                  <c:v>72.258323813146632</c:v>
                </c:pt>
                <c:pt idx="460">
                  <c:v>72.186646021095569</c:v>
                </c:pt>
                <c:pt idx="461">
                  <c:v>72.131162381613933</c:v>
                </c:pt>
                <c:pt idx="462">
                  <c:v>72.089647073359515</c:v>
                </c:pt>
                <c:pt idx="463">
                  <c:v>72.059593542507031</c:v>
                </c:pt>
                <c:pt idx="464">
                  <c:v>72.03852995959187</c:v>
                </c:pt>
                <c:pt idx="465">
                  <c:v>72.024228926299827</c:v>
                </c:pt>
                <c:pt idx="466">
                  <c:v>72.014818561558641</c:v>
                </c:pt>
                <c:pt idx="467">
                  <c:v>72.008814835108524</c:v>
                </c:pt>
                <c:pt idx="468">
                  <c:v>72.0050998640763</c:v>
                </c:pt>
                <c:pt idx="469">
                  <c:v>72.002869718345991</c:v>
                </c:pt>
                <c:pt idx="470">
                  <c:v>72.001570566072161</c:v>
                </c:pt>
                <c:pt idx="480">
                  <c:v>74.717975976728283</c:v>
                </c:pt>
                <c:pt idx="481">
                  <c:v>74.924463794370666</c:v>
                </c:pt>
                <c:pt idx="482">
                  <c:v>75.157727009987312</c:v>
                </c:pt>
                <c:pt idx="483">
                  <c:v>75.410128494248511</c:v>
                </c:pt>
                <c:pt idx="484">
                  <c:v>75.670503829693146</c:v>
                </c:pt>
                <c:pt idx="485">
                  <c:v>75.924742017781369</c:v>
                </c:pt>
                <c:pt idx="486">
                  <c:v>76.15691903529688</c:v>
                </c:pt>
                <c:pt idx="487">
                  <c:v>76.350885209264931</c:v>
                </c:pt>
                <c:pt idx="488">
                  <c:v>76.492098870640547</c:v>
                </c:pt>
                <c:pt idx="489">
                  <c:v>76.569421640336586</c:v>
                </c:pt>
                <c:pt idx="490">
                  <c:v>76.576568844747968</c:v>
                </c:pt>
                <c:pt idx="491">
                  <c:v>76.512953133306084</c:v>
                </c:pt>
                <c:pt idx="492">
                  <c:v>76.383764190453888</c:v>
                </c:pt>
                <c:pt idx="493">
                  <c:v>76.199269534274862</c:v>
                </c:pt>
                <c:pt idx="494">
                  <c:v>75.973467093939931</c:v>
                </c:pt>
                <c:pt idx="495">
                  <c:v>75.72233483223539</c:v>
                </c:pt>
                <c:pt idx="496">
                  <c:v>75.4619803811065</c:v>
                </c:pt>
                <c:pt idx="497">
                  <c:v>75.206984711317133</c:v>
                </c:pt>
                <c:pt idx="498">
                  <c:v>74.969166195814665</c:v>
                </c:pt>
                <c:pt idx="499">
                  <c:v>74.756886938558424</c:v>
                </c:pt>
                <c:pt idx="500">
                  <c:v>74.574910218962074</c:v>
                </c:pt>
                <c:pt idx="501">
                  <c:v>74.424722540520122</c:v>
                </c:pt>
                <c:pt idx="502">
                  <c:v>74.305173526551926</c:v>
                </c:pt>
                <c:pt idx="503">
                  <c:v>74.21326749460286</c:v>
                </c:pt>
                <c:pt idx="504">
                  <c:v>74.144956849705252</c:v>
                </c:pt>
                <c:pt idx="505">
                  <c:v>74.095827262429779</c:v>
                </c:pt>
                <c:pt idx="506">
                  <c:v>74.061613472394981</c:v>
                </c:pt>
                <c:pt idx="507">
                  <c:v>74.03852995959187</c:v>
                </c:pt>
                <c:pt idx="508">
                  <c:v>74.023434607614575</c:v>
                </c:pt>
                <c:pt idx="509">
                  <c:v>74.013862867846242</c:v>
                </c:pt>
                <c:pt idx="510">
                  <c:v>74.007975992640013</c:v>
                </c:pt>
                <c:pt idx="520">
                  <c:v>76.633611575592866</c:v>
                </c:pt>
                <c:pt idx="521">
                  <c:v>76.857665263573963</c:v>
                </c:pt>
                <c:pt idx="522">
                  <c:v>77.129142628263551</c:v>
                </c:pt>
                <c:pt idx="523">
                  <c:v>77.445826067035341</c:v>
                </c:pt>
                <c:pt idx="524">
                  <c:v>77.800609602018312</c:v>
                </c:pt>
                <c:pt idx="525">
                  <c:v>78.181018440001679</c:v>
                </c:pt>
                <c:pt idx="526">
                  <c:v>78.569421640336586</c:v>
                </c:pt>
                <c:pt idx="527">
                  <c:v>78.944066950721933</c:v>
                </c:pt>
                <c:pt idx="528">
                  <c:v>79.280924608001243</c:v>
                </c:pt>
                <c:pt idx="529">
                  <c:v>79.556158292671967</c:v>
                </c:pt>
                <c:pt idx="530">
                  <c:v>79.748885548281024</c:v>
                </c:pt>
                <c:pt idx="531">
                  <c:v>79.843789037768047</c:v>
                </c:pt>
                <c:pt idx="532">
                  <c:v>79.833126661708064</c:v>
                </c:pt>
                <c:pt idx="533">
                  <c:v>79.717774644185496</c:v>
                </c:pt>
                <c:pt idx="534">
                  <c:v>79.507108616500986</c:v>
                </c:pt>
                <c:pt idx="535">
                  <c:v>79.217745087668462</c:v>
                </c:pt>
                <c:pt idx="536">
                  <c:v>78.871377678714126</c:v>
                </c:pt>
                <c:pt idx="537">
                  <c:v>78.492098870640547</c:v>
                </c:pt>
                <c:pt idx="538">
                  <c:v>78.103664514567626</c:v>
                </c:pt>
                <c:pt idx="539">
                  <c:v>77.727125746625447</c:v>
                </c:pt>
                <c:pt idx="540">
                  <c:v>77.379137920517323</c:v>
                </c:pt>
                <c:pt idx="541">
                  <c:v>77.071094294396374</c:v>
                </c:pt>
                <c:pt idx="542">
                  <c:v>76.809066047254419</c:v>
                </c:pt>
                <c:pt idx="543">
                  <c:v>76.594396866093902</c:v>
                </c:pt>
                <c:pt idx="544">
                  <c:v>76.424722540520122</c:v>
                </c:pt>
                <c:pt idx="545">
                  <c:v>76.295168748321899</c:v>
                </c:pt>
                <c:pt idx="546">
                  <c:v>76.19951323088118</c:v>
                </c:pt>
                <c:pt idx="547">
                  <c:v>76.131162381613933</c:v>
                </c:pt>
                <c:pt idx="548">
                  <c:v>76.083865463315476</c:v>
                </c:pt>
                <c:pt idx="549">
                  <c:v>76.052154678389414</c:v>
                </c:pt>
                <c:pt idx="550">
                  <c:v>76.031545662832713</c:v>
                </c:pt>
                <c:pt idx="560">
                  <c:v>78.435474442822837</c:v>
                </c:pt>
                <c:pt idx="561">
                  <c:v>78.619686613200827</c:v>
                </c:pt>
                <c:pt idx="562">
                  <c:v>78.857665263573963</c:v>
                </c:pt>
                <c:pt idx="563">
                  <c:v>79.154515564032806</c:v>
                </c:pt>
                <c:pt idx="564">
                  <c:v>79.511534372078728</c:v>
                </c:pt>
                <c:pt idx="565">
                  <c:v>79.924742017781355</c:v>
                </c:pt>
                <c:pt idx="566">
                  <c:v>80.383764190453888</c:v>
                </c:pt>
                <c:pt idx="567">
                  <c:v>80.871377678714126</c:v>
                </c:pt>
                <c:pt idx="568">
                  <c:v>81.363981609884362</c:v>
                </c:pt>
                <c:pt idx="569">
                  <c:v>81.833126661708064</c:v>
                </c:pt>
                <c:pt idx="570">
                  <c:v>82.248043859759221</c:v>
                </c:pt>
                <c:pt idx="571">
                  <c:v>82.578899148697246</c:v>
                </c:pt>
                <c:pt idx="572">
                  <c:v>82.800311592497692</c:v>
                </c:pt>
                <c:pt idx="573">
                  <c:v>82.894564361315261</c:v>
                </c:pt>
                <c:pt idx="574">
                  <c:v>82.853945804020512</c:v>
                </c:pt>
                <c:pt idx="575">
                  <c:v>82.681791476987513</c:v>
                </c:pt>
                <c:pt idx="576">
                  <c:v>82.392031788596398</c:v>
                </c:pt>
                <c:pt idx="577">
                  <c:v>82.00733036552829</c:v>
                </c:pt>
                <c:pt idx="578">
                  <c:v>81.556158292671967</c:v>
                </c:pt>
                <c:pt idx="579">
                  <c:v>81.069327888147285</c:v>
                </c:pt>
                <c:pt idx="580">
                  <c:v>80.576568844747968</c:v>
                </c:pt>
                <c:pt idx="581">
                  <c:v>80.103664514567626</c:v>
                </c:pt>
                <c:pt idx="582">
                  <c:v>79.670503829693132</c:v>
                </c:pt>
                <c:pt idx="583">
                  <c:v>79.29019315796593</c:v>
                </c:pt>
                <c:pt idx="584">
                  <c:v>78.969166195814665</c:v>
                </c:pt>
                <c:pt idx="585">
                  <c:v>78.708073017900603</c:v>
                </c:pt>
                <c:pt idx="586">
                  <c:v>78.503146084480747</c:v>
                </c:pt>
                <c:pt idx="587">
                  <c:v>78.347733405449233</c:v>
                </c:pt>
                <c:pt idx="588">
                  <c:v>78.233741052104804</c:v>
                </c:pt>
                <c:pt idx="589">
                  <c:v>78.152812837410579</c:v>
                </c:pt>
                <c:pt idx="590">
                  <c:v>78.097167482167606</c:v>
                </c:pt>
                <c:pt idx="600">
                  <c:v>80.23309267234886</c:v>
                </c:pt>
                <c:pt idx="601">
                  <c:v>80.348700674382599</c:v>
                </c:pt>
                <c:pt idx="602">
                  <c:v>80.507356487498257</c:v>
                </c:pt>
                <c:pt idx="603">
                  <c:v>80.717975976728283</c:v>
                </c:pt>
                <c:pt idx="604">
                  <c:v>80.988195501650281</c:v>
                </c:pt>
                <c:pt idx="605">
                  <c:v>81.322854553259631</c:v>
                </c:pt>
                <c:pt idx="606">
                  <c:v>81.72233483223539</c:v>
                </c:pt>
                <c:pt idx="607">
                  <c:v>82.181018440001679</c:v>
                </c:pt>
                <c:pt idx="608">
                  <c:v>82.68619387510094</c:v>
                </c:pt>
                <c:pt idx="609">
                  <c:v>83.217745087668462</c:v>
                </c:pt>
                <c:pt idx="610">
                  <c:v>83.748885548281024</c:v>
                </c:pt>
                <c:pt idx="611">
                  <c:v>84.248043859759221</c:v>
                </c:pt>
                <c:pt idx="612">
                  <c:v>84.681791476987513</c:v>
                </c:pt>
                <c:pt idx="613">
                  <c:v>85.018470848036529</c:v>
                </c:pt>
                <c:pt idx="614">
                  <c:v>85.231991251406669</c:v>
                </c:pt>
                <c:pt idx="615">
                  <c:v>85.305164769729842</c:v>
                </c:pt>
                <c:pt idx="616">
                  <c:v>85.231991251406669</c:v>
                </c:pt>
                <c:pt idx="617">
                  <c:v>85.018470848036529</c:v>
                </c:pt>
                <c:pt idx="618">
                  <c:v>84.681791476987513</c:v>
                </c:pt>
                <c:pt idx="619">
                  <c:v>84.248043859759221</c:v>
                </c:pt>
                <c:pt idx="620">
                  <c:v>83.748885548281024</c:v>
                </c:pt>
                <c:pt idx="621">
                  <c:v>83.217745087668462</c:v>
                </c:pt>
                <c:pt idx="622">
                  <c:v>82.68619387510094</c:v>
                </c:pt>
                <c:pt idx="623">
                  <c:v>82.181018440001679</c:v>
                </c:pt>
                <c:pt idx="624">
                  <c:v>81.72233483223539</c:v>
                </c:pt>
                <c:pt idx="625">
                  <c:v>81.322854553259631</c:v>
                </c:pt>
                <c:pt idx="626">
                  <c:v>80.988195501650281</c:v>
                </c:pt>
                <c:pt idx="627">
                  <c:v>80.717975976728283</c:v>
                </c:pt>
                <c:pt idx="628">
                  <c:v>80.507356487498257</c:v>
                </c:pt>
                <c:pt idx="629">
                  <c:v>80.348700674382599</c:v>
                </c:pt>
                <c:pt idx="630">
                  <c:v>80.23309267234886</c:v>
                </c:pt>
                <c:pt idx="640">
                  <c:v>82.097167482167606</c:v>
                </c:pt>
                <c:pt idx="641">
                  <c:v>82.152812837410579</c:v>
                </c:pt>
                <c:pt idx="642">
                  <c:v>82.233741052104804</c:v>
                </c:pt>
                <c:pt idx="643">
                  <c:v>82.347733405449233</c:v>
                </c:pt>
                <c:pt idx="644">
                  <c:v>82.503146084480747</c:v>
                </c:pt>
                <c:pt idx="645">
                  <c:v>82.708073017900603</c:v>
                </c:pt>
                <c:pt idx="646">
                  <c:v>82.969166195814665</c:v>
                </c:pt>
                <c:pt idx="647">
                  <c:v>83.29019315796593</c:v>
                </c:pt>
                <c:pt idx="648">
                  <c:v>83.670503829693132</c:v>
                </c:pt>
                <c:pt idx="649">
                  <c:v>84.103664514567626</c:v>
                </c:pt>
                <c:pt idx="650">
                  <c:v>84.576568844747968</c:v>
                </c:pt>
                <c:pt idx="651">
                  <c:v>85.069327888147285</c:v>
                </c:pt>
                <c:pt idx="652">
                  <c:v>85.556158292671967</c:v>
                </c:pt>
                <c:pt idx="653">
                  <c:v>86.00733036552829</c:v>
                </c:pt>
                <c:pt idx="654">
                  <c:v>86.392031788596398</c:v>
                </c:pt>
                <c:pt idx="655">
                  <c:v>86.681791476987513</c:v>
                </c:pt>
                <c:pt idx="656">
                  <c:v>86.853945804020512</c:v>
                </c:pt>
                <c:pt idx="657">
                  <c:v>86.894564361315261</c:v>
                </c:pt>
                <c:pt idx="658">
                  <c:v>86.800311592497692</c:v>
                </c:pt>
                <c:pt idx="659">
                  <c:v>86.578899148697246</c:v>
                </c:pt>
                <c:pt idx="660">
                  <c:v>86.248043859759221</c:v>
                </c:pt>
                <c:pt idx="661">
                  <c:v>85.833126661708064</c:v>
                </c:pt>
                <c:pt idx="662">
                  <c:v>85.363981609884362</c:v>
                </c:pt>
                <c:pt idx="663">
                  <c:v>84.871377678714126</c:v>
                </c:pt>
                <c:pt idx="664">
                  <c:v>84.383764190453888</c:v>
                </c:pt>
                <c:pt idx="665">
                  <c:v>83.924742017781355</c:v>
                </c:pt>
                <c:pt idx="666">
                  <c:v>83.511534372078728</c:v>
                </c:pt>
                <c:pt idx="667">
                  <c:v>83.154515564032806</c:v>
                </c:pt>
                <c:pt idx="668">
                  <c:v>82.857665263573963</c:v>
                </c:pt>
                <c:pt idx="669">
                  <c:v>82.619686613200827</c:v>
                </c:pt>
                <c:pt idx="670">
                  <c:v>82.435474442822837</c:v>
                </c:pt>
                <c:pt idx="680">
                  <c:v>84.031545662832713</c:v>
                </c:pt>
                <c:pt idx="681">
                  <c:v>84.052154678389414</c:v>
                </c:pt>
                <c:pt idx="682">
                  <c:v>84.083865463315476</c:v>
                </c:pt>
                <c:pt idx="683">
                  <c:v>84.131162381613933</c:v>
                </c:pt>
                <c:pt idx="684">
                  <c:v>84.19951323088118</c:v>
                </c:pt>
                <c:pt idx="685">
                  <c:v>84.295168748321899</c:v>
                </c:pt>
                <c:pt idx="686">
                  <c:v>84.424722540520122</c:v>
                </c:pt>
                <c:pt idx="687">
                  <c:v>84.594396866093902</c:v>
                </c:pt>
                <c:pt idx="688">
                  <c:v>84.809066047254419</c:v>
                </c:pt>
                <c:pt idx="689">
                  <c:v>85.071094294396374</c:v>
                </c:pt>
                <c:pt idx="690">
                  <c:v>85.379137920517323</c:v>
                </c:pt>
                <c:pt idx="691">
                  <c:v>85.727125746625447</c:v>
                </c:pt>
                <c:pt idx="692">
                  <c:v>86.103664514567626</c:v>
                </c:pt>
                <c:pt idx="693">
                  <c:v>86.492098870640547</c:v>
                </c:pt>
                <c:pt idx="694">
                  <c:v>86.871377678714126</c:v>
                </c:pt>
                <c:pt idx="695">
                  <c:v>87.217745087668462</c:v>
                </c:pt>
                <c:pt idx="696">
                  <c:v>87.507108616500986</c:v>
                </c:pt>
                <c:pt idx="697">
                  <c:v>87.717774644185496</c:v>
                </c:pt>
                <c:pt idx="698">
                  <c:v>87.833126661708064</c:v>
                </c:pt>
                <c:pt idx="699">
                  <c:v>87.843789037768047</c:v>
                </c:pt>
                <c:pt idx="700">
                  <c:v>87.748885548281024</c:v>
                </c:pt>
                <c:pt idx="701">
                  <c:v>87.556158292671967</c:v>
                </c:pt>
                <c:pt idx="702">
                  <c:v>87.280924608001243</c:v>
                </c:pt>
                <c:pt idx="703">
                  <c:v>86.944066950721933</c:v>
                </c:pt>
                <c:pt idx="704">
                  <c:v>86.569421640336586</c:v>
                </c:pt>
                <c:pt idx="705">
                  <c:v>86.181018440001679</c:v>
                </c:pt>
                <c:pt idx="706">
                  <c:v>85.800609602018312</c:v>
                </c:pt>
                <c:pt idx="707">
                  <c:v>85.445826067035341</c:v>
                </c:pt>
                <c:pt idx="708">
                  <c:v>85.129142628263551</c:v>
                </c:pt>
                <c:pt idx="709">
                  <c:v>84.857665263573963</c:v>
                </c:pt>
                <c:pt idx="710">
                  <c:v>84.633611575592866</c:v>
                </c:pt>
                <c:pt idx="720">
                  <c:v>86.007975992640013</c:v>
                </c:pt>
                <c:pt idx="721">
                  <c:v>86.013862867846242</c:v>
                </c:pt>
                <c:pt idx="722">
                  <c:v>86.023434607614575</c:v>
                </c:pt>
                <c:pt idx="723">
                  <c:v>86.03852995959187</c:v>
                </c:pt>
                <c:pt idx="724">
                  <c:v>86.061613472394981</c:v>
                </c:pt>
                <c:pt idx="725">
                  <c:v>86.095827262429779</c:v>
                </c:pt>
                <c:pt idx="726">
                  <c:v>86.144956849705252</c:v>
                </c:pt>
                <c:pt idx="727">
                  <c:v>86.21326749460286</c:v>
                </c:pt>
                <c:pt idx="728">
                  <c:v>86.305173526551926</c:v>
                </c:pt>
                <c:pt idx="729">
                  <c:v>86.424722540520122</c:v>
                </c:pt>
                <c:pt idx="730">
                  <c:v>86.574910218962074</c:v>
                </c:pt>
                <c:pt idx="731">
                  <c:v>86.756886938558424</c:v>
                </c:pt>
                <c:pt idx="732">
                  <c:v>86.969166195814665</c:v>
                </c:pt>
                <c:pt idx="733">
                  <c:v>87.206984711317133</c:v>
                </c:pt>
                <c:pt idx="734">
                  <c:v>87.4619803811065</c:v>
                </c:pt>
                <c:pt idx="735">
                  <c:v>87.72233483223539</c:v>
                </c:pt>
                <c:pt idx="736">
                  <c:v>87.973467093939931</c:v>
                </c:pt>
                <c:pt idx="737">
                  <c:v>88.199269534274862</c:v>
                </c:pt>
                <c:pt idx="738">
                  <c:v>88.383764190453888</c:v>
                </c:pt>
                <c:pt idx="739">
                  <c:v>88.512953133306084</c:v>
                </c:pt>
                <c:pt idx="740">
                  <c:v>88.576568844747968</c:v>
                </c:pt>
                <c:pt idx="741">
                  <c:v>88.569421640336586</c:v>
                </c:pt>
                <c:pt idx="742">
                  <c:v>88.492098870640547</c:v>
                </c:pt>
                <c:pt idx="743">
                  <c:v>88.350885209264931</c:v>
                </c:pt>
                <c:pt idx="744">
                  <c:v>88.15691903529688</c:v>
                </c:pt>
                <c:pt idx="745">
                  <c:v>87.924742017781369</c:v>
                </c:pt>
                <c:pt idx="746">
                  <c:v>87.670503829693146</c:v>
                </c:pt>
                <c:pt idx="747">
                  <c:v>87.410128494248511</c:v>
                </c:pt>
                <c:pt idx="748">
                  <c:v>87.157727009987312</c:v>
                </c:pt>
                <c:pt idx="749">
                  <c:v>86.924463794370666</c:v>
                </c:pt>
                <c:pt idx="750">
                  <c:v>86.717975976728283</c:v>
                </c:pt>
                <c:pt idx="760">
                  <c:v>88.001570566072161</c:v>
                </c:pt>
                <c:pt idx="761">
                  <c:v>88.002869718345991</c:v>
                </c:pt>
                <c:pt idx="762">
                  <c:v>88.0050998640763</c:v>
                </c:pt>
                <c:pt idx="763">
                  <c:v>88.008814835108524</c:v>
                </c:pt>
                <c:pt idx="764">
                  <c:v>88.014818561558641</c:v>
                </c:pt>
                <c:pt idx="765">
                  <c:v>88.024228926299827</c:v>
                </c:pt>
                <c:pt idx="766">
                  <c:v>88.03852995959187</c:v>
                </c:pt>
                <c:pt idx="767">
                  <c:v>88.059593542507031</c:v>
                </c:pt>
                <c:pt idx="768">
                  <c:v>88.089647073359515</c:v>
                </c:pt>
                <c:pt idx="769">
                  <c:v>88.131162381613933</c:v>
                </c:pt>
                <c:pt idx="770">
                  <c:v>88.186646021095569</c:v>
                </c:pt>
                <c:pt idx="771">
                  <c:v>88.258323813146632</c:v>
                </c:pt>
                <c:pt idx="772">
                  <c:v>88.347733405449233</c:v>
                </c:pt>
                <c:pt idx="773">
                  <c:v>88.455265403976455</c:v>
                </c:pt>
                <c:pt idx="774">
                  <c:v>88.579721155179953</c:v>
                </c:pt>
                <c:pt idx="775">
                  <c:v>88.717975976728283</c:v>
                </c:pt>
                <c:pt idx="776">
                  <c:v>88.864842337042589</c:v>
                </c:pt>
                <c:pt idx="777">
                  <c:v>89.013211789876266</c:v>
                </c:pt>
                <c:pt idx="778">
                  <c:v>89.154515564032806</c:v>
                </c:pt>
                <c:pt idx="779">
                  <c:v>89.279486222508652</c:v>
                </c:pt>
                <c:pt idx="780">
                  <c:v>89.379137920517323</c:v>
                </c:pt>
                <c:pt idx="781">
                  <c:v>89.445826067035341</c:v>
                </c:pt>
                <c:pt idx="782">
                  <c:v>89.474214455459901</c:v>
                </c:pt>
                <c:pt idx="783">
                  <c:v>89.4619803811065</c:v>
                </c:pt>
                <c:pt idx="784">
                  <c:v>89.410128494248511</c:v>
                </c:pt>
                <c:pt idx="785">
                  <c:v>89.322854553259631</c:v>
                </c:pt>
                <c:pt idx="786">
                  <c:v>89.206984711317133</c:v>
                </c:pt>
                <c:pt idx="787">
                  <c:v>89.071094294396374</c:v>
                </c:pt>
                <c:pt idx="788">
                  <c:v>88.924463794370666</c:v>
                </c:pt>
                <c:pt idx="789">
                  <c:v>88.776047622631395</c:v>
                </c:pt>
                <c:pt idx="790">
                  <c:v>88.633611575592866</c:v>
                </c:pt>
                <c:pt idx="800">
                  <c:v>90.000240854107929</c:v>
                </c:pt>
                <c:pt idx="801">
                  <c:v>90.000462649231054</c:v>
                </c:pt>
                <c:pt idx="802">
                  <c:v>90.00086434255563</c:v>
                </c:pt>
                <c:pt idx="803">
                  <c:v>90.001570566072161</c:v>
                </c:pt>
                <c:pt idx="804">
                  <c:v>90.002775637788091</c:v>
                </c:pt>
                <c:pt idx="805">
                  <c:v>90.004770958466096</c:v>
                </c:pt>
                <c:pt idx="806">
                  <c:v>90.007975992640013</c:v>
                </c:pt>
                <c:pt idx="807">
                  <c:v>90.012968809702727</c:v>
                </c:pt>
                <c:pt idx="808">
                  <c:v>90.020509343326523</c:v>
                </c:pt>
                <c:pt idx="809">
                  <c:v>90.031545662832713</c:v>
                </c:pt>
                <c:pt idx="810">
                  <c:v>90.047191504532364</c:v>
                </c:pt>
                <c:pt idx="811">
                  <c:v>90.068663233937514</c:v>
                </c:pt>
                <c:pt idx="812">
                  <c:v>90.097167482167606</c:v>
                </c:pt>
                <c:pt idx="813">
                  <c:v>90.133737718108989</c:v>
                </c:pt>
                <c:pt idx="814">
                  <c:v>90.17902889564624</c:v>
                </c:pt>
                <c:pt idx="815">
                  <c:v>90.23309267234886</c:v>
                </c:pt>
                <c:pt idx="816">
                  <c:v>90.295168748321899</c:v>
                </c:pt>
                <c:pt idx="817">
                  <c:v>90.363536808915242</c:v>
                </c:pt>
                <c:pt idx="818">
                  <c:v>90.435474442822837</c:v>
                </c:pt>
                <c:pt idx="819">
                  <c:v>90.507356487498257</c:v>
                </c:pt>
                <c:pt idx="820">
                  <c:v>90.574910218962074</c:v>
                </c:pt>
                <c:pt idx="821">
                  <c:v>90.633611575592866</c:v>
                </c:pt>
                <c:pt idx="822">
                  <c:v>90.679176173633707</c:v>
                </c:pt>
                <c:pt idx="823">
                  <c:v>90.708073017900603</c:v>
                </c:pt>
                <c:pt idx="824">
                  <c:v>90.717975976728283</c:v>
                </c:pt>
                <c:pt idx="825">
                  <c:v>90.708073017900603</c:v>
                </c:pt>
                <c:pt idx="826">
                  <c:v>90.679176173633707</c:v>
                </c:pt>
                <c:pt idx="827">
                  <c:v>90.633611575592866</c:v>
                </c:pt>
                <c:pt idx="828">
                  <c:v>90.574910218962074</c:v>
                </c:pt>
                <c:pt idx="829">
                  <c:v>90.507356487498257</c:v>
                </c:pt>
                <c:pt idx="830">
                  <c:v>90.435474442822837</c:v>
                </c:pt>
                <c:pt idx="840">
                  <c:v>92.00002876592103</c:v>
                </c:pt>
                <c:pt idx="841">
                  <c:v>92.000058088584638</c:v>
                </c:pt>
                <c:pt idx="842">
                  <c:v>92.000114087895753</c:v>
                </c:pt>
                <c:pt idx="843">
                  <c:v>92.000217933809139</c:v>
                </c:pt>
                <c:pt idx="844">
                  <c:v>92.000404898263099</c:v>
                </c:pt>
                <c:pt idx="845">
                  <c:v>92.000731650177386</c:v>
                </c:pt>
                <c:pt idx="846">
                  <c:v>92.001285870743018</c:v>
                </c:pt>
                <c:pt idx="847">
                  <c:v>92.002197998604316</c:v>
                </c:pt>
                <c:pt idx="848">
                  <c:v>92.003654212290343</c:v>
                </c:pt>
                <c:pt idx="849">
                  <c:v>92.005908760675752</c:v>
                </c:pt>
                <c:pt idx="850">
                  <c:v>92.009292558212877</c:v>
                </c:pt>
                <c:pt idx="851">
                  <c:v>92.014213808016578</c:v>
                </c:pt>
                <c:pt idx="852">
                  <c:v>92.021145690162243</c:v>
                </c:pt>
                <c:pt idx="853">
                  <c:v>92.030596344906911</c:v>
                </c:pt>
                <c:pt idx="854">
                  <c:v>92.043057964561768</c:v>
                </c:pt>
                <c:pt idx="855">
                  <c:v>92.058935057061731</c:v>
                </c:pt>
                <c:pt idx="856">
                  <c:v>92.07845672673453</c:v>
                </c:pt>
                <c:pt idx="857">
                  <c:v>92.101583442499305</c:v>
                </c:pt>
                <c:pt idx="858">
                  <c:v>92.127923970873312</c:v>
                </c:pt>
                <c:pt idx="859">
                  <c:v>92.156681312807308</c:v>
                </c:pt>
                <c:pt idx="860">
                  <c:v>92.186646021095569</c:v>
                </c:pt>
                <c:pt idx="861">
                  <c:v>92.216250208482563</c:v>
                </c:pt>
                <c:pt idx="862">
                  <c:v>92.243686010487707</c:v>
                </c:pt>
                <c:pt idx="863">
                  <c:v>92.267079728116499</c:v>
                </c:pt>
                <c:pt idx="864">
                  <c:v>92.284700032913818</c:v>
                </c:pt>
                <c:pt idx="865">
                  <c:v>92.295168748321899</c:v>
                </c:pt>
                <c:pt idx="866">
                  <c:v>92.297638765334739</c:v>
                </c:pt>
                <c:pt idx="867">
                  <c:v>92.291907248560349</c:v>
                </c:pt>
                <c:pt idx="868">
                  <c:v>92.278443143986834</c:v>
                </c:pt>
                <c:pt idx="869">
                  <c:v>92.258323813146632</c:v>
                </c:pt>
                <c:pt idx="870">
                  <c:v>92.23309267234886</c:v>
                </c:pt>
                <c:pt idx="880">
                  <c:v>94.000002675647451</c:v>
                </c:pt>
                <c:pt idx="881">
                  <c:v>94.000005680101864</c:v>
                </c:pt>
                <c:pt idx="882">
                  <c:v>94.000011727882978</c:v>
                </c:pt>
                <c:pt idx="883">
                  <c:v>94.000023551544189</c:v>
                </c:pt>
                <c:pt idx="884">
                  <c:v>94.000045999744088</c:v>
                </c:pt>
                <c:pt idx="885">
                  <c:v>94.000087383152419</c:v>
                </c:pt>
                <c:pt idx="886">
                  <c:v>94.000161449336716</c:v>
                </c:pt>
                <c:pt idx="887">
                  <c:v>94.000290122283104</c:v>
                </c:pt>
                <c:pt idx="888">
                  <c:v>94.000507063292616</c:v>
                </c:pt>
                <c:pt idx="889">
                  <c:v>94.00086194493565</c:v>
                </c:pt>
                <c:pt idx="890">
                  <c:v>94.001425059956645</c:v>
                </c:pt>
                <c:pt idx="891">
                  <c:v>94.002291516642543</c:v>
                </c:pt>
                <c:pt idx="892">
                  <c:v>94.003583844510743</c:v>
                </c:pt>
                <c:pt idx="893">
                  <c:v>94.005451444145166</c:v>
                </c:pt>
                <c:pt idx="894">
                  <c:v>94.008065108954256</c:v>
                </c:pt>
                <c:pt idx="895">
                  <c:v>94.011605000814285</c:v>
                </c:pt>
                <c:pt idx="896">
                  <c:v>94.016241134992697</c:v>
                </c:pt>
                <c:pt idx="897">
                  <c:v>94.022106696116708</c:v>
                </c:pt>
                <c:pt idx="898">
                  <c:v>94.029266283214966</c:v>
                </c:pt>
                <c:pt idx="899">
                  <c:v>94.037683181756748</c:v>
                </c:pt>
                <c:pt idx="900">
                  <c:v>94.047191504532364</c:v>
                </c:pt>
                <c:pt idx="901">
                  <c:v>94.057479945318264</c:v>
                </c:pt>
                <c:pt idx="902">
                  <c:v>94.068093417852594</c:v>
                </c:pt>
                <c:pt idx="903">
                  <c:v>94.07845672673453</c:v>
                </c:pt>
                <c:pt idx="904">
                  <c:v>94.087920773681589</c:v>
                </c:pt>
                <c:pt idx="905">
                  <c:v>94.095827262429779</c:v>
                </c:pt>
                <c:pt idx="906">
                  <c:v>94.101583442499305</c:v>
                </c:pt>
                <c:pt idx="907">
                  <c:v>94.104735289009824</c:v>
                </c:pt>
                <c:pt idx="908">
                  <c:v>94.105026624813917</c:v>
                </c:pt>
                <c:pt idx="909">
                  <c:v>94.102433508207895</c:v>
                </c:pt>
                <c:pt idx="910">
                  <c:v>94.097167482167606</c:v>
                </c:pt>
                <c:pt idx="920">
                  <c:v>96.000000193823254</c:v>
                </c:pt>
                <c:pt idx="921">
                  <c:v>96.000000432561464</c:v>
                </c:pt>
                <c:pt idx="922">
                  <c:v>96.000000938914525</c:v>
                </c:pt>
                <c:pt idx="923">
                  <c:v>96.000001982168385</c:v>
                </c:pt>
                <c:pt idx="924">
                  <c:v>96.000004069970828</c:v>
                </c:pt>
                <c:pt idx="925">
                  <c:v>96.000008127899292</c:v>
                </c:pt>
                <c:pt idx="926">
                  <c:v>96.000015787072186</c:v>
                </c:pt>
                <c:pt idx="927">
                  <c:v>96.000029823673771</c:v>
                </c:pt>
                <c:pt idx="928">
                  <c:v>96.000054797021122</c:v>
                </c:pt>
                <c:pt idx="929">
                  <c:v>96.000097923972703</c:v>
                </c:pt>
                <c:pt idx="930">
                  <c:v>96.000170199140584</c:v>
                </c:pt>
                <c:pt idx="931">
                  <c:v>96.000287714643179</c:v>
                </c:pt>
                <c:pt idx="932">
                  <c:v>96.000473045410359</c:v>
                </c:pt>
                <c:pt idx="933">
                  <c:v>96.000756449543204</c:v>
                </c:pt>
                <c:pt idx="934">
                  <c:v>96.001176503872827</c:v>
                </c:pt>
                <c:pt idx="935">
                  <c:v>96.001779684515114</c:v>
                </c:pt>
                <c:pt idx="936">
                  <c:v>96.002618357521513</c:v>
                </c:pt>
                <c:pt idx="937">
                  <c:v>96.003746719114901</c:v>
                </c:pt>
                <c:pt idx="938">
                  <c:v>96.005214462994459</c:v>
                </c:pt>
                <c:pt idx="939">
                  <c:v>96.00705836817194</c:v>
                </c:pt>
                <c:pt idx="940">
                  <c:v>96.009292558212877</c:v>
                </c:pt>
                <c:pt idx="941">
                  <c:v>96.011898782808586</c:v>
                </c:pt>
                <c:pt idx="942">
                  <c:v>96.014818561558641</c:v>
                </c:pt>
                <c:pt idx="943">
                  <c:v>96.017949230070457</c:v>
                </c:pt>
                <c:pt idx="944">
                  <c:v>96.021145690162243</c:v>
                </c:pt>
                <c:pt idx="945">
                  <c:v>96.024228926299827</c:v>
                </c:pt>
                <c:pt idx="946">
                  <c:v>96.02700117961075</c:v>
                </c:pt>
                <c:pt idx="947">
                  <c:v>96.029266283214966</c:v>
                </c:pt>
                <c:pt idx="948">
                  <c:v>96.030852379778082</c:v>
                </c:pt>
                <c:pt idx="949">
                  <c:v>96.031633411490631</c:v>
                </c:pt>
                <c:pt idx="950">
                  <c:v>96.031545662832713</c:v>
                </c:pt>
                <c:pt idx="960">
                  <c:v>98.000000010934755</c:v>
                </c:pt>
                <c:pt idx="961">
                  <c:v>98.000000025654643</c:v>
                </c:pt>
                <c:pt idx="962">
                  <c:v>98.000000058540834</c:v>
                </c:pt>
                <c:pt idx="963">
                  <c:v>98.000000129923606</c:v>
                </c:pt>
                <c:pt idx="964">
                  <c:v>98.000000280448788</c:v>
                </c:pt>
                <c:pt idx="965">
                  <c:v>98.000000588783053</c:v>
                </c:pt>
                <c:pt idx="966">
                  <c:v>98.000001202245898</c:v>
                </c:pt>
                <c:pt idx="967">
                  <c:v>98.000002387633003</c:v>
                </c:pt>
                <c:pt idx="968">
                  <c:v>98.000004611881153</c:v>
                </c:pt>
                <c:pt idx="969">
                  <c:v>98.000008664128913</c:v>
                </c:pt>
                <c:pt idx="970">
                  <c:v>98.000015830986129</c:v>
                </c:pt>
                <c:pt idx="971">
                  <c:v>98.000028133728719</c:v>
                </c:pt>
                <c:pt idx="972">
                  <c:v>98.000048627605736</c:v>
                </c:pt>
                <c:pt idx="973">
                  <c:v>98.000081747549459</c:v>
                </c:pt>
                <c:pt idx="974">
                  <c:v>98.00013366043278</c:v>
                </c:pt>
                <c:pt idx="975">
                  <c:v>98.000212553004218</c:v>
                </c:pt>
                <c:pt idx="976">
                  <c:v>98.000328751616308</c:v>
                </c:pt>
                <c:pt idx="977">
                  <c:v>98.000494543855325</c:v>
                </c:pt>
                <c:pt idx="978">
                  <c:v>98.000723565727753</c:v>
                </c:pt>
                <c:pt idx="979">
                  <c:v>98.001029644799246</c:v>
                </c:pt>
                <c:pt idx="980">
                  <c:v>98.001425059956645</c:v>
                </c:pt>
                <c:pt idx="981">
                  <c:v>98.001918293732416</c:v>
                </c:pt>
                <c:pt idx="982">
                  <c:v>98.002511500929586</c:v>
                </c:pt>
                <c:pt idx="983">
                  <c:v>98.00319806909863</c:v>
                </c:pt>
                <c:pt idx="984">
                  <c:v>98.003960760728177</c:v>
                </c:pt>
                <c:pt idx="985">
                  <c:v>98.004770958466096</c:v>
                </c:pt>
                <c:pt idx="986">
                  <c:v>98.005589448110726</c:v>
                </c:pt>
                <c:pt idx="987">
                  <c:v>98.006368959483751</c:v>
                </c:pt>
                <c:pt idx="988">
                  <c:v>98.00705836817194</c:v>
                </c:pt>
                <c:pt idx="989">
                  <c:v>98.007608103183642</c:v>
                </c:pt>
                <c:pt idx="990">
                  <c:v>98.007975992640013</c:v>
                </c:pt>
                <c:pt idx="1000">
                  <c:v>100.00000000048044</c:v>
                </c:pt>
                <c:pt idx="1001">
                  <c:v>100.00000000118497</c:v>
                </c:pt>
                <c:pt idx="1002">
                  <c:v>100.00000000284261</c:v>
                </c:pt>
                <c:pt idx="1003">
                  <c:v>100.00000000663226</c:v>
                </c:pt>
                <c:pt idx="1004">
                  <c:v>100.00000001505019</c:v>
                </c:pt>
                <c:pt idx="1005">
                  <c:v>100.00000003321686</c:v>
                </c:pt>
                <c:pt idx="1006">
                  <c:v>100.00000007130359</c:v>
                </c:pt>
                <c:pt idx="1007">
                  <c:v>100.00000014886767</c:v>
                </c:pt>
                <c:pt idx="1008">
                  <c:v>100.0000003022913</c:v>
                </c:pt>
                <c:pt idx="1009">
                  <c:v>100.00000059701765</c:v>
                </c:pt>
                <c:pt idx="1010">
                  <c:v>100.00000114679278</c:v>
                </c:pt>
                <c:pt idx="1011">
                  <c:v>100.00000214249098</c:v>
                </c:pt>
                <c:pt idx="1012">
                  <c:v>100.00000389304407</c:v>
                </c:pt>
                <c:pt idx="1013">
                  <c:v>100.00000688011821</c:v>
                </c:pt>
                <c:pt idx="1014">
                  <c:v>100.00001182602368</c:v>
                </c:pt>
                <c:pt idx="1015">
                  <c:v>100.00001977050911</c:v>
                </c:pt>
                <c:pt idx="1016">
                  <c:v>100.00003214646527</c:v>
                </c:pt>
                <c:pt idx="1017">
                  <c:v>100.00005083757941</c:v>
                </c:pt>
                <c:pt idx="1018">
                  <c:v>100.00007819388041</c:v>
                </c:pt>
                <c:pt idx="1019">
                  <c:v>100.00011697604458</c:v>
                </c:pt>
                <c:pt idx="1020">
                  <c:v>100.00017019914058</c:v>
                </c:pt>
                <c:pt idx="1021">
                  <c:v>100.00024085410793</c:v>
                </c:pt>
                <c:pt idx="1022">
                  <c:v>100.00033150265986</c:v>
                </c:pt>
                <c:pt idx="1023">
                  <c:v>100.00044376826477</c:v>
                </c:pt>
                <c:pt idx="1024">
                  <c:v>100.00057777896895</c:v>
                </c:pt>
                <c:pt idx="1025">
                  <c:v>100.00073165017739</c:v>
                </c:pt>
                <c:pt idx="1026">
                  <c:v>100.0009011176564</c:v>
                </c:pt>
                <c:pt idx="1027">
                  <c:v>100.00107943322303</c:v>
                </c:pt>
                <c:pt idx="1028">
                  <c:v>100.00125761099773</c:v>
                </c:pt>
                <c:pt idx="1029">
                  <c:v>100.00142505995665</c:v>
                </c:pt>
                <c:pt idx="1030">
                  <c:v>100.00157056607216</c:v>
                </c:pt>
                <c:pt idx="1040">
                  <c:v>102.00000000001644</c:v>
                </c:pt>
                <c:pt idx="1041">
                  <c:v>102.00000000004263</c:v>
                </c:pt>
                <c:pt idx="1042">
                  <c:v>102.00000000010751</c:v>
                </c:pt>
                <c:pt idx="1043">
                  <c:v>102.00000000026367</c:v>
                </c:pt>
                <c:pt idx="1044">
                  <c:v>102.00000000062902</c:v>
                </c:pt>
                <c:pt idx="1045">
                  <c:v>102.00000000145944</c:v>
                </c:pt>
                <c:pt idx="1046">
                  <c:v>102.00000000329348</c:v>
                </c:pt>
                <c:pt idx="1047">
                  <c:v>102.00000000722869</c:v>
                </c:pt>
                <c:pt idx="1048">
                  <c:v>102.0000000154312</c:v>
                </c:pt>
                <c:pt idx="1049">
                  <c:v>102.00000003203877</c:v>
                </c:pt>
                <c:pt idx="1050">
                  <c:v>102.00000006469762</c:v>
                </c:pt>
                <c:pt idx="1051">
                  <c:v>102.00000012706826</c:v>
                </c:pt>
                <c:pt idx="1052">
                  <c:v>102.00000024272926</c:v>
                </c:pt>
                <c:pt idx="1053">
                  <c:v>102.00000045096563</c:v>
                </c:pt>
                <c:pt idx="1054">
                  <c:v>102.00000081489378</c:v>
                </c:pt>
                <c:pt idx="1055">
                  <c:v>102.00000143217088</c:v>
                </c:pt>
                <c:pt idx="1056">
                  <c:v>102.00000244807622</c:v>
                </c:pt>
                <c:pt idx="1057">
                  <c:v>102.00000406997083</c:v>
                </c:pt>
                <c:pt idx="1058">
                  <c:v>102.00000658103079</c:v>
                </c:pt>
                <c:pt idx="1059">
                  <c:v>102.0000103498204</c:v>
                </c:pt>
                <c:pt idx="1060">
                  <c:v>102.00001583098613</c:v>
                </c:pt>
                <c:pt idx="1061">
                  <c:v>102.00002355154419</c:v>
                </c:pt>
                <c:pt idx="1062">
                  <c:v>102.00003407744857</c:v>
                </c:pt>
                <c:pt idx="1063">
                  <c:v>102.00004795689084</c:v>
                </c:pt>
                <c:pt idx="1064">
                  <c:v>102.00006564040189</c:v>
                </c:pt>
                <c:pt idx="1065">
                  <c:v>102.00008738315242</c:v>
                </c:pt>
                <c:pt idx="1066">
                  <c:v>102.00011314111369</c:v>
                </c:pt>
                <c:pt idx="1067">
                  <c:v>102.00014247853957</c:v>
                </c:pt>
                <c:pt idx="1068">
                  <c:v>102.00017450775233</c:v>
                </c:pt>
                <c:pt idx="1069">
                  <c:v>102.00020788169974</c:v>
                </c:pt>
                <c:pt idx="1070">
                  <c:v>102.00024085410793</c:v>
                </c:pt>
                <c:pt idx="1080">
                  <c:v>104.00000000000044</c:v>
                </c:pt>
                <c:pt idx="1081">
                  <c:v>104.00000000000119</c:v>
                </c:pt>
                <c:pt idx="1082">
                  <c:v>104.00000000000317</c:v>
                </c:pt>
                <c:pt idx="1083">
                  <c:v>104.00000000000816</c:v>
                </c:pt>
                <c:pt idx="1084">
                  <c:v>104.00000000002048</c:v>
                </c:pt>
                <c:pt idx="1085">
                  <c:v>104.00000000004994</c:v>
                </c:pt>
                <c:pt idx="1086">
                  <c:v>104.00000000011848</c:v>
                </c:pt>
                <c:pt idx="1087">
                  <c:v>104.00000000027336</c:v>
                </c:pt>
                <c:pt idx="1088">
                  <c:v>104.00000000061348</c:v>
                </c:pt>
                <c:pt idx="1089">
                  <c:v>104.00000000133903</c:v>
                </c:pt>
                <c:pt idx="1090">
                  <c:v>104.00000000284261</c:v>
                </c:pt>
                <c:pt idx="1091">
                  <c:v>104.00000000586924</c:v>
                </c:pt>
                <c:pt idx="1092">
                  <c:v>104.0000000117864</c:v>
                </c:pt>
                <c:pt idx="1093">
                  <c:v>104.00000002302063</c:v>
                </c:pt>
                <c:pt idx="1094">
                  <c:v>104.00000004373102</c:v>
                </c:pt>
                <c:pt idx="1095">
                  <c:v>104.00000008079755</c:v>
                </c:pt>
                <c:pt idx="1096">
                  <c:v>104.00000014519212</c:v>
                </c:pt>
                <c:pt idx="1097">
                  <c:v>104.00000025376055</c:v>
                </c:pt>
                <c:pt idx="1098">
                  <c:v>104.00000043136158</c:v>
                </c:pt>
                <c:pt idx="1099">
                  <c:v>104.00000071317329</c:v>
                </c:pt>
                <c:pt idx="1100">
                  <c:v>104.00000114679278</c:v>
                </c:pt>
                <c:pt idx="1101">
                  <c:v>104.00000179354012</c:v>
                </c:pt>
                <c:pt idx="1102">
                  <c:v>104.00000272818303</c:v>
                </c:pt>
                <c:pt idx="1103">
                  <c:v>104.00000403619534</c:v>
                </c:pt>
                <c:pt idx="1104">
                  <c:v>104.0000058077393</c:v>
                </c:pt>
                <c:pt idx="1105">
                  <c:v>104.00000812789929</c:v>
                </c:pt>
                <c:pt idx="1106">
                  <c:v>104.00001106332776</c:v>
                </c:pt>
                <c:pt idx="1107">
                  <c:v>104.00001464635339</c:v>
                </c:pt>
                <c:pt idx="1108">
                  <c:v>104.00001885860233</c:v>
                </c:pt>
                <c:pt idx="1109">
                  <c:v>104.00002361705609</c:v>
                </c:pt>
                <c:pt idx="1110">
                  <c:v>104.00002876592103</c:v>
                </c:pt>
                <c:pt idx="1120">
                  <c:v>106.00000000000001</c:v>
                </c:pt>
                <c:pt idx="1121">
                  <c:v>106.00000000000003</c:v>
                </c:pt>
                <c:pt idx="1122">
                  <c:v>106.00000000000007</c:v>
                </c:pt>
                <c:pt idx="1123">
                  <c:v>106.0000000000002</c:v>
                </c:pt>
                <c:pt idx="1124">
                  <c:v>106.00000000000053</c:v>
                </c:pt>
                <c:pt idx="1125">
                  <c:v>106.00000000000134</c:v>
                </c:pt>
                <c:pt idx="1126">
                  <c:v>106.00000000000333</c:v>
                </c:pt>
                <c:pt idx="1127">
                  <c:v>106.00000000000806</c:v>
                </c:pt>
                <c:pt idx="1128">
                  <c:v>106.000000000019</c:v>
                </c:pt>
                <c:pt idx="1129">
                  <c:v>106.00000000004358</c:v>
                </c:pt>
                <c:pt idx="1130">
                  <c:v>106.00000000009727</c:v>
                </c:pt>
                <c:pt idx="1131">
                  <c:v>106.00000000021113</c:v>
                </c:pt>
                <c:pt idx="1132">
                  <c:v>106.00000000044572</c:v>
                </c:pt>
                <c:pt idx="1133">
                  <c:v>106.00000000091521</c:v>
                </c:pt>
                <c:pt idx="1134">
                  <c:v>106.0000000018277</c:v>
                </c:pt>
                <c:pt idx="1135">
                  <c:v>106.00000000355</c:v>
                </c:pt>
                <c:pt idx="1136">
                  <c:v>106.00000000670637</c:v>
                </c:pt>
                <c:pt idx="1137">
                  <c:v>106.00000001232206</c:v>
                </c:pt>
                <c:pt idx="1138">
                  <c:v>106.0000000220199</c:v>
                </c:pt>
                <c:pt idx="1139">
                  <c:v>106.00000003827222</c:v>
                </c:pt>
                <c:pt idx="1140">
                  <c:v>106.00000006469762</c:v>
                </c:pt>
                <c:pt idx="1141">
                  <c:v>106.00000010637245</c:v>
                </c:pt>
                <c:pt idx="1142">
                  <c:v>106.00000017010079</c:v>
                </c:pt>
                <c:pt idx="1143">
                  <c:v>106.00000026455727</c:v>
                </c:pt>
                <c:pt idx="1144">
                  <c:v>106.00000040019289</c:v>
                </c:pt>
                <c:pt idx="1145">
                  <c:v>106.00000058878305</c:v>
                </c:pt>
                <c:pt idx="1146">
                  <c:v>106.00000084251471</c:v>
                </c:pt>
                <c:pt idx="1147">
                  <c:v>106.00000117256234</c:v>
                </c:pt>
                <c:pt idx="1148">
                  <c:v>106.00000158719637</c:v>
                </c:pt>
                <c:pt idx="1149">
                  <c:v>106.0000020895927</c:v>
                </c:pt>
                <c:pt idx="1150">
                  <c:v>106.00000267564745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108.00000000000001</c:v>
                </c:pt>
                <c:pt idx="1165">
                  <c:v>108.00000000000003</c:v>
                </c:pt>
                <c:pt idx="1166">
                  <c:v>108.00000000000007</c:v>
                </c:pt>
                <c:pt idx="1167">
                  <c:v>108.00000000000018</c:v>
                </c:pt>
                <c:pt idx="1168">
                  <c:v>108.00000000000045</c:v>
                </c:pt>
                <c:pt idx="1169">
                  <c:v>108.00000000000111</c:v>
                </c:pt>
                <c:pt idx="1170">
                  <c:v>108.00000000000259</c:v>
                </c:pt>
                <c:pt idx="1171">
                  <c:v>108.00000000000591</c:v>
                </c:pt>
                <c:pt idx="1172">
                  <c:v>108.00000000001313</c:v>
                </c:pt>
                <c:pt idx="1173">
                  <c:v>108.00000000002834</c:v>
                </c:pt>
                <c:pt idx="1174">
                  <c:v>108.00000000005949</c:v>
                </c:pt>
                <c:pt idx="1175">
                  <c:v>108.00000000012147</c:v>
                </c:pt>
                <c:pt idx="1176">
                  <c:v>108.00000000024124</c:v>
                </c:pt>
                <c:pt idx="1177">
                  <c:v>108.00000000046599</c:v>
                </c:pt>
                <c:pt idx="1178">
                  <c:v>108.00000000087542</c:v>
                </c:pt>
                <c:pt idx="1179">
                  <c:v>108.00000000159956</c:v>
                </c:pt>
                <c:pt idx="1180">
                  <c:v>108.00000000284261</c:v>
                </c:pt>
                <c:pt idx="1181">
                  <c:v>108.0000000049133</c:v>
                </c:pt>
                <c:pt idx="1182">
                  <c:v>108.00000000825972</c:v>
                </c:pt>
                <c:pt idx="1183">
                  <c:v>108.00000001350497</c:v>
                </c:pt>
                <c:pt idx="1184">
                  <c:v>108.00000002147623</c:v>
                </c:pt>
                <c:pt idx="1185">
                  <c:v>108.00000003321686</c:v>
                </c:pt>
                <c:pt idx="1186">
                  <c:v>108.00000004996842</c:v>
                </c:pt>
                <c:pt idx="1187">
                  <c:v>108.00000007310865</c:v>
                </c:pt>
                <c:pt idx="1188">
                  <c:v>108.0000001040347</c:v>
                </c:pt>
                <c:pt idx="1189">
                  <c:v>108.00000014398721</c:v>
                </c:pt>
                <c:pt idx="1190">
                  <c:v>108.00000019382325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110.00000000000001</c:v>
                </c:pt>
                <c:pt idx="1209">
                  <c:v>110.00000000000003</c:v>
                </c:pt>
                <c:pt idx="1210">
                  <c:v>110.00000000000006</c:v>
                </c:pt>
                <c:pt idx="1211">
                  <c:v>110.00000000000013</c:v>
                </c:pt>
                <c:pt idx="1212">
                  <c:v>110.0000000000003</c:v>
                </c:pt>
                <c:pt idx="1213">
                  <c:v>110.00000000000068</c:v>
                </c:pt>
                <c:pt idx="1214">
                  <c:v>110.00000000000151</c:v>
                </c:pt>
                <c:pt idx="1215">
                  <c:v>110.00000000000324</c:v>
                </c:pt>
                <c:pt idx="1216">
                  <c:v>110.00000000000676</c:v>
                </c:pt>
                <c:pt idx="1217">
                  <c:v>110.00000000001373</c:v>
                </c:pt>
                <c:pt idx="1218">
                  <c:v>110.0000000000271</c:v>
                </c:pt>
                <c:pt idx="1219">
                  <c:v>110.00000000005207</c:v>
                </c:pt>
                <c:pt idx="1220">
                  <c:v>110.00000000009727</c:v>
                </c:pt>
                <c:pt idx="1221">
                  <c:v>110.00000000017674</c:v>
                </c:pt>
                <c:pt idx="1222">
                  <c:v>110.00000000031235</c:v>
                </c:pt>
                <c:pt idx="1223">
                  <c:v>110.0000000005369</c:v>
                </c:pt>
                <c:pt idx="1224">
                  <c:v>110.00000000089759</c:v>
                </c:pt>
                <c:pt idx="1225">
                  <c:v>110.00000000145944</c:v>
                </c:pt>
                <c:pt idx="1226">
                  <c:v>110.00000000230803</c:v>
                </c:pt>
                <c:pt idx="1227">
                  <c:v>110.00000000355</c:v>
                </c:pt>
                <c:pt idx="1228">
                  <c:v>110.00000000531071</c:v>
                </c:pt>
                <c:pt idx="1229">
                  <c:v>110.00000000772702</c:v>
                </c:pt>
                <c:pt idx="1230">
                  <c:v>110.00000001093476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CF-4E64-A5C6-A48F7563A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36248"/>
        <c:axId val="1"/>
      </c:scatterChart>
      <c:valAx>
        <c:axId val="325036248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25036248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B6-413B-87E2-FD66C1F5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5808"/>
        <c:axId val="1"/>
      </c:scatterChart>
      <c:valAx>
        <c:axId val="37154580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58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1.034825946492552E-2</c:v>
                </c:pt>
                <c:pt idx="1">
                  <c:v>6.076781775687371E-3</c:v>
                </c:pt>
                <c:pt idx="2">
                  <c:v>1.4487470142805143E-2</c:v>
                </c:pt>
                <c:pt idx="3">
                  <c:v>5.0875653574107491E-3</c:v>
                </c:pt>
                <c:pt idx="4">
                  <c:v>9.4080618223838248E-3</c:v>
                </c:pt>
                <c:pt idx="5">
                  <c:v>2.5438460846695615E-3</c:v>
                </c:pt>
                <c:pt idx="6">
                  <c:v>6.1869055799448104E-3</c:v>
                </c:pt>
                <c:pt idx="7">
                  <c:v>6.7807579050658245E-3</c:v>
                </c:pt>
                <c:pt idx="8">
                  <c:v>4.012548633101346E-3</c:v>
                </c:pt>
                <c:pt idx="9">
                  <c:v>3.3177722853064274E-3</c:v>
                </c:pt>
                <c:pt idx="10">
                  <c:v>1.2051907432721037E-2</c:v>
                </c:pt>
                <c:pt idx="11">
                  <c:v>7.1874774850189428E-3</c:v>
                </c:pt>
                <c:pt idx="12">
                  <c:v>1.1323295791249351E-2</c:v>
                </c:pt>
                <c:pt idx="13">
                  <c:v>2.2824815434794852E-3</c:v>
                </c:pt>
                <c:pt idx="14">
                  <c:v>1.484809153902202E-2</c:v>
                </c:pt>
                <c:pt idx="15">
                  <c:v>1.6839569026474637E-2</c:v>
                </c:pt>
                <c:pt idx="16">
                  <c:v>1.9523019730912798E-2</c:v>
                </c:pt>
                <c:pt idx="17">
                  <c:v>1.0572188483710551E-2</c:v>
                </c:pt>
                <c:pt idx="18">
                  <c:v>1.3431913788019159E-2</c:v>
                </c:pt>
                <c:pt idx="19">
                  <c:v>1.2537032203604425E-2</c:v>
                </c:pt>
                <c:pt idx="20">
                  <c:v>1.0164544788804486E-2</c:v>
                </c:pt>
                <c:pt idx="21">
                  <c:v>3.9198383574555304E-5</c:v>
                </c:pt>
                <c:pt idx="22">
                  <c:v>2.2742540043934462E-2</c:v>
                </c:pt>
                <c:pt idx="23">
                  <c:v>1.5231197816722235E-2</c:v>
                </c:pt>
                <c:pt idx="24">
                  <c:v>2.0637319819407241E-2</c:v>
                </c:pt>
                <c:pt idx="25">
                  <c:v>6.145406082426386E-3</c:v>
                </c:pt>
                <c:pt idx="26">
                  <c:v>1.5538208516454133E-3</c:v>
                </c:pt>
                <c:pt idx="27">
                  <c:v>1.7515457217366955E-3</c:v>
                </c:pt>
                <c:pt idx="28">
                  <c:v>5.0883300499752829E-3</c:v>
                </c:pt>
                <c:pt idx="29">
                  <c:v>1.3829083695287465E-2</c:v>
                </c:pt>
                <c:pt idx="30">
                  <c:v>1.5832272953021663E-2</c:v>
                </c:pt>
                <c:pt idx="31">
                  <c:v>4.8267614068946032E-4</c:v>
                </c:pt>
                <c:pt idx="32">
                  <c:v>6.7599228166926673E-3</c:v>
                </c:pt>
                <c:pt idx="33">
                  <c:v>1.2041754089000083E-2</c:v>
                </c:pt>
                <c:pt idx="34">
                  <c:v>2.6470535832634648E-3</c:v>
                </c:pt>
                <c:pt idx="35">
                  <c:v>3.1871291244210944E-3</c:v>
                </c:pt>
                <c:pt idx="36">
                  <c:v>5.1714372338092125E-3</c:v>
                </c:pt>
                <c:pt idx="37">
                  <c:v>9.709017105526992E-3</c:v>
                </c:pt>
                <c:pt idx="38">
                  <c:v>7.3901030072412869E-3</c:v>
                </c:pt>
                <c:pt idx="39">
                  <c:v>7.7509480439843974E-3</c:v>
                </c:pt>
                <c:pt idx="40">
                  <c:v>4.0157019232330135E-3</c:v>
                </c:pt>
                <c:pt idx="41">
                  <c:v>9.7449295766045343E-3</c:v>
                </c:pt>
                <c:pt idx="42">
                  <c:v>1.2948062843303928E-2</c:v>
                </c:pt>
                <c:pt idx="43">
                  <c:v>1.1569483936148598E-2</c:v>
                </c:pt>
                <c:pt idx="44">
                  <c:v>2.0008496322441945E-2</c:v>
                </c:pt>
                <c:pt idx="45">
                  <c:v>1.363339092260399E-2</c:v>
                </c:pt>
                <c:pt idx="46">
                  <c:v>1.6281913501788379E-3</c:v>
                </c:pt>
                <c:pt idx="47">
                  <c:v>1.8667229520598298E-2</c:v>
                </c:pt>
                <c:pt idx="48">
                  <c:v>2.1370809077774031E-3</c:v>
                </c:pt>
                <c:pt idx="49">
                  <c:v>5.3218043567056826E-3</c:v>
                </c:pt>
                <c:pt idx="50">
                  <c:v>5.3899125019458653E-3</c:v>
                </c:pt>
                <c:pt idx="51">
                  <c:v>7.1021316244406947E-3</c:v>
                </c:pt>
                <c:pt idx="52">
                  <c:v>7.5212778604119993E-3</c:v>
                </c:pt>
                <c:pt idx="53">
                  <c:v>7.2329053274363467E-3</c:v>
                </c:pt>
                <c:pt idx="54">
                  <c:v>7.8765902431585447E-3</c:v>
                </c:pt>
                <c:pt idx="55">
                  <c:v>7.8236853363806529E-3</c:v>
                </c:pt>
                <c:pt idx="56">
                  <c:v>7.3073827922620271E-3</c:v>
                </c:pt>
                <c:pt idx="57">
                  <c:v>1.654013273974789E-2</c:v>
                </c:pt>
                <c:pt idx="58">
                  <c:v>8.6433627274531636E-3</c:v>
                </c:pt>
                <c:pt idx="59">
                  <c:v>1.1669143963792311E-2</c:v>
                </c:pt>
                <c:pt idx="60">
                  <c:v>9.1859968453447145E-3</c:v>
                </c:pt>
                <c:pt idx="61">
                  <c:v>1.5390007543518503E-3</c:v>
                </c:pt>
                <c:pt idx="62">
                  <c:v>4.6355709155023869E-3</c:v>
                </c:pt>
                <c:pt idx="63">
                  <c:v>1.6931091953820122E-3</c:v>
                </c:pt>
                <c:pt idx="64">
                  <c:v>8.8814795447469674E-3</c:v>
                </c:pt>
                <c:pt idx="65">
                  <c:v>1.836371212808512E-2</c:v>
                </c:pt>
                <c:pt idx="66">
                  <c:v>2.5853427472491058E-2</c:v>
                </c:pt>
                <c:pt idx="67">
                  <c:v>3.0782528758692726E-3</c:v>
                </c:pt>
                <c:pt idx="68">
                  <c:v>8.2755977417498655E-3</c:v>
                </c:pt>
                <c:pt idx="69">
                  <c:v>8.0513556729960162E-3</c:v>
                </c:pt>
                <c:pt idx="70">
                  <c:v>4.8020400187677725E-3</c:v>
                </c:pt>
                <c:pt idx="71">
                  <c:v>6.8068370288534266E-4</c:v>
                </c:pt>
                <c:pt idx="72">
                  <c:v>1.6221124822096322E-2</c:v>
                </c:pt>
                <c:pt idx="73">
                  <c:v>1.183908174390569E-2</c:v>
                </c:pt>
                <c:pt idx="74">
                  <c:v>1.1967935772811583E-2</c:v>
                </c:pt>
                <c:pt idx="75">
                  <c:v>2.2626152114739118E-2</c:v>
                </c:pt>
                <c:pt idx="76">
                  <c:v>2.2465373175903735E-3</c:v>
                </c:pt>
                <c:pt idx="77">
                  <c:v>1.6183386794889704E-2</c:v>
                </c:pt>
                <c:pt idx="78">
                  <c:v>2.2500779820595718E-2</c:v>
                </c:pt>
                <c:pt idx="79">
                  <c:v>2.5316409041331979E-3</c:v>
                </c:pt>
                <c:pt idx="80">
                  <c:v>2.0834004979818545E-2</c:v>
                </c:pt>
                <c:pt idx="81">
                  <c:v>6.7205470565740149E-3</c:v>
                </c:pt>
                <c:pt idx="82">
                  <c:v>1.3759265145709609E-2</c:v>
                </c:pt>
                <c:pt idx="83">
                  <c:v>1.983365300010954E-3</c:v>
                </c:pt>
                <c:pt idx="84">
                  <c:v>6.3681688133749952E-4</c:v>
                </c:pt>
                <c:pt idx="85">
                  <c:v>5.0218212902691465E-3</c:v>
                </c:pt>
                <c:pt idx="86">
                  <c:v>2.2244682815210377E-2</c:v>
                </c:pt>
                <c:pt idx="87">
                  <c:v>3.2373345121452894E-3</c:v>
                </c:pt>
                <c:pt idx="88">
                  <c:v>5.7111284128113053E-3</c:v>
                </c:pt>
                <c:pt idx="89">
                  <c:v>1.8629969759078144E-3</c:v>
                </c:pt>
                <c:pt idx="90">
                  <c:v>1.5795500294006583E-2</c:v>
                </c:pt>
                <c:pt idx="91">
                  <c:v>1.8469138774619618E-2</c:v>
                </c:pt>
                <c:pt idx="92">
                  <c:v>2.7221235962071517E-3</c:v>
                </c:pt>
                <c:pt idx="93">
                  <c:v>1.0049297090269206E-2</c:v>
                </c:pt>
                <c:pt idx="94">
                  <c:v>3.318326036496603E-3</c:v>
                </c:pt>
                <c:pt idx="95">
                  <c:v>1.7430154248215649E-2</c:v>
                </c:pt>
                <c:pt idx="96">
                  <c:v>2.2006975098343238E-2</c:v>
                </c:pt>
                <c:pt idx="97">
                  <c:v>8.7193831512790351E-3</c:v>
                </c:pt>
                <c:pt idx="98">
                  <c:v>1.2906771161537635E-2</c:v>
                </c:pt>
                <c:pt idx="99">
                  <c:v>2.5224715657621039E-3</c:v>
                </c:pt>
                <c:pt idx="100">
                  <c:v>8.5568774575859219E-4</c:v>
                </c:pt>
                <c:pt idx="101">
                  <c:v>1.7822561754288157E-2</c:v>
                </c:pt>
                <c:pt idx="102">
                  <c:v>5.9866569832283979E-3</c:v>
                </c:pt>
                <c:pt idx="103">
                  <c:v>1.8166461324941013E-2</c:v>
                </c:pt>
                <c:pt idx="104">
                  <c:v>9.4838858406555981E-3</c:v>
                </c:pt>
                <c:pt idx="105">
                  <c:v>9.6234001052629779E-3</c:v>
                </c:pt>
                <c:pt idx="106">
                  <c:v>1.6020624755312123E-2</c:v>
                </c:pt>
                <c:pt idx="107">
                  <c:v>7.0796922205526511E-3</c:v>
                </c:pt>
                <c:pt idx="108">
                  <c:v>1.4282691607608271E-2</c:v>
                </c:pt>
                <c:pt idx="109">
                  <c:v>8.5210413532952698E-3</c:v>
                </c:pt>
                <c:pt idx="110">
                  <c:v>3.1530241910949185E-3</c:v>
                </c:pt>
                <c:pt idx="111">
                  <c:v>5.9080380075622685E-3</c:v>
                </c:pt>
                <c:pt idx="112">
                  <c:v>2.0437953926185663E-3</c:v>
                </c:pt>
                <c:pt idx="113">
                  <c:v>1.2991592585410354E-2</c:v>
                </c:pt>
                <c:pt idx="114">
                  <c:v>6.2547423863858354E-3</c:v>
                </c:pt>
                <c:pt idx="115">
                  <c:v>4.7973487824912138E-4</c:v>
                </c:pt>
                <c:pt idx="116">
                  <c:v>1.9223857763539513E-2</c:v>
                </c:pt>
                <c:pt idx="117">
                  <c:v>3.2345647956931313E-3</c:v>
                </c:pt>
                <c:pt idx="118">
                  <c:v>1.8914488806254848E-2</c:v>
                </c:pt>
                <c:pt idx="119">
                  <c:v>3.4937909213237969E-3</c:v>
                </c:pt>
                <c:pt idx="120">
                  <c:v>1.2272702314458169E-3</c:v>
                </c:pt>
                <c:pt idx="121">
                  <c:v>1.2604097620587023E-2</c:v>
                </c:pt>
                <c:pt idx="122">
                  <c:v>1.8089897454273345E-2</c:v>
                </c:pt>
                <c:pt idx="123">
                  <c:v>1.3419326329191754E-2</c:v>
                </c:pt>
                <c:pt idx="124">
                  <c:v>1.4848680787484953E-2</c:v>
                </c:pt>
                <c:pt idx="125">
                  <c:v>1.2582233257690829E-2</c:v>
                </c:pt>
                <c:pt idx="126">
                  <c:v>7.8919867605732347E-3</c:v>
                </c:pt>
                <c:pt idx="127">
                  <c:v>1.3893132949613669E-4</c:v>
                </c:pt>
                <c:pt idx="128">
                  <c:v>1.5104455977618132E-2</c:v>
                </c:pt>
                <c:pt idx="129">
                  <c:v>1.8608558658444775E-3</c:v>
                </c:pt>
                <c:pt idx="130">
                  <c:v>5.6871770441691231E-3</c:v>
                </c:pt>
                <c:pt idx="131">
                  <c:v>8.5172282231785138E-3</c:v>
                </c:pt>
                <c:pt idx="132">
                  <c:v>1.0008495416732377E-2</c:v>
                </c:pt>
                <c:pt idx="133">
                  <c:v>5.2953415104109653E-4</c:v>
                </c:pt>
                <c:pt idx="134">
                  <c:v>8.0839780282979535E-5</c:v>
                </c:pt>
                <c:pt idx="135">
                  <c:v>7.0624841169700395E-3</c:v>
                </c:pt>
                <c:pt idx="136">
                  <c:v>2.9384319531038355E-3</c:v>
                </c:pt>
                <c:pt idx="137">
                  <c:v>1.4356782703644426E-3</c:v>
                </c:pt>
                <c:pt idx="138">
                  <c:v>8.8369697851283669E-3</c:v>
                </c:pt>
                <c:pt idx="139">
                  <c:v>2.4470163505701838E-3</c:v>
                </c:pt>
                <c:pt idx="140">
                  <c:v>7.3516994684415214E-3</c:v>
                </c:pt>
                <c:pt idx="141">
                  <c:v>4.2490017709406738E-3</c:v>
                </c:pt>
                <c:pt idx="142">
                  <c:v>1.5956276178551471E-2</c:v>
                </c:pt>
                <c:pt idx="143">
                  <c:v>1.1017052064379498E-2</c:v>
                </c:pt>
                <c:pt idx="144">
                  <c:v>3.9013172968354283E-3</c:v>
                </c:pt>
                <c:pt idx="145">
                  <c:v>2.0231658957977738E-2</c:v>
                </c:pt>
                <c:pt idx="146">
                  <c:v>1.3232005400262398E-2</c:v>
                </c:pt>
                <c:pt idx="147">
                  <c:v>2.5770578455298699E-3</c:v>
                </c:pt>
                <c:pt idx="148">
                  <c:v>2.4770336687441309E-2</c:v>
                </c:pt>
                <c:pt idx="149">
                  <c:v>1.8694880447896418E-2</c:v>
                </c:pt>
                <c:pt idx="150">
                  <c:v>3.1897161982096058E-3</c:v>
                </c:pt>
                <c:pt idx="151">
                  <c:v>2.5403032609567288E-2</c:v>
                </c:pt>
                <c:pt idx="152">
                  <c:v>9.2921449633414391E-5</c:v>
                </c:pt>
                <c:pt idx="153">
                  <c:v>2.2971906287772365E-2</c:v>
                </c:pt>
                <c:pt idx="154">
                  <c:v>3.5610265350019432E-6</c:v>
                </c:pt>
                <c:pt idx="155">
                  <c:v>1.5197873790935217E-2</c:v>
                </c:pt>
                <c:pt idx="156">
                  <c:v>1.4052903682591463E-2</c:v>
                </c:pt>
                <c:pt idx="157">
                  <c:v>1.7653887186412722E-2</c:v>
                </c:pt>
                <c:pt idx="158">
                  <c:v>4.4829557651070327E-3</c:v>
                </c:pt>
                <c:pt idx="159">
                  <c:v>1.2212933104050963E-2</c:v>
                </c:pt>
                <c:pt idx="160">
                  <c:v>2.949262098947962E-3</c:v>
                </c:pt>
                <c:pt idx="161">
                  <c:v>2.8508370196581915E-3</c:v>
                </c:pt>
                <c:pt idx="162">
                  <c:v>6.7629620176298745E-4</c:v>
                </c:pt>
                <c:pt idx="163">
                  <c:v>1.0047754126729785E-2</c:v>
                </c:pt>
                <c:pt idx="164">
                  <c:v>1.893235081587636E-2</c:v>
                </c:pt>
                <c:pt idx="165">
                  <c:v>1.28813213435773E-2</c:v>
                </c:pt>
                <c:pt idx="166">
                  <c:v>1.2351348595015032E-2</c:v>
                </c:pt>
                <c:pt idx="167">
                  <c:v>5.3284092527739885E-3</c:v>
                </c:pt>
                <c:pt idx="168">
                  <c:v>1.9040530203381966E-3</c:v>
                </c:pt>
                <c:pt idx="169">
                  <c:v>1.0764789166166262E-2</c:v>
                </c:pt>
                <c:pt idx="170">
                  <c:v>6.0586684231022821E-3</c:v>
                </c:pt>
                <c:pt idx="171">
                  <c:v>1.7680715133955128E-2</c:v>
                </c:pt>
                <c:pt idx="172">
                  <c:v>4.2682550108143966E-3</c:v>
                </c:pt>
                <c:pt idx="173">
                  <c:v>1.4475507452273992E-3</c:v>
                </c:pt>
                <c:pt idx="174">
                  <c:v>3.3655485065707219E-3</c:v>
                </c:pt>
                <c:pt idx="175">
                  <c:v>7.7852206238977961E-3</c:v>
                </c:pt>
                <c:pt idx="176">
                  <c:v>1.5812783029296947E-2</c:v>
                </c:pt>
                <c:pt idx="177">
                  <c:v>1.2611472700913723E-2</c:v>
                </c:pt>
                <c:pt idx="178">
                  <c:v>1.8377884865083179E-3</c:v>
                </c:pt>
                <c:pt idx="179">
                  <c:v>1.0832949731331438E-2</c:v>
                </c:pt>
                <c:pt idx="180">
                  <c:v>4.7947838619603872E-4</c:v>
                </c:pt>
                <c:pt idx="181">
                  <c:v>7.6354690169487191E-3</c:v>
                </c:pt>
                <c:pt idx="182">
                  <c:v>1.092000793084944E-2</c:v>
                </c:pt>
                <c:pt idx="183">
                  <c:v>7.107385563051791E-5</c:v>
                </c:pt>
                <c:pt idx="184">
                  <c:v>1.458366072868913E-2</c:v>
                </c:pt>
                <c:pt idx="185">
                  <c:v>4.7912544945439848E-3</c:v>
                </c:pt>
                <c:pt idx="186">
                  <c:v>5.9341661887572011E-3</c:v>
                </c:pt>
                <c:pt idx="187">
                  <c:v>2.2532732525170386E-3</c:v>
                </c:pt>
                <c:pt idx="188">
                  <c:v>2.0477885862863719E-2</c:v>
                </c:pt>
                <c:pt idx="189">
                  <c:v>9.9626325829933002E-3</c:v>
                </c:pt>
                <c:pt idx="190">
                  <c:v>2.0227917499694704E-2</c:v>
                </c:pt>
                <c:pt idx="191">
                  <c:v>1.4857901298719503E-3</c:v>
                </c:pt>
                <c:pt idx="192">
                  <c:v>1.3863488623959849E-2</c:v>
                </c:pt>
                <c:pt idx="193">
                  <c:v>1.024469308650102E-4</c:v>
                </c:pt>
                <c:pt idx="194">
                  <c:v>1.4073538063909378E-2</c:v>
                </c:pt>
                <c:pt idx="195">
                  <c:v>7.0680864804575977E-3</c:v>
                </c:pt>
                <c:pt idx="196">
                  <c:v>1.2842009214652172E-2</c:v>
                </c:pt>
                <c:pt idx="197">
                  <c:v>4.6911235682414983E-3</c:v>
                </c:pt>
                <c:pt idx="198">
                  <c:v>4.6733268017161841E-3</c:v>
                </c:pt>
                <c:pt idx="199">
                  <c:v>1.9425466028043226E-2</c:v>
                </c:pt>
                <c:pt idx="200">
                  <c:v>8.8673319225756712E-3</c:v>
                </c:pt>
                <c:pt idx="201">
                  <c:v>1.9817012466900628E-2</c:v>
                </c:pt>
                <c:pt idx="202">
                  <c:v>1.3839584041383813E-2</c:v>
                </c:pt>
                <c:pt idx="203">
                  <c:v>6.0161112788892643E-3</c:v>
                </c:pt>
                <c:pt idx="204">
                  <c:v>1.3642964169598088E-2</c:v>
                </c:pt>
                <c:pt idx="205">
                  <c:v>1.7864223679833265E-2</c:v>
                </c:pt>
                <c:pt idx="206">
                  <c:v>1.1544189653557911E-3</c:v>
                </c:pt>
                <c:pt idx="207">
                  <c:v>2.1351560329273846E-2</c:v>
                </c:pt>
                <c:pt idx="208">
                  <c:v>1.6657849721871992E-2</c:v>
                </c:pt>
                <c:pt idx="209">
                  <c:v>1.3300444917139932E-2</c:v>
                </c:pt>
                <c:pt idx="210">
                  <c:v>1.504770377782085E-2</c:v>
                </c:pt>
                <c:pt idx="211">
                  <c:v>2.2304913433399427E-2</c:v>
                </c:pt>
                <c:pt idx="212">
                  <c:v>1.2668747198036626E-2</c:v>
                </c:pt>
                <c:pt idx="213">
                  <c:v>2.5734525411932586E-3</c:v>
                </c:pt>
                <c:pt idx="214">
                  <c:v>1.4603096956413658E-2</c:v>
                </c:pt>
                <c:pt idx="215">
                  <c:v>2.0987658791711904E-2</c:v>
                </c:pt>
                <c:pt idx="216">
                  <c:v>6.6274923365820171E-3</c:v>
                </c:pt>
                <c:pt idx="217">
                  <c:v>1.9468000843146458E-2</c:v>
                </c:pt>
                <c:pt idx="218">
                  <c:v>1.9695159727913088E-2</c:v>
                </c:pt>
                <c:pt idx="219">
                  <c:v>7.3582678750763013E-3</c:v>
                </c:pt>
                <c:pt idx="220">
                  <c:v>1.7614831362348031E-2</c:v>
                </c:pt>
                <c:pt idx="221">
                  <c:v>4.042817481610568E-3</c:v>
                </c:pt>
                <c:pt idx="222">
                  <c:v>1.4269646963263162E-2</c:v>
                </c:pt>
                <c:pt idx="223">
                  <c:v>1.5718387731188648E-2</c:v>
                </c:pt>
                <c:pt idx="224">
                  <c:v>9.0998630124219E-3</c:v>
                </c:pt>
                <c:pt idx="225">
                  <c:v>2.1379696251807464E-2</c:v>
                </c:pt>
                <c:pt idx="226">
                  <c:v>1.4263906259009711E-2</c:v>
                </c:pt>
                <c:pt idx="227">
                  <c:v>1.7716644956851891E-3</c:v>
                </c:pt>
                <c:pt idx="228">
                  <c:v>1.0022243350108886E-2</c:v>
                </c:pt>
                <c:pt idx="229">
                  <c:v>1.3603021664955188E-2</c:v>
                </c:pt>
                <c:pt idx="230">
                  <c:v>4.989355833639986E-3</c:v>
                </c:pt>
                <c:pt idx="231">
                  <c:v>7.0559259520449171E-4</c:v>
                </c:pt>
                <c:pt idx="232">
                  <c:v>9.4235359492632429E-4</c:v>
                </c:pt>
                <c:pt idx="233">
                  <c:v>2.5290852320228534E-2</c:v>
                </c:pt>
                <c:pt idx="234">
                  <c:v>1.8528492856252864E-2</c:v>
                </c:pt>
                <c:pt idx="235">
                  <c:v>4.2430884166943877E-4</c:v>
                </c:pt>
                <c:pt idx="236">
                  <c:v>1.1740762751581405E-2</c:v>
                </c:pt>
                <c:pt idx="237">
                  <c:v>2.3093246173579072E-3</c:v>
                </c:pt>
                <c:pt idx="238">
                  <c:v>2.3605120997368424E-3</c:v>
                </c:pt>
                <c:pt idx="239">
                  <c:v>6.5348702108740976E-3</c:v>
                </c:pt>
                <c:pt idx="240">
                  <c:v>1.5607428715921096E-2</c:v>
                </c:pt>
                <c:pt idx="241">
                  <c:v>1.0918091728359461E-3</c:v>
                </c:pt>
                <c:pt idx="242">
                  <c:v>3.9175966550947733E-3</c:v>
                </c:pt>
                <c:pt idx="243">
                  <c:v>1.4248148762098707E-2</c:v>
                </c:pt>
                <c:pt idx="244">
                  <c:v>7.312753928577196E-3</c:v>
                </c:pt>
                <c:pt idx="245">
                  <c:v>1.6418184211747185E-2</c:v>
                </c:pt>
                <c:pt idx="246">
                  <c:v>1.4708780932437096E-2</c:v>
                </c:pt>
                <c:pt idx="247">
                  <c:v>1.4127750656123714E-2</c:v>
                </c:pt>
                <c:pt idx="248">
                  <c:v>1.5134120043073948E-2</c:v>
                </c:pt>
                <c:pt idx="249">
                  <c:v>2.2495542522332355E-2</c:v>
                </c:pt>
                <c:pt idx="250">
                  <c:v>6.4245832676338203E-4</c:v>
                </c:pt>
                <c:pt idx="251">
                  <c:v>1.0236977166000356E-4</c:v>
                </c:pt>
                <c:pt idx="252">
                  <c:v>2.3823272926916769E-3</c:v>
                </c:pt>
                <c:pt idx="253">
                  <c:v>1.5645945298261434E-2</c:v>
                </c:pt>
                <c:pt idx="254">
                  <c:v>1.9168174834077525E-2</c:v>
                </c:pt>
                <c:pt idx="255">
                  <c:v>1.1878774995762181E-2</c:v>
                </c:pt>
                <c:pt idx="256">
                  <c:v>9.2550646033461616E-3</c:v>
                </c:pt>
                <c:pt idx="257">
                  <c:v>7.2230709339347566E-3</c:v>
                </c:pt>
                <c:pt idx="258">
                  <c:v>8.3810565095655213E-3</c:v>
                </c:pt>
                <c:pt idx="259">
                  <c:v>4.7916122078166587E-4</c:v>
                </c:pt>
                <c:pt idx="260">
                  <c:v>1.2222345199878897E-2</c:v>
                </c:pt>
                <c:pt idx="261">
                  <c:v>1.9247830945659126E-3</c:v>
                </c:pt>
                <c:pt idx="262">
                  <c:v>1.0749221511483078E-2</c:v>
                </c:pt>
                <c:pt idx="263">
                  <c:v>5.8250363261928752E-3</c:v>
                </c:pt>
                <c:pt idx="264">
                  <c:v>1.4843788522029768E-3</c:v>
                </c:pt>
                <c:pt idx="265">
                  <c:v>3.6227044786076574E-3</c:v>
                </c:pt>
                <c:pt idx="266">
                  <c:v>1.3237118640939578E-2</c:v>
                </c:pt>
                <c:pt idx="267">
                  <c:v>1.0547784549127547E-2</c:v>
                </c:pt>
                <c:pt idx="268">
                  <c:v>2.3263234879685722E-3</c:v>
                </c:pt>
                <c:pt idx="269">
                  <c:v>2.3114418210015489E-2</c:v>
                </c:pt>
                <c:pt idx="270">
                  <c:v>1.0072695374475499E-2</c:v>
                </c:pt>
                <c:pt idx="271">
                  <c:v>1.7650460137829799E-2</c:v>
                </c:pt>
                <c:pt idx="272">
                  <c:v>4.4636784978177458E-3</c:v>
                </c:pt>
                <c:pt idx="273">
                  <c:v>1.7842488916658145E-2</c:v>
                </c:pt>
                <c:pt idx="274">
                  <c:v>6.77444586310714E-3</c:v>
                </c:pt>
                <c:pt idx="275">
                  <c:v>2.0761823791426805E-2</c:v>
                </c:pt>
                <c:pt idx="276">
                  <c:v>2.3276870530831519E-2</c:v>
                </c:pt>
                <c:pt idx="277">
                  <c:v>4.0592043406982768E-5</c:v>
                </c:pt>
                <c:pt idx="278">
                  <c:v>1.1969032429411932E-2</c:v>
                </c:pt>
                <c:pt idx="279">
                  <c:v>1.1099001839677191E-2</c:v>
                </c:pt>
                <c:pt idx="280">
                  <c:v>9.0012584022464443E-3</c:v>
                </c:pt>
                <c:pt idx="281">
                  <c:v>1.0145985190751432E-2</c:v>
                </c:pt>
                <c:pt idx="282">
                  <c:v>7.7260636014205471E-3</c:v>
                </c:pt>
                <c:pt idx="283">
                  <c:v>3.6482008684148395E-4</c:v>
                </c:pt>
                <c:pt idx="284">
                  <c:v>1.9194226158780988E-3</c:v>
                </c:pt>
                <c:pt idx="285">
                  <c:v>6.4264546942737998E-3</c:v>
                </c:pt>
                <c:pt idx="286">
                  <c:v>1.0452878530189594E-2</c:v>
                </c:pt>
                <c:pt idx="287">
                  <c:v>2.278942463490476E-3</c:v>
                </c:pt>
                <c:pt idx="288">
                  <c:v>7.6956238261933312E-3</c:v>
                </c:pt>
                <c:pt idx="289">
                  <c:v>1.1677073842190305E-2</c:v>
                </c:pt>
                <c:pt idx="290">
                  <c:v>1.1371798043030222E-2</c:v>
                </c:pt>
                <c:pt idx="291">
                  <c:v>1.6310371307791179E-2</c:v>
                </c:pt>
                <c:pt idx="292">
                  <c:v>1.8059987005082634E-3</c:v>
                </c:pt>
                <c:pt idx="293">
                  <c:v>7.6561933735151124E-4</c:v>
                </c:pt>
                <c:pt idx="294">
                  <c:v>9.2194585010348194E-4</c:v>
                </c:pt>
                <c:pt idx="295">
                  <c:v>3.1527648862739108E-3</c:v>
                </c:pt>
                <c:pt idx="296">
                  <c:v>1.3580072771232302E-2</c:v>
                </c:pt>
                <c:pt idx="297">
                  <c:v>3.5784780553915034E-3</c:v>
                </c:pt>
                <c:pt idx="298">
                  <c:v>2.0006376781395642E-2</c:v>
                </c:pt>
                <c:pt idx="299">
                  <c:v>2.3097759309661248E-4</c:v>
                </c:pt>
                <c:pt idx="300">
                  <c:v>1.122536051985551E-3</c:v>
                </c:pt>
                <c:pt idx="301">
                  <c:v>1.3666432114720992E-2</c:v>
                </c:pt>
                <c:pt idx="302">
                  <c:v>5.0414925653500852E-3</c:v>
                </c:pt>
                <c:pt idx="303">
                  <c:v>3.7415240882795473E-3</c:v>
                </c:pt>
                <c:pt idx="304">
                  <c:v>3.8839720131782159E-4</c:v>
                </c:pt>
                <c:pt idx="305">
                  <c:v>2.0223656936783931E-2</c:v>
                </c:pt>
                <c:pt idx="306">
                  <c:v>9.8605430922409369E-4</c:v>
                </c:pt>
                <c:pt idx="307">
                  <c:v>1.0964300343867294E-2</c:v>
                </c:pt>
                <c:pt idx="308">
                  <c:v>2.3313330405691057E-2</c:v>
                </c:pt>
                <c:pt idx="309">
                  <c:v>1.1489140616028147E-2</c:v>
                </c:pt>
                <c:pt idx="310">
                  <c:v>1.3268635635195333E-2</c:v>
                </c:pt>
                <c:pt idx="311">
                  <c:v>2.206833687924742E-3</c:v>
                </c:pt>
                <c:pt idx="312">
                  <c:v>1.2573209883948297E-3</c:v>
                </c:pt>
                <c:pt idx="313">
                  <c:v>8.5758128586682757E-3</c:v>
                </c:pt>
                <c:pt idx="314">
                  <c:v>1.1191434026767236E-2</c:v>
                </c:pt>
                <c:pt idx="315">
                  <c:v>1.0143814354021988E-2</c:v>
                </c:pt>
                <c:pt idx="316">
                  <c:v>1.8352208984768751E-2</c:v>
                </c:pt>
                <c:pt idx="317">
                  <c:v>1.3327394626628766E-3</c:v>
                </c:pt>
                <c:pt idx="318">
                  <c:v>3.5465597788867454E-3</c:v>
                </c:pt>
                <c:pt idx="319">
                  <c:v>9.6352712134761299E-3</c:v>
                </c:pt>
                <c:pt idx="320">
                  <c:v>6.5456865979478E-3</c:v>
                </c:pt>
                <c:pt idx="321">
                  <c:v>9.7435865935256837E-3</c:v>
                </c:pt>
                <c:pt idx="322">
                  <c:v>2.2306384310859125E-2</c:v>
                </c:pt>
                <c:pt idx="323">
                  <c:v>2.6107293760117248E-3</c:v>
                </c:pt>
                <c:pt idx="324">
                  <c:v>1.7631281994596706E-2</c:v>
                </c:pt>
                <c:pt idx="325">
                  <c:v>1.462279720022247E-3</c:v>
                </c:pt>
                <c:pt idx="326">
                  <c:v>1.0631127688568515E-2</c:v>
                </c:pt>
                <c:pt idx="327">
                  <c:v>5.4351989815964955E-3</c:v>
                </c:pt>
                <c:pt idx="328">
                  <c:v>1.5272740394638998E-2</c:v>
                </c:pt>
                <c:pt idx="329">
                  <c:v>3.3146850602587138E-3</c:v>
                </c:pt>
                <c:pt idx="330">
                  <c:v>1.914690534060064E-2</c:v>
                </c:pt>
                <c:pt idx="331">
                  <c:v>4.1539731865845456E-3</c:v>
                </c:pt>
                <c:pt idx="332">
                  <c:v>7.8640451277410765E-3</c:v>
                </c:pt>
                <c:pt idx="333">
                  <c:v>9.6189607920159348E-3</c:v>
                </c:pt>
                <c:pt idx="334">
                  <c:v>1.6893092172713703E-2</c:v>
                </c:pt>
                <c:pt idx="335">
                  <c:v>7.2135793321640518E-3</c:v>
                </c:pt>
                <c:pt idx="336">
                  <c:v>1.0451180218254049E-2</c:v>
                </c:pt>
                <c:pt idx="337">
                  <c:v>1.5118237717879424E-2</c:v>
                </c:pt>
                <c:pt idx="338">
                  <c:v>3.5184341457516755E-3</c:v>
                </c:pt>
                <c:pt idx="339">
                  <c:v>3.3728945377820632E-3</c:v>
                </c:pt>
                <c:pt idx="340">
                  <c:v>2.5143019003362008E-2</c:v>
                </c:pt>
                <c:pt idx="341">
                  <c:v>5.1589291832525551E-3</c:v>
                </c:pt>
                <c:pt idx="342">
                  <c:v>1.585222249308435E-2</c:v>
                </c:pt>
                <c:pt idx="343">
                  <c:v>5.6822660378861361E-3</c:v>
                </c:pt>
                <c:pt idx="344">
                  <c:v>1.487814095275247E-4</c:v>
                </c:pt>
                <c:pt idx="345">
                  <c:v>1.219691952261245E-2</c:v>
                </c:pt>
                <c:pt idx="346">
                  <c:v>1.0153962653069859E-2</c:v>
                </c:pt>
                <c:pt idx="347">
                  <c:v>3.2946582288279147E-3</c:v>
                </c:pt>
                <c:pt idx="348">
                  <c:v>7.0882945309981224E-4</c:v>
                </c:pt>
                <c:pt idx="349">
                  <c:v>2.2462811666133513E-3</c:v>
                </c:pt>
                <c:pt idx="350">
                  <c:v>1.9334649181142232E-2</c:v>
                </c:pt>
                <c:pt idx="351">
                  <c:v>5.0605602644613924E-3</c:v>
                </c:pt>
                <c:pt idx="352">
                  <c:v>9.2829609620490583E-3</c:v>
                </c:pt>
                <c:pt idx="353">
                  <c:v>5.4264354391955431E-3</c:v>
                </c:pt>
                <c:pt idx="354">
                  <c:v>2.1042685184345176E-2</c:v>
                </c:pt>
                <c:pt idx="355">
                  <c:v>2.1953884613872699E-3</c:v>
                </c:pt>
                <c:pt idx="356">
                  <c:v>1.4266687746217269E-2</c:v>
                </c:pt>
                <c:pt idx="357">
                  <c:v>3.1705662745823465E-3</c:v>
                </c:pt>
                <c:pt idx="358">
                  <c:v>1.3938233948245156E-2</c:v>
                </c:pt>
                <c:pt idx="359">
                  <c:v>1.3594799758139195E-2</c:v>
                </c:pt>
                <c:pt idx="360">
                  <c:v>1.7900223587940249E-3</c:v>
                </c:pt>
                <c:pt idx="361">
                  <c:v>6.4711375345216969E-3</c:v>
                </c:pt>
                <c:pt idx="362">
                  <c:v>8.7886152765440043E-3</c:v>
                </c:pt>
                <c:pt idx="363">
                  <c:v>2.6429333934197552E-2</c:v>
                </c:pt>
                <c:pt idx="364">
                  <c:v>9.9132041071474126E-3</c:v>
                </c:pt>
                <c:pt idx="365">
                  <c:v>7.2432445694580773E-3</c:v>
                </c:pt>
                <c:pt idx="366">
                  <c:v>1.2737150363987379E-4</c:v>
                </c:pt>
                <c:pt idx="367">
                  <c:v>1.9163628866402018E-2</c:v>
                </c:pt>
                <c:pt idx="368">
                  <c:v>1.788361603344707E-2</c:v>
                </c:pt>
                <c:pt idx="369">
                  <c:v>2.3106731103875695E-2</c:v>
                </c:pt>
                <c:pt idx="370">
                  <c:v>8.6710598593829243E-3</c:v>
                </c:pt>
                <c:pt idx="371">
                  <c:v>1.1757039034926683E-2</c:v>
                </c:pt>
                <c:pt idx="372">
                  <c:v>1.9432474248996159E-2</c:v>
                </c:pt>
                <c:pt idx="373">
                  <c:v>1.0620364324315177E-2</c:v>
                </c:pt>
                <c:pt idx="374">
                  <c:v>1.0038222639748887E-2</c:v>
                </c:pt>
                <c:pt idx="375">
                  <c:v>3.2359621881354419E-3</c:v>
                </c:pt>
                <c:pt idx="376">
                  <c:v>1.4767566659612458E-2</c:v>
                </c:pt>
                <c:pt idx="377">
                  <c:v>7.9668676706135108E-4</c:v>
                </c:pt>
                <c:pt idx="378">
                  <c:v>9.8069876189217069E-3</c:v>
                </c:pt>
                <c:pt idx="379">
                  <c:v>4.8765099519554999E-3</c:v>
                </c:pt>
                <c:pt idx="380">
                  <c:v>6.203399436785371E-3</c:v>
                </c:pt>
                <c:pt idx="381">
                  <c:v>8.6162924140360132E-3</c:v>
                </c:pt>
                <c:pt idx="382">
                  <c:v>1.9003908567733834E-3</c:v>
                </c:pt>
                <c:pt idx="383">
                  <c:v>1.1397874500991919E-2</c:v>
                </c:pt>
                <c:pt idx="384">
                  <c:v>1.9911819725601861E-2</c:v>
                </c:pt>
                <c:pt idx="385">
                  <c:v>9.2803929234964731E-5</c:v>
                </c:pt>
                <c:pt idx="386">
                  <c:v>2.7836027843082534E-3</c:v>
                </c:pt>
                <c:pt idx="387">
                  <c:v>1.798960476209073E-2</c:v>
                </c:pt>
                <c:pt idx="388">
                  <c:v>2.2629839862596548E-3</c:v>
                </c:pt>
                <c:pt idx="389">
                  <c:v>7.6340825309999345E-3</c:v>
                </c:pt>
                <c:pt idx="390">
                  <c:v>5.718584028375254E-3</c:v>
                </c:pt>
                <c:pt idx="391">
                  <c:v>2.1406260021802171E-2</c:v>
                </c:pt>
                <c:pt idx="392">
                  <c:v>1.3575821488278101E-3</c:v>
                </c:pt>
                <c:pt idx="393">
                  <c:v>4.7951765609582442E-3</c:v>
                </c:pt>
                <c:pt idx="394">
                  <c:v>5.8850895899774181E-3</c:v>
                </c:pt>
                <c:pt idx="395">
                  <c:v>1.4227455123801998E-2</c:v>
                </c:pt>
                <c:pt idx="396">
                  <c:v>2.8791504180153628E-3</c:v>
                </c:pt>
                <c:pt idx="397">
                  <c:v>9.0520283085822779E-3</c:v>
                </c:pt>
                <c:pt idx="398">
                  <c:v>8.0931409627861672E-3</c:v>
                </c:pt>
                <c:pt idx="399">
                  <c:v>1.2657593681242434E-2</c:v>
                </c:pt>
                <c:pt idx="400">
                  <c:v>2.8988068367307345E-3</c:v>
                </c:pt>
                <c:pt idx="401">
                  <c:v>5.2438173500134037E-4</c:v>
                </c:pt>
                <c:pt idx="402">
                  <c:v>1.5010444105688822E-2</c:v>
                </c:pt>
                <c:pt idx="403">
                  <c:v>1.5464404592623269E-2</c:v>
                </c:pt>
                <c:pt idx="404">
                  <c:v>1.8879232095709405E-2</c:v>
                </c:pt>
                <c:pt idx="405">
                  <c:v>1.2646672278738847E-2</c:v>
                </c:pt>
                <c:pt idx="406">
                  <c:v>1.0975925155145016E-2</c:v>
                </c:pt>
                <c:pt idx="407">
                  <c:v>8.7966196885439097E-3</c:v>
                </c:pt>
                <c:pt idx="408">
                  <c:v>2.5927117336097157E-3</c:v>
                </c:pt>
                <c:pt idx="409">
                  <c:v>6.0514695741631748E-3</c:v>
                </c:pt>
                <c:pt idx="410">
                  <c:v>1.2068073454224103E-2</c:v>
                </c:pt>
                <c:pt idx="411">
                  <c:v>1.1883787981109834E-2</c:v>
                </c:pt>
                <c:pt idx="412">
                  <c:v>1.1593115804116736E-2</c:v>
                </c:pt>
                <c:pt idx="413">
                  <c:v>4.0532051246607061E-3</c:v>
                </c:pt>
                <c:pt idx="414">
                  <c:v>1.7467307314793467E-3</c:v>
                </c:pt>
                <c:pt idx="415">
                  <c:v>8.0533022622830534E-4</c:v>
                </c:pt>
                <c:pt idx="416">
                  <c:v>8.2480802800457085E-3</c:v>
                </c:pt>
                <c:pt idx="417">
                  <c:v>5.8123116091949095E-3</c:v>
                </c:pt>
                <c:pt idx="418">
                  <c:v>2.8078033700910149E-3</c:v>
                </c:pt>
                <c:pt idx="419">
                  <c:v>1.2364149392496427E-2</c:v>
                </c:pt>
                <c:pt idx="420">
                  <c:v>2.204295827801514E-2</c:v>
                </c:pt>
                <c:pt idx="421">
                  <c:v>1.6218884848753109E-2</c:v>
                </c:pt>
                <c:pt idx="422">
                  <c:v>4.4324894219614922E-3</c:v>
                </c:pt>
                <c:pt idx="423">
                  <c:v>8.5012153343776865E-3</c:v>
                </c:pt>
                <c:pt idx="424">
                  <c:v>1.0753663039240207E-2</c:v>
                </c:pt>
                <c:pt idx="425">
                  <c:v>1.7005661651002438E-2</c:v>
                </c:pt>
                <c:pt idx="426">
                  <c:v>1.7716207695534107E-2</c:v>
                </c:pt>
                <c:pt idx="427">
                  <c:v>1.2070155642752614E-3</c:v>
                </c:pt>
                <c:pt idx="428">
                  <c:v>1.6869704029868855E-3</c:v>
                </c:pt>
                <c:pt idx="429">
                  <c:v>1.645068458324439E-2</c:v>
                </c:pt>
                <c:pt idx="430">
                  <c:v>1.2328403489602334E-2</c:v>
                </c:pt>
                <c:pt idx="431">
                  <c:v>7.6142246240879976E-3</c:v>
                </c:pt>
                <c:pt idx="432">
                  <c:v>9.1440870236842737E-3</c:v>
                </c:pt>
                <c:pt idx="433">
                  <c:v>2.4156457830751014E-4</c:v>
                </c:pt>
                <c:pt idx="434">
                  <c:v>1.5911644454452843E-2</c:v>
                </c:pt>
                <c:pt idx="435">
                  <c:v>2.6373025213852776E-3</c:v>
                </c:pt>
                <c:pt idx="436">
                  <c:v>2.0894992699581172E-2</c:v>
                </c:pt>
                <c:pt idx="437">
                  <c:v>6.2882455706717777E-3</c:v>
                </c:pt>
                <c:pt idx="438">
                  <c:v>1.6395571901582904E-3</c:v>
                </c:pt>
                <c:pt idx="439">
                  <c:v>3.911869701731596E-4</c:v>
                </c:pt>
                <c:pt idx="440">
                  <c:v>2.4710393133145783E-2</c:v>
                </c:pt>
                <c:pt idx="441">
                  <c:v>8.1422079203686479E-3</c:v>
                </c:pt>
                <c:pt idx="442">
                  <c:v>1.3212787979810427E-2</c:v>
                </c:pt>
                <c:pt idx="443">
                  <c:v>2.2936158037060551E-2</c:v>
                </c:pt>
                <c:pt idx="444">
                  <c:v>1.444010746848506E-2</c:v>
                </c:pt>
                <c:pt idx="445">
                  <c:v>2.0085957581860155E-2</c:v>
                </c:pt>
                <c:pt idx="446">
                  <c:v>4.0539239224415269E-3</c:v>
                </c:pt>
                <c:pt idx="447">
                  <c:v>1.2157465337124931E-2</c:v>
                </c:pt>
                <c:pt idx="448">
                  <c:v>3.372288001290403E-4</c:v>
                </c:pt>
                <c:pt idx="449">
                  <c:v>1.2049430735583035E-2</c:v>
                </c:pt>
                <c:pt idx="450">
                  <c:v>1.523207681547647E-3</c:v>
                </c:pt>
                <c:pt idx="451">
                  <c:v>2.0500990971435325E-2</c:v>
                </c:pt>
                <c:pt idx="452">
                  <c:v>5.6711907778669622E-3</c:v>
                </c:pt>
                <c:pt idx="453">
                  <c:v>5.4139574243057455E-4</c:v>
                </c:pt>
                <c:pt idx="454">
                  <c:v>4.7745829871615282E-3</c:v>
                </c:pt>
                <c:pt idx="455">
                  <c:v>8.8355720015084981E-3</c:v>
                </c:pt>
                <c:pt idx="456">
                  <c:v>6.0458940431271533E-3</c:v>
                </c:pt>
                <c:pt idx="457">
                  <c:v>7.711892042660389E-4</c:v>
                </c:pt>
                <c:pt idx="458">
                  <c:v>4.0817644679999026E-3</c:v>
                </c:pt>
                <c:pt idx="459">
                  <c:v>1.7043775416610674E-2</c:v>
                </c:pt>
                <c:pt idx="460">
                  <c:v>1.2956658589936729E-2</c:v>
                </c:pt>
                <c:pt idx="461">
                  <c:v>9.054133007786392E-3</c:v>
                </c:pt>
                <c:pt idx="462">
                  <c:v>2.1342361426267185E-3</c:v>
                </c:pt>
                <c:pt idx="463">
                  <c:v>8.2059414280087305E-3</c:v>
                </c:pt>
                <c:pt idx="464">
                  <c:v>8.2450226390107673E-3</c:v>
                </c:pt>
                <c:pt idx="465">
                  <c:v>4.8993497290661225E-3</c:v>
                </c:pt>
                <c:pt idx="466">
                  <c:v>3.672613664973119E-3</c:v>
                </c:pt>
                <c:pt idx="467">
                  <c:v>7.3495725579498213E-3</c:v>
                </c:pt>
                <c:pt idx="468">
                  <c:v>1.2371774613796154E-3</c:v>
                </c:pt>
                <c:pt idx="469">
                  <c:v>1.3777265073897829E-2</c:v>
                </c:pt>
                <c:pt idx="470">
                  <c:v>4.9914824258509285E-3</c:v>
                </c:pt>
                <c:pt idx="471">
                  <c:v>1.3309047940687912E-2</c:v>
                </c:pt>
                <c:pt idx="472">
                  <c:v>4.0846882847143489E-5</c:v>
                </c:pt>
                <c:pt idx="473">
                  <c:v>5.2146919039321917E-3</c:v>
                </c:pt>
                <c:pt idx="474">
                  <c:v>9.0223318418040429E-3</c:v>
                </c:pt>
                <c:pt idx="475">
                  <c:v>1.7096730000029502E-3</c:v>
                </c:pt>
                <c:pt idx="476">
                  <c:v>6.7310281214954006E-3</c:v>
                </c:pt>
                <c:pt idx="477">
                  <c:v>6.8503095240120162E-4</c:v>
                </c:pt>
                <c:pt idx="478">
                  <c:v>1.8504033203073057E-3</c:v>
                </c:pt>
                <c:pt idx="479">
                  <c:v>1.3360997110875373E-3</c:v>
                </c:pt>
                <c:pt idx="480">
                  <c:v>2.0901926628363467E-2</c:v>
                </c:pt>
                <c:pt idx="481">
                  <c:v>1.6542078036388085E-2</c:v>
                </c:pt>
                <c:pt idx="482">
                  <c:v>1.3078794167679627E-2</c:v>
                </c:pt>
                <c:pt idx="483">
                  <c:v>1.2771591349805867E-2</c:v>
                </c:pt>
                <c:pt idx="484">
                  <c:v>5.464165622836986E-3</c:v>
                </c:pt>
                <c:pt idx="485">
                  <c:v>1.1150106852724875E-2</c:v>
                </c:pt>
                <c:pt idx="486">
                  <c:v>3.3495772057265385E-3</c:v>
                </c:pt>
                <c:pt idx="487">
                  <c:v>9.3284187492316036E-3</c:v>
                </c:pt>
                <c:pt idx="488">
                  <c:v>4.9319531369579521E-3</c:v>
                </c:pt>
                <c:pt idx="489">
                  <c:v>1.6207319846405076E-2</c:v>
                </c:pt>
                <c:pt idx="490">
                  <c:v>1.2937322767341802E-4</c:v>
                </c:pt>
                <c:pt idx="491">
                  <c:v>8.7573566679580877E-4</c:v>
                </c:pt>
                <c:pt idx="492">
                  <c:v>1.8046011867924278E-2</c:v>
                </c:pt>
                <c:pt idx="493">
                  <c:v>2.9911533530089141E-3</c:v>
                </c:pt>
                <c:pt idx="494">
                  <c:v>1.4071040350847325E-2</c:v>
                </c:pt>
                <c:pt idx="495">
                  <c:v>2.2726434815464366E-2</c:v>
                </c:pt>
                <c:pt idx="496">
                  <c:v>5.4627889208507816E-3</c:v>
                </c:pt>
                <c:pt idx="497">
                  <c:v>1.2379302737877794E-2</c:v>
                </c:pt>
                <c:pt idx="498">
                  <c:v>1.7345121907283191E-2</c:v>
                </c:pt>
                <c:pt idx="499">
                  <c:v>5.2083738016968631E-3</c:v>
                </c:pt>
                <c:pt idx="500">
                  <c:v>4.5392870649080177E-3</c:v>
                </c:pt>
                <c:pt idx="501">
                  <c:v>9.0931653197979141E-3</c:v>
                </c:pt>
                <c:pt idx="502">
                  <c:v>1.5535948244574462E-2</c:v>
                </c:pt>
                <c:pt idx="503">
                  <c:v>1.3238187092369912E-2</c:v>
                </c:pt>
                <c:pt idx="504">
                  <c:v>4.2566994721752587E-4</c:v>
                </c:pt>
                <c:pt idx="505">
                  <c:v>2.1998806757169836E-3</c:v>
                </c:pt>
                <c:pt idx="506">
                  <c:v>3.4745566174795906E-3</c:v>
                </c:pt>
                <c:pt idx="507">
                  <c:v>2.018026086136532E-3</c:v>
                </c:pt>
                <c:pt idx="508">
                  <c:v>7.992007488934973E-3</c:v>
                </c:pt>
                <c:pt idx="509">
                  <c:v>1.0821158569271289E-2</c:v>
                </c:pt>
                <c:pt idx="510">
                  <c:v>9.0717182500565617E-3</c:v>
                </c:pt>
                <c:pt idx="511">
                  <c:v>2.3308257455467062E-2</c:v>
                </c:pt>
                <c:pt idx="512">
                  <c:v>9.256361062197863E-4</c:v>
                </c:pt>
                <c:pt idx="513">
                  <c:v>1.3582111095444115E-2</c:v>
                </c:pt>
                <c:pt idx="514">
                  <c:v>1.8832233090945931E-3</c:v>
                </c:pt>
                <c:pt idx="515">
                  <c:v>3.7369257488504026E-3</c:v>
                </c:pt>
                <c:pt idx="516">
                  <c:v>1.4560195949283282E-2</c:v>
                </c:pt>
                <c:pt idx="517">
                  <c:v>2.2095743811914814E-2</c:v>
                </c:pt>
                <c:pt idx="518">
                  <c:v>2.5873796987596776E-3</c:v>
                </c:pt>
                <c:pt idx="519">
                  <c:v>9.9990710510129682E-3</c:v>
                </c:pt>
                <c:pt idx="520">
                  <c:v>5.9045348634854857E-3</c:v>
                </c:pt>
                <c:pt idx="521">
                  <c:v>1.70092517896006E-2</c:v>
                </c:pt>
                <c:pt idx="522">
                  <c:v>1.1930342504031089E-2</c:v>
                </c:pt>
                <c:pt idx="523">
                  <c:v>9.298123085400626E-3</c:v>
                </c:pt>
                <c:pt idx="524">
                  <c:v>1.9258748889601558E-2</c:v>
                </c:pt>
                <c:pt idx="525">
                  <c:v>2.3388597297136514E-2</c:v>
                </c:pt>
                <c:pt idx="526">
                  <c:v>1.8794388424820452E-2</c:v>
                </c:pt>
                <c:pt idx="527">
                  <c:v>5.3783889517726438E-3</c:v>
                </c:pt>
                <c:pt idx="528">
                  <c:v>7.0336375518051933E-3</c:v>
                </c:pt>
                <c:pt idx="529">
                  <c:v>4.8244367987314218E-3</c:v>
                </c:pt>
                <c:pt idx="530">
                  <c:v>3.6718141887449492E-3</c:v>
                </c:pt>
                <c:pt idx="531">
                  <c:v>7.5623670312176261E-3</c:v>
                </c:pt>
                <c:pt idx="532">
                  <c:v>7.9822806386641455E-3</c:v>
                </c:pt>
                <c:pt idx="533">
                  <c:v>3.2350019276185657E-3</c:v>
                </c:pt>
                <c:pt idx="534">
                  <c:v>5.7848564965683634E-3</c:v>
                </c:pt>
                <c:pt idx="535">
                  <c:v>2.0210737033979111E-2</c:v>
                </c:pt>
                <c:pt idx="536">
                  <c:v>5.1100053296212226E-3</c:v>
                </c:pt>
                <c:pt idx="537">
                  <c:v>7.0356170434846266E-3</c:v>
                </c:pt>
                <c:pt idx="538">
                  <c:v>3.5596921537234543E-3</c:v>
                </c:pt>
                <c:pt idx="539">
                  <c:v>1.4313795729349136E-2</c:v>
                </c:pt>
                <c:pt idx="540">
                  <c:v>2.2581394295049023E-3</c:v>
                </c:pt>
                <c:pt idx="541">
                  <c:v>1.9432279761998506E-2</c:v>
                </c:pt>
                <c:pt idx="542">
                  <c:v>3.1416986106988726E-3</c:v>
                </c:pt>
                <c:pt idx="543">
                  <c:v>9.0784490255714848E-3</c:v>
                </c:pt>
                <c:pt idx="544">
                  <c:v>1.1766335985851526E-2</c:v>
                </c:pt>
                <c:pt idx="545">
                  <c:v>1.6839690008185238E-2</c:v>
                </c:pt>
                <c:pt idx="546">
                  <c:v>1.9454953182907686E-2</c:v>
                </c:pt>
                <c:pt idx="547">
                  <c:v>8.5480348331989503E-3</c:v>
                </c:pt>
                <c:pt idx="548">
                  <c:v>1.5363502637605674E-2</c:v>
                </c:pt>
                <c:pt idx="549">
                  <c:v>6.1762986483846951E-3</c:v>
                </c:pt>
                <c:pt idx="550">
                  <c:v>1.2817995459391295E-2</c:v>
                </c:pt>
                <c:pt idx="551">
                  <c:v>1.3183419849107689E-2</c:v>
                </c:pt>
                <c:pt idx="552">
                  <c:v>1.408007640297926E-2</c:v>
                </c:pt>
                <c:pt idx="553">
                  <c:v>1.1592865277889136E-2</c:v>
                </c:pt>
                <c:pt idx="554">
                  <c:v>1.329359417479831E-2</c:v>
                </c:pt>
                <c:pt idx="555">
                  <c:v>1.6844446592549609E-2</c:v>
                </c:pt>
                <c:pt idx="556">
                  <c:v>3.0442949500959072E-3</c:v>
                </c:pt>
                <c:pt idx="557">
                  <c:v>1.6263529701234587E-2</c:v>
                </c:pt>
                <c:pt idx="558">
                  <c:v>1.5547968268429069E-2</c:v>
                </c:pt>
                <c:pt idx="559">
                  <c:v>8.7466057486589519E-3</c:v>
                </c:pt>
                <c:pt idx="560">
                  <c:v>1.3510966549995852E-2</c:v>
                </c:pt>
                <c:pt idx="561">
                  <c:v>1.8942843608083976E-2</c:v>
                </c:pt>
                <c:pt idx="562">
                  <c:v>1.4957602897621426E-2</c:v>
                </c:pt>
                <c:pt idx="563">
                  <c:v>6.4861659927623718E-3</c:v>
                </c:pt>
                <c:pt idx="564">
                  <c:v>4.7788328762510815E-3</c:v>
                </c:pt>
                <c:pt idx="565">
                  <c:v>5.4385031659227633E-3</c:v>
                </c:pt>
                <c:pt idx="566">
                  <c:v>8.2499048557168133E-4</c:v>
                </c:pt>
                <c:pt idx="567">
                  <c:v>6.0780071903510156E-4</c:v>
                </c:pt>
                <c:pt idx="568">
                  <c:v>2.458656622826234E-2</c:v>
                </c:pt>
                <c:pt idx="569">
                  <c:v>2.5598094273101276E-5</c:v>
                </c:pt>
                <c:pt idx="570">
                  <c:v>7.7991586409613635E-3</c:v>
                </c:pt>
                <c:pt idx="571">
                  <c:v>6.8767305842595454E-3</c:v>
                </c:pt>
                <c:pt idx="572">
                  <c:v>5.7479683488574291E-3</c:v>
                </c:pt>
                <c:pt idx="573">
                  <c:v>7.2817865763903384E-3</c:v>
                </c:pt>
                <c:pt idx="574">
                  <c:v>1.9660340707008929E-2</c:v>
                </c:pt>
                <c:pt idx="575">
                  <c:v>2.4085475984524714E-4</c:v>
                </c:pt>
                <c:pt idx="576">
                  <c:v>1.4623002881347168E-2</c:v>
                </c:pt>
                <c:pt idx="577">
                  <c:v>1.3195677674547707E-2</c:v>
                </c:pt>
                <c:pt idx="578">
                  <c:v>1.9434157028825956E-3</c:v>
                </c:pt>
                <c:pt idx="579">
                  <c:v>3.6288216350053868E-3</c:v>
                </c:pt>
                <c:pt idx="580">
                  <c:v>5.5010234663973494E-3</c:v>
                </c:pt>
                <c:pt idx="581">
                  <c:v>1.9641400410361803E-2</c:v>
                </c:pt>
                <c:pt idx="582">
                  <c:v>1.5566905129773058E-2</c:v>
                </c:pt>
                <c:pt idx="583">
                  <c:v>1.5935660627413962E-2</c:v>
                </c:pt>
                <c:pt idx="584">
                  <c:v>5.1002464881794883E-3</c:v>
                </c:pt>
                <c:pt idx="585">
                  <c:v>1.1017975423957375E-2</c:v>
                </c:pt>
                <c:pt idx="586">
                  <c:v>5.7841394051098838E-4</c:v>
                </c:pt>
                <c:pt idx="587">
                  <c:v>2.5289133731414603E-3</c:v>
                </c:pt>
                <c:pt idx="588">
                  <c:v>1.1108530010183543E-2</c:v>
                </c:pt>
                <c:pt idx="589">
                  <c:v>8.2109590963518157E-3</c:v>
                </c:pt>
                <c:pt idx="590">
                  <c:v>5.2904208952500283E-3</c:v>
                </c:pt>
                <c:pt idx="591">
                  <c:v>7.0245353371050888E-3</c:v>
                </c:pt>
                <c:pt idx="592">
                  <c:v>1.0461135994620818E-2</c:v>
                </c:pt>
                <c:pt idx="593">
                  <c:v>2.1502457523118159E-2</c:v>
                </c:pt>
                <c:pt idx="594">
                  <c:v>4.9872127289139969E-5</c:v>
                </c:pt>
                <c:pt idx="595">
                  <c:v>1.9516238491359961E-2</c:v>
                </c:pt>
                <c:pt idx="596">
                  <c:v>9.7502300099044387E-3</c:v>
                </c:pt>
                <c:pt idx="597">
                  <c:v>2.6063314202662102E-3</c:v>
                </c:pt>
                <c:pt idx="598">
                  <c:v>1.4957526867920002E-3</c:v>
                </c:pt>
                <c:pt idx="599">
                  <c:v>1.1473586440069051E-3</c:v>
                </c:pt>
                <c:pt idx="600">
                  <c:v>6.4003882667315812E-3</c:v>
                </c:pt>
                <c:pt idx="601">
                  <c:v>7.0064680314342544E-4</c:v>
                </c:pt>
                <c:pt idx="602">
                  <c:v>1.1726683139437158E-2</c:v>
                </c:pt>
                <c:pt idx="603">
                  <c:v>1.2548518197375989E-2</c:v>
                </c:pt>
                <c:pt idx="604">
                  <c:v>1.9590678439776642E-2</c:v>
                </c:pt>
                <c:pt idx="605">
                  <c:v>5.7871134235140467E-3</c:v>
                </c:pt>
                <c:pt idx="606">
                  <c:v>2.4272438236285707E-3</c:v>
                </c:pt>
                <c:pt idx="607">
                  <c:v>2.0183663946256491E-2</c:v>
                </c:pt>
                <c:pt idx="608">
                  <c:v>7.0893541215386836E-3</c:v>
                </c:pt>
                <c:pt idx="609">
                  <c:v>4.7894518811082013E-3</c:v>
                </c:pt>
                <c:pt idx="610">
                  <c:v>5.417656296735694E-3</c:v>
                </c:pt>
                <c:pt idx="611">
                  <c:v>1.5438058152967268E-2</c:v>
                </c:pt>
                <c:pt idx="612">
                  <c:v>8.1686669208410334E-3</c:v>
                </c:pt>
                <c:pt idx="613">
                  <c:v>3.8651405747432655E-3</c:v>
                </c:pt>
                <c:pt idx="614">
                  <c:v>1.8687185833711495E-4</c:v>
                </c:pt>
                <c:pt idx="615">
                  <c:v>1.2921858273061922E-2</c:v>
                </c:pt>
                <c:pt idx="616">
                  <c:v>8.6954430482549337E-3</c:v>
                </c:pt>
                <c:pt idx="617">
                  <c:v>1.1737041541061602E-2</c:v>
                </c:pt>
                <c:pt idx="618">
                  <c:v>2.3586472622018347E-2</c:v>
                </c:pt>
                <c:pt idx="619">
                  <c:v>1.19353352319273E-2</c:v>
                </c:pt>
                <c:pt idx="620">
                  <c:v>6.7148898674296255E-3</c:v>
                </c:pt>
                <c:pt idx="621">
                  <c:v>5.6665828226780506E-3</c:v>
                </c:pt>
                <c:pt idx="622">
                  <c:v>2.4695733423836862E-2</c:v>
                </c:pt>
                <c:pt idx="623">
                  <c:v>6.009759034931535E-3</c:v>
                </c:pt>
                <c:pt idx="624">
                  <c:v>1.4445402549396675E-2</c:v>
                </c:pt>
                <c:pt idx="625">
                  <c:v>1.7711981681664317E-2</c:v>
                </c:pt>
                <c:pt idx="626">
                  <c:v>5.5401769341521627E-3</c:v>
                </c:pt>
                <c:pt idx="627">
                  <c:v>6.5115107417354767E-3</c:v>
                </c:pt>
                <c:pt idx="628">
                  <c:v>5.5842184226641929E-3</c:v>
                </c:pt>
                <c:pt idx="629">
                  <c:v>5.2914833649902694E-3</c:v>
                </c:pt>
                <c:pt idx="630">
                  <c:v>1.0369196124054281E-2</c:v>
                </c:pt>
                <c:pt idx="631">
                  <c:v>7.0798295537286005E-3</c:v>
                </c:pt>
                <c:pt idx="632">
                  <c:v>2.0330048211630387E-2</c:v>
                </c:pt>
                <c:pt idx="633">
                  <c:v>1.0609480000673613E-2</c:v>
                </c:pt>
                <c:pt idx="634">
                  <c:v>1.0792337955677116E-2</c:v>
                </c:pt>
                <c:pt idx="635">
                  <c:v>1.4134507007692972E-2</c:v>
                </c:pt>
                <c:pt idx="636">
                  <c:v>8.8888036721984209E-3</c:v>
                </c:pt>
                <c:pt idx="637">
                  <c:v>1.8215699420884968E-2</c:v>
                </c:pt>
                <c:pt idx="638">
                  <c:v>1.5974365653834706E-2</c:v>
                </c:pt>
                <c:pt idx="639">
                  <c:v>1.5252985267051732E-2</c:v>
                </c:pt>
                <c:pt idx="640">
                  <c:v>2.0422589163923408E-2</c:v>
                </c:pt>
                <c:pt idx="641">
                  <c:v>4.2337041263035861E-3</c:v>
                </c:pt>
                <c:pt idx="642">
                  <c:v>1.5243743055723168E-3</c:v>
                </c:pt>
                <c:pt idx="643">
                  <c:v>6.109169883470501E-3</c:v>
                </c:pt>
                <c:pt idx="644">
                  <c:v>1.7824133972602033E-2</c:v>
                </c:pt>
                <c:pt idx="645">
                  <c:v>1.8482860377300507E-2</c:v>
                </c:pt>
                <c:pt idx="646">
                  <c:v>3.1446810678383021E-3</c:v>
                </c:pt>
                <c:pt idx="647">
                  <c:v>9.0255173372671468E-3</c:v>
                </c:pt>
                <c:pt idx="648">
                  <c:v>7.8297819346129401E-3</c:v>
                </c:pt>
                <c:pt idx="649">
                  <c:v>1.2204886930941737E-2</c:v>
                </c:pt>
                <c:pt idx="650">
                  <c:v>2.2409621658697632E-3</c:v>
                </c:pt>
                <c:pt idx="651">
                  <c:v>1.9498210022443772E-3</c:v>
                </c:pt>
                <c:pt idx="652">
                  <c:v>7.144603120833171E-3</c:v>
                </c:pt>
                <c:pt idx="653">
                  <c:v>5.1971815149185318E-3</c:v>
                </c:pt>
                <c:pt idx="654">
                  <c:v>2.6046032813263312E-3</c:v>
                </c:pt>
                <c:pt idx="655">
                  <c:v>7.3305671077002242E-3</c:v>
                </c:pt>
                <c:pt idx="656">
                  <c:v>6.5062112447868258E-3</c:v>
                </c:pt>
                <c:pt idx="657">
                  <c:v>1.3141969313916715E-2</c:v>
                </c:pt>
                <c:pt idx="658">
                  <c:v>5.3366762013149337E-3</c:v>
                </c:pt>
                <c:pt idx="659">
                  <c:v>1.4716862205418497E-2</c:v>
                </c:pt>
                <c:pt idx="660">
                  <c:v>2.1129186386206599E-3</c:v>
                </c:pt>
                <c:pt idx="661">
                  <c:v>1.4079152262327073E-3</c:v>
                </c:pt>
                <c:pt idx="662">
                  <c:v>2.1630004813759294E-2</c:v>
                </c:pt>
                <c:pt idx="663">
                  <c:v>2.1594798093283751E-2</c:v>
                </c:pt>
                <c:pt idx="664">
                  <c:v>3.8336231184269158E-3</c:v>
                </c:pt>
                <c:pt idx="665">
                  <c:v>9.9466508228553303E-3</c:v>
                </c:pt>
                <c:pt idx="666">
                  <c:v>8.1125545367153294E-3</c:v>
                </c:pt>
                <c:pt idx="667">
                  <c:v>1.4287854471493335E-2</c:v>
                </c:pt>
                <c:pt idx="668">
                  <c:v>2.2768668760709703E-3</c:v>
                </c:pt>
                <c:pt idx="669">
                  <c:v>1.0407716627875967E-2</c:v>
                </c:pt>
                <c:pt idx="670">
                  <c:v>1.4885577670065205E-2</c:v>
                </c:pt>
                <c:pt idx="671">
                  <c:v>4.1096088833187071E-3</c:v>
                </c:pt>
                <c:pt idx="672">
                  <c:v>1.8570307262543755E-2</c:v>
                </c:pt>
                <c:pt idx="673">
                  <c:v>1.4121767984153426E-4</c:v>
                </c:pt>
                <c:pt idx="674">
                  <c:v>1.5062915458404675E-2</c:v>
                </c:pt>
                <c:pt idx="675">
                  <c:v>3.9346441454931897E-3</c:v>
                </c:pt>
                <c:pt idx="676">
                  <c:v>3.7320328210784168E-3</c:v>
                </c:pt>
                <c:pt idx="677">
                  <c:v>8.3022111821166467E-3</c:v>
                </c:pt>
                <c:pt idx="678">
                  <c:v>2.2918943729588529E-2</c:v>
                </c:pt>
                <c:pt idx="679">
                  <c:v>9.2517753123006743E-4</c:v>
                </c:pt>
                <c:pt idx="680">
                  <c:v>5.0618947743890632E-5</c:v>
                </c:pt>
                <c:pt idx="681">
                  <c:v>1.5029021572218422E-2</c:v>
                </c:pt>
                <c:pt idx="682">
                  <c:v>7.5622630783301007E-3</c:v>
                </c:pt>
                <c:pt idx="683">
                  <c:v>5.5963438465114652E-3</c:v>
                </c:pt>
                <c:pt idx="684">
                  <c:v>2.0087738309665974E-2</c:v>
                </c:pt>
                <c:pt idx="685">
                  <c:v>5.5221328397354469E-3</c:v>
                </c:pt>
                <c:pt idx="686">
                  <c:v>7.8180919745075676E-3</c:v>
                </c:pt>
                <c:pt idx="687">
                  <c:v>1.3067157872632681E-2</c:v>
                </c:pt>
                <c:pt idx="688">
                  <c:v>1.8519817492696929E-2</c:v>
                </c:pt>
                <c:pt idx="689">
                  <c:v>2.7018241935272951E-3</c:v>
                </c:pt>
                <c:pt idx="690">
                  <c:v>9.2877743861160527E-3</c:v>
                </c:pt>
                <c:pt idx="691">
                  <c:v>8.4525803647315621E-3</c:v>
                </c:pt>
                <c:pt idx="692">
                  <c:v>2.5220416828023169E-3</c:v>
                </c:pt>
                <c:pt idx="693">
                  <c:v>5.0809385832973029E-3</c:v>
                </c:pt>
                <c:pt idx="694">
                  <c:v>3.1303585626746999E-4</c:v>
                </c:pt>
                <c:pt idx="695">
                  <c:v>1.1321812352809305E-4</c:v>
                </c:pt>
                <c:pt idx="696">
                  <c:v>1.2190314849868364E-2</c:v>
                </c:pt>
                <c:pt idx="697">
                  <c:v>2.5954344100513876E-2</c:v>
                </c:pt>
                <c:pt idx="698">
                  <c:v>2.2045507035455669E-2</c:v>
                </c:pt>
                <c:pt idx="699">
                  <c:v>9.6877369332290311E-3</c:v>
                </c:pt>
                <c:pt idx="700">
                  <c:v>1.0562746615183339E-3</c:v>
                </c:pt>
                <c:pt idx="701">
                  <c:v>1.5323863929531543E-3</c:v>
                </c:pt>
                <c:pt idx="702">
                  <c:v>6.4163372644714361E-4</c:v>
                </c:pt>
                <c:pt idx="703">
                  <c:v>6.7219623782467973E-3</c:v>
                </c:pt>
                <c:pt idx="704">
                  <c:v>2.2540088438157174E-2</c:v>
                </c:pt>
                <c:pt idx="705">
                  <c:v>1.0015901793540043E-2</c:v>
                </c:pt>
                <c:pt idx="706">
                  <c:v>1.4846965978141917E-2</c:v>
                </c:pt>
                <c:pt idx="707">
                  <c:v>4.8116242415372932E-3</c:v>
                </c:pt>
                <c:pt idx="708">
                  <c:v>5.349217096475286E-3</c:v>
                </c:pt>
                <c:pt idx="709">
                  <c:v>1.1038629978847431E-4</c:v>
                </c:pt>
                <c:pt idx="710">
                  <c:v>9.5334693022875085E-3</c:v>
                </c:pt>
                <c:pt idx="711">
                  <c:v>2.3322647954810847E-2</c:v>
                </c:pt>
                <c:pt idx="712">
                  <c:v>8.7044104346600103E-3</c:v>
                </c:pt>
                <c:pt idx="713">
                  <c:v>1.2503111865506809E-2</c:v>
                </c:pt>
                <c:pt idx="714">
                  <c:v>3.4870639673605063E-3</c:v>
                </c:pt>
                <c:pt idx="715">
                  <c:v>6.7905522169801535E-3</c:v>
                </c:pt>
                <c:pt idx="716">
                  <c:v>7.0414845957910222E-3</c:v>
                </c:pt>
                <c:pt idx="717">
                  <c:v>7.7628406102286307E-3</c:v>
                </c:pt>
                <c:pt idx="718">
                  <c:v>1.0666210074208606E-3</c:v>
                </c:pt>
                <c:pt idx="719">
                  <c:v>1.067948745692443E-2</c:v>
                </c:pt>
                <c:pt idx="720">
                  <c:v>1.7990991492597681E-3</c:v>
                </c:pt>
                <c:pt idx="721">
                  <c:v>1.6758512474360165E-3</c:v>
                </c:pt>
                <c:pt idx="722">
                  <c:v>1.62407731820444E-2</c:v>
                </c:pt>
                <c:pt idx="723">
                  <c:v>5.5449689218510173E-3</c:v>
                </c:pt>
                <c:pt idx="724">
                  <c:v>8.0263347265210842E-3</c:v>
                </c:pt>
                <c:pt idx="725">
                  <c:v>5.2992670538176828E-3</c:v>
                </c:pt>
                <c:pt idx="726">
                  <c:v>7.7291774457525532E-3</c:v>
                </c:pt>
                <c:pt idx="727">
                  <c:v>1.0287387939149711E-2</c:v>
                </c:pt>
                <c:pt idx="728">
                  <c:v>2.7494186898597722E-3</c:v>
                </c:pt>
                <c:pt idx="729">
                  <c:v>1.7494282321738691E-2</c:v>
                </c:pt>
                <c:pt idx="730">
                  <c:v>1.0152028150738381E-2</c:v>
                </c:pt>
                <c:pt idx="731">
                  <c:v>2.2824328210886242E-3</c:v>
                </c:pt>
                <c:pt idx="732">
                  <c:v>1.2502297665349093E-2</c:v>
                </c:pt>
                <c:pt idx="733">
                  <c:v>2.2390073573601267E-2</c:v>
                </c:pt>
                <c:pt idx="734">
                  <c:v>2.805696644264295E-3</c:v>
                </c:pt>
                <c:pt idx="735">
                  <c:v>2.4988798261468118E-2</c:v>
                </c:pt>
                <c:pt idx="736">
                  <c:v>8.2792452735678587E-3</c:v>
                </c:pt>
                <c:pt idx="737">
                  <c:v>2.0428458371689998E-2</c:v>
                </c:pt>
                <c:pt idx="738">
                  <c:v>1.2175687957990582E-3</c:v>
                </c:pt>
                <c:pt idx="739">
                  <c:v>1.864238843823494E-3</c:v>
                </c:pt>
                <c:pt idx="740">
                  <c:v>1.7923126485026686E-3</c:v>
                </c:pt>
                <c:pt idx="741">
                  <c:v>7.5421558009623019E-4</c:v>
                </c:pt>
                <c:pt idx="742">
                  <c:v>1.9497056871592765E-2</c:v>
                </c:pt>
                <c:pt idx="743">
                  <c:v>7.9243532781151666E-3</c:v>
                </c:pt>
                <c:pt idx="744">
                  <c:v>1.9196929167694339E-2</c:v>
                </c:pt>
                <c:pt idx="745">
                  <c:v>9.4083715355876216E-3</c:v>
                </c:pt>
                <c:pt idx="746">
                  <c:v>1.0640707098635439E-2</c:v>
                </c:pt>
                <c:pt idx="747">
                  <c:v>1.2287555908956192E-2</c:v>
                </c:pt>
                <c:pt idx="748">
                  <c:v>1.6004803309143053E-2</c:v>
                </c:pt>
                <c:pt idx="749">
                  <c:v>6.0901738012440268E-3</c:v>
                </c:pt>
                <c:pt idx="750">
                  <c:v>6.8164760853799862E-3</c:v>
                </c:pt>
                <c:pt idx="751">
                  <c:v>9.9406906504572422E-3</c:v>
                </c:pt>
                <c:pt idx="752">
                  <c:v>9.5068751354874196E-3</c:v>
                </c:pt>
                <c:pt idx="753">
                  <c:v>2.0124776755888873E-2</c:v>
                </c:pt>
                <c:pt idx="754">
                  <c:v>1.1168298183021411E-2</c:v>
                </c:pt>
                <c:pt idx="755">
                  <c:v>1.4429898829289788E-2</c:v>
                </c:pt>
                <c:pt idx="756">
                  <c:v>3.7747713943886039E-4</c:v>
                </c:pt>
                <c:pt idx="757">
                  <c:v>5.28959058774006E-3</c:v>
                </c:pt>
                <c:pt idx="758">
                  <c:v>2.5587225405362644E-3</c:v>
                </c:pt>
                <c:pt idx="759">
                  <c:v>5.9324085547922802E-4</c:v>
                </c:pt>
                <c:pt idx="760">
                  <c:v>1.7837291862772347E-3</c:v>
                </c:pt>
                <c:pt idx="761">
                  <c:v>1.0695421758556801E-2</c:v>
                </c:pt>
                <c:pt idx="762">
                  <c:v>1.8623932904614594E-2</c:v>
                </c:pt>
                <c:pt idx="763">
                  <c:v>1.2549225870346877E-2</c:v>
                </c:pt>
                <c:pt idx="764">
                  <c:v>6.491586977184395E-4</c:v>
                </c:pt>
                <c:pt idx="765">
                  <c:v>4.2045126972956063E-3</c:v>
                </c:pt>
                <c:pt idx="766">
                  <c:v>9.4024993271834851E-3</c:v>
                </c:pt>
                <c:pt idx="767">
                  <c:v>1.2567371836217995E-2</c:v>
                </c:pt>
                <c:pt idx="768">
                  <c:v>2.3596534063211484E-2</c:v>
                </c:pt>
                <c:pt idx="769">
                  <c:v>2.2174547700177107E-2</c:v>
                </c:pt>
                <c:pt idx="770">
                  <c:v>9.2827075809543795E-3</c:v>
                </c:pt>
                <c:pt idx="771">
                  <c:v>2.5925544388621496E-4</c:v>
                </c:pt>
                <c:pt idx="772">
                  <c:v>2.2631824851191779E-2</c:v>
                </c:pt>
                <c:pt idx="773">
                  <c:v>2.1250378920715592E-3</c:v>
                </c:pt>
                <c:pt idx="774">
                  <c:v>4.0781411161988409E-3</c:v>
                </c:pt>
                <c:pt idx="775">
                  <c:v>1.5175955614510614E-2</c:v>
                </c:pt>
                <c:pt idx="776">
                  <c:v>1.1229831625065459E-3</c:v>
                </c:pt>
                <c:pt idx="777">
                  <c:v>2.0274441255798348E-2</c:v>
                </c:pt>
                <c:pt idx="778">
                  <c:v>3.3590803329498109E-3</c:v>
                </c:pt>
                <c:pt idx="779">
                  <c:v>1.6377104151016397E-2</c:v>
                </c:pt>
                <c:pt idx="780">
                  <c:v>2.9780845476718434E-3</c:v>
                </c:pt>
                <c:pt idx="781">
                  <c:v>1.5573833158236508E-2</c:v>
                </c:pt>
                <c:pt idx="782">
                  <c:v>1.0814262877225807E-3</c:v>
                </c:pt>
                <c:pt idx="783">
                  <c:v>1.1423604071356985E-3</c:v>
                </c:pt>
                <c:pt idx="784">
                  <c:v>9.9187389548737615E-3</c:v>
                </c:pt>
                <c:pt idx="785">
                  <c:v>1.641156197344323E-2</c:v>
                </c:pt>
                <c:pt idx="786">
                  <c:v>1.9815371825567876E-2</c:v>
                </c:pt>
                <c:pt idx="787">
                  <c:v>1.3620554912455588E-3</c:v>
                </c:pt>
                <c:pt idx="788">
                  <c:v>1.3205908383922547E-2</c:v>
                </c:pt>
                <c:pt idx="789">
                  <c:v>2.9431211830679435E-3</c:v>
                </c:pt>
                <c:pt idx="790">
                  <c:v>2.3958627713408856E-3</c:v>
                </c:pt>
                <c:pt idx="791">
                  <c:v>1.9067039585674784E-2</c:v>
                </c:pt>
                <c:pt idx="792">
                  <c:v>2.3738793580204972E-2</c:v>
                </c:pt>
                <c:pt idx="793">
                  <c:v>1.1535035549344043E-2</c:v>
                </c:pt>
                <c:pt idx="794">
                  <c:v>6.4967894449254682E-3</c:v>
                </c:pt>
                <c:pt idx="795">
                  <c:v>3.2066558981665274E-3</c:v>
                </c:pt>
                <c:pt idx="796">
                  <c:v>9.2568456312375091E-5</c:v>
                </c:pt>
                <c:pt idx="797">
                  <c:v>8.1165030345514558E-4</c:v>
                </c:pt>
                <c:pt idx="798">
                  <c:v>9.3201470170151193E-3</c:v>
                </c:pt>
                <c:pt idx="799">
                  <c:v>2.3906973747684839E-2</c:v>
                </c:pt>
                <c:pt idx="800">
                  <c:v>2.4982167568238945E-2</c:v>
                </c:pt>
                <c:pt idx="801">
                  <c:v>9.1358900413460592E-3</c:v>
                </c:pt>
                <c:pt idx="802">
                  <c:v>1.1415651529490888E-2</c:v>
                </c:pt>
                <c:pt idx="803">
                  <c:v>8.9493825595906792E-4</c:v>
                </c:pt>
                <c:pt idx="804">
                  <c:v>1.4092232926423644E-2</c:v>
                </c:pt>
                <c:pt idx="805">
                  <c:v>4.8366678762930245E-3</c:v>
                </c:pt>
                <c:pt idx="806">
                  <c:v>1.3680527667054763E-2</c:v>
                </c:pt>
                <c:pt idx="807">
                  <c:v>1.7196878150244719E-3</c:v>
                </c:pt>
                <c:pt idx="808">
                  <c:v>1.7839197310267112E-2</c:v>
                </c:pt>
                <c:pt idx="809">
                  <c:v>8.1549755687120012E-3</c:v>
                </c:pt>
                <c:pt idx="810">
                  <c:v>8.8101453327912096E-3</c:v>
                </c:pt>
                <c:pt idx="811">
                  <c:v>1.5466729719283397E-2</c:v>
                </c:pt>
                <c:pt idx="812">
                  <c:v>1.17642000500825E-2</c:v>
                </c:pt>
                <c:pt idx="813">
                  <c:v>8.9833626931916074E-4</c:v>
                </c:pt>
                <c:pt idx="814">
                  <c:v>1.7552544084351016E-2</c:v>
                </c:pt>
                <c:pt idx="815">
                  <c:v>1.8204064815031992E-2</c:v>
                </c:pt>
                <c:pt idx="816">
                  <c:v>1.7175292613780063E-2</c:v>
                </c:pt>
                <c:pt idx="817">
                  <c:v>1.2253548023078062E-2</c:v>
                </c:pt>
                <c:pt idx="818">
                  <c:v>1.8208996097682874E-2</c:v>
                </c:pt>
                <c:pt idx="819">
                  <c:v>1.9809453339956354E-3</c:v>
                </c:pt>
                <c:pt idx="820">
                  <c:v>3.0702562492197745E-3</c:v>
                </c:pt>
                <c:pt idx="821">
                  <c:v>1.5852150824605695E-3</c:v>
                </c:pt>
                <c:pt idx="822">
                  <c:v>7.2413736408307719E-3</c:v>
                </c:pt>
                <c:pt idx="823">
                  <c:v>1.32728608885364E-2</c:v>
                </c:pt>
                <c:pt idx="824">
                  <c:v>6.9731831645952662E-3</c:v>
                </c:pt>
                <c:pt idx="825">
                  <c:v>1.7587369470999991E-2</c:v>
                </c:pt>
                <c:pt idx="826">
                  <c:v>1.3503273605990204E-4</c:v>
                </c:pt>
                <c:pt idx="827">
                  <c:v>3.3052153190581666E-4</c:v>
                </c:pt>
                <c:pt idx="828">
                  <c:v>6.7059799578484628E-3</c:v>
                </c:pt>
                <c:pt idx="829">
                  <c:v>8.1362378893308999E-3</c:v>
                </c:pt>
                <c:pt idx="830">
                  <c:v>6.4089930570136334E-3</c:v>
                </c:pt>
                <c:pt idx="831">
                  <c:v>1.154273729053977E-2</c:v>
                </c:pt>
                <c:pt idx="832">
                  <c:v>1.4508224905234911E-2</c:v>
                </c:pt>
                <c:pt idx="833">
                  <c:v>7.7068463329087013E-3</c:v>
                </c:pt>
                <c:pt idx="834">
                  <c:v>1.8447371267014987E-2</c:v>
                </c:pt>
                <c:pt idx="835">
                  <c:v>6.0864096190521109E-3</c:v>
                </c:pt>
                <c:pt idx="836">
                  <c:v>5.7310907935535799E-3</c:v>
                </c:pt>
                <c:pt idx="837">
                  <c:v>8.6423969648824258E-3</c:v>
                </c:pt>
                <c:pt idx="838">
                  <c:v>2.6292555780483852E-3</c:v>
                </c:pt>
                <c:pt idx="839">
                  <c:v>2.23543184730579E-2</c:v>
                </c:pt>
                <c:pt idx="840">
                  <c:v>6.158090371754822E-3</c:v>
                </c:pt>
                <c:pt idx="841">
                  <c:v>1.8934117453977346E-2</c:v>
                </c:pt>
                <c:pt idx="842">
                  <c:v>1.2190967316311073E-2</c:v>
                </c:pt>
                <c:pt idx="843">
                  <c:v>2.467181501076162E-2</c:v>
                </c:pt>
                <c:pt idx="844">
                  <c:v>1.0934252715893106E-3</c:v>
                </c:pt>
                <c:pt idx="845">
                  <c:v>5.5769933318750471E-3</c:v>
                </c:pt>
                <c:pt idx="846">
                  <c:v>2.3547118616640463E-3</c:v>
                </c:pt>
                <c:pt idx="847">
                  <c:v>3.5992434991673292E-4</c:v>
                </c:pt>
                <c:pt idx="848">
                  <c:v>1.937473524477798E-2</c:v>
                </c:pt>
                <c:pt idx="849">
                  <c:v>2.6568695449544449E-3</c:v>
                </c:pt>
                <c:pt idx="850">
                  <c:v>1.0207379448217381E-3</c:v>
                </c:pt>
                <c:pt idx="851">
                  <c:v>1.2066420393920413E-2</c:v>
                </c:pt>
                <c:pt idx="852">
                  <c:v>2.7226320037557947E-3</c:v>
                </c:pt>
                <c:pt idx="853">
                  <c:v>2.264084803389463E-3</c:v>
                </c:pt>
                <c:pt idx="854">
                  <c:v>8.2554606253700544E-4</c:v>
                </c:pt>
                <c:pt idx="855">
                  <c:v>2.0197324729725772E-2</c:v>
                </c:pt>
                <c:pt idx="856">
                  <c:v>1.844813956527146E-2</c:v>
                </c:pt>
                <c:pt idx="857">
                  <c:v>4.586358964485524E-3</c:v>
                </c:pt>
                <c:pt idx="858">
                  <c:v>1.2678815611400074E-2</c:v>
                </c:pt>
                <c:pt idx="859">
                  <c:v>1.6698111929567667E-3</c:v>
                </c:pt>
                <c:pt idx="860">
                  <c:v>1.0189679185519075E-3</c:v>
                </c:pt>
                <c:pt idx="861">
                  <c:v>1.1422690341899595E-2</c:v>
                </c:pt>
                <c:pt idx="862">
                  <c:v>1.3488695759955534E-2</c:v>
                </c:pt>
                <c:pt idx="863">
                  <c:v>7.6277310583203429E-3</c:v>
                </c:pt>
                <c:pt idx="864">
                  <c:v>6.6978002151610577E-3</c:v>
                </c:pt>
                <c:pt idx="865">
                  <c:v>3.5038532780158923E-3</c:v>
                </c:pt>
                <c:pt idx="866">
                  <c:v>1.6733284261404496E-2</c:v>
                </c:pt>
                <c:pt idx="867">
                  <c:v>1.8981645788578316E-2</c:v>
                </c:pt>
                <c:pt idx="868">
                  <c:v>4.945290392295321E-3</c:v>
                </c:pt>
                <c:pt idx="869">
                  <c:v>5.3312765223248338E-3</c:v>
                </c:pt>
                <c:pt idx="870">
                  <c:v>1.5554778548616106E-2</c:v>
                </c:pt>
                <c:pt idx="871">
                  <c:v>8.7052672946434338E-3</c:v>
                </c:pt>
                <c:pt idx="872">
                  <c:v>2.1352018884538797E-2</c:v>
                </c:pt>
                <c:pt idx="873">
                  <c:v>6.5917709777949234E-3</c:v>
                </c:pt>
                <c:pt idx="874">
                  <c:v>2.0004463954969464E-4</c:v>
                </c:pt>
                <c:pt idx="875">
                  <c:v>1.4720389402289964E-2</c:v>
                </c:pt>
                <c:pt idx="876">
                  <c:v>1.1394872910211643E-2</c:v>
                </c:pt>
                <c:pt idx="877">
                  <c:v>8.399754834122768E-3</c:v>
                </c:pt>
                <c:pt idx="878">
                  <c:v>2.5029160774217848E-2</c:v>
                </c:pt>
                <c:pt idx="879">
                  <c:v>5.5434035607605072E-3</c:v>
                </c:pt>
                <c:pt idx="880">
                  <c:v>1.916833625017025E-2</c:v>
                </c:pt>
                <c:pt idx="881">
                  <c:v>3.7057879014657765E-3</c:v>
                </c:pt>
                <c:pt idx="882">
                  <c:v>5.3405119534369145E-3</c:v>
                </c:pt>
                <c:pt idx="883">
                  <c:v>9.3753113273742689E-5</c:v>
                </c:pt>
                <c:pt idx="884">
                  <c:v>6.4955954034209276E-3</c:v>
                </c:pt>
                <c:pt idx="885">
                  <c:v>3.1709127812915923E-3</c:v>
                </c:pt>
                <c:pt idx="886">
                  <c:v>3.3826133874299124E-3</c:v>
                </c:pt>
                <c:pt idx="887">
                  <c:v>4.7313700341621752E-3</c:v>
                </c:pt>
                <c:pt idx="888">
                  <c:v>2.4014273917402837E-2</c:v>
                </c:pt>
                <c:pt idx="889">
                  <c:v>1.0435250890673443E-2</c:v>
                </c:pt>
                <c:pt idx="890">
                  <c:v>1.4827709017263013E-3</c:v>
                </c:pt>
                <c:pt idx="891">
                  <c:v>1.1092631953406738E-2</c:v>
                </c:pt>
                <c:pt idx="892">
                  <c:v>1.3169644141525974E-2</c:v>
                </c:pt>
                <c:pt idx="893">
                  <c:v>1.7047559435074217E-2</c:v>
                </c:pt>
                <c:pt idx="894">
                  <c:v>1.0593436101400084E-2</c:v>
                </c:pt>
                <c:pt idx="895">
                  <c:v>1.9564568148269981E-2</c:v>
                </c:pt>
                <c:pt idx="896">
                  <c:v>9.9931891652536853E-4</c:v>
                </c:pt>
                <c:pt idx="897">
                  <c:v>1.6172861440928974E-2</c:v>
                </c:pt>
                <c:pt idx="898">
                  <c:v>1.8493904782321088E-2</c:v>
                </c:pt>
                <c:pt idx="899">
                  <c:v>5.3871626488954391E-3</c:v>
                </c:pt>
                <c:pt idx="900">
                  <c:v>1.1661643379051755E-2</c:v>
                </c:pt>
                <c:pt idx="901">
                  <c:v>4.7145411675966823E-4</c:v>
                </c:pt>
                <c:pt idx="902">
                  <c:v>7.7108918726161656E-5</c:v>
                </c:pt>
                <c:pt idx="903">
                  <c:v>1.5200674793023016E-2</c:v>
                </c:pt>
                <c:pt idx="904">
                  <c:v>2.3076228596477584E-3</c:v>
                </c:pt>
                <c:pt idx="905">
                  <c:v>1.8216773567042297E-2</c:v>
                </c:pt>
                <c:pt idx="906">
                  <c:v>2.9464471180098888E-3</c:v>
                </c:pt>
                <c:pt idx="907">
                  <c:v>1.6573335818725943E-2</c:v>
                </c:pt>
                <c:pt idx="908">
                  <c:v>1.6481667114567222E-2</c:v>
                </c:pt>
                <c:pt idx="909">
                  <c:v>1.8904066441726333E-2</c:v>
                </c:pt>
                <c:pt idx="910">
                  <c:v>1.8190768588570471E-4</c:v>
                </c:pt>
                <c:pt idx="911">
                  <c:v>1.5023668895301004E-2</c:v>
                </c:pt>
                <c:pt idx="912">
                  <c:v>7.5120473666438264E-3</c:v>
                </c:pt>
                <c:pt idx="913">
                  <c:v>1.8319131075585776E-2</c:v>
                </c:pt>
                <c:pt idx="914">
                  <c:v>2.3964101422217663E-3</c:v>
                </c:pt>
                <c:pt idx="915">
                  <c:v>1.1866573488190398E-2</c:v>
                </c:pt>
                <c:pt idx="916">
                  <c:v>8.9398590618541777E-3</c:v>
                </c:pt>
                <c:pt idx="917">
                  <c:v>5.1316207105180697E-3</c:v>
                </c:pt>
                <c:pt idx="918">
                  <c:v>1.0024118495753055E-2</c:v>
                </c:pt>
                <c:pt idx="919">
                  <c:v>1.4545095335677416E-2</c:v>
                </c:pt>
                <c:pt idx="920">
                  <c:v>9.0017506651505989E-3</c:v>
                </c:pt>
                <c:pt idx="921">
                  <c:v>3.172806285045252E-3</c:v>
                </c:pt>
                <c:pt idx="922">
                  <c:v>2.6288587187667006E-4</c:v>
                </c:pt>
                <c:pt idx="923">
                  <c:v>3.8109534436204643E-3</c:v>
                </c:pt>
                <c:pt idx="924">
                  <c:v>1.791819869975406E-2</c:v>
                </c:pt>
                <c:pt idx="925">
                  <c:v>5.2431660734128082E-5</c:v>
                </c:pt>
                <c:pt idx="926">
                  <c:v>5.0826123432590386E-3</c:v>
                </c:pt>
                <c:pt idx="927">
                  <c:v>5.0258457914546919E-3</c:v>
                </c:pt>
                <c:pt idx="928">
                  <c:v>7.2627234664179915E-3</c:v>
                </c:pt>
                <c:pt idx="929">
                  <c:v>1.2750943152850289E-2</c:v>
                </c:pt>
                <c:pt idx="930">
                  <c:v>4.3687422550428489E-3</c:v>
                </c:pt>
                <c:pt idx="931">
                  <c:v>8.3043384524116547E-3</c:v>
                </c:pt>
                <c:pt idx="932">
                  <c:v>1.6669585835028755E-2</c:v>
                </c:pt>
                <c:pt idx="933">
                  <c:v>1.1796329100333437E-2</c:v>
                </c:pt>
                <c:pt idx="934">
                  <c:v>1.6999578833619085E-2</c:v>
                </c:pt>
                <c:pt idx="935">
                  <c:v>1.3790417233185753E-2</c:v>
                </c:pt>
                <c:pt idx="936">
                  <c:v>7.1219189405266083E-4</c:v>
                </c:pt>
                <c:pt idx="937">
                  <c:v>1.5452326140384325E-2</c:v>
                </c:pt>
                <c:pt idx="938">
                  <c:v>2.2060619039132121E-2</c:v>
                </c:pt>
                <c:pt idx="939">
                  <c:v>1.8409390074655321E-2</c:v>
                </c:pt>
                <c:pt idx="940">
                  <c:v>1.190909260011751E-3</c:v>
                </c:pt>
                <c:pt idx="941">
                  <c:v>1.0287532402713198E-2</c:v>
                </c:pt>
                <c:pt idx="942">
                  <c:v>1.4670317549344763E-2</c:v>
                </c:pt>
                <c:pt idx="943">
                  <c:v>1.165857416825089E-4</c:v>
                </c:pt>
                <c:pt idx="944">
                  <c:v>7.653278825583784E-3</c:v>
                </c:pt>
                <c:pt idx="945">
                  <c:v>1.7683437518354179E-2</c:v>
                </c:pt>
                <c:pt idx="946">
                  <c:v>1.6977702742910675E-2</c:v>
                </c:pt>
                <c:pt idx="947">
                  <c:v>8.1580021094717866E-4</c:v>
                </c:pt>
                <c:pt idx="948">
                  <c:v>7.8144121759078481E-4</c:v>
                </c:pt>
                <c:pt idx="949">
                  <c:v>2.3915933039163957E-2</c:v>
                </c:pt>
                <c:pt idx="950">
                  <c:v>1.4659308611102104E-2</c:v>
                </c:pt>
                <c:pt idx="951">
                  <c:v>1.6036187965388804E-2</c:v>
                </c:pt>
                <c:pt idx="952">
                  <c:v>1.8118268889080691E-2</c:v>
                </c:pt>
                <c:pt idx="953">
                  <c:v>1.1642175714350255E-2</c:v>
                </c:pt>
                <c:pt idx="954">
                  <c:v>1.7134534083985901E-2</c:v>
                </c:pt>
                <c:pt idx="955">
                  <c:v>7.8310789149935896E-3</c:v>
                </c:pt>
                <c:pt idx="956">
                  <c:v>1.1946060619107555E-2</c:v>
                </c:pt>
                <c:pt idx="957">
                  <c:v>4.5920808072770014E-3</c:v>
                </c:pt>
                <c:pt idx="958">
                  <c:v>3.7264966495438594E-3</c:v>
                </c:pt>
                <c:pt idx="959">
                  <c:v>2.3466925230450669E-2</c:v>
                </c:pt>
                <c:pt idx="960">
                  <c:v>3.8812535219563326E-3</c:v>
                </c:pt>
                <c:pt idx="961">
                  <c:v>6.0004943956534921E-3</c:v>
                </c:pt>
                <c:pt idx="962">
                  <c:v>1.1409476823429802E-2</c:v>
                </c:pt>
                <c:pt idx="963">
                  <c:v>1.6571733842672624E-2</c:v>
                </c:pt>
                <c:pt idx="964">
                  <c:v>2.2224545727611124E-3</c:v>
                </c:pt>
                <c:pt idx="965">
                  <c:v>1.0865711703052529E-3</c:v>
                </c:pt>
                <c:pt idx="966">
                  <c:v>1.9816956453479833E-3</c:v>
                </c:pt>
                <c:pt idx="967">
                  <c:v>3.9518068971451841E-3</c:v>
                </c:pt>
                <c:pt idx="968">
                  <c:v>2.0853022540046569E-2</c:v>
                </c:pt>
                <c:pt idx="969">
                  <c:v>3.9006942981242763E-3</c:v>
                </c:pt>
                <c:pt idx="970">
                  <c:v>6.9335457810377355E-3</c:v>
                </c:pt>
                <c:pt idx="971">
                  <c:v>6.6662024366638106E-3</c:v>
                </c:pt>
                <c:pt idx="972">
                  <c:v>1.2996657675245807E-2</c:v>
                </c:pt>
                <c:pt idx="973">
                  <c:v>4.9679502480369639E-4</c:v>
                </c:pt>
                <c:pt idx="974">
                  <c:v>8.0360904821910623E-3</c:v>
                </c:pt>
                <c:pt idx="975">
                  <c:v>2.0498120318178322E-2</c:v>
                </c:pt>
                <c:pt idx="976">
                  <c:v>2.2444822480057993E-2</c:v>
                </c:pt>
                <c:pt idx="977">
                  <c:v>1.3649629224570475E-2</c:v>
                </c:pt>
                <c:pt idx="978">
                  <c:v>1.1795059387850658E-2</c:v>
                </c:pt>
                <c:pt idx="979">
                  <c:v>3.8400998036797395E-3</c:v>
                </c:pt>
                <c:pt idx="980">
                  <c:v>8.3981770356553829E-3</c:v>
                </c:pt>
                <c:pt idx="981">
                  <c:v>1.1196580108783771E-2</c:v>
                </c:pt>
                <c:pt idx="982">
                  <c:v>2.0459334653706745E-3</c:v>
                </c:pt>
                <c:pt idx="983">
                  <c:v>1.4497707386602795E-2</c:v>
                </c:pt>
                <c:pt idx="984">
                  <c:v>1.2704348517428226E-2</c:v>
                </c:pt>
                <c:pt idx="985">
                  <c:v>6.8919530750400949E-3</c:v>
                </c:pt>
                <c:pt idx="986">
                  <c:v>7.6930262305253119E-3</c:v>
                </c:pt>
                <c:pt idx="987">
                  <c:v>8.9538488024270956E-3</c:v>
                </c:pt>
                <c:pt idx="988">
                  <c:v>1.4686164528101807E-3</c:v>
                </c:pt>
                <c:pt idx="989">
                  <c:v>1.2063593186850005E-2</c:v>
                </c:pt>
                <c:pt idx="990">
                  <c:v>5.0419662545120843E-3</c:v>
                </c:pt>
                <c:pt idx="991">
                  <c:v>1.3323901198374559E-2</c:v>
                </c:pt>
                <c:pt idx="992">
                  <c:v>1.4133186623363927E-2</c:v>
                </c:pt>
                <c:pt idx="993">
                  <c:v>2.7495259837053152E-3</c:v>
                </c:pt>
                <c:pt idx="994">
                  <c:v>1.805259092293331E-2</c:v>
                </c:pt>
                <c:pt idx="995">
                  <c:v>7.8732903860395127E-3</c:v>
                </c:pt>
                <c:pt idx="996">
                  <c:v>1.6133180321817625E-2</c:v>
                </c:pt>
                <c:pt idx="997">
                  <c:v>6.4630220311577341E-3</c:v>
                </c:pt>
                <c:pt idx="998">
                  <c:v>1.9150263322941375E-3</c:v>
                </c:pt>
                <c:pt idx="999">
                  <c:v>3.9906999450430814E-3</c:v>
                </c:pt>
                <c:pt idx="1000">
                  <c:v>1.0101399027648058E-2</c:v>
                </c:pt>
                <c:pt idx="1001">
                  <c:v>1.335963197601632E-3</c:v>
                </c:pt>
                <c:pt idx="1002">
                  <c:v>5.9869032464680491E-3</c:v>
                </c:pt>
                <c:pt idx="1003">
                  <c:v>8.4581029358118346E-4</c:v>
                </c:pt>
                <c:pt idx="1004">
                  <c:v>6.789655535978531E-3</c:v>
                </c:pt>
                <c:pt idx="1005">
                  <c:v>1.5070819665945956E-2</c:v>
                </c:pt>
                <c:pt idx="1006">
                  <c:v>9.317708876960127E-3</c:v>
                </c:pt>
                <c:pt idx="1007">
                  <c:v>1.2380107644790073E-2</c:v>
                </c:pt>
                <c:pt idx="1008">
                  <c:v>1.1098512685573381E-2</c:v>
                </c:pt>
                <c:pt idx="1009">
                  <c:v>1.0034933285804277E-3</c:v>
                </c:pt>
                <c:pt idx="1010">
                  <c:v>1.8910069216573285E-2</c:v>
                </c:pt>
                <c:pt idx="1011">
                  <c:v>9.0786909141958201E-3</c:v>
                </c:pt>
                <c:pt idx="1012">
                  <c:v>1.5402286604754468E-2</c:v>
                </c:pt>
                <c:pt idx="1013">
                  <c:v>6.3320159732277196E-3</c:v>
                </c:pt>
                <c:pt idx="1014">
                  <c:v>1.0386057407707287E-2</c:v>
                </c:pt>
                <c:pt idx="1015">
                  <c:v>3.2268212792295275E-3</c:v>
                </c:pt>
                <c:pt idx="1016">
                  <c:v>7.7263628073713231E-3</c:v>
                </c:pt>
                <c:pt idx="1017">
                  <c:v>1.5233382266970796E-2</c:v>
                </c:pt>
                <c:pt idx="1018">
                  <c:v>2.3709769758381356E-2</c:v>
                </c:pt>
                <c:pt idx="1019">
                  <c:v>1.8914625873790319E-2</c:v>
                </c:pt>
                <c:pt idx="1020">
                  <c:v>1.0069793645435851E-3</c:v>
                </c:pt>
                <c:pt idx="1021">
                  <c:v>9.0793260353019909E-3</c:v>
                </c:pt>
                <c:pt idx="1022">
                  <c:v>2.8452559729981665E-3</c:v>
                </c:pt>
                <c:pt idx="1023">
                  <c:v>9.2177021880404594E-3</c:v>
                </c:pt>
                <c:pt idx="1024">
                  <c:v>7.735269043697153E-3</c:v>
                </c:pt>
                <c:pt idx="1025">
                  <c:v>1.4562130082156595E-2</c:v>
                </c:pt>
                <c:pt idx="1026">
                  <c:v>9.3244542139241746E-3</c:v>
                </c:pt>
                <c:pt idx="1027">
                  <c:v>7.2116429835860233E-3</c:v>
                </c:pt>
                <c:pt idx="1028">
                  <c:v>1.9944104208349047E-2</c:v>
                </c:pt>
                <c:pt idx="1029">
                  <c:v>5.1435272913080395E-3</c:v>
                </c:pt>
                <c:pt idx="1030">
                  <c:v>1.4868390632847905E-2</c:v>
                </c:pt>
                <c:pt idx="1031">
                  <c:v>1.6873122068762423E-3</c:v>
                </c:pt>
                <c:pt idx="1032">
                  <c:v>2.1744681770322016E-2</c:v>
                </c:pt>
                <c:pt idx="1033">
                  <c:v>1.3047460895446714E-2</c:v>
                </c:pt>
                <c:pt idx="1034">
                  <c:v>1.2063141461661434E-2</c:v>
                </c:pt>
                <c:pt idx="1035">
                  <c:v>1.270946756106439E-2</c:v>
                </c:pt>
                <c:pt idx="1036">
                  <c:v>7.5574143649265197E-3</c:v>
                </c:pt>
                <c:pt idx="1037">
                  <c:v>7.8772289135128134E-4</c:v>
                </c:pt>
                <c:pt idx="1038">
                  <c:v>1.9696503768435437E-3</c:v>
                </c:pt>
                <c:pt idx="1039">
                  <c:v>6.1487661908476406E-3</c:v>
                </c:pt>
                <c:pt idx="1040">
                  <c:v>2.2264657394927109E-2</c:v>
                </c:pt>
                <c:pt idx="1041">
                  <c:v>8.2513151256682488E-3</c:v>
                </c:pt>
                <c:pt idx="1042">
                  <c:v>4.50628860066062E-3</c:v>
                </c:pt>
                <c:pt idx="1043">
                  <c:v>1.7157495188464499E-2</c:v>
                </c:pt>
                <c:pt idx="1044">
                  <c:v>3.2862871650728418E-3</c:v>
                </c:pt>
                <c:pt idx="1045">
                  <c:v>2.7067402868624375E-3</c:v>
                </c:pt>
                <c:pt idx="1046">
                  <c:v>2.0628312073227257E-2</c:v>
                </c:pt>
                <c:pt idx="1047">
                  <c:v>2.1049299179767948E-2</c:v>
                </c:pt>
                <c:pt idx="1048">
                  <c:v>8.57634877773732E-3</c:v>
                </c:pt>
                <c:pt idx="1049">
                  <c:v>1.2419511258243518E-2</c:v>
                </c:pt>
                <c:pt idx="1050">
                  <c:v>3.2086988236243296E-3</c:v>
                </c:pt>
                <c:pt idx="1051">
                  <c:v>1.7756935672582077E-3</c:v>
                </c:pt>
                <c:pt idx="1052">
                  <c:v>7.4881611864078114E-4</c:v>
                </c:pt>
                <c:pt idx="1053">
                  <c:v>1.1710183697778541E-2</c:v>
                </c:pt>
                <c:pt idx="1054">
                  <c:v>2.3665039247074995E-2</c:v>
                </c:pt>
                <c:pt idx="1055">
                  <c:v>3.436559552878905E-3</c:v>
                </c:pt>
                <c:pt idx="1056">
                  <c:v>1.7798776871922804E-2</c:v>
                </c:pt>
                <c:pt idx="1057">
                  <c:v>1.6741058088095787E-2</c:v>
                </c:pt>
                <c:pt idx="1058">
                  <c:v>5.9232823528138068E-4</c:v>
                </c:pt>
                <c:pt idx="1059">
                  <c:v>1.2079442444144047E-2</c:v>
                </c:pt>
                <c:pt idx="1060">
                  <c:v>6.8171937484646488E-3</c:v>
                </c:pt>
                <c:pt idx="1061">
                  <c:v>3.3709297522525068E-3</c:v>
                </c:pt>
                <c:pt idx="1062">
                  <c:v>4.7518048791562236E-3</c:v>
                </c:pt>
                <c:pt idx="1063">
                  <c:v>8.4342008560570284E-3</c:v>
                </c:pt>
                <c:pt idx="1064">
                  <c:v>6.0247824231577155E-4</c:v>
                </c:pt>
                <c:pt idx="1065">
                  <c:v>4.0696737807854573E-3</c:v>
                </c:pt>
                <c:pt idx="1066">
                  <c:v>1.5147766992870893E-2</c:v>
                </c:pt>
                <c:pt idx="1067">
                  <c:v>1.3593018830625303E-2</c:v>
                </c:pt>
                <c:pt idx="1068">
                  <c:v>4.3437158484095611E-3</c:v>
                </c:pt>
                <c:pt idx="1069">
                  <c:v>2.6060794455892621E-2</c:v>
                </c:pt>
                <c:pt idx="1070">
                  <c:v>1.438331504378039E-2</c:v>
                </c:pt>
                <c:pt idx="1071">
                  <c:v>3.618457874319107E-3</c:v>
                </c:pt>
                <c:pt idx="1072">
                  <c:v>2.7862060470711242E-3</c:v>
                </c:pt>
                <c:pt idx="1073">
                  <c:v>6.4958613567352348E-4</c:v>
                </c:pt>
                <c:pt idx="1074">
                  <c:v>2.0142697466640326E-3</c:v>
                </c:pt>
                <c:pt idx="1075">
                  <c:v>2.2595507521782604E-2</c:v>
                </c:pt>
                <c:pt idx="1076">
                  <c:v>7.2683039836848708E-3</c:v>
                </c:pt>
                <c:pt idx="1077">
                  <c:v>2.5476524289866982E-2</c:v>
                </c:pt>
                <c:pt idx="1078">
                  <c:v>1.8263167813438754E-2</c:v>
                </c:pt>
                <c:pt idx="1079">
                  <c:v>2.042821606078556E-2</c:v>
                </c:pt>
                <c:pt idx="1080">
                  <c:v>4.447233074873571E-3</c:v>
                </c:pt>
                <c:pt idx="1081">
                  <c:v>1.8350127149239004E-2</c:v>
                </c:pt>
                <c:pt idx="1082">
                  <c:v>3.7271413330464092E-3</c:v>
                </c:pt>
                <c:pt idx="1083">
                  <c:v>1.4374223026383082E-4</c:v>
                </c:pt>
                <c:pt idx="1084">
                  <c:v>3.3647245994343181E-3</c:v>
                </c:pt>
                <c:pt idx="1085">
                  <c:v>1.6976934345940119E-2</c:v>
                </c:pt>
                <c:pt idx="1086">
                  <c:v>1.1811628632853387E-2</c:v>
                </c:pt>
                <c:pt idx="1087">
                  <c:v>5.1467893397848085E-3</c:v>
                </c:pt>
                <c:pt idx="1088">
                  <c:v>9.799905522638843E-3</c:v>
                </c:pt>
                <c:pt idx="1089">
                  <c:v>9.5706053234517405E-4</c:v>
                </c:pt>
                <c:pt idx="1090">
                  <c:v>1.8725312544498929E-2</c:v>
                </c:pt>
                <c:pt idx="1091">
                  <c:v>1.8654450920337042E-2</c:v>
                </c:pt>
                <c:pt idx="1092">
                  <c:v>1.0121274792209313E-2</c:v>
                </c:pt>
                <c:pt idx="1093">
                  <c:v>1.3053306587904922E-2</c:v>
                </c:pt>
                <c:pt idx="1094">
                  <c:v>1.7079903039969539E-3</c:v>
                </c:pt>
                <c:pt idx="1095">
                  <c:v>6.8526679686842663E-3</c:v>
                </c:pt>
                <c:pt idx="1096">
                  <c:v>8.9749548866826356E-3</c:v>
                </c:pt>
                <c:pt idx="1097">
                  <c:v>3.7137301695419852E-3</c:v>
                </c:pt>
                <c:pt idx="1098">
                  <c:v>7.8452850427231935E-3</c:v>
                </c:pt>
                <c:pt idx="1099">
                  <c:v>1.8569275847739198E-3</c:v>
                </c:pt>
                <c:pt idx="1100">
                  <c:v>1.661492913789021E-2</c:v>
                </c:pt>
                <c:pt idx="1101">
                  <c:v>1.2931046666250058E-2</c:v>
                </c:pt>
                <c:pt idx="1102">
                  <c:v>1.1716620574473749E-2</c:v>
                </c:pt>
                <c:pt idx="1103">
                  <c:v>9.8666286550487571E-3</c:v>
                </c:pt>
                <c:pt idx="1104">
                  <c:v>1.5381337203875781E-4</c:v>
                </c:pt>
                <c:pt idx="1105">
                  <c:v>5.7835735101048839E-3</c:v>
                </c:pt>
                <c:pt idx="1106">
                  <c:v>6.2145455116422244E-3</c:v>
                </c:pt>
                <c:pt idx="1107">
                  <c:v>1.6601753953061047E-2</c:v>
                </c:pt>
                <c:pt idx="1108">
                  <c:v>8.8932156095935279E-3</c:v>
                </c:pt>
                <c:pt idx="1109">
                  <c:v>2.14962085597038E-2</c:v>
                </c:pt>
                <c:pt idx="1110">
                  <c:v>1.5767331905213119E-2</c:v>
                </c:pt>
                <c:pt idx="1111">
                  <c:v>1.295040663689616E-2</c:v>
                </c:pt>
                <c:pt idx="1112">
                  <c:v>6.1030439078717368E-3</c:v>
                </c:pt>
                <c:pt idx="1113">
                  <c:v>7.4629376038974377E-4</c:v>
                </c:pt>
                <c:pt idx="1114">
                  <c:v>1.31031777422393E-2</c:v>
                </c:pt>
                <c:pt idx="1115">
                  <c:v>1.6446010530211195E-2</c:v>
                </c:pt>
                <c:pt idx="1116">
                  <c:v>5.5863900931956137E-3</c:v>
                </c:pt>
                <c:pt idx="1117">
                  <c:v>1.3217892343558919E-2</c:v>
                </c:pt>
                <c:pt idx="1118">
                  <c:v>1.810748355321434E-3</c:v>
                </c:pt>
                <c:pt idx="1119">
                  <c:v>2.655726897223252E-4</c:v>
                </c:pt>
                <c:pt idx="1120">
                  <c:v>2.3244363395786064E-2</c:v>
                </c:pt>
                <c:pt idx="1121">
                  <c:v>4.4183145483786971E-3</c:v>
                </c:pt>
                <c:pt idx="1122">
                  <c:v>1.2077546419225257E-2</c:v>
                </c:pt>
                <c:pt idx="1123">
                  <c:v>1.2695233773266001E-4</c:v>
                </c:pt>
                <c:pt idx="1124">
                  <c:v>6.6675838287597886E-3</c:v>
                </c:pt>
                <c:pt idx="1125">
                  <c:v>9.1346287299184535E-4</c:v>
                </c:pt>
                <c:pt idx="1126">
                  <c:v>1.967821757853564E-3</c:v>
                </c:pt>
                <c:pt idx="1127">
                  <c:v>1.7541836546628255E-2</c:v>
                </c:pt>
                <c:pt idx="1128">
                  <c:v>1.9014253770300235E-2</c:v>
                </c:pt>
                <c:pt idx="1129">
                  <c:v>7.1246704533479777E-3</c:v>
                </c:pt>
                <c:pt idx="1130">
                  <c:v>1.2217392239853018E-2</c:v>
                </c:pt>
                <c:pt idx="1131">
                  <c:v>4.9800723185903558E-3</c:v>
                </c:pt>
                <c:pt idx="1132">
                  <c:v>1.1878271106412203E-2</c:v>
                </c:pt>
                <c:pt idx="1133">
                  <c:v>1.1827055882900698E-2</c:v>
                </c:pt>
                <c:pt idx="1134">
                  <c:v>1.9529644968480312E-2</c:v>
                </c:pt>
                <c:pt idx="1135">
                  <c:v>4.5674102524010812E-7</c:v>
                </c:pt>
                <c:pt idx="1136">
                  <c:v>1.242103171548881E-2</c:v>
                </c:pt>
                <c:pt idx="1137">
                  <c:v>5.9215399105766436E-3</c:v>
                </c:pt>
                <c:pt idx="1138">
                  <c:v>6.2395564229230319E-3</c:v>
                </c:pt>
                <c:pt idx="1139">
                  <c:v>9.6541156886265013E-4</c:v>
                </c:pt>
                <c:pt idx="1140">
                  <c:v>8.9329532459239483E-3</c:v>
                </c:pt>
                <c:pt idx="1141">
                  <c:v>1.2243601204032294E-2</c:v>
                </c:pt>
                <c:pt idx="1142">
                  <c:v>1.4314031631527263E-3</c:v>
                </c:pt>
                <c:pt idx="1143">
                  <c:v>1.3566609430204293E-2</c:v>
                </c:pt>
                <c:pt idx="1144">
                  <c:v>4.2804422087794412E-4</c:v>
                </c:pt>
                <c:pt idx="1145">
                  <c:v>2.4740688907525211E-2</c:v>
                </c:pt>
                <c:pt idx="1146">
                  <c:v>1.6931556390914388E-2</c:v>
                </c:pt>
                <c:pt idx="1147">
                  <c:v>2.105426011425483E-2</c:v>
                </c:pt>
                <c:pt idx="1148">
                  <c:v>1.7032742599790444E-3</c:v>
                </c:pt>
                <c:pt idx="1149">
                  <c:v>1.1670931576720556E-2</c:v>
                </c:pt>
                <c:pt idx="1150">
                  <c:v>3.3053345252043358E-3</c:v>
                </c:pt>
                <c:pt idx="1151">
                  <c:v>2.5710222704329226E-3</c:v>
                </c:pt>
                <c:pt idx="1152">
                  <c:v>2.2166171754883085E-3</c:v>
                </c:pt>
                <c:pt idx="1153">
                  <c:v>5.9397227486612048E-3</c:v>
                </c:pt>
                <c:pt idx="1154">
                  <c:v>2.5203496981508981E-2</c:v>
                </c:pt>
                <c:pt idx="1155">
                  <c:v>7.8051438980378043E-3</c:v>
                </c:pt>
                <c:pt idx="1156">
                  <c:v>2.4142990685959629E-2</c:v>
                </c:pt>
                <c:pt idx="1157">
                  <c:v>2.2220713097694033E-2</c:v>
                </c:pt>
                <c:pt idx="1158">
                  <c:v>2.1955055343300511E-3</c:v>
                </c:pt>
                <c:pt idx="1159">
                  <c:v>2.7011719367552047E-3</c:v>
                </c:pt>
                <c:pt idx="1160">
                  <c:v>1.9928476484864798E-2</c:v>
                </c:pt>
                <c:pt idx="1161">
                  <c:v>1.7244617172117272E-2</c:v>
                </c:pt>
                <c:pt idx="1162">
                  <c:v>1.2097581791127528E-2</c:v>
                </c:pt>
                <c:pt idx="1163">
                  <c:v>3.4486907555420824E-5</c:v>
                </c:pt>
                <c:pt idx="1164">
                  <c:v>1.2444254286548648E-2</c:v>
                </c:pt>
                <c:pt idx="1165">
                  <c:v>2.8517878621496335E-3</c:v>
                </c:pt>
                <c:pt idx="1166">
                  <c:v>1.5397681573127969E-2</c:v>
                </c:pt>
                <c:pt idx="1167">
                  <c:v>1.2197743620109969E-2</c:v>
                </c:pt>
                <c:pt idx="1168">
                  <c:v>2.4716126095828799E-4</c:v>
                </c:pt>
                <c:pt idx="1169">
                  <c:v>3.5707090881333162E-3</c:v>
                </c:pt>
                <c:pt idx="1170">
                  <c:v>5.8203932093287124E-3</c:v>
                </c:pt>
                <c:pt idx="1171">
                  <c:v>9.3096616921911814E-3</c:v>
                </c:pt>
                <c:pt idx="1172">
                  <c:v>3.6060570801297715E-3</c:v>
                </c:pt>
                <c:pt idx="1173">
                  <c:v>1.9309943556012531E-2</c:v>
                </c:pt>
                <c:pt idx="1174">
                  <c:v>6.5124291951319715E-3</c:v>
                </c:pt>
                <c:pt idx="1175">
                  <c:v>1.1466479749309951E-2</c:v>
                </c:pt>
                <c:pt idx="1176">
                  <c:v>2.2876129680098663E-3</c:v>
                </c:pt>
                <c:pt idx="1177">
                  <c:v>8.0662610202332612E-3</c:v>
                </c:pt>
                <c:pt idx="1178">
                  <c:v>1.347884065839134E-2</c:v>
                </c:pt>
                <c:pt idx="1179">
                  <c:v>1.9600515530165001E-2</c:v>
                </c:pt>
                <c:pt idx="1180">
                  <c:v>1.8895552918601253E-3</c:v>
                </c:pt>
                <c:pt idx="1181">
                  <c:v>1.9628758570577172E-2</c:v>
                </c:pt>
                <c:pt idx="1182">
                  <c:v>7.092032913771933E-3</c:v>
                </c:pt>
                <c:pt idx="1183">
                  <c:v>1.6609600337932875E-2</c:v>
                </c:pt>
                <c:pt idx="1184">
                  <c:v>1.3303177924986039E-2</c:v>
                </c:pt>
                <c:pt idx="1185">
                  <c:v>2.5132326634356911E-2</c:v>
                </c:pt>
                <c:pt idx="1186">
                  <c:v>7.3183092762589292E-3</c:v>
                </c:pt>
                <c:pt idx="1187">
                  <c:v>2.474819696598362E-2</c:v>
                </c:pt>
                <c:pt idx="1188">
                  <c:v>7.4207993109556792E-3</c:v>
                </c:pt>
                <c:pt idx="1189">
                  <c:v>9.4511921731839938E-3</c:v>
                </c:pt>
                <c:pt idx="1190">
                  <c:v>4.6363593973600672E-3</c:v>
                </c:pt>
                <c:pt idx="1191">
                  <c:v>1.1207470416902506E-2</c:v>
                </c:pt>
                <c:pt idx="1192">
                  <c:v>1.8031270122430984E-4</c:v>
                </c:pt>
                <c:pt idx="1193">
                  <c:v>2.0371826996847475E-2</c:v>
                </c:pt>
                <c:pt idx="1194">
                  <c:v>1.3720407825895816E-3</c:v>
                </c:pt>
                <c:pt idx="1195">
                  <c:v>7.5848963636757638E-3</c:v>
                </c:pt>
                <c:pt idx="1196">
                  <c:v>5.6415354063189789E-3</c:v>
                </c:pt>
                <c:pt idx="1197">
                  <c:v>2.1172358936934177E-3</c:v>
                </c:pt>
                <c:pt idx="1198">
                  <c:v>1.1085402159844778E-4</c:v>
                </c:pt>
                <c:pt idx="1199">
                  <c:v>5.0358801329669607E-3</c:v>
                </c:pt>
                <c:pt idx="1200">
                  <c:v>3.1913859323311569E-3</c:v>
                </c:pt>
                <c:pt idx="1201">
                  <c:v>1.1135214915679358E-4</c:v>
                </c:pt>
                <c:pt idx="1202">
                  <c:v>1.4160384195061507E-2</c:v>
                </c:pt>
                <c:pt idx="1203">
                  <c:v>2.2071013667880508E-2</c:v>
                </c:pt>
                <c:pt idx="1204">
                  <c:v>6.4997953926376516E-3</c:v>
                </c:pt>
                <c:pt idx="1205">
                  <c:v>2.2048510529885008E-2</c:v>
                </c:pt>
                <c:pt idx="1206">
                  <c:v>2.2278112711975944E-3</c:v>
                </c:pt>
                <c:pt idx="1207">
                  <c:v>1.1230741926619384E-3</c:v>
                </c:pt>
                <c:pt idx="1208">
                  <c:v>1.6638432429887967E-2</c:v>
                </c:pt>
                <c:pt idx="1209">
                  <c:v>1.2492705245306468E-2</c:v>
                </c:pt>
                <c:pt idx="1210">
                  <c:v>4.1933099908020412E-3</c:v>
                </c:pt>
                <c:pt idx="1211">
                  <c:v>8.8830423444636632E-3</c:v>
                </c:pt>
                <c:pt idx="1212">
                  <c:v>6.4307544476006383E-3</c:v>
                </c:pt>
                <c:pt idx="1213">
                  <c:v>9.0249706008797177E-3</c:v>
                </c:pt>
                <c:pt idx="1214">
                  <c:v>6.5779765900357903E-3</c:v>
                </c:pt>
                <c:pt idx="1215">
                  <c:v>7.4374153856558477E-3</c:v>
                </c:pt>
                <c:pt idx="1216">
                  <c:v>1.0245527245930572E-2</c:v>
                </c:pt>
                <c:pt idx="1217">
                  <c:v>2.1585525024267967E-2</c:v>
                </c:pt>
                <c:pt idx="1218">
                  <c:v>5.5609122012343047E-3</c:v>
                </c:pt>
                <c:pt idx="1219">
                  <c:v>6.0316753857365653E-3</c:v>
                </c:pt>
                <c:pt idx="1220">
                  <c:v>7.0452059158690201E-3</c:v>
                </c:pt>
                <c:pt idx="1221">
                  <c:v>2.1758116687246847E-2</c:v>
                </c:pt>
                <c:pt idx="1222">
                  <c:v>4.6988219361896637E-3</c:v>
                </c:pt>
                <c:pt idx="1223">
                  <c:v>1.7878246586537642E-2</c:v>
                </c:pt>
                <c:pt idx="1224">
                  <c:v>2.1852763286617609E-2</c:v>
                </c:pt>
                <c:pt idx="1225">
                  <c:v>1.2228172847617493E-2</c:v>
                </c:pt>
                <c:pt idx="1226">
                  <c:v>1.8808520729587733E-3</c:v>
                </c:pt>
                <c:pt idx="1227">
                  <c:v>3.3227311766370229E-3</c:v>
                </c:pt>
                <c:pt idx="1228">
                  <c:v>1.3643003763523811E-2</c:v>
                </c:pt>
                <c:pt idx="1229">
                  <c:v>9.1143384210022604E-3</c:v>
                </c:pt>
                <c:pt idx="1230">
                  <c:v>8.1198476970253449E-3</c:v>
                </c:pt>
                <c:pt idx="1231">
                  <c:v>3.2349472068464785E-3</c:v>
                </c:pt>
                <c:pt idx="1232">
                  <c:v>9.6666046110766204E-3</c:v>
                </c:pt>
                <c:pt idx="1233">
                  <c:v>1.6317104563097428E-3</c:v>
                </c:pt>
                <c:pt idx="1234">
                  <c:v>1.2517784500089266E-2</c:v>
                </c:pt>
                <c:pt idx="1235">
                  <c:v>3.1650817777718605E-3</c:v>
                </c:pt>
                <c:pt idx="1236">
                  <c:v>1.8981731142852769E-2</c:v>
                </c:pt>
                <c:pt idx="1237">
                  <c:v>2.824882164751792E-3</c:v>
                </c:pt>
                <c:pt idx="1238">
                  <c:v>6.2521945239896841E-3</c:v>
                </c:pt>
                <c:pt idx="1239">
                  <c:v>1.6724213785234737E-2</c:v>
                </c:pt>
                <c:pt idx="1240">
                  <c:v>3.8042307324087825E-3</c:v>
                </c:pt>
                <c:pt idx="1241">
                  <c:v>5.6389695152701657E-3</c:v>
                </c:pt>
                <c:pt idx="1242">
                  <c:v>1.10029818604656E-2</c:v>
                </c:pt>
                <c:pt idx="1243">
                  <c:v>1.1353046948197346E-2</c:v>
                </c:pt>
                <c:pt idx="1244">
                  <c:v>4.8654684517286412E-4</c:v>
                </c:pt>
                <c:pt idx="1245">
                  <c:v>4.8220102645356383E-5</c:v>
                </c:pt>
                <c:pt idx="1246">
                  <c:v>1.740252715149708E-2</c:v>
                </c:pt>
                <c:pt idx="1247">
                  <c:v>1.7324314776377064E-2</c:v>
                </c:pt>
                <c:pt idx="1248">
                  <c:v>2.2839972144771657E-2</c:v>
                </c:pt>
                <c:pt idx="1249">
                  <c:v>7.0212485041381244E-3</c:v>
                </c:pt>
                <c:pt idx="1250">
                  <c:v>9.7679584991998848E-3</c:v>
                </c:pt>
                <c:pt idx="1251">
                  <c:v>1.7117612790641099E-2</c:v>
                </c:pt>
                <c:pt idx="1252">
                  <c:v>5.4050934927287429E-3</c:v>
                </c:pt>
                <c:pt idx="1253">
                  <c:v>2.3690752997804505E-3</c:v>
                </c:pt>
                <c:pt idx="1254">
                  <c:v>4.9641307016457198E-4</c:v>
                </c:pt>
                <c:pt idx="1255">
                  <c:v>2.6659680569209067E-3</c:v>
                </c:pt>
                <c:pt idx="1256">
                  <c:v>2.889527741667191E-3</c:v>
                </c:pt>
                <c:pt idx="1257">
                  <c:v>1.1493891644343276E-2</c:v>
                </c:pt>
                <c:pt idx="1258">
                  <c:v>9.5146388157837717E-6</c:v>
                </c:pt>
                <c:pt idx="1259">
                  <c:v>1.9117077920533386E-3</c:v>
                </c:pt>
                <c:pt idx="1260">
                  <c:v>2.5704529539814627E-2</c:v>
                </c:pt>
                <c:pt idx="1261">
                  <c:v>9.5744853352059105E-3</c:v>
                </c:pt>
                <c:pt idx="1262">
                  <c:v>9.3552347829075674E-3</c:v>
                </c:pt>
                <c:pt idx="1263">
                  <c:v>7.1941606022999406E-3</c:v>
                </c:pt>
                <c:pt idx="1264">
                  <c:v>2.6057724491309307E-2</c:v>
                </c:pt>
                <c:pt idx="1265">
                  <c:v>3.1801588694099563E-4</c:v>
                </c:pt>
                <c:pt idx="1266">
                  <c:v>1.3397625899418864E-2</c:v>
                </c:pt>
                <c:pt idx="1267">
                  <c:v>2.0672742694884217E-2</c:v>
                </c:pt>
                <c:pt idx="1268">
                  <c:v>5.7537080595294141E-3</c:v>
                </c:pt>
                <c:pt idx="1269">
                  <c:v>2.1347393533950607E-3</c:v>
                </c:pt>
                <c:pt idx="1270">
                  <c:v>1.8883704120674021E-2</c:v>
                </c:pt>
                <c:pt idx="1271">
                  <c:v>1.1030224235959648E-2</c:v>
                </c:pt>
                <c:pt idx="1272">
                  <c:v>5.6660415701345179E-3</c:v>
                </c:pt>
                <c:pt idx="1273">
                  <c:v>7.2852521175234128E-3</c:v>
                </c:pt>
                <c:pt idx="1274">
                  <c:v>1.6934076366624039E-2</c:v>
                </c:pt>
                <c:pt idx="1275">
                  <c:v>5.0850717500543104E-3</c:v>
                </c:pt>
                <c:pt idx="1276">
                  <c:v>1.1400335028128733E-2</c:v>
                </c:pt>
                <c:pt idx="1277">
                  <c:v>1.2554759228336328E-2</c:v>
                </c:pt>
                <c:pt idx="1278">
                  <c:v>5.3060839597257499E-3</c:v>
                </c:pt>
                <c:pt idx="1279">
                  <c:v>3.2587502396090972E-3</c:v>
                </c:pt>
                <c:pt idx="1280">
                  <c:v>1.4572790446974467E-2</c:v>
                </c:pt>
                <c:pt idx="1281">
                  <c:v>4.1112537070986535E-3</c:v>
                </c:pt>
                <c:pt idx="1282">
                  <c:v>1.9276685543754826E-3</c:v>
                </c:pt>
                <c:pt idx="1283">
                  <c:v>1.096488541700312E-2</c:v>
                </c:pt>
                <c:pt idx="1284">
                  <c:v>3.5839684749473361E-3</c:v>
                </c:pt>
                <c:pt idx="1285">
                  <c:v>4.2801802529271217E-3</c:v>
                </c:pt>
                <c:pt idx="1286">
                  <c:v>9.293714019592083E-3</c:v>
                </c:pt>
                <c:pt idx="1287">
                  <c:v>2.0795345999472708E-3</c:v>
                </c:pt>
                <c:pt idx="1288">
                  <c:v>1.0952460761337024E-2</c:v>
                </c:pt>
                <c:pt idx="1289">
                  <c:v>1.5396617044929699E-3</c:v>
                </c:pt>
                <c:pt idx="1290">
                  <c:v>1.7104684774444996E-2</c:v>
                </c:pt>
                <c:pt idx="1291">
                  <c:v>8.5873704613293501E-3</c:v>
                </c:pt>
                <c:pt idx="1292">
                  <c:v>4.322366699576051E-3</c:v>
                </c:pt>
                <c:pt idx="1293">
                  <c:v>1.681394976247786E-2</c:v>
                </c:pt>
                <c:pt idx="1294">
                  <c:v>3.8320035187179385E-4</c:v>
                </c:pt>
                <c:pt idx="1295">
                  <c:v>2.8493959946394136E-3</c:v>
                </c:pt>
                <c:pt idx="1296">
                  <c:v>7.7724135524170302E-3</c:v>
                </c:pt>
                <c:pt idx="1297">
                  <c:v>6.978690392628324E-3</c:v>
                </c:pt>
                <c:pt idx="1298">
                  <c:v>2.4540197649282609E-3</c:v>
                </c:pt>
                <c:pt idx="1299">
                  <c:v>3.3598203244970841E-3</c:v>
                </c:pt>
                <c:pt idx="1300">
                  <c:v>6.3982771372434008E-4</c:v>
                </c:pt>
                <c:pt idx="1301">
                  <c:v>8.4007093553360099E-3</c:v>
                </c:pt>
                <c:pt idx="1302">
                  <c:v>1.8096955064098013E-2</c:v>
                </c:pt>
                <c:pt idx="1303">
                  <c:v>6.4673904842870436E-3</c:v>
                </c:pt>
                <c:pt idx="1304">
                  <c:v>2.6846854013090771E-3</c:v>
                </c:pt>
                <c:pt idx="1305">
                  <c:v>3.4594596318871444E-3</c:v>
                </c:pt>
                <c:pt idx="1306">
                  <c:v>1.0629933301758362E-2</c:v>
                </c:pt>
                <c:pt idx="1307">
                  <c:v>8.2570237093252275E-3</c:v>
                </c:pt>
                <c:pt idx="1308">
                  <c:v>1.3084474715788171E-2</c:v>
                </c:pt>
                <c:pt idx="1309">
                  <c:v>9.1614142140122954E-3</c:v>
                </c:pt>
                <c:pt idx="1310">
                  <c:v>6.3851247448741353E-3</c:v>
                </c:pt>
                <c:pt idx="1311">
                  <c:v>5.2397943773862619E-3</c:v>
                </c:pt>
                <c:pt idx="1312">
                  <c:v>4.7011812079820816E-5</c:v>
                </c:pt>
                <c:pt idx="1313">
                  <c:v>3.2106650943694989E-3</c:v>
                </c:pt>
                <c:pt idx="1314">
                  <c:v>7.3826988765317997E-4</c:v>
                </c:pt>
                <c:pt idx="1315">
                  <c:v>1.7529465864517485E-4</c:v>
                </c:pt>
                <c:pt idx="1316">
                  <c:v>1.5689044187826174E-2</c:v>
                </c:pt>
                <c:pt idx="1317">
                  <c:v>1.4850275347257498E-2</c:v>
                </c:pt>
                <c:pt idx="1318">
                  <c:v>1.4421158996106232E-2</c:v>
                </c:pt>
                <c:pt idx="1319">
                  <c:v>1.0034360157657562E-3</c:v>
                </c:pt>
                <c:pt idx="1320">
                  <c:v>2.1954697070111672E-2</c:v>
                </c:pt>
                <c:pt idx="1321">
                  <c:v>5.7728168267482463E-3</c:v>
                </c:pt>
                <c:pt idx="1322">
                  <c:v>7.3729846088280487E-3</c:v>
                </c:pt>
                <c:pt idx="1323">
                  <c:v>1.2177100237512456E-2</c:v>
                </c:pt>
                <c:pt idx="1324">
                  <c:v>1.4334699568491927E-2</c:v>
                </c:pt>
                <c:pt idx="1325">
                  <c:v>4.0673366268383559E-3</c:v>
                </c:pt>
                <c:pt idx="1326">
                  <c:v>7.6595027884866287E-3</c:v>
                </c:pt>
                <c:pt idx="1327">
                  <c:v>2.3760822679574668E-2</c:v>
                </c:pt>
                <c:pt idx="1328">
                  <c:v>2.8617921968211264E-3</c:v>
                </c:pt>
                <c:pt idx="1329">
                  <c:v>5.0676487864421693E-3</c:v>
                </c:pt>
                <c:pt idx="1330">
                  <c:v>4.9698085933275789E-3</c:v>
                </c:pt>
                <c:pt idx="1331">
                  <c:v>1.1095166473050927E-2</c:v>
                </c:pt>
                <c:pt idx="1332">
                  <c:v>3.5050382032771093E-4</c:v>
                </c:pt>
                <c:pt idx="1333">
                  <c:v>1.6350833368233134E-2</c:v>
                </c:pt>
                <c:pt idx="1334">
                  <c:v>2.4706436912563775E-3</c:v>
                </c:pt>
                <c:pt idx="1335">
                  <c:v>1.1309950429906143E-2</c:v>
                </c:pt>
                <c:pt idx="1336">
                  <c:v>3.6516686973481123E-3</c:v>
                </c:pt>
                <c:pt idx="1337">
                  <c:v>2.0451093037369746E-2</c:v>
                </c:pt>
                <c:pt idx="1338">
                  <c:v>1.5004884459554713E-4</c:v>
                </c:pt>
                <c:pt idx="1339">
                  <c:v>3.3151569620652951E-3</c:v>
                </c:pt>
                <c:pt idx="1340">
                  <c:v>8.9794791388525513E-3</c:v>
                </c:pt>
                <c:pt idx="1341">
                  <c:v>1.9741634328240734E-2</c:v>
                </c:pt>
                <c:pt idx="1342">
                  <c:v>1.3786657942535694E-2</c:v>
                </c:pt>
                <c:pt idx="1343">
                  <c:v>7.8958051074931601E-4</c:v>
                </c:pt>
                <c:pt idx="1344">
                  <c:v>1.5135137675968429E-2</c:v>
                </c:pt>
                <c:pt idx="1345">
                  <c:v>1.468877538635889E-2</c:v>
                </c:pt>
                <c:pt idx="1346">
                  <c:v>5.0558467172867215E-4</c:v>
                </c:pt>
                <c:pt idx="1347">
                  <c:v>6.9304891634727837E-3</c:v>
                </c:pt>
                <c:pt idx="1348">
                  <c:v>2.0222735074342354E-2</c:v>
                </c:pt>
                <c:pt idx="1349">
                  <c:v>1.2910392883439179E-2</c:v>
                </c:pt>
                <c:pt idx="1350">
                  <c:v>1.5945351771522547E-2</c:v>
                </c:pt>
                <c:pt idx="1351">
                  <c:v>6.5681054972392596E-3</c:v>
                </c:pt>
                <c:pt idx="1352">
                  <c:v>1.0931707069936665E-2</c:v>
                </c:pt>
                <c:pt idx="1353">
                  <c:v>1.6145643126958226E-2</c:v>
                </c:pt>
                <c:pt idx="1354">
                  <c:v>9.8061865329466093E-4</c:v>
                </c:pt>
                <c:pt idx="1355">
                  <c:v>3.9169551671884833E-3</c:v>
                </c:pt>
                <c:pt idx="1356">
                  <c:v>1.4160582469757734E-2</c:v>
                </c:pt>
                <c:pt idx="1357">
                  <c:v>1.0917131028262826E-2</c:v>
                </c:pt>
                <c:pt idx="1358">
                  <c:v>1.3526830545848481E-2</c:v>
                </c:pt>
                <c:pt idx="1359">
                  <c:v>2.2654290932460745E-2</c:v>
                </c:pt>
                <c:pt idx="1360">
                  <c:v>3.7374459962749942E-3</c:v>
                </c:pt>
                <c:pt idx="1361">
                  <c:v>2.2403750759065533E-2</c:v>
                </c:pt>
                <c:pt idx="1362">
                  <c:v>1.7860500962429682E-2</c:v>
                </c:pt>
                <c:pt idx="1363">
                  <c:v>7.4982325904416301E-3</c:v>
                </c:pt>
                <c:pt idx="1364">
                  <c:v>1.0246606673255287E-2</c:v>
                </c:pt>
                <c:pt idx="1365">
                  <c:v>7.5576943837598011E-3</c:v>
                </c:pt>
                <c:pt idx="1366">
                  <c:v>1.0173322159527268E-2</c:v>
                </c:pt>
                <c:pt idx="1367">
                  <c:v>5.8796633401815316E-3</c:v>
                </c:pt>
                <c:pt idx="1368">
                  <c:v>1.1649133231906127E-2</c:v>
                </c:pt>
                <c:pt idx="1369">
                  <c:v>9.2684735407946579E-4</c:v>
                </c:pt>
                <c:pt idx="1370">
                  <c:v>1.8555239725665195E-3</c:v>
                </c:pt>
                <c:pt idx="1371">
                  <c:v>1.0605982334812688E-2</c:v>
                </c:pt>
                <c:pt idx="1372">
                  <c:v>1.2764477502374262E-2</c:v>
                </c:pt>
                <c:pt idx="1373">
                  <c:v>4.2510596113354759E-3</c:v>
                </c:pt>
                <c:pt idx="1374">
                  <c:v>1.2642510249328816E-4</c:v>
                </c:pt>
                <c:pt idx="1375">
                  <c:v>1.7704348532113223E-3</c:v>
                </c:pt>
                <c:pt idx="1376">
                  <c:v>3.8553867805758675E-3</c:v>
                </c:pt>
                <c:pt idx="1377">
                  <c:v>1.5075927076367138E-2</c:v>
                </c:pt>
                <c:pt idx="1378">
                  <c:v>9.4180916473437012E-3</c:v>
                </c:pt>
                <c:pt idx="1379">
                  <c:v>1.4302074644976291E-3</c:v>
                </c:pt>
                <c:pt idx="1380">
                  <c:v>4.0348170387579357E-3</c:v>
                </c:pt>
                <c:pt idx="1381">
                  <c:v>1.9849833815264104E-2</c:v>
                </c:pt>
                <c:pt idx="1382">
                  <c:v>2.1971881596340746E-2</c:v>
                </c:pt>
                <c:pt idx="1383">
                  <c:v>3.9334156533817298E-3</c:v>
                </c:pt>
                <c:pt idx="1384">
                  <c:v>8.1108702059174049E-4</c:v>
                </c:pt>
                <c:pt idx="1385">
                  <c:v>1.0282127335822514E-2</c:v>
                </c:pt>
                <c:pt idx="1386">
                  <c:v>7.9341275960641208E-3</c:v>
                </c:pt>
                <c:pt idx="1387">
                  <c:v>7.6420817599050809E-3</c:v>
                </c:pt>
                <c:pt idx="1388">
                  <c:v>1.0957732518673163E-2</c:v>
                </c:pt>
                <c:pt idx="1389">
                  <c:v>6.3477780595215423E-3</c:v>
                </c:pt>
                <c:pt idx="1390">
                  <c:v>8.3818770221832962E-3</c:v>
                </c:pt>
                <c:pt idx="1391">
                  <c:v>1.3967972769253945E-4</c:v>
                </c:pt>
                <c:pt idx="1392">
                  <c:v>6.8599226229721028E-4</c:v>
                </c:pt>
                <c:pt idx="1393">
                  <c:v>4.1905845207886811E-3</c:v>
                </c:pt>
                <c:pt idx="1394">
                  <c:v>1.6013187090900119E-2</c:v>
                </c:pt>
                <c:pt idx="1395">
                  <c:v>6.504772156561347E-3</c:v>
                </c:pt>
                <c:pt idx="1396">
                  <c:v>6.4070325763985938E-3</c:v>
                </c:pt>
                <c:pt idx="1397">
                  <c:v>9.7432259798935113E-3</c:v>
                </c:pt>
                <c:pt idx="1398">
                  <c:v>1.1035904643196712E-3</c:v>
                </c:pt>
                <c:pt idx="1399">
                  <c:v>4.0146325261950109E-3</c:v>
                </c:pt>
                <c:pt idx="1400">
                  <c:v>2.5440191237009711E-3</c:v>
                </c:pt>
                <c:pt idx="1401">
                  <c:v>1.5686304361338315E-2</c:v>
                </c:pt>
                <c:pt idx="1402">
                  <c:v>9.0192733156424735E-3</c:v>
                </c:pt>
                <c:pt idx="1403">
                  <c:v>1.271744643234291E-2</c:v>
                </c:pt>
                <c:pt idx="1404">
                  <c:v>4.1539948441553527E-3</c:v>
                </c:pt>
                <c:pt idx="1405">
                  <c:v>4.5150621488043398E-3</c:v>
                </c:pt>
                <c:pt idx="1406">
                  <c:v>5.753154161477452E-3</c:v>
                </c:pt>
                <c:pt idx="1407">
                  <c:v>4.0387915611240369E-3</c:v>
                </c:pt>
                <c:pt idx="1408">
                  <c:v>2.2596965854883577E-2</c:v>
                </c:pt>
                <c:pt idx="1409">
                  <c:v>6.6309006171868592E-3</c:v>
                </c:pt>
                <c:pt idx="1410">
                  <c:v>7.3834923170028061E-3</c:v>
                </c:pt>
                <c:pt idx="1411">
                  <c:v>8.3090689854811127E-3</c:v>
                </c:pt>
                <c:pt idx="1412">
                  <c:v>2.6004639690207724E-3</c:v>
                </c:pt>
                <c:pt idx="1413">
                  <c:v>3.918872619251332E-3</c:v>
                </c:pt>
                <c:pt idx="1414">
                  <c:v>1.3915052110704535E-2</c:v>
                </c:pt>
                <c:pt idx="1415">
                  <c:v>2.1782853447645981E-2</c:v>
                </c:pt>
                <c:pt idx="1416">
                  <c:v>1.3450765599887287E-2</c:v>
                </c:pt>
                <c:pt idx="1417">
                  <c:v>6.1638284113416982E-3</c:v>
                </c:pt>
                <c:pt idx="1418">
                  <c:v>1.1404686099597003E-2</c:v>
                </c:pt>
                <c:pt idx="1419">
                  <c:v>3.9873994832136063E-3</c:v>
                </c:pt>
                <c:pt idx="1420">
                  <c:v>1.6418043231399716E-3</c:v>
                </c:pt>
                <c:pt idx="1421">
                  <c:v>1.3593546457603219E-2</c:v>
                </c:pt>
                <c:pt idx="1422">
                  <c:v>1.3561493024857972E-2</c:v>
                </c:pt>
                <c:pt idx="1423">
                  <c:v>1.2469028809298375E-2</c:v>
                </c:pt>
                <c:pt idx="1424">
                  <c:v>2.3460466006669508E-2</c:v>
                </c:pt>
                <c:pt idx="1425">
                  <c:v>4.4056303182658033E-3</c:v>
                </c:pt>
                <c:pt idx="1426">
                  <c:v>3.0121997969216807E-3</c:v>
                </c:pt>
                <c:pt idx="1427">
                  <c:v>6.7565370467316203E-3</c:v>
                </c:pt>
                <c:pt idx="1428">
                  <c:v>1.4523041442945999E-3</c:v>
                </c:pt>
                <c:pt idx="1429">
                  <c:v>1.9085149141211007E-2</c:v>
                </c:pt>
                <c:pt idx="1430">
                  <c:v>1.1990677152586861E-3</c:v>
                </c:pt>
                <c:pt idx="1431">
                  <c:v>2.1458623104369532E-3</c:v>
                </c:pt>
                <c:pt idx="1432">
                  <c:v>1.4526301634806905E-2</c:v>
                </c:pt>
                <c:pt idx="1433">
                  <c:v>1.6268116508765799E-2</c:v>
                </c:pt>
                <c:pt idx="1434">
                  <c:v>1.9396198280773699E-2</c:v>
                </c:pt>
                <c:pt idx="1435">
                  <c:v>1.5624367943753364E-2</c:v>
                </c:pt>
                <c:pt idx="1436">
                  <c:v>1.8579631930492144E-2</c:v>
                </c:pt>
                <c:pt idx="1437">
                  <c:v>2.2451974410523969E-3</c:v>
                </c:pt>
                <c:pt idx="1438">
                  <c:v>3.9318211448347045E-4</c:v>
                </c:pt>
                <c:pt idx="1439">
                  <c:v>5.2767356480723799E-3</c:v>
                </c:pt>
                <c:pt idx="1440">
                  <c:v>1.5779098966821774E-2</c:v>
                </c:pt>
                <c:pt idx="1441">
                  <c:v>4.7649354633188083E-3</c:v>
                </c:pt>
                <c:pt idx="1442">
                  <c:v>3.1196738801682884E-3</c:v>
                </c:pt>
                <c:pt idx="1443">
                  <c:v>1.3032587818749213E-2</c:v>
                </c:pt>
                <c:pt idx="1444">
                  <c:v>3.2225509593459228E-3</c:v>
                </c:pt>
                <c:pt idx="1445">
                  <c:v>8.5661390884279008E-3</c:v>
                </c:pt>
                <c:pt idx="1446">
                  <c:v>5.8766431697194485E-3</c:v>
                </c:pt>
                <c:pt idx="1447">
                  <c:v>1.92094490709913E-2</c:v>
                </c:pt>
                <c:pt idx="1448">
                  <c:v>9.9979135682054824E-4</c:v>
                </c:pt>
                <c:pt idx="1449">
                  <c:v>1.9456889033272751E-2</c:v>
                </c:pt>
                <c:pt idx="1450">
                  <c:v>5.12579896165369E-4</c:v>
                </c:pt>
                <c:pt idx="1451">
                  <c:v>1.7445889814525894E-2</c:v>
                </c:pt>
                <c:pt idx="1452">
                  <c:v>1.730831353112048E-2</c:v>
                </c:pt>
                <c:pt idx="1453">
                  <c:v>2.4094859659673822E-2</c:v>
                </c:pt>
                <c:pt idx="1454">
                  <c:v>2.2661373666117094E-2</c:v>
                </c:pt>
                <c:pt idx="1455">
                  <c:v>1.1567495757382956E-2</c:v>
                </c:pt>
                <c:pt idx="1456">
                  <c:v>4.0096728858678371E-3</c:v>
                </c:pt>
                <c:pt idx="1457">
                  <c:v>1.7783299220964638E-2</c:v>
                </c:pt>
                <c:pt idx="1458">
                  <c:v>1.9418063369086136E-2</c:v>
                </c:pt>
                <c:pt idx="1459">
                  <c:v>7.7875020224509994E-3</c:v>
                </c:pt>
                <c:pt idx="1460">
                  <c:v>1.1479556186918186E-2</c:v>
                </c:pt>
                <c:pt idx="1461">
                  <c:v>3.1968690582445938E-3</c:v>
                </c:pt>
                <c:pt idx="1462">
                  <c:v>1.8082983891123318E-2</c:v>
                </c:pt>
                <c:pt idx="1463">
                  <c:v>1.2241183345525325E-2</c:v>
                </c:pt>
                <c:pt idx="1464">
                  <c:v>2.3876449590550615E-4</c:v>
                </c:pt>
                <c:pt idx="1465">
                  <c:v>1.2711542649418781E-3</c:v>
                </c:pt>
                <c:pt idx="1466">
                  <c:v>1.1525613356726775E-2</c:v>
                </c:pt>
                <c:pt idx="1467">
                  <c:v>1.5703156006845364E-2</c:v>
                </c:pt>
                <c:pt idx="1468">
                  <c:v>8.1127218143680398E-3</c:v>
                </c:pt>
                <c:pt idx="1469">
                  <c:v>6.5388228420026743E-4</c:v>
                </c:pt>
                <c:pt idx="1470">
                  <c:v>1.5480578856317713E-2</c:v>
                </c:pt>
                <c:pt idx="1471">
                  <c:v>1.3730076102729164E-2</c:v>
                </c:pt>
                <c:pt idx="1472">
                  <c:v>7.9783531607000389E-3</c:v>
                </c:pt>
                <c:pt idx="1473">
                  <c:v>1.0472354556991283E-2</c:v>
                </c:pt>
                <c:pt idx="1474">
                  <c:v>1.1696809839473797E-2</c:v>
                </c:pt>
                <c:pt idx="1475">
                  <c:v>9.4245997250500511E-4</c:v>
                </c:pt>
                <c:pt idx="1476">
                  <c:v>7.8875690468512075E-3</c:v>
                </c:pt>
                <c:pt idx="1477">
                  <c:v>5.0041164037290279E-3</c:v>
                </c:pt>
                <c:pt idx="1478">
                  <c:v>1.0118951013252392E-2</c:v>
                </c:pt>
                <c:pt idx="1479">
                  <c:v>1.431518181328845E-2</c:v>
                </c:pt>
                <c:pt idx="1480">
                  <c:v>2.9825118778993008E-3</c:v>
                </c:pt>
                <c:pt idx="1481">
                  <c:v>1.8162722215040141E-2</c:v>
                </c:pt>
                <c:pt idx="1482">
                  <c:v>1.2096511572153995E-2</c:v>
                </c:pt>
                <c:pt idx="1483">
                  <c:v>9.3985698173895214E-3</c:v>
                </c:pt>
                <c:pt idx="1484">
                  <c:v>1.4684713108133404E-2</c:v>
                </c:pt>
                <c:pt idx="1485">
                  <c:v>2.0451991457735311E-2</c:v>
                </c:pt>
                <c:pt idx="1486">
                  <c:v>3.8181811899374847E-4</c:v>
                </c:pt>
                <c:pt idx="1487">
                  <c:v>4.0043989690236106E-3</c:v>
                </c:pt>
                <c:pt idx="1488">
                  <c:v>1.9406137934050317E-2</c:v>
                </c:pt>
                <c:pt idx="1489">
                  <c:v>2.2502351066313106E-4</c:v>
                </c:pt>
                <c:pt idx="1490">
                  <c:v>6.8695212860657509E-3</c:v>
                </c:pt>
                <c:pt idx="1491">
                  <c:v>1.693742901057034E-2</c:v>
                </c:pt>
                <c:pt idx="1492">
                  <c:v>8.1352284828541763E-3</c:v>
                </c:pt>
                <c:pt idx="1493">
                  <c:v>3.0802799311021038E-3</c:v>
                </c:pt>
                <c:pt idx="1494">
                  <c:v>1.001502870722417E-2</c:v>
                </c:pt>
                <c:pt idx="1495">
                  <c:v>1.8038330012617263E-2</c:v>
                </c:pt>
                <c:pt idx="1496">
                  <c:v>6.6012001691600555E-3</c:v>
                </c:pt>
                <c:pt idx="1497">
                  <c:v>4.4790628650114937E-3</c:v>
                </c:pt>
                <c:pt idx="1498">
                  <c:v>2.3499481228833691E-2</c:v>
                </c:pt>
                <c:pt idx="1499">
                  <c:v>1.6532840856713481E-2</c:v>
                </c:pt>
                <c:pt idx="1500">
                  <c:v>1.7197070557763952E-4</c:v>
                </c:pt>
                <c:pt idx="1501">
                  <c:v>4.5153337070710899E-3</c:v>
                </c:pt>
                <c:pt idx="1502">
                  <c:v>1.5502911802366093E-2</c:v>
                </c:pt>
                <c:pt idx="1503">
                  <c:v>1.6966144562397442E-4</c:v>
                </c:pt>
                <c:pt idx="1504">
                  <c:v>1.8609260575283488E-3</c:v>
                </c:pt>
                <c:pt idx="1505">
                  <c:v>3.7121662118779282E-3</c:v>
                </c:pt>
                <c:pt idx="1506">
                  <c:v>2.5324279634644114E-4</c:v>
                </c:pt>
                <c:pt idx="1507">
                  <c:v>1.6189347779131398E-2</c:v>
                </c:pt>
                <c:pt idx="1508">
                  <c:v>5.9812297834905019E-3</c:v>
                </c:pt>
                <c:pt idx="1509">
                  <c:v>1.2085407293076552E-3</c:v>
                </c:pt>
                <c:pt idx="1510">
                  <c:v>2.399227091318601E-3</c:v>
                </c:pt>
                <c:pt idx="1511">
                  <c:v>3.6758308001565653E-3</c:v>
                </c:pt>
                <c:pt idx="1512">
                  <c:v>1.7487637301713859E-2</c:v>
                </c:pt>
                <c:pt idx="1513">
                  <c:v>1.6206118102083458E-2</c:v>
                </c:pt>
                <c:pt idx="1514">
                  <c:v>6.0294904128660749E-3</c:v>
                </c:pt>
                <c:pt idx="1515">
                  <c:v>2.2170193338921226E-2</c:v>
                </c:pt>
                <c:pt idx="1516">
                  <c:v>2.2059937286056732E-2</c:v>
                </c:pt>
                <c:pt idx="1517">
                  <c:v>7.3690779420193904E-3</c:v>
                </c:pt>
                <c:pt idx="1518">
                  <c:v>1.5162316602424864E-2</c:v>
                </c:pt>
                <c:pt idx="1519">
                  <c:v>1.9399552174779407E-2</c:v>
                </c:pt>
                <c:pt idx="1520">
                  <c:v>3.9310448998385343E-3</c:v>
                </c:pt>
                <c:pt idx="1521">
                  <c:v>1.6885991460602611E-2</c:v>
                </c:pt>
                <c:pt idx="1522">
                  <c:v>5.8066315145274879E-3</c:v>
                </c:pt>
                <c:pt idx="1523">
                  <c:v>4.272380478693028E-3</c:v>
                </c:pt>
                <c:pt idx="1524">
                  <c:v>2.3807115562752813E-2</c:v>
                </c:pt>
                <c:pt idx="1525">
                  <c:v>2.968040983932206E-3</c:v>
                </c:pt>
                <c:pt idx="1526">
                  <c:v>7.7977371811219142E-3</c:v>
                </c:pt>
                <c:pt idx="1527">
                  <c:v>1.8612542918978686E-3</c:v>
                </c:pt>
                <c:pt idx="1528">
                  <c:v>4.6822770060458221E-3</c:v>
                </c:pt>
                <c:pt idx="1529">
                  <c:v>1.4373804140342332E-2</c:v>
                </c:pt>
                <c:pt idx="1530">
                  <c:v>1.014874996811029E-2</c:v>
                </c:pt>
                <c:pt idx="1531">
                  <c:v>1.3168862636391252E-2</c:v>
                </c:pt>
                <c:pt idx="1532">
                  <c:v>2.515672727228772E-3</c:v>
                </c:pt>
                <c:pt idx="1533">
                  <c:v>1.0912866429505178E-2</c:v>
                </c:pt>
                <c:pt idx="1534">
                  <c:v>8.8841007122994354E-3</c:v>
                </c:pt>
                <c:pt idx="1535">
                  <c:v>4.1980632659634745E-3</c:v>
                </c:pt>
                <c:pt idx="1536">
                  <c:v>1.3827775948817903E-2</c:v>
                </c:pt>
                <c:pt idx="1537">
                  <c:v>6.638121888506817E-3</c:v>
                </c:pt>
                <c:pt idx="1538">
                  <c:v>8.3695342266808612E-3</c:v>
                </c:pt>
                <c:pt idx="1539">
                  <c:v>1.5454659495614114E-4</c:v>
                </c:pt>
                <c:pt idx="1540">
                  <c:v>1.4635799389114556E-2</c:v>
                </c:pt>
                <c:pt idx="1541">
                  <c:v>8.79563741919899E-3</c:v>
                </c:pt>
                <c:pt idx="1542">
                  <c:v>2.5087687263338019E-4</c:v>
                </c:pt>
                <c:pt idx="1543">
                  <c:v>9.5384541138390972E-4</c:v>
                </c:pt>
                <c:pt idx="1544">
                  <c:v>1.5892711502276554E-2</c:v>
                </c:pt>
                <c:pt idx="1545">
                  <c:v>1.987854713976936E-3</c:v>
                </c:pt>
                <c:pt idx="1546">
                  <c:v>7.8685529495534576E-3</c:v>
                </c:pt>
                <c:pt idx="1547">
                  <c:v>1.1160619410373007E-2</c:v>
                </c:pt>
                <c:pt idx="1548">
                  <c:v>9.5599123035181532E-4</c:v>
                </c:pt>
                <c:pt idx="1549">
                  <c:v>1.0932084601895085E-3</c:v>
                </c:pt>
                <c:pt idx="1550">
                  <c:v>9.7385557006659498E-4</c:v>
                </c:pt>
                <c:pt idx="1551">
                  <c:v>2.3125159271776864E-3</c:v>
                </c:pt>
                <c:pt idx="1552">
                  <c:v>8.2495061552513779E-3</c:v>
                </c:pt>
                <c:pt idx="1553">
                  <c:v>9.5780757009680147E-3</c:v>
                </c:pt>
                <c:pt idx="1554">
                  <c:v>5.2705620803146043E-3</c:v>
                </c:pt>
                <c:pt idx="1555">
                  <c:v>9.1416151278440622E-3</c:v>
                </c:pt>
                <c:pt idx="1556">
                  <c:v>5.9906019383176908E-3</c:v>
                </c:pt>
                <c:pt idx="1557">
                  <c:v>5.2980102992353844E-3</c:v>
                </c:pt>
                <c:pt idx="1558">
                  <c:v>7.0642600647270321E-3</c:v>
                </c:pt>
                <c:pt idx="1559">
                  <c:v>5.8929569381506531E-3</c:v>
                </c:pt>
                <c:pt idx="1560">
                  <c:v>1.2165370435225885E-3</c:v>
                </c:pt>
                <c:pt idx="1561">
                  <c:v>1.7727623680085434E-2</c:v>
                </c:pt>
                <c:pt idx="1562">
                  <c:v>7.382824001201601E-3</c:v>
                </c:pt>
                <c:pt idx="1563">
                  <c:v>1.2330031695659129E-2</c:v>
                </c:pt>
                <c:pt idx="1564">
                  <c:v>2.9283589430471628E-3</c:v>
                </c:pt>
                <c:pt idx="1565">
                  <c:v>8.9991573718922989E-3</c:v>
                </c:pt>
                <c:pt idx="1566">
                  <c:v>1.3945361838457749E-2</c:v>
                </c:pt>
                <c:pt idx="1567">
                  <c:v>1.0710769908894809E-2</c:v>
                </c:pt>
                <c:pt idx="1568">
                  <c:v>7.1154697076987851E-3</c:v>
                </c:pt>
                <c:pt idx="1569">
                  <c:v>7.7198224085813921E-3</c:v>
                </c:pt>
                <c:pt idx="1570">
                  <c:v>1.8909585308418336E-2</c:v>
                </c:pt>
                <c:pt idx="1571">
                  <c:v>9.915613092569801E-3</c:v>
                </c:pt>
                <c:pt idx="1572">
                  <c:v>8.4680889070990195E-3</c:v>
                </c:pt>
                <c:pt idx="1573">
                  <c:v>1.9041279079526848E-2</c:v>
                </c:pt>
                <c:pt idx="1574">
                  <c:v>1.2659518095762545E-3</c:v>
                </c:pt>
                <c:pt idx="1575">
                  <c:v>1.9404753671839858E-2</c:v>
                </c:pt>
                <c:pt idx="1576">
                  <c:v>4.1017550267234398E-3</c:v>
                </c:pt>
                <c:pt idx="1577">
                  <c:v>4.491169956069299E-3</c:v>
                </c:pt>
                <c:pt idx="1578">
                  <c:v>2.0388541823921479E-2</c:v>
                </c:pt>
                <c:pt idx="1579">
                  <c:v>3.0391644356008887E-3</c:v>
                </c:pt>
                <c:pt idx="1580">
                  <c:v>1.7172562081973985E-2</c:v>
                </c:pt>
                <c:pt idx="1581">
                  <c:v>1.7586515312837574E-3</c:v>
                </c:pt>
                <c:pt idx="1582">
                  <c:v>6.1868866376649679E-4</c:v>
                </c:pt>
                <c:pt idx="1583">
                  <c:v>9.30414389685498E-3</c:v>
                </c:pt>
                <c:pt idx="1584">
                  <c:v>8.2456017144013453E-3</c:v>
                </c:pt>
                <c:pt idx="1585">
                  <c:v>6.2254133493625406E-3</c:v>
                </c:pt>
                <c:pt idx="1586">
                  <c:v>6.2204435405516989E-3</c:v>
                </c:pt>
                <c:pt idx="1587">
                  <c:v>1.2459774200775926E-3</c:v>
                </c:pt>
                <c:pt idx="1588">
                  <c:v>7.4880930090492279E-3</c:v>
                </c:pt>
                <c:pt idx="1589">
                  <c:v>2.3970218664047293E-3</c:v>
                </c:pt>
                <c:pt idx="1590">
                  <c:v>9.9009907222199489E-3</c:v>
                </c:pt>
                <c:pt idx="1591">
                  <c:v>1.3681900844000538E-2</c:v>
                </c:pt>
                <c:pt idx="1592">
                  <c:v>1.043991263116735E-2</c:v>
                </c:pt>
                <c:pt idx="1593">
                  <c:v>1.7644038386448443E-2</c:v>
                </c:pt>
                <c:pt idx="1594">
                  <c:v>7.9448918848907656E-3</c:v>
                </c:pt>
                <c:pt idx="1595">
                  <c:v>1.3677647955848148E-2</c:v>
                </c:pt>
                <c:pt idx="1596">
                  <c:v>8.4265903875523529E-4</c:v>
                </c:pt>
                <c:pt idx="1597">
                  <c:v>4.8894124439362579E-4</c:v>
                </c:pt>
                <c:pt idx="1598">
                  <c:v>4.7960728686437136E-3</c:v>
                </c:pt>
                <c:pt idx="1599">
                  <c:v>5.6441051107469454E-3</c:v>
                </c:pt>
                <c:pt idx="1600">
                  <c:v>1.2018784266970062E-2</c:v>
                </c:pt>
                <c:pt idx="1601">
                  <c:v>1.802179751380621E-3</c:v>
                </c:pt>
                <c:pt idx="1602">
                  <c:v>6.4631804244871744E-3</c:v>
                </c:pt>
                <c:pt idx="1603">
                  <c:v>8.9940868129541052E-3</c:v>
                </c:pt>
                <c:pt idx="1604">
                  <c:v>4.7029067940842269E-3</c:v>
                </c:pt>
                <c:pt idx="1605">
                  <c:v>2.0365539374561837E-4</c:v>
                </c:pt>
                <c:pt idx="1606">
                  <c:v>2.951741526156541E-3</c:v>
                </c:pt>
                <c:pt idx="1607">
                  <c:v>7.671711962351664E-3</c:v>
                </c:pt>
                <c:pt idx="1608">
                  <c:v>3.0531596538194394E-4</c:v>
                </c:pt>
                <c:pt idx="1609">
                  <c:v>8.5172017836530663E-3</c:v>
                </c:pt>
                <c:pt idx="1610">
                  <c:v>5.2188271474529991E-3</c:v>
                </c:pt>
                <c:pt idx="1611">
                  <c:v>1.4121111721961973E-2</c:v>
                </c:pt>
                <c:pt idx="1612">
                  <c:v>2.1710863559951495E-2</c:v>
                </c:pt>
                <c:pt idx="1613">
                  <c:v>4.3310248007156528E-3</c:v>
                </c:pt>
                <c:pt idx="1614">
                  <c:v>3.6001073003714669E-4</c:v>
                </c:pt>
                <c:pt idx="1615">
                  <c:v>1.4573204570104401E-2</c:v>
                </c:pt>
                <c:pt idx="1616">
                  <c:v>2.3506902770013261E-2</c:v>
                </c:pt>
                <c:pt idx="1617">
                  <c:v>3.3685082593905764E-3</c:v>
                </c:pt>
                <c:pt idx="1618">
                  <c:v>4.442387623649219E-3</c:v>
                </c:pt>
                <c:pt idx="1619">
                  <c:v>1.3297449418802677E-3</c:v>
                </c:pt>
                <c:pt idx="1620">
                  <c:v>2.539335830433272E-2</c:v>
                </c:pt>
                <c:pt idx="1621">
                  <c:v>3.2454514948524469E-4</c:v>
                </c:pt>
                <c:pt idx="1622">
                  <c:v>1.1324664248038239E-2</c:v>
                </c:pt>
                <c:pt idx="1623">
                  <c:v>2.266550025107711E-3</c:v>
                </c:pt>
                <c:pt idx="1624">
                  <c:v>1.4302529480797211E-2</c:v>
                </c:pt>
                <c:pt idx="1625">
                  <c:v>8.9494100774346243E-3</c:v>
                </c:pt>
                <c:pt idx="1626">
                  <c:v>1.5484438077176116E-3</c:v>
                </c:pt>
                <c:pt idx="1627">
                  <c:v>1.2014282486679195E-4</c:v>
                </c:pt>
                <c:pt idx="1628">
                  <c:v>7.1350241499410043E-3</c:v>
                </c:pt>
                <c:pt idx="1629">
                  <c:v>1.5387611913191556E-2</c:v>
                </c:pt>
                <c:pt idx="1630">
                  <c:v>6.5022386668693311E-3</c:v>
                </c:pt>
                <c:pt idx="1631">
                  <c:v>1.0672167126256819E-3</c:v>
                </c:pt>
                <c:pt idx="1632">
                  <c:v>5.7373186149829226E-4</c:v>
                </c:pt>
                <c:pt idx="1633">
                  <c:v>5.7859599938910201E-3</c:v>
                </c:pt>
                <c:pt idx="1634">
                  <c:v>3.0194062784684266E-4</c:v>
                </c:pt>
                <c:pt idx="1635">
                  <c:v>1.0672249649849903E-2</c:v>
                </c:pt>
                <c:pt idx="1636">
                  <c:v>6.5057355167715079E-4</c:v>
                </c:pt>
                <c:pt idx="1637">
                  <c:v>1.0428228869363973E-2</c:v>
                </c:pt>
                <c:pt idx="1638">
                  <c:v>5.8295673106504458E-4</c:v>
                </c:pt>
                <c:pt idx="1639">
                  <c:v>1.8803901939159488E-3</c:v>
                </c:pt>
                <c:pt idx="1640">
                  <c:v>9.2276816193803627E-3</c:v>
                </c:pt>
                <c:pt idx="1641">
                  <c:v>1.6156213998758655E-2</c:v>
                </c:pt>
                <c:pt idx="1642">
                  <c:v>1.4003668751297702E-2</c:v>
                </c:pt>
                <c:pt idx="1643">
                  <c:v>4.2801697512362393E-3</c:v>
                </c:pt>
                <c:pt idx="1644">
                  <c:v>8.1833993531631774E-4</c:v>
                </c:pt>
                <c:pt idx="1645">
                  <c:v>1.2391940874769117E-2</c:v>
                </c:pt>
                <c:pt idx="1646">
                  <c:v>8.4638517009569987E-3</c:v>
                </c:pt>
                <c:pt idx="1647">
                  <c:v>9.2534635339993569E-4</c:v>
                </c:pt>
                <c:pt idx="1648">
                  <c:v>1.3767436371914962E-2</c:v>
                </c:pt>
                <c:pt idx="1649">
                  <c:v>1.0892851003777978E-2</c:v>
                </c:pt>
                <c:pt idx="1650">
                  <c:v>2.5374587782895242E-2</c:v>
                </c:pt>
                <c:pt idx="1651">
                  <c:v>2.0003523851575625E-2</c:v>
                </c:pt>
                <c:pt idx="1652">
                  <c:v>1.6407586673714308E-2</c:v>
                </c:pt>
                <c:pt idx="1653">
                  <c:v>2.8196201824829317E-3</c:v>
                </c:pt>
                <c:pt idx="1654">
                  <c:v>1.2407251782840401E-2</c:v>
                </c:pt>
                <c:pt idx="1655">
                  <c:v>5.1026649676253367E-4</c:v>
                </c:pt>
                <c:pt idx="1656">
                  <c:v>1.2552418638516168E-2</c:v>
                </c:pt>
                <c:pt idx="1657">
                  <c:v>2.5546722865728552E-2</c:v>
                </c:pt>
                <c:pt idx="1658">
                  <c:v>5.2159808804734173E-4</c:v>
                </c:pt>
                <c:pt idx="1659">
                  <c:v>6.0185374743359551E-3</c:v>
                </c:pt>
                <c:pt idx="1660">
                  <c:v>4.878693255891973E-4</c:v>
                </c:pt>
                <c:pt idx="1661">
                  <c:v>3.4207861357097901E-3</c:v>
                </c:pt>
                <c:pt idx="1662">
                  <c:v>5.7069347482617445E-3</c:v>
                </c:pt>
                <c:pt idx="1663">
                  <c:v>5.1142881236333542E-3</c:v>
                </c:pt>
                <c:pt idx="1664">
                  <c:v>2.6986663547322797E-3</c:v>
                </c:pt>
                <c:pt idx="1665">
                  <c:v>2.3812535755673523E-2</c:v>
                </c:pt>
                <c:pt idx="1666">
                  <c:v>2.364782961195978E-3</c:v>
                </c:pt>
                <c:pt idx="1667">
                  <c:v>5.4338537282017582E-3</c:v>
                </c:pt>
                <c:pt idx="1668">
                  <c:v>1.7619003877443813E-2</c:v>
                </c:pt>
                <c:pt idx="1669">
                  <c:v>8.2473325827937712E-3</c:v>
                </c:pt>
                <c:pt idx="1670">
                  <c:v>5.4981668292364083E-3</c:v>
                </c:pt>
                <c:pt idx="1671">
                  <c:v>5.0411453038508199E-3</c:v>
                </c:pt>
                <c:pt idx="1672">
                  <c:v>1.1210128285761147E-4</c:v>
                </c:pt>
                <c:pt idx="1673">
                  <c:v>5.9702814846995774E-3</c:v>
                </c:pt>
                <c:pt idx="1674">
                  <c:v>2.5769724078684706E-3</c:v>
                </c:pt>
                <c:pt idx="1675">
                  <c:v>1.6184085264789042E-2</c:v>
                </c:pt>
                <c:pt idx="1676">
                  <c:v>1.0980885397189964E-2</c:v>
                </c:pt>
                <c:pt idx="1677">
                  <c:v>1.8721034419792461E-3</c:v>
                </c:pt>
                <c:pt idx="1678">
                  <c:v>8.6993527677258712E-6</c:v>
                </c:pt>
                <c:pt idx="1679">
                  <c:v>9.2145562738621886E-3</c:v>
                </c:pt>
                <c:pt idx="1680">
                  <c:v>2.1165198371249218E-3</c:v>
                </c:pt>
                <c:pt idx="1681">
                  <c:v>2.2643032654265427E-2</c:v>
                </c:pt>
                <c:pt idx="1682">
                  <c:v>2.1105692566558476E-2</c:v>
                </c:pt>
                <c:pt idx="1683">
                  <c:v>1.5111374567974931E-2</c:v>
                </c:pt>
                <c:pt idx="1684">
                  <c:v>1.4764362746696061E-2</c:v>
                </c:pt>
                <c:pt idx="1685">
                  <c:v>5.6538637276058753E-5</c:v>
                </c:pt>
                <c:pt idx="1686">
                  <c:v>1.0975287263075706E-2</c:v>
                </c:pt>
                <c:pt idx="1687">
                  <c:v>1.8262092644443572E-2</c:v>
                </c:pt>
                <c:pt idx="1688">
                  <c:v>8.4462690611688228E-3</c:v>
                </c:pt>
                <c:pt idx="1689">
                  <c:v>1.3218222353844115E-2</c:v>
                </c:pt>
                <c:pt idx="1690">
                  <c:v>8.9822076335392773E-3</c:v>
                </c:pt>
                <c:pt idx="1691">
                  <c:v>7.0605413923439638E-4</c:v>
                </c:pt>
                <c:pt idx="1692">
                  <c:v>7.3407747606204542E-3</c:v>
                </c:pt>
                <c:pt idx="1693">
                  <c:v>6.7494146687509726E-3</c:v>
                </c:pt>
                <c:pt idx="1694">
                  <c:v>1.6754628128426093E-2</c:v>
                </c:pt>
                <c:pt idx="1695">
                  <c:v>7.8749133158575752E-3</c:v>
                </c:pt>
                <c:pt idx="1696">
                  <c:v>3.7720068742262388E-3</c:v>
                </c:pt>
                <c:pt idx="1697">
                  <c:v>1.220415775898488E-2</c:v>
                </c:pt>
                <c:pt idx="1698">
                  <c:v>1.5032312327711928E-2</c:v>
                </c:pt>
                <c:pt idx="1699">
                  <c:v>1.1324431051783091E-2</c:v>
                </c:pt>
                <c:pt idx="1700">
                  <c:v>1.0071623440788186E-3</c:v>
                </c:pt>
                <c:pt idx="1701">
                  <c:v>8.1057730542750065E-3</c:v>
                </c:pt>
                <c:pt idx="1702">
                  <c:v>1.8495137470734117E-2</c:v>
                </c:pt>
                <c:pt idx="1703">
                  <c:v>1.8286851491093131E-2</c:v>
                </c:pt>
                <c:pt idx="1704">
                  <c:v>2.0751491758337379E-2</c:v>
                </c:pt>
                <c:pt idx="1705">
                  <c:v>1.1560258968921166E-2</c:v>
                </c:pt>
                <c:pt idx="1706">
                  <c:v>1.1978769238745085E-2</c:v>
                </c:pt>
                <c:pt idx="1707">
                  <c:v>1.3278086921285492E-2</c:v>
                </c:pt>
                <c:pt idx="1708">
                  <c:v>6.159831274081388E-3</c:v>
                </c:pt>
                <c:pt idx="1709">
                  <c:v>1.7755584686990091E-2</c:v>
                </c:pt>
                <c:pt idx="1710">
                  <c:v>1.9112079593936338E-2</c:v>
                </c:pt>
                <c:pt idx="1711">
                  <c:v>1.4212867366078286E-2</c:v>
                </c:pt>
                <c:pt idx="1712">
                  <c:v>1.3815437361456559E-2</c:v>
                </c:pt>
                <c:pt idx="1713">
                  <c:v>4.9283607664730453E-3</c:v>
                </c:pt>
                <c:pt idx="1714">
                  <c:v>5.9022536882261693E-3</c:v>
                </c:pt>
                <c:pt idx="1715">
                  <c:v>1.8906350723229205E-2</c:v>
                </c:pt>
                <c:pt idx="1716">
                  <c:v>7.6506373259183956E-3</c:v>
                </c:pt>
                <c:pt idx="1717">
                  <c:v>8.5836866613533333E-3</c:v>
                </c:pt>
                <c:pt idx="1718">
                  <c:v>2.1171603163040648E-2</c:v>
                </c:pt>
                <c:pt idx="1719">
                  <c:v>1.6370628752959006E-2</c:v>
                </c:pt>
                <c:pt idx="1720">
                  <c:v>2.3638222985388042E-3</c:v>
                </c:pt>
                <c:pt idx="1721">
                  <c:v>2.3968805702126061E-2</c:v>
                </c:pt>
                <c:pt idx="1722">
                  <c:v>5.0244536762911515E-3</c:v>
                </c:pt>
                <c:pt idx="1723">
                  <c:v>6.2532064199576761E-3</c:v>
                </c:pt>
                <c:pt idx="1724">
                  <c:v>6.6216272820776734E-3</c:v>
                </c:pt>
                <c:pt idx="1725">
                  <c:v>1.0641557647370421E-2</c:v>
                </c:pt>
                <c:pt idx="1726">
                  <c:v>1.0007640341716501E-2</c:v>
                </c:pt>
                <c:pt idx="1727">
                  <c:v>6.0451872588989141E-3</c:v>
                </c:pt>
                <c:pt idx="1728">
                  <c:v>2.2106591911501123E-2</c:v>
                </c:pt>
                <c:pt idx="1729">
                  <c:v>2.8071757014288519E-3</c:v>
                </c:pt>
                <c:pt idx="1730">
                  <c:v>6.7223002362862523E-3</c:v>
                </c:pt>
                <c:pt idx="1731">
                  <c:v>6.9972852620186158E-3</c:v>
                </c:pt>
                <c:pt idx="1732">
                  <c:v>1.3909749809118688E-2</c:v>
                </c:pt>
                <c:pt idx="1733">
                  <c:v>1.1520473791180317E-2</c:v>
                </c:pt>
                <c:pt idx="1734">
                  <c:v>1.1467201437961672E-2</c:v>
                </c:pt>
                <c:pt idx="1735">
                  <c:v>7.4843268599390353E-3</c:v>
                </c:pt>
                <c:pt idx="1736">
                  <c:v>1.0790720269780937E-2</c:v>
                </c:pt>
                <c:pt idx="1737">
                  <c:v>4.8997724644165921E-3</c:v>
                </c:pt>
                <c:pt idx="1738">
                  <c:v>7.7208780856516989E-3</c:v>
                </c:pt>
                <c:pt idx="1739">
                  <c:v>2.1016351309592504E-4</c:v>
                </c:pt>
                <c:pt idx="1740">
                  <c:v>9.3173316789550049E-3</c:v>
                </c:pt>
                <c:pt idx="1741">
                  <c:v>5.9303157072822818E-4</c:v>
                </c:pt>
                <c:pt idx="1742">
                  <c:v>6.5374120442784076E-4</c:v>
                </c:pt>
                <c:pt idx="1743">
                  <c:v>1.658694276118702E-2</c:v>
                </c:pt>
                <c:pt idx="1744">
                  <c:v>6.4826413296858846E-4</c:v>
                </c:pt>
                <c:pt idx="1745">
                  <c:v>1.4321192802790015E-2</c:v>
                </c:pt>
                <c:pt idx="1746">
                  <c:v>4.807522246380763E-4</c:v>
                </c:pt>
                <c:pt idx="1747">
                  <c:v>5.4167397673573229E-3</c:v>
                </c:pt>
                <c:pt idx="1748">
                  <c:v>2.3005388141126463E-2</c:v>
                </c:pt>
                <c:pt idx="1749">
                  <c:v>2.1202749878347662E-2</c:v>
                </c:pt>
                <c:pt idx="1750">
                  <c:v>8.3890204655331715E-3</c:v>
                </c:pt>
                <c:pt idx="1751">
                  <c:v>3.0517317075108303E-4</c:v>
                </c:pt>
                <c:pt idx="1752">
                  <c:v>8.5451750706897894E-3</c:v>
                </c:pt>
                <c:pt idx="1753">
                  <c:v>3.6324845444779441E-3</c:v>
                </c:pt>
                <c:pt idx="1754">
                  <c:v>2.349283071992227E-2</c:v>
                </c:pt>
                <c:pt idx="1755">
                  <c:v>1.7913014643307391E-3</c:v>
                </c:pt>
                <c:pt idx="1756">
                  <c:v>1.0021004609948118E-2</c:v>
                </c:pt>
                <c:pt idx="1757">
                  <c:v>2.1763922538327235E-2</c:v>
                </c:pt>
                <c:pt idx="1758">
                  <c:v>2.8303996233293169E-3</c:v>
                </c:pt>
                <c:pt idx="1759">
                  <c:v>8.2471796715386078E-4</c:v>
                </c:pt>
                <c:pt idx="1760">
                  <c:v>2.2332133002740239E-2</c:v>
                </c:pt>
                <c:pt idx="1761">
                  <c:v>2.0602131284607902E-2</c:v>
                </c:pt>
                <c:pt idx="1762">
                  <c:v>1.2660896517448761E-3</c:v>
                </c:pt>
                <c:pt idx="1763">
                  <c:v>2.4281216486988274E-2</c:v>
                </c:pt>
                <c:pt idx="1764">
                  <c:v>1.2305908836930389E-2</c:v>
                </c:pt>
                <c:pt idx="1765">
                  <c:v>5.7427860446894062E-4</c:v>
                </c:pt>
                <c:pt idx="1766">
                  <c:v>1.2404079992513089E-2</c:v>
                </c:pt>
                <c:pt idx="1767">
                  <c:v>1.5895176675587416E-2</c:v>
                </c:pt>
                <c:pt idx="1768">
                  <c:v>1.6738775569922625E-3</c:v>
                </c:pt>
                <c:pt idx="1769">
                  <c:v>8.1711835189093654E-3</c:v>
                </c:pt>
                <c:pt idx="1770">
                  <c:v>8.6928031012050745E-3</c:v>
                </c:pt>
                <c:pt idx="1771">
                  <c:v>1.3680911743742039E-2</c:v>
                </c:pt>
                <c:pt idx="1772">
                  <c:v>1.2696383933717532E-4</c:v>
                </c:pt>
                <c:pt idx="1773">
                  <c:v>1.8685807320310558E-2</c:v>
                </c:pt>
                <c:pt idx="1774">
                  <c:v>6.818928918910499E-3</c:v>
                </c:pt>
                <c:pt idx="1775">
                  <c:v>1.1464279490506421E-2</c:v>
                </c:pt>
                <c:pt idx="1776">
                  <c:v>2.0980533073943104E-2</c:v>
                </c:pt>
                <c:pt idx="1777">
                  <c:v>1.1162388965215811E-2</c:v>
                </c:pt>
                <c:pt idx="1778">
                  <c:v>1.8128307168683251E-2</c:v>
                </c:pt>
                <c:pt idx="1779">
                  <c:v>7.2413708138434367E-3</c:v>
                </c:pt>
                <c:pt idx="1780">
                  <c:v>5.3958437449428574E-3</c:v>
                </c:pt>
                <c:pt idx="1781">
                  <c:v>2.0364339089248961E-2</c:v>
                </c:pt>
                <c:pt idx="1782">
                  <c:v>1.2161176084393306E-2</c:v>
                </c:pt>
                <c:pt idx="1783">
                  <c:v>9.7040599248804996E-3</c:v>
                </c:pt>
                <c:pt idx="1784">
                  <c:v>1.2845073723697004E-2</c:v>
                </c:pt>
                <c:pt idx="1785">
                  <c:v>1.2184154055041233E-2</c:v>
                </c:pt>
                <c:pt idx="1786">
                  <c:v>4.9312147546625761E-3</c:v>
                </c:pt>
                <c:pt idx="1787">
                  <c:v>1.3209365366841643E-3</c:v>
                </c:pt>
                <c:pt idx="1788">
                  <c:v>1.7791930093162885E-3</c:v>
                </c:pt>
                <c:pt idx="1789">
                  <c:v>7.4563854023781007E-3</c:v>
                </c:pt>
                <c:pt idx="1790">
                  <c:v>3.0344045284202139E-3</c:v>
                </c:pt>
                <c:pt idx="1791">
                  <c:v>2.5476336635646486E-2</c:v>
                </c:pt>
                <c:pt idx="1792">
                  <c:v>7.9021194887233057E-3</c:v>
                </c:pt>
                <c:pt idx="1793">
                  <c:v>2.6974819897871813E-3</c:v>
                </c:pt>
                <c:pt idx="1794">
                  <c:v>6.2040482631848658E-4</c:v>
                </c:pt>
                <c:pt idx="1795">
                  <c:v>1.4147813522700629E-3</c:v>
                </c:pt>
                <c:pt idx="1796">
                  <c:v>5.3413231778055132E-4</c:v>
                </c:pt>
                <c:pt idx="1797">
                  <c:v>2.4992332512927501E-3</c:v>
                </c:pt>
                <c:pt idx="1798">
                  <c:v>2.4804531836679513E-4</c:v>
                </c:pt>
                <c:pt idx="1799">
                  <c:v>4.1362517377658021E-3</c:v>
                </c:pt>
                <c:pt idx="1800">
                  <c:v>1.0807280033956873E-2</c:v>
                </c:pt>
                <c:pt idx="1801">
                  <c:v>1.8276207546096473E-2</c:v>
                </c:pt>
                <c:pt idx="1802">
                  <c:v>1.7807891479378415E-2</c:v>
                </c:pt>
                <c:pt idx="1803">
                  <c:v>2.1559091927968052E-2</c:v>
                </c:pt>
                <c:pt idx="1804">
                  <c:v>1.549388159191506E-3</c:v>
                </c:pt>
                <c:pt idx="1805">
                  <c:v>1.8781938909765303E-2</c:v>
                </c:pt>
                <c:pt idx="1806">
                  <c:v>2.1948067187091944E-2</c:v>
                </c:pt>
                <c:pt idx="1807">
                  <c:v>1.2524599731375877E-2</c:v>
                </c:pt>
                <c:pt idx="1808">
                  <c:v>7.7195401481688799E-4</c:v>
                </c:pt>
                <c:pt idx="1809">
                  <c:v>3.6949662983460376E-3</c:v>
                </c:pt>
                <c:pt idx="1810">
                  <c:v>1.4586834205636636E-2</c:v>
                </c:pt>
                <c:pt idx="1811">
                  <c:v>1.2298489480267622E-2</c:v>
                </c:pt>
                <c:pt idx="1812">
                  <c:v>2.2026473091255553E-2</c:v>
                </c:pt>
                <c:pt idx="1813">
                  <c:v>1.7497239138597381E-2</c:v>
                </c:pt>
                <c:pt idx="1814">
                  <c:v>1.8789578084009186E-2</c:v>
                </c:pt>
                <c:pt idx="1815">
                  <c:v>2.4726593107402143E-3</c:v>
                </c:pt>
                <c:pt idx="1816">
                  <c:v>7.9928993940138228E-3</c:v>
                </c:pt>
                <c:pt idx="1817">
                  <c:v>1.9012761714620949E-2</c:v>
                </c:pt>
                <c:pt idx="1818">
                  <c:v>1.4603640494308689E-2</c:v>
                </c:pt>
                <c:pt idx="1819">
                  <c:v>1.1114267536493696E-2</c:v>
                </c:pt>
                <c:pt idx="1820">
                  <c:v>1.4853538777224402E-2</c:v>
                </c:pt>
                <c:pt idx="1821">
                  <c:v>1.5263236084793824E-2</c:v>
                </c:pt>
                <c:pt idx="1822">
                  <c:v>4.636836129984623E-3</c:v>
                </c:pt>
                <c:pt idx="1823">
                  <c:v>8.5466745356988297E-3</c:v>
                </c:pt>
                <c:pt idx="1824">
                  <c:v>8.0254606444197657E-3</c:v>
                </c:pt>
                <c:pt idx="1825">
                  <c:v>7.4391583403396475E-3</c:v>
                </c:pt>
                <c:pt idx="1826">
                  <c:v>3.8604610998440965E-3</c:v>
                </c:pt>
                <c:pt idx="1827">
                  <c:v>1.2089403310300138E-2</c:v>
                </c:pt>
                <c:pt idx="1828">
                  <c:v>1.8781017940028871E-2</c:v>
                </c:pt>
                <c:pt idx="1829">
                  <c:v>7.7320949322163823E-3</c:v>
                </c:pt>
                <c:pt idx="1830">
                  <c:v>2.2024316374620309E-2</c:v>
                </c:pt>
                <c:pt idx="1831">
                  <c:v>4.8342876392480838E-3</c:v>
                </c:pt>
                <c:pt idx="1832">
                  <c:v>5.0568563730905344E-3</c:v>
                </c:pt>
                <c:pt idx="1833">
                  <c:v>7.9406364563976706E-3</c:v>
                </c:pt>
                <c:pt idx="1834">
                  <c:v>1.3854848643239383E-2</c:v>
                </c:pt>
                <c:pt idx="1835">
                  <c:v>1.2739363418209384E-2</c:v>
                </c:pt>
                <c:pt idx="1836">
                  <c:v>1.2753660025179164E-2</c:v>
                </c:pt>
                <c:pt idx="1837">
                  <c:v>4.3270934433256437E-5</c:v>
                </c:pt>
                <c:pt idx="1838">
                  <c:v>2.1730515598245608E-2</c:v>
                </c:pt>
                <c:pt idx="1839">
                  <c:v>7.6657116748277533E-4</c:v>
                </c:pt>
                <c:pt idx="1840">
                  <c:v>6.6524076331110895E-3</c:v>
                </c:pt>
                <c:pt idx="1841">
                  <c:v>7.6614034451241647E-3</c:v>
                </c:pt>
                <c:pt idx="1842">
                  <c:v>3.54840238049638E-3</c:v>
                </c:pt>
                <c:pt idx="1843">
                  <c:v>3.3882489088254029E-3</c:v>
                </c:pt>
                <c:pt idx="1844">
                  <c:v>1.5094088713289149E-2</c:v>
                </c:pt>
                <c:pt idx="1845">
                  <c:v>7.0161201101639368E-3</c:v>
                </c:pt>
                <c:pt idx="1846">
                  <c:v>1.1830743324527682E-2</c:v>
                </c:pt>
                <c:pt idx="1847">
                  <c:v>1.0355420666454947E-2</c:v>
                </c:pt>
                <c:pt idx="1848">
                  <c:v>1.3322036859668221E-2</c:v>
                </c:pt>
                <c:pt idx="1849">
                  <c:v>3.6596958070828161E-3</c:v>
                </c:pt>
                <c:pt idx="1850">
                  <c:v>7.6226481851528888E-3</c:v>
                </c:pt>
                <c:pt idx="1851">
                  <c:v>1.3357442928244733E-2</c:v>
                </c:pt>
                <c:pt idx="1852">
                  <c:v>6.3762064375542755E-3</c:v>
                </c:pt>
                <c:pt idx="1853">
                  <c:v>4.2319970922928309E-3</c:v>
                </c:pt>
                <c:pt idx="1854">
                  <c:v>2.2370806910366421E-2</c:v>
                </c:pt>
                <c:pt idx="1855">
                  <c:v>2.3567425563503115E-2</c:v>
                </c:pt>
                <c:pt idx="1856">
                  <c:v>1.0884471678217366E-2</c:v>
                </c:pt>
                <c:pt idx="1857">
                  <c:v>5.6054855359126956E-3</c:v>
                </c:pt>
                <c:pt idx="1858">
                  <c:v>1.1935313660001019E-2</c:v>
                </c:pt>
                <c:pt idx="1859">
                  <c:v>2.2182854381657218E-2</c:v>
                </c:pt>
                <c:pt idx="1860">
                  <c:v>2.9234242646119972E-3</c:v>
                </c:pt>
                <c:pt idx="1861">
                  <c:v>4.8861230810788815E-3</c:v>
                </c:pt>
                <c:pt idx="1862">
                  <c:v>4.3269642857525362E-3</c:v>
                </c:pt>
                <c:pt idx="1863">
                  <c:v>1.7338868575758611E-2</c:v>
                </c:pt>
                <c:pt idx="1864">
                  <c:v>1.2343367965705796E-3</c:v>
                </c:pt>
                <c:pt idx="1865">
                  <c:v>8.5022608430612504E-3</c:v>
                </c:pt>
                <c:pt idx="1866">
                  <c:v>3.080970131017137E-3</c:v>
                </c:pt>
                <c:pt idx="1867">
                  <c:v>1.1131189498218355E-2</c:v>
                </c:pt>
                <c:pt idx="1868">
                  <c:v>1.3485270614292005E-2</c:v>
                </c:pt>
                <c:pt idx="1869">
                  <c:v>1.5969717359625869E-2</c:v>
                </c:pt>
                <c:pt idx="1870">
                  <c:v>2.1352313989525577E-2</c:v>
                </c:pt>
                <c:pt idx="1871">
                  <c:v>6.8055814888762483E-3</c:v>
                </c:pt>
                <c:pt idx="1872">
                  <c:v>1.5262149143386501E-2</c:v>
                </c:pt>
                <c:pt idx="1873">
                  <c:v>7.0275175349263181E-3</c:v>
                </c:pt>
                <c:pt idx="1874">
                  <c:v>6.5666528627734604E-3</c:v>
                </c:pt>
                <c:pt idx="1875">
                  <c:v>1.9199282490623349E-2</c:v>
                </c:pt>
                <c:pt idx="1876">
                  <c:v>5.0070650406449793E-3</c:v>
                </c:pt>
                <c:pt idx="1877">
                  <c:v>1.7469865316817979E-2</c:v>
                </c:pt>
                <c:pt idx="1878">
                  <c:v>2.5907234344277299E-2</c:v>
                </c:pt>
                <c:pt idx="1879">
                  <c:v>7.4471681503397152E-3</c:v>
                </c:pt>
                <c:pt idx="1880">
                  <c:v>8.8034493752617779E-3</c:v>
                </c:pt>
                <c:pt idx="1881">
                  <c:v>7.3580140737230142E-3</c:v>
                </c:pt>
                <c:pt idx="1882">
                  <c:v>7.5228376348173396E-4</c:v>
                </c:pt>
                <c:pt idx="1883">
                  <c:v>1.4057269129773049E-2</c:v>
                </c:pt>
                <c:pt idx="1884">
                  <c:v>2.1902442262818254E-3</c:v>
                </c:pt>
                <c:pt idx="1885">
                  <c:v>2.5262290285442621E-2</c:v>
                </c:pt>
                <c:pt idx="1886">
                  <c:v>2.710812617258561E-4</c:v>
                </c:pt>
                <c:pt idx="1887">
                  <c:v>1.9996253559845904E-2</c:v>
                </c:pt>
                <c:pt idx="1888">
                  <c:v>4.3685498321814614E-4</c:v>
                </c:pt>
                <c:pt idx="1889">
                  <c:v>6.7063221371041325E-3</c:v>
                </c:pt>
                <c:pt idx="1890">
                  <c:v>1.1451074939127367E-3</c:v>
                </c:pt>
                <c:pt idx="1891">
                  <c:v>6.0163506538961561E-3</c:v>
                </c:pt>
                <c:pt idx="1892">
                  <c:v>1.6735774329612325E-2</c:v>
                </c:pt>
                <c:pt idx="1893">
                  <c:v>1.668028454197417E-2</c:v>
                </c:pt>
                <c:pt idx="1894">
                  <c:v>1.7814469732683507E-2</c:v>
                </c:pt>
                <c:pt idx="1895">
                  <c:v>1.005568161762656E-4</c:v>
                </c:pt>
                <c:pt idx="1896">
                  <c:v>1.3300170826994499E-2</c:v>
                </c:pt>
                <c:pt idx="1897">
                  <c:v>2.3239118068686514E-2</c:v>
                </c:pt>
                <c:pt idx="1898">
                  <c:v>8.8653886601627891E-3</c:v>
                </c:pt>
                <c:pt idx="1899">
                  <c:v>4.8167428974824102E-3</c:v>
                </c:pt>
                <c:pt idx="1900">
                  <c:v>2.2434371700853716E-3</c:v>
                </c:pt>
                <c:pt idx="1901">
                  <c:v>1.9745657999711886E-2</c:v>
                </c:pt>
                <c:pt idx="1902">
                  <c:v>5.3957344652653455E-3</c:v>
                </c:pt>
                <c:pt idx="1903">
                  <c:v>1.9575710828008987E-2</c:v>
                </c:pt>
                <c:pt idx="1904">
                  <c:v>8.3595115753249006E-3</c:v>
                </c:pt>
                <c:pt idx="1905">
                  <c:v>7.4873892416491908E-3</c:v>
                </c:pt>
                <c:pt idx="1906">
                  <c:v>9.9574712005045529E-3</c:v>
                </c:pt>
                <c:pt idx="1907">
                  <c:v>1.6054761148140768E-2</c:v>
                </c:pt>
                <c:pt idx="1908">
                  <c:v>2.0382767316549583E-3</c:v>
                </c:pt>
                <c:pt idx="1909">
                  <c:v>7.9543716039047092E-3</c:v>
                </c:pt>
                <c:pt idx="1910">
                  <c:v>4.5009914343770675E-3</c:v>
                </c:pt>
                <c:pt idx="1911">
                  <c:v>1.1269727770027134E-2</c:v>
                </c:pt>
                <c:pt idx="1912">
                  <c:v>1.2150819521985858E-2</c:v>
                </c:pt>
                <c:pt idx="1913">
                  <c:v>4.6304386214654908E-3</c:v>
                </c:pt>
                <c:pt idx="1914">
                  <c:v>1.4721191245071796E-2</c:v>
                </c:pt>
                <c:pt idx="1915">
                  <c:v>7.8340772060321376E-3</c:v>
                </c:pt>
                <c:pt idx="1916">
                  <c:v>4.7553972957539237E-4</c:v>
                </c:pt>
                <c:pt idx="1917">
                  <c:v>1.94512369021421E-3</c:v>
                </c:pt>
                <c:pt idx="1918">
                  <c:v>9.3199048382387652E-3</c:v>
                </c:pt>
                <c:pt idx="1919">
                  <c:v>3.8025716301210389E-3</c:v>
                </c:pt>
                <c:pt idx="1920">
                  <c:v>9.1689550086687648E-3</c:v>
                </c:pt>
                <c:pt idx="1921">
                  <c:v>2.2501984635811517E-2</c:v>
                </c:pt>
                <c:pt idx="1922">
                  <c:v>4.3136590371426666E-3</c:v>
                </c:pt>
                <c:pt idx="1923">
                  <c:v>1.3734863122351065E-2</c:v>
                </c:pt>
                <c:pt idx="1924">
                  <c:v>1.0169888807720762E-2</c:v>
                </c:pt>
                <c:pt idx="1925">
                  <c:v>7.9655401238708516E-4</c:v>
                </c:pt>
                <c:pt idx="1926">
                  <c:v>2.3645435208443184E-3</c:v>
                </c:pt>
                <c:pt idx="1927">
                  <c:v>6.8627813618977688E-3</c:v>
                </c:pt>
                <c:pt idx="1928">
                  <c:v>1.5583882232241435E-2</c:v>
                </c:pt>
                <c:pt idx="1929">
                  <c:v>4.1020560896847455E-3</c:v>
                </c:pt>
                <c:pt idx="1930">
                  <c:v>1.123360113139265E-3</c:v>
                </c:pt>
                <c:pt idx="1931">
                  <c:v>8.3481426590100629E-3</c:v>
                </c:pt>
                <c:pt idx="1932">
                  <c:v>1.3837343990497276E-2</c:v>
                </c:pt>
                <c:pt idx="1933">
                  <c:v>6.7271832650529894E-3</c:v>
                </c:pt>
                <c:pt idx="1934">
                  <c:v>7.983516756261775E-3</c:v>
                </c:pt>
                <c:pt idx="1935">
                  <c:v>1.0932849967132039E-2</c:v>
                </c:pt>
                <c:pt idx="1936">
                  <c:v>2.2285897958431826E-3</c:v>
                </c:pt>
                <c:pt idx="1937">
                  <c:v>1.0863087971546898E-4</c:v>
                </c:pt>
                <c:pt idx="1938">
                  <c:v>5.2050655861766264E-3</c:v>
                </c:pt>
                <c:pt idx="1939">
                  <c:v>3.764530552069491E-4</c:v>
                </c:pt>
                <c:pt idx="1940">
                  <c:v>8.7858338159036743E-3</c:v>
                </c:pt>
                <c:pt idx="1941">
                  <c:v>3.945316468200343E-3</c:v>
                </c:pt>
                <c:pt idx="1942">
                  <c:v>1.6904377717262945E-2</c:v>
                </c:pt>
                <c:pt idx="1943">
                  <c:v>7.1411145557863358E-3</c:v>
                </c:pt>
                <c:pt idx="1944">
                  <c:v>4.4180653225510159E-3</c:v>
                </c:pt>
                <c:pt idx="1945">
                  <c:v>1.708607909273737E-2</c:v>
                </c:pt>
                <c:pt idx="1946">
                  <c:v>5.107759716466027E-3</c:v>
                </c:pt>
                <c:pt idx="1947">
                  <c:v>5.6342272790377871E-3</c:v>
                </c:pt>
                <c:pt idx="1948">
                  <c:v>1.8745661218842097E-2</c:v>
                </c:pt>
                <c:pt idx="1949">
                  <c:v>1.2076495366223369E-2</c:v>
                </c:pt>
                <c:pt idx="1950">
                  <c:v>3.6032918174753966E-3</c:v>
                </c:pt>
                <c:pt idx="1951">
                  <c:v>1.4192998138991551E-2</c:v>
                </c:pt>
                <c:pt idx="1952">
                  <c:v>1.0561587647099299E-2</c:v>
                </c:pt>
                <c:pt idx="1953">
                  <c:v>9.2711451201061106E-3</c:v>
                </c:pt>
                <c:pt idx="1954">
                  <c:v>7.6001975664009369E-3</c:v>
                </c:pt>
                <c:pt idx="1955">
                  <c:v>1.0968048000115886E-2</c:v>
                </c:pt>
                <c:pt idx="1956">
                  <c:v>1.8022796879268971E-2</c:v>
                </c:pt>
                <c:pt idx="1957">
                  <c:v>1.0043265850921218E-2</c:v>
                </c:pt>
                <c:pt idx="1958">
                  <c:v>4.0362379790498063E-3</c:v>
                </c:pt>
                <c:pt idx="1959">
                  <c:v>2.2136311511270312E-3</c:v>
                </c:pt>
                <c:pt idx="1960">
                  <c:v>6.7938647617414019E-3</c:v>
                </c:pt>
                <c:pt idx="1961">
                  <c:v>1.2820394893576934E-2</c:v>
                </c:pt>
                <c:pt idx="1962">
                  <c:v>3.1107898387554814E-3</c:v>
                </c:pt>
                <c:pt idx="1963">
                  <c:v>7.5323321596490501E-3</c:v>
                </c:pt>
                <c:pt idx="1964">
                  <c:v>4.4000698017115439E-3</c:v>
                </c:pt>
                <c:pt idx="1965">
                  <c:v>9.304018925856361E-3</c:v>
                </c:pt>
                <c:pt idx="1966">
                  <c:v>1.2781000796524203E-2</c:v>
                </c:pt>
                <c:pt idx="1967">
                  <c:v>1.8137289838564927E-2</c:v>
                </c:pt>
                <c:pt idx="1968">
                  <c:v>1.6564398862910442E-2</c:v>
                </c:pt>
                <c:pt idx="1969">
                  <c:v>2.1775074379523236E-4</c:v>
                </c:pt>
                <c:pt idx="1970">
                  <c:v>1.4614912584053515E-2</c:v>
                </c:pt>
                <c:pt idx="1971">
                  <c:v>7.002957326622746E-3</c:v>
                </c:pt>
                <c:pt idx="1972">
                  <c:v>4.7204650209975805E-3</c:v>
                </c:pt>
                <c:pt idx="1973">
                  <c:v>1.7627533858082342E-2</c:v>
                </c:pt>
                <c:pt idx="1974">
                  <c:v>2.2047661062937627E-2</c:v>
                </c:pt>
                <c:pt idx="1975">
                  <c:v>1.0946270147617784E-2</c:v>
                </c:pt>
                <c:pt idx="1976">
                  <c:v>6.7190961749706343E-3</c:v>
                </c:pt>
                <c:pt idx="1977">
                  <c:v>1.64117141787419E-3</c:v>
                </c:pt>
                <c:pt idx="1978">
                  <c:v>1.1353824580553605E-3</c:v>
                </c:pt>
                <c:pt idx="1979">
                  <c:v>1.245794262477842E-2</c:v>
                </c:pt>
                <c:pt idx="1980">
                  <c:v>3.2320125016774704E-4</c:v>
                </c:pt>
                <c:pt idx="1981">
                  <c:v>3.1778215752224347E-3</c:v>
                </c:pt>
                <c:pt idx="1982">
                  <c:v>1.1460547547473937E-2</c:v>
                </c:pt>
                <c:pt idx="1983">
                  <c:v>8.9269639555922646E-3</c:v>
                </c:pt>
                <c:pt idx="1984">
                  <c:v>4.2763246876794166E-3</c:v>
                </c:pt>
                <c:pt idx="1985">
                  <c:v>1.5714733543994646E-2</c:v>
                </c:pt>
                <c:pt idx="1986">
                  <c:v>1.1762036124835697E-2</c:v>
                </c:pt>
                <c:pt idx="1987">
                  <c:v>1.5717077012459837E-3</c:v>
                </c:pt>
                <c:pt idx="1988">
                  <c:v>1.4256495041512123E-2</c:v>
                </c:pt>
                <c:pt idx="1989">
                  <c:v>3.0481275532611043E-3</c:v>
                </c:pt>
                <c:pt idx="1990">
                  <c:v>3.5485484664275575E-3</c:v>
                </c:pt>
                <c:pt idx="1991">
                  <c:v>1.5508575278781963E-2</c:v>
                </c:pt>
                <c:pt idx="1992">
                  <c:v>1.3135137144367025E-2</c:v>
                </c:pt>
                <c:pt idx="1993">
                  <c:v>7.2559224991601366E-3</c:v>
                </c:pt>
                <c:pt idx="1994">
                  <c:v>1.9760492395803513E-3</c:v>
                </c:pt>
                <c:pt idx="1995">
                  <c:v>6.4292995973849211E-4</c:v>
                </c:pt>
                <c:pt idx="1996">
                  <c:v>1.0559523157717307E-2</c:v>
                </c:pt>
                <c:pt idx="1997">
                  <c:v>1.0112387236168694E-2</c:v>
                </c:pt>
                <c:pt idx="1998">
                  <c:v>7.3921953037268994E-3</c:v>
                </c:pt>
                <c:pt idx="1999">
                  <c:v>1.8149923002772142E-2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E4-44CA-99B4-F98355C977D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8.9220150509923572E-6</c:v>
                </c:pt>
                <c:pt idx="1">
                  <c:v>1.1622771894357563E-5</c:v>
                </c:pt>
                <c:pt idx="2">
                  <c:v>1.5073922560245645E-5</c:v>
                </c:pt>
                <c:pt idx="3">
                  <c:v>1.9463128386097353E-5</c:v>
                </c:pt>
                <c:pt idx="4">
                  <c:v>2.5018934914508668E-5</c:v>
                </c:pt>
                <c:pt idx="5">
                  <c:v>3.2018043441388044E-5</c:v>
                </c:pt>
                <c:pt idx="6">
                  <c:v>4.0793462007584798E-5</c:v>
                </c:pt>
                <c:pt idx="7">
                  <c:v>5.1743540413927261E-5</c:v>
                </c:pt>
                <c:pt idx="8">
                  <c:v>6.5341864085024788E-5</c:v>
                </c:pt>
                <c:pt idx="9">
                  <c:v>8.2147944564867997E-5</c:v>
                </c:pt>
                <c:pt idx="10">
                  <c:v>1.0281859975274034E-4</c:v>
                </c:pt>
                <c:pt idx="11">
                  <c:v>1.2811986462346725E-4</c:v>
                </c:pt>
                <c:pt idx="12">
                  <c:v>1.5893921343098936E-4</c:v>
                </c:pt>
                <c:pt idx="13">
                  <c:v>1.9629780802555731E-4</c:v>
                </c:pt>
                <c:pt idx="14">
                  <c:v>2.4136241520128577E-4</c:v>
                </c:pt>
                <c:pt idx="15">
                  <c:v>2.9545656079586714E-4</c:v>
                </c:pt>
                <c:pt idx="16">
                  <c:v>3.6007041207962535E-4</c:v>
                </c:pt>
                <c:pt idx="17">
                  <c:v>4.3686880593423475E-4</c:v>
                </c:pt>
                <c:pt idx="18">
                  <c:v>5.2769677219866452E-4</c:v>
                </c:pt>
                <c:pt idx="19">
                  <c:v>6.3458184368914595E-4</c:v>
                </c:pt>
                <c:pt idx="20">
                  <c:v>7.597324015864961E-4</c:v>
                </c:pt>
                <c:pt idx="21">
                  <c:v>9.0553128224570749E-4</c:v>
                </c:pt>
                <c:pt idx="22">
                  <c:v>1.0745238742432661E-3</c:v>
                </c:pt>
                <c:pt idx="23">
                  <c:v>1.2693999677100174E-3</c:v>
                </c:pt>
                <c:pt idx="24">
                  <c:v>1.49296868632286E-3</c:v>
                </c:pt>
                <c:pt idx="25">
                  <c:v>1.7481259395806324E-3</c:v>
                </c:pt>
                <c:pt idx="26">
                  <c:v>2.0378139818590327E-3</c:v>
                </c:pt>
                <c:pt idx="27">
                  <c:v>2.3649728564154281E-3</c:v>
                </c:pt>
                <c:pt idx="28">
                  <c:v>2.732483736348146E-3</c:v>
                </c:pt>
                <c:pt idx="29">
                  <c:v>3.1431044477247712E-3</c:v>
                </c:pt>
                <c:pt idx="30">
                  <c:v>3.5993977675458709E-3</c:v>
                </c:pt>
                <c:pt idx="31">
                  <c:v>4.1036534232898186E-3</c:v>
                </c:pt>
                <c:pt idx="32">
                  <c:v>4.6578050713943445E-3</c:v>
                </c:pt>
                <c:pt idx="33">
                  <c:v>5.2633438867262768E-3</c:v>
                </c:pt>
                <c:pt idx="34">
                  <c:v>5.92123073937279E-3</c:v>
                </c:pt>
                <c:pt idx="35">
                  <c:v>6.6318092528499118E-3</c:v>
                </c:pt>
                <c:pt idx="36">
                  <c:v>7.3947223119637025E-3</c:v>
                </c:pt>
                <c:pt idx="37">
                  <c:v>8.208834801723304E-3</c:v>
                </c:pt>
                <c:pt idx="38">
                  <c:v>9.072165494151874E-3</c:v>
                </c:pt>
                <c:pt idx="39">
                  <c:v>9.9818310423829913E-3</c:v>
                </c:pt>
                <c:pt idx="40">
                  <c:v>1.0934004978399576E-2</c:v>
                </c:pt>
                <c:pt idx="41">
                  <c:v>1.192389443296937E-2</c:v>
                </c:pt>
                <c:pt idx="42">
                  <c:v>1.2945736998880863E-2</c:v>
                </c:pt>
                <c:pt idx="43">
                  <c:v>1.3992819741648285E-2</c:v>
                </c:pt>
                <c:pt idx="44">
                  <c:v>1.505752183114163E-2</c:v>
                </c:pt>
                <c:pt idx="45">
                  <c:v>1.613138163460956E-2</c:v>
                </c:pt>
                <c:pt idx="46">
                  <c:v>1.7205188393549176E-2</c:v>
                </c:pt>
                <c:pt idx="47">
                  <c:v>1.8269097826468562E-2</c:v>
                </c:pt>
                <c:pt idx="48">
                  <c:v>1.9312770184098847E-2</c:v>
                </c:pt>
                <c:pt idx="49">
                  <c:v>2.032552846403448E-2</c:v>
                </c:pt>
                <c:pt idx="50">
                  <c:v>2.129653370149015E-2</c:v>
                </c:pt>
                <c:pt idx="51">
                  <c:v>2.2214973526119976E-2</c:v>
                </c:pt>
                <c:pt idx="52">
                  <c:v>2.3070259545128195E-2</c:v>
                </c:pt>
                <c:pt idx="53">
                  <c:v>2.3852228611197932E-2</c:v>
                </c:pt>
                <c:pt idx="54">
                  <c:v>2.4551342686888224E-2</c:v>
                </c:pt>
                <c:pt idx="55">
                  <c:v>2.5158881846199542E-2</c:v>
                </c:pt>
                <c:pt idx="56">
                  <c:v>2.5667124973067602E-2</c:v>
                </c:pt>
                <c:pt idx="57">
                  <c:v>2.6069512931697059E-2</c:v>
                </c:pt>
                <c:pt idx="58">
                  <c:v>2.6360789392387847E-2</c:v>
                </c:pt>
                <c:pt idx="59">
                  <c:v>2.6537115087596815E-2</c:v>
                </c:pt>
                <c:pt idx="60">
                  <c:v>2.6596152026762181E-2</c:v>
                </c:pt>
                <c:pt idx="61">
                  <c:v>2.6537115087596815E-2</c:v>
                </c:pt>
                <c:pt idx="62">
                  <c:v>2.6360789392387847E-2</c:v>
                </c:pt>
                <c:pt idx="63">
                  <c:v>2.6069512931697059E-2</c:v>
                </c:pt>
                <c:pt idx="64">
                  <c:v>2.5667124973067602E-2</c:v>
                </c:pt>
                <c:pt idx="65">
                  <c:v>2.5158881846199542E-2</c:v>
                </c:pt>
                <c:pt idx="66">
                  <c:v>2.4551342686888224E-2</c:v>
                </c:pt>
                <c:pt idx="67">
                  <c:v>2.3852228611197932E-2</c:v>
                </c:pt>
                <c:pt idx="68">
                  <c:v>2.3070259545128195E-2</c:v>
                </c:pt>
                <c:pt idx="69">
                  <c:v>2.2214973526119976E-2</c:v>
                </c:pt>
                <c:pt idx="70">
                  <c:v>2.129653370149015E-2</c:v>
                </c:pt>
                <c:pt idx="71">
                  <c:v>2.032552846403448E-2</c:v>
                </c:pt>
                <c:pt idx="72">
                  <c:v>1.9312770184098847E-2</c:v>
                </c:pt>
                <c:pt idx="73">
                  <c:v>1.8269097826468562E-2</c:v>
                </c:pt>
                <c:pt idx="74">
                  <c:v>1.7205188393549176E-2</c:v>
                </c:pt>
                <c:pt idx="75">
                  <c:v>1.613138163460956E-2</c:v>
                </c:pt>
                <c:pt idx="76">
                  <c:v>1.505752183114163E-2</c:v>
                </c:pt>
                <c:pt idx="77">
                  <c:v>1.3992819741648285E-2</c:v>
                </c:pt>
                <c:pt idx="78">
                  <c:v>1.2945736998880863E-2</c:v>
                </c:pt>
                <c:pt idx="79">
                  <c:v>1.192389443296937E-2</c:v>
                </c:pt>
                <c:pt idx="80">
                  <c:v>1.0934004978399576E-2</c:v>
                </c:pt>
                <c:pt idx="81">
                  <c:v>9.9818310423829913E-3</c:v>
                </c:pt>
                <c:pt idx="82">
                  <c:v>9.072165494151874E-3</c:v>
                </c:pt>
                <c:pt idx="83">
                  <c:v>8.208834801723304E-3</c:v>
                </c:pt>
                <c:pt idx="84">
                  <c:v>7.3947223119637025E-3</c:v>
                </c:pt>
                <c:pt idx="85">
                  <c:v>6.6318092528499118E-3</c:v>
                </c:pt>
                <c:pt idx="86">
                  <c:v>5.92123073937279E-3</c:v>
                </c:pt>
                <c:pt idx="87">
                  <c:v>5.2633438867262768E-3</c:v>
                </c:pt>
                <c:pt idx="88">
                  <c:v>4.6578050713943445E-3</c:v>
                </c:pt>
                <c:pt idx="89">
                  <c:v>4.1036534232898186E-3</c:v>
                </c:pt>
                <c:pt idx="90">
                  <c:v>3.5993977675458709E-3</c:v>
                </c:pt>
                <c:pt idx="91">
                  <c:v>3.1431044477247712E-3</c:v>
                </c:pt>
                <c:pt idx="92">
                  <c:v>2.732483736348146E-3</c:v>
                </c:pt>
                <c:pt idx="93">
                  <c:v>2.3649728564154281E-3</c:v>
                </c:pt>
                <c:pt idx="94">
                  <c:v>2.0378139818590327E-3</c:v>
                </c:pt>
                <c:pt idx="95">
                  <c:v>1.7481259395806324E-3</c:v>
                </c:pt>
                <c:pt idx="96">
                  <c:v>1.49296868632286E-3</c:v>
                </c:pt>
                <c:pt idx="97">
                  <c:v>1.2693999677100174E-3</c:v>
                </c:pt>
                <c:pt idx="98">
                  <c:v>1.0745238742432661E-3</c:v>
                </c:pt>
                <c:pt idx="99">
                  <c:v>9.0553128224570749E-4</c:v>
                </c:pt>
                <c:pt idx="100">
                  <c:v>7.597324015864961E-4</c:v>
                </c:pt>
                <c:pt idx="101">
                  <c:v>6.3458184368914595E-4</c:v>
                </c:pt>
                <c:pt idx="102">
                  <c:v>5.2769677219866452E-4</c:v>
                </c:pt>
                <c:pt idx="103">
                  <c:v>4.3686880593423475E-4</c:v>
                </c:pt>
                <c:pt idx="104">
                  <c:v>3.6007041207962535E-4</c:v>
                </c:pt>
                <c:pt idx="105">
                  <c:v>2.9545656079586714E-4</c:v>
                </c:pt>
                <c:pt idx="106">
                  <c:v>2.4136241520128577E-4</c:v>
                </c:pt>
                <c:pt idx="107">
                  <c:v>1.9629780802555731E-4</c:v>
                </c:pt>
                <c:pt idx="108">
                  <c:v>1.5893921343098936E-4</c:v>
                </c:pt>
                <c:pt idx="109">
                  <c:v>1.2811986462346725E-4</c:v>
                </c:pt>
                <c:pt idx="110">
                  <c:v>1.0281859975274034E-4</c:v>
                </c:pt>
                <c:pt idx="111">
                  <c:v>8.2147944564867997E-5</c:v>
                </c:pt>
                <c:pt idx="112">
                  <c:v>6.5341864085024788E-5</c:v>
                </c:pt>
                <c:pt idx="113">
                  <c:v>5.1743540413927261E-5</c:v>
                </c:pt>
                <c:pt idx="114">
                  <c:v>4.0793462007584798E-5</c:v>
                </c:pt>
                <c:pt idx="115">
                  <c:v>3.2018043441388044E-5</c:v>
                </c:pt>
                <c:pt idx="116">
                  <c:v>2.5018934914508668E-5</c:v>
                </c:pt>
                <c:pt idx="117">
                  <c:v>1.9463128386097353E-5</c:v>
                </c:pt>
                <c:pt idx="118">
                  <c:v>1.5073922560245645E-5</c:v>
                </c:pt>
                <c:pt idx="119">
                  <c:v>1.1622771894357563E-5</c:v>
                </c:pt>
                <c:pt idx="120">
                  <c:v>8.9220150509923572E-6</c:v>
                </c:pt>
                <c:pt idx="121">
                  <c:v>6.8184551920523163E-6</c:v>
                </c:pt>
                <c:pt idx="122">
                  <c:v>5.1877475320245033E-6</c:v>
                </c:pt>
                <c:pt idx="123">
                  <c:v>3.92953785043599E-6</c:v>
                </c:pt>
                <c:pt idx="124">
                  <c:v>2.9632884112517205E-6</c:v>
                </c:pt>
                <c:pt idx="125">
                  <c:v>2.2247241597092284E-6</c:v>
                </c:pt>
                <c:pt idx="126">
                  <c:v>1.6628314193369024E-6</c:v>
                </c:pt>
                <c:pt idx="127">
                  <c:v>1.2373429126145209E-6</c:v>
                </c:pt>
                <c:pt idx="128">
                  <c:v>9.1664617489622463E-7</c:v>
                </c:pt>
                <c:pt idx="129">
                  <c:v>6.7605680436578396E-7</c:v>
                </c:pt>
                <c:pt idx="130">
                  <c:v>4.9640305804199928E-7</c:v>
                </c:pt>
                <c:pt idx="131">
                  <c:v>3.6287371472533919E-7</c:v>
                </c:pt>
                <c:pt idx="132">
                  <c:v>2.6408660606880502E-7</c:v>
                </c:pt>
                <c:pt idx="133">
                  <c:v>1.9134056065903E-7</c:v>
                </c:pt>
                <c:pt idx="134">
                  <c:v>1.3801856619470783E-7</c:v>
                </c:pt>
                <c:pt idx="135">
                  <c:v>9.9114634315619862E-8</c:v>
                </c:pt>
                <c:pt idx="136">
                  <c:v>7.0861094628696148E-8</c:v>
                </c:pt>
                <c:pt idx="137">
                  <c:v>5.0436824195178719E-8</c:v>
                </c:pt>
                <c:pt idx="138">
                  <c:v>3.5740235631317432E-8</c:v>
                </c:pt>
                <c:pt idx="139">
                  <c:v>2.5213718057154917E-8</c:v>
                </c:pt>
                <c:pt idx="140">
                  <c:v>1.7708679390146086E-8</c:v>
                </c:pt>
                <c:pt idx="141">
                  <c:v>1.2382412297035264E-8</c:v>
                </c:pt>
                <c:pt idx="142">
                  <c:v>8.6197396432254563E-9</c:v>
                </c:pt>
                <c:pt idx="143">
                  <c:v>5.9738297073246592E-9</c:v>
                </c:pt>
                <c:pt idx="144">
                  <c:v>4.1217470001105717E-9</c:v>
                </c:pt>
                <c:pt idx="145">
                  <c:v>2.8312591643032578E-9</c:v>
                </c:pt>
                <c:pt idx="146">
                  <c:v>1.936188881945825E-9</c:v>
                </c:pt>
                <c:pt idx="147">
                  <c:v>1.3182130937496449E-9</c:v>
                </c:pt>
                <c:pt idx="148">
                  <c:v>8.9349746079570869E-10</c:v>
                </c:pt>
                <c:pt idx="149">
                  <c:v>6.0293545994552936E-10</c:v>
                </c:pt>
                <c:pt idx="150">
                  <c:v>4.0505885665488572E-10</c:v>
                </c:pt>
                <c:pt idx="151">
                  <c:v>2.7091636564686607E-10</c:v>
                </c:pt>
                <c:pt idx="152">
                  <c:v>1.8039402617171881E-10</c:v>
                </c:pt>
                <c:pt idx="153">
                  <c:v>1.1958559386427197E-10</c:v>
                </c:pt>
                <c:pt idx="154">
                  <c:v>7.8923326146520587E-11</c:v>
                </c:pt>
                <c:pt idx="155">
                  <c:v>5.1856320453797964E-11</c:v>
                </c:pt>
                <c:pt idx="156">
                  <c:v>3.392093521096693E-11</c:v>
                </c:pt>
                <c:pt idx="157">
                  <c:v>2.2090408123163672E-11</c:v>
                </c:pt>
                <c:pt idx="158">
                  <c:v>1.4322191097066944E-11</c:v>
                </c:pt>
                <c:pt idx="159">
                  <c:v>9.2445332944354477E-12</c:v>
                </c:pt>
                <c:pt idx="160">
                  <c:v>5.9406001249014347E-12</c:v>
                </c:pt>
                <c:pt idx="161">
                  <c:v>3.8005412573452974E-12</c:v>
                </c:pt>
                <c:pt idx="162">
                  <c:v>2.4206410011945339E-12</c:v>
                </c:pt>
                <c:pt idx="163">
                  <c:v>1.5349177953176254E-12</c:v>
                </c:pt>
                <c:pt idx="164">
                  <c:v>9.6896850138155985E-13</c:v>
                </c:pt>
                <c:pt idx="165">
                  <c:v>6.0898136055763964E-13</c:v>
                </c:pt>
                <c:pt idx="166">
                  <c:v>3.810378719822513E-13</c:v>
                </c:pt>
                <c:pt idx="167">
                  <c:v>2.3735702409368496E-13</c:v>
                </c:pt>
                <c:pt idx="168">
                  <c:v>1.4719933087580928E-13</c:v>
                </c:pt>
                <c:pt idx="169">
                  <c:v>9.0882315961695489E-14</c:v>
                </c:pt>
                <c:pt idx="170">
                  <c:v>5.5862804867931224E-14</c:v>
                </c:pt>
                <c:pt idx="171">
                  <c:v>3.4185024245311088E-14</c:v>
                </c:pt>
                <c:pt idx="172">
                  <c:v>2.0826622684644463E-14</c:v>
                </c:pt>
                <c:pt idx="173">
                  <c:v>1.2631985196503547E-14</c:v>
                </c:pt>
                <c:pt idx="174">
                  <c:v>7.6277099345342465E-15</c:v>
                </c:pt>
                <c:pt idx="175">
                  <c:v>4.5854982607112287E-15</c:v>
                </c:pt>
                <c:pt idx="176">
                  <c:v>2.7444081414036154E-15</c:v>
                </c:pt>
                <c:pt idx="177">
                  <c:v>1.6352368571309548E-15</c:v>
                </c:pt>
                <c:pt idx="178">
                  <c:v>9.7002390678490254E-16</c:v>
                </c:pt>
                <c:pt idx="179">
                  <c:v>5.728672707468853E-16</c:v>
                </c:pt>
                <c:pt idx="180">
                  <c:v>3.3681807223579285E-16</c:v>
                </c:pt>
                <c:pt idx="181">
                  <c:v>1.971544405987948E-16</c:v>
                </c:pt>
                <c:pt idx="182">
                  <c:v>1.1489140570671933E-16</c:v>
                </c:pt>
                <c:pt idx="183">
                  <c:v>6.665585832331453E-17</c:v>
                </c:pt>
                <c:pt idx="184">
                  <c:v>3.8499838662365376E-17</c:v>
                </c:pt>
                <c:pt idx="185">
                  <c:v>2.2138556299514801E-17</c:v>
                </c:pt>
                <c:pt idx="186">
                  <c:v>1.2673876919386426E-17</c:v>
                </c:pt>
                <c:pt idx="187">
                  <c:v>7.2233636026563044E-18</c:v>
                </c:pt>
                <c:pt idx="188">
                  <c:v>4.0986352428379719E-18</c:v>
                </c:pt>
                <c:pt idx="189">
                  <c:v>2.3153084990441386E-18</c:v>
                </c:pt>
                <c:pt idx="190">
                  <c:v>1.3021117687947654E-18</c:v>
                </c:pt>
                <c:pt idx="191">
                  <c:v>7.2905025243377683E-19</c:v>
                </c:pt>
                <c:pt idx="192">
                  <c:v>4.0638387530416119E-19</c:v>
                </c:pt>
                <c:pt idx="193">
                  <c:v>2.2552010889761855E-19</c:v>
                </c:pt>
                <c:pt idx="194">
                  <c:v>1.2459593685931572E-19</c:v>
                </c:pt>
                <c:pt idx="195">
                  <c:v>6.8531823811126105E-20</c:v>
                </c:pt>
                <c:pt idx="196">
                  <c:v>3.7527575009804252E-20</c:v>
                </c:pt>
                <c:pt idx="197">
                  <c:v>2.0458722704797553E-20</c:v>
                </c:pt>
                <c:pt idx="198">
                  <c:v>1.1103920215866194E-20</c:v>
                </c:pt>
                <c:pt idx="199">
                  <c:v>5.9998991635541139E-21</c:v>
                </c:pt>
                <c:pt idx="200">
                  <c:v>3.2276123811628612E-21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E4-44CA-99B4-F98355C97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3840"/>
        <c:axId val="1"/>
      </c:scatterChart>
      <c:valAx>
        <c:axId val="37154384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3840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9.6037638704748532E-3</c:v>
                </c:pt>
                <c:pt idx="1">
                  <c:v>1.3419970461280678E-2</c:v>
                </c:pt>
                <c:pt idx="2">
                  <c:v>6.4332834448665568E-2</c:v>
                </c:pt>
                <c:pt idx="3">
                  <c:v>4.6843641070792384E-2</c:v>
                </c:pt>
                <c:pt idx="4">
                  <c:v>6.272444287169493E-2</c:v>
                </c:pt>
                <c:pt idx="5">
                  <c:v>2.1005703428747847E-2</c:v>
                </c:pt>
                <c:pt idx="6">
                  <c:v>7.185728458877276E-2</c:v>
                </c:pt>
                <c:pt idx="7">
                  <c:v>1.437237805555905E-2</c:v>
                </c:pt>
                <c:pt idx="8">
                  <c:v>1.8113755594049909E-2</c:v>
                </c:pt>
                <c:pt idx="9">
                  <c:v>2.7583686564861098E-2</c:v>
                </c:pt>
                <c:pt idx="10">
                  <c:v>2.4003210903044036E-2</c:v>
                </c:pt>
                <c:pt idx="11">
                  <c:v>1.3250866590133765E-2</c:v>
                </c:pt>
                <c:pt idx="12">
                  <c:v>4.7223914479928547E-2</c:v>
                </c:pt>
                <c:pt idx="13">
                  <c:v>2.5492064307874616E-2</c:v>
                </c:pt>
                <c:pt idx="14">
                  <c:v>2.0947482016702504E-3</c:v>
                </c:pt>
                <c:pt idx="15">
                  <c:v>7.8736880240349739E-3</c:v>
                </c:pt>
                <c:pt idx="16">
                  <c:v>1.1454654042007165E-2</c:v>
                </c:pt>
                <c:pt idx="17">
                  <c:v>1.1929358427456292E-2</c:v>
                </c:pt>
                <c:pt idx="18">
                  <c:v>3.1403169308401715E-2</c:v>
                </c:pt>
                <c:pt idx="19">
                  <c:v>2.2527187875316279E-3</c:v>
                </c:pt>
                <c:pt idx="20">
                  <c:v>4.482903009929054E-3</c:v>
                </c:pt>
                <c:pt idx="21">
                  <c:v>2.1442865633088847E-2</c:v>
                </c:pt>
                <c:pt idx="22">
                  <c:v>3.4893354098475021E-2</c:v>
                </c:pt>
                <c:pt idx="23">
                  <c:v>2.6279251372741241E-2</c:v>
                </c:pt>
                <c:pt idx="24">
                  <c:v>6.6072210350592672E-2</c:v>
                </c:pt>
                <c:pt idx="25">
                  <c:v>3.7055596378923944E-2</c:v>
                </c:pt>
                <c:pt idx="26">
                  <c:v>4.8682877955277801E-2</c:v>
                </c:pt>
                <c:pt idx="27">
                  <c:v>3.3888162487822737E-3</c:v>
                </c:pt>
                <c:pt idx="28">
                  <c:v>4.7218514640421934E-2</c:v>
                </c:pt>
                <c:pt idx="29">
                  <c:v>1.1819819155500549E-2</c:v>
                </c:pt>
                <c:pt idx="30">
                  <c:v>4.5645374281419786E-2</c:v>
                </c:pt>
                <c:pt idx="31">
                  <c:v>1.4681165318871805E-2</c:v>
                </c:pt>
                <c:pt idx="32">
                  <c:v>2.1299856379641505E-2</c:v>
                </c:pt>
                <c:pt idx="33">
                  <c:v>2.3114537825471144E-2</c:v>
                </c:pt>
                <c:pt idx="34">
                  <c:v>2.5866542174224107E-2</c:v>
                </c:pt>
                <c:pt idx="35">
                  <c:v>3.5670736398000259E-2</c:v>
                </c:pt>
                <c:pt idx="36">
                  <c:v>4.1275723934285557E-3</c:v>
                </c:pt>
                <c:pt idx="37">
                  <c:v>2.3858168958481415E-2</c:v>
                </c:pt>
                <c:pt idx="38">
                  <c:v>2.8096402737311073E-2</c:v>
                </c:pt>
                <c:pt idx="39">
                  <c:v>6.4163031294109732E-2</c:v>
                </c:pt>
                <c:pt idx="40">
                  <c:v>1.6607825202267147E-2</c:v>
                </c:pt>
                <c:pt idx="41">
                  <c:v>2.1944287851449657E-2</c:v>
                </c:pt>
                <c:pt idx="42">
                  <c:v>4.7261428021813733E-2</c:v>
                </c:pt>
                <c:pt idx="43">
                  <c:v>5.3240984321332153E-2</c:v>
                </c:pt>
                <c:pt idx="44">
                  <c:v>1.0289397890363356E-2</c:v>
                </c:pt>
                <c:pt idx="45">
                  <c:v>2.6888135199111214E-2</c:v>
                </c:pt>
                <c:pt idx="46">
                  <c:v>2.3666703509050813E-2</c:v>
                </c:pt>
                <c:pt idx="47">
                  <c:v>3.9468948634367493E-2</c:v>
                </c:pt>
                <c:pt idx="48">
                  <c:v>3.8331322719353943E-3</c:v>
                </c:pt>
                <c:pt idx="49">
                  <c:v>2.7083380476639357E-2</c:v>
                </c:pt>
                <c:pt idx="50">
                  <c:v>2.2232315492649028E-2</c:v>
                </c:pt>
                <c:pt idx="51">
                  <c:v>3.0052039793320922E-2</c:v>
                </c:pt>
                <c:pt idx="52">
                  <c:v>3.1411065099322913E-2</c:v>
                </c:pt>
                <c:pt idx="53">
                  <c:v>1.8766629815637304E-2</c:v>
                </c:pt>
                <c:pt idx="54">
                  <c:v>4.5899580031335076E-2</c:v>
                </c:pt>
                <c:pt idx="55">
                  <c:v>2.4256519491873418E-2</c:v>
                </c:pt>
                <c:pt idx="56">
                  <c:v>1.0256598559018889E-2</c:v>
                </c:pt>
                <c:pt idx="57">
                  <c:v>7.3250563810641454E-3</c:v>
                </c:pt>
                <c:pt idx="58">
                  <c:v>2.4284399732256778E-2</c:v>
                </c:pt>
                <c:pt idx="59">
                  <c:v>2.8631559646257809E-2</c:v>
                </c:pt>
                <c:pt idx="60">
                  <c:v>2.8591810663467044E-2</c:v>
                </c:pt>
                <c:pt idx="61">
                  <c:v>2.3668118253212583E-3</c:v>
                </c:pt>
                <c:pt idx="62">
                  <c:v>6.289952478182978E-2</c:v>
                </c:pt>
                <c:pt idx="63">
                  <c:v>3.6276088206414391E-2</c:v>
                </c:pt>
                <c:pt idx="64">
                  <c:v>2.4410032776324659E-2</c:v>
                </c:pt>
                <c:pt idx="65">
                  <c:v>5.4173352606925206E-2</c:v>
                </c:pt>
                <c:pt idx="66">
                  <c:v>7.696474593117944E-2</c:v>
                </c:pt>
                <c:pt idx="67">
                  <c:v>5.3175901766503763E-3</c:v>
                </c:pt>
                <c:pt idx="68">
                  <c:v>1.2736488490300076E-2</c:v>
                </c:pt>
                <c:pt idx="69">
                  <c:v>3.9620667573461174E-3</c:v>
                </c:pt>
                <c:pt idx="70">
                  <c:v>1.3681096169336993E-2</c:v>
                </c:pt>
                <c:pt idx="71">
                  <c:v>2.6571513412156512E-2</c:v>
                </c:pt>
                <c:pt idx="72">
                  <c:v>5.4830499530329688E-2</c:v>
                </c:pt>
                <c:pt idx="73">
                  <c:v>5.2044561076452145E-4</c:v>
                </c:pt>
                <c:pt idx="74">
                  <c:v>1.8770741566587926E-3</c:v>
                </c:pt>
                <c:pt idx="75">
                  <c:v>1.0753420067118959E-2</c:v>
                </c:pt>
                <c:pt idx="76">
                  <c:v>1.7367737339785576E-2</c:v>
                </c:pt>
                <c:pt idx="77">
                  <c:v>6.5797465081018788E-2</c:v>
                </c:pt>
                <c:pt idx="78">
                  <c:v>9.0377704597588218E-3</c:v>
                </c:pt>
                <c:pt idx="79">
                  <c:v>1.4699284978863972E-2</c:v>
                </c:pt>
                <c:pt idx="80">
                  <c:v>5.9902906831237571E-2</c:v>
                </c:pt>
                <c:pt idx="81">
                  <c:v>6.3270088282250822E-2</c:v>
                </c:pt>
                <c:pt idx="82">
                  <c:v>6.1657176111711218E-3</c:v>
                </c:pt>
                <c:pt idx="83">
                  <c:v>8.3210607456833571E-5</c:v>
                </c:pt>
                <c:pt idx="84">
                  <c:v>5.339015152953893E-2</c:v>
                </c:pt>
                <c:pt idx="85">
                  <c:v>3.1961539614320193E-3</c:v>
                </c:pt>
                <c:pt idx="86">
                  <c:v>2.9655605346010777E-2</c:v>
                </c:pt>
                <c:pt idx="87">
                  <c:v>2.9711531481709189E-3</c:v>
                </c:pt>
                <c:pt idx="88">
                  <c:v>8.7588628836484193E-3</c:v>
                </c:pt>
                <c:pt idx="89">
                  <c:v>4.6449909986593027E-2</c:v>
                </c:pt>
                <c:pt idx="90">
                  <c:v>4.7946579589821153E-2</c:v>
                </c:pt>
                <c:pt idx="91">
                  <c:v>3.699452298620981E-2</c:v>
                </c:pt>
                <c:pt idx="92">
                  <c:v>1.0215828260636928E-2</c:v>
                </c:pt>
                <c:pt idx="93">
                  <c:v>4.0286126539967014E-2</c:v>
                </c:pt>
                <c:pt idx="94">
                  <c:v>4.0408336098757602E-2</c:v>
                </c:pt>
                <c:pt idx="95">
                  <c:v>3.236954869986821E-2</c:v>
                </c:pt>
                <c:pt idx="96">
                  <c:v>7.175486111947868E-2</c:v>
                </c:pt>
                <c:pt idx="97">
                  <c:v>6.1001397082027432E-2</c:v>
                </c:pt>
                <c:pt idx="98">
                  <c:v>2.7373212436368498E-2</c:v>
                </c:pt>
                <c:pt idx="99">
                  <c:v>1.0629435176262575E-2</c:v>
                </c:pt>
                <c:pt idx="100">
                  <c:v>1.592471344809478E-2</c:v>
                </c:pt>
                <c:pt idx="101">
                  <c:v>6.6524369054172569E-2</c:v>
                </c:pt>
                <c:pt idx="102">
                  <c:v>1.9364111150808345E-2</c:v>
                </c:pt>
                <c:pt idx="103">
                  <c:v>2.9713970485224946E-2</c:v>
                </c:pt>
                <c:pt idx="104">
                  <c:v>7.3636721954905135E-3</c:v>
                </c:pt>
                <c:pt idx="105">
                  <c:v>3.1318031382222569E-2</c:v>
                </c:pt>
                <c:pt idx="106">
                  <c:v>1.4414800558159992E-2</c:v>
                </c:pt>
                <c:pt idx="107">
                  <c:v>1.7463142603672405E-3</c:v>
                </c:pt>
                <c:pt idx="108">
                  <c:v>3.4050805525573762E-2</c:v>
                </c:pt>
                <c:pt idx="109">
                  <c:v>2.6402052684286154E-2</c:v>
                </c:pt>
                <c:pt idx="110">
                  <c:v>7.3465520703054343E-2</c:v>
                </c:pt>
                <c:pt idx="111">
                  <c:v>1.4485379235267111E-2</c:v>
                </c:pt>
                <c:pt idx="112">
                  <c:v>5.2835334103359152E-2</c:v>
                </c:pt>
                <c:pt idx="113">
                  <c:v>6.8870621470708106E-3</c:v>
                </c:pt>
                <c:pt idx="114">
                  <c:v>2.3409631168261173E-2</c:v>
                </c:pt>
                <c:pt idx="115">
                  <c:v>9.0401104915462521E-3</c:v>
                </c:pt>
                <c:pt idx="116">
                  <c:v>3.098789785951617E-3</c:v>
                </c:pt>
                <c:pt idx="117">
                  <c:v>3.2482008756660991E-2</c:v>
                </c:pt>
                <c:pt idx="118">
                  <c:v>3.4342763809192947E-2</c:v>
                </c:pt>
                <c:pt idx="119">
                  <c:v>5.3451087387331543E-2</c:v>
                </c:pt>
                <c:pt idx="120">
                  <c:v>3.7734320893976131E-2</c:v>
                </c:pt>
                <c:pt idx="121">
                  <c:v>1.1974434768774985E-2</c:v>
                </c:pt>
                <c:pt idx="122">
                  <c:v>2.2555982998779745E-2</c:v>
                </c:pt>
                <c:pt idx="123">
                  <c:v>4.5169946275742744E-2</c:v>
                </c:pt>
                <c:pt idx="124">
                  <c:v>6.1534623801809268E-2</c:v>
                </c:pt>
                <c:pt idx="125">
                  <c:v>7.7063296622290708E-2</c:v>
                </c:pt>
                <c:pt idx="126">
                  <c:v>3.0101811267698874E-3</c:v>
                </c:pt>
                <c:pt idx="127">
                  <c:v>6.2467473481015667E-2</c:v>
                </c:pt>
                <c:pt idx="128">
                  <c:v>4.6984389138955158E-3</c:v>
                </c:pt>
                <c:pt idx="129">
                  <c:v>3.7168259531250372E-2</c:v>
                </c:pt>
                <c:pt idx="130">
                  <c:v>1.0202764553684426E-2</c:v>
                </c:pt>
                <c:pt idx="131">
                  <c:v>7.5564721301450824E-2</c:v>
                </c:pt>
                <c:pt idx="132">
                  <c:v>1.9122447590448079E-3</c:v>
                </c:pt>
                <c:pt idx="133">
                  <c:v>7.3417261604173693E-3</c:v>
                </c:pt>
                <c:pt idx="134">
                  <c:v>4.2241407016277155E-3</c:v>
                </c:pt>
                <c:pt idx="135">
                  <c:v>2.5507664190057778E-2</c:v>
                </c:pt>
                <c:pt idx="136">
                  <c:v>5.4177578012539737E-2</c:v>
                </c:pt>
                <c:pt idx="137">
                  <c:v>2.4910813016267045E-3</c:v>
                </c:pt>
                <c:pt idx="138">
                  <c:v>3.9513467213382281E-2</c:v>
                </c:pt>
                <c:pt idx="139">
                  <c:v>2.7042253921444079E-2</c:v>
                </c:pt>
                <c:pt idx="140">
                  <c:v>3.3994187274940024E-2</c:v>
                </c:pt>
                <c:pt idx="141">
                  <c:v>1.6635396382683E-2</c:v>
                </c:pt>
                <c:pt idx="142">
                  <c:v>5.0766652496674371E-2</c:v>
                </c:pt>
                <c:pt idx="143">
                  <c:v>1.3527606371720511E-2</c:v>
                </c:pt>
                <c:pt idx="144">
                  <c:v>7.7876595215467808E-4</c:v>
                </c:pt>
                <c:pt idx="145">
                  <c:v>1.0585705730343767E-2</c:v>
                </c:pt>
                <c:pt idx="146">
                  <c:v>1.3437458801641494E-2</c:v>
                </c:pt>
                <c:pt idx="147">
                  <c:v>1.1935775222211351E-2</c:v>
                </c:pt>
                <c:pt idx="148">
                  <c:v>7.0678111297977644E-2</c:v>
                </c:pt>
                <c:pt idx="149">
                  <c:v>2.5494479745994166E-3</c:v>
                </c:pt>
                <c:pt idx="150">
                  <c:v>3.5475951401606969E-2</c:v>
                </c:pt>
                <c:pt idx="151">
                  <c:v>5.6151227769788023E-2</c:v>
                </c:pt>
                <c:pt idx="152">
                  <c:v>6.4793905516835762E-3</c:v>
                </c:pt>
                <c:pt idx="153">
                  <c:v>3.8985219128174042E-2</c:v>
                </c:pt>
                <c:pt idx="154">
                  <c:v>2.803593508370086E-2</c:v>
                </c:pt>
                <c:pt idx="155">
                  <c:v>3.4675875801668039E-2</c:v>
                </c:pt>
                <c:pt idx="156">
                  <c:v>4.5923949096801321E-3</c:v>
                </c:pt>
                <c:pt idx="157">
                  <c:v>3.2922331792661196E-3</c:v>
                </c:pt>
                <c:pt idx="158">
                  <c:v>3.3258947376046566E-2</c:v>
                </c:pt>
                <c:pt idx="159">
                  <c:v>3.1436212119427626E-2</c:v>
                </c:pt>
                <c:pt idx="160">
                  <c:v>4.1650234203229938E-3</c:v>
                </c:pt>
                <c:pt idx="161">
                  <c:v>4.0921684206549645E-2</c:v>
                </c:pt>
                <c:pt idx="162">
                  <c:v>4.0008732815918838E-2</c:v>
                </c:pt>
                <c:pt idx="163">
                  <c:v>4.9589322851058756E-2</c:v>
                </c:pt>
                <c:pt idx="164">
                  <c:v>4.0370323750988611E-2</c:v>
                </c:pt>
                <c:pt idx="165">
                  <c:v>7.8437327803884432E-2</c:v>
                </c:pt>
                <c:pt idx="166">
                  <c:v>4.9892218371768465E-2</c:v>
                </c:pt>
                <c:pt idx="167">
                  <c:v>1.4010960468650682E-2</c:v>
                </c:pt>
                <c:pt idx="168">
                  <c:v>7.5816733012560728E-2</c:v>
                </c:pt>
                <c:pt idx="169">
                  <c:v>1.5313054076876075E-2</c:v>
                </c:pt>
                <c:pt idx="170">
                  <c:v>4.4061175871316353E-2</c:v>
                </c:pt>
                <c:pt idx="171">
                  <c:v>2.5144753343353112E-2</c:v>
                </c:pt>
                <c:pt idx="172">
                  <c:v>5.395238295204747E-3</c:v>
                </c:pt>
                <c:pt idx="173">
                  <c:v>5.8496755796387523E-3</c:v>
                </c:pt>
                <c:pt idx="174">
                  <c:v>6.3099386233211235E-2</c:v>
                </c:pt>
                <c:pt idx="175">
                  <c:v>1.5909191167483669E-2</c:v>
                </c:pt>
                <c:pt idx="176">
                  <c:v>4.6469991306665577E-2</c:v>
                </c:pt>
                <c:pt idx="177">
                  <c:v>2.4170615503379698E-2</c:v>
                </c:pt>
                <c:pt idx="178">
                  <c:v>1.4149242875613357E-2</c:v>
                </c:pt>
                <c:pt idx="179">
                  <c:v>2.9164492624178626E-2</c:v>
                </c:pt>
                <c:pt idx="180">
                  <c:v>4.5425598578048731E-2</c:v>
                </c:pt>
                <c:pt idx="181">
                  <c:v>4.7602204269403994E-2</c:v>
                </c:pt>
                <c:pt idx="182">
                  <c:v>4.59716428370728E-2</c:v>
                </c:pt>
                <c:pt idx="183">
                  <c:v>2.6879539450027769E-2</c:v>
                </c:pt>
                <c:pt idx="184">
                  <c:v>6.0878078558548009E-3</c:v>
                </c:pt>
                <c:pt idx="185">
                  <c:v>2.77684990029573E-3</c:v>
                </c:pt>
                <c:pt idx="186">
                  <c:v>5.5208008775326153E-2</c:v>
                </c:pt>
                <c:pt idx="187">
                  <c:v>5.6057926639731893E-2</c:v>
                </c:pt>
                <c:pt idx="188">
                  <c:v>2.0130864790992291E-2</c:v>
                </c:pt>
                <c:pt idx="189">
                  <c:v>6.1920641136988816E-3</c:v>
                </c:pt>
                <c:pt idx="190">
                  <c:v>5.3935424972837438E-2</c:v>
                </c:pt>
                <c:pt idx="191">
                  <c:v>7.0597149104434792E-3</c:v>
                </c:pt>
                <c:pt idx="192">
                  <c:v>5.5625485979587967E-3</c:v>
                </c:pt>
                <c:pt idx="193">
                  <c:v>3.7119341890266735E-2</c:v>
                </c:pt>
                <c:pt idx="194">
                  <c:v>2.3604004427210383E-2</c:v>
                </c:pt>
                <c:pt idx="195">
                  <c:v>5.9467431073426245E-2</c:v>
                </c:pt>
                <c:pt idx="196">
                  <c:v>2.3545989601057461E-2</c:v>
                </c:pt>
                <c:pt idx="197">
                  <c:v>6.0644426144066017E-2</c:v>
                </c:pt>
                <c:pt idx="198">
                  <c:v>4.2769474467297355E-2</c:v>
                </c:pt>
                <c:pt idx="199">
                  <c:v>1.0454590534691152E-2</c:v>
                </c:pt>
                <c:pt idx="200">
                  <c:v>3.3826993278699313E-2</c:v>
                </c:pt>
                <c:pt idx="201">
                  <c:v>3.8126433535435648E-2</c:v>
                </c:pt>
                <c:pt idx="202">
                  <c:v>3.9830508391253211E-2</c:v>
                </c:pt>
                <c:pt idx="203">
                  <c:v>7.0452682587770932E-2</c:v>
                </c:pt>
                <c:pt idx="204">
                  <c:v>5.2241069293537841E-2</c:v>
                </c:pt>
                <c:pt idx="205">
                  <c:v>1.8032343426377502E-2</c:v>
                </c:pt>
                <c:pt idx="206">
                  <c:v>1.0779705310418556E-3</c:v>
                </c:pt>
                <c:pt idx="207">
                  <c:v>4.2393042383302819E-3</c:v>
                </c:pt>
                <c:pt idx="208">
                  <c:v>6.4887562778053007E-2</c:v>
                </c:pt>
                <c:pt idx="209">
                  <c:v>5.7105201828035211E-2</c:v>
                </c:pt>
                <c:pt idx="210">
                  <c:v>5.2768208633573753E-2</c:v>
                </c:pt>
                <c:pt idx="211">
                  <c:v>7.0339331059369126E-2</c:v>
                </c:pt>
                <c:pt idx="212">
                  <c:v>1.9183354229212418E-3</c:v>
                </c:pt>
                <c:pt idx="213">
                  <c:v>2.0423019411802235E-2</c:v>
                </c:pt>
                <c:pt idx="214">
                  <c:v>6.68565265292103E-2</c:v>
                </c:pt>
                <c:pt idx="215">
                  <c:v>7.333519416295857E-2</c:v>
                </c:pt>
                <c:pt idx="216">
                  <c:v>5.2062674241286765E-2</c:v>
                </c:pt>
                <c:pt idx="217">
                  <c:v>1.7831239235785706E-2</c:v>
                </c:pt>
                <c:pt idx="218">
                  <c:v>3.5123004009008238E-2</c:v>
                </c:pt>
                <c:pt idx="219">
                  <c:v>2.5412923243118581E-2</c:v>
                </c:pt>
                <c:pt idx="220">
                  <c:v>2.468598560692882E-2</c:v>
                </c:pt>
                <c:pt idx="221">
                  <c:v>9.4781386708001954E-3</c:v>
                </c:pt>
                <c:pt idx="222">
                  <c:v>1.3608796647281094E-2</c:v>
                </c:pt>
                <c:pt idx="223">
                  <c:v>3.1405196965030274E-2</c:v>
                </c:pt>
                <c:pt idx="224">
                  <c:v>1.2050587385775665E-2</c:v>
                </c:pt>
                <c:pt idx="225">
                  <c:v>3.9639909697664268E-2</c:v>
                </c:pt>
                <c:pt idx="226">
                  <c:v>2.5277568321117761E-2</c:v>
                </c:pt>
                <c:pt idx="227">
                  <c:v>4.3987535661772267E-3</c:v>
                </c:pt>
                <c:pt idx="228">
                  <c:v>5.2715637860937679E-4</c:v>
                </c:pt>
                <c:pt idx="229">
                  <c:v>5.3668285135645942E-3</c:v>
                </c:pt>
                <c:pt idx="230">
                  <c:v>1.3216257869057781E-2</c:v>
                </c:pt>
                <c:pt idx="231">
                  <c:v>2.9993362739924315E-2</c:v>
                </c:pt>
                <c:pt idx="232">
                  <c:v>4.3411029271450671E-2</c:v>
                </c:pt>
                <c:pt idx="233">
                  <c:v>1.251505521886122E-2</c:v>
                </c:pt>
                <c:pt idx="234">
                  <c:v>2.4340641619812774E-2</c:v>
                </c:pt>
                <c:pt idx="235">
                  <c:v>8.024687437001644E-3</c:v>
                </c:pt>
                <c:pt idx="236">
                  <c:v>2.8075376304646533E-2</c:v>
                </c:pt>
                <c:pt idx="237">
                  <c:v>2.3869165048898733E-2</c:v>
                </c:pt>
                <c:pt idx="238">
                  <c:v>2.4883419799062084E-2</c:v>
                </c:pt>
                <c:pt idx="239">
                  <c:v>2.7726784867107716E-2</c:v>
                </c:pt>
                <c:pt idx="240">
                  <c:v>1.7340452059194451E-2</c:v>
                </c:pt>
                <c:pt idx="241">
                  <c:v>5.7048642797453766E-2</c:v>
                </c:pt>
                <c:pt idx="242">
                  <c:v>6.1556045144768557E-4</c:v>
                </c:pt>
                <c:pt idx="243">
                  <c:v>5.8986079855300334E-2</c:v>
                </c:pt>
                <c:pt idx="244">
                  <c:v>1.9965189537482685E-2</c:v>
                </c:pt>
                <c:pt idx="245">
                  <c:v>2.8882577980700998E-5</c:v>
                </c:pt>
                <c:pt idx="246">
                  <c:v>5.6852579502788658E-2</c:v>
                </c:pt>
                <c:pt idx="247">
                  <c:v>1.8526835231318518E-2</c:v>
                </c:pt>
                <c:pt idx="248">
                  <c:v>4.9847202775248921E-2</c:v>
                </c:pt>
                <c:pt idx="249">
                  <c:v>5.1032863489239327E-2</c:v>
                </c:pt>
                <c:pt idx="250">
                  <c:v>3.6948723150184611E-2</c:v>
                </c:pt>
                <c:pt idx="251">
                  <c:v>9.2193585687182934E-3</c:v>
                </c:pt>
                <c:pt idx="252">
                  <c:v>2.2276687358828234E-2</c:v>
                </c:pt>
                <c:pt idx="253">
                  <c:v>2.589830671201505E-2</c:v>
                </c:pt>
                <c:pt idx="254">
                  <c:v>4.2268291183103083E-3</c:v>
                </c:pt>
                <c:pt idx="255">
                  <c:v>5.2312096967240963E-2</c:v>
                </c:pt>
                <c:pt idx="256">
                  <c:v>9.849222515424385E-3</c:v>
                </c:pt>
                <c:pt idx="257">
                  <c:v>3.2934315047661138E-2</c:v>
                </c:pt>
                <c:pt idx="258">
                  <c:v>5.0668078052644782E-5</c:v>
                </c:pt>
                <c:pt idx="259">
                  <c:v>3.1200434423443047E-2</c:v>
                </c:pt>
                <c:pt idx="260">
                  <c:v>1.2325446994355711E-2</c:v>
                </c:pt>
                <c:pt idx="261">
                  <c:v>5.8522743141668929E-2</c:v>
                </c:pt>
                <c:pt idx="262">
                  <c:v>5.5411154244681189E-2</c:v>
                </c:pt>
                <c:pt idx="263">
                  <c:v>4.1951654542715197E-2</c:v>
                </c:pt>
                <c:pt idx="264">
                  <c:v>9.4911196861128568E-3</c:v>
                </c:pt>
                <c:pt idx="265">
                  <c:v>1.6476236292608009E-2</c:v>
                </c:pt>
                <c:pt idx="266">
                  <c:v>4.9593005305391478E-2</c:v>
                </c:pt>
                <c:pt idx="267">
                  <c:v>5.0644540478850641E-2</c:v>
                </c:pt>
                <c:pt idx="268">
                  <c:v>1.8403531727136099E-2</c:v>
                </c:pt>
                <c:pt idx="269">
                  <c:v>5.4848724255914513E-2</c:v>
                </c:pt>
                <c:pt idx="270">
                  <c:v>1.2794698612490158E-2</c:v>
                </c:pt>
                <c:pt idx="271">
                  <c:v>6.0068637611274581E-2</c:v>
                </c:pt>
                <c:pt idx="272">
                  <c:v>2.3647763587789538E-2</c:v>
                </c:pt>
                <c:pt idx="273">
                  <c:v>6.5338420487717486E-2</c:v>
                </c:pt>
                <c:pt idx="274">
                  <c:v>4.3603435287388075E-2</c:v>
                </c:pt>
                <c:pt idx="275">
                  <c:v>3.552726012776114E-2</c:v>
                </c:pt>
                <c:pt idx="276">
                  <c:v>3.3939882266337582E-2</c:v>
                </c:pt>
                <c:pt idx="277">
                  <c:v>2.0404958511585587E-2</c:v>
                </c:pt>
                <c:pt idx="278">
                  <c:v>4.9272946954886286E-2</c:v>
                </c:pt>
                <c:pt idx="279">
                  <c:v>4.6813158456463458E-2</c:v>
                </c:pt>
                <c:pt idx="280">
                  <c:v>7.6236454274586614E-3</c:v>
                </c:pt>
                <c:pt idx="281">
                  <c:v>4.97336651632488E-2</c:v>
                </c:pt>
                <c:pt idx="282">
                  <c:v>3.7859837505431461E-2</c:v>
                </c:pt>
                <c:pt idx="283">
                  <c:v>2.5901605135356425E-2</c:v>
                </c:pt>
                <c:pt idx="284">
                  <c:v>7.9224826444579486E-3</c:v>
                </c:pt>
                <c:pt idx="285">
                  <c:v>1.6619924819695236E-2</c:v>
                </c:pt>
                <c:pt idx="286">
                  <c:v>5.0563226956239313E-2</c:v>
                </c:pt>
                <c:pt idx="287">
                  <c:v>9.2389822613192837E-3</c:v>
                </c:pt>
                <c:pt idx="288">
                  <c:v>4.4602328540577621E-2</c:v>
                </c:pt>
                <c:pt idx="289">
                  <c:v>6.4806857649270508E-2</c:v>
                </c:pt>
                <c:pt idx="290">
                  <c:v>2.3385178480110611E-2</c:v>
                </c:pt>
                <c:pt idx="291">
                  <c:v>2.4624578051782409E-2</c:v>
                </c:pt>
                <c:pt idx="292">
                  <c:v>6.7219844327650905E-3</c:v>
                </c:pt>
                <c:pt idx="293">
                  <c:v>3.0527952010111388E-2</c:v>
                </c:pt>
                <c:pt idx="294">
                  <c:v>3.9032991912729902E-2</c:v>
                </c:pt>
                <c:pt idx="295">
                  <c:v>4.2819708240923175E-2</c:v>
                </c:pt>
                <c:pt idx="296">
                  <c:v>1.6530884282680059E-2</c:v>
                </c:pt>
                <c:pt idx="297">
                  <c:v>2.6006331226943541E-2</c:v>
                </c:pt>
                <c:pt idx="298">
                  <c:v>1.2698077510172706E-2</c:v>
                </c:pt>
                <c:pt idx="299">
                  <c:v>1.1675115388779198E-2</c:v>
                </c:pt>
                <c:pt idx="300">
                  <c:v>3.7459731727695823E-2</c:v>
                </c:pt>
                <c:pt idx="301">
                  <c:v>2.6311982935335994E-2</c:v>
                </c:pt>
                <c:pt idx="302">
                  <c:v>1.7523339781281455E-2</c:v>
                </c:pt>
                <c:pt idx="303">
                  <c:v>6.9307366823070871E-2</c:v>
                </c:pt>
                <c:pt idx="304">
                  <c:v>2.1163713989884654E-2</c:v>
                </c:pt>
                <c:pt idx="305">
                  <c:v>7.5655789892236508E-3</c:v>
                </c:pt>
                <c:pt idx="306">
                  <c:v>3.7494654895818243E-3</c:v>
                </c:pt>
                <c:pt idx="307">
                  <c:v>9.6805521143776309E-3</c:v>
                </c:pt>
                <c:pt idx="308">
                  <c:v>4.4502409543677957E-2</c:v>
                </c:pt>
                <c:pt idx="309">
                  <c:v>1.167530625409721E-2</c:v>
                </c:pt>
                <c:pt idx="310">
                  <c:v>1.2056653100472998E-2</c:v>
                </c:pt>
                <c:pt idx="311">
                  <c:v>4.8622428874401302E-3</c:v>
                </c:pt>
                <c:pt idx="312">
                  <c:v>6.2305138548523556E-3</c:v>
                </c:pt>
                <c:pt idx="313">
                  <c:v>3.092780619177745E-2</c:v>
                </c:pt>
                <c:pt idx="314">
                  <c:v>3.2781060476176739E-3</c:v>
                </c:pt>
                <c:pt idx="315">
                  <c:v>6.4349490655377983E-2</c:v>
                </c:pt>
                <c:pt idx="316">
                  <c:v>5.3002972108595746E-2</c:v>
                </c:pt>
                <c:pt idx="317">
                  <c:v>7.4943207938202444E-3</c:v>
                </c:pt>
                <c:pt idx="318">
                  <c:v>4.8933062279585333E-2</c:v>
                </c:pt>
                <c:pt idx="319">
                  <c:v>6.6521611839835015E-2</c:v>
                </c:pt>
                <c:pt idx="320">
                  <c:v>8.3229639862622776E-3</c:v>
                </c:pt>
                <c:pt idx="321">
                  <c:v>1.557529602745835E-2</c:v>
                </c:pt>
                <c:pt idx="322">
                  <c:v>3.6328499651553332E-2</c:v>
                </c:pt>
                <c:pt idx="323">
                  <c:v>1.4056430536504684E-2</c:v>
                </c:pt>
                <c:pt idx="324">
                  <c:v>5.2732524973074804E-2</c:v>
                </c:pt>
                <c:pt idx="325">
                  <c:v>8.2478500198671274E-4</c:v>
                </c:pt>
                <c:pt idx="326">
                  <c:v>1.7754359015635976E-2</c:v>
                </c:pt>
                <c:pt idx="327">
                  <c:v>4.6616989372260213E-3</c:v>
                </c:pt>
                <c:pt idx="328">
                  <c:v>2.052910738230513E-2</c:v>
                </c:pt>
                <c:pt idx="329">
                  <c:v>5.6581762778123587E-2</c:v>
                </c:pt>
                <c:pt idx="330">
                  <c:v>1.757073797557536E-2</c:v>
                </c:pt>
                <c:pt idx="331">
                  <c:v>4.1290802360130852E-3</c:v>
                </c:pt>
                <c:pt idx="332">
                  <c:v>4.2343634827999533E-3</c:v>
                </c:pt>
                <c:pt idx="333">
                  <c:v>9.1277127639432156E-3</c:v>
                </c:pt>
                <c:pt idx="334">
                  <c:v>5.6284049237142889E-4</c:v>
                </c:pt>
                <c:pt idx="335">
                  <c:v>8.4481680649439745E-3</c:v>
                </c:pt>
                <c:pt idx="336">
                  <c:v>4.0890547384245628E-2</c:v>
                </c:pt>
                <c:pt idx="337">
                  <c:v>6.6668161622512767E-2</c:v>
                </c:pt>
                <c:pt idx="338">
                  <c:v>1.0726925207445091E-2</c:v>
                </c:pt>
                <c:pt idx="339">
                  <c:v>1.5097630476520874E-2</c:v>
                </c:pt>
                <c:pt idx="340">
                  <c:v>4.145043163027772E-3</c:v>
                </c:pt>
                <c:pt idx="341">
                  <c:v>1.7077113444066781E-2</c:v>
                </c:pt>
                <c:pt idx="342">
                  <c:v>4.8058603807910182E-2</c:v>
                </c:pt>
                <c:pt idx="343">
                  <c:v>7.311609730565484E-2</c:v>
                </c:pt>
                <c:pt idx="344">
                  <c:v>5.6170019032517594E-2</c:v>
                </c:pt>
                <c:pt idx="345">
                  <c:v>1.7470423935031516E-2</c:v>
                </c:pt>
                <c:pt idx="346">
                  <c:v>4.0942060146078214E-2</c:v>
                </c:pt>
                <c:pt idx="347">
                  <c:v>4.1899076140645551E-2</c:v>
                </c:pt>
                <c:pt idx="348">
                  <c:v>8.8248986958480956E-3</c:v>
                </c:pt>
                <c:pt idx="349">
                  <c:v>5.417380217120011E-2</c:v>
                </c:pt>
                <c:pt idx="350">
                  <c:v>1.0707951732091088E-3</c:v>
                </c:pt>
                <c:pt idx="351">
                  <c:v>2.1695959195237682E-3</c:v>
                </c:pt>
                <c:pt idx="352">
                  <c:v>3.3060715069174643E-2</c:v>
                </c:pt>
                <c:pt idx="353">
                  <c:v>4.0128611151983844E-2</c:v>
                </c:pt>
                <c:pt idx="354">
                  <c:v>2.8920350464976971E-2</c:v>
                </c:pt>
                <c:pt idx="355">
                  <c:v>4.283380358262856E-2</c:v>
                </c:pt>
                <c:pt idx="356">
                  <c:v>5.209376114044148E-2</c:v>
                </c:pt>
                <c:pt idx="357">
                  <c:v>6.473651915338407E-3</c:v>
                </c:pt>
                <c:pt idx="358">
                  <c:v>5.8104545458091831E-3</c:v>
                </c:pt>
                <c:pt idx="359">
                  <c:v>1.3777699029983072E-2</c:v>
                </c:pt>
                <c:pt idx="360">
                  <c:v>5.5716062951765948E-3</c:v>
                </c:pt>
                <c:pt idx="361">
                  <c:v>2.4161241881001477E-2</c:v>
                </c:pt>
                <c:pt idx="362">
                  <c:v>2.2170377637545119E-2</c:v>
                </c:pt>
                <c:pt idx="363">
                  <c:v>5.5791898895506092E-2</c:v>
                </c:pt>
                <c:pt idx="364">
                  <c:v>3.5030077177209705E-2</c:v>
                </c:pt>
                <c:pt idx="365">
                  <c:v>1.1034169409621007E-2</c:v>
                </c:pt>
                <c:pt idx="366">
                  <c:v>7.116208741365088E-3</c:v>
                </c:pt>
                <c:pt idx="367">
                  <c:v>6.1698874153374314E-2</c:v>
                </c:pt>
                <c:pt idx="368">
                  <c:v>2.6632949620214424E-2</c:v>
                </c:pt>
                <c:pt idx="369">
                  <c:v>3.3269789290533258E-2</c:v>
                </c:pt>
                <c:pt idx="370">
                  <c:v>4.5147268488711929E-2</c:v>
                </c:pt>
                <c:pt idx="371">
                  <c:v>2.4812233227994751E-2</c:v>
                </c:pt>
                <c:pt idx="372">
                  <c:v>1.7738075173906864E-2</c:v>
                </c:pt>
                <c:pt idx="373">
                  <c:v>3.9489911763603266E-2</c:v>
                </c:pt>
                <c:pt idx="374">
                  <c:v>7.0561275599024559E-2</c:v>
                </c:pt>
                <c:pt idx="375">
                  <c:v>2.5922882983246878E-3</c:v>
                </c:pt>
                <c:pt idx="376">
                  <c:v>3.0620540396024067E-3</c:v>
                </c:pt>
                <c:pt idx="377">
                  <c:v>4.8872283081648579E-2</c:v>
                </c:pt>
                <c:pt idx="378">
                  <c:v>5.0563425243780817E-2</c:v>
                </c:pt>
                <c:pt idx="379">
                  <c:v>3.0326167337907705E-3</c:v>
                </c:pt>
                <c:pt idx="380">
                  <c:v>1.0684510494036735E-2</c:v>
                </c:pt>
                <c:pt idx="381">
                  <c:v>2.717850567888733E-2</c:v>
                </c:pt>
                <c:pt idx="382">
                  <c:v>1.8903434327502042E-3</c:v>
                </c:pt>
                <c:pt idx="383">
                  <c:v>4.9416935684750245E-2</c:v>
                </c:pt>
                <c:pt idx="384">
                  <c:v>4.5757057642324996E-3</c:v>
                </c:pt>
                <c:pt idx="385">
                  <c:v>1.4153035570198209E-2</c:v>
                </c:pt>
                <c:pt idx="386">
                  <c:v>6.9846956287739639E-2</c:v>
                </c:pt>
                <c:pt idx="387">
                  <c:v>7.6933831744654861E-3</c:v>
                </c:pt>
                <c:pt idx="388">
                  <c:v>1.8321312828605441E-2</c:v>
                </c:pt>
                <c:pt idx="389">
                  <c:v>3.9373789093312735E-3</c:v>
                </c:pt>
                <c:pt idx="390">
                  <c:v>3.9773764959542254E-2</c:v>
                </c:pt>
                <c:pt idx="391">
                  <c:v>3.2598193399938261E-2</c:v>
                </c:pt>
                <c:pt idx="392">
                  <c:v>5.4431883435753906E-2</c:v>
                </c:pt>
                <c:pt idx="393">
                  <c:v>6.3033296216403537E-2</c:v>
                </c:pt>
                <c:pt idx="394">
                  <c:v>6.4150927729771851E-2</c:v>
                </c:pt>
                <c:pt idx="395">
                  <c:v>1.6870055948433584E-2</c:v>
                </c:pt>
                <c:pt idx="396">
                  <c:v>3.4608926394739337E-2</c:v>
                </c:pt>
                <c:pt idx="397">
                  <c:v>5.679980850161831E-3</c:v>
                </c:pt>
                <c:pt idx="398">
                  <c:v>7.9695689641632705E-2</c:v>
                </c:pt>
                <c:pt idx="399">
                  <c:v>3.5280278612591427E-2</c:v>
                </c:pt>
                <c:pt idx="400">
                  <c:v>1.8868558899866349E-2</c:v>
                </c:pt>
                <c:pt idx="401">
                  <c:v>7.8164877407680602E-3</c:v>
                </c:pt>
                <c:pt idx="402">
                  <c:v>4.9298785327207183E-2</c:v>
                </c:pt>
                <c:pt idx="403">
                  <c:v>2.4664596664381394E-2</c:v>
                </c:pt>
                <c:pt idx="404">
                  <c:v>6.1619668403326222E-2</c:v>
                </c:pt>
                <c:pt idx="405">
                  <c:v>8.8736229559828201E-3</c:v>
                </c:pt>
                <c:pt idx="406">
                  <c:v>2.7173124153011751E-4</c:v>
                </c:pt>
                <c:pt idx="407">
                  <c:v>2.4497425127831901E-2</c:v>
                </c:pt>
                <c:pt idx="408">
                  <c:v>4.5978594092618022E-2</c:v>
                </c:pt>
                <c:pt idx="409">
                  <c:v>5.212607945085148E-2</c:v>
                </c:pt>
                <c:pt idx="410">
                  <c:v>2.435158580021449E-2</c:v>
                </c:pt>
                <c:pt idx="411">
                  <c:v>1.0003953442237553E-2</c:v>
                </c:pt>
                <c:pt idx="412">
                  <c:v>2.8066226282947745E-2</c:v>
                </c:pt>
                <c:pt idx="413">
                  <c:v>5.5046358625381799E-2</c:v>
                </c:pt>
                <c:pt idx="414">
                  <c:v>6.2988033038742799E-2</c:v>
                </c:pt>
                <c:pt idx="415">
                  <c:v>1.6510465084600249E-2</c:v>
                </c:pt>
                <c:pt idx="416">
                  <c:v>4.4505295359208948E-2</c:v>
                </c:pt>
                <c:pt idx="417">
                  <c:v>3.6270101488769219E-2</c:v>
                </c:pt>
                <c:pt idx="418">
                  <c:v>2.6507576340880797E-2</c:v>
                </c:pt>
                <c:pt idx="419">
                  <c:v>2.4525164640190753E-2</c:v>
                </c:pt>
                <c:pt idx="420">
                  <c:v>4.5177198520779928E-2</c:v>
                </c:pt>
                <c:pt idx="421">
                  <c:v>2.5601141359789175E-2</c:v>
                </c:pt>
                <c:pt idx="422">
                  <c:v>3.2672494991901883E-2</c:v>
                </c:pt>
                <c:pt idx="423">
                  <c:v>6.6460113969269694E-2</c:v>
                </c:pt>
                <c:pt idx="424">
                  <c:v>5.8481690172080313E-3</c:v>
                </c:pt>
                <c:pt idx="425">
                  <c:v>4.5010366181856928E-2</c:v>
                </c:pt>
                <c:pt idx="426">
                  <c:v>5.3819644050428973E-2</c:v>
                </c:pt>
                <c:pt idx="427">
                  <c:v>3.1018376788573688E-4</c:v>
                </c:pt>
                <c:pt idx="428">
                  <c:v>3.3616072593341713E-2</c:v>
                </c:pt>
                <c:pt idx="429">
                  <c:v>2.1384884460628147E-2</c:v>
                </c:pt>
                <c:pt idx="430">
                  <c:v>1.1255222480482373E-2</c:v>
                </c:pt>
                <c:pt idx="431">
                  <c:v>8.2217151082693233E-3</c:v>
                </c:pt>
                <c:pt idx="432">
                  <c:v>1.8258438789975399E-2</c:v>
                </c:pt>
                <c:pt idx="433">
                  <c:v>4.1695188462496688E-2</c:v>
                </c:pt>
                <c:pt idx="434">
                  <c:v>1.5222853533389608E-2</c:v>
                </c:pt>
                <c:pt idx="435">
                  <c:v>2.4504468290589575E-2</c:v>
                </c:pt>
                <c:pt idx="436">
                  <c:v>4.543915107901917E-2</c:v>
                </c:pt>
                <c:pt idx="437">
                  <c:v>3.3208552447803526E-2</c:v>
                </c:pt>
                <c:pt idx="438">
                  <c:v>4.7629465865499911E-2</c:v>
                </c:pt>
                <c:pt idx="439">
                  <c:v>2.0610098107504879E-3</c:v>
                </c:pt>
                <c:pt idx="440">
                  <c:v>7.2800916645240424E-2</c:v>
                </c:pt>
                <c:pt idx="441">
                  <c:v>6.4854262300661852E-2</c:v>
                </c:pt>
                <c:pt idx="442">
                  <c:v>3.2398854234323066E-2</c:v>
                </c:pt>
                <c:pt idx="443">
                  <c:v>1.7583025449420926E-2</c:v>
                </c:pt>
                <c:pt idx="444">
                  <c:v>4.4863472835768997E-2</c:v>
                </c:pt>
                <c:pt idx="445">
                  <c:v>6.8519661054008377E-2</c:v>
                </c:pt>
                <c:pt idx="446">
                  <c:v>3.5603629895490117E-2</c:v>
                </c:pt>
                <c:pt idx="447">
                  <c:v>7.4425600556420252E-2</c:v>
                </c:pt>
                <c:pt idx="448">
                  <c:v>7.5552265417291238E-5</c:v>
                </c:pt>
                <c:pt idx="449">
                  <c:v>4.4855930166003741E-2</c:v>
                </c:pt>
                <c:pt idx="450">
                  <c:v>1.9465365118508687E-2</c:v>
                </c:pt>
                <c:pt idx="451">
                  <c:v>5.8355140055186792E-2</c:v>
                </c:pt>
                <c:pt idx="452">
                  <c:v>5.4324132507764619E-2</c:v>
                </c:pt>
                <c:pt idx="453">
                  <c:v>5.3981849268737669E-2</c:v>
                </c:pt>
                <c:pt idx="454">
                  <c:v>3.7552640892205641E-2</c:v>
                </c:pt>
                <c:pt idx="455">
                  <c:v>5.3520159569017643E-2</c:v>
                </c:pt>
                <c:pt idx="456">
                  <c:v>1.0933170169677819E-2</c:v>
                </c:pt>
                <c:pt idx="457">
                  <c:v>3.1017757554537864E-2</c:v>
                </c:pt>
                <c:pt idx="458">
                  <c:v>5.9006134478146316E-2</c:v>
                </c:pt>
                <c:pt idx="459">
                  <c:v>2.697816794747621E-3</c:v>
                </c:pt>
                <c:pt idx="460">
                  <c:v>9.2431243686088935E-3</c:v>
                </c:pt>
                <c:pt idx="461">
                  <c:v>3.5442119983757001E-2</c:v>
                </c:pt>
                <c:pt idx="462">
                  <c:v>7.3490891418112802E-3</c:v>
                </c:pt>
                <c:pt idx="463">
                  <c:v>3.5254306545207642E-2</c:v>
                </c:pt>
                <c:pt idx="464">
                  <c:v>2.0315906010980284E-2</c:v>
                </c:pt>
                <c:pt idx="465">
                  <c:v>6.5774020965941163E-2</c:v>
                </c:pt>
                <c:pt idx="466">
                  <c:v>5.1469946617362629E-2</c:v>
                </c:pt>
                <c:pt idx="467">
                  <c:v>3.6294889495252852E-4</c:v>
                </c:pt>
                <c:pt idx="468">
                  <c:v>3.0478779154572652E-3</c:v>
                </c:pt>
                <c:pt idx="469">
                  <c:v>6.4968394742218709E-3</c:v>
                </c:pt>
                <c:pt idx="470">
                  <c:v>2.3805282151621796E-2</c:v>
                </c:pt>
                <c:pt idx="471">
                  <c:v>5.0529534492107051E-2</c:v>
                </c:pt>
                <c:pt idx="472">
                  <c:v>5.7911260163066615E-2</c:v>
                </c:pt>
                <c:pt idx="473">
                  <c:v>3.5192528174777381E-2</c:v>
                </c:pt>
                <c:pt idx="474">
                  <c:v>2.8251268440767918E-2</c:v>
                </c:pt>
                <c:pt idx="475">
                  <c:v>8.6704183639963409E-3</c:v>
                </c:pt>
                <c:pt idx="476">
                  <c:v>5.6934673068353573E-3</c:v>
                </c:pt>
                <c:pt idx="477">
                  <c:v>2.7096966858884311E-2</c:v>
                </c:pt>
                <c:pt idx="478">
                  <c:v>2.1792686563992653E-2</c:v>
                </c:pt>
                <c:pt idx="479">
                  <c:v>5.2974981812172212E-3</c:v>
                </c:pt>
                <c:pt idx="480">
                  <c:v>1.8477251640111644E-2</c:v>
                </c:pt>
                <c:pt idx="481">
                  <c:v>7.7928619949707879E-3</c:v>
                </c:pt>
                <c:pt idx="482">
                  <c:v>6.2730350839412053E-3</c:v>
                </c:pt>
                <c:pt idx="483">
                  <c:v>3.2521688046065311E-2</c:v>
                </c:pt>
                <c:pt idx="484">
                  <c:v>2.7885558113118877E-2</c:v>
                </c:pt>
                <c:pt idx="485">
                  <c:v>7.2851299163574704E-2</c:v>
                </c:pt>
                <c:pt idx="486">
                  <c:v>3.3656742056972201E-2</c:v>
                </c:pt>
                <c:pt idx="487">
                  <c:v>6.1730636489718245E-3</c:v>
                </c:pt>
                <c:pt idx="488">
                  <c:v>6.5928067411922583E-3</c:v>
                </c:pt>
                <c:pt idx="489">
                  <c:v>1.4117030813008203E-2</c:v>
                </c:pt>
                <c:pt idx="490">
                  <c:v>5.0343257042783802E-6</c:v>
                </c:pt>
                <c:pt idx="491">
                  <c:v>6.0732954521244227E-2</c:v>
                </c:pt>
                <c:pt idx="492">
                  <c:v>4.9133169211029414E-2</c:v>
                </c:pt>
                <c:pt idx="493">
                  <c:v>2.9886009473064339E-2</c:v>
                </c:pt>
                <c:pt idx="494">
                  <c:v>6.5025101995892709E-3</c:v>
                </c:pt>
                <c:pt idx="495">
                  <c:v>1.01989916989399E-2</c:v>
                </c:pt>
                <c:pt idx="496">
                  <c:v>4.0102490270756221E-2</c:v>
                </c:pt>
                <c:pt idx="497">
                  <c:v>6.707819055192317E-2</c:v>
                </c:pt>
                <c:pt idx="498">
                  <c:v>3.2256637520203559E-2</c:v>
                </c:pt>
                <c:pt idx="499">
                  <c:v>3.0499635613144737E-2</c:v>
                </c:pt>
                <c:pt idx="500">
                  <c:v>2.7105828499992941E-2</c:v>
                </c:pt>
                <c:pt idx="501">
                  <c:v>5.781921280405463E-2</c:v>
                </c:pt>
                <c:pt idx="502">
                  <c:v>6.4804289303442189E-2</c:v>
                </c:pt>
                <c:pt idx="503">
                  <c:v>2.7111606025803526E-2</c:v>
                </c:pt>
                <c:pt idx="504">
                  <c:v>4.8669956287417389E-2</c:v>
                </c:pt>
                <c:pt idx="505">
                  <c:v>2.2426111234588677E-2</c:v>
                </c:pt>
                <c:pt idx="506">
                  <c:v>3.301322268904229E-2</c:v>
                </c:pt>
                <c:pt idx="507">
                  <c:v>5.6277066293973596E-2</c:v>
                </c:pt>
                <c:pt idx="508">
                  <c:v>4.0726662831475288E-2</c:v>
                </c:pt>
                <c:pt idx="509">
                  <c:v>9.0907345831625838E-3</c:v>
                </c:pt>
                <c:pt idx="510">
                  <c:v>2.5118905310805447E-3</c:v>
                </c:pt>
                <c:pt idx="511">
                  <c:v>4.0907918508669434E-2</c:v>
                </c:pt>
                <c:pt idx="512">
                  <c:v>3.2160824949119864E-2</c:v>
                </c:pt>
                <c:pt idx="513">
                  <c:v>1.0322597996078429E-2</c:v>
                </c:pt>
                <c:pt idx="514">
                  <c:v>4.6412816131187071E-2</c:v>
                </c:pt>
                <c:pt idx="515">
                  <c:v>5.6251387527116094E-2</c:v>
                </c:pt>
                <c:pt idx="516">
                  <c:v>8.5670090605595578E-3</c:v>
                </c:pt>
                <c:pt idx="517">
                  <c:v>5.1615418068786764E-2</c:v>
                </c:pt>
                <c:pt idx="518">
                  <c:v>4.4184692440812287E-2</c:v>
                </c:pt>
                <c:pt idx="519">
                  <c:v>1.6053614180033822E-2</c:v>
                </c:pt>
                <c:pt idx="520">
                  <c:v>1.3359654658938624E-2</c:v>
                </c:pt>
                <c:pt idx="521">
                  <c:v>4.8414174596056375E-2</c:v>
                </c:pt>
                <c:pt idx="522">
                  <c:v>4.6727674035588876E-2</c:v>
                </c:pt>
                <c:pt idx="523">
                  <c:v>1.6248109022938197E-2</c:v>
                </c:pt>
                <c:pt idx="524">
                  <c:v>3.7658057480057426E-2</c:v>
                </c:pt>
                <c:pt idx="525">
                  <c:v>2.6607790540748962E-2</c:v>
                </c:pt>
                <c:pt idx="526">
                  <c:v>4.8193145882621885E-2</c:v>
                </c:pt>
                <c:pt idx="527">
                  <c:v>1.807790447700079E-4</c:v>
                </c:pt>
                <c:pt idx="528">
                  <c:v>2.9213552489175655E-2</c:v>
                </c:pt>
                <c:pt idx="529">
                  <c:v>3.5481403493220731E-4</c:v>
                </c:pt>
                <c:pt idx="530">
                  <c:v>2.8130049202577121E-3</c:v>
                </c:pt>
                <c:pt idx="531">
                  <c:v>6.0120162774976664E-2</c:v>
                </c:pt>
                <c:pt idx="532">
                  <c:v>2.6249043955788053E-3</c:v>
                </c:pt>
                <c:pt idx="533">
                  <c:v>1.4230258641663589E-2</c:v>
                </c:pt>
                <c:pt idx="534">
                  <c:v>7.2744289283789626E-3</c:v>
                </c:pt>
                <c:pt idx="535">
                  <c:v>3.0747680797776809E-2</c:v>
                </c:pt>
                <c:pt idx="536">
                  <c:v>5.2238675662383952E-2</c:v>
                </c:pt>
                <c:pt idx="537">
                  <c:v>4.3837625345908404E-2</c:v>
                </c:pt>
                <c:pt idx="538">
                  <c:v>3.3693759338331707E-2</c:v>
                </c:pt>
                <c:pt idx="539">
                  <c:v>2.749864978112623E-2</c:v>
                </c:pt>
                <c:pt idx="540">
                  <c:v>3.0528957514141261E-4</c:v>
                </c:pt>
                <c:pt idx="541">
                  <c:v>5.70765681776653E-2</c:v>
                </c:pt>
                <c:pt idx="542">
                  <c:v>5.2414956784028362E-3</c:v>
                </c:pt>
                <c:pt idx="543">
                  <c:v>5.5040303551820116E-2</c:v>
                </c:pt>
                <c:pt idx="544">
                  <c:v>3.3687602585332224E-2</c:v>
                </c:pt>
                <c:pt idx="545">
                  <c:v>6.3327483211312166E-2</c:v>
                </c:pt>
                <c:pt idx="546">
                  <c:v>4.2082382194568162E-2</c:v>
                </c:pt>
                <c:pt idx="547">
                  <c:v>3.3139627894771435E-2</c:v>
                </c:pt>
                <c:pt idx="548">
                  <c:v>6.3773407806147431E-2</c:v>
                </c:pt>
                <c:pt idx="549">
                  <c:v>7.7120284744845126E-3</c:v>
                </c:pt>
                <c:pt idx="550">
                  <c:v>2.8847749624771133E-2</c:v>
                </c:pt>
                <c:pt idx="551">
                  <c:v>6.9603468810082586E-3</c:v>
                </c:pt>
                <c:pt idx="552">
                  <c:v>2.8781782632447437E-2</c:v>
                </c:pt>
                <c:pt idx="553">
                  <c:v>1.8142210730675749E-4</c:v>
                </c:pt>
                <c:pt idx="554">
                  <c:v>5.2116918277907631E-3</c:v>
                </c:pt>
                <c:pt idx="555">
                  <c:v>3.8508757404188909E-2</c:v>
                </c:pt>
                <c:pt idx="556">
                  <c:v>5.3193859899710611E-3</c:v>
                </c:pt>
                <c:pt idx="557">
                  <c:v>6.6813594673590798E-2</c:v>
                </c:pt>
                <c:pt idx="558">
                  <c:v>2.4982561701280926E-2</c:v>
                </c:pt>
                <c:pt idx="559">
                  <c:v>3.406618849320793E-2</c:v>
                </c:pt>
                <c:pt idx="560">
                  <c:v>5.180696006255555E-2</c:v>
                </c:pt>
                <c:pt idx="561">
                  <c:v>4.6683185618319696E-2</c:v>
                </c:pt>
                <c:pt idx="562">
                  <c:v>4.6058794029628812E-3</c:v>
                </c:pt>
                <c:pt idx="563">
                  <c:v>4.1031302175998298E-2</c:v>
                </c:pt>
                <c:pt idx="564">
                  <c:v>7.7641732606090127E-2</c:v>
                </c:pt>
                <c:pt idx="565">
                  <c:v>6.6984240174057666E-3</c:v>
                </c:pt>
                <c:pt idx="566">
                  <c:v>3.7711226113813297E-3</c:v>
                </c:pt>
                <c:pt idx="567">
                  <c:v>6.5684173374365232E-2</c:v>
                </c:pt>
                <c:pt idx="568">
                  <c:v>3.6211406817078753E-2</c:v>
                </c:pt>
                <c:pt idx="569">
                  <c:v>6.7567555410037129E-3</c:v>
                </c:pt>
                <c:pt idx="570">
                  <c:v>1.8920179765975216E-2</c:v>
                </c:pt>
                <c:pt idx="571">
                  <c:v>4.5835362803648125E-2</c:v>
                </c:pt>
                <c:pt idx="572">
                  <c:v>1.9228832235008833E-2</c:v>
                </c:pt>
                <c:pt idx="573">
                  <c:v>5.2919600374762378E-2</c:v>
                </c:pt>
                <c:pt idx="574">
                  <c:v>2.9408639880094529E-2</c:v>
                </c:pt>
                <c:pt idx="575">
                  <c:v>1.8363308351822042E-2</c:v>
                </c:pt>
                <c:pt idx="576">
                  <c:v>6.5477342216413922E-2</c:v>
                </c:pt>
                <c:pt idx="577">
                  <c:v>2.4521719212221266E-2</c:v>
                </c:pt>
                <c:pt idx="578">
                  <c:v>5.0624743004676558E-2</c:v>
                </c:pt>
                <c:pt idx="579">
                  <c:v>6.1346963140507201E-2</c:v>
                </c:pt>
                <c:pt idx="580">
                  <c:v>3.2552835878325703E-3</c:v>
                </c:pt>
                <c:pt idx="581">
                  <c:v>1.2817345179668642E-2</c:v>
                </c:pt>
                <c:pt idx="582">
                  <c:v>3.8802276564434732E-2</c:v>
                </c:pt>
                <c:pt idx="583">
                  <c:v>3.2595223962508114E-2</c:v>
                </c:pt>
                <c:pt idx="584">
                  <c:v>5.705770027308868E-2</c:v>
                </c:pt>
                <c:pt idx="585">
                  <c:v>2.5861288935361468E-2</c:v>
                </c:pt>
                <c:pt idx="586">
                  <c:v>5.6858915335719275E-2</c:v>
                </c:pt>
                <c:pt idx="587">
                  <c:v>4.9870879690379573E-2</c:v>
                </c:pt>
                <c:pt idx="588">
                  <c:v>4.149405622428131E-2</c:v>
                </c:pt>
                <c:pt idx="589">
                  <c:v>4.1892149438287361E-2</c:v>
                </c:pt>
                <c:pt idx="590">
                  <c:v>4.446291571744343E-2</c:v>
                </c:pt>
                <c:pt idx="591">
                  <c:v>1.2256186178188825E-2</c:v>
                </c:pt>
                <c:pt idx="592">
                  <c:v>2.8822812567701629E-2</c:v>
                </c:pt>
                <c:pt idx="593">
                  <c:v>2.2642192476629859E-2</c:v>
                </c:pt>
                <c:pt idx="594">
                  <c:v>6.8320606915314034E-3</c:v>
                </c:pt>
                <c:pt idx="595">
                  <c:v>1.8610109023574149E-2</c:v>
                </c:pt>
                <c:pt idx="596">
                  <c:v>4.3076960152731984E-2</c:v>
                </c:pt>
                <c:pt idx="597">
                  <c:v>1.1998883730308364E-2</c:v>
                </c:pt>
                <c:pt idx="598">
                  <c:v>1.0368983866420621E-2</c:v>
                </c:pt>
                <c:pt idx="599">
                  <c:v>5.8326673178223931E-2</c:v>
                </c:pt>
                <c:pt idx="600">
                  <c:v>9.2457638480949195E-3</c:v>
                </c:pt>
                <c:pt idx="601">
                  <c:v>1.1514240404034905E-2</c:v>
                </c:pt>
                <c:pt idx="602">
                  <c:v>2.7351403396889254E-2</c:v>
                </c:pt>
                <c:pt idx="603">
                  <c:v>1.1225957925502411E-2</c:v>
                </c:pt>
                <c:pt idx="604">
                  <c:v>1.093688405899686E-2</c:v>
                </c:pt>
                <c:pt idx="605">
                  <c:v>1.6672962530377231E-2</c:v>
                </c:pt>
                <c:pt idx="606">
                  <c:v>6.7684804480088751E-3</c:v>
                </c:pt>
                <c:pt idx="607">
                  <c:v>2.0901470573991048E-2</c:v>
                </c:pt>
                <c:pt idx="608">
                  <c:v>7.4441721073547504E-2</c:v>
                </c:pt>
                <c:pt idx="609">
                  <c:v>1.4593716216389347E-3</c:v>
                </c:pt>
                <c:pt idx="610">
                  <c:v>1.5719800982115808E-2</c:v>
                </c:pt>
                <c:pt idx="611">
                  <c:v>3.1809431010282462E-2</c:v>
                </c:pt>
                <c:pt idx="612">
                  <c:v>4.0069190351624463E-2</c:v>
                </c:pt>
                <c:pt idx="613">
                  <c:v>6.2975507607055226E-2</c:v>
                </c:pt>
                <c:pt idx="614">
                  <c:v>8.0683022226630263E-3</c:v>
                </c:pt>
                <c:pt idx="615">
                  <c:v>9.1199822772321942E-3</c:v>
                </c:pt>
                <c:pt idx="616">
                  <c:v>7.5858496616834303E-2</c:v>
                </c:pt>
                <c:pt idx="617">
                  <c:v>2.1078980402583512E-2</c:v>
                </c:pt>
                <c:pt idx="618">
                  <c:v>1.6111668093109481E-2</c:v>
                </c:pt>
                <c:pt idx="619">
                  <c:v>2.8988733321442021E-3</c:v>
                </c:pt>
                <c:pt idx="620">
                  <c:v>5.8359323669744877E-5</c:v>
                </c:pt>
                <c:pt idx="621">
                  <c:v>2.1411340384748425E-2</c:v>
                </c:pt>
                <c:pt idx="622">
                  <c:v>3.6436919213067694E-2</c:v>
                </c:pt>
                <c:pt idx="623">
                  <c:v>3.3679099203069857E-2</c:v>
                </c:pt>
                <c:pt idx="624">
                  <c:v>4.5870197372424162E-2</c:v>
                </c:pt>
                <c:pt idx="625">
                  <c:v>1.5543733082349702E-2</c:v>
                </c:pt>
                <c:pt idx="626">
                  <c:v>1.5768364068352074E-2</c:v>
                </c:pt>
                <c:pt idx="627">
                  <c:v>1.8791836007717316E-2</c:v>
                </c:pt>
                <c:pt idx="628">
                  <c:v>1.2063248166397648E-2</c:v>
                </c:pt>
                <c:pt idx="629">
                  <c:v>3.6370424859534668E-3</c:v>
                </c:pt>
                <c:pt idx="630">
                  <c:v>4.727094196145136E-3</c:v>
                </c:pt>
                <c:pt idx="631">
                  <c:v>4.3859765868433709E-2</c:v>
                </c:pt>
                <c:pt idx="632">
                  <c:v>1.044742551246184E-2</c:v>
                </c:pt>
                <c:pt idx="633">
                  <c:v>2.7523080802703227E-3</c:v>
                </c:pt>
                <c:pt idx="634">
                  <c:v>1.3242367486840007E-2</c:v>
                </c:pt>
                <c:pt idx="635">
                  <c:v>3.6396200476390785E-2</c:v>
                </c:pt>
                <c:pt idx="636">
                  <c:v>5.4929562655647482E-2</c:v>
                </c:pt>
                <c:pt idx="637">
                  <c:v>5.9529335135501595E-3</c:v>
                </c:pt>
                <c:pt idx="638">
                  <c:v>2.2353688370146362E-2</c:v>
                </c:pt>
                <c:pt idx="639">
                  <c:v>5.9292512364073444E-2</c:v>
                </c:pt>
                <c:pt idx="640">
                  <c:v>1.2427748156946428E-3</c:v>
                </c:pt>
                <c:pt idx="641">
                  <c:v>1.6424640474061267E-2</c:v>
                </c:pt>
                <c:pt idx="642">
                  <c:v>1.1603018558924498E-2</c:v>
                </c:pt>
                <c:pt idx="643">
                  <c:v>2.1184579798321718E-3</c:v>
                </c:pt>
                <c:pt idx="644">
                  <c:v>5.940153910386009E-2</c:v>
                </c:pt>
                <c:pt idx="645">
                  <c:v>5.4397008914395945E-2</c:v>
                </c:pt>
                <c:pt idx="646">
                  <c:v>1.7312717225892039E-2</c:v>
                </c:pt>
                <c:pt idx="647">
                  <c:v>2.5484842540803021E-2</c:v>
                </c:pt>
                <c:pt idx="648">
                  <c:v>1.9760009308855402E-2</c:v>
                </c:pt>
                <c:pt idx="649">
                  <c:v>6.0304275134642239E-3</c:v>
                </c:pt>
                <c:pt idx="650">
                  <c:v>6.489256970369145E-2</c:v>
                </c:pt>
                <c:pt idx="651">
                  <c:v>1.3165116161872893E-2</c:v>
                </c:pt>
                <c:pt idx="652">
                  <c:v>3.1148760652343236E-2</c:v>
                </c:pt>
                <c:pt idx="653">
                  <c:v>4.3541922307601913E-2</c:v>
                </c:pt>
                <c:pt idx="654">
                  <c:v>1.6068669200357846E-2</c:v>
                </c:pt>
                <c:pt idx="655">
                  <c:v>2.1268453225365896E-2</c:v>
                </c:pt>
                <c:pt idx="656">
                  <c:v>3.6845502440554095E-2</c:v>
                </c:pt>
                <c:pt idx="657">
                  <c:v>3.5192516763811812E-2</c:v>
                </c:pt>
                <c:pt idx="658">
                  <c:v>2.2501186155773487E-2</c:v>
                </c:pt>
                <c:pt idx="659">
                  <c:v>1.2663328133973552E-2</c:v>
                </c:pt>
                <c:pt idx="660">
                  <c:v>5.9635286530338151E-2</c:v>
                </c:pt>
                <c:pt idx="661">
                  <c:v>5.6003304768082733E-2</c:v>
                </c:pt>
                <c:pt idx="662">
                  <c:v>3.2247476736550026E-2</c:v>
                </c:pt>
                <c:pt idx="663">
                  <c:v>3.87684105619545E-2</c:v>
                </c:pt>
                <c:pt idx="664">
                  <c:v>3.2052755543162614E-2</c:v>
                </c:pt>
                <c:pt idx="665">
                  <c:v>8.7155690651578525E-3</c:v>
                </c:pt>
                <c:pt idx="666">
                  <c:v>4.7062670699051234E-3</c:v>
                </c:pt>
                <c:pt idx="667">
                  <c:v>2.7816867222703667E-2</c:v>
                </c:pt>
                <c:pt idx="668">
                  <c:v>6.1703113931044847E-4</c:v>
                </c:pt>
                <c:pt idx="669">
                  <c:v>5.6692177386219983E-2</c:v>
                </c:pt>
                <c:pt idx="670">
                  <c:v>6.6686889474017963E-2</c:v>
                </c:pt>
                <c:pt idx="671">
                  <c:v>3.0608122138891091E-3</c:v>
                </c:pt>
                <c:pt idx="672">
                  <c:v>1.0816808688860301E-2</c:v>
                </c:pt>
                <c:pt idx="673">
                  <c:v>1.966555992887891E-2</c:v>
                </c:pt>
                <c:pt idx="674">
                  <c:v>3.7189328440024219E-2</c:v>
                </c:pt>
                <c:pt idx="675">
                  <c:v>1.464496231226753E-3</c:v>
                </c:pt>
                <c:pt idx="676">
                  <c:v>4.3434532329198151E-3</c:v>
                </c:pt>
                <c:pt idx="677">
                  <c:v>9.7637828084719339E-3</c:v>
                </c:pt>
                <c:pt idx="678">
                  <c:v>2.4526454934898613E-2</c:v>
                </c:pt>
                <c:pt idx="679">
                  <c:v>2.5742313397968362E-2</c:v>
                </c:pt>
                <c:pt idx="680">
                  <c:v>2.7060308285896122E-3</c:v>
                </c:pt>
                <c:pt idx="681">
                  <c:v>2.2755030458571673E-2</c:v>
                </c:pt>
                <c:pt idx="682">
                  <c:v>1.0698049811995076E-2</c:v>
                </c:pt>
                <c:pt idx="683">
                  <c:v>2.8385429805270923E-2</c:v>
                </c:pt>
                <c:pt idx="684">
                  <c:v>3.0660635239181892E-2</c:v>
                </c:pt>
                <c:pt idx="685">
                  <c:v>1.5652809117833043E-3</c:v>
                </c:pt>
                <c:pt idx="686">
                  <c:v>8.6306808098119293E-3</c:v>
                </c:pt>
                <c:pt idx="687">
                  <c:v>3.7894140910487435E-2</c:v>
                </c:pt>
                <c:pt idx="688">
                  <c:v>3.7495930800597925E-2</c:v>
                </c:pt>
                <c:pt idx="689">
                  <c:v>7.3156539540972981E-2</c:v>
                </c:pt>
                <c:pt idx="690">
                  <c:v>1.0300411396402255E-2</c:v>
                </c:pt>
                <c:pt idx="691">
                  <c:v>3.0862733463545566E-2</c:v>
                </c:pt>
                <c:pt idx="692">
                  <c:v>4.2458102329070595E-2</c:v>
                </c:pt>
                <c:pt idx="693">
                  <c:v>2.0069965653504454E-2</c:v>
                </c:pt>
                <c:pt idx="694">
                  <c:v>3.6232767830999532E-2</c:v>
                </c:pt>
                <c:pt idx="695">
                  <c:v>6.7284768926588988E-4</c:v>
                </c:pt>
                <c:pt idx="696">
                  <c:v>4.6418426699794589E-2</c:v>
                </c:pt>
                <c:pt idx="697">
                  <c:v>4.3563605296647538E-2</c:v>
                </c:pt>
                <c:pt idx="698">
                  <c:v>1.9303562275632888E-3</c:v>
                </c:pt>
                <c:pt idx="699">
                  <c:v>3.8369267230158738E-2</c:v>
                </c:pt>
                <c:pt idx="700">
                  <c:v>2.5918868836699999E-2</c:v>
                </c:pt>
                <c:pt idx="701">
                  <c:v>4.518534049230253E-2</c:v>
                </c:pt>
                <c:pt idx="702">
                  <c:v>3.1197742267938474E-2</c:v>
                </c:pt>
                <c:pt idx="703">
                  <c:v>7.5833363258202308E-2</c:v>
                </c:pt>
                <c:pt idx="704">
                  <c:v>6.0662350575486121E-2</c:v>
                </c:pt>
                <c:pt idx="705">
                  <c:v>3.8511726600889751E-2</c:v>
                </c:pt>
                <c:pt idx="706">
                  <c:v>3.9262687650117416E-2</c:v>
                </c:pt>
                <c:pt idx="707">
                  <c:v>6.5556350064656474E-2</c:v>
                </c:pt>
                <c:pt idx="708">
                  <c:v>2.6181994114953127E-2</c:v>
                </c:pt>
                <c:pt idx="709">
                  <c:v>3.8782796953674328E-2</c:v>
                </c:pt>
                <c:pt idx="710">
                  <c:v>3.0129081818862983E-2</c:v>
                </c:pt>
                <c:pt idx="711">
                  <c:v>1.3143723701352434E-2</c:v>
                </c:pt>
                <c:pt idx="712">
                  <c:v>1.0101090370792465E-2</c:v>
                </c:pt>
                <c:pt idx="713">
                  <c:v>1.8533816316505101E-2</c:v>
                </c:pt>
                <c:pt idx="714">
                  <c:v>2.3337525279612053E-3</c:v>
                </c:pt>
                <c:pt idx="715">
                  <c:v>1.6330435923544257E-3</c:v>
                </c:pt>
                <c:pt idx="716">
                  <c:v>2.6395450639552596E-2</c:v>
                </c:pt>
                <c:pt idx="717">
                  <c:v>5.7923844382957342E-2</c:v>
                </c:pt>
                <c:pt idx="718">
                  <c:v>1.8670523854376626E-2</c:v>
                </c:pt>
                <c:pt idx="719">
                  <c:v>4.4473800873710279E-2</c:v>
                </c:pt>
                <c:pt idx="720">
                  <c:v>3.8591212619198123E-2</c:v>
                </c:pt>
                <c:pt idx="721">
                  <c:v>3.3667675316786591E-2</c:v>
                </c:pt>
                <c:pt idx="722">
                  <c:v>3.4978664850577851E-2</c:v>
                </c:pt>
                <c:pt idx="723">
                  <c:v>2.0346024001249245E-3</c:v>
                </c:pt>
                <c:pt idx="724">
                  <c:v>3.0537723133773842E-2</c:v>
                </c:pt>
                <c:pt idx="725">
                  <c:v>5.0200135599329808E-2</c:v>
                </c:pt>
                <c:pt idx="726">
                  <c:v>3.2730643520394773E-2</c:v>
                </c:pt>
                <c:pt idx="727">
                  <c:v>1.2225862033928933E-2</c:v>
                </c:pt>
                <c:pt idx="728">
                  <c:v>6.6334835343223472E-2</c:v>
                </c:pt>
                <c:pt idx="729">
                  <c:v>2.4142522812237992E-2</c:v>
                </c:pt>
                <c:pt idx="730">
                  <c:v>4.3495677066719488E-2</c:v>
                </c:pt>
                <c:pt idx="731">
                  <c:v>3.8277216586432662E-2</c:v>
                </c:pt>
                <c:pt idx="732">
                  <c:v>3.9044901246643601E-2</c:v>
                </c:pt>
                <c:pt idx="733">
                  <c:v>3.7852402113448404E-2</c:v>
                </c:pt>
                <c:pt idx="734">
                  <c:v>6.0266055937717888E-2</c:v>
                </c:pt>
                <c:pt idx="735">
                  <c:v>6.3149298578550122E-3</c:v>
                </c:pt>
                <c:pt idx="736">
                  <c:v>3.9583002987347614E-3</c:v>
                </c:pt>
                <c:pt idx="737">
                  <c:v>4.9799064618180899E-2</c:v>
                </c:pt>
                <c:pt idx="738">
                  <c:v>3.1342108473539347E-2</c:v>
                </c:pt>
                <c:pt idx="739">
                  <c:v>1.5145080051855041E-3</c:v>
                </c:pt>
                <c:pt idx="740">
                  <c:v>3.5754428917091977E-2</c:v>
                </c:pt>
                <c:pt idx="741">
                  <c:v>1.3938636921917163E-2</c:v>
                </c:pt>
                <c:pt idx="742">
                  <c:v>1.3074191593548279E-2</c:v>
                </c:pt>
                <c:pt idx="743">
                  <c:v>3.2788772661926341E-2</c:v>
                </c:pt>
                <c:pt idx="744">
                  <c:v>3.4108527510091145E-3</c:v>
                </c:pt>
                <c:pt idx="745">
                  <c:v>6.8247887880896049E-3</c:v>
                </c:pt>
                <c:pt idx="746">
                  <c:v>7.6525804187350208E-2</c:v>
                </c:pt>
                <c:pt idx="747">
                  <c:v>4.107306539966089E-3</c:v>
                </c:pt>
                <c:pt idx="748">
                  <c:v>2.5806273891097421E-3</c:v>
                </c:pt>
                <c:pt idx="749">
                  <c:v>5.392358533018176E-2</c:v>
                </c:pt>
                <c:pt idx="750">
                  <c:v>6.4602327585361982E-2</c:v>
                </c:pt>
                <c:pt idx="751">
                  <c:v>1.5092523222564264E-2</c:v>
                </c:pt>
                <c:pt idx="752">
                  <c:v>6.2499688029048581E-2</c:v>
                </c:pt>
                <c:pt idx="753">
                  <c:v>3.7802090738264439E-2</c:v>
                </c:pt>
                <c:pt idx="754">
                  <c:v>2.7518752475896066E-2</c:v>
                </c:pt>
                <c:pt idx="755">
                  <c:v>1.7782098547146807E-2</c:v>
                </c:pt>
                <c:pt idx="756">
                  <c:v>2.3623707320843505E-2</c:v>
                </c:pt>
                <c:pt idx="757">
                  <c:v>2.5897061894607956E-2</c:v>
                </c:pt>
                <c:pt idx="758">
                  <c:v>4.3812024157766673E-3</c:v>
                </c:pt>
                <c:pt idx="759">
                  <c:v>1.2786236806636138E-2</c:v>
                </c:pt>
                <c:pt idx="760">
                  <c:v>3.5080221597251666E-2</c:v>
                </c:pt>
                <c:pt idx="761">
                  <c:v>3.1205999664275529E-2</c:v>
                </c:pt>
                <c:pt idx="762">
                  <c:v>1.0527662805387662E-3</c:v>
                </c:pt>
                <c:pt idx="763">
                  <c:v>4.3356675170734833E-2</c:v>
                </c:pt>
                <c:pt idx="764">
                  <c:v>4.2700415542221308E-2</c:v>
                </c:pt>
                <c:pt idx="765">
                  <c:v>5.2363211611543822E-2</c:v>
                </c:pt>
                <c:pt idx="766">
                  <c:v>4.3547874424914028E-2</c:v>
                </c:pt>
                <c:pt idx="767">
                  <c:v>1.2309188622042153E-2</c:v>
                </c:pt>
                <c:pt idx="768">
                  <c:v>1.5018345612541228E-2</c:v>
                </c:pt>
                <c:pt idx="769">
                  <c:v>1.6677342282376766E-2</c:v>
                </c:pt>
                <c:pt idx="770">
                  <c:v>4.1790150208528179E-2</c:v>
                </c:pt>
                <c:pt idx="771">
                  <c:v>2.4735571396792486E-2</c:v>
                </c:pt>
                <c:pt idx="772">
                  <c:v>6.0381293615246502E-2</c:v>
                </c:pt>
                <c:pt idx="773">
                  <c:v>4.2012195301806284E-2</c:v>
                </c:pt>
                <c:pt idx="774">
                  <c:v>2.5161675366231952E-2</c:v>
                </c:pt>
                <c:pt idx="775">
                  <c:v>1.1174174668660572E-2</c:v>
                </c:pt>
                <c:pt idx="776">
                  <c:v>2.2414099803845854E-2</c:v>
                </c:pt>
                <c:pt idx="777">
                  <c:v>2.5655663296067107E-2</c:v>
                </c:pt>
                <c:pt idx="778">
                  <c:v>1.2897413791937025E-3</c:v>
                </c:pt>
                <c:pt idx="779">
                  <c:v>1.6164397239444347E-2</c:v>
                </c:pt>
                <c:pt idx="780">
                  <c:v>2.8524010492852605E-2</c:v>
                </c:pt>
                <c:pt idx="781">
                  <c:v>2.2757860658966456E-2</c:v>
                </c:pt>
                <c:pt idx="782">
                  <c:v>2.7277647357179663E-2</c:v>
                </c:pt>
                <c:pt idx="783">
                  <c:v>1.4591280679952237E-2</c:v>
                </c:pt>
                <c:pt idx="784">
                  <c:v>1.766764122154691E-3</c:v>
                </c:pt>
                <c:pt idx="785">
                  <c:v>1.6527044651452157E-2</c:v>
                </c:pt>
                <c:pt idx="786">
                  <c:v>1.8611086581278809E-2</c:v>
                </c:pt>
                <c:pt idx="787">
                  <c:v>4.1091345411238017E-2</c:v>
                </c:pt>
                <c:pt idx="788">
                  <c:v>1.8785696667410107E-2</c:v>
                </c:pt>
                <c:pt idx="789">
                  <c:v>2.723405841187675E-4</c:v>
                </c:pt>
                <c:pt idx="790">
                  <c:v>6.2582450806815973E-2</c:v>
                </c:pt>
                <c:pt idx="791">
                  <c:v>3.9994047495625587E-2</c:v>
                </c:pt>
                <c:pt idx="792">
                  <c:v>2.4418908740237E-2</c:v>
                </c:pt>
                <c:pt idx="793">
                  <c:v>3.0151811485361613E-2</c:v>
                </c:pt>
                <c:pt idx="794">
                  <c:v>1.1735066325860382E-3</c:v>
                </c:pt>
                <c:pt idx="795">
                  <c:v>1.9770016287705524E-2</c:v>
                </c:pt>
                <c:pt idx="796">
                  <c:v>3.9261406500245941E-2</c:v>
                </c:pt>
                <c:pt idx="797">
                  <c:v>6.81685890398723E-3</c:v>
                </c:pt>
                <c:pt idx="798">
                  <c:v>2.3066028948788123E-2</c:v>
                </c:pt>
                <c:pt idx="799">
                  <c:v>2.4096332997578122E-2</c:v>
                </c:pt>
                <c:pt idx="800">
                  <c:v>1.9263389456394789E-2</c:v>
                </c:pt>
                <c:pt idx="801">
                  <c:v>4.5629519467614212E-2</c:v>
                </c:pt>
                <c:pt idx="802">
                  <c:v>1.0818076669439076E-3</c:v>
                </c:pt>
                <c:pt idx="803">
                  <c:v>1.3672821970913752E-3</c:v>
                </c:pt>
                <c:pt idx="804">
                  <c:v>8.9164143637608766E-3</c:v>
                </c:pt>
                <c:pt idx="805">
                  <c:v>3.5267287219352197E-2</c:v>
                </c:pt>
                <c:pt idx="806">
                  <c:v>5.8860435654677135E-2</c:v>
                </c:pt>
                <c:pt idx="807">
                  <c:v>9.2207269589644862E-3</c:v>
                </c:pt>
                <c:pt idx="808">
                  <c:v>9.4551753682413919E-3</c:v>
                </c:pt>
                <c:pt idx="809">
                  <c:v>1.1573799872351527E-2</c:v>
                </c:pt>
                <c:pt idx="810">
                  <c:v>1.8677088246033827E-2</c:v>
                </c:pt>
                <c:pt idx="811">
                  <c:v>5.1504540013341184E-2</c:v>
                </c:pt>
                <c:pt idx="812">
                  <c:v>1.7538497871783791E-2</c:v>
                </c:pt>
                <c:pt idx="813">
                  <c:v>2.0436328994521163E-2</c:v>
                </c:pt>
                <c:pt idx="814">
                  <c:v>6.9313156570058265E-2</c:v>
                </c:pt>
                <c:pt idx="815">
                  <c:v>1.0725350514579287E-2</c:v>
                </c:pt>
                <c:pt idx="816">
                  <c:v>3.5388199509356309E-2</c:v>
                </c:pt>
                <c:pt idx="817">
                  <c:v>5.3916114888864983E-2</c:v>
                </c:pt>
                <c:pt idx="818">
                  <c:v>5.5150449595448903E-2</c:v>
                </c:pt>
                <c:pt idx="819">
                  <c:v>5.8218157698140495E-3</c:v>
                </c:pt>
                <c:pt idx="820">
                  <c:v>6.8639050023940806E-3</c:v>
                </c:pt>
                <c:pt idx="821">
                  <c:v>3.1090766045835268E-2</c:v>
                </c:pt>
                <c:pt idx="822">
                  <c:v>7.3612370388392388E-3</c:v>
                </c:pt>
                <c:pt idx="823">
                  <c:v>3.1727487045585458E-2</c:v>
                </c:pt>
                <c:pt idx="824">
                  <c:v>9.2734176330601522E-4</c:v>
                </c:pt>
                <c:pt idx="825">
                  <c:v>2.3722553585938957E-2</c:v>
                </c:pt>
                <c:pt idx="826">
                  <c:v>5.5541015830595633E-2</c:v>
                </c:pt>
                <c:pt idx="827">
                  <c:v>3.1382663764259466E-2</c:v>
                </c:pt>
                <c:pt idx="828">
                  <c:v>5.131589169017378E-3</c:v>
                </c:pt>
                <c:pt idx="829">
                  <c:v>7.347833446719744E-2</c:v>
                </c:pt>
                <c:pt idx="830">
                  <c:v>4.2224694617382257E-2</c:v>
                </c:pt>
                <c:pt idx="831">
                  <c:v>7.4809864440950113E-2</c:v>
                </c:pt>
                <c:pt idx="832">
                  <c:v>2.5294651206956776E-2</c:v>
                </c:pt>
                <c:pt idx="833">
                  <c:v>7.4220941362409351E-2</c:v>
                </c:pt>
                <c:pt idx="834">
                  <c:v>7.4990736992329079E-3</c:v>
                </c:pt>
                <c:pt idx="835">
                  <c:v>5.1981628455118001E-2</c:v>
                </c:pt>
                <c:pt idx="836">
                  <c:v>3.8117136328302666E-2</c:v>
                </c:pt>
                <c:pt idx="837">
                  <c:v>3.4657549839149711E-2</c:v>
                </c:pt>
                <c:pt idx="838">
                  <c:v>1.1142959485993935E-2</c:v>
                </c:pt>
                <c:pt idx="839">
                  <c:v>6.5056211054034599E-2</c:v>
                </c:pt>
                <c:pt idx="840">
                  <c:v>1.1283015381029823E-3</c:v>
                </c:pt>
                <c:pt idx="841">
                  <c:v>3.2522031928099E-2</c:v>
                </c:pt>
                <c:pt idx="842">
                  <c:v>6.5664464780163412E-2</c:v>
                </c:pt>
                <c:pt idx="843">
                  <c:v>3.4295974344119927E-2</c:v>
                </c:pt>
                <c:pt idx="844">
                  <c:v>5.9846542193734573E-2</c:v>
                </c:pt>
                <c:pt idx="845">
                  <c:v>7.5288703519064221E-2</c:v>
                </c:pt>
                <c:pt idx="846">
                  <c:v>2.8871807812132912E-2</c:v>
                </c:pt>
                <c:pt idx="847">
                  <c:v>4.432819142341532E-3</c:v>
                </c:pt>
                <c:pt idx="848">
                  <c:v>4.1324883685275133E-4</c:v>
                </c:pt>
                <c:pt idx="849">
                  <c:v>1.4654141637061606E-3</c:v>
                </c:pt>
                <c:pt idx="850">
                  <c:v>2.4963416906770984E-3</c:v>
                </c:pt>
                <c:pt idx="851">
                  <c:v>3.5672107279363981E-3</c:v>
                </c:pt>
                <c:pt idx="852">
                  <c:v>1.5639119194168986E-2</c:v>
                </c:pt>
                <c:pt idx="853">
                  <c:v>2.145302317035204E-2</c:v>
                </c:pt>
                <c:pt idx="854">
                  <c:v>4.8968478948221601E-2</c:v>
                </c:pt>
                <c:pt idx="855">
                  <c:v>1.7909923281537829E-2</c:v>
                </c:pt>
                <c:pt idx="856">
                  <c:v>6.2177994551790555E-3</c:v>
                </c:pt>
                <c:pt idx="857">
                  <c:v>7.8514566223604448E-2</c:v>
                </c:pt>
                <c:pt idx="858">
                  <c:v>4.3551957389928529E-2</c:v>
                </c:pt>
                <c:pt idx="859">
                  <c:v>8.533004656992766E-3</c:v>
                </c:pt>
                <c:pt idx="860">
                  <c:v>4.0902036985168283E-2</c:v>
                </c:pt>
                <c:pt idx="861">
                  <c:v>3.0328228524400046E-2</c:v>
                </c:pt>
                <c:pt idx="862">
                  <c:v>5.3657297489810511E-2</c:v>
                </c:pt>
                <c:pt idx="863">
                  <c:v>7.810888739423337E-3</c:v>
                </c:pt>
                <c:pt idx="864">
                  <c:v>3.3511539905136167E-2</c:v>
                </c:pt>
                <c:pt idx="865">
                  <c:v>1.1552210666045998E-2</c:v>
                </c:pt>
                <c:pt idx="866">
                  <c:v>3.654293062277314E-2</c:v>
                </c:pt>
                <c:pt idx="867">
                  <c:v>2.8669041666731905E-2</c:v>
                </c:pt>
                <c:pt idx="868">
                  <c:v>6.8260781587002287E-2</c:v>
                </c:pt>
                <c:pt idx="869">
                  <c:v>5.4908796414045564E-2</c:v>
                </c:pt>
                <c:pt idx="870">
                  <c:v>5.2572947145396003E-2</c:v>
                </c:pt>
                <c:pt idx="871">
                  <c:v>1.9567451971390155E-2</c:v>
                </c:pt>
                <c:pt idx="872">
                  <c:v>1.3612924963332662E-2</c:v>
                </c:pt>
                <c:pt idx="873">
                  <c:v>6.2682940411699403E-2</c:v>
                </c:pt>
                <c:pt idx="874">
                  <c:v>5.1894369639014844E-2</c:v>
                </c:pt>
                <c:pt idx="875">
                  <c:v>6.4507783099532548E-2</c:v>
                </c:pt>
                <c:pt idx="876">
                  <c:v>4.5063414995579976E-2</c:v>
                </c:pt>
                <c:pt idx="877">
                  <c:v>1.0642244413867012E-2</c:v>
                </c:pt>
                <c:pt idx="878">
                  <c:v>5.768632000149672E-4</c:v>
                </c:pt>
                <c:pt idx="879">
                  <c:v>3.5911972109613895E-2</c:v>
                </c:pt>
                <c:pt idx="880">
                  <c:v>5.1785724691939337E-2</c:v>
                </c:pt>
                <c:pt idx="881">
                  <c:v>5.9753824845767745E-2</c:v>
                </c:pt>
                <c:pt idx="882">
                  <c:v>4.2602976419014095E-2</c:v>
                </c:pt>
                <c:pt idx="883">
                  <c:v>1.2199741598653004E-3</c:v>
                </c:pt>
                <c:pt idx="884">
                  <c:v>7.3846120642773287E-3</c:v>
                </c:pt>
                <c:pt idx="885">
                  <c:v>2.4694866249550897E-2</c:v>
                </c:pt>
                <c:pt idx="886">
                  <c:v>3.0454202449080068E-2</c:v>
                </c:pt>
                <c:pt idx="887">
                  <c:v>3.9677424917136397E-2</c:v>
                </c:pt>
                <c:pt idx="888">
                  <c:v>1.5349790252354344E-2</c:v>
                </c:pt>
                <c:pt idx="889">
                  <c:v>6.5130728948276971E-3</c:v>
                </c:pt>
                <c:pt idx="890">
                  <c:v>2.8489195114380625E-2</c:v>
                </c:pt>
                <c:pt idx="891">
                  <c:v>5.8697172835328148E-4</c:v>
                </c:pt>
                <c:pt idx="892">
                  <c:v>2.0839005648754103E-2</c:v>
                </c:pt>
                <c:pt idx="893">
                  <c:v>4.1180779746529297E-2</c:v>
                </c:pt>
                <c:pt idx="894">
                  <c:v>1.6030507595289355E-2</c:v>
                </c:pt>
                <c:pt idx="895">
                  <c:v>1.9776960307620866E-2</c:v>
                </c:pt>
                <c:pt idx="896">
                  <c:v>1.6424021621214327E-2</c:v>
                </c:pt>
                <c:pt idx="897">
                  <c:v>6.362416304817417E-2</c:v>
                </c:pt>
                <c:pt idx="898">
                  <c:v>5.3997238067986841E-2</c:v>
                </c:pt>
                <c:pt idx="899">
                  <c:v>1.941262173539568E-2</c:v>
                </c:pt>
                <c:pt idx="900">
                  <c:v>3.30808199571222E-4</c:v>
                </c:pt>
                <c:pt idx="901">
                  <c:v>4.3992722766761957E-2</c:v>
                </c:pt>
                <c:pt idx="902">
                  <c:v>4.7857967898524466E-3</c:v>
                </c:pt>
                <c:pt idx="903">
                  <c:v>6.2629069850804091E-3</c:v>
                </c:pt>
                <c:pt idx="904">
                  <c:v>3.0565153233281205E-2</c:v>
                </c:pt>
                <c:pt idx="905">
                  <c:v>1.5713610247373361E-2</c:v>
                </c:pt>
                <c:pt idx="906">
                  <c:v>1.2476596963719553E-2</c:v>
                </c:pt>
                <c:pt idx="907">
                  <c:v>1.3517583129612539E-2</c:v>
                </c:pt>
                <c:pt idx="908">
                  <c:v>3.1485648833289262E-2</c:v>
                </c:pt>
                <c:pt idx="909">
                  <c:v>3.4770586888091125E-3</c:v>
                </c:pt>
                <c:pt idx="910">
                  <c:v>3.1620922067080719E-2</c:v>
                </c:pt>
                <c:pt idx="911">
                  <c:v>3.5037081095185378E-3</c:v>
                </c:pt>
                <c:pt idx="912">
                  <c:v>1.8916377832551571E-2</c:v>
                </c:pt>
                <c:pt idx="913">
                  <c:v>1.6871058318889947E-2</c:v>
                </c:pt>
                <c:pt idx="914">
                  <c:v>6.5817600324818107E-2</c:v>
                </c:pt>
                <c:pt idx="915">
                  <c:v>6.9548496882487529E-2</c:v>
                </c:pt>
                <c:pt idx="916">
                  <c:v>1.8159801848792539E-2</c:v>
                </c:pt>
                <c:pt idx="917">
                  <c:v>5.4850162793451278E-2</c:v>
                </c:pt>
                <c:pt idx="918">
                  <c:v>1.9688611784442787E-2</c:v>
                </c:pt>
                <c:pt idx="919">
                  <c:v>3.8922542902672073E-2</c:v>
                </c:pt>
                <c:pt idx="920">
                  <c:v>4.6246308230039786E-2</c:v>
                </c:pt>
                <c:pt idx="921">
                  <c:v>1.6731661449124934E-2</c:v>
                </c:pt>
                <c:pt idx="922">
                  <c:v>4.3500423517033253E-2</c:v>
                </c:pt>
                <c:pt idx="923">
                  <c:v>1.3069915433241569E-2</c:v>
                </c:pt>
                <c:pt idx="924">
                  <c:v>4.7070973586987974E-2</c:v>
                </c:pt>
                <c:pt idx="925">
                  <c:v>7.0290461650214103E-3</c:v>
                </c:pt>
                <c:pt idx="926">
                  <c:v>6.7641319872094943E-2</c:v>
                </c:pt>
                <c:pt idx="927">
                  <c:v>9.0282615514539703E-3</c:v>
                </c:pt>
                <c:pt idx="928">
                  <c:v>3.1451459626960165E-2</c:v>
                </c:pt>
                <c:pt idx="929">
                  <c:v>7.1431215002981524E-2</c:v>
                </c:pt>
                <c:pt idx="930">
                  <c:v>3.1989979144233599E-2</c:v>
                </c:pt>
                <c:pt idx="931">
                  <c:v>4.3234753263266725E-3</c:v>
                </c:pt>
                <c:pt idx="932">
                  <c:v>5.8076624870089827E-2</c:v>
                </c:pt>
                <c:pt idx="933">
                  <c:v>3.0705587946241692E-2</c:v>
                </c:pt>
                <c:pt idx="934">
                  <c:v>3.9004643590709161E-2</c:v>
                </c:pt>
                <c:pt idx="935">
                  <c:v>6.1761108157972457E-2</c:v>
                </c:pt>
                <c:pt idx="936">
                  <c:v>5.253779467335476E-2</c:v>
                </c:pt>
                <c:pt idx="937">
                  <c:v>1.060126022405861E-2</c:v>
                </c:pt>
                <c:pt idx="938">
                  <c:v>6.5360829083792649E-2</c:v>
                </c:pt>
                <c:pt idx="939">
                  <c:v>5.265911106618984E-2</c:v>
                </c:pt>
                <c:pt idx="940">
                  <c:v>1.1188926484539417E-2</c:v>
                </c:pt>
                <c:pt idx="941">
                  <c:v>3.1745747195388418E-2</c:v>
                </c:pt>
                <c:pt idx="942">
                  <c:v>5.0186925420723692E-2</c:v>
                </c:pt>
                <c:pt idx="943">
                  <c:v>2.1830420158212081E-3</c:v>
                </c:pt>
                <c:pt idx="944">
                  <c:v>1.9981547405481092E-3</c:v>
                </c:pt>
                <c:pt idx="945">
                  <c:v>5.3584106212817416E-2</c:v>
                </c:pt>
                <c:pt idx="946">
                  <c:v>4.4878719510671586E-2</c:v>
                </c:pt>
                <c:pt idx="947">
                  <c:v>1.6952252458422315E-2</c:v>
                </c:pt>
                <c:pt idx="948">
                  <c:v>1.5398896580915774E-2</c:v>
                </c:pt>
                <c:pt idx="949">
                  <c:v>2.813781756390612E-3</c:v>
                </c:pt>
                <c:pt idx="950">
                  <c:v>1.7012020430314811E-2</c:v>
                </c:pt>
                <c:pt idx="951">
                  <c:v>1.5895099740505631E-3</c:v>
                </c:pt>
                <c:pt idx="952">
                  <c:v>1.5458969695164266E-2</c:v>
                </c:pt>
                <c:pt idx="953">
                  <c:v>4.8252231515381598E-2</c:v>
                </c:pt>
                <c:pt idx="954">
                  <c:v>8.67305772237645E-3</c:v>
                </c:pt>
                <c:pt idx="955">
                  <c:v>4.0141321852987633E-2</c:v>
                </c:pt>
                <c:pt idx="956">
                  <c:v>4.5399829087748284E-2</c:v>
                </c:pt>
                <c:pt idx="957">
                  <c:v>2.1319963441070976E-3</c:v>
                </c:pt>
                <c:pt idx="958">
                  <c:v>6.2420745164415335E-2</c:v>
                </c:pt>
                <c:pt idx="959">
                  <c:v>3.027110764992047E-2</c:v>
                </c:pt>
                <c:pt idx="960">
                  <c:v>2.0313433671672678E-2</c:v>
                </c:pt>
                <c:pt idx="961">
                  <c:v>1.5050594304977434E-2</c:v>
                </c:pt>
                <c:pt idx="962">
                  <c:v>2.1876828465863187E-3</c:v>
                </c:pt>
                <c:pt idx="963">
                  <c:v>4.5148032517636306E-2</c:v>
                </c:pt>
                <c:pt idx="964">
                  <c:v>4.3119302984005375E-2</c:v>
                </c:pt>
                <c:pt idx="965">
                  <c:v>1.5968183097564645E-3</c:v>
                </c:pt>
                <c:pt idx="966">
                  <c:v>2.1793706275814017E-2</c:v>
                </c:pt>
                <c:pt idx="967">
                  <c:v>4.2544329467459868E-2</c:v>
                </c:pt>
                <c:pt idx="968">
                  <c:v>2.7035958944364686E-2</c:v>
                </c:pt>
                <c:pt idx="969">
                  <c:v>3.1148186283185868E-2</c:v>
                </c:pt>
                <c:pt idx="970">
                  <c:v>5.6779861465638725E-3</c:v>
                </c:pt>
                <c:pt idx="971">
                  <c:v>2.3933359802022068E-2</c:v>
                </c:pt>
                <c:pt idx="972">
                  <c:v>3.3539488695814202E-3</c:v>
                </c:pt>
                <c:pt idx="973">
                  <c:v>3.1808270534615158E-3</c:v>
                </c:pt>
                <c:pt idx="974">
                  <c:v>3.1992708197098783E-2</c:v>
                </c:pt>
                <c:pt idx="975">
                  <c:v>5.6502915726084131E-2</c:v>
                </c:pt>
                <c:pt idx="976">
                  <c:v>5.9938009658861719E-3</c:v>
                </c:pt>
                <c:pt idx="977">
                  <c:v>3.6296559725846181E-2</c:v>
                </c:pt>
                <c:pt idx="978">
                  <c:v>2.5169471204147469E-2</c:v>
                </c:pt>
                <c:pt idx="979">
                  <c:v>2.5207480330189169E-2</c:v>
                </c:pt>
                <c:pt idx="980">
                  <c:v>1.9685227313347417E-2</c:v>
                </c:pt>
                <c:pt idx="981">
                  <c:v>5.309531547949177E-2</c:v>
                </c:pt>
                <c:pt idx="982">
                  <c:v>5.190192885188822E-2</c:v>
                </c:pt>
                <c:pt idx="983">
                  <c:v>4.7931413765501051E-2</c:v>
                </c:pt>
                <c:pt idx="984">
                  <c:v>3.4855993807643121E-2</c:v>
                </c:pt>
                <c:pt idx="985">
                  <c:v>1.0168871455972167E-2</c:v>
                </c:pt>
                <c:pt idx="986">
                  <c:v>3.6628172520881221E-2</c:v>
                </c:pt>
                <c:pt idx="987">
                  <c:v>4.5161140428443804E-2</c:v>
                </c:pt>
                <c:pt idx="988">
                  <c:v>3.4631712637312774E-2</c:v>
                </c:pt>
                <c:pt idx="989">
                  <c:v>2.050995216525885E-2</c:v>
                </c:pt>
                <c:pt idx="990">
                  <c:v>4.0460055820219894E-2</c:v>
                </c:pt>
                <c:pt idx="991">
                  <c:v>6.3922954226069612E-2</c:v>
                </c:pt>
                <c:pt idx="992">
                  <c:v>7.6752316661605796E-4</c:v>
                </c:pt>
                <c:pt idx="993">
                  <c:v>2.7097128014653065E-2</c:v>
                </c:pt>
                <c:pt idx="994">
                  <c:v>2.9455441311546003E-2</c:v>
                </c:pt>
                <c:pt idx="995">
                  <c:v>1.7872416434875547E-2</c:v>
                </c:pt>
                <c:pt idx="996">
                  <c:v>6.1057928939261465E-2</c:v>
                </c:pt>
                <c:pt idx="997">
                  <c:v>2.0627168331944144E-2</c:v>
                </c:pt>
                <c:pt idx="998">
                  <c:v>2.573495022331191E-2</c:v>
                </c:pt>
                <c:pt idx="999">
                  <c:v>4.3894365990841296E-2</c:v>
                </c:pt>
                <c:pt idx="1000">
                  <c:v>3.6306172296381917E-2</c:v>
                </c:pt>
                <c:pt idx="1001">
                  <c:v>5.3359817614691283E-3</c:v>
                </c:pt>
                <c:pt idx="1002">
                  <c:v>5.426027980608749E-2</c:v>
                </c:pt>
                <c:pt idx="1003">
                  <c:v>4.1176852006718806E-2</c:v>
                </c:pt>
                <c:pt idx="1004">
                  <c:v>2.5344159741897482E-2</c:v>
                </c:pt>
                <c:pt idx="1005">
                  <c:v>4.0232407768936928E-4</c:v>
                </c:pt>
                <c:pt idx="1006">
                  <c:v>7.3971198050556478E-2</c:v>
                </c:pt>
                <c:pt idx="1007">
                  <c:v>4.2399855577299403E-2</c:v>
                </c:pt>
                <c:pt idx="1008">
                  <c:v>1.221163579837594E-2</c:v>
                </c:pt>
                <c:pt idx="1009">
                  <c:v>4.6409031323715641E-2</c:v>
                </c:pt>
                <c:pt idx="1010">
                  <c:v>1.4350482056784635E-2</c:v>
                </c:pt>
                <c:pt idx="1011">
                  <c:v>1.7195398078520267E-2</c:v>
                </c:pt>
                <c:pt idx="1012">
                  <c:v>5.2795699512454844E-2</c:v>
                </c:pt>
                <c:pt idx="1013">
                  <c:v>4.3030098862965549E-2</c:v>
                </c:pt>
                <c:pt idx="1014">
                  <c:v>4.2869178124498163E-2</c:v>
                </c:pt>
                <c:pt idx="1015">
                  <c:v>3.6814587799797446E-2</c:v>
                </c:pt>
                <c:pt idx="1016">
                  <c:v>4.2529911370617721E-2</c:v>
                </c:pt>
                <c:pt idx="1017">
                  <c:v>1.3276578127556513E-2</c:v>
                </c:pt>
                <c:pt idx="1018">
                  <c:v>4.8417798306002742E-2</c:v>
                </c:pt>
                <c:pt idx="1019">
                  <c:v>1.1427813716160303E-2</c:v>
                </c:pt>
                <c:pt idx="1020">
                  <c:v>3.0006786045058024E-2</c:v>
                </c:pt>
                <c:pt idx="1021">
                  <c:v>5.5257294729135435E-5</c:v>
                </c:pt>
                <c:pt idx="1022">
                  <c:v>5.1867659642784121E-2</c:v>
                </c:pt>
                <c:pt idx="1023">
                  <c:v>2.550145089038329E-2</c:v>
                </c:pt>
                <c:pt idx="1024">
                  <c:v>4.4735956262874337E-3</c:v>
                </c:pt>
                <c:pt idx="1025">
                  <c:v>9.8692881506550496E-3</c:v>
                </c:pt>
                <c:pt idx="1026">
                  <c:v>6.2305359959039644E-2</c:v>
                </c:pt>
                <c:pt idx="1027">
                  <c:v>4.0002001654650648E-2</c:v>
                </c:pt>
                <c:pt idx="1028">
                  <c:v>4.20656253700534E-2</c:v>
                </c:pt>
                <c:pt idx="1029">
                  <c:v>4.0160980003863624E-2</c:v>
                </c:pt>
                <c:pt idx="1030">
                  <c:v>5.6812485934987965E-2</c:v>
                </c:pt>
                <c:pt idx="1031">
                  <c:v>3.9995001652998524E-3</c:v>
                </c:pt>
                <c:pt idx="1032">
                  <c:v>1.6738405939023971E-2</c:v>
                </c:pt>
                <c:pt idx="1033">
                  <c:v>1.224835693650345E-2</c:v>
                </c:pt>
                <c:pt idx="1034">
                  <c:v>6.8892294942996465E-2</c:v>
                </c:pt>
                <c:pt idx="1035">
                  <c:v>1.3365926497740396E-2</c:v>
                </c:pt>
                <c:pt idx="1036">
                  <c:v>2.4498963005353855E-2</c:v>
                </c:pt>
                <c:pt idx="1037">
                  <c:v>4.624846649970412E-2</c:v>
                </c:pt>
                <c:pt idx="1038">
                  <c:v>3.4417035814183832E-4</c:v>
                </c:pt>
                <c:pt idx="1039">
                  <c:v>2.3845126963138431E-2</c:v>
                </c:pt>
                <c:pt idx="1040">
                  <c:v>2.6069224751517926E-2</c:v>
                </c:pt>
                <c:pt idx="1041">
                  <c:v>1.3762019087538128E-2</c:v>
                </c:pt>
                <c:pt idx="1042">
                  <c:v>5.4317634244699944E-2</c:v>
                </c:pt>
                <c:pt idx="1043">
                  <c:v>5.0952218197838954E-2</c:v>
                </c:pt>
                <c:pt idx="1044">
                  <c:v>5.8041557469197848E-3</c:v>
                </c:pt>
                <c:pt idx="1045">
                  <c:v>2.6647263763817691E-2</c:v>
                </c:pt>
                <c:pt idx="1046">
                  <c:v>1.6184693027920451E-2</c:v>
                </c:pt>
                <c:pt idx="1047">
                  <c:v>1.8689448249442124E-2</c:v>
                </c:pt>
                <c:pt idx="1048">
                  <c:v>8.8857094844334E-3</c:v>
                </c:pt>
                <c:pt idx="1049">
                  <c:v>1.7611407348169485E-2</c:v>
                </c:pt>
                <c:pt idx="1050">
                  <c:v>9.302288232244783E-3</c:v>
                </c:pt>
                <c:pt idx="1051">
                  <c:v>1.53366895389314E-2</c:v>
                </c:pt>
                <c:pt idx="1052">
                  <c:v>2.1631122316987639E-3</c:v>
                </c:pt>
                <c:pt idx="1053">
                  <c:v>2.1247563387687747E-2</c:v>
                </c:pt>
                <c:pt idx="1054">
                  <c:v>5.2766514235341157E-2</c:v>
                </c:pt>
                <c:pt idx="1055">
                  <c:v>2.7991960153069591E-2</c:v>
                </c:pt>
                <c:pt idx="1056">
                  <c:v>4.5355039197524677E-2</c:v>
                </c:pt>
                <c:pt idx="1057">
                  <c:v>1.101765014679257E-2</c:v>
                </c:pt>
                <c:pt idx="1058">
                  <c:v>6.5456651835819918E-2</c:v>
                </c:pt>
                <c:pt idx="1059">
                  <c:v>9.3462727977503528E-3</c:v>
                </c:pt>
                <c:pt idx="1060">
                  <c:v>1.268259854084368E-2</c:v>
                </c:pt>
                <c:pt idx="1061">
                  <c:v>2.2153597450103597E-2</c:v>
                </c:pt>
                <c:pt idx="1062">
                  <c:v>7.485677599529407E-2</c:v>
                </c:pt>
                <c:pt idx="1063">
                  <c:v>5.0971042494257365E-2</c:v>
                </c:pt>
                <c:pt idx="1064">
                  <c:v>4.8297223161690814E-2</c:v>
                </c:pt>
                <c:pt idx="1065">
                  <c:v>8.0237951066539619E-3</c:v>
                </c:pt>
                <c:pt idx="1066">
                  <c:v>2.0086666893080522E-2</c:v>
                </c:pt>
                <c:pt idx="1067">
                  <c:v>4.0947024273622776E-2</c:v>
                </c:pt>
                <c:pt idx="1068">
                  <c:v>1.1538146852395693E-3</c:v>
                </c:pt>
                <c:pt idx="1069">
                  <c:v>2.9076382887931466E-2</c:v>
                </c:pt>
                <c:pt idx="1070">
                  <c:v>2.4314347966051548E-2</c:v>
                </c:pt>
                <c:pt idx="1071">
                  <c:v>6.9988815512540738E-3</c:v>
                </c:pt>
                <c:pt idx="1072">
                  <c:v>5.1348568225244126E-2</c:v>
                </c:pt>
                <c:pt idx="1073">
                  <c:v>1.4295650720103331E-3</c:v>
                </c:pt>
                <c:pt idx="1074">
                  <c:v>2.3244369939339957E-2</c:v>
                </c:pt>
                <c:pt idx="1075">
                  <c:v>1.152531857104227E-2</c:v>
                </c:pt>
                <c:pt idx="1076">
                  <c:v>5.5291060417980188E-2</c:v>
                </c:pt>
                <c:pt idx="1077">
                  <c:v>6.3678874934378432E-2</c:v>
                </c:pt>
                <c:pt idx="1078">
                  <c:v>2.2526365455108549E-3</c:v>
                </c:pt>
                <c:pt idx="1079">
                  <c:v>2.3248017084213618E-2</c:v>
                </c:pt>
                <c:pt idx="1080">
                  <c:v>2.0349540702226322E-3</c:v>
                </c:pt>
                <c:pt idx="1081">
                  <c:v>5.0470517125344267E-4</c:v>
                </c:pt>
                <c:pt idx="1082">
                  <c:v>3.8517948414937386E-2</c:v>
                </c:pt>
                <c:pt idx="1083">
                  <c:v>6.5370401092457316E-4</c:v>
                </c:pt>
                <c:pt idx="1084">
                  <c:v>5.0197449909059534E-2</c:v>
                </c:pt>
                <c:pt idx="1085">
                  <c:v>3.8116865891868061E-4</c:v>
                </c:pt>
                <c:pt idx="1086">
                  <c:v>6.6149567433392096E-3</c:v>
                </c:pt>
                <c:pt idx="1087">
                  <c:v>6.0190378795814105E-2</c:v>
                </c:pt>
                <c:pt idx="1088">
                  <c:v>7.3851249383697958E-3</c:v>
                </c:pt>
                <c:pt idx="1089">
                  <c:v>8.8750346378959066E-3</c:v>
                </c:pt>
                <c:pt idx="1090">
                  <c:v>7.9884945174081897E-3</c:v>
                </c:pt>
                <c:pt idx="1091">
                  <c:v>5.3901458643004288E-3</c:v>
                </c:pt>
                <c:pt idx="1092">
                  <c:v>1.1932469310982132E-2</c:v>
                </c:pt>
                <c:pt idx="1093">
                  <c:v>5.6896103496506388E-2</c:v>
                </c:pt>
                <c:pt idx="1094">
                  <c:v>1.958259653838286E-2</c:v>
                </c:pt>
                <c:pt idx="1095">
                  <c:v>2.9819463425482324E-2</c:v>
                </c:pt>
                <c:pt idx="1096">
                  <c:v>6.3496982530513765E-2</c:v>
                </c:pt>
                <c:pt idx="1097">
                  <c:v>3.459424585948917E-2</c:v>
                </c:pt>
                <c:pt idx="1098">
                  <c:v>3.1552957018699146E-2</c:v>
                </c:pt>
                <c:pt idx="1099">
                  <c:v>3.6364443753381201E-2</c:v>
                </c:pt>
                <c:pt idx="1100">
                  <c:v>4.9035511672789883E-2</c:v>
                </c:pt>
                <c:pt idx="1101">
                  <c:v>4.4853024013793421E-3</c:v>
                </c:pt>
                <c:pt idx="1102">
                  <c:v>1.8532250944726489E-3</c:v>
                </c:pt>
                <c:pt idx="1103">
                  <c:v>3.7049517347240565E-3</c:v>
                </c:pt>
                <c:pt idx="1104">
                  <c:v>2.2388692146591338E-2</c:v>
                </c:pt>
                <c:pt idx="1105">
                  <c:v>1.1940644402427312E-2</c:v>
                </c:pt>
                <c:pt idx="1106">
                  <c:v>7.2322907823867258E-2</c:v>
                </c:pt>
                <c:pt idx="1107">
                  <c:v>1.8734475674964647E-2</c:v>
                </c:pt>
                <c:pt idx="1108">
                  <c:v>9.7843175290753537E-3</c:v>
                </c:pt>
                <c:pt idx="1109">
                  <c:v>4.7395689311656559E-2</c:v>
                </c:pt>
                <c:pt idx="1110">
                  <c:v>3.3903525600515023E-2</c:v>
                </c:pt>
                <c:pt idx="1111">
                  <c:v>7.5825593398476013E-2</c:v>
                </c:pt>
                <c:pt idx="1112">
                  <c:v>3.2070726180371982E-2</c:v>
                </c:pt>
                <c:pt idx="1113">
                  <c:v>4.9337573393688522E-2</c:v>
                </c:pt>
                <c:pt idx="1114">
                  <c:v>2.0810436932739148E-2</c:v>
                </c:pt>
                <c:pt idx="1115">
                  <c:v>3.6793136245460278E-3</c:v>
                </c:pt>
                <c:pt idx="1116">
                  <c:v>1.0097265306828142E-2</c:v>
                </c:pt>
                <c:pt idx="1117">
                  <c:v>1.7211254069804453E-2</c:v>
                </c:pt>
                <c:pt idx="1118">
                  <c:v>1.1337512878025804E-2</c:v>
                </c:pt>
                <c:pt idx="1119">
                  <c:v>1.101826726684902E-2</c:v>
                </c:pt>
                <c:pt idx="1120">
                  <c:v>1.2994445193684328E-2</c:v>
                </c:pt>
                <c:pt idx="1121">
                  <c:v>1.8753938121169204E-2</c:v>
                </c:pt>
                <c:pt idx="1122">
                  <c:v>6.967729167916642E-2</c:v>
                </c:pt>
                <c:pt idx="1123">
                  <c:v>3.3681948232171688E-2</c:v>
                </c:pt>
                <c:pt idx="1124">
                  <c:v>7.160278472107913E-2</c:v>
                </c:pt>
                <c:pt idx="1125">
                  <c:v>3.408432920209295E-2</c:v>
                </c:pt>
                <c:pt idx="1126">
                  <c:v>2.3167640801154767E-2</c:v>
                </c:pt>
                <c:pt idx="1127">
                  <c:v>3.9166341118029351E-2</c:v>
                </c:pt>
                <c:pt idx="1128">
                  <c:v>2.5814389703210084E-2</c:v>
                </c:pt>
                <c:pt idx="1129">
                  <c:v>8.0600998713320181E-3</c:v>
                </c:pt>
                <c:pt idx="1130">
                  <c:v>4.0530067212735915E-2</c:v>
                </c:pt>
                <c:pt idx="1131">
                  <c:v>6.2513488564861913E-3</c:v>
                </c:pt>
                <c:pt idx="1132">
                  <c:v>4.4713410116119401E-2</c:v>
                </c:pt>
                <c:pt idx="1133">
                  <c:v>5.7984937417902345E-2</c:v>
                </c:pt>
                <c:pt idx="1134">
                  <c:v>2.8560354540795113E-2</c:v>
                </c:pt>
                <c:pt idx="1135">
                  <c:v>1.5747037520503392E-2</c:v>
                </c:pt>
                <c:pt idx="1136">
                  <c:v>6.387374625015356E-2</c:v>
                </c:pt>
                <c:pt idx="1137">
                  <c:v>3.3912028844967378E-2</c:v>
                </c:pt>
                <c:pt idx="1138">
                  <c:v>2.3020779561824255E-2</c:v>
                </c:pt>
                <c:pt idx="1139">
                  <c:v>3.7803462438074614E-2</c:v>
                </c:pt>
                <c:pt idx="1140">
                  <c:v>1.8659934515941879E-2</c:v>
                </c:pt>
                <c:pt idx="1141">
                  <c:v>5.3319612275960812E-2</c:v>
                </c:pt>
                <c:pt idx="1142">
                  <c:v>9.3511965035950289E-4</c:v>
                </c:pt>
                <c:pt idx="1143">
                  <c:v>3.1222596027408924E-2</c:v>
                </c:pt>
                <c:pt idx="1144">
                  <c:v>5.163921381390517E-4</c:v>
                </c:pt>
                <c:pt idx="1145">
                  <c:v>6.2863126159878796E-2</c:v>
                </c:pt>
                <c:pt idx="1146">
                  <c:v>7.3646764638149301E-2</c:v>
                </c:pt>
                <c:pt idx="1147">
                  <c:v>4.1314848700484547E-3</c:v>
                </c:pt>
                <c:pt idx="1148">
                  <c:v>1.4695712363318274E-2</c:v>
                </c:pt>
                <c:pt idx="1149">
                  <c:v>6.8643795714752793E-4</c:v>
                </c:pt>
                <c:pt idx="1150">
                  <c:v>2.7762383616407933E-2</c:v>
                </c:pt>
                <c:pt idx="1151">
                  <c:v>7.5093445100665845E-2</c:v>
                </c:pt>
                <c:pt idx="1152">
                  <c:v>1.6486599745615109E-2</c:v>
                </c:pt>
                <c:pt idx="1153">
                  <c:v>5.2481580181808471E-2</c:v>
                </c:pt>
                <c:pt idx="1154">
                  <c:v>5.0076533278115634E-2</c:v>
                </c:pt>
                <c:pt idx="1155">
                  <c:v>6.2536275356439491E-2</c:v>
                </c:pt>
                <c:pt idx="1156">
                  <c:v>4.6116575283730102E-3</c:v>
                </c:pt>
                <c:pt idx="1157">
                  <c:v>1.2597456275559634E-3</c:v>
                </c:pt>
                <c:pt idx="1158">
                  <c:v>1.2391515430843739E-3</c:v>
                </c:pt>
                <c:pt idx="1159">
                  <c:v>7.7103513247740209E-3</c:v>
                </c:pt>
                <c:pt idx="1160">
                  <c:v>1.9167543289775295E-4</c:v>
                </c:pt>
                <c:pt idx="1161">
                  <c:v>1.6808327245546432E-2</c:v>
                </c:pt>
                <c:pt idx="1162">
                  <c:v>3.0001568141343825E-2</c:v>
                </c:pt>
                <c:pt idx="1163">
                  <c:v>1.6257552595665321E-2</c:v>
                </c:pt>
                <c:pt idx="1164">
                  <c:v>8.2296013200632411E-3</c:v>
                </c:pt>
                <c:pt idx="1165">
                  <c:v>1.4854345088750338E-2</c:v>
                </c:pt>
                <c:pt idx="1166">
                  <c:v>2.3854148009972768E-2</c:v>
                </c:pt>
                <c:pt idx="1167">
                  <c:v>1.2462682607386545E-2</c:v>
                </c:pt>
                <c:pt idx="1168">
                  <c:v>1.6503562192461962E-2</c:v>
                </c:pt>
                <c:pt idx="1169">
                  <c:v>1.5171662606485363E-2</c:v>
                </c:pt>
                <c:pt idx="1170">
                  <c:v>1.2416195009863816E-2</c:v>
                </c:pt>
                <c:pt idx="1171">
                  <c:v>1.1322482093347709E-4</c:v>
                </c:pt>
                <c:pt idx="1172">
                  <c:v>4.6428432847897459E-2</c:v>
                </c:pt>
                <c:pt idx="1173">
                  <c:v>7.4286054516258691E-3</c:v>
                </c:pt>
                <c:pt idx="1174">
                  <c:v>5.439693324522183E-2</c:v>
                </c:pt>
                <c:pt idx="1175">
                  <c:v>6.0638150171288731E-3</c:v>
                </c:pt>
                <c:pt idx="1176">
                  <c:v>3.6617656460810971E-2</c:v>
                </c:pt>
                <c:pt idx="1177">
                  <c:v>1.1010826900007981E-2</c:v>
                </c:pt>
                <c:pt idx="1178">
                  <c:v>5.6353389793718581E-2</c:v>
                </c:pt>
                <c:pt idx="1179">
                  <c:v>6.0200255503882671E-3</c:v>
                </c:pt>
                <c:pt idx="1180">
                  <c:v>6.7554359416776649E-2</c:v>
                </c:pt>
                <c:pt idx="1181">
                  <c:v>6.1684099650969174E-2</c:v>
                </c:pt>
                <c:pt idx="1182">
                  <c:v>3.8033699587345295E-2</c:v>
                </c:pt>
                <c:pt idx="1183">
                  <c:v>1.3327980080056357E-3</c:v>
                </c:pt>
                <c:pt idx="1184">
                  <c:v>4.1876787251330018E-2</c:v>
                </c:pt>
                <c:pt idx="1185">
                  <c:v>7.3169140490875959E-2</c:v>
                </c:pt>
                <c:pt idx="1186">
                  <c:v>5.2195936450355404E-3</c:v>
                </c:pt>
                <c:pt idx="1187">
                  <c:v>1.9804470421811882E-2</c:v>
                </c:pt>
                <c:pt idx="1188">
                  <c:v>5.1527067613764107E-3</c:v>
                </c:pt>
                <c:pt idx="1189">
                  <c:v>4.3235722148916925E-2</c:v>
                </c:pt>
                <c:pt idx="1190">
                  <c:v>7.1280032903048379E-2</c:v>
                </c:pt>
                <c:pt idx="1191">
                  <c:v>3.5103097671881828E-2</c:v>
                </c:pt>
                <c:pt idx="1192">
                  <c:v>9.6438855149542421E-3</c:v>
                </c:pt>
                <c:pt idx="1193">
                  <c:v>3.5346992600876433E-2</c:v>
                </c:pt>
                <c:pt idx="1194">
                  <c:v>5.5882814223229188E-2</c:v>
                </c:pt>
                <c:pt idx="1195">
                  <c:v>3.2613143102427029E-2</c:v>
                </c:pt>
                <c:pt idx="1196">
                  <c:v>8.4874277446097008E-3</c:v>
                </c:pt>
                <c:pt idx="1197">
                  <c:v>3.0378658995169187E-3</c:v>
                </c:pt>
                <c:pt idx="1198">
                  <c:v>1.4264953759490785E-2</c:v>
                </c:pt>
                <c:pt idx="1199">
                  <c:v>2.6929503566445297E-2</c:v>
                </c:pt>
                <c:pt idx="1200">
                  <c:v>4.590091293532747E-2</c:v>
                </c:pt>
                <c:pt idx="1201">
                  <c:v>3.7104937720139949E-4</c:v>
                </c:pt>
                <c:pt idx="1202">
                  <c:v>2.5092171173051552E-2</c:v>
                </c:pt>
                <c:pt idx="1203">
                  <c:v>7.3621543932730843E-3</c:v>
                </c:pt>
                <c:pt idx="1204">
                  <c:v>2.5732281655777813E-2</c:v>
                </c:pt>
                <c:pt idx="1205">
                  <c:v>2.9931261733307256E-2</c:v>
                </c:pt>
                <c:pt idx="1206">
                  <c:v>3.4985039240618275E-3</c:v>
                </c:pt>
                <c:pt idx="1207">
                  <c:v>5.6111971303716826E-2</c:v>
                </c:pt>
                <c:pt idx="1208">
                  <c:v>4.1980900272668292E-3</c:v>
                </c:pt>
                <c:pt idx="1209">
                  <c:v>2.1454243350753986E-2</c:v>
                </c:pt>
                <c:pt idx="1210">
                  <c:v>1.3859337574263872E-2</c:v>
                </c:pt>
                <c:pt idx="1211">
                  <c:v>1.8230538736854211E-2</c:v>
                </c:pt>
                <c:pt idx="1212">
                  <c:v>2.4189892449760454E-3</c:v>
                </c:pt>
                <c:pt idx="1213">
                  <c:v>2.345013429635899E-2</c:v>
                </c:pt>
                <c:pt idx="1214">
                  <c:v>1.2300604252351311E-2</c:v>
                </c:pt>
                <c:pt idx="1215">
                  <c:v>5.0282652345130742E-4</c:v>
                </c:pt>
                <c:pt idx="1216">
                  <c:v>8.4586886335106855E-3</c:v>
                </c:pt>
                <c:pt idx="1217">
                  <c:v>2.1121203198632293E-2</c:v>
                </c:pt>
                <c:pt idx="1218">
                  <c:v>7.5122500119817149E-3</c:v>
                </c:pt>
                <c:pt idx="1219">
                  <c:v>2.9816487651347107E-2</c:v>
                </c:pt>
                <c:pt idx="1220">
                  <c:v>4.5423134868298E-2</c:v>
                </c:pt>
                <c:pt idx="1221">
                  <c:v>1.3903874881992672E-2</c:v>
                </c:pt>
                <c:pt idx="1222">
                  <c:v>4.2072916735684869E-2</c:v>
                </c:pt>
                <c:pt idx="1223">
                  <c:v>5.98455659352259E-2</c:v>
                </c:pt>
                <c:pt idx="1224">
                  <c:v>1.1893353830349458E-2</c:v>
                </c:pt>
                <c:pt idx="1225">
                  <c:v>2.7496213992788312E-2</c:v>
                </c:pt>
                <c:pt idx="1226">
                  <c:v>2.9314754479658835E-2</c:v>
                </c:pt>
                <c:pt idx="1227">
                  <c:v>6.1670831464180641E-2</c:v>
                </c:pt>
                <c:pt idx="1228">
                  <c:v>6.2928067623310201E-3</c:v>
                </c:pt>
                <c:pt idx="1229">
                  <c:v>2.5556986036962145E-3</c:v>
                </c:pt>
                <c:pt idx="1230">
                  <c:v>2.5239922554138344E-2</c:v>
                </c:pt>
                <c:pt idx="1231">
                  <c:v>3.0279849753402136E-3</c:v>
                </c:pt>
                <c:pt idx="1232">
                  <c:v>3.005718878606168E-2</c:v>
                </c:pt>
                <c:pt idx="1233">
                  <c:v>2.2327735282069237E-2</c:v>
                </c:pt>
                <c:pt idx="1234">
                  <c:v>4.4754005470580428E-2</c:v>
                </c:pt>
                <c:pt idx="1235">
                  <c:v>3.2936333769042501E-2</c:v>
                </c:pt>
                <c:pt idx="1236">
                  <c:v>6.8820581635924E-2</c:v>
                </c:pt>
                <c:pt idx="1237">
                  <c:v>2.8433528901978609E-2</c:v>
                </c:pt>
                <c:pt idx="1238">
                  <c:v>1.9390224944076606E-2</c:v>
                </c:pt>
                <c:pt idx="1239">
                  <c:v>2.752841397684155E-2</c:v>
                </c:pt>
                <c:pt idx="1240">
                  <c:v>1.5463055896000307E-2</c:v>
                </c:pt>
                <c:pt idx="1241">
                  <c:v>7.3948491110483322E-3</c:v>
                </c:pt>
                <c:pt idx="1242">
                  <c:v>1.1404084174851423E-2</c:v>
                </c:pt>
                <c:pt idx="1243">
                  <c:v>5.8835795989359202E-2</c:v>
                </c:pt>
                <c:pt idx="1244">
                  <c:v>2.6658094637777584E-2</c:v>
                </c:pt>
                <c:pt idx="1245">
                  <c:v>4.8181135481663612E-2</c:v>
                </c:pt>
                <c:pt idx="1246">
                  <c:v>2.3333832826895384E-2</c:v>
                </c:pt>
                <c:pt idx="1247">
                  <c:v>4.0789881172177779E-2</c:v>
                </c:pt>
                <c:pt idx="1248">
                  <c:v>3.0950514780824209E-2</c:v>
                </c:pt>
                <c:pt idx="1249">
                  <c:v>4.7867408107015084E-2</c:v>
                </c:pt>
                <c:pt idx="1250">
                  <c:v>5.9940503034185012E-3</c:v>
                </c:pt>
                <c:pt idx="1251">
                  <c:v>3.7411435336861802E-2</c:v>
                </c:pt>
                <c:pt idx="1252">
                  <c:v>4.6782575162734777E-2</c:v>
                </c:pt>
                <c:pt idx="1253">
                  <c:v>1.7609364315955393E-2</c:v>
                </c:pt>
                <c:pt idx="1254">
                  <c:v>1.4805387906549608E-2</c:v>
                </c:pt>
                <c:pt idx="1255">
                  <c:v>1.0230683650242012E-3</c:v>
                </c:pt>
                <c:pt idx="1256">
                  <c:v>6.5288337100048249E-2</c:v>
                </c:pt>
                <c:pt idx="1257">
                  <c:v>1.4547431075635781E-3</c:v>
                </c:pt>
                <c:pt idx="1258">
                  <c:v>7.2284212642375112E-2</c:v>
                </c:pt>
                <c:pt idx="1259">
                  <c:v>5.562138416139769E-2</c:v>
                </c:pt>
                <c:pt idx="1260">
                  <c:v>7.0424527985929533E-2</c:v>
                </c:pt>
                <c:pt idx="1261">
                  <c:v>4.9713728881604552E-2</c:v>
                </c:pt>
                <c:pt idx="1262">
                  <c:v>4.0639977861825521E-2</c:v>
                </c:pt>
                <c:pt idx="1263">
                  <c:v>3.3031502631027589E-2</c:v>
                </c:pt>
                <c:pt idx="1264">
                  <c:v>3.9503605022351302E-3</c:v>
                </c:pt>
                <c:pt idx="1265">
                  <c:v>2.1600899741439973E-3</c:v>
                </c:pt>
                <c:pt idx="1266">
                  <c:v>5.4934385099073078E-2</c:v>
                </c:pt>
                <c:pt idx="1267">
                  <c:v>3.416252792748304E-2</c:v>
                </c:pt>
                <c:pt idx="1268">
                  <c:v>3.5399893376622054E-3</c:v>
                </c:pt>
                <c:pt idx="1269">
                  <c:v>3.532522272178548E-4</c:v>
                </c:pt>
                <c:pt idx="1270">
                  <c:v>2.5424706249789954E-3</c:v>
                </c:pt>
                <c:pt idx="1271">
                  <c:v>5.5828172560393449E-2</c:v>
                </c:pt>
                <c:pt idx="1272">
                  <c:v>4.3576800104217821E-2</c:v>
                </c:pt>
                <c:pt idx="1273">
                  <c:v>5.7654301491163133E-3</c:v>
                </c:pt>
                <c:pt idx="1274">
                  <c:v>2.948684049261149E-2</c:v>
                </c:pt>
                <c:pt idx="1275">
                  <c:v>3.7202158095094598E-2</c:v>
                </c:pt>
                <c:pt idx="1276">
                  <c:v>7.4830099703838086E-3</c:v>
                </c:pt>
                <c:pt idx="1277">
                  <c:v>9.5344696989492182E-3</c:v>
                </c:pt>
                <c:pt idx="1278">
                  <c:v>1.4517844139904873E-2</c:v>
                </c:pt>
                <c:pt idx="1279">
                  <c:v>1.5062176284325655E-2</c:v>
                </c:pt>
                <c:pt idx="1280">
                  <c:v>7.6551612960139778E-2</c:v>
                </c:pt>
                <c:pt idx="1281">
                  <c:v>2.368110634536218E-2</c:v>
                </c:pt>
                <c:pt idx="1282">
                  <c:v>3.2208277023999934E-2</c:v>
                </c:pt>
                <c:pt idx="1283">
                  <c:v>1.8867208811136075E-2</c:v>
                </c:pt>
                <c:pt idx="1284">
                  <c:v>1.4335434153230242E-2</c:v>
                </c:pt>
                <c:pt idx="1285">
                  <c:v>2.9269073888154164E-2</c:v>
                </c:pt>
                <c:pt idx="1286">
                  <c:v>2.817931957534876E-2</c:v>
                </c:pt>
                <c:pt idx="1287">
                  <c:v>1.6454110799110817E-2</c:v>
                </c:pt>
                <c:pt idx="1288">
                  <c:v>1.9980418265374427E-2</c:v>
                </c:pt>
                <c:pt idx="1289">
                  <c:v>2.0013265221275833E-2</c:v>
                </c:pt>
                <c:pt idx="1290">
                  <c:v>3.7471922127814243E-2</c:v>
                </c:pt>
                <c:pt idx="1291">
                  <c:v>3.6557187272295857E-3</c:v>
                </c:pt>
                <c:pt idx="1292">
                  <c:v>2.7248822927925121E-2</c:v>
                </c:pt>
                <c:pt idx="1293">
                  <c:v>6.0307138632049347E-2</c:v>
                </c:pt>
                <c:pt idx="1294">
                  <c:v>3.541029313454578E-2</c:v>
                </c:pt>
                <c:pt idx="1295">
                  <c:v>3.809483121513324E-2</c:v>
                </c:pt>
                <c:pt idx="1296">
                  <c:v>2.55867802003307E-2</c:v>
                </c:pt>
                <c:pt idx="1297">
                  <c:v>3.4636257403030744E-2</c:v>
                </c:pt>
                <c:pt idx="1298">
                  <c:v>2.2370402272563161E-2</c:v>
                </c:pt>
                <c:pt idx="1299">
                  <c:v>1.656372076423011E-2</c:v>
                </c:pt>
                <c:pt idx="1300">
                  <c:v>2.5280531171838611E-2</c:v>
                </c:pt>
                <c:pt idx="1301">
                  <c:v>2.9109718264601551E-3</c:v>
                </c:pt>
                <c:pt idx="1302">
                  <c:v>5.0928126979061093E-2</c:v>
                </c:pt>
                <c:pt idx="1303">
                  <c:v>6.2408626939072023E-2</c:v>
                </c:pt>
                <c:pt idx="1304">
                  <c:v>2.5499098721384231E-2</c:v>
                </c:pt>
                <c:pt idx="1305">
                  <c:v>1.9447795016385196E-2</c:v>
                </c:pt>
                <c:pt idx="1306">
                  <c:v>9.8815393478948795E-3</c:v>
                </c:pt>
                <c:pt idx="1307">
                  <c:v>4.1241731008152009E-3</c:v>
                </c:pt>
                <c:pt idx="1308">
                  <c:v>6.9975096321125627E-2</c:v>
                </c:pt>
                <c:pt idx="1309">
                  <c:v>8.0620210349103445E-3</c:v>
                </c:pt>
                <c:pt idx="1310">
                  <c:v>4.6869459531816482E-2</c:v>
                </c:pt>
                <c:pt idx="1311">
                  <c:v>9.3938018430840178E-3</c:v>
                </c:pt>
                <c:pt idx="1312">
                  <c:v>6.4587757547546143E-2</c:v>
                </c:pt>
                <c:pt idx="1313">
                  <c:v>3.8185160925409793E-2</c:v>
                </c:pt>
                <c:pt idx="1314">
                  <c:v>7.4150821885655527E-2</c:v>
                </c:pt>
                <c:pt idx="1315">
                  <c:v>1.159105572491019E-2</c:v>
                </c:pt>
                <c:pt idx="1316">
                  <c:v>4.3287498874995466E-2</c:v>
                </c:pt>
                <c:pt idx="1317">
                  <c:v>4.2584896080920295E-2</c:v>
                </c:pt>
                <c:pt idx="1318">
                  <c:v>2.5228293390602053E-2</c:v>
                </c:pt>
                <c:pt idx="1319">
                  <c:v>1.0305950364325358E-2</c:v>
                </c:pt>
                <c:pt idx="1320">
                  <c:v>7.1301154600276117E-3</c:v>
                </c:pt>
                <c:pt idx="1321">
                  <c:v>1.4700484294199821E-2</c:v>
                </c:pt>
                <c:pt idx="1322">
                  <c:v>4.997791317014081E-2</c:v>
                </c:pt>
                <c:pt idx="1323">
                  <c:v>3.1510627042775123E-2</c:v>
                </c:pt>
                <c:pt idx="1324">
                  <c:v>1.1651161417568256E-2</c:v>
                </c:pt>
                <c:pt idx="1325">
                  <c:v>9.7415281711843871E-3</c:v>
                </c:pt>
                <c:pt idx="1326">
                  <c:v>3.0065445429832482E-2</c:v>
                </c:pt>
                <c:pt idx="1327">
                  <c:v>3.0908338957808063E-2</c:v>
                </c:pt>
                <c:pt idx="1328">
                  <c:v>3.6385319662941153E-2</c:v>
                </c:pt>
                <c:pt idx="1329">
                  <c:v>2.3384155640604833E-2</c:v>
                </c:pt>
                <c:pt idx="1330">
                  <c:v>2.5311855804701962E-3</c:v>
                </c:pt>
                <c:pt idx="1331">
                  <c:v>7.5967718659690573E-3</c:v>
                </c:pt>
                <c:pt idx="1332">
                  <c:v>6.267311045713618E-3</c:v>
                </c:pt>
                <c:pt idx="1333">
                  <c:v>3.8128418099913797E-2</c:v>
                </c:pt>
                <c:pt idx="1334">
                  <c:v>1.3230899467125086E-2</c:v>
                </c:pt>
                <c:pt idx="1335">
                  <c:v>2.595901231130356E-3</c:v>
                </c:pt>
                <c:pt idx="1336">
                  <c:v>5.1089126095971958E-2</c:v>
                </c:pt>
                <c:pt idx="1337">
                  <c:v>3.0321219659412708E-2</c:v>
                </c:pt>
                <c:pt idx="1338">
                  <c:v>6.6492660930757438E-2</c:v>
                </c:pt>
                <c:pt idx="1339">
                  <c:v>1.0196277399494595E-3</c:v>
                </c:pt>
                <c:pt idx="1340">
                  <c:v>2.146728441785389E-2</c:v>
                </c:pt>
                <c:pt idx="1341">
                  <c:v>3.8383162625274241E-2</c:v>
                </c:pt>
                <c:pt idx="1342">
                  <c:v>5.366358130070456E-3</c:v>
                </c:pt>
                <c:pt idx="1343">
                  <c:v>5.9033556388998296E-3</c:v>
                </c:pt>
                <c:pt idx="1344">
                  <c:v>8.5852536691217955E-3</c:v>
                </c:pt>
                <c:pt idx="1345">
                  <c:v>1.0143832235213633E-2</c:v>
                </c:pt>
                <c:pt idx="1346">
                  <c:v>1.7923352968470606E-2</c:v>
                </c:pt>
                <c:pt idx="1347">
                  <c:v>3.0356681109516698E-2</c:v>
                </c:pt>
                <c:pt idx="1348">
                  <c:v>2.3292454623553397E-2</c:v>
                </c:pt>
                <c:pt idx="1349">
                  <c:v>1.1428127456511471E-2</c:v>
                </c:pt>
                <c:pt idx="1350">
                  <c:v>1.8530794775895122E-2</c:v>
                </c:pt>
                <c:pt idx="1351">
                  <c:v>3.1408227040732877E-3</c:v>
                </c:pt>
                <c:pt idx="1352">
                  <c:v>1.6242289170270059E-2</c:v>
                </c:pt>
                <c:pt idx="1353">
                  <c:v>1.1438212720343817E-2</c:v>
                </c:pt>
                <c:pt idx="1354">
                  <c:v>1.6859096131840067E-2</c:v>
                </c:pt>
                <c:pt idx="1355">
                  <c:v>3.2871040462501291E-2</c:v>
                </c:pt>
                <c:pt idx="1356">
                  <c:v>3.5015638004738878E-2</c:v>
                </c:pt>
                <c:pt idx="1357">
                  <c:v>1.9743388577008775E-2</c:v>
                </c:pt>
                <c:pt idx="1358">
                  <c:v>1.4084639488555459E-2</c:v>
                </c:pt>
                <c:pt idx="1359">
                  <c:v>7.2814190979786173E-3</c:v>
                </c:pt>
                <c:pt idx="1360">
                  <c:v>1.3786488645133054E-2</c:v>
                </c:pt>
                <c:pt idx="1361">
                  <c:v>4.2134869859334179E-2</c:v>
                </c:pt>
                <c:pt idx="1362">
                  <c:v>4.8960781017352625E-3</c:v>
                </c:pt>
                <c:pt idx="1363">
                  <c:v>1.3043920907085607E-2</c:v>
                </c:pt>
                <c:pt idx="1364">
                  <c:v>3.2566869915279413E-2</c:v>
                </c:pt>
                <c:pt idx="1365">
                  <c:v>4.2584950969263437E-2</c:v>
                </c:pt>
                <c:pt idx="1366">
                  <c:v>3.4405462374605105E-3</c:v>
                </c:pt>
                <c:pt idx="1367">
                  <c:v>6.6070875351065747E-2</c:v>
                </c:pt>
                <c:pt idx="1368">
                  <c:v>1.7604121089936597E-2</c:v>
                </c:pt>
                <c:pt idx="1369">
                  <c:v>2.2008825246249528E-3</c:v>
                </c:pt>
                <c:pt idx="1370">
                  <c:v>7.1160191662925599E-3</c:v>
                </c:pt>
                <c:pt idx="1371">
                  <c:v>9.7027973054160978E-3</c:v>
                </c:pt>
                <c:pt idx="1372">
                  <c:v>7.9348075027156524E-3</c:v>
                </c:pt>
                <c:pt idx="1373">
                  <c:v>6.4343058572439108E-3</c:v>
                </c:pt>
                <c:pt idx="1374">
                  <c:v>1.2350100564963133E-2</c:v>
                </c:pt>
                <c:pt idx="1375">
                  <c:v>5.6019003992042765E-2</c:v>
                </c:pt>
                <c:pt idx="1376">
                  <c:v>1.9151749173006015E-2</c:v>
                </c:pt>
                <c:pt idx="1377">
                  <c:v>3.7850299459528093E-2</c:v>
                </c:pt>
                <c:pt idx="1378">
                  <c:v>1.086875955906795E-2</c:v>
                </c:pt>
                <c:pt idx="1379">
                  <c:v>5.6928422480428855E-4</c:v>
                </c:pt>
                <c:pt idx="1380">
                  <c:v>5.1979470841056447E-2</c:v>
                </c:pt>
                <c:pt idx="1381">
                  <c:v>8.6610999746121065E-3</c:v>
                </c:pt>
                <c:pt idx="1382">
                  <c:v>3.7450032317338525E-2</c:v>
                </c:pt>
                <c:pt idx="1383">
                  <c:v>5.962007582634124E-2</c:v>
                </c:pt>
                <c:pt idx="1384">
                  <c:v>2.9325092461744865E-2</c:v>
                </c:pt>
                <c:pt idx="1385">
                  <c:v>4.9368881946494594E-2</c:v>
                </c:pt>
                <c:pt idx="1386">
                  <c:v>2.8347171439704463E-3</c:v>
                </c:pt>
                <c:pt idx="1387">
                  <c:v>6.9626837025608262E-3</c:v>
                </c:pt>
                <c:pt idx="1388">
                  <c:v>5.1666822270993651E-3</c:v>
                </c:pt>
                <c:pt idx="1389">
                  <c:v>4.7809870689530225E-3</c:v>
                </c:pt>
                <c:pt idx="1390">
                  <c:v>2.7520221268547404E-2</c:v>
                </c:pt>
                <c:pt idx="1391">
                  <c:v>3.1529159036074728E-2</c:v>
                </c:pt>
                <c:pt idx="1392">
                  <c:v>7.4729461123740609E-4</c:v>
                </c:pt>
                <c:pt idx="1393">
                  <c:v>9.1042619170487449E-3</c:v>
                </c:pt>
                <c:pt idx="1394">
                  <c:v>2.5282966634535279E-2</c:v>
                </c:pt>
                <c:pt idx="1395">
                  <c:v>4.2605051158077945E-2</c:v>
                </c:pt>
                <c:pt idx="1396">
                  <c:v>5.6762195989506726E-3</c:v>
                </c:pt>
                <c:pt idx="1397">
                  <c:v>3.9614144670919296E-2</c:v>
                </c:pt>
                <c:pt idx="1398">
                  <c:v>4.7138112948168442E-2</c:v>
                </c:pt>
                <c:pt idx="1399">
                  <c:v>1.1723006411095447E-2</c:v>
                </c:pt>
                <c:pt idx="1400">
                  <c:v>2.7048272267184207E-2</c:v>
                </c:pt>
                <c:pt idx="1401">
                  <c:v>2.9445071227631875E-2</c:v>
                </c:pt>
                <c:pt idx="1402">
                  <c:v>4.6599536356635995E-2</c:v>
                </c:pt>
                <c:pt idx="1403">
                  <c:v>4.1044014610950467E-2</c:v>
                </c:pt>
                <c:pt idx="1404">
                  <c:v>1.420868480583805E-2</c:v>
                </c:pt>
                <c:pt idx="1405">
                  <c:v>4.6602320108729729E-2</c:v>
                </c:pt>
                <c:pt idx="1406">
                  <c:v>8.0069418371870558E-3</c:v>
                </c:pt>
                <c:pt idx="1407">
                  <c:v>1.4636581981152493E-4</c:v>
                </c:pt>
                <c:pt idx="1408">
                  <c:v>9.1890303685860219E-3</c:v>
                </c:pt>
                <c:pt idx="1409">
                  <c:v>7.7730868347894277E-2</c:v>
                </c:pt>
                <c:pt idx="1410">
                  <c:v>1.6301233226397423E-2</c:v>
                </c:pt>
                <c:pt idx="1411">
                  <c:v>2.4919214577415409E-2</c:v>
                </c:pt>
                <c:pt idx="1412">
                  <c:v>2.8307031382397756E-2</c:v>
                </c:pt>
                <c:pt idx="1413">
                  <c:v>6.4351031204848391E-2</c:v>
                </c:pt>
                <c:pt idx="1414">
                  <c:v>2.3889479338426507E-2</c:v>
                </c:pt>
                <c:pt idx="1415">
                  <c:v>1.5875683912932204E-2</c:v>
                </c:pt>
                <c:pt idx="1416">
                  <c:v>6.7260153614166242E-3</c:v>
                </c:pt>
                <c:pt idx="1417">
                  <c:v>2.897791078675277E-2</c:v>
                </c:pt>
                <c:pt idx="1418">
                  <c:v>1.5111053199100274E-2</c:v>
                </c:pt>
                <c:pt idx="1419">
                  <c:v>4.4512445682302774E-2</c:v>
                </c:pt>
                <c:pt idx="1420">
                  <c:v>2.1432260251499358E-2</c:v>
                </c:pt>
                <c:pt idx="1421">
                  <c:v>1.8878015343037548E-2</c:v>
                </c:pt>
                <c:pt idx="1422">
                  <c:v>2.5964036272151561E-2</c:v>
                </c:pt>
                <c:pt idx="1423">
                  <c:v>4.4609289129202867E-2</c:v>
                </c:pt>
                <c:pt idx="1424">
                  <c:v>2.4646027611054621E-2</c:v>
                </c:pt>
                <c:pt idx="1425">
                  <c:v>1.3040255274575738E-2</c:v>
                </c:pt>
                <c:pt idx="1426">
                  <c:v>2.8054959472135352E-2</c:v>
                </c:pt>
                <c:pt idx="1427">
                  <c:v>4.4295277619591782E-2</c:v>
                </c:pt>
                <c:pt idx="1428">
                  <c:v>4.7775563717826458E-2</c:v>
                </c:pt>
                <c:pt idx="1429">
                  <c:v>7.7186746893551691E-2</c:v>
                </c:pt>
                <c:pt idx="1430">
                  <c:v>3.1911669000968299E-2</c:v>
                </c:pt>
                <c:pt idx="1431">
                  <c:v>6.7004958460837438E-3</c:v>
                </c:pt>
                <c:pt idx="1432">
                  <c:v>2.7395797903552961E-2</c:v>
                </c:pt>
                <c:pt idx="1433">
                  <c:v>1.0419703211435202E-2</c:v>
                </c:pt>
                <c:pt idx="1434">
                  <c:v>1.6610874253579655E-2</c:v>
                </c:pt>
                <c:pt idx="1435">
                  <c:v>4.5487696074632898E-2</c:v>
                </c:pt>
                <c:pt idx="1436">
                  <c:v>7.0612746285352674E-4</c:v>
                </c:pt>
                <c:pt idx="1437">
                  <c:v>5.481343715349974E-2</c:v>
                </c:pt>
                <c:pt idx="1438">
                  <c:v>2.5524788936664433E-3</c:v>
                </c:pt>
                <c:pt idx="1439">
                  <c:v>4.4623152131063213E-3</c:v>
                </c:pt>
                <c:pt idx="1440">
                  <c:v>9.8118090635617577E-3</c:v>
                </c:pt>
                <c:pt idx="1441">
                  <c:v>2.0433104719121919E-2</c:v>
                </c:pt>
                <c:pt idx="1442">
                  <c:v>1.2429432194494114E-3</c:v>
                </c:pt>
                <c:pt idx="1443">
                  <c:v>3.5026301519603649E-3</c:v>
                </c:pt>
                <c:pt idx="1444">
                  <c:v>2.6330888789830302E-2</c:v>
                </c:pt>
                <c:pt idx="1445">
                  <c:v>2.1480936432345728E-2</c:v>
                </c:pt>
                <c:pt idx="1446">
                  <c:v>1.012427355276945E-2</c:v>
                </c:pt>
                <c:pt idx="1447">
                  <c:v>4.481384338115163E-2</c:v>
                </c:pt>
                <c:pt idx="1448">
                  <c:v>3.9763521802050075E-2</c:v>
                </c:pt>
                <c:pt idx="1449">
                  <c:v>6.7911357187441942E-2</c:v>
                </c:pt>
                <c:pt idx="1450">
                  <c:v>9.6370347016514202E-3</c:v>
                </c:pt>
                <c:pt idx="1451">
                  <c:v>4.6707663374104508E-2</c:v>
                </c:pt>
                <c:pt idx="1452">
                  <c:v>1.012160624990523E-2</c:v>
                </c:pt>
                <c:pt idx="1453">
                  <c:v>2.7672077055929625E-2</c:v>
                </c:pt>
                <c:pt idx="1454">
                  <c:v>1.4844697903257445E-3</c:v>
                </c:pt>
                <c:pt idx="1455">
                  <c:v>5.1792963937243933E-2</c:v>
                </c:pt>
                <c:pt idx="1456">
                  <c:v>2.8050578155044852E-3</c:v>
                </c:pt>
                <c:pt idx="1457">
                  <c:v>5.2128583954468108E-2</c:v>
                </c:pt>
                <c:pt idx="1458">
                  <c:v>5.9793073054219992E-2</c:v>
                </c:pt>
                <c:pt idx="1459">
                  <c:v>2.4499123179635381E-2</c:v>
                </c:pt>
                <c:pt idx="1460">
                  <c:v>4.50640521042791E-2</c:v>
                </c:pt>
                <c:pt idx="1461">
                  <c:v>4.4982691235248111E-2</c:v>
                </c:pt>
                <c:pt idx="1462">
                  <c:v>2.0551936686049228E-2</c:v>
                </c:pt>
                <c:pt idx="1463">
                  <c:v>1.0601824065906113E-2</c:v>
                </c:pt>
                <c:pt idx="1464">
                  <c:v>2.1340935682598941E-2</c:v>
                </c:pt>
                <c:pt idx="1465">
                  <c:v>9.9243601868878907E-3</c:v>
                </c:pt>
                <c:pt idx="1466">
                  <c:v>3.1949775441577011E-2</c:v>
                </c:pt>
                <c:pt idx="1467">
                  <c:v>4.8668150002121567E-3</c:v>
                </c:pt>
                <c:pt idx="1468">
                  <c:v>1.3823637251727529E-2</c:v>
                </c:pt>
                <c:pt idx="1469">
                  <c:v>4.6838144041119077E-3</c:v>
                </c:pt>
                <c:pt idx="1470">
                  <c:v>1.908850632194704E-2</c:v>
                </c:pt>
                <c:pt idx="1471">
                  <c:v>1.6453771843563191E-2</c:v>
                </c:pt>
                <c:pt idx="1472">
                  <c:v>5.6634107942227186E-3</c:v>
                </c:pt>
                <c:pt idx="1473">
                  <c:v>1.5786645201562071E-2</c:v>
                </c:pt>
                <c:pt idx="1474">
                  <c:v>9.9731794652213671E-3</c:v>
                </c:pt>
                <c:pt idx="1475">
                  <c:v>1.6682595919939616E-2</c:v>
                </c:pt>
                <c:pt idx="1476">
                  <c:v>7.3954171225305912E-2</c:v>
                </c:pt>
                <c:pt idx="1477">
                  <c:v>6.1996937740076509E-2</c:v>
                </c:pt>
                <c:pt idx="1478">
                  <c:v>1.6017410685971487E-2</c:v>
                </c:pt>
                <c:pt idx="1479">
                  <c:v>4.4830007444540097E-2</c:v>
                </c:pt>
                <c:pt idx="1480">
                  <c:v>4.9346042612194725E-2</c:v>
                </c:pt>
                <c:pt idx="1481">
                  <c:v>1.374035777416972E-2</c:v>
                </c:pt>
                <c:pt idx="1482">
                  <c:v>1.3836146250505131E-2</c:v>
                </c:pt>
                <c:pt idx="1483">
                  <c:v>1.6067391164262607E-2</c:v>
                </c:pt>
                <c:pt idx="1484">
                  <c:v>6.4297820877508016E-2</c:v>
                </c:pt>
                <c:pt idx="1485">
                  <c:v>9.9949480632282595E-3</c:v>
                </c:pt>
                <c:pt idx="1486">
                  <c:v>1.9796027168818297E-2</c:v>
                </c:pt>
                <c:pt idx="1487">
                  <c:v>4.6751020542302665E-2</c:v>
                </c:pt>
                <c:pt idx="1488">
                  <c:v>8.1210720432702277E-3</c:v>
                </c:pt>
                <c:pt idx="1489">
                  <c:v>1.00559026288252E-2</c:v>
                </c:pt>
                <c:pt idx="1490">
                  <c:v>7.3094888218946372E-2</c:v>
                </c:pt>
                <c:pt idx="1491">
                  <c:v>1.1540586234533886E-2</c:v>
                </c:pt>
                <c:pt idx="1492">
                  <c:v>6.0494975209031063E-3</c:v>
                </c:pt>
                <c:pt idx="1493">
                  <c:v>1.6827013568056836E-2</c:v>
                </c:pt>
                <c:pt idx="1494">
                  <c:v>4.0895325617728698E-2</c:v>
                </c:pt>
                <c:pt idx="1495">
                  <c:v>5.6897810904464165E-3</c:v>
                </c:pt>
                <c:pt idx="1496">
                  <c:v>1.4005394053202978E-2</c:v>
                </c:pt>
                <c:pt idx="1497">
                  <c:v>5.0016841348399163E-2</c:v>
                </c:pt>
                <c:pt idx="1498">
                  <c:v>2.0869567266615086E-2</c:v>
                </c:pt>
                <c:pt idx="1499">
                  <c:v>3.3960403273520581E-2</c:v>
                </c:pt>
                <c:pt idx="1500">
                  <c:v>3.3198912680634601E-2</c:v>
                </c:pt>
                <c:pt idx="1501">
                  <c:v>7.0518676166455374E-3</c:v>
                </c:pt>
                <c:pt idx="1502">
                  <c:v>2.8984320676243235E-3</c:v>
                </c:pt>
                <c:pt idx="1503">
                  <c:v>6.8508583567577566E-2</c:v>
                </c:pt>
                <c:pt idx="1504">
                  <c:v>4.410191148788027E-3</c:v>
                </c:pt>
                <c:pt idx="1505">
                  <c:v>4.330637252643503E-2</c:v>
                </c:pt>
                <c:pt idx="1506">
                  <c:v>7.0409181845080314E-3</c:v>
                </c:pt>
                <c:pt idx="1507">
                  <c:v>6.2779774192566178E-3</c:v>
                </c:pt>
                <c:pt idx="1508">
                  <c:v>5.0203655522323261E-2</c:v>
                </c:pt>
                <c:pt idx="1509">
                  <c:v>2.4647671051020035E-2</c:v>
                </c:pt>
                <c:pt idx="1510">
                  <c:v>7.820777524331083E-3</c:v>
                </c:pt>
                <c:pt idx="1511">
                  <c:v>2.1583790522130875E-2</c:v>
                </c:pt>
                <c:pt idx="1512">
                  <c:v>7.8394875194258973E-2</c:v>
                </c:pt>
                <c:pt idx="1513">
                  <c:v>4.2871894927550787E-2</c:v>
                </c:pt>
                <c:pt idx="1514">
                  <c:v>2.9758905084396832E-2</c:v>
                </c:pt>
                <c:pt idx="1515">
                  <c:v>1.8574819320675059E-2</c:v>
                </c:pt>
                <c:pt idx="1516">
                  <c:v>1.080419072319788E-2</c:v>
                </c:pt>
                <c:pt idx="1517">
                  <c:v>4.8124490391151201E-2</c:v>
                </c:pt>
                <c:pt idx="1518">
                  <c:v>4.6816756017906976E-2</c:v>
                </c:pt>
                <c:pt idx="1519">
                  <c:v>4.4217172126149847E-2</c:v>
                </c:pt>
                <c:pt idx="1520">
                  <c:v>5.9980154784261778E-3</c:v>
                </c:pt>
                <c:pt idx="1521">
                  <c:v>2.7650499190482482E-2</c:v>
                </c:pt>
                <c:pt idx="1522">
                  <c:v>1.4341397641356854E-2</c:v>
                </c:pt>
                <c:pt idx="1523">
                  <c:v>2.1681215102509746E-3</c:v>
                </c:pt>
                <c:pt idx="1524">
                  <c:v>6.8423704716645425E-2</c:v>
                </c:pt>
                <c:pt idx="1525">
                  <c:v>6.0455725083515058E-2</c:v>
                </c:pt>
                <c:pt idx="1526">
                  <c:v>3.2338507245480722E-2</c:v>
                </c:pt>
                <c:pt idx="1527">
                  <c:v>9.1103202442203747E-3</c:v>
                </c:pt>
                <c:pt idx="1528">
                  <c:v>2.3161093643231566E-2</c:v>
                </c:pt>
                <c:pt idx="1529">
                  <c:v>1.2178429902695078E-2</c:v>
                </c:pt>
                <c:pt idx="1530">
                  <c:v>1.710059695531204E-2</c:v>
                </c:pt>
                <c:pt idx="1531">
                  <c:v>2.1807994932946943E-2</c:v>
                </c:pt>
                <c:pt idx="1532">
                  <c:v>4.6771872832006595E-2</c:v>
                </c:pt>
                <c:pt idx="1533">
                  <c:v>1.5800735426748487E-2</c:v>
                </c:pt>
                <c:pt idx="1534">
                  <c:v>4.2098153905793398E-2</c:v>
                </c:pt>
                <c:pt idx="1535">
                  <c:v>3.1326695412827558E-3</c:v>
                </c:pt>
                <c:pt idx="1536">
                  <c:v>3.4634446865607391E-2</c:v>
                </c:pt>
                <c:pt idx="1537">
                  <c:v>9.9760805339738144E-4</c:v>
                </c:pt>
                <c:pt idx="1538">
                  <c:v>1.1254052397297411E-2</c:v>
                </c:pt>
                <c:pt idx="1539">
                  <c:v>1.9715893193978012E-5</c:v>
                </c:pt>
                <c:pt idx="1540">
                  <c:v>5.6381293363757454E-2</c:v>
                </c:pt>
                <c:pt idx="1541">
                  <c:v>4.1870415376413631E-2</c:v>
                </c:pt>
                <c:pt idx="1542">
                  <c:v>2.2382147459406469E-2</c:v>
                </c:pt>
                <c:pt idx="1543">
                  <c:v>1.4141383826000999E-2</c:v>
                </c:pt>
                <c:pt idx="1544">
                  <c:v>9.3113222220236342E-3</c:v>
                </c:pt>
                <c:pt idx="1545">
                  <c:v>1.6829842066813056E-2</c:v>
                </c:pt>
                <c:pt idx="1546">
                  <c:v>6.1013256687950318E-3</c:v>
                </c:pt>
                <c:pt idx="1547">
                  <c:v>3.9628509190730347E-2</c:v>
                </c:pt>
                <c:pt idx="1548">
                  <c:v>9.5378973274056044E-3</c:v>
                </c:pt>
                <c:pt idx="1549">
                  <c:v>8.855023465250499E-4</c:v>
                </c:pt>
                <c:pt idx="1550">
                  <c:v>7.2040606219085732E-3</c:v>
                </c:pt>
                <c:pt idx="1551">
                  <c:v>4.048605456236723E-2</c:v>
                </c:pt>
                <c:pt idx="1552">
                  <c:v>7.0490774952632215E-2</c:v>
                </c:pt>
                <c:pt idx="1553">
                  <c:v>8.9568282420155829E-3</c:v>
                </c:pt>
                <c:pt idx="1554">
                  <c:v>4.3813376864960098E-2</c:v>
                </c:pt>
                <c:pt idx="1555">
                  <c:v>4.1601456142439062E-2</c:v>
                </c:pt>
                <c:pt idx="1556">
                  <c:v>1.4763842291422956E-2</c:v>
                </c:pt>
                <c:pt idx="1557">
                  <c:v>1.4510432833193769E-2</c:v>
                </c:pt>
                <c:pt idx="1558">
                  <c:v>6.3935567351552369E-2</c:v>
                </c:pt>
                <c:pt idx="1559">
                  <c:v>1.9166923102291088E-2</c:v>
                </c:pt>
                <c:pt idx="1560">
                  <c:v>6.5380836776246148E-2</c:v>
                </c:pt>
                <c:pt idx="1561">
                  <c:v>1.6162666700381727E-2</c:v>
                </c:pt>
                <c:pt idx="1562">
                  <c:v>5.4869824488422876E-2</c:v>
                </c:pt>
                <c:pt idx="1563">
                  <c:v>3.5986089334670179E-2</c:v>
                </c:pt>
                <c:pt idx="1564">
                  <c:v>6.6292259924378955E-2</c:v>
                </c:pt>
                <c:pt idx="1565">
                  <c:v>1.204825786979574E-2</c:v>
                </c:pt>
                <c:pt idx="1566">
                  <c:v>7.4267307276579949E-3</c:v>
                </c:pt>
                <c:pt idx="1567">
                  <c:v>3.3694645067693734E-3</c:v>
                </c:pt>
                <c:pt idx="1568">
                  <c:v>3.9057098431061865E-2</c:v>
                </c:pt>
                <c:pt idx="1569">
                  <c:v>2.0520144555519541E-2</c:v>
                </c:pt>
                <c:pt idx="1570">
                  <c:v>4.5343417411540738E-3</c:v>
                </c:pt>
                <c:pt idx="1571">
                  <c:v>2.1747310889199841E-2</c:v>
                </c:pt>
                <c:pt idx="1572">
                  <c:v>5.7055879380957658E-2</c:v>
                </c:pt>
                <c:pt idx="1573">
                  <c:v>4.6344049866744425E-2</c:v>
                </c:pt>
                <c:pt idx="1574">
                  <c:v>2.8932892691718004E-2</c:v>
                </c:pt>
                <c:pt idx="1575">
                  <c:v>6.7869638029773366E-3</c:v>
                </c:pt>
                <c:pt idx="1576">
                  <c:v>2.5178951204818965E-2</c:v>
                </c:pt>
                <c:pt idx="1577">
                  <c:v>6.982165779471862E-2</c:v>
                </c:pt>
                <c:pt idx="1578">
                  <c:v>1.9597477721783829E-2</c:v>
                </c:pt>
                <c:pt idx="1579">
                  <c:v>6.780167311605024E-3</c:v>
                </c:pt>
                <c:pt idx="1580">
                  <c:v>1.0386628416667369E-2</c:v>
                </c:pt>
                <c:pt idx="1581">
                  <c:v>8.7314281917890233E-3</c:v>
                </c:pt>
                <c:pt idx="1582">
                  <c:v>1.999892842905843E-2</c:v>
                </c:pt>
                <c:pt idx="1583">
                  <c:v>2.0558890248364402E-2</c:v>
                </c:pt>
                <c:pt idx="1584">
                  <c:v>4.0103510997095406E-3</c:v>
                </c:pt>
                <c:pt idx="1585">
                  <c:v>3.7678751244677705E-2</c:v>
                </c:pt>
                <c:pt idx="1586">
                  <c:v>1.8617950458504069E-2</c:v>
                </c:pt>
                <c:pt idx="1587">
                  <c:v>1.8001347787671797E-2</c:v>
                </c:pt>
                <c:pt idx="1588">
                  <c:v>2.8153800758106223E-2</c:v>
                </c:pt>
                <c:pt idx="1589">
                  <c:v>5.8268043654297504E-3</c:v>
                </c:pt>
                <c:pt idx="1590">
                  <c:v>5.4566255429539856E-2</c:v>
                </c:pt>
                <c:pt idx="1591">
                  <c:v>2.1694145257120075E-3</c:v>
                </c:pt>
                <c:pt idx="1592">
                  <c:v>4.6602324517464704E-2</c:v>
                </c:pt>
                <c:pt idx="1593">
                  <c:v>3.0303364076110537E-2</c:v>
                </c:pt>
                <c:pt idx="1594">
                  <c:v>2.6694324317019087E-2</c:v>
                </c:pt>
                <c:pt idx="1595">
                  <c:v>4.5484293557850148E-3</c:v>
                </c:pt>
                <c:pt idx="1596">
                  <c:v>2.4523064904973385E-3</c:v>
                </c:pt>
                <c:pt idx="1597">
                  <c:v>4.8077026909181891E-2</c:v>
                </c:pt>
                <c:pt idx="1598">
                  <c:v>1.6693274118134892E-2</c:v>
                </c:pt>
                <c:pt idx="1599">
                  <c:v>4.22324106419808E-2</c:v>
                </c:pt>
                <c:pt idx="1600">
                  <c:v>2.6762237926324636E-2</c:v>
                </c:pt>
                <c:pt idx="1601">
                  <c:v>1.3859231763383147E-3</c:v>
                </c:pt>
                <c:pt idx="1602">
                  <c:v>3.0941117204779243E-2</c:v>
                </c:pt>
                <c:pt idx="1603">
                  <c:v>2.051943623179776E-2</c:v>
                </c:pt>
                <c:pt idx="1604">
                  <c:v>8.2250839212810029E-4</c:v>
                </c:pt>
                <c:pt idx="1605">
                  <c:v>5.731411278776543E-2</c:v>
                </c:pt>
                <c:pt idx="1606">
                  <c:v>3.7938927519885993E-2</c:v>
                </c:pt>
                <c:pt idx="1607">
                  <c:v>7.0250027975287876E-3</c:v>
                </c:pt>
                <c:pt idx="1608">
                  <c:v>5.8882058849446112E-3</c:v>
                </c:pt>
                <c:pt idx="1609">
                  <c:v>4.8200805357116731E-2</c:v>
                </c:pt>
                <c:pt idx="1610">
                  <c:v>3.2390857263922143E-2</c:v>
                </c:pt>
                <c:pt idx="1611">
                  <c:v>3.0152412729312142E-2</c:v>
                </c:pt>
                <c:pt idx="1612">
                  <c:v>1.804027603067818E-2</c:v>
                </c:pt>
                <c:pt idx="1613">
                  <c:v>1.1211156300151189E-2</c:v>
                </c:pt>
                <c:pt idx="1614">
                  <c:v>7.1880961982500532E-2</c:v>
                </c:pt>
                <c:pt idx="1615">
                  <c:v>1.4656046487632067E-2</c:v>
                </c:pt>
                <c:pt idx="1616">
                  <c:v>1.28724182043319E-2</c:v>
                </c:pt>
                <c:pt idx="1617">
                  <c:v>1.5977516171479512E-2</c:v>
                </c:pt>
                <c:pt idx="1618">
                  <c:v>1.8774745716919665E-2</c:v>
                </c:pt>
                <c:pt idx="1619">
                  <c:v>4.1192141058958721E-2</c:v>
                </c:pt>
                <c:pt idx="1620">
                  <c:v>4.6911680915884539E-2</c:v>
                </c:pt>
                <c:pt idx="1621">
                  <c:v>2.8394696527530176E-2</c:v>
                </c:pt>
                <c:pt idx="1622">
                  <c:v>3.2823417265060238E-2</c:v>
                </c:pt>
                <c:pt idx="1623">
                  <c:v>1.6275042236300344E-2</c:v>
                </c:pt>
                <c:pt idx="1624">
                  <c:v>1.5153804860995298E-2</c:v>
                </c:pt>
                <c:pt idx="1625">
                  <c:v>1.2168056578367496E-2</c:v>
                </c:pt>
                <c:pt idx="1626">
                  <c:v>3.7733056042204148E-3</c:v>
                </c:pt>
                <c:pt idx="1627">
                  <c:v>3.2872153612536176E-2</c:v>
                </c:pt>
                <c:pt idx="1628">
                  <c:v>3.677590666336729E-3</c:v>
                </c:pt>
                <c:pt idx="1629">
                  <c:v>5.447972042467443E-2</c:v>
                </c:pt>
                <c:pt idx="1630">
                  <c:v>1.3724348487928466E-2</c:v>
                </c:pt>
                <c:pt idx="1631">
                  <c:v>6.7800928179958267E-2</c:v>
                </c:pt>
                <c:pt idx="1632">
                  <c:v>6.4770025416314769E-2</c:v>
                </c:pt>
                <c:pt idx="1633">
                  <c:v>5.6618989178815996E-4</c:v>
                </c:pt>
                <c:pt idx="1634">
                  <c:v>2.1862759164129101E-3</c:v>
                </c:pt>
                <c:pt idx="1635">
                  <c:v>3.7734396780655419E-2</c:v>
                </c:pt>
                <c:pt idx="1636">
                  <c:v>1.7382095747013635E-2</c:v>
                </c:pt>
                <c:pt idx="1637">
                  <c:v>2.4173470036012841E-2</c:v>
                </c:pt>
                <c:pt idx="1638">
                  <c:v>2.0739492059721497E-2</c:v>
                </c:pt>
                <c:pt idx="1639">
                  <c:v>4.2145545807930958E-2</c:v>
                </c:pt>
                <c:pt idx="1640">
                  <c:v>4.0406667509908185E-2</c:v>
                </c:pt>
                <c:pt idx="1641">
                  <c:v>2.5147093505206341E-2</c:v>
                </c:pt>
                <c:pt idx="1642">
                  <c:v>5.8642804920489837E-2</c:v>
                </c:pt>
                <c:pt idx="1643">
                  <c:v>6.7826371451516709E-2</c:v>
                </c:pt>
                <c:pt idx="1644">
                  <c:v>1.3285037448143333E-2</c:v>
                </c:pt>
                <c:pt idx="1645">
                  <c:v>1.0876574873798762E-2</c:v>
                </c:pt>
                <c:pt idx="1646">
                  <c:v>1.6448178986496875E-2</c:v>
                </c:pt>
                <c:pt idx="1647">
                  <c:v>3.7207440432343794E-2</c:v>
                </c:pt>
                <c:pt idx="1648">
                  <c:v>7.0296296268043384E-3</c:v>
                </c:pt>
                <c:pt idx="1649">
                  <c:v>3.1595487352367106E-2</c:v>
                </c:pt>
                <c:pt idx="1650">
                  <c:v>2.7171905834094248E-2</c:v>
                </c:pt>
                <c:pt idx="1651">
                  <c:v>5.2025602976831621E-3</c:v>
                </c:pt>
                <c:pt idx="1652">
                  <c:v>8.9772876434061517E-3</c:v>
                </c:pt>
                <c:pt idx="1653">
                  <c:v>1.9593487913876849E-2</c:v>
                </c:pt>
                <c:pt idx="1654">
                  <c:v>7.2539849148767127E-2</c:v>
                </c:pt>
                <c:pt idx="1655">
                  <c:v>1.1473872031087179E-2</c:v>
                </c:pt>
                <c:pt idx="1656">
                  <c:v>5.6950696251832349E-2</c:v>
                </c:pt>
                <c:pt idx="1657">
                  <c:v>7.7876940444558873E-3</c:v>
                </c:pt>
                <c:pt idx="1658">
                  <c:v>3.8549838274192692E-2</c:v>
                </c:pt>
                <c:pt idx="1659">
                  <c:v>2.7684634450179667E-2</c:v>
                </c:pt>
                <c:pt idx="1660">
                  <c:v>7.7535196793500761E-4</c:v>
                </c:pt>
                <c:pt idx="1661">
                  <c:v>3.4135966593175283E-2</c:v>
                </c:pt>
                <c:pt idx="1662">
                  <c:v>2.5997237773290266E-3</c:v>
                </c:pt>
                <c:pt idx="1663">
                  <c:v>3.1133410379545735E-2</c:v>
                </c:pt>
                <c:pt idx="1664">
                  <c:v>3.6851027740807576E-2</c:v>
                </c:pt>
                <c:pt idx="1665">
                  <c:v>1.2920436368944943E-2</c:v>
                </c:pt>
                <c:pt idx="1666">
                  <c:v>4.5593199823239096E-2</c:v>
                </c:pt>
                <c:pt idx="1667">
                  <c:v>1.7707333766261374E-3</c:v>
                </c:pt>
                <c:pt idx="1668">
                  <c:v>3.05011343094089E-2</c:v>
                </c:pt>
                <c:pt idx="1669">
                  <c:v>1.1369054423215497E-2</c:v>
                </c:pt>
                <c:pt idx="1670">
                  <c:v>1.7371904957599587E-2</c:v>
                </c:pt>
                <c:pt idx="1671">
                  <c:v>6.3122584602286841E-2</c:v>
                </c:pt>
                <c:pt idx="1672">
                  <c:v>2.7313706179926362E-2</c:v>
                </c:pt>
                <c:pt idx="1673">
                  <c:v>1.1328781976631109E-2</c:v>
                </c:pt>
                <c:pt idx="1674">
                  <c:v>4.7743333461607682E-2</c:v>
                </c:pt>
                <c:pt idx="1675">
                  <c:v>1.3996539732139351E-2</c:v>
                </c:pt>
                <c:pt idx="1676">
                  <c:v>5.0566859015604738E-2</c:v>
                </c:pt>
                <c:pt idx="1677">
                  <c:v>1.6250684318005814E-2</c:v>
                </c:pt>
                <c:pt idx="1678">
                  <c:v>1.5703576450265648E-2</c:v>
                </c:pt>
                <c:pt idx="1679">
                  <c:v>7.6112059182627621E-3</c:v>
                </c:pt>
                <c:pt idx="1680">
                  <c:v>1.0028111978486118E-2</c:v>
                </c:pt>
                <c:pt idx="1681">
                  <c:v>4.005747760358231E-2</c:v>
                </c:pt>
                <c:pt idx="1682">
                  <c:v>5.1787121958323204E-2</c:v>
                </c:pt>
                <c:pt idx="1683">
                  <c:v>2.0458502969167652E-2</c:v>
                </c:pt>
                <c:pt idx="1684">
                  <c:v>1.7097178769759785E-2</c:v>
                </c:pt>
                <c:pt idx="1685">
                  <c:v>2.2088563422606265E-2</c:v>
                </c:pt>
                <c:pt idx="1686">
                  <c:v>4.0268356086217262E-3</c:v>
                </c:pt>
                <c:pt idx="1687">
                  <c:v>4.139321656745739E-2</c:v>
                </c:pt>
                <c:pt idx="1688">
                  <c:v>6.5575658588422087E-4</c:v>
                </c:pt>
                <c:pt idx="1689">
                  <c:v>2.1978353511864435E-2</c:v>
                </c:pt>
                <c:pt idx="1690">
                  <c:v>3.0736531453389372E-2</c:v>
                </c:pt>
                <c:pt idx="1691">
                  <c:v>1.3611688364889154E-2</c:v>
                </c:pt>
                <c:pt idx="1692">
                  <c:v>3.083041921150436E-2</c:v>
                </c:pt>
                <c:pt idx="1693">
                  <c:v>5.3490361175595871E-2</c:v>
                </c:pt>
                <c:pt idx="1694">
                  <c:v>3.6450503347601614E-3</c:v>
                </c:pt>
                <c:pt idx="1695">
                  <c:v>1.0020817705023626E-2</c:v>
                </c:pt>
                <c:pt idx="1696">
                  <c:v>4.2259387959700891E-2</c:v>
                </c:pt>
                <c:pt idx="1697">
                  <c:v>8.7888431845036877E-3</c:v>
                </c:pt>
                <c:pt idx="1698">
                  <c:v>1.3681052171832526E-2</c:v>
                </c:pt>
                <c:pt idx="1699">
                  <c:v>1.2976846231117323E-2</c:v>
                </c:pt>
                <c:pt idx="1700">
                  <c:v>4.1254014080442721E-2</c:v>
                </c:pt>
                <c:pt idx="1701">
                  <c:v>3.1703916117960002E-2</c:v>
                </c:pt>
                <c:pt idx="1702">
                  <c:v>1.5408611741420425E-3</c:v>
                </c:pt>
                <c:pt idx="1703">
                  <c:v>1.43519395438947E-3</c:v>
                </c:pt>
                <c:pt idx="1704">
                  <c:v>3.5276228795721287E-2</c:v>
                </c:pt>
                <c:pt idx="1705">
                  <c:v>8.1333066744353165E-3</c:v>
                </c:pt>
                <c:pt idx="1706">
                  <c:v>2.2351801973717431E-2</c:v>
                </c:pt>
                <c:pt idx="1707">
                  <c:v>2.4626776995360922E-4</c:v>
                </c:pt>
                <c:pt idx="1708">
                  <c:v>4.2042852028937538E-2</c:v>
                </c:pt>
                <c:pt idx="1709">
                  <c:v>6.2148786325944266E-3</c:v>
                </c:pt>
                <c:pt idx="1710">
                  <c:v>6.1674560194830252E-2</c:v>
                </c:pt>
                <c:pt idx="1711">
                  <c:v>7.2801771167541338E-3</c:v>
                </c:pt>
                <c:pt idx="1712">
                  <c:v>1.5825314940597187E-2</c:v>
                </c:pt>
                <c:pt idx="1713">
                  <c:v>3.2353036875051588E-2</c:v>
                </c:pt>
                <c:pt idx="1714">
                  <c:v>1.3740736758094292E-2</c:v>
                </c:pt>
                <c:pt idx="1715">
                  <c:v>6.1450742544048739E-2</c:v>
                </c:pt>
                <c:pt idx="1716">
                  <c:v>6.9072416042221224E-2</c:v>
                </c:pt>
                <c:pt idx="1717">
                  <c:v>3.153104864437245E-2</c:v>
                </c:pt>
                <c:pt idx="1718">
                  <c:v>1.4981099030581136E-3</c:v>
                </c:pt>
                <c:pt idx="1719">
                  <c:v>1.491607489775274E-2</c:v>
                </c:pt>
                <c:pt idx="1720">
                  <c:v>2.1856233483419179E-2</c:v>
                </c:pt>
                <c:pt idx="1721">
                  <c:v>1.4588332467240327E-2</c:v>
                </c:pt>
                <c:pt idx="1722">
                  <c:v>4.3663509151645123E-2</c:v>
                </c:pt>
                <c:pt idx="1723">
                  <c:v>2.2900535649773627E-2</c:v>
                </c:pt>
                <c:pt idx="1724">
                  <c:v>7.0181469628185722E-2</c:v>
                </c:pt>
                <c:pt idx="1725">
                  <c:v>2.1233895346301206E-2</c:v>
                </c:pt>
                <c:pt idx="1726">
                  <c:v>4.2178408911539532E-2</c:v>
                </c:pt>
                <c:pt idx="1727">
                  <c:v>4.4967021071899991E-3</c:v>
                </c:pt>
                <c:pt idx="1728">
                  <c:v>8.9183454167677603E-3</c:v>
                </c:pt>
                <c:pt idx="1729">
                  <c:v>2.8303101694535592E-3</c:v>
                </c:pt>
                <c:pt idx="1730">
                  <c:v>3.7229583913514141E-3</c:v>
                </c:pt>
                <c:pt idx="1731">
                  <c:v>1.6677195483242091E-2</c:v>
                </c:pt>
                <c:pt idx="1732">
                  <c:v>8.9038936010412267E-3</c:v>
                </c:pt>
                <c:pt idx="1733">
                  <c:v>6.9866303625307977E-2</c:v>
                </c:pt>
                <c:pt idx="1734">
                  <c:v>4.9074461787625132E-2</c:v>
                </c:pt>
                <c:pt idx="1735">
                  <c:v>2.247814534123619E-2</c:v>
                </c:pt>
                <c:pt idx="1736">
                  <c:v>1.3754942375021553E-2</c:v>
                </c:pt>
                <c:pt idx="1737">
                  <c:v>2.6056202144240721E-2</c:v>
                </c:pt>
                <c:pt idx="1738">
                  <c:v>2.4431223944769393E-2</c:v>
                </c:pt>
                <c:pt idx="1739">
                  <c:v>3.2047178696220334E-2</c:v>
                </c:pt>
                <c:pt idx="1740">
                  <c:v>2.1597477043441074E-3</c:v>
                </c:pt>
                <c:pt idx="1741">
                  <c:v>2.9289608096965066E-2</c:v>
                </c:pt>
                <c:pt idx="1742">
                  <c:v>7.218704972272097E-2</c:v>
                </c:pt>
                <c:pt idx="1743">
                  <c:v>4.2911525031315935E-2</c:v>
                </c:pt>
                <c:pt idx="1744">
                  <c:v>9.654373864364697E-3</c:v>
                </c:pt>
                <c:pt idx="1745">
                  <c:v>3.3570954437022189E-2</c:v>
                </c:pt>
                <c:pt idx="1746">
                  <c:v>2.5997404612020363E-2</c:v>
                </c:pt>
                <c:pt idx="1747">
                  <c:v>1.2912740000344283E-2</c:v>
                </c:pt>
                <c:pt idx="1748">
                  <c:v>9.7551529445525972E-3</c:v>
                </c:pt>
                <c:pt idx="1749">
                  <c:v>6.188498751592398E-2</c:v>
                </c:pt>
                <c:pt idx="1750">
                  <c:v>6.2782111647688432E-2</c:v>
                </c:pt>
                <c:pt idx="1751">
                  <c:v>6.8601596188545624E-3</c:v>
                </c:pt>
                <c:pt idx="1752">
                  <c:v>8.8963110311888801E-3</c:v>
                </c:pt>
                <c:pt idx="1753">
                  <c:v>3.8843987786307392E-3</c:v>
                </c:pt>
                <c:pt idx="1754">
                  <c:v>5.6298988030131739E-2</c:v>
                </c:pt>
                <c:pt idx="1755">
                  <c:v>3.0924915747087083E-3</c:v>
                </c:pt>
                <c:pt idx="1756">
                  <c:v>2.9580479281124127E-2</c:v>
                </c:pt>
                <c:pt idx="1757">
                  <c:v>5.9162480094419774E-3</c:v>
                </c:pt>
                <c:pt idx="1758">
                  <c:v>1.7561226166739521E-2</c:v>
                </c:pt>
                <c:pt idx="1759">
                  <c:v>3.9029354479887791E-2</c:v>
                </c:pt>
                <c:pt idx="1760">
                  <c:v>3.2300746618595333E-2</c:v>
                </c:pt>
                <c:pt idx="1761">
                  <c:v>4.1690574303403352E-2</c:v>
                </c:pt>
                <c:pt idx="1762">
                  <c:v>4.7218231847846294E-3</c:v>
                </c:pt>
                <c:pt idx="1763">
                  <c:v>3.9210987171118233E-2</c:v>
                </c:pt>
                <c:pt idx="1764">
                  <c:v>1.4317703661230193E-2</c:v>
                </c:pt>
                <c:pt idx="1765">
                  <c:v>4.0748851855383496E-2</c:v>
                </c:pt>
                <c:pt idx="1766">
                  <c:v>1.3450959693178265E-2</c:v>
                </c:pt>
                <c:pt idx="1767">
                  <c:v>1.8405815863341855E-2</c:v>
                </c:pt>
                <c:pt idx="1768">
                  <c:v>2.0072729032152336E-3</c:v>
                </c:pt>
                <c:pt idx="1769">
                  <c:v>6.0615555842828052E-2</c:v>
                </c:pt>
                <c:pt idx="1770">
                  <c:v>4.2961539623300127E-2</c:v>
                </c:pt>
                <c:pt idx="1771">
                  <c:v>4.8133553862867197E-2</c:v>
                </c:pt>
                <c:pt idx="1772">
                  <c:v>3.2737678036585997E-2</c:v>
                </c:pt>
                <c:pt idx="1773">
                  <c:v>4.11859048379506E-2</c:v>
                </c:pt>
                <c:pt idx="1774">
                  <c:v>1.2591332568455247E-2</c:v>
                </c:pt>
                <c:pt idx="1775">
                  <c:v>4.833250144256721E-3</c:v>
                </c:pt>
                <c:pt idx="1776">
                  <c:v>6.9168174774186311E-2</c:v>
                </c:pt>
                <c:pt idx="1777">
                  <c:v>1.70592294070065E-2</c:v>
                </c:pt>
                <c:pt idx="1778">
                  <c:v>1.7001639550950612E-3</c:v>
                </c:pt>
                <c:pt idx="1779">
                  <c:v>3.4998233379147717E-2</c:v>
                </c:pt>
                <c:pt idx="1780">
                  <c:v>3.0587633121520484E-2</c:v>
                </c:pt>
                <c:pt idx="1781">
                  <c:v>2.4965081451047744E-2</c:v>
                </c:pt>
                <c:pt idx="1782">
                  <c:v>3.1509873204393066E-2</c:v>
                </c:pt>
                <c:pt idx="1783">
                  <c:v>2.3284916378354899E-2</c:v>
                </c:pt>
                <c:pt idx="1784">
                  <c:v>3.5689879711862063E-2</c:v>
                </c:pt>
                <c:pt idx="1785">
                  <c:v>1.2496110010080331E-3</c:v>
                </c:pt>
                <c:pt idx="1786">
                  <c:v>1.434472181680718E-2</c:v>
                </c:pt>
                <c:pt idx="1787">
                  <c:v>9.7786250597882061E-4</c:v>
                </c:pt>
                <c:pt idx="1788">
                  <c:v>1.2442307641262135E-2</c:v>
                </c:pt>
                <c:pt idx="1789">
                  <c:v>1.4912525415203552E-3</c:v>
                </c:pt>
                <c:pt idx="1790">
                  <c:v>1.7444634410684105E-2</c:v>
                </c:pt>
                <c:pt idx="1791">
                  <c:v>3.602483865945004E-2</c:v>
                </c:pt>
                <c:pt idx="1792">
                  <c:v>7.0396315289334266E-2</c:v>
                </c:pt>
                <c:pt idx="1793">
                  <c:v>8.8287610026821593E-3</c:v>
                </c:pt>
                <c:pt idx="1794">
                  <c:v>7.7655240884258001E-2</c:v>
                </c:pt>
                <c:pt idx="1795">
                  <c:v>4.1043574011993586E-2</c:v>
                </c:pt>
                <c:pt idx="1796">
                  <c:v>5.7049827771045079E-2</c:v>
                </c:pt>
                <c:pt idx="1797">
                  <c:v>5.7396170156698449E-2</c:v>
                </c:pt>
                <c:pt idx="1798">
                  <c:v>1.1261421326795445E-4</c:v>
                </c:pt>
                <c:pt idx="1799">
                  <c:v>3.5113799289300633E-2</c:v>
                </c:pt>
                <c:pt idx="1800">
                  <c:v>2.267628892945717E-2</c:v>
                </c:pt>
                <c:pt idx="1801">
                  <c:v>3.3017660010555609E-2</c:v>
                </c:pt>
                <c:pt idx="1802">
                  <c:v>3.4599279018684259E-2</c:v>
                </c:pt>
                <c:pt idx="1803">
                  <c:v>4.6275449754350162E-2</c:v>
                </c:pt>
                <c:pt idx="1804">
                  <c:v>4.4595245537276274E-3</c:v>
                </c:pt>
                <c:pt idx="1805">
                  <c:v>1.8772470412068833E-2</c:v>
                </c:pt>
                <c:pt idx="1806">
                  <c:v>6.3069275874140796E-2</c:v>
                </c:pt>
                <c:pt idx="1807">
                  <c:v>2.4042012704877749E-3</c:v>
                </c:pt>
                <c:pt idx="1808">
                  <c:v>5.256673997224047E-2</c:v>
                </c:pt>
                <c:pt idx="1809">
                  <c:v>6.4460734209580539E-2</c:v>
                </c:pt>
                <c:pt idx="1810">
                  <c:v>2.7857495765461145E-2</c:v>
                </c:pt>
                <c:pt idx="1811">
                  <c:v>3.9989861196354235E-3</c:v>
                </c:pt>
                <c:pt idx="1812">
                  <c:v>2.2293292647973927E-2</c:v>
                </c:pt>
                <c:pt idx="1813">
                  <c:v>4.2308562055241774E-3</c:v>
                </c:pt>
                <c:pt idx="1814">
                  <c:v>7.510663545887715E-2</c:v>
                </c:pt>
                <c:pt idx="1815">
                  <c:v>2.6089009904281861E-2</c:v>
                </c:pt>
                <c:pt idx="1816">
                  <c:v>6.0851954066575779E-2</c:v>
                </c:pt>
                <c:pt idx="1817">
                  <c:v>3.1147012997705708E-2</c:v>
                </c:pt>
                <c:pt idx="1818">
                  <c:v>2.9765404986074544E-2</c:v>
                </c:pt>
                <c:pt idx="1819">
                  <c:v>6.0382858921950132E-3</c:v>
                </c:pt>
                <c:pt idx="1820">
                  <c:v>9.857416988058143E-3</c:v>
                </c:pt>
                <c:pt idx="1821">
                  <c:v>6.4826647500373535E-2</c:v>
                </c:pt>
                <c:pt idx="1822">
                  <c:v>1.4767395668831932E-2</c:v>
                </c:pt>
                <c:pt idx="1823">
                  <c:v>7.4065443162263975E-2</c:v>
                </c:pt>
                <c:pt idx="1824">
                  <c:v>1.1174228428024126E-2</c:v>
                </c:pt>
                <c:pt idx="1825">
                  <c:v>1.4204936108078561E-2</c:v>
                </c:pt>
                <c:pt idx="1826">
                  <c:v>5.9305832871899597E-4</c:v>
                </c:pt>
                <c:pt idx="1827">
                  <c:v>1.7970531619940524E-2</c:v>
                </c:pt>
                <c:pt idx="1828">
                  <c:v>3.1059447281743369E-2</c:v>
                </c:pt>
                <c:pt idx="1829">
                  <c:v>2.4217718823847229E-2</c:v>
                </c:pt>
                <c:pt idx="1830">
                  <c:v>2.1701510129651411E-2</c:v>
                </c:pt>
                <c:pt idx="1831">
                  <c:v>7.5120901331746176E-2</c:v>
                </c:pt>
                <c:pt idx="1832">
                  <c:v>2.6301348330320665E-2</c:v>
                </c:pt>
                <c:pt idx="1833">
                  <c:v>2.9762067519692893E-2</c:v>
                </c:pt>
                <c:pt idx="1834">
                  <c:v>4.4000255520928802E-2</c:v>
                </c:pt>
                <c:pt idx="1835">
                  <c:v>5.0645987686143513E-2</c:v>
                </c:pt>
                <c:pt idx="1836">
                  <c:v>3.1980366308186702E-2</c:v>
                </c:pt>
                <c:pt idx="1837">
                  <c:v>4.1650480579328089E-2</c:v>
                </c:pt>
                <c:pt idx="1838">
                  <c:v>2.3622028838326471E-3</c:v>
                </c:pt>
                <c:pt idx="1839">
                  <c:v>2.2019352453353778E-3</c:v>
                </c:pt>
                <c:pt idx="1840">
                  <c:v>1.9759675350020434E-2</c:v>
                </c:pt>
                <c:pt idx="1841">
                  <c:v>4.264890585991335E-2</c:v>
                </c:pt>
                <c:pt idx="1842">
                  <c:v>7.5214342528454159E-2</c:v>
                </c:pt>
                <c:pt idx="1843">
                  <c:v>1.0629963158626668E-2</c:v>
                </c:pt>
                <c:pt idx="1844">
                  <c:v>1.1165004540214608E-2</c:v>
                </c:pt>
                <c:pt idx="1845">
                  <c:v>9.3142805975832219E-4</c:v>
                </c:pt>
                <c:pt idx="1846">
                  <c:v>2.5674777036277633E-2</c:v>
                </c:pt>
                <c:pt idx="1847">
                  <c:v>4.9570425166108233E-2</c:v>
                </c:pt>
                <c:pt idx="1848">
                  <c:v>6.4251794849955789E-3</c:v>
                </c:pt>
                <c:pt idx="1849">
                  <c:v>4.5635781360266012E-2</c:v>
                </c:pt>
                <c:pt idx="1850">
                  <c:v>2.2491522303474582E-2</c:v>
                </c:pt>
                <c:pt idx="1851">
                  <c:v>5.0959232365652626E-2</c:v>
                </c:pt>
                <c:pt idx="1852">
                  <c:v>2.7773372847591342E-2</c:v>
                </c:pt>
                <c:pt idx="1853">
                  <c:v>4.5482826563023375E-2</c:v>
                </c:pt>
                <c:pt idx="1854">
                  <c:v>1.2652312677238811E-2</c:v>
                </c:pt>
                <c:pt idx="1855">
                  <c:v>6.5344636133220321E-2</c:v>
                </c:pt>
                <c:pt idx="1856">
                  <c:v>1.6779588551702231E-3</c:v>
                </c:pt>
                <c:pt idx="1857">
                  <c:v>3.87679092191947E-2</c:v>
                </c:pt>
                <c:pt idx="1858">
                  <c:v>2.7881989045937049E-2</c:v>
                </c:pt>
                <c:pt idx="1859">
                  <c:v>2.8011503502468175E-2</c:v>
                </c:pt>
                <c:pt idx="1860">
                  <c:v>1.9021712001901014E-2</c:v>
                </c:pt>
                <c:pt idx="1861">
                  <c:v>3.9501056742755891E-3</c:v>
                </c:pt>
                <c:pt idx="1862">
                  <c:v>6.1433959649879723E-2</c:v>
                </c:pt>
                <c:pt idx="1863">
                  <c:v>3.3786863104538045E-2</c:v>
                </c:pt>
                <c:pt idx="1864">
                  <c:v>1.2861157162528726E-3</c:v>
                </c:pt>
                <c:pt idx="1865">
                  <c:v>2.6660020617244474E-2</c:v>
                </c:pt>
                <c:pt idx="1866">
                  <c:v>8.1903140152044807E-3</c:v>
                </c:pt>
                <c:pt idx="1867">
                  <c:v>8.2213116572440181E-3</c:v>
                </c:pt>
                <c:pt idx="1868">
                  <c:v>3.8820259239929836E-2</c:v>
                </c:pt>
                <c:pt idx="1869">
                  <c:v>2.2169630450369706E-2</c:v>
                </c:pt>
                <c:pt idx="1870">
                  <c:v>4.5447758776725349E-2</c:v>
                </c:pt>
                <c:pt idx="1871">
                  <c:v>6.789830086338125E-2</c:v>
                </c:pt>
                <c:pt idx="1872">
                  <c:v>1.4543296215528485E-2</c:v>
                </c:pt>
                <c:pt idx="1873">
                  <c:v>4.6088377398994189E-4</c:v>
                </c:pt>
                <c:pt idx="1874">
                  <c:v>6.1076167454309764E-2</c:v>
                </c:pt>
                <c:pt idx="1875">
                  <c:v>1.9205176861132604E-2</c:v>
                </c:pt>
                <c:pt idx="1876">
                  <c:v>3.3217055072729845E-2</c:v>
                </c:pt>
                <c:pt idx="1877">
                  <c:v>4.9663484600709989E-2</c:v>
                </c:pt>
                <c:pt idx="1878">
                  <c:v>1.2062028124134677E-2</c:v>
                </c:pt>
                <c:pt idx="1879">
                  <c:v>4.7665635942849074E-2</c:v>
                </c:pt>
                <c:pt idx="1880">
                  <c:v>3.8932757256430583E-2</c:v>
                </c:pt>
                <c:pt idx="1881">
                  <c:v>4.2694239493781452E-3</c:v>
                </c:pt>
                <c:pt idx="1882">
                  <c:v>1.4006040330226704E-2</c:v>
                </c:pt>
                <c:pt idx="1883">
                  <c:v>2.7972126110163923E-2</c:v>
                </c:pt>
                <c:pt idx="1884">
                  <c:v>2.7817254854025291E-2</c:v>
                </c:pt>
                <c:pt idx="1885">
                  <c:v>9.6514032027605907E-3</c:v>
                </c:pt>
                <c:pt idx="1886">
                  <c:v>4.041849820629579E-2</c:v>
                </c:pt>
                <c:pt idx="1887">
                  <c:v>2.1687364760172714E-2</c:v>
                </c:pt>
                <c:pt idx="1888">
                  <c:v>2.2352039683454398E-2</c:v>
                </c:pt>
                <c:pt idx="1889">
                  <c:v>2.3135167125036131E-4</c:v>
                </c:pt>
                <c:pt idx="1890">
                  <c:v>3.6130750811350303E-2</c:v>
                </c:pt>
                <c:pt idx="1891">
                  <c:v>2.6269185524593905E-3</c:v>
                </c:pt>
                <c:pt idx="1892">
                  <c:v>4.9215199227667553E-2</c:v>
                </c:pt>
                <c:pt idx="1893">
                  <c:v>8.1692753076361025E-3</c:v>
                </c:pt>
                <c:pt idx="1894">
                  <c:v>8.8448561628055294E-3</c:v>
                </c:pt>
                <c:pt idx="1895">
                  <c:v>2.0457602079377298E-2</c:v>
                </c:pt>
                <c:pt idx="1896">
                  <c:v>2.3737135129795701E-2</c:v>
                </c:pt>
                <c:pt idx="1897">
                  <c:v>5.3362191069544686E-2</c:v>
                </c:pt>
                <c:pt idx="1898">
                  <c:v>3.4914195031032089E-2</c:v>
                </c:pt>
                <c:pt idx="1899">
                  <c:v>6.3538167200854704E-3</c:v>
                </c:pt>
                <c:pt idx="1900">
                  <c:v>4.0380419932897017E-2</c:v>
                </c:pt>
                <c:pt idx="1901">
                  <c:v>6.7599633507409607E-2</c:v>
                </c:pt>
                <c:pt idx="1902">
                  <c:v>2.3740415047845111E-2</c:v>
                </c:pt>
                <c:pt idx="1903">
                  <c:v>4.5459355138245686E-2</c:v>
                </c:pt>
                <c:pt idx="1904">
                  <c:v>5.641598963752547E-2</c:v>
                </c:pt>
                <c:pt idx="1905">
                  <c:v>3.9476716747389781E-3</c:v>
                </c:pt>
                <c:pt idx="1906">
                  <c:v>4.5776147118629457E-2</c:v>
                </c:pt>
                <c:pt idx="1907">
                  <c:v>5.6124796156707187E-2</c:v>
                </c:pt>
                <c:pt idx="1908">
                  <c:v>2.7968534738698317E-4</c:v>
                </c:pt>
                <c:pt idx="1909">
                  <c:v>5.5703799827531202E-2</c:v>
                </c:pt>
                <c:pt idx="1910">
                  <c:v>6.0057022897777035E-3</c:v>
                </c:pt>
                <c:pt idx="1911">
                  <c:v>3.0138276951130489E-2</c:v>
                </c:pt>
                <c:pt idx="1912">
                  <c:v>5.3154319542672794E-2</c:v>
                </c:pt>
                <c:pt idx="1913">
                  <c:v>1.5684678678883821E-2</c:v>
                </c:pt>
                <c:pt idx="1914">
                  <c:v>3.2523904095919487E-2</c:v>
                </c:pt>
                <c:pt idx="1915">
                  <c:v>1.0387012343096191E-2</c:v>
                </c:pt>
                <c:pt idx="1916">
                  <c:v>2.2605809898554027E-2</c:v>
                </c:pt>
                <c:pt idx="1917">
                  <c:v>2.0418325007453914E-2</c:v>
                </c:pt>
                <c:pt idx="1918">
                  <c:v>1.1854013642972784E-2</c:v>
                </c:pt>
                <c:pt idx="1919">
                  <c:v>6.3535935714364195E-2</c:v>
                </c:pt>
                <c:pt idx="1920">
                  <c:v>1.5734932956524315E-2</c:v>
                </c:pt>
                <c:pt idx="1921">
                  <c:v>2.7305081412689992E-2</c:v>
                </c:pt>
                <c:pt idx="1922">
                  <c:v>2.0663975719718401E-2</c:v>
                </c:pt>
                <c:pt idx="1923">
                  <c:v>3.4620753455063789E-2</c:v>
                </c:pt>
                <c:pt idx="1924">
                  <c:v>2.7260892419133567E-2</c:v>
                </c:pt>
                <c:pt idx="1925">
                  <c:v>1.5896700338137341E-2</c:v>
                </c:pt>
                <c:pt idx="1926">
                  <c:v>3.8024964059615984E-3</c:v>
                </c:pt>
                <c:pt idx="1927">
                  <c:v>3.2050571958476846E-2</c:v>
                </c:pt>
                <c:pt idx="1928">
                  <c:v>2.3715235855205321E-2</c:v>
                </c:pt>
                <c:pt idx="1929">
                  <c:v>1.5190910570139968E-2</c:v>
                </c:pt>
                <c:pt idx="1930">
                  <c:v>3.3891260546278718E-3</c:v>
                </c:pt>
                <c:pt idx="1931">
                  <c:v>3.1474479946423647E-2</c:v>
                </c:pt>
                <c:pt idx="1932">
                  <c:v>4.8722138487018049E-2</c:v>
                </c:pt>
                <c:pt idx="1933">
                  <c:v>4.0510608817858278E-2</c:v>
                </c:pt>
                <c:pt idx="1934">
                  <c:v>3.8105854071704817E-2</c:v>
                </c:pt>
                <c:pt idx="1935">
                  <c:v>5.135632277580549E-3</c:v>
                </c:pt>
                <c:pt idx="1936">
                  <c:v>6.186186156888878E-2</c:v>
                </c:pt>
                <c:pt idx="1937">
                  <c:v>1.0600534363531351E-2</c:v>
                </c:pt>
                <c:pt idx="1938">
                  <c:v>3.4941236072563261E-2</c:v>
                </c:pt>
                <c:pt idx="1939">
                  <c:v>6.6526380490922646E-2</c:v>
                </c:pt>
                <c:pt idx="1940">
                  <c:v>5.2182051417651192E-2</c:v>
                </c:pt>
                <c:pt idx="1941">
                  <c:v>1.1374421402933179E-2</c:v>
                </c:pt>
                <c:pt idx="1942">
                  <c:v>5.0136310169206265E-3</c:v>
                </c:pt>
                <c:pt idx="1943">
                  <c:v>2.4958537415497847E-2</c:v>
                </c:pt>
                <c:pt idx="1944">
                  <c:v>5.7407690366766378E-2</c:v>
                </c:pt>
                <c:pt idx="1945">
                  <c:v>4.2423041846920695E-2</c:v>
                </c:pt>
                <c:pt idx="1946">
                  <c:v>1.7871022526867369E-2</c:v>
                </c:pt>
                <c:pt idx="1947">
                  <c:v>1.6346843556916124E-2</c:v>
                </c:pt>
                <c:pt idx="1948">
                  <c:v>2.803673411995676E-2</c:v>
                </c:pt>
                <c:pt idx="1949">
                  <c:v>1.3369676001141449E-2</c:v>
                </c:pt>
                <c:pt idx="1950">
                  <c:v>1.5397621570227123E-2</c:v>
                </c:pt>
                <c:pt idx="1951">
                  <c:v>3.4417646926702275E-3</c:v>
                </c:pt>
                <c:pt idx="1952">
                  <c:v>9.3424505661547329E-3</c:v>
                </c:pt>
                <c:pt idx="1953">
                  <c:v>2.0378118081639113E-2</c:v>
                </c:pt>
                <c:pt idx="1954">
                  <c:v>1.8911918171603228E-2</c:v>
                </c:pt>
                <c:pt idx="1955">
                  <c:v>6.6864742908989791E-2</c:v>
                </c:pt>
                <c:pt idx="1956">
                  <c:v>5.8163875187640317E-2</c:v>
                </c:pt>
                <c:pt idx="1957">
                  <c:v>4.7700188382874639E-2</c:v>
                </c:pt>
                <c:pt idx="1958">
                  <c:v>2.8572374861032023E-3</c:v>
                </c:pt>
                <c:pt idx="1959">
                  <c:v>2.7102003548647387E-2</c:v>
                </c:pt>
                <c:pt idx="1960">
                  <c:v>3.8214074062836001E-2</c:v>
                </c:pt>
                <c:pt idx="1961">
                  <c:v>8.8848704759954943E-3</c:v>
                </c:pt>
                <c:pt idx="1962">
                  <c:v>4.4847824687359067E-2</c:v>
                </c:pt>
                <c:pt idx="1963">
                  <c:v>6.9678553829954165E-2</c:v>
                </c:pt>
                <c:pt idx="1964">
                  <c:v>5.5639091875837607E-3</c:v>
                </c:pt>
                <c:pt idx="1965">
                  <c:v>2.2005821315492113E-2</c:v>
                </c:pt>
                <c:pt idx="1966">
                  <c:v>5.8300619028845684E-3</c:v>
                </c:pt>
                <c:pt idx="1967">
                  <c:v>5.5337698788188013E-2</c:v>
                </c:pt>
                <c:pt idx="1968">
                  <c:v>1.4043467762304701E-2</c:v>
                </c:pt>
                <c:pt idx="1969">
                  <c:v>8.0034418487114518E-3</c:v>
                </c:pt>
                <c:pt idx="1970">
                  <c:v>4.1706330508435772E-2</c:v>
                </c:pt>
                <c:pt idx="1971">
                  <c:v>5.4906834634056143E-2</c:v>
                </c:pt>
                <c:pt idx="1972">
                  <c:v>6.3267902321845301E-2</c:v>
                </c:pt>
                <c:pt idx="1973">
                  <c:v>2.6428734919622842E-2</c:v>
                </c:pt>
                <c:pt idx="1974">
                  <c:v>2.3759727166410227E-2</c:v>
                </c:pt>
                <c:pt idx="1975">
                  <c:v>3.040259320173613E-2</c:v>
                </c:pt>
                <c:pt idx="1976">
                  <c:v>4.4208845247506248E-2</c:v>
                </c:pt>
                <c:pt idx="1977">
                  <c:v>2.8865177771078142E-3</c:v>
                </c:pt>
                <c:pt idx="1978">
                  <c:v>3.3269460715969535E-3</c:v>
                </c:pt>
                <c:pt idx="1979">
                  <c:v>2.6668319472289485E-2</c:v>
                </c:pt>
                <c:pt idx="1980">
                  <c:v>4.2162060263662288E-2</c:v>
                </c:pt>
                <c:pt idx="1981">
                  <c:v>5.0750216103078042E-3</c:v>
                </c:pt>
                <c:pt idx="1982">
                  <c:v>2.9170543736783069E-2</c:v>
                </c:pt>
                <c:pt idx="1983">
                  <c:v>4.4873096242102582E-2</c:v>
                </c:pt>
                <c:pt idx="1984">
                  <c:v>2.7703170145330157E-2</c:v>
                </c:pt>
                <c:pt idx="1985">
                  <c:v>1.2666241028303282E-2</c:v>
                </c:pt>
                <c:pt idx="1986">
                  <c:v>1.3800885898782526E-2</c:v>
                </c:pt>
                <c:pt idx="1987">
                  <c:v>6.9164989667061125E-2</c:v>
                </c:pt>
                <c:pt idx="1988">
                  <c:v>1.7188591753939129E-2</c:v>
                </c:pt>
                <c:pt idx="1989">
                  <c:v>2.2009984219461806E-2</c:v>
                </c:pt>
                <c:pt idx="1990">
                  <c:v>2.0364486763327489E-2</c:v>
                </c:pt>
                <c:pt idx="1991">
                  <c:v>6.9084887265361661E-2</c:v>
                </c:pt>
                <c:pt idx="1992">
                  <c:v>6.5782332522025991E-2</c:v>
                </c:pt>
                <c:pt idx="1993">
                  <c:v>4.0528316789777124E-3</c:v>
                </c:pt>
                <c:pt idx="1994">
                  <c:v>9.2381129463178901E-3</c:v>
                </c:pt>
                <c:pt idx="1995">
                  <c:v>5.0438446630445312E-2</c:v>
                </c:pt>
                <c:pt idx="1996">
                  <c:v>2.1399963036717443E-2</c:v>
                </c:pt>
                <c:pt idx="1997">
                  <c:v>5.1089195828514632E-3</c:v>
                </c:pt>
                <c:pt idx="1998">
                  <c:v>3.2147968328923637E-2</c:v>
                </c:pt>
                <c:pt idx="1999">
                  <c:v>2.2167156697280813E-3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22-44B5-BB29-023225B31BFB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22-44B5-BB29-023225B3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7776"/>
        <c:axId val="1"/>
      </c:scatterChart>
      <c:valAx>
        <c:axId val="371547776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777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49-4973-90D7-FD305B30AD89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's7'!$B$13:$B$23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90</c:v>
                </c:pt>
                <c:pt idx="7" formatCode="0.00">
                  <c:v>90</c:v>
                </c:pt>
                <c:pt idx="9" formatCode="0.00">
                  <c:v>70</c:v>
                </c:pt>
                <c:pt idx="10" formatCode="0.00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49-4973-90D7-FD305B30AD89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49-4973-90D7-FD305B30AD89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49-4973-90D7-FD305B30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0192"/>
        <c:axId val="1"/>
      </c:scatterChart>
      <c:valAx>
        <c:axId val="3716501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01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A-4579-9F7F-21D138AFC51B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's7'!$B$13:$B$23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90</c:v>
                </c:pt>
                <c:pt idx="7" formatCode="0.00">
                  <c:v>90</c:v>
                </c:pt>
                <c:pt idx="9" formatCode="0.00">
                  <c:v>70</c:v>
                </c:pt>
                <c:pt idx="10" formatCode="0.00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3A-4579-9F7F-21D138AFC51B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x"/>
            <c:size val="15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3A-4579-9F7F-21D138AFC51B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3A-4579-9F7F-21D138AFC51B}"/>
            </c:ext>
          </c:extLst>
        </c:ser>
        <c:ser>
          <c:idx val="5"/>
          <c:order val="4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86</c:v>
                </c:pt>
                <c:pt idx="1">
                  <c:v>86.385314131850379</c:v>
                </c:pt>
                <c:pt idx="2">
                  <c:v>86.755245482669665</c:v>
                </c:pt>
                <c:pt idx="3">
                  <c:v>87.10890285543158</c:v>
                </c:pt>
                <c:pt idx="4">
                  <c:v>87.445434258548403</c:v>
                </c:pt>
                <c:pt idx="5">
                  <c:v>87.764028958393368</c:v>
                </c:pt>
                <c:pt idx="6">
                  <c:v>88.063919432428946</c:v>
                </c:pt>
                <c:pt idx="7">
                  <c:v>88.34438321823589</c:v>
                </c:pt>
                <c:pt idx="8">
                  <c:v>88.604744653988433</c:v>
                </c:pt>
                <c:pt idx="9">
                  <c:v>88.844376506182911</c:v>
                </c:pt>
                <c:pt idx="10">
                  <c:v>89.062701480698109</c:v>
                </c:pt>
                <c:pt idx="11">
                  <c:v>89.25919361354741</c:v>
                </c:pt>
                <c:pt idx="12">
                  <c:v>89.433379537972087</c:v>
                </c:pt>
                <c:pt idx="13">
                  <c:v>89.584839624823331</c:v>
                </c:pt>
                <c:pt idx="14">
                  <c:v>89.71320899348558</c:v>
                </c:pt>
                <c:pt idx="15">
                  <c:v>89.818178390905899</c:v>
                </c:pt>
                <c:pt idx="16">
                  <c:v>89.89949493661166</c:v>
                </c:pt>
                <c:pt idx="17">
                  <c:v>89.956962731921777</c:v>
                </c:pt>
                <c:pt idx="18">
                  <c:v>89.990443331883768</c:v>
                </c:pt>
                <c:pt idx="19">
                  <c:v>89.999856078799766</c:v>
                </c:pt>
                <c:pt idx="20">
                  <c:v>89.985178296537981</c:v>
                </c:pt>
                <c:pt idx="21">
                  <c:v>89.946445345161507</c:v>
                </c:pt>
                <c:pt idx="22">
                  <c:v>89.88375053574282</c:v>
                </c:pt>
                <c:pt idx="23">
                  <c:v>89.797244905569244</c:v>
                </c:pt>
                <c:pt idx="24">
                  <c:v>89.687136854280837</c:v>
                </c:pt>
                <c:pt idx="25">
                  <c:v>89.553691641817494</c:v>
                </c:pt>
                <c:pt idx="26">
                  <c:v>89.397230749384448</c:v>
                </c:pt>
                <c:pt idx="27">
                  <c:v>89.218131104975939</c:v>
                </c:pt>
                <c:pt idx="28">
                  <c:v>89.016824175322611</c:v>
                </c:pt>
                <c:pt idx="29">
                  <c:v>88.793794926450417</c:v>
                </c:pt>
                <c:pt idx="30">
                  <c:v>88.549580655354944</c:v>
                </c:pt>
                <c:pt idx="31">
                  <c:v>88.284769695605888</c:v>
                </c:pt>
                <c:pt idx="32">
                  <c:v>88</c:v>
                </c:pt>
                <c:pt idx="33">
                  <c:v>87.695957603676874</c:v>
                </c:pt>
                <c:pt idx="34">
                  <c:v>87.37337497140021</c:v>
                </c:pt>
                <c:pt idx="35">
                  <c:v>87.033029232986081</c:v>
                </c:pt>
                <c:pt idx="36">
                  <c:v>86.675740311129076</c:v>
                </c:pt>
                <c:pt idx="37">
                  <c:v>86.302368946136767</c:v>
                </c:pt>
                <c:pt idx="38">
                  <c:v>85.913814622330904</c:v>
                </c:pt>
                <c:pt idx="39">
                  <c:v>85.511013401110844</c:v>
                </c:pt>
                <c:pt idx="40">
                  <c:v>85.094935665899754</c:v>
                </c:pt>
                <c:pt idx="41">
                  <c:v>84.666583784405859</c:v>
                </c:pt>
                <c:pt idx="42">
                  <c:v>84.226989693830859</c:v>
                </c:pt>
                <c:pt idx="43">
                  <c:v>83.77721241484285</c:v>
                </c:pt>
                <c:pt idx="44">
                  <c:v>83.318335500302751</c:v>
                </c:pt>
                <c:pt idx="45">
                  <c:v>82.851464424890565</c:v>
                </c:pt>
                <c:pt idx="46">
                  <c:v>82.377723921920023</c:v>
                </c:pt>
                <c:pt idx="47">
                  <c:v>81.898255273757556</c:v>
                </c:pt>
                <c:pt idx="48">
                  <c:v>81.414213562373092</c:v>
                </c:pt>
                <c:pt idx="49">
                  <c:v>80.926764886646396</c:v>
                </c:pt>
                <c:pt idx="50">
                  <c:v>80.437083553132737</c:v>
                </c:pt>
                <c:pt idx="51">
                  <c:v>79.946349247055593</c:v>
                </c:pt>
                <c:pt idx="52">
                  <c:v>79.455744190341548</c:v>
                </c:pt>
                <c:pt idx="53">
                  <c:v>78.966450293544142</c:v>
                </c:pt>
                <c:pt idx="54">
                  <c:v>78.479646308517857</c:v>
                </c:pt>
                <c:pt idx="55">
                  <c:v>77.996504988701602</c:v>
                </c:pt>
                <c:pt idx="56">
                  <c:v>77.518190263853</c:v>
                </c:pt>
                <c:pt idx="57">
                  <c:v>77.045854436039633</c:v>
                </c:pt>
                <c:pt idx="58">
                  <c:v>76.580635403642447</c:v>
                </c:pt>
                <c:pt idx="59">
                  <c:v>76.123653920058842</c:v>
                </c:pt>
                <c:pt idx="60">
                  <c:v>75.676010893709645</c:v>
                </c:pt>
                <c:pt idx="61">
                  <c:v>75.23878473585421</c:v>
                </c:pt>
                <c:pt idx="62">
                  <c:v>74.813028762603309</c:v>
                </c:pt>
                <c:pt idx="63">
                  <c:v>74.399768657388307</c:v>
                </c:pt>
                <c:pt idx="64">
                  <c:v>74</c:v>
                </c:pt>
                <c:pt idx="65">
                  <c:v>73.614685868149621</c:v>
                </c:pt>
                <c:pt idx="66">
                  <c:v>73.244754517330335</c:v>
                </c:pt>
                <c:pt idx="67">
                  <c:v>72.89109714456842</c:v>
                </c:pt>
                <c:pt idx="68">
                  <c:v>72.554565741451597</c:v>
                </c:pt>
                <c:pt idx="69">
                  <c:v>72.235971041606632</c:v>
                </c:pt>
                <c:pt idx="70">
                  <c:v>71.936080567571054</c:v>
                </c:pt>
                <c:pt idx="71">
                  <c:v>71.65561678176411</c:v>
                </c:pt>
                <c:pt idx="72">
                  <c:v>71.395255346011567</c:v>
                </c:pt>
                <c:pt idx="73">
                  <c:v>71.155623493817089</c:v>
                </c:pt>
                <c:pt idx="74">
                  <c:v>70.937298519301891</c:v>
                </c:pt>
                <c:pt idx="75">
                  <c:v>70.74080638645259</c:v>
                </c:pt>
                <c:pt idx="76">
                  <c:v>70.566620462027913</c:v>
                </c:pt>
                <c:pt idx="77">
                  <c:v>70.415160375176669</c:v>
                </c:pt>
                <c:pt idx="78">
                  <c:v>70.28679100651442</c:v>
                </c:pt>
                <c:pt idx="79">
                  <c:v>70.181821609094101</c:v>
                </c:pt>
                <c:pt idx="80">
                  <c:v>70.10050506338834</c:v>
                </c:pt>
                <c:pt idx="81">
                  <c:v>70.043037268078223</c:v>
                </c:pt>
                <c:pt idx="82">
                  <c:v>70.009556668116232</c:v>
                </c:pt>
                <c:pt idx="83">
                  <c:v>70.000143921200234</c:v>
                </c:pt>
                <c:pt idx="84">
                  <c:v>70.014821703462019</c:v>
                </c:pt>
                <c:pt idx="85">
                  <c:v>70.053554654838493</c:v>
                </c:pt>
                <c:pt idx="86">
                  <c:v>70.11624946425718</c:v>
                </c:pt>
                <c:pt idx="87">
                  <c:v>70.202755094430756</c:v>
                </c:pt>
                <c:pt idx="88">
                  <c:v>70.312863145719163</c:v>
                </c:pt>
                <c:pt idx="89">
                  <c:v>70.446308358182506</c:v>
                </c:pt>
                <c:pt idx="90">
                  <c:v>70.602769250615552</c:v>
                </c:pt>
                <c:pt idx="91">
                  <c:v>70.781868895024061</c:v>
                </c:pt>
                <c:pt idx="92">
                  <c:v>70.983175824677389</c:v>
                </c:pt>
                <c:pt idx="93">
                  <c:v>71.206205073549583</c:v>
                </c:pt>
                <c:pt idx="94">
                  <c:v>71.45041934464507</c:v>
                </c:pt>
                <c:pt idx="95">
                  <c:v>71.715230304394112</c:v>
                </c:pt>
                <c:pt idx="96">
                  <c:v>72</c:v>
                </c:pt>
                <c:pt idx="97">
                  <c:v>72.304042396323126</c:v>
                </c:pt>
                <c:pt idx="98">
                  <c:v>72.62662502859979</c:v>
                </c:pt>
                <c:pt idx="99">
                  <c:v>72.966970767013919</c:v>
                </c:pt>
                <c:pt idx="100">
                  <c:v>73.324259688870924</c:v>
                </c:pt>
                <c:pt idx="101">
                  <c:v>73.697631053863233</c:v>
                </c:pt>
                <c:pt idx="102">
                  <c:v>74.086185377669096</c:v>
                </c:pt>
                <c:pt idx="103">
                  <c:v>74.488986598889156</c:v>
                </c:pt>
                <c:pt idx="104">
                  <c:v>74.905064334100246</c:v>
                </c:pt>
                <c:pt idx="105">
                  <c:v>75.333416215594141</c:v>
                </c:pt>
                <c:pt idx="106">
                  <c:v>75.773010306169141</c:v>
                </c:pt>
                <c:pt idx="107">
                  <c:v>76.22278758515715</c:v>
                </c:pt>
                <c:pt idx="108">
                  <c:v>76.681664499697249</c:v>
                </c:pt>
                <c:pt idx="109">
                  <c:v>77.148535575109435</c:v>
                </c:pt>
                <c:pt idx="110">
                  <c:v>77.622276078079977</c:v>
                </c:pt>
                <c:pt idx="111">
                  <c:v>78.10174472624243</c:v>
                </c:pt>
                <c:pt idx="112">
                  <c:v>78.585786437626908</c:v>
                </c:pt>
                <c:pt idx="113">
                  <c:v>79.073235113353604</c:v>
                </c:pt>
                <c:pt idx="114">
                  <c:v>79.562916446867249</c:v>
                </c:pt>
                <c:pt idx="115">
                  <c:v>80.053650752944407</c:v>
                </c:pt>
                <c:pt idx="116">
                  <c:v>80.544255809658452</c:v>
                </c:pt>
                <c:pt idx="117">
                  <c:v>81.033549706455858</c:v>
                </c:pt>
                <c:pt idx="118">
                  <c:v>81.520353691482143</c:v>
                </c:pt>
                <c:pt idx="119">
                  <c:v>82.003495011298398</c:v>
                </c:pt>
                <c:pt idx="120">
                  <c:v>82.481809736147</c:v>
                </c:pt>
                <c:pt idx="121">
                  <c:v>82.954145563960367</c:v>
                </c:pt>
                <c:pt idx="122">
                  <c:v>83.419364596357553</c:v>
                </c:pt>
                <c:pt idx="123">
                  <c:v>83.876346079941143</c:v>
                </c:pt>
                <c:pt idx="124">
                  <c:v>84.323989106290355</c:v>
                </c:pt>
                <c:pt idx="125">
                  <c:v>84.76121526414579</c:v>
                </c:pt>
                <c:pt idx="126">
                  <c:v>85.186971237396705</c:v>
                </c:pt>
                <c:pt idx="127">
                  <c:v>85.600231342611693</c:v>
                </c:pt>
                <c:pt idx="128">
                  <c:v>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3A-4579-9F7F-21D138AFC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5768"/>
        <c:axId val="1"/>
      </c:scatterChart>
      <c:valAx>
        <c:axId val="37165576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576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191.49062170870764</c:v>
                </c:pt>
                <c:pt idx="1">
                  <c:v>204.71694280906618</c:v>
                </c:pt>
                <c:pt idx="2">
                  <c:v>187.89317675436629</c:v>
                </c:pt>
                <c:pt idx="3">
                  <c:v>182.93724294470661</c:v>
                </c:pt>
                <c:pt idx="4">
                  <c:v>171.73123707954886</c:v>
                </c:pt>
                <c:pt idx="5">
                  <c:v>197.27209771156927</c:v>
                </c:pt>
                <c:pt idx="6">
                  <c:v>188.00454895473584</c:v>
                </c:pt>
                <c:pt idx="7">
                  <c:v>156.55998379393301</c:v>
                </c:pt>
                <c:pt idx="8">
                  <c:v>203.71849037738221</c:v>
                </c:pt>
                <c:pt idx="9">
                  <c:v>198.26766338767439</c:v>
                </c:pt>
                <c:pt idx="10">
                  <c:v>196.16211210572556</c:v>
                </c:pt>
                <c:pt idx="11">
                  <c:v>161.449481270528</c:v>
                </c:pt>
                <c:pt idx="12">
                  <c:v>191.06251335276534</c:v>
                </c:pt>
                <c:pt idx="13">
                  <c:v>189.61599523959859</c:v>
                </c:pt>
                <c:pt idx="14">
                  <c:v>171.96490262134975</c:v>
                </c:pt>
                <c:pt idx="15">
                  <c:v>181.7312145330927</c:v>
                </c:pt>
                <c:pt idx="16">
                  <c:v>172.95104038878716</c:v>
                </c:pt>
                <c:pt idx="17">
                  <c:v>173.34704307724692</c:v>
                </c:pt>
                <c:pt idx="18">
                  <c:v>176.82568840754143</c:v>
                </c:pt>
                <c:pt idx="19">
                  <c:v>192.23553812631118</c:v>
                </c:pt>
                <c:pt idx="20">
                  <c:v>184.62426111344053</c:v>
                </c:pt>
                <c:pt idx="21">
                  <c:v>163.53059273912987</c:v>
                </c:pt>
                <c:pt idx="22">
                  <c:v>176.16405001788934</c:v>
                </c:pt>
                <c:pt idx="23">
                  <c:v>174.4836945746876</c:v>
                </c:pt>
                <c:pt idx="24">
                  <c:v>183.90773694585317</c:v>
                </c:pt>
                <c:pt idx="25">
                  <c:v>171.49151310835688</c:v>
                </c:pt>
                <c:pt idx="26">
                  <c:v>155.26234321826826</c:v>
                </c:pt>
                <c:pt idx="27">
                  <c:v>180.60572845748899</c:v>
                </c:pt>
                <c:pt idx="28">
                  <c:v>193.55821276125835</c:v>
                </c:pt>
                <c:pt idx="29">
                  <c:v>177.33898413541203</c:v>
                </c:pt>
                <c:pt idx="30">
                  <c:v>189.82564610357474</c:v>
                </c:pt>
                <c:pt idx="31">
                  <c:v>185.35338705581822</c:v>
                </c:pt>
                <c:pt idx="32">
                  <c:v>165.58086489392014</c:v>
                </c:pt>
                <c:pt idx="33">
                  <c:v>176.63126357469392</c:v>
                </c:pt>
                <c:pt idx="34">
                  <c:v>167.66510421623951</c:v>
                </c:pt>
                <c:pt idx="35">
                  <c:v>197.19004022596818</c:v>
                </c:pt>
                <c:pt idx="36">
                  <c:v>195.3065220453619</c:v>
                </c:pt>
                <c:pt idx="37">
                  <c:v>192.31099182283805</c:v>
                </c:pt>
                <c:pt idx="38">
                  <c:v>191.61788833903174</c:v>
                </c:pt>
                <c:pt idx="39">
                  <c:v>203.48584304550931</c:v>
                </c:pt>
                <c:pt idx="40">
                  <c:v>181.78960730182061</c:v>
                </c:pt>
                <c:pt idx="41">
                  <c:v>166.73137891419302</c:v>
                </c:pt>
                <c:pt idx="42">
                  <c:v>165.50411982150177</c:v>
                </c:pt>
                <c:pt idx="43">
                  <c:v>172.12659544291836</c:v>
                </c:pt>
                <c:pt idx="44">
                  <c:v>175.35288688803823</c:v>
                </c:pt>
                <c:pt idx="45">
                  <c:v>170.24859206394015</c:v>
                </c:pt>
                <c:pt idx="46">
                  <c:v>152.87173580638722</c:v>
                </c:pt>
                <c:pt idx="47">
                  <c:v>184.9360423281035</c:v>
                </c:pt>
                <c:pt idx="48">
                  <c:v>150.42388628704529</c:v>
                </c:pt>
                <c:pt idx="49">
                  <c:v>180.93707812890591</c:v>
                </c:pt>
                <c:pt idx="50">
                  <c:v>196.71180898366003</c:v>
                </c:pt>
                <c:pt idx="51">
                  <c:v>171.26899687379264</c:v>
                </c:pt>
                <c:pt idx="52">
                  <c:v>199.95460907182576</c:v>
                </c:pt>
                <c:pt idx="53">
                  <c:v>200.86540956297497</c:v>
                </c:pt>
                <c:pt idx="54">
                  <c:v>175.0412942201998</c:v>
                </c:pt>
                <c:pt idx="55">
                  <c:v>173.74087992129591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197.63298917533555</c:v>
                </c:pt>
                <c:pt idx="59">
                  <c:v>163.40279692342918</c:v>
                </c:pt>
                <c:pt idx="60">
                  <c:v>174.47364193682898</c:v>
                </c:pt>
                <c:pt idx="61">
                  <c:v>158.63050827355968</c:v>
                </c:pt>
                <c:pt idx="62">
                  <c:v>175.76580776739215</c:v>
                </c:pt>
                <c:pt idx="63">
                  <c:v>199.72989256668029</c:v>
                </c:pt>
                <c:pt idx="64">
                  <c:v>186.88320725021595</c:v>
                </c:pt>
                <c:pt idx="65">
                  <c:v>187.22450405524592</c:v>
                </c:pt>
                <c:pt idx="66">
                  <c:v>181.99960546718111</c:v>
                </c:pt>
                <c:pt idx="67">
                  <c:v>202.70497438952859</c:v>
                </c:pt>
                <c:pt idx="68">
                  <c:v>187.05381322663101</c:v>
                </c:pt>
                <c:pt idx="69">
                  <c:v>175.12880303303353</c:v>
                </c:pt>
                <c:pt idx="70">
                  <c:v>178.63903807005045</c:v>
                </c:pt>
                <c:pt idx="71">
                  <c:v>194.79165303727464</c:v>
                </c:pt>
                <c:pt idx="72">
                  <c:v>169.43393644226126</c:v>
                </c:pt>
                <c:pt idx="73">
                  <c:v>173.48403880751405</c:v>
                </c:pt>
                <c:pt idx="74">
                  <c:v>174.02579253214756</c:v>
                </c:pt>
                <c:pt idx="75">
                  <c:v>184.50489632154733</c:v>
                </c:pt>
                <c:pt idx="76">
                  <c:v>160.89305716979175</c:v>
                </c:pt>
                <c:pt idx="77">
                  <c:v>172.76638862431849</c:v>
                </c:pt>
                <c:pt idx="78">
                  <c:v>182.82606265691174</c:v>
                </c:pt>
                <c:pt idx="79">
                  <c:v>188.95459672673326</c:v>
                </c:pt>
                <c:pt idx="80">
                  <c:v>176.68362922638775</c:v>
                </c:pt>
                <c:pt idx="81">
                  <c:v>186.17936857665035</c:v>
                </c:pt>
                <c:pt idx="82">
                  <c:v>163.61152081284047</c:v>
                </c:pt>
                <c:pt idx="83">
                  <c:v>166.54643325500652</c:v>
                </c:pt>
                <c:pt idx="84">
                  <c:v>181.19089061259589</c:v>
                </c:pt>
                <c:pt idx="85">
                  <c:v>205.17772538873513</c:v>
                </c:pt>
                <c:pt idx="86">
                  <c:v>174.53798243649825</c:v>
                </c:pt>
                <c:pt idx="87">
                  <c:v>154.49921886414069</c:v>
                </c:pt>
                <c:pt idx="88">
                  <c:v>162.53289259882573</c:v>
                </c:pt>
                <c:pt idx="89">
                  <c:v>175.56681234742533</c:v>
                </c:pt>
                <c:pt idx="90">
                  <c:v>172.5192313534163</c:v>
                </c:pt>
                <c:pt idx="91">
                  <c:v>167.22677322038956</c:v>
                </c:pt>
                <c:pt idx="92">
                  <c:v>156.19779328115095</c:v>
                </c:pt>
                <c:pt idx="93">
                  <c:v>186.74857655530053</c:v>
                </c:pt>
                <c:pt idx="94">
                  <c:v>166.62062629111057</c:v>
                </c:pt>
                <c:pt idx="95">
                  <c:v>172.46495486451175</c:v>
                </c:pt>
                <c:pt idx="96">
                  <c:v>178.43310432131076</c:v>
                </c:pt>
                <c:pt idx="97">
                  <c:v>160.59318725063281</c:v>
                </c:pt>
                <c:pt idx="98">
                  <c:v>182.12658490356353</c:v>
                </c:pt>
                <c:pt idx="99">
                  <c:v>157.45348131804181</c:v>
                </c:pt>
                <c:pt idx="100">
                  <c:v>144.31731244180986</c:v>
                </c:pt>
                <c:pt idx="101">
                  <c:v>166.88676138422824</c:v>
                </c:pt>
                <c:pt idx="102">
                  <c:v>185.10935857866855</c:v>
                </c:pt>
                <c:pt idx="103">
                  <c:v>178.20675041699209</c:v>
                </c:pt>
                <c:pt idx="104">
                  <c:v>180.52478908234121</c:v>
                </c:pt>
                <c:pt idx="105">
                  <c:v>183.21113195604013</c:v>
                </c:pt>
                <c:pt idx="106">
                  <c:v>188.72449888820339</c:v>
                </c:pt>
                <c:pt idx="107">
                  <c:v>176.19443670251525</c:v>
                </c:pt>
                <c:pt idx="108">
                  <c:v>172.87527455931661</c:v>
                </c:pt>
                <c:pt idx="109">
                  <c:v>184.21365692765411</c:v>
                </c:pt>
                <c:pt idx="110">
                  <c:v>154.63449747836728</c:v>
                </c:pt>
                <c:pt idx="111">
                  <c:v>189.82361619928164</c:v>
                </c:pt>
                <c:pt idx="112">
                  <c:v>197.53309240042344</c:v>
                </c:pt>
                <c:pt idx="113">
                  <c:v>184.41347924484234</c:v>
                </c:pt>
                <c:pt idx="114">
                  <c:v>190.00865580018987</c:v>
                </c:pt>
                <c:pt idx="115">
                  <c:v>149.71216651455137</c:v>
                </c:pt>
                <c:pt idx="116">
                  <c:v>172.34084520499167</c:v>
                </c:pt>
                <c:pt idx="117">
                  <c:v>150.54199632075566</c:v>
                </c:pt>
                <c:pt idx="118">
                  <c:v>186.65245038009579</c:v>
                </c:pt>
                <c:pt idx="119">
                  <c:v>185.98958542768716</c:v>
                </c:pt>
                <c:pt idx="120">
                  <c:v>189.0941271702545</c:v>
                </c:pt>
                <c:pt idx="121">
                  <c:v>168.11079441003707</c:v>
                </c:pt>
                <c:pt idx="122">
                  <c:v>181.85643538882445</c:v>
                </c:pt>
                <c:pt idx="123">
                  <c:v>167.25276924438299</c:v>
                </c:pt>
                <c:pt idx="124">
                  <c:v>183.03820394792683</c:v>
                </c:pt>
                <c:pt idx="125">
                  <c:v>184.22987097222597</c:v>
                </c:pt>
                <c:pt idx="126">
                  <c:v>164.07798087298596</c:v>
                </c:pt>
                <c:pt idx="127">
                  <c:v>199.51443780605015</c:v>
                </c:pt>
                <c:pt idx="128">
                  <c:v>194.27354422821361</c:v>
                </c:pt>
                <c:pt idx="129">
                  <c:v>163.1311254492573</c:v>
                </c:pt>
                <c:pt idx="130">
                  <c:v>171.45820082103231</c:v>
                </c:pt>
                <c:pt idx="131">
                  <c:v>195.39761161285668</c:v>
                </c:pt>
                <c:pt idx="132">
                  <c:v>196.49868439083303</c:v>
                </c:pt>
                <c:pt idx="133">
                  <c:v>172.38280718384212</c:v>
                </c:pt>
                <c:pt idx="134">
                  <c:v>215.37605270315302</c:v>
                </c:pt>
                <c:pt idx="135">
                  <c:v>165.69853025778775</c:v>
                </c:pt>
                <c:pt idx="136">
                  <c:v>165.30591044571395</c:v>
                </c:pt>
                <c:pt idx="137">
                  <c:v>153.4797954307823</c:v>
                </c:pt>
                <c:pt idx="138">
                  <c:v>178.59063126135075</c:v>
                </c:pt>
                <c:pt idx="139">
                  <c:v>156.36974667617187</c:v>
                </c:pt>
                <c:pt idx="140">
                  <c:v>174.96650149750428</c:v>
                </c:pt>
                <c:pt idx="141">
                  <c:v>200.29200651002373</c:v>
                </c:pt>
                <c:pt idx="142">
                  <c:v>186.60565794716121</c:v>
                </c:pt>
                <c:pt idx="143">
                  <c:v>160.97055304193003</c:v>
                </c:pt>
                <c:pt idx="144">
                  <c:v>188.88334755903946</c:v>
                </c:pt>
                <c:pt idx="145">
                  <c:v>173.59002956984151</c:v>
                </c:pt>
                <c:pt idx="146">
                  <c:v>165.28214160301903</c:v>
                </c:pt>
                <c:pt idx="147">
                  <c:v>206.10682825066891</c:v>
                </c:pt>
                <c:pt idx="148">
                  <c:v>180.16998354859356</c:v>
                </c:pt>
                <c:pt idx="149">
                  <c:v>185.30831725332291</c:v>
                </c:pt>
                <c:pt idx="150">
                  <c:v>204.67561781559999</c:v>
                </c:pt>
                <c:pt idx="151">
                  <c:v>184.04846863242747</c:v>
                </c:pt>
                <c:pt idx="152">
                  <c:v>136.09178830082334</c:v>
                </c:pt>
                <c:pt idx="153">
                  <c:v>173.3424726047229</c:v>
                </c:pt>
                <c:pt idx="154">
                  <c:v>195.12456307801628</c:v>
                </c:pt>
                <c:pt idx="155">
                  <c:v>188.02175927173155</c:v>
                </c:pt>
                <c:pt idx="156">
                  <c:v>172.25427343403061</c:v>
                </c:pt>
                <c:pt idx="157">
                  <c:v>168.07201199592677</c:v>
                </c:pt>
                <c:pt idx="158">
                  <c:v>190.06447836179339</c:v>
                </c:pt>
                <c:pt idx="159">
                  <c:v>163.62956522841631</c:v>
                </c:pt>
                <c:pt idx="160">
                  <c:v>187.86260853637384</c:v>
                </c:pt>
                <c:pt idx="161">
                  <c:v>156.54424406616999</c:v>
                </c:pt>
                <c:pt idx="162">
                  <c:v>161.7572655081855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165.93167209340501</c:v>
                </c:pt>
                <c:pt idx="166">
                  <c:v>193.92164437588059</c:v>
                </c:pt>
                <c:pt idx="167">
                  <c:v>204.98782186005778</c:v>
                </c:pt>
                <c:pt idx="168">
                  <c:v>200.56702665477539</c:v>
                </c:pt>
                <c:pt idx="169">
                  <c:v>174.26622026872639</c:v>
                </c:pt>
                <c:pt idx="170">
                  <c:v>169.64984321890063</c:v>
                </c:pt>
                <c:pt idx="171">
                  <c:v>183.1038526921314</c:v>
                </c:pt>
                <c:pt idx="172">
                  <c:v>173.73366682081289</c:v>
                </c:pt>
                <c:pt idx="173">
                  <c:v>192.71517662243465</c:v>
                </c:pt>
                <c:pt idx="174">
                  <c:v>173.40841119628763</c:v>
                </c:pt>
                <c:pt idx="175">
                  <c:v>201.98958442793773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153.50343932707551</c:v>
                </c:pt>
                <c:pt idx="179">
                  <c:v>196.75520618185629</c:v>
                </c:pt>
                <c:pt idx="180">
                  <c:v>164.01613270251264</c:v>
                </c:pt>
                <c:pt idx="181">
                  <c:v>170.54007843324069</c:v>
                </c:pt>
                <c:pt idx="182">
                  <c:v>199.75737131903753</c:v>
                </c:pt>
                <c:pt idx="183">
                  <c:v>188.75804532868059</c:v>
                </c:pt>
                <c:pt idx="184">
                  <c:v>178.34230645132658</c:v>
                </c:pt>
                <c:pt idx="185">
                  <c:v>184.44025795290796</c:v>
                </c:pt>
                <c:pt idx="186">
                  <c:v>172.62978884155089</c:v>
                </c:pt>
                <c:pt idx="187">
                  <c:v>159.39904582092186</c:v>
                </c:pt>
                <c:pt idx="188">
                  <c:v>178.16140964134419</c:v>
                </c:pt>
                <c:pt idx="189">
                  <c:v>190.37231787995043</c:v>
                </c:pt>
                <c:pt idx="190">
                  <c:v>172.50804610022468</c:v>
                </c:pt>
                <c:pt idx="191">
                  <c:v>153.58556976307881</c:v>
                </c:pt>
                <c:pt idx="192">
                  <c:v>168.03517390652664</c:v>
                </c:pt>
                <c:pt idx="193">
                  <c:v>162.20229603440615</c:v>
                </c:pt>
                <c:pt idx="194">
                  <c:v>178.70084176056079</c:v>
                </c:pt>
                <c:pt idx="195">
                  <c:v>168.3614228958408</c:v>
                </c:pt>
                <c:pt idx="196">
                  <c:v>189.1095423045077</c:v>
                </c:pt>
                <c:pt idx="197">
                  <c:v>163.30769786512079</c:v>
                </c:pt>
                <c:pt idx="198">
                  <c:v>188.74456358624536</c:v>
                </c:pt>
                <c:pt idx="199">
                  <c:v>182.93291719663344</c:v>
                </c:pt>
                <c:pt idx="200">
                  <c:v>195.43583241491655</c:v>
                </c:pt>
                <c:pt idx="201">
                  <c:v>178.63489019740726</c:v>
                </c:pt>
                <c:pt idx="202">
                  <c:v>182.65690512750251</c:v>
                </c:pt>
                <c:pt idx="203">
                  <c:v>168.32366396170639</c:v>
                </c:pt>
                <c:pt idx="204">
                  <c:v>191.12774193955286</c:v>
                </c:pt>
                <c:pt idx="205">
                  <c:v>168.50506689633286</c:v>
                </c:pt>
                <c:pt idx="206">
                  <c:v>217.00406523777443</c:v>
                </c:pt>
                <c:pt idx="207">
                  <c:v>173.43209713657015</c:v>
                </c:pt>
                <c:pt idx="208">
                  <c:v>182.86534303360185</c:v>
                </c:pt>
                <c:pt idx="209">
                  <c:v>171.07222918295832</c:v>
                </c:pt>
                <c:pt idx="210">
                  <c:v>185.53889977027833</c:v>
                </c:pt>
                <c:pt idx="211">
                  <c:v>180.38664267888558</c:v>
                </c:pt>
                <c:pt idx="212">
                  <c:v>194.7343766934014</c:v>
                </c:pt>
                <c:pt idx="213">
                  <c:v>194.23560426142723</c:v>
                </c:pt>
                <c:pt idx="214">
                  <c:v>165.19539962079497</c:v>
                </c:pt>
                <c:pt idx="215">
                  <c:v>173.21973696095642</c:v>
                </c:pt>
                <c:pt idx="216">
                  <c:v>188.90037572186804</c:v>
                </c:pt>
                <c:pt idx="217">
                  <c:v>187.78077169545412</c:v>
                </c:pt>
                <c:pt idx="218">
                  <c:v>188.89329045534481</c:v>
                </c:pt>
                <c:pt idx="219">
                  <c:v>179.51851800016343</c:v>
                </c:pt>
                <c:pt idx="220">
                  <c:v>181.38439568723379</c:v>
                </c:pt>
                <c:pt idx="221">
                  <c:v>197.3476107206383</c:v>
                </c:pt>
                <c:pt idx="222">
                  <c:v>188.06367425346167</c:v>
                </c:pt>
                <c:pt idx="223">
                  <c:v>168.79831620800988</c:v>
                </c:pt>
                <c:pt idx="224">
                  <c:v>181.13861750238206</c:v>
                </c:pt>
                <c:pt idx="225">
                  <c:v>189.52977774794465</c:v>
                </c:pt>
                <c:pt idx="226">
                  <c:v>167.9908333618595</c:v>
                </c:pt>
                <c:pt idx="227">
                  <c:v>197.64651736880083</c:v>
                </c:pt>
                <c:pt idx="228">
                  <c:v>163.48272468242021</c:v>
                </c:pt>
                <c:pt idx="229">
                  <c:v>197.09401160973709</c:v>
                </c:pt>
                <c:pt idx="230">
                  <c:v>177.14751360017218</c:v>
                </c:pt>
                <c:pt idx="231">
                  <c:v>180.7164786714828</c:v>
                </c:pt>
                <c:pt idx="232">
                  <c:v>187.56812642770285</c:v>
                </c:pt>
                <c:pt idx="233">
                  <c:v>179.00422437567875</c:v>
                </c:pt>
                <c:pt idx="234">
                  <c:v>179.05960047940243</c:v>
                </c:pt>
                <c:pt idx="235">
                  <c:v>207.81271912422437</c:v>
                </c:pt>
                <c:pt idx="236">
                  <c:v>172.8339696219104</c:v>
                </c:pt>
                <c:pt idx="237">
                  <c:v>204.49932015132921</c:v>
                </c:pt>
                <c:pt idx="238">
                  <c:v>164.67515382711332</c:v>
                </c:pt>
                <c:pt idx="239">
                  <c:v>165.11553074082718</c:v>
                </c:pt>
                <c:pt idx="240">
                  <c:v>178.08503002402122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163.80883335866224</c:v>
                </c:pt>
                <c:pt idx="244">
                  <c:v>179.79504769953792</c:v>
                </c:pt>
                <c:pt idx="245">
                  <c:v>176.04949760518917</c:v>
                </c:pt>
                <c:pt idx="246">
                  <c:v>165.36957751980773</c:v>
                </c:pt>
                <c:pt idx="247">
                  <c:v>188.54053658671737</c:v>
                </c:pt>
                <c:pt idx="248">
                  <c:v>180.3497672494471</c:v>
                </c:pt>
                <c:pt idx="249">
                  <c:v>171.66292551331131</c:v>
                </c:pt>
                <c:pt idx="250">
                  <c:v>174.26482312630904</c:v>
                </c:pt>
                <c:pt idx="251">
                  <c:v>191.54784617067733</c:v>
                </c:pt>
                <c:pt idx="252">
                  <c:v>205.3259560867501</c:v>
                </c:pt>
                <c:pt idx="253">
                  <c:v>166.67543757462292</c:v>
                </c:pt>
                <c:pt idx="254">
                  <c:v>186.22827181156427</c:v>
                </c:pt>
                <c:pt idx="255">
                  <c:v>178.7448509018941</c:v>
                </c:pt>
                <c:pt idx="256">
                  <c:v>161.60294295940298</c:v>
                </c:pt>
                <c:pt idx="257">
                  <c:v>157.69762547154758</c:v>
                </c:pt>
                <c:pt idx="258">
                  <c:v>184.53322343563289</c:v>
                </c:pt>
                <c:pt idx="259">
                  <c:v>189.59250089842052</c:v>
                </c:pt>
                <c:pt idx="260">
                  <c:v>195.78230653203755</c:v>
                </c:pt>
                <c:pt idx="261">
                  <c:v>171.27578224172527</c:v>
                </c:pt>
                <c:pt idx="262">
                  <c:v>180.54639276937328</c:v>
                </c:pt>
                <c:pt idx="263">
                  <c:v>200.47590697561438</c:v>
                </c:pt>
                <c:pt idx="264">
                  <c:v>185.26301698689301</c:v>
                </c:pt>
                <c:pt idx="265">
                  <c:v>157.06016759263017</c:v>
                </c:pt>
                <c:pt idx="266">
                  <c:v>188.25187831905006</c:v>
                </c:pt>
                <c:pt idx="267">
                  <c:v>162.82840589081476</c:v>
                </c:pt>
                <c:pt idx="268">
                  <c:v>149.66044347257051</c:v>
                </c:pt>
                <c:pt idx="269">
                  <c:v>187.39646789527714</c:v>
                </c:pt>
                <c:pt idx="270">
                  <c:v>185.02883464329068</c:v>
                </c:pt>
                <c:pt idx="271">
                  <c:v>176.71174400036875</c:v>
                </c:pt>
                <c:pt idx="272">
                  <c:v>199.66578258278619</c:v>
                </c:pt>
                <c:pt idx="273">
                  <c:v>188.14594381315806</c:v>
                </c:pt>
                <c:pt idx="274">
                  <c:v>182.22405923341236</c:v>
                </c:pt>
                <c:pt idx="275">
                  <c:v>185.64918816497229</c:v>
                </c:pt>
                <c:pt idx="276">
                  <c:v>183.84067260003172</c:v>
                </c:pt>
                <c:pt idx="277">
                  <c:v>148.98523546183984</c:v>
                </c:pt>
                <c:pt idx="278">
                  <c:v>183.5760212258603</c:v>
                </c:pt>
                <c:pt idx="279">
                  <c:v>161.53867329028702</c:v>
                </c:pt>
                <c:pt idx="280">
                  <c:v>158.47422646579111</c:v>
                </c:pt>
                <c:pt idx="281">
                  <c:v>164.61407296965319</c:v>
                </c:pt>
                <c:pt idx="282">
                  <c:v>164.36281848485396</c:v>
                </c:pt>
                <c:pt idx="283">
                  <c:v>142.85380214252328</c:v>
                </c:pt>
                <c:pt idx="284">
                  <c:v>197.08072267074886</c:v>
                </c:pt>
                <c:pt idx="285">
                  <c:v>181.95513198373084</c:v>
                </c:pt>
                <c:pt idx="286">
                  <c:v>162.22987270408936</c:v>
                </c:pt>
                <c:pt idx="287">
                  <c:v>212.37563958314644</c:v>
                </c:pt>
                <c:pt idx="288">
                  <c:v>199.18882864068107</c:v>
                </c:pt>
                <c:pt idx="289">
                  <c:v>175.27337667218779</c:v>
                </c:pt>
                <c:pt idx="290">
                  <c:v>163.93921871180561</c:v>
                </c:pt>
                <c:pt idx="291">
                  <c:v>186.07873756028226</c:v>
                </c:pt>
                <c:pt idx="292">
                  <c:v>182.98213136999308</c:v>
                </c:pt>
                <c:pt idx="293">
                  <c:v>197.96959236382173</c:v>
                </c:pt>
                <c:pt idx="294">
                  <c:v>162.84853707636245</c:v>
                </c:pt>
                <c:pt idx="295">
                  <c:v>192.9145319937785</c:v>
                </c:pt>
                <c:pt idx="296">
                  <c:v>175.88869068789839</c:v>
                </c:pt>
                <c:pt idx="297">
                  <c:v>201.21561812884082</c:v>
                </c:pt>
                <c:pt idx="298">
                  <c:v>173.32120762427689</c:v>
                </c:pt>
                <c:pt idx="299">
                  <c:v>179.02712203467235</c:v>
                </c:pt>
                <c:pt idx="300">
                  <c:v>167.17205927422788</c:v>
                </c:pt>
                <c:pt idx="301">
                  <c:v>175.61925966009895</c:v>
                </c:pt>
                <c:pt idx="302">
                  <c:v>161.34204932277831</c:v>
                </c:pt>
                <c:pt idx="303">
                  <c:v>179.27260863546692</c:v>
                </c:pt>
                <c:pt idx="304">
                  <c:v>170.96275066617289</c:v>
                </c:pt>
                <c:pt idx="305">
                  <c:v>186.26052749699238</c:v>
                </c:pt>
                <c:pt idx="306">
                  <c:v>155.71069971024269</c:v>
                </c:pt>
                <c:pt idx="307">
                  <c:v>161.13466928805647</c:v>
                </c:pt>
                <c:pt idx="308">
                  <c:v>181.93210182488798</c:v>
                </c:pt>
                <c:pt idx="309">
                  <c:v>164.00336076557696</c:v>
                </c:pt>
                <c:pt idx="310">
                  <c:v>185.13599640977878</c:v>
                </c:pt>
                <c:pt idx="311">
                  <c:v>174.78660491817959</c:v>
                </c:pt>
                <c:pt idx="312">
                  <c:v>206.26448265635946</c:v>
                </c:pt>
                <c:pt idx="313">
                  <c:v>188.17645630324199</c:v>
                </c:pt>
                <c:pt idx="314">
                  <c:v>173.80396086642864</c:v>
                </c:pt>
                <c:pt idx="315">
                  <c:v>170.0407630199619</c:v>
                </c:pt>
                <c:pt idx="316">
                  <c:v>192.01779423787039</c:v>
                </c:pt>
                <c:pt idx="317">
                  <c:v>162.12317514125832</c:v>
                </c:pt>
                <c:pt idx="318">
                  <c:v>162.60690229245986</c:v>
                </c:pt>
                <c:pt idx="319">
                  <c:v>183.39484475364671</c:v>
                </c:pt>
                <c:pt idx="320">
                  <c:v>176.2051895534515</c:v>
                </c:pt>
                <c:pt idx="321">
                  <c:v>179.49301870992181</c:v>
                </c:pt>
                <c:pt idx="322">
                  <c:v>186.91475971636206</c:v>
                </c:pt>
                <c:pt idx="323">
                  <c:v>149.05325207160823</c:v>
                </c:pt>
                <c:pt idx="324">
                  <c:v>181.16447614144599</c:v>
                </c:pt>
                <c:pt idx="325">
                  <c:v>184.73260987011707</c:v>
                </c:pt>
                <c:pt idx="326">
                  <c:v>190.61495747755964</c:v>
                </c:pt>
                <c:pt idx="327">
                  <c:v>195.6281019149414</c:v>
                </c:pt>
                <c:pt idx="328">
                  <c:v>192.59686049437263</c:v>
                </c:pt>
                <c:pt idx="329">
                  <c:v>161.66750298323407</c:v>
                </c:pt>
                <c:pt idx="330">
                  <c:v>185.17062730886278</c:v>
                </c:pt>
                <c:pt idx="331">
                  <c:v>162.3692112067049</c:v>
                </c:pt>
                <c:pt idx="332">
                  <c:v>197.11157012053206</c:v>
                </c:pt>
                <c:pt idx="333">
                  <c:v>159.16716518602101</c:v>
                </c:pt>
                <c:pt idx="334">
                  <c:v>191.11671724527056</c:v>
                </c:pt>
                <c:pt idx="335">
                  <c:v>166.72715696289083</c:v>
                </c:pt>
                <c:pt idx="336">
                  <c:v>175.51412746188635</c:v>
                </c:pt>
                <c:pt idx="337">
                  <c:v>192.7839438632613</c:v>
                </c:pt>
                <c:pt idx="338">
                  <c:v>150.30451867860646</c:v>
                </c:pt>
                <c:pt idx="339">
                  <c:v>174.33340267734829</c:v>
                </c:pt>
                <c:pt idx="340">
                  <c:v>180.16786205641873</c:v>
                </c:pt>
                <c:pt idx="341">
                  <c:v>192.86235538968702</c:v>
                </c:pt>
                <c:pt idx="342">
                  <c:v>186.71405894871268</c:v>
                </c:pt>
                <c:pt idx="343">
                  <c:v>189.06909846945626</c:v>
                </c:pt>
                <c:pt idx="344">
                  <c:v>205.04796059084529</c:v>
                </c:pt>
                <c:pt idx="345">
                  <c:v>185.5680384139128</c:v>
                </c:pt>
                <c:pt idx="346">
                  <c:v>165.37001915213614</c:v>
                </c:pt>
                <c:pt idx="347">
                  <c:v>163.07145590727922</c:v>
                </c:pt>
                <c:pt idx="348">
                  <c:v>173.92008207151019</c:v>
                </c:pt>
                <c:pt idx="349">
                  <c:v>161.02048070511185</c:v>
                </c:pt>
                <c:pt idx="350">
                  <c:v>189.03580795025934</c:v>
                </c:pt>
                <c:pt idx="351">
                  <c:v>194.2659829156473</c:v>
                </c:pt>
                <c:pt idx="352">
                  <c:v>184.48226409564296</c:v>
                </c:pt>
                <c:pt idx="353">
                  <c:v>200.83563993790028</c:v>
                </c:pt>
                <c:pt idx="354">
                  <c:v>178.98736784162671</c:v>
                </c:pt>
                <c:pt idx="355">
                  <c:v>165.43626339773073</c:v>
                </c:pt>
                <c:pt idx="356">
                  <c:v>165.89853179137194</c:v>
                </c:pt>
                <c:pt idx="357">
                  <c:v>197.10117764623041</c:v>
                </c:pt>
                <c:pt idx="358">
                  <c:v>194.82142206657252</c:v>
                </c:pt>
                <c:pt idx="359">
                  <c:v>195.25763039112371</c:v>
                </c:pt>
                <c:pt idx="360">
                  <c:v>176.65326263433138</c:v>
                </c:pt>
                <c:pt idx="361">
                  <c:v>197.67453233341737</c:v>
                </c:pt>
                <c:pt idx="362">
                  <c:v>194.98532037198984</c:v>
                </c:pt>
                <c:pt idx="363">
                  <c:v>179.162291683821</c:v>
                </c:pt>
                <c:pt idx="364">
                  <c:v>198.11628553855215</c:v>
                </c:pt>
                <c:pt idx="365">
                  <c:v>161.33263702916952</c:v>
                </c:pt>
                <c:pt idx="366">
                  <c:v>201.50150397050353</c:v>
                </c:pt>
                <c:pt idx="367">
                  <c:v>178.64844219763617</c:v>
                </c:pt>
                <c:pt idx="368">
                  <c:v>177.27991611365789</c:v>
                </c:pt>
                <c:pt idx="369">
                  <c:v>184.83136567418683</c:v>
                </c:pt>
                <c:pt idx="370">
                  <c:v>184.86022177060337</c:v>
                </c:pt>
                <c:pt idx="371">
                  <c:v>185.60165605479415</c:v>
                </c:pt>
                <c:pt idx="372">
                  <c:v>168.44168212508072</c:v>
                </c:pt>
                <c:pt idx="373">
                  <c:v>176.2838989886888</c:v>
                </c:pt>
                <c:pt idx="374">
                  <c:v>175.45391929133891</c:v>
                </c:pt>
                <c:pt idx="375">
                  <c:v>189.05686775107137</c:v>
                </c:pt>
                <c:pt idx="376">
                  <c:v>188.96103375495639</c:v>
                </c:pt>
                <c:pt idx="377">
                  <c:v>180.33344961032466</c:v>
                </c:pt>
                <c:pt idx="378">
                  <c:v>190.58276178776984</c:v>
                </c:pt>
                <c:pt idx="379">
                  <c:v>164.64947703424923</c:v>
                </c:pt>
                <c:pt idx="380">
                  <c:v>156.23220448411362</c:v>
                </c:pt>
                <c:pt idx="381">
                  <c:v>163.04005361453292</c:v>
                </c:pt>
                <c:pt idx="382">
                  <c:v>165.75889930665528</c:v>
                </c:pt>
                <c:pt idx="383">
                  <c:v>169.71337862660067</c:v>
                </c:pt>
                <c:pt idx="384">
                  <c:v>173.67604243692102</c:v>
                </c:pt>
                <c:pt idx="385">
                  <c:v>163.33839818841767</c:v>
                </c:pt>
                <c:pt idx="386">
                  <c:v>175.67418050648175</c:v>
                </c:pt>
                <c:pt idx="387">
                  <c:v>186.65910694700764</c:v>
                </c:pt>
                <c:pt idx="388">
                  <c:v>154.31338139590386</c:v>
                </c:pt>
                <c:pt idx="389">
                  <c:v>179.99519890652505</c:v>
                </c:pt>
                <c:pt idx="390">
                  <c:v>189.74112859279984</c:v>
                </c:pt>
                <c:pt idx="391">
                  <c:v>187.82800514990646</c:v>
                </c:pt>
                <c:pt idx="392">
                  <c:v>207.90131080162649</c:v>
                </c:pt>
                <c:pt idx="393">
                  <c:v>174.11801787924415</c:v>
                </c:pt>
                <c:pt idx="394">
                  <c:v>177.86824503262707</c:v>
                </c:pt>
                <c:pt idx="395">
                  <c:v>178.87175727335568</c:v>
                </c:pt>
                <c:pt idx="396">
                  <c:v>184.55739488402102</c:v>
                </c:pt>
                <c:pt idx="397">
                  <c:v>170.01011234076591</c:v>
                </c:pt>
                <c:pt idx="398">
                  <c:v>199.03664350105211</c:v>
                </c:pt>
                <c:pt idx="399">
                  <c:v>165.41966665103985</c:v>
                </c:pt>
                <c:pt idx="400">
                  <c:v>172.3953410978628</c:v>
                </c:pt>
                <c:pt idx="401">
                  <c:v>212.79733083731733</c:v>
                </c:pt>
                <c:pt idx="402">
                  <c:v>172.63739768441351</c:v>
                </c:pt>
                <c:pt idx="403">
                  <c:v>195.50595549349447</c:v>
                </c:pt>
                <c:pt idx="404">
                  <c:v>185.35043497657284</c:v>
                </c:pt>
                <c:pt idx="405">
                  <c:v>170.66594785298415</c:v>
                </c:pt>
                <c:pt idx="406">
                  <c:v>194.00697439021351</c:v>
                </c:pt>
                <c:pt idx="407">
                  <c:v>184.16046324303582</c:v>
                </c:pt>
                <c:pt idx="408">
                  <c:v>185.63428130794833</c:v>
                </c:pt>
                <c:pt idx="409">
                  <c:v>179.68290863945677</c:v>
                </c:pt>
                <c:pt idx="410">
                  <c:v>191.15684687131235</c:v>
                </c:pt>
                <c:pt idx="411">
                  <c:v>198.20298591054669</c:v>
                </c:pt>
                <c:pt idx="412">
                  <c:v>184.21248927643239</c:v>
                </c:pt>
                <c:pt idx="413">
                  <c:v>158.97991978666431</c:v>
                </c:pt>
                <c:pt idx="414">
                  <c:v>178.89220188785302</c:v>
                </c:pt>
                <c:pt idx="415">
                  <c:v>150.02920227081543</c:v>
                </c:pt>
                <c:pt idx="416">
                  <c:v>180.77410001167175</c:v>
                </c:pt>
                <c:pt idx="417">
                  <c:v>177.91956025173698</c:v>
                </c:pt>
                <c:pt idx="418">
                  <c:v>211.04476642587929</c:v>
                </c:pt>
                <c:pt idx="419">
                  <c:v>169.5120565483187</c:v>
                </c:pt>
                <c:pt idx="420">
                  <c:v>188.55218012724882</c:v>
                </c:pt>
                <c:pt idx="421">
                  <c:v>172.29858396238762</c:v>
                </c:pt>
                <c:pt idx="422">
                  <c:v>169.28743327743786</c:v>
                </c:pt>
                <c:pt idx="423">
                  <c:v>158.54551635424579</c:v>
                </c:pt>
                <c:pt idx="424">
                  <c:v>183.33246584736446</c:v>
                </c:pt>
                <c:pt idx="425">
                  <c:v>186.1967625729429</c:v>
                </c:pt>
                <c:pt idx="426">
                  <c:v>192.97276211549908</c:v>
                </c:pt>
                <c:pt idx="427">
                  <c:v>200.15169161343755</c:v>
                </c:pt>
                <c:pt idx="428">
                  <c:v>205.56809011861336</c:v>
                </c:pt>
                <c:pt idx="429">
                  <c:v>187.87451850462287</c:v>
                </c:pt>
                <c:pt idx="430">
                  <c:v>193.05202932716546</c:v>
                </c:pt>
                <c:pt idx="431">
                  <c:v>171.56603484811208</c:v>
                </c:pt>
                <c:pt idx="432">
                  <c:v>165.28619307063644</c:v>
                </c:pt>
                <c:pt idx="433">
                  <c:v>212.03232729531962</c:v>
                </c:pt>
                <c:pt idx="434">
                  <c:v>177.12780711250434</c:v>
                </c:pt>
                <c:pt idx="435">
                  <c:v>176.93454439896988</c:v>
                </c:pt>
                <c:pt idx="436">
                  <c:v>177.30820924523357</c:v>
                </c:pt>
                <c:pt idx="437">
                  <c:v>162.7492010788996</c:v>
                </c:pt>
                <c:pt idx="438">
                  <c:v>170.2701598389873</c:v>
                </c:pt>
                <c:pt idx="439">
                  <c:v>202.03655418266652</c:v>
                </c:pt>
                <c:pt idx="440">
                  <c:v>177.50460797626647</c:v>
                </c:pt>
                <c:pt idx="441">
                  <c:v>162.7995073683102</c:v>
                </c:pt>
                <c:pt idx="442">
                  <c:v>192.99725557601056</c:v>
                </c:pt>
                <c:pt idx="443">
                  <c:v>183.25652219515686</c:v>
                </c:pt>
                <c:pt idx="444">
                  <c:v>173.59110437346257</c:v>
                </c:pt>
                <c:pt idx="445">
                  <c:v>175.45168989330955</c:v>
                </c:pt>
                <c:pt idx="446">
                  <c:v>151.07139133852147</c:v>
                </c:pt>
                <c:pt idx="447">
                  <c:v>196.99818154362893</c:v>
                </c:pt>
                <c:pt idx="448">
                  <c:v>219.44408280174426</c:v>
                </c:pt>
                <c:pt idx="449">
                  <c:v>185.26417671359141</c:v>
                </c:pt>
                <c:pt idx="450">
                  <c:v>194.42196013766028</c:v>
                </c:pt>
                <c:pt idx="451">
                  <c:v>179.83599871140495</c:v>
                </c:pt>
                <c:pt idx="452">
                  <c:v>156.39529237033364</c:v>
                </c:pt>
                <c:pt idx="453">
                  <c:v>199.79466985837894</c:v>
                </c:pt>
                <c:pt idx="454">
                  <c:v>166.82844428350941</c:v>
                </c:pt>
                <c:pt idx="455">
                  <c:v>175.26796438448369</c:v>
                </c:pt>
                <c:pt idx="456">
                  <c:v>161.26508182553434</c:v>
                </c:pt>
                <c:pt idx="457">
                  <c:v>202.57215469594462</c:v>
                </c:pt>
                <c:pt idx="458">
                  <c:v>192.45900225414104</c:v>
                </c:pt>
                <c:pt idx="459">
                  <c:v>193.12518950542596</c:v>
                </c:pt>
                <c:pt idx="460">
                  <c:v>184.14743827398738</c:v>
                </c:pt>
                <c:pt idx="461">
                  <c:v>197.78715788012948</c:v>
                </c:pt>
                <c:pt idx="462">
                  <c:v>213.31978370915178</c:v>
                </c:pt>
                <c:pt idx="463">
                  <c:v>165.31482208826748</c:v>
                </c:pt>
                <c:pt idx="464">
                  <c:v>199.87044878406803</c:v>
                </c:pt>
                <c:pt idx="465">
                  <c:v>194.00138849975548</c:v>
                </c:pt>
                <c:pt idx="466">
                  <c:v>175.04390156648961</c:v>
                </c:pt>
                <c:pt idx="467">
                  <c:v>181.86877213545378</c:v>
                </c:pt>
                <c:pt idx="468">
                  <c:v>183.3809502685825</c:v>
                </c:pt>
                <c:pt idx="469">
                  <c:v>172.87641669753089</c:v>
                </c:pt>
                <c:pt idx="470">
                  <c:v>202.62812583087216</c:v>
                </c:pt>
                <c:pt idx="471">
                  <c:v>165.06345817217812</c:v>
                </c:pt>
                <c:pt idx="472">
                  <c:v>174.44568587865842</c:v>
                </c:pt>
                <c:pt idx="473">
                  <c:v>155.71811310707864</c:v>
                </c:pt>
                <c:pt idx="474">
                  <c:v>190.64449267160367</c:v>
                </c:pt>
                <c:pt idx="475">
                  <c:v>189.55559670519128</c:v>
                </c:pt>
                <c:pt idx="476">
                  <c:v>184.69252937588655</c:v>
                </c:pt>
                <c:pt idx="477">
                  <c:v>204.98720762498519</c:v>
                </c:pt>
                <c:pt idx="478">
                  <c:v>162.61126644509761</c:v>
                </c:pt>
                <c:pt idx="479">
                  <c:v>199.51463591228557</c:v>
                </c:pt>
                <c:pt idx="480">
                  <c:v>176.44438476638976</c:v>
                </c:pt>
                <c:pt idx="481">
                  <c:v>170.02926981052812</c:v>
                </c:pt>
                <c:pt idx="482">
                  <c:v>183.16270219840447</c:v>
                </c:pt>
                <c:pt idx="483">
                  <c:v>178.61406426074097</c:v>
                </c:pt>
                <c:pt idx="484">
                  <c:v>179.51485398607159</c:v>
                </c:pt>
                <c:pt idx="485">
                  <c:v>166.20900895118743</c:v>
                </c:pt>
                <c:pt idx="486">
                  <c:v>165.02521411909873</c:v>
                </c:pt>
                <c:pt idx="487">
                  <c:v>163.32692115585684</c:v>
                </c:pt>
                <c:pt idx="488">
                  <c:v>161.56818272987354</c:v>
                </c:pt>
                <c:pt idx="489">
                  <c:v>188.60139843025141</c:v>
                </c:pt>
                <c:pt idx="490">
                  <c:v>210.9706443783229</c:v>
                </c:pt>
                <c:pt idx="491">
                  <c:v>162.78276388795871</c:v>
                </c:pt>
                <c:pt idx="492">
                  <c:v>190.24831906465391</c:v>
                </c:pt>
                <c:pt idx="493">
                  <c:v>161.12351172778818</c:v>
                </c:pt>
                <c:pt idx="494">
                  <c:v>181.61494953578577</c:v>
                </c:pt>
                <c:pt idx="495">
                  <c:v>178.31254179641908</c:v>
                </c:pt>
                <c:pt idx="496">
                  <c:v>180.15855915415872</c:v>
                </c:pt>
                <c:pt idx="497">
                  <c:v>168.6564325241028</c:v>
                </c:pt>
                <c:pt idx="498">
                  <c:v>177.21344589621307</c:v>
                </c:pt>
                <c:pt idx="499">
                  <c:v>161.68629759243976</c:v>
                </c:pt>
                <c:pt idx="500">
                  <c:v>186.47513268019182</c:v>
                </c:pt>
                <c:pt idx="501">
                  <c:v>189.24631135045354</c:v>
                </c:pt>
                <c:pt idx="502">
                  <c:v>169.86344224462684</c:v>
                </c:pt>
                <c:pt idx="503">
                  <c:v>190.82304246359072</c:v>
                </c:pt>
                <c:pt idx="504">
                  <c:v>190.3271272096915</c:v>
                </c:pt>
                <c:pt idx="505">
                  <c:v>184.28037683112501</c:v>
                </c:pt>
                <c:pt idx="506">
                  <c:v>204.21267029473879</c:v>
                </c:pt>
                <c:pt idx="507">
                  <c:v>180.8854045486415</c:v>
                </c:pt>
                <c:pt idx="508">
                  <c:v>186.7154501966329</c:v>
                </c:pt>
                <c:pt idx="509">
                  <c:v>163.79735666695547</c:v>
                </c:pt>
                <c:pt idx="510">
                  <c:v>200.11126272509958</c:v>
                </c:pt>
                <c:pt idx="511">
                  <c:v>174.34591133166242</c:v>
                </c:pt>
                <c:pt idx="512">
                  <c:v>160.49050042458026</c:v>
                </c:pt>
                <c:pt idx="513">
                  <c:v>167.15800909361917</c:v>
                </c:pt>
                <c:pt idx="514">
                  <c:v>197.91443803138566</c:v>
                </c:pt>
                <c:pt idx="515">
                  <c:v>156.72474357212639</c:v>
                </c:pt>
                <c:pt idx="516">
                  <c:v>192.53145414692952</c:v>
                </c:pt>
                <c:pt idx="517">
                  <c:v>180.82054910869417</c:v>
                </c:pt>
                <c:pt idx="518">
                  <c:v>180.58258555910726</c:v>
                </c:pt>
                <c:pt idx="519">
                  <c:v>176.5100705789776</c:v>
                </c:pt>
                <c:pt idx="520">
                  <c:v>193.80200596759911</c:v>
                </c:pt>
                <c:pt idx="521">
                  <c:v>192.04591003052585</c:v>
                </c:pt>
                <c:pt idx="522">
                  <c:v>163.40559073334549</c:v>
                </c:pt>
                <c:pt idx="523">
                  <c:v>177.69616588395769</c:v>
                </c:pt>
                <c:pt idx="524">
                  <c:v>173.56325370311242</c:v>
                </c:pt>
                <c:pt idx="525">
                  <c:v>185.20206156999814</c:v>
                </c:pt>
                <c:pt idx="526">
                  <c:v>189.82333361284648</c:v>
                </c:pt>
                <c:pt idx="527">
                  <c:v>156.29549178472536</c:v>
                </c:pt>
                <c:pt idx="528">
                  <c:v>174.70536569206874</c:v>
                </c:pt>
                <c:pt idx="529">
                  <c:v>204.76836589476358</c:v>
                </c:pt>
                <c:pt idx="530">
                  <c:v>177.74541209843318</c:v>
                </c:pt>
                <c:pt idx="531">
                  <c:v>171.85036472320604</c:v>
                </c:pt>
                <c:pt idx="532">
                  <c:v>173.91026461859639</c:v>
                </c:pt>
                <c:pt idx="533">
                  <c:v>206.01223967655068</c:v>
                </c:pt>
                <c:pt idx="534">
                  <c:v>184.69136199602391</c:v>
                </c:pt>
                <c:pt idx="535">
                  <c:v>190.77708219766549</c:v>
                </c:pt>
                <c:pt idx="536">
                  <c:v>198.24542194834538</c:v>
                </c:pt>
                <c:pt idx="537">
                  <c:v>190.3650193005324</c:v>
                </c:pt>
                <c:pt idx="538">
                  <c:v>197.47516536179484</c:v>
                </c:pt>
                <c:pt idx="539">
                  <c:v>176.34842314479192</c:v>
                </c:pt>
                <c:pt idx="540">
                  <c:v>211.57140746911273</c:v>
                </c:pt>
                <c:pt idx="541">
                  <c:v>186.92910254568008</c:v>
                </c:pt>
                <c:pt idx="542">
                  <c:v>201.67957964460206</c:v>
                </c:pt>
                <c:pt idx="543">
                  <c:v>173.30581660532962</c:v>
                </c:pt>
                <c:pt idx="544">
                  <c:v>186.41038127111159</c:v>
                </c:pt>
                <c:pt idx="545">
                  <c:v>174.42226446336466</c:v>
                </c:pt>
                <c:pt idx="546">
                  <c:v>178.20386766962926</c:v>
                </c:pt>
                <c:pt idx="547">
                  <c:v>165.92192498260283</c:v>
                </c:pt>
                <c:pt idx="548">
                  <c:v>172.25297004218086</c:v>
                </c:pt>
                <c:pt idx="549">
                  <c:v>187.89411891224222</c:v>
                </c:pt>
                <c:pt idx="550">
                  <c:v>175.40473825398698</c:v>
                </c:pt>
                <c:pt idx="551">
                  <c:v>185.79449894219661</c:v>
                </c:pt>
                <c:pt idx="552">
                  <c:v>190.59813506566485</c:v>
                </c:pt>
                <c:pt idx="553">
                  <c:v>191.98009397608871</c:v>
                </c:pt>
                <c:pt idx="554">
                  <c:v>185.37557029226343</c:v>
                </c:pt>
                <c:pt idx="555">
                  <c:v>171.32409700774696</c:v>
                </c:pt>
                <c:pt idx="556">
                  <c:v>152.24800676076245</c:v>
                </c:pt>
                <c:pt idx="557">
                  <c:v>191.33792532593154</c:v>
                </c:pt>
                <c:pt idx="558">
                  <c:v>184.78405110697261</c:v>
                </c:pt>
                <c:pt idx="559">
                  <c:v>166.62250900763155</c:v>
                </c:pt>
                <c:pt idx="560">
                  <c:v>189.77651617646325</c:v>
                </c:pt>
                <c:pt idx="561">
                  <c:v>170.458271145151</c:v>
                </c:pt>
                <c:pt idx="562">
                  <c:v>186.73491935369447</c:v>
                </c:pt>
                <c:pt idx="563">
                  <c:v>187.27941564744705</c:v>
                </c:pt>
                <c:pt idx="564">
                  <c:v>158.09436875797007</c:v>
                </c:pt>
                <c:pt idx="565">
                  <c:v>194.30434880868697</c:v>
                </c:pt>
                <c:pt idx="566">
                  <c:v>161.41838948604652</c:v>
                </c:pt>
                <c:pt idx="567">
                  <c:v>161.63870923092526</c:v>
                </c:pt>
                <c:pt idx="568">
                  <c:v>178.83750294493606</c:v>
                </c:pt>
                <c:pt idx="569">
                  <c:v>136.7192591943782</c:v>
                </c:pt>
                <c:pt idx="570">
                  <c:v>162.56547105793925</c:v>
                </c:pt>
                <c:pt idx="571">
                  <c:v>175.83200151052506</c:v>
                </c:pt>
                <c:pt idx="572">
                  <c:v>193.42693399129334</c:v>
                </c:pt>
                <c:pt idx="573">
                  <c:v>166.05142687807879</c:v>
                </c:pt>
                <c:pt idx="574">
                  <c:v>186.06655243044872</c:v>
                </c:pt>
                <c:pt idx="575">
                  <c:v>214.57840329047235</c:v>
                </c:pt>
                <c:pt idx="576">
                  <c:v>173.2756698457631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203.51789321141337</c:v>
                </c:pt>
                <c:pt idx="580">
                  <c:v>190.41169824216274</c:v>
                </c:pt>
                <c:pt idx="581">
                  <c:v>187.49469255235076</c:v>
                </c:pt>
                <c:pt idx="582">
                  <c:v>183.2137442489464</c:v>
                </c:pt>
                <c:pt idx="583">
                  <c:v>165.82291931038583</c:v>
                </c:pt>
                <c:pt idx="584">
                  <c:v>180.4965324761273</c:v>
                </c:pt>
                <c:pt idx="585">
                  <c:v>193.94833771051759</c:v>
                </c:pt>
                <c:pt idx="586">
                  <c:v>183.09014329745085</c:v>
                </c:pt>
                <c:pt idx="587">
                  <c:v>160.22687772258257</c:v>
                </c:pt>
                <c:pt idx="588">
                  <c:v>198.52947210445211</c:v>
                </c:pt>
                <c:pt idx="589">
                  <c:v>165.88065631177341</c:v>
                </c:pt>
                <c:pt idx="590">
                  <c:v>171.77003686248671</c:v>
                </c:pt>
                <c:pt idx="591">
                  <c:v>164.7457804051289</c:v>
                </c:pt>
                <c:pt idx="592">
                  <c:v>194.0014651256634</c:v>
                </c:pt>
                <c:pt idx="593">
                  <c:v>188.66525663242575</c:v>
                </c:pt>
                <c:pt idx="594">
                  <c:v>189.81755282972577</c:v>
                </c:pt>
                <c:pt idx="595">
                  <c:v>182.23061214205899</c:v>
                </c:pt>
                <c:pt idx="596">
                  <c:v>177.34209818047978</c:v>
                </c:pt>
                <c:pt idx="597">
                  <c:v>211.24925010845783</c:v>
                </c:pt>
                <c:pt idx="598">
                  <c:v>176.47438909744122</c:v>
                </c:pt>
                <c:pt idx="599">
                  <c:v>176.74008357838247</c:v>
                </c:pt>
                <c:pt idx="600">
                  <c:v>200.99221509394218</c:v>
                </c:pt>
                <c:pt idx="601">
                  <c:v>189.61998332384064</c:v>
                </c:pt>
                <c:pt idx="602">
                  <c:v>167.76693517074881</c:v>
                </c:pt>
                <c:pt idx="603">
                  <c:v>172.37878971620731</c:v>
                </c:pt>
                <c:pt idx="604">
                  <c:v>183.57086479942163</c:v>
                </c:pt>
                <c:pt idx="605">
                  <c:v>171.77589531426938</c:v>
                </c:pt>
                <c:pt idx="606">
                  <c:v>188.08000679574297</c:v>
                </c:pt>
                <c:pt idx="607">
                  <c:v>171.77319297967878</c:v>
                </c:pt>
                <c:pt idx="608">
                  <c:v>159.21457842992771</c:v>
                </c:pt>
                <c:pt idx="609">
                  <c:v>183.93008356237516</c:v>
                </c:pt>
                <c:pt idx="610">
                  <c:v>206.23365449277421</c:v>
                </c:pt>
                <c:pt idx="611">
                  <c:v>175.70833210759821</c:v>
                </c:pt>
                <c:pt idx="612">
                  <c:v>182.97593177479646</c:v>
                </c:pt>
                <c:pt idx="613">
                  <c:v>209.44013025653166</c:v>
                </c:pt>
                <c:pt idx="614">
                  <c:v>215.47957837798643</c:v>
                </c:pt>
                <c:pt idx="615">
                  <c:v>169.41239686905286</c:v>
                </c:pt>
                <c:pt idx="616">
                  <c:v>194.18607442263263</c:v>
                </c:pt>
                <c:pt idx="617">
                  <c:v>165.27046963257263</c:v>
                </c:pt>
                <c:pt idx="618">
                  <c:v>184.26654529163417</c:v>
                </c:pt>
                <c:pt idx="619">
                  <c:v>170.39845266918084</c:v>
                </c:pt>
                <c:pt idx="620">
                  <c:v>204.1509952548096</c:v>
                </c:pt>
                <c:pt idx="621">
                  <c:v>176.37000216867389</c:v>
                </c:pt>
                <c:pt idx="622">
                  <c:v>180.88417442961369</c:v>
                </c:pt>
                <c:pt idx="623">
                  <c:v>154.40322437948623</c:v>
                </c:pt>
                <c:pt idx="624">
                  <c:v>195.03050595415706</c:v>
                </c:pt>
                <c:pt idx="625">
                  <c:v>174.71031272957921</c:v>
                </c:pt>
                <c:pt idx="626">
                  <c:v>159.36603965319287</c:v>
                </c:pt>
                <c:pt idx="627">
                  <c:v>187.84583926350527</c:v>
                </c:pt>
                <c:pt idx="628">
                  <c:v>178.56284665125335</c:v>
                </c:pt>
                <c:pt idx="629">
                  <c:v>164.98170356544099</c:v>
                </c:pt>
                <c:pt idx="630">
                  <c:v>166.15564663963389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183.89369667541763</c:v>
                </c:pt>
                <c:pt idx="634">
                  <c:v>192.45323500103896</c:v>
                </c:pt>
                <c:pt idx="635">
                  <c:v>194.10902376971717</c:v>
                </c:pt>
                <c:pt idx="636">
                  <c:v>164.24403108437724</c:v>
                </c:pt>
                <c:pt idx="637">
                  <c:v>179.24826438661125</c:v>
                </c:pt>
                <c:pt idx="638">
                  <c:v>190.68832234131318</c:v>
                </c:pt>
                <c:pt idx="639">
                  <c:v>175.48763489972464</c:v>
                </c:pt>
                <c:pt idx="640">
                  <c:v>183.9041101679731</c:v>
                </c:pt>
                <c:pt idx="641">
                  <c:v>175.68206564956427</c:v>
                </c:pt>
                <c:pt idx="642">
                  <c:v>175.62641076383505</c:v>
                </c:pt>
                <c:pt idx="643">
                  <c:v>178.13115071321459</c:v>
                </c:pt>
                <c:pt idx="644">
                  <c:v>188.02099795027351</c:v>
                </c:pt>
                <c:pt idx="645">
                  <c:v>179.82678466920405</c:v>
                </c:pt>
                <c:pt idx="646">
                  <c:v>197.27654634592727</c:v>
                </c:pt>
                <c:pt idx="647">
                  <c:v>182.86183977766288</c:v>
                </c:pt>
                <c:pt idx="648">
                  <c:v>178.52556817541782</c:v>
                </c:pt>
                <c:pt idx="649">
                  <c:v>198.68667993872572</c:v>
                </c:pt>
                <c:pt idx="650">
                  <c:v>204.25267094055479</c:v>
                </c:pt>
                <c:pt idx="651">
                  <c:v>209.59684312301763</c:v>
                </c:pt>
                <c:pt idx="652">
                  <c:v>181.30938293351321</c:v>
                </c:pt>
                <c:pt idx="653">
                  <c:v>162.57345250982118</c:v>
                </c:pt>
                <c:pt idx="654">
                  <c:v>198.82144226371923</c:v>
                </c:pt>
                <c:pt idx="655">
                  <c:v>183.72380276559826</c:v>
                </c:pt>
                <c:pt idx="656">
                  <c:v>158.26970745819364</c:v>
                </c:pt>
                <c:pt idx="657">
                  <c:v>165.91394759297782</c:v>
                </c:pt>
                <c:pt idx="658">
                  <c:v>171.24335561014152</c:v>
                </c:pt>
                <c:pt idx="659">
                  <c:v>179.09771185337803</c:v>
                </c:pt>
                <c:pt idx="660">
                  <c:v>181.03121539772846</c:v>
                </c:pt>
                <c:pt idx="661">
                  <c:v>162.4033820899628</c:v>
                </c:pt>
                <c:pt idx="662">
                  <c:v>174.11956403087933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159.20065090685469</c:v>
                </c:pt>
                <c:pt idx="666">
                  <c:v>171.40724807126213</c:v>
                </c:pt>
                <c:pt idx="667">
                  <c:v>182.81511738019728</c:v>
                </c:pt>
                <c:pt idx="668">
                  <c:v>197.87181705379749</c:v>
                </c:pt>
                <c:pt idx="669">
                  <c:v>190.14032108702301</c:v>
                </c:pt>
                <c:pt idx="670">
                  <c:v>182.04543028080772</c:v>
                </c:pt>
                <c:pt idx="671">
                  <c:v>165.16566085535968</c:v>
                </c:pt>
                <c:pt idx="672">
                  <c:v>168.32393969575276</c:v>
                </c:pt>
                <c:pt idx="673">
                  <c:v>144.24349999371077</c:v>
                </c:pt>
                <c:pt idx="674">
                  <c:v>184.47596906055085</c:v>
                </c:pt>
                <c:pt idx="675">
                  <c:v>184.91800671064092</c:v>
                </c:pt>
                <c:pt idx="676">
                  <c:v>190.10699365860165</c:v>
                </c:pt>
                <c:pt idx="677">
                  <c:v>165.30717664027941</c:v>
                </c:pt>
                <c:pt idx="678">
                  <c:v>177.15453909367972</c:v>
                </c:pt>
                <c:pt idx="679">
                  <c:v>159.76444829108542</c:v>
                </c:pt>
                <c:pt idx="680">
                  <c:v>133.14769439237025</c:v>
                </c:pt>
                <c:pt idx="681">
                  <c:v>180.81290751857685</c:v>
                </c:pt>
                <c:pt idx="682">
                  <c:v>178.28207301248716</c:v>
                </c:pt>
                <c:pt idx="683">
                  <c:v>188.90536445207596</c:v>
                </c:pt>
                <c:pt idx="684">
                  <c:v>182.12918882196516</c:v>
                </c:pt>
                <c:pt idx="685">
                  <c:v>183.22357258691633</c:v>
                </c:pt>
                <c:pt idx="686">
                  <c:v>158.1642113086109</c:v>
                </c:pt>
                <c:pt idx="687">
                  <c:v>196.16276183997778</c:v>
                </c:pt>
                <c:pt idx="688">
                  <c:v>180.19903321677992</c:v>
                </c:pt>
                <c:pt idx="689">
                  <c:v>195.65316740431444</c:v>
                </c:pt>
                <c:pt idx="690">
                  <c:v>160.03088248101324</c:v>
                </c:pt>
                <c:pt idx="691">
                  <c:v>160.65650165270898</c:v>
                </c:pt>
                <c:pt idx="692">
                  <c:v>154.79206304585819</c:v>
                </c:pt>
                <c:pt idx="693">
                  <c:v>203.64407216170122</c:v>
                </c:pt>
                <c:pt idx="694">
                  <c:v>149.97046334202301</c:v>
                </c:pt>
                <c:pt idx="695">
                  <c:v>223.05914349556616</c:v>
                </c:pt>
                <c:pt idx="696">
                  <c:v>193.47977535739821</c:v>
                </c:pt>
                <c:pt idx="697">
                  <c:v>180.69365697563043</c:v>
                </c:pt>
                <c:pt idx="698">
                  <c:v>171.4969852389801</c:v>
                </c:pt>
                <c:pt idx="699">
                  <c:v>198.36499112130272</c:v>
                </c:pt>
                <c:pt idx="700">
                  <c:v>196.45108591894433</c:v>
                </c:pt>
                <c:pt idx="701">
                  <c:v>172.92268138753062</c:v>
                </c:pt>
                <c:pt idx="702">
                  <c:v>154.99479864776868</c:v>
                </c:pt>
                <c:pt idx="703">
                  <c:v>161.5123646340212</c:v>
                </c:pt>
                <c:pt idx="704">
                  <c:v>182.08202781716213</c:v>
                </c:pt>
                <c:pt idx="705">
                  <c:v>173.13246086655607</c:v>
                </c:pt>
                <c:pt idx="706">
                  <c:v>181.77520255914351</c:v>
                </c:pt>
                <c:pt idx="707">
                  <c:v>174.39624464571457</c:v>
                </c:pt>
                <c:pt idx="708">
                  <c:v>169.18791685586064</c:v>
                </c:pt>
                <c:pt idx="709">
                  <c:v>227.49279697414599</c:v>
                </c:pt>
                <c:pt idx="710">
                  <c:v>192.8453272161203</c:v>
                </c:pt>
                <c:pt idx="711">
                  <c:v>176.32342525181267</c:v>
                </c:pt>
                <c:pt idx="712">
                  <c:v>165.01283398344052</c:v>
                </c:pt>
                <c:pt idx="713">
                  <c:v>170.17352063808667</c:v>
                </c:pt>
                <c:pt idx="714">
                  <c:v>201.08340761050798</c:v>
                </c:pt>
                <c:pt idx="715">
                  <c:v>176.32428838333232</c:v>
                </c:pt>
                <c:pt idx="716">
                  <c:v>184.41820545448275</c:v>
                </c:pt>
                <c:pt idx="717">
                  <c:v>164.29774463373442</c:v>
                </c:pt>
                <c:pt idx="718">
                  <c:v>185.17091033190366</c:v>
                </c:pt>
                <c:pt idx="719">
                  <c:v>189.32227665743491</c:v>
                </c:pt>
                <c:pt idx="720">
                  <c:v>163.34131150644862</c:v>
                </c:pt>
                <c:pt idx="721">
                  <c:v>202.03290074995678</c:v>
                </c:pt>
                <c:pt idx="722">
                  <c:v>193.50556013832184</c:v>
                </c:pt>
                <c:pt idx="723">
                  <c:v>176.16319967285867</c:v>
                </c:pt>
                <c:pt idx="724">
                  <c:v>196.01715327780528</c:v>
                </c:pt>
                <c:pt idx="725">
                  <c:v>191.45686385316094</c:v>
                </c:pt>
                <c:pt idx="726">
                  <c:v>185.89032126656997</c:v>
                </c:pt>
                <c:pt idx="727">
                  <c:v>165.26819572747033</c:v>
                </c:pt>
                <c:pt idx="728">
                  <c:v>161.30359713680082</c:v>
                </c:pt>
                <c:pt idx="729">
                  <c:v>184.82069218502937</c:v>
                </c:pt>
                <c:pt idx="730">
                  <c:v>159.86721063820224</c:v>
                </c:pt>
                <c:pt idx="731">
                  <c:v>199.5151809886377</c:v>
                </c:pt>
                <c:pt idx="732">
                  <c:v>163.92888917309895</c:v>
                </c:pt>
                <c:pt idx="733">
                  <c:v>179.22141432975317</c:v>
                </c:pt>
                <c:pt idx="734">
                  <c:v>165.77258075036306</c:v>
                </c:pt>
                <c:pt idx="735">
                  <c:v>182.41941971025608</c:v>
                </c:pt>
                <c:pt idx="736">
                  <c:v>186.68184184107599</c:v>
                </c:pt>
                <c:pt idx="737">
                  <c:v>187.92190040015825</c:v>
                </c:pt>
                <c:pt idx="738">
                  <c:v>143.11302329546047</c:v>
                </c:pt>
                <c:pt idx="739">
                  <c:v>214.03790501105468</c:v>
                </c:pt>
                <c:pt idx="740">
                  <c:v>186.98846001473589</c:v>
                </c:pt>
                <c:pt idx="741">
                  <c:v>157.39870794165674</c:v>
                </c:pt>
                <c:pt idx="742">
                  <c:v>172.22583507328756</c:v>
                </c:pt>
                <c:pt idx="743">
                  <c:v>196.17899052944045</c:v>
                </c:pt>
                <c:pt idx="744">
                  <c:v>179.5593986151338</c:v>
                </c:pt>
                <c:pt idx="745">
                  <c:v>177.25974171628076</c:v>
                </c:pt>
                <c:pt idx="746">
                  <c:v>186.65332403015992</c:v>
                </c:pt>
                <c:pt idx="747">
                  <c:v>189.54841923537498</c:v>
                </c:pt>
                <c:pt idx="748">
                  <c:v>174.36298722934325</c:v>
                </c:pt>
                <c:pt idx="749">
                  <c:v>173.54449824931442</c:v>
                </c:pt>
                <c:pt idx="750">
                  <c:v>174.4828379528692</c:v>
                </c:pt>
                <c:pt idx="751">
                  <c:v>178.66352465183036</c:v>
                </c:pt>
                <c:pt idx="752">
                  <c:v>176.9066969043547</c:v>
                </c:pt>
                <c:pt idx="753">
                  <c:v>190.11788367587434</c:v>
                </c:pt>
                <c:pt idx="754">
                  <c:v>196.02848940484088</c:v>
                </c:pt>
                <c:pt idx="755">
                  <c:v>167.80462333286698</c:v>
                </c:pt>
                <c:pt idx="756">
                  <c:v>191.36466122870195</c:v>
                </c:pt>
                <c:pt idx="757">
                  <c:v>179.2299140371955</c:v>
                </c:pt>
                <c:pt idx="758">
                  <c:v>188.74781960574649</c:v>
                </c:pt>
                <c:pt idx="759">
                  <c:v>213.99947877421963</c:v>
                </c:pt>
                <c:pt idx="760">
                  <c:v>159.86722905261317</c:v>
                </c:pt>
                <c:pt idx="761">
                  <c:v>193.38916244940538</c:v>
                </c:pt>
                <c:pt idx="762">
                  <c:v>191.01044869669371</c:v>
                </c:pt>
                <c:pt idx="763">
                  <c:v>168.2694790893691</c:v>
                </c:pt>
                <c:pt idx="764">
                  <c:v>153.82638580155168</c:v>
                </c:pt>
                <c:pt idx="765">
                  <c:v>156.17906715536705</c:v>
                </c:pt>
                <c:pt idx="766">
                  <c:v>184.67587723463217</c:v>
                </c:pt>
                <c:pt idx="767">
                  <c:v>196.75651670195126</c:v>
                </c:pt>
                <c:pt idx="768">
                  <c:v>186.57208986236176</c:v>
                </c:pt>
                <c:pt idx="769">
                  <c:v>186.36202465258179</c:v>
                </c:pt>
                <c:pt idx="770">
                  <c:v>194.85438345685984</c:v>
                </c:pt>
                <c:pt idx="771">
                  <c:v>167.18115617742353</c:v>
                </c:pt>
                <c:pt idx="772">
                  <c:v>179.75763924136459</c:v>
                </c:pt>
                <c:pt idx="773">
                  <c:v>157.25766324557489</c:v>
                </c:pt>
                <c:pt idx="774">
                  <c:v>205.18559154272236</c:v>
                </c:pt>
                <c:pt idx="775">
                  <c:v>187.17345974357073</c:v>
                </c:pt>
                <c:pt idx="776">
                  <c:v>217.34264196854701</c:v>
                </c:pt>
                <c:pt idx="777">
                  <c:v>171.27471366523002</c:v>
                </c:pt>
                <c:pt idx="778">
                  <c:v>172.31875823350521</c:v>
                </c:pt>
                <c:pt idx="779">
                  <c:v>175.06488003773643</c:v>
                </c:pt>
                <c:pt idx="780">
                  <c:v>163.61859542592302</c:v>
                </c:pt>
                <c:pt idx="781">
                  <c:v>179.84250841135631</c:v>
                </c:pt>
                <c:pt idx="782">
                  <c:v>192.81194508923539</c:v>
                </c:pt>
                <c:pt idx="783">
                  <c:v>158.84077817201509</c:v>
                </c:pt>
                <c:pt idx="784">
                  <c:v>163.31654478947723</c:v>
                </c:pt>
                <c:pt idx="785">
                  <c:v>169.9323761810908</c:v>
                </c:pt>
                <c:pt idx="786">
                  <c:v>177.57172107753004</c:v>
                </c:pt>
                <c:pt idx="787">
                  <c:v>184.28175011477785</c:v>
                </c:pt>
                <c:pt idx="788">
                  <c:v>168.10676924213047</c:v>
                </c:pt>
                <c:pt idx="789">
                  <c:v>204.2924625131308</c:v>
                </c:pt>
                <c:pt idx="790">
                  <c:v>152.94237593899325</c:v>
                </c:pt>
                <c:pt idx="791">
                  <c:v>186.89291759051022</c:v>
                </c:pt>
                <c:pt idx="792">
                  <c:v>174.29436993930753</c:v>
                </c:pt>
                <c:pt idx="793">
                  <c:v>171.32837755738456</c:v>
                </c:pt>
                <c:pt idx="794">
                  <c:v>202.06610524228796</c:v>
                </c:pt>
                <c:pt idx="795">
                  <c:v>198.98209810758451</c:v>
                </c:pt>
                <c:pt idx="796">
                  <c:v>176.18562314122715</c:v>
                </c:pt>
                <c:pt idx="797">
                  <c:v>186.68125294559411</c:v>
                </c:pt>
                <c:pt idx="798">
                  <c:v>182.44744884361398</c:v>
                </c:pt>
                <c:pt idx="799">
                  <c:v>185.73554309741039</c:v>
                </c:pt>
                <c:pt idx="800">
                  <c:v>176.66357452355024</c:v>
                </c:pt>
                <c:pt idx="801">
                  <c:v>200.62889874498129</c:v>
                </c:pt>
                <c:pt idx="802">
                  <c:v>175.60772266207164</c:v>
                </c:pt>
                <c:pt idx="803">
                  <c:v>218.94460780247087</c:v>
                </c:pt>
                <c:pt idx="804">
                  <c:v>164.10174344485483</c:v>
                </c:pt>
                <c:pt idx="805">
                  <c:v>180.63720333088148</c:v>
                </c:pt>
                <c:pt idx="806">
                  <c:v>166.15428122439258</c:v>
                </c:pt>
                <c:pt idx="807">
                  <c:v>155.12327684093009</c:v>
                </c:pt>
                <c:pt idx="808">
                  <c:v>174.75149864258316</c:v>
                </c:pt>
                <c:pt idx="809">
                  <c:v>202.98845805236712</c:v>
                </c:pt>
                <c:pt idx="810">
                  <c:v>159.01052512567443</c:v>
                </c:pt>
                <c:pt idx="811">
                  <c:v>191.01515254425726</c:v>
                </c:pt>
                <c:pt idx="812">
                  <c:v>185.58974748812849</c:v>
                </c:pt>
                <c:pt idx="813">
                  <c:v>145.80948955665497</c:v>
                </c:pt>
                <c:pt idx="814">
                  <c:v>187.58225057993991</c:v>
                </c:pt>
                <c:pt idx="815">
                  <c:v>186.55561516629518</c:v>
                </c:pt>
                <c:pt idx="816">
                  <c:v>192.82113606044183</c:v>
                </c:pt>
                <c:pt idx="817">
                  <c:v>184.86308422949693</c:v>
                </c:pt>
                <c:pt idx="818">
                  <c:v>185.86369410415574</c:v>
                </c:pt>
                <c:pt idx="819">
                  <c:v>163.85019272746248</c:v>
                </c:pt>
                <c:pt idx="820">
                  <c:v>161.26891799151579</c:v>
                </c:pt>
                <c:pt idx="821">
                  <c:v>174.13037752315475</c:v>
                </c:pt>
                <c:pt idx="822">
                  <c:v>157.54655683909678</c:v>
                </c:pt>
                <c:pt idx="823">
                  <c:v>193.90577168743806</c:v>
                </c:pt>
                <c:pt idx="824">
                  <c:v>157.77055124608148</c:v>
                </c:pt>
                <c:pt idx="825">
                  <c:v>183.39587091095026</c:v>
                </c:pt>
                <c:pt idx="826">
                  <c:v>186.64236972359421</c:v>
                </c:pt>
                <c:pt idx="827">
                  <c:v>179.67612050558944</c:v>
                </c:pt>
                <c:pt idx="828">
                  <c:v>203.64311356828938</c:v>
                </c:pt>
                <c:pt idx="829">
                  <c:v>159.71450763205377</c:v>
                </c:pt>
                <c:pt idx="830">
                  <c:v>170.58527717823529</c:v>
                </c:pt>
                <c:pt idx="831">
                  <c:v>194.21435985715939</c:v>
                </c:pt>
                <c:pt idx="832">
                  <c:v>188.23676703627689</c:v>
                </c:pt>
                <c:pt idx="833">
                  <c:v>166.68912139176734</c:v>
                </c:pt>
                <c:pt idx="834">
                  <c:v>189.54899572582991</c:v>
                </c:pt>
                <c:pt idx="835">
                  <c:v>167.55615352715094</c:v>
                </c:pt>
                <c:pt idx="836">
                  <c:v>184.54682141491853</c:v>
                </c:pt>
                <c:pt idx="837">
                  <c:v>171.30632460953285</c:v>
                </c:pt>
                <c:pt idx="838">
                  <c:v>159.85954409248765</c:v>
                </c:pt>
                <c:pt idx="839">
                  <c:v>171.49804452549711</c:v>
                </c:pt>
                <c:pt idx="840">
                  <c:v>159.22383280193742</c:v>
                </c:pt>
                <c:pt idx="841">
                  <c:v>184.20775113367097</c:v>
                </c:pt>
                <c:pt idx="842">
                  <c:v>197.70086558944419</c:v>
                </c:pt>
                <c:pt idx="843">
                  <c:v>183.62601837800409</c:v>
                </c:pt>
                <c:pt idx="844">
                  <c:v>181.33849321326466</c:v>
                </c:pt>
                <c:pt idx="845">
                  <c:v>171.96329137115035</c:v>
                </c:pt>
                <c:pt idx="846">
                  <c:v>177.69611944633246</c:v>
                </c:pt>
                <c:pt idx="847">
                  <c:v>166.33511967414407</c:v>
                </c:pt>
                <c:pt idx="848">
                  <c:v>187.91956039623216</c:v>
                </c:pt>
                <c:pt idx="849">
                  <c:v>164.88842245981579</c:v>
                </c:pt>
                <c:pt idx="850">
                  <c:v>207.02281013829406</c:v>
                </c:pt>
                <c:pt idx="851">
                  <c:v>187.94167288202715</c:v>
                </c:pt>
                <c:pt idx="852">
                  <c:v>179.11366647709451</c:v>
                </c:pt>
                <c:pt idx="853">
                  <c:v>177.79661142272229</c:v>
                </c:pt>
                <c:pt idx="854">
                  <c:v>155.76885657153059</c:v>
                </c:pt>
                <c:pt idx="855">
                  <c:v>177.66432699119207</c:v>
                </c:pt>
                <c:pt idx="856">
                  <c:v>180.67729833374503</c:v>
                </c:pt>
                <c:pt idx="857">
                  <c:v>202.56148296030585</c:v>
                </c:pt>
                <c:pt idx="858">
                  <c:v>174.4783560637598</c:v>
                </c:pt>
                <c:pt idx="859">
                  <c:v>171.76277566045806</c:v>
                </c:pt>
                <c:pt idx="860">
                  <c:v>177.10988504500335</c:v>
                </c:pt>
                <c:pt idx="861">
                  <c:v>187.42672052091478</c:v>
                </c:pt>
                <c:pt idx="862">
                  <c:v>174.60293112451367</c:v>
                </c:pt>
                <c:pt idx="863">
                  <c:v>157.00291128422668</c:v>
                </c:pt>
                <c:pt idx="864">
                  <c:v>181.00907068546638</c:v>
                </c:pt>
                <c:pt idx="865">
                  <c:v>175.32167553244193</c:v>
                </c:pt>
                <c:pt idx="866">
                  <c:v>192.08607884235903</c:v>
                </c:pt>
                <c:pt idx="867">
                  <c:v>172.43014121536612</c:v>
                </c:pt>
                <c:pt idx="868">
                  <c:v>206.3215159160039</c:v>
                </c:pt>
                <c:pt idx="869">
                  <c:v>183.60840674467534</c:v>
                </c:pt>
                <c:pt idx="870">
                  <c:v>165.88611532981781</c:v>
                </c:pt>
                <c:pt idx="871">
                  <c:v>200.81410283880888</c:v>
                </c:pt>
                <c:pt idx="872">
                  <c:v>183.41045179588374</c:v>
                </c:pt>
                <c:pt idx="873">
                  <c:v>169.65230972256231</c:v>
                </c:pt>
                <c:pt idx="874">
                  <c:v>165.91158157807709</c:v>
                </c:pt>
                <c:pt idx="875">
                  <c:v>183.27979498312115</c:v>
                </c:pt>
                <c:pt idx="876">
                  <c:v>165.12512214348672</c:v>
                </c:pt>
                <c:pt idx="877">
                  <c:v>200.30455780502677</c:v>
                </c:pt>
                <c:pt idx="878">
                  <c:v>183.28933572492369</c:v>
                </c:pt>
                <c:pt idx="879">
                  <c:v>183.03917370560487</c:v>
                </c:pt>
                <c:pt idx="880">
                  <c:v>177.7837084496766</c:v>
                </c:pt>
                <c:pt idx="881">
                  <c:v>163.22965850550054</c:v>
                </c:pt>
                <c:pt idx="882">
                  <c:v>169.43839175559478</c:v>
                </c:pt>
                <c:pt idx="883">
                  <c:v>221.43121129212483</c:v>
                </c:pt>
                <c:pt idx="884">
                  <c:v>161.85376352810664</c:v>
                </c:pt>
                <c:pt idx="885">
                  <c:v>186.66677903243033</c:v>
                </c:pt>
                <c:pt idx="886">
                  <c:v>191.53361247356958</c:v>
                </c:pt>
                <c:pt idx="887">
                  <c:v>200.36895086530436</c:v>
                </c:pt>
                <c:pt idx="888">
                  <c:v>179.40433812283649</c:v>
                </c:pt>
                <c:pt idx="889">
                  <c:v>197.15131844544035</c:v>
                </c:pt>
                <c:pt idx="890">
                  <c:v>210.52537032400403</c:v>
                </c:pt>
                <c:pt idx="891">
                  <c:v>176.74775976755024</c:v>
                </c:pt>
                <c:pt idx="892">
                  <c:v>189.08220722922249</c:v>
                </c:pt>
                <c:pt idx="893">
                  <c:v>174.8517235512212</c:v>
                </c:pt>
                <c:pt idx="894">
                  <c:v>190.73600697420292</c:v>
                </c:pt>
                <c:pt idx="895">
                  <c:v>170.65457632749704</c:v>
                </c:pt>
                <c:pt idx="896">
                  <c:v>217.48391231443784</c:v>
                </c:pt>
                <c:pt idx="897">
                  <c:v>191.76906244200609</c:v>
                </c:pt>
                <c:pt idx="898">
                  <c:v>167.54275817048361</c:v>
                </c:pt>
                <c:pt idx="899">
                  <c:v>188.87704632839404</c:v>
                </c:pt>
                <c:pt idx="900">
                  <c:v>163.14654060139938</c:v>
                </c:pt>
                <c:pt idx="901">
                  <c:v>196.29719680865341</c:v>
                </c:pt>
                <c:pt idx="902">
                  <c:v>220.28831956774596</c:v>
                </c:pt>
                <c:pt idx="903">
                  <c:v>178.5521765169232</c:v>
                </c:pt>
                <c:pt idx="904">
                  <c:v>158.16366493698217</c:v>
                </c:pt>
                <c:pt idx="905">
                  <c:v>169.85571154891375</c:v>
                </c:pt>
                <c:pt idx="906">
                  <c:v>158.81779293995012</c:v>
                </c:pt>
                <c:pt idx="907">
                  <c:v>175.26153813358493</c:v>
                </c:pt>
                <c:pt idx="908">
                  <c:v>173.44977455918266</c:v>
                </c:pt>
                <c:pt idx="909">
                  <c:v>176.58529010771778</c:v>
                </c:pt>
                <c:pt idx="910">
                  <c:v>160.23488617059658</c:v>
                </c:pt>
                <c:pt idx="911">
                  <c:v>195.46611580087574</c:v>
                </c:pt>
                <c:pt idx="912">
                  <c:v>160.36902715954994</c:v>
                </c:pt>
                <c:pt idx="913">
                  <c:v>183.34047745289266</c:v>
                </c:pt>
                <c:pt idx="914">
                  <c:v>181.95223755800211</c:v>
                </c:pt>
                <c:pt idx="915">
                  <c:v>170.46510150069065</c:v>
                </c:pt>
                <c:pt idx="916">
                  <c:v>167.06969723887539</c:v>
                </c:pt>
                <c:pt idx="917">
                  <c:v>199.48000362438435</c:v>
                </c:pt>
                <c:pt idx="918">
                  <c:v>182.49633358453121</c:v>
                </c:pt>
                <c:pt idx="919">
                  <c:v>193.21294659630323</c:v>
                </c:pt>
                <c:pt idx="920">
                  <c:v>192.33585272560816</c:v>
                </c:pt>
                <c:pt idx="921">
                  <c:v>193.55879457543796</c:v>
                </c:pt>
                <c:pt idx="922">
                  <c:v>157.61021359166421</c:v>
                </c:pt>
                <c:pt idx="923">
                  <c:v>201.53362397433958</c:v>
                </c:pt>
                <c:pt idx="924">
                  <c:v>189.55276444839456</c:v>
                </c:pt>
                <c:pt idx="925">
                  <c:v>141.4642572866222</c:v>
                </c:pt>
                <c:pt idx="926">
                  <c:v>191.32605633092814</c:v>
                </c:pt>
                <c:pt idx="927">
                  <c:v>158.34805565998636</c:v>
                </c:pt>
                <c:pt idx="928">
                  <c:v>183.79344226057708</c:v>
                </c:pt>
                <c:pt idx="929">
                  <c:v>169.6733034827835</c:v>
                </c:pt>
                <c:pt idx="930">
                  <c:v>188.36664810875152</c:v>
                </c:pt>
                <c:pt idx="931">
                  <c:v>182.88261232461807</c:v>
                </c:pt>
                <c:pt idx="932">
                  <c:v>184.63724794537569</c:v>
                </c:pt>
                <c:pt idx="933">
                  <c:v>165.60967586878385</c:v>
                </c:pt>
                <c:pt idx="934">
                  <c:v>177.85761054815464</c:v>
                </c:pt>
                <c:pt idx="935">
                  <c:v>166.8403414562913</c:v>
                </c:pt>
                <c:pt idx="936">
                  <c:v>184.79263928687334</c:v>
                </c:pt>
                <c:pt idx="937">
                  <c:v>187.52164969250248</c:v>
                </c:pt>
                <c:pt idx="938">
                  <c:v>179.38301078176906</c:v>
                </c:pt>
                <c:pt idx="939">
                  <c:v>179.00678919017048</c:v>
                </c:pt>
                <c:pt idx="940">
                  <c:v>151.5800708895475</c:v>
                </c:pt>
                <c:pt idx="941">
                  <c:v>169.86924042556157</c:v>
                </c:pt>
                <c:pt idx="942">
                  <c:v>172.20891861819328</c:v>
                </c:pt>
                <c:pt idx="943">
                  <c:v>149.07752846334819</c:v>
                </c:pt>
                <c:pt idx="944">
                  <c:v>171.17379723610878</c:v>
                </c:pt>
                <c:pt idx="945">
                  <c:v>182.47281247675389</c:v>
                </c:pt>
                <c:pt idx="946">
                  <c:v>166.57148565469541</c:v>
                </c:pt>
                <c:pt idx="947">
                  <c:v>195.05972487764663</c:v>
                </c:pt>
                <c:pt idx="948">
                  <c:v>215.66990422984193</c:v>
                </c:pt>
                <c:pt idx="949">
                  <c:v>180.54500852364325</c:v>
                </c:pt>
                <c:pt idx="950">
                  <c:v>191.33135318319404</c:v>
                </c:pt>
                <c:pt idx="951">
                  <c:v>187.31763960129194</c:v>
                </c:pt>
                <c:pt idx="952">
                  <c:v>179.8615080303592</c:v>
                </c:pt>
                <c:pt idx="953">
                  <c:v>184.81914067124191</c:v>
                </c:pt>
                <c:pt idx="954">
                  <c:v>168.6601000422327</c:v>
                </c:pt>
                <c:pt idx="955">
                  <c:v>192.14642706547784</c:v>
                </c:pt>
                <c:pt idx="956">
                  <c:v>195.00494620650835</c:v>
                </c:pt>
                <c:pt idx="957">
                  <c:v>155.97426918231508</c:v>
                </c:pt>
                <c:pt idx="958">
                  <c:v>192.45206829567707</c:v>
                </c:pt>
                <c:pt idx="959">
                  <c:v>176.08431435942799</c:v>
                </c:pt>
                <c:pt idx="960">
                  <c:v>195.01035238502922</c:v>
                </c:pt>
                <c:pt idx="961">
                  <c:v>160.3244835287141</c:v>
                </c:pt>
                <c:pt idx="962">
                  <c:v>199.4055316253154</c:v>
                </c:pt>
                <c:pt idx="963">
                  <c:v>186.45049022063606</c:v>
                </c:pt>
                <c:pt idx="964">
                  <c:v>193.32601361808963</c:v>
                </c:pt>
                <c:pt idx="965">
                  <c:v>204.28102344198615</c:v>
                </c:pt>
                <c:pt idx="966">
                  <c:v>176.25125944744664</c:v>
                </c:pt>
                <c:pt idx="967">
                  <c:v>184.38869973173027</c:v>
                </c:pt>
                <c:pt idx="968">
                  <c:v>189.37035539520232</c:v>
                </c:pt>
                <c:pt idx="969">
                  <c:v>167.26115169576838</c:v>
                </c:pt>
                <c:pt idx="970">
                  <c:v>194.88185552885494</c:v>
                </c:pt>
                <c:pt idx="971">
                  <c:v>158.14896451618759</c:v>
                </c:pt>
                <c:pt idx="972">
                  <c:v>188.78374249628479</c:v>
                </c:pt>
                <c:pt idx="973">
                  <c:v>213.44440313865505</c:v>
                </c:pt>
                <c:pt idx="974">
                  <c:v>179.94789731442165</c:v>
                </c:pt>
                <c:pt idx="975">
                  <c:v>189.27687777185508</c:v>
                </c:pt>
                <c:pt idx="976">
                  <c:v>181.8476426765485</c:v>
                </c:pt>
                <c:pt idx="977">
                  <c:v>189.35826224501858</c:v>
                </c:pt>
                <c:pt idx="978">
                  <c:v>170.42156390789199</c:v>
                </c:pt>
                <c:pt idx="979">
                  <c:v>204.42012531060277</c:v>
                </c:pt>
                <c:pt idx="980">
                  <c:v>176.83294698003343</c:v>
                </c:pt>
                <c:pt idx="981">
                  <c:v>195.27221955403684</c:v>
                </c:pt>
                <c:pt idx="982">
                  <c:v>188.88428108487463</c:v>
                </c:pt>
                <c:pt idx="983">
                  <c:v>178.73933620684235</c:v>
                </c:pt>
                <c:pt idx="984">
                  <c:v>190.20378588925846</c:v>
                </c:pt>
                <c:pt idx="985">
                  <c:v>195.89420116260573</c:v>
                </c:pt>
                <c:pt idx="986">
                  <c:v>174.41043699115994</c:v>
                </c:pt>
                <c:pt idx="987">
                  <c:v>168.17367819893769</c:v>
                </c:pt>
                <c:pt idx="988">
                  <c:v>163.91582936151832</c:v>
                </c:pt>
                <c:pt idx="989">
                  <c:v>189.47150852647493</c:v>
                </c:pt>
                <c:pt idx="990">
                  <c:v>160.50735907307001</c:v>
                </c:pt>
                <c:pt idx="991">
                  <c:v>164.96376528272802</c:v>
                </c:pt>
                <c:pt idx="992">
                  <c:v>182.18739314133333</c:v>
                </c:pt>
                <c:pt idx="993">
                  <c:v>157.96226391406623</c:v>
                </c:pt>
                <c:pt idx="994">
                  <c:v>175.28627691143336</c:v>
                </c:pt>
                <c:pt idx="995">
                  <c:v>191.49200045433821</c:v>
                </c:pt>
                <c:pt idx="996">
                  <c:v>170.25565551243545</c:v>
                </c:pt>
                <c:pt idx="997">
                  <c:v>157.27332585681367</c:v>
                </c:pt>
                <c:pt idx="998">
                  <c:v>202.19122328353953</c:v>
                </c:pt>
                <c:pt idx="999">
                  <c:v>200.66432139963655</c:v>
                </c:pt>
                <c:pt idx="1000">
                  <c:v>166.88450002241242</c:v>
                </c:pt>
                <c:pt idx="1001">
                  <c:v>184.90129235541031</c:v>
                </c:pt>
                <c:pt idx="1002">
                  <c:v>199.80592198347</c:v>
                </c:pt>
                <c:pt idx="1003">
                  <c:v>145.97180117855262</c:v>
                </c:pt>
                <c:pt idx="1004">
                  <c:v>156.67446582198374</c:v>
                </c:pt>
                <c:pt idx="1005">
                  <c:v>179.91029094145674</c:v>
                </c:pt>
                <c:pt idx="1006">
                  <c:v>183.42903600518898</c:v>
                </c:pt>
                <c:pt idx="1007">
                  <c:v>180.82139759979333</c:v>
                </c:pt>
                <c:pt idx="1008">
                  <c:v>197.58937721114876</c:v>
                </c:pt>
                <c:pt idx="1009">
                  <c:v>181.3279084300998</c:v>
                </c:pt>
                <c:pt idx="1010">
                  <c:v>188.93406735327949</c:v>
                </c:pt>
                <c:pt idx="1011">
                  <c:v>168.32763916716803</c:v>
                </c:pt>
                <c:pt idx="1012">
                  <c:v>176.06240337251958</c:v>
                </c:pt>
                <c:pt idx="1013">
                  <c:v>166.85295810091881</c:v>
                </c:pt>
                <c:pt idx="1014">
                  <c:v>169.79431468427163</c:v>
                </c:pt>
                <c:pt idx="1015">
                  <c:v>181.29868935530348</c:v>
                </c:pt>
                <c:pt idx="1016">
                  <c:v>187.3828458947427</c:v>
                </c:pt>
                <c:pt idx="1017">
                  <c:v>187.23915202569103</c:v>
                </c:pt>
                <c:pt idx="1018">
                  <c:v>173.54546423522038</c:v>
                </c:pt>
                <c:pt idx="1019">
                  <c:v>171.81314206493045</c:v>
                </c:pt>
                <c:pt idx="1020">
                  <c:v>182.86033859236119</c:v>
                </c:pt>
                <c:pt idx="1021">
                  <c:v>193.83017508853206</c:v>
                </c:pt>
                <c:pt idx="1022">
                  <c:v>190.15119825398074</c:v>
                </c:pt>
                <c:pt idx="1023">
                  <c:v>173.95994604615109</c:v>
                </c:pt>
                <c:pt idx="1024">
                  <c:v>178.7325042203974</c:v>
                </c:pt>
                <c:pt idx="1025">
                  <c:v>189.62542012545191</c:v>
                </c:pt>
                <c:pt idx="1026">
                  <c:v>192.33937232656606</c:v>
                </c:pt>
                <c:pt idx="1027">
                  <c:v>177.44823509612303</c:v>
                </c:pt>
                <c:pt idx="1028">
                  <c:v>178.0165234806949</c:v>
                </c:pt>
                <c:pt idx="1029">
                  <c:v>183.10821919535354</c:v>
                </c:pt>
                <c:pt idx="1030">
                  <c:v>187.70338394256024</c:v>
                </c:pt>
                <c:pt idx="1031">
                  <c:v>173.06398867400745</c:v>
                </c:pt>
                <c:pt idx="1032">
                  <c:v>176.3041078309964</c:v>
                </c:pt>
                <c:pt idx="1033">
                  <c:v>193.28302053544232</c:v>
                </c:pt>
                <c:pt idx="1034">
                  <c:v>198.65340552009505</c:v>
                </c:pt>
                <c:pt idx="1035">
                  <c:v>197.65145900588803</c:v>
                </c:pt>
                <c:pt idx="1036">
                  <c:v>157.5916651914234</c:v>
                </c:pt>
                <c:pt idx="1037">
                  <c:v>173.05567054383565</c:v>
                </c:pt>
                <c:pt idx="1038">
                  <c:v>150.4049638361335</c:v>
                </c:pt>
                <c:pt idx="1039">
                  <c:v>164.77881209625829</c:v>
                </c:pt>
                <c:pt idx="1040">
                  <c:v>178.84013663500519</c:v>
                </c:pt>
                <c:pt idx="1041">
                  <c:v>171.21315294919631</c:v>
                </c:pt>
                <c:pt idx="1042">
                  <c:v>193.32826441078248</c:v>
                </c:pt>
                <c:pt idx="1043">
                  <c:v>167.90057224686785</c:v>
                </c:pt>
                <c:pt idx="1044">
                  <c:v>160.01836865698024</c:v>
                </c:pt>
                <c:pt idx="1045">
                  <c:v>211.20208980677609</c:v>
                </c:pt>
                <c:pt idx="1046">
                  <c:v>183.09737747693103</c:v>
                </c:pt>
                <c:pt idx="1047">
                  <c:v>171.13512442467638</c:v>
                </c:pt>
                <c:pt idx="1048">
                  <c:v>164.25469963458167</c:v>
                </c:pt>
                <c:pt idx="1049">
                  <c:v>185.79201332734365</c:v>
                </c:pt>
                <c:pt idx="1050">
                  <c:v>161.79678704733072</c:v>
                </c:pt>
                <c:pt idx="1051">
                  <c:v>162.03311552649802</c:v>
                </c:pt>
                <c:pt idx="1052">
                  <c:v>165.59250015992768</c:v>
                </c:pt>
                <c:pt idx="1053">
                  <c:v>175.30235084064776</c:v>
                </c:pt>
                <c:pt idx="1054">
                  <c:v>179.35541192977669</c:v>
                </c:pt>
                <c:pt idx="1055">
                  <c:v>188.55859891466028</c:v>
                </c:pt>
                <c:pt idx="1056">
                  <c:v>189.92003604991021</c:v>
                </c:pt>
                <c:pt idx="1057">
                  <c:v>187.57976649547504</c:v>
                </c:pt>
                <c:pt idx="1058">
                  <c:v>170.81507105459102</c:v>
                </c:pt>
                <c:pt idx="1059">
                  <c:v>180.63361269136956</c:v>
                </c:pt>
                <c:pt idx="1060">
                  <c:v>191.93205880686779</c:v>
                </c:pt>
                <c:pt idx="1061">
                  <c:v>175.97501019581665</c:v>
                </c:pt>
                <c:pt idx="1062">
                  <c:v>180.19263124750404</c:v>
                </c:pt>
                <c:pt idx="1063">
                  <c:v>182.03623182416015</c:v>
                </c:pt>
                <c:pt idx="1064">
                  <c:v>153.07980896104613</c:v>
                </c:pt>
                <c:pt idx="1065">
                  <c:v>152.87570135413324</c:v>
                </c:pt>
                <c:pt idx="1066">
                  <c:v>185.21651840929138</c:v>
                </c:pt>
                <c:pt idx="1067">
                  <c:v>182.04419880501214</c:v>
                </c:pt>
                <c:pt idx="1068">
                  <c:v>208.42495498871935</c:v>
                </c:pt>
                <c:pt idx="1069">
                  <c:v>178.25882249601102</c:v>
                </c:pt>
                <c:pt idx="1070">
                  <c:v>178.52527325057576</c:v>
                </c:pt>
                <c:pt idx="1071">
                  <c:v>157.22314731082025</c:v>
                </c:pt>
                <c:pt idx="1072">
                  <c:v>185.0442883845293</c:v>
                </c:pt>
                <c:pt idx="1073">
                  <c:v>198.09599176873138</c:v>
                </c:pt>
                <c:pt idx="1074">
                  <c:v>158.11316687947721</c:v>
                </c:pt>
                <c:pt idx="1075">
                  <c:v>187.09520131815199</c:v>
                </c:pt>
                <c:pt idx="1076">
                  <c:v>196.60393788274058</c:v>
                </c:pt>
                <c:pt idx="1077">
                  <c:v>176.03317852317556</c:v>
                </c:pt>
                <c:pt idx="1078">
                  <c:v>170.6312797291817</c:v>
                </c:pt>
                <c:pt idx="1079">
                  <c:v>172.69952199758603</c:v>
                </c:pt>
                <c:pt idx="1080">
                  <c:v>162.72381381894544</c:v>
                </c:pt>
                <c:pt idx="1081">
                  <c:v>188.71038652471054</c:v>
                </c:pt>
                <c:pt idx="1082">
                  <c:v>192.69360401714093</c:v>
                </c:pt>
                <c:pt idx="1083">
                  <c:v>196.59172010574443</c:v>
                </c:pt>
                <c:pt idx="1084">
                  <c:v>198.01479202816421</c:v>
                </c:pt>
                <c:pt idx="1085">
                  <c:v>188.70840878097019</c:v>
                </c:pt>
                <c:pt idx="1086">
                  <c:v>174.5894523129335</c:v>
                </c:pt>
                <c:pt idx="1087">
                  <c:v>161.34115175416397</c:v>
                </c:pt>
                <c:pt idx="1088">
                  <c:v>183.30558150028003</c:v>
                </c:pt>
                <c:pt idx="1089">
                  <c:v>209.37703269095525</c:v>
                </c:pt>
                <c:pt idx="1090">
                  <c:v>179.67266753764343</c:v>
                </c:pt>
                <c:pt idx="1091">
                  <c:v>188.39199312803137</c:v>
                </c:pt>
                <c:pt idx="1092">
                  <c:v>195.97262695394116</c:v>
                </c:pt>
                <c:pt idx="1093">
                  <c:v>172.68861515125269</c:v>
                </c:pt>
                <c:pt idx="1094">
                  <c:v>166.68424013824409</c:v>
                </c:pt>
                <c:pt idx="1095">
                  <c:v>184.66096375767503</c:v>
                </c:pt>
                <c:pt idx="1096">
                  <c:v>194.0454415668502</c:v>
                </c:pt>
                <c:pt idx="1097">
                  <c:v>198.62370263712145</c:v>
                </c:pt>
                <c:pt idx="1098">
                  <c:v>168.88149454446938</c:v>
                </c:pt>
                <c:pt idx="1099">
                  <c:v>191.52844022975077</c:v>
                </c:pt>
                <c:pt idx="1100">
                  <c:v>173.14378124089532</c:v>
                </c:pt>
                <c:pt idx="1101">
                  <c:v>163.70532974456415</c:v>
                </c:pt>
                <c:pt idx="1102">
                  <c:v>176.53807019358891</c:v>
                </c:pt>
                <c:pt idx="1103">
                  <c:v>185.6686708832255</c:v>
                </c:pt>
                <c:pt idx="1104">
                  <c:v>196.90458098252014</c:v>
                </c:pt>
                <c:pt idx="1105">
                  <c:v>184.74090063440693</c:v>
                </c:pt>
                <c:pt idx="1106">
                  <c:v>198.50393951162152</c:v>
                </c:pt>
                <c:pt idx="1107">
                  <c:v>185.06843776945954</c:v>
                </c:pt>
                <c:pt idx="1108">
                  <c:v>187.47474222402289</c:v>
                </c:pt>
                <c:pt idx="1109">
                  <c:v>183.32585397717656</c:v>
                </c:pt>
                <c:pt idx="1110">
                  <c:v>180.96900008357977</c:v>
                </c:pt>
                <c:pt idx="1111">
                  <c:v>165.8737514356998</c:v>
                </c:pt>
                <c:pt idx="1112">
                  <c:v>169.3408918137755</c:v>
                </c:pt>
                <c:pt idx="1113">
                  <c:v>164.02892447763796</c:v>
                </c:pt>
                <c:pt idx="1114">
                  <c:v>164.101470789486</c:v>
                </c:pt>
                <c:pt idx="1115">
                  <c:v>174.07642843969063</c:v>
                </c:pt>
                <c:pt idx="1116">
                  <c:v>181.14370578473455</c:v>
                </c:pt>
                <c:pt idx="1117">
                  <c:v>193.14918768420333</c:v>
                </c:pt>
                <c:pt idx="1118">
                  <c:v>205.70081697185603</c:v>
                </c:pt>
                <c:pt idx="1119">
                  <c:v>159.01455673329201</c:v>
                </c:pt>
                <c:pt idx="1120">
                  <c:v>174.31673121105504</c:v>
                </c:pt>
                <c:pt idx="1121">
                  <c:v>196.19078506206188</c:v>
                </c:pt>
                <c:pt idx="1122">
                  <c:v>188.93625424026953</c:v>
                </c:pt>
                <c:pt idx="1123">
                  <c:v>164.44572356188056</c:v>
                </c:pt>
                <c:pt idx="1124">
                  <c:v>191.02164386684152</c:v>
                </c:pt>
                <c:pt idx="1125">
                  <c:v>158.59807381472106</c:v>
                </c:pt>
                <c:pt idx="1126">
                  <c:v>156.23926494433124</c:v>
                </c:pt>
                <c:pt idx="1127">
                  <c:v>190.3786718783409</c:v>
                </c:pt>
                <c:pt idx="1128">
                  <c:v>186.6617124983805</c:v>
                </c:pt>
                <c:pt idx="1129">
                  <c:v>194.76825638821884</c:v>
                </c:pt>
                <c:pt idx="1130">
                  <c:v>186.49558697537788</c:v>
                </c:pt>
                <c:pt idx="1131">
                  <c:v>198.94704452869655</c:v>
                </c:pt>
                <c:pt idx="1132">
                  <c:v>197.1847094649568</c:v>
                </c:pt>
                <c:pt idx="1133">
                  <c:v>186.81556174808233</c:v>
                </c:pt>
                <c:pt idx="1134">
                  <c:v>186.84449003031898</c:v>
                </c:pt>
                <c:pt idx="1135">
                  <c:v>150.23738526129256</c:v>
                </c:pt>
                <c:pt idx="1136">
                  <c:v>194.65283576027045</c:v>
                </c:pt>
                <c:pt idx="1137">
                  <c:v>161.86762152870693</c:v>
                </c:pt>
                <c:pt idx="1138">
                  <c:v>188.83915630101151</c:v>
                </c:pt>
                <c:pt idx="1139">
                  <c:v>169.94998397863836</c:v>
                </c:pt>
                <c:pt idx="1140">
                  <c:v>199.16700822591272</c:v>
                </c:pt>
                <c:pt idx="1141">
                  <c:v>162.04237854562973</c:v>
                </c:pt>
                <c:pt idx="1142">
                  <c:v>199.46514975326858</c:v>
                </c:pt>
                <c:pt idx="1143">
                  <c:v>168.27397825803899</c:v>
                </c:pt>
                <c:pt idx="1144">
                  <c:v>212.18779284353997</c:v>
                </c:pt>
                <c:pt idx="1145">
                  <c:v>181.57267737466179</c:v>
                </c:pt>
                <c:pt idx="1146">
                  <c:v>187.12926394794246</c:v>
                </c:pt>
                <c:pt idx="1147">
                  <c:v>180.94764484108654</c:v>
                </c:pt>
                <c:pt idx="1148">
                  <c:v>149.78069166509925</c:v>
                </c:pt>
                <c:pt idx="1149">
                  <c:v>164.83136951853228</c:v>
                </c:pt>
                <c:pt idx="1150">
                  <c:v>172.98535191785965</c:v>
                </c:pt>
                <c:pt idx="1151">
                  <c:v>196.54396088596766</c:v>
                </c:pt>
                <c:pt idx="1152">
                  <c:v>191.77586793192995</c:v>
                </c:pt>
                <c:pt idx="1153">
                  <c:v>190.84584301851123</c:v>
                </c:pt>
                <c:pt idx="1154">
                  <c:v>179.73405819445918</c:v>
                </c:pt>
                <c:pt idx="1155">
                  <c:v>180.48186199154182</c:v>
                </c:pt>
                <c:pt idx="1156">
                  <c:v>178.65511405523804</c:v>
                </c:pt>
                <c:pt idx="1157">
                  <c:v>176.58039961779653</c:v>
                </c:pt>
                <c:pt idx="1158">
                  <c:v>190.4492174331719</c:v>
                </c:pt>
                <c:pt idx="1159">
                  <c:v>181.30762764891136</c:v>
                </c:pt>
                <c:pt idx="1160">
                  <c:v>171.17363990483773</c:v>
                </c:pt>
                <c:pt idx="1161">
                  <c:v>174.2363096159184</c:v>
                </c:pt>
                <c:pt idx="1162">
                  <c:v>178.03638065935564</c:v>
                </c:pt>
                <c:pt idx="1163">
                  <c:v>223.28868781194751</c:v>
                </c:pt>
                <c:pt idx="1164">
                  <c:v>164.35019258265064</c:v>
                </c:pt>
                <c:pt idx="1165">
                  <c:v>203.73231895414671</c:v>
                </c:pt>
                <c:pt idx="1166">
                  <c:v>184.48909219711769</c:v>
                </c:pt>
                <c:pt idx="1167">
                  <c:v>192.02783659459737</c:v>
                </c:pt>
                <c:pt idx="1168">
                  <c:v>219.73332659625774</c:v>
                </c:pt>
                <c:pt idx="1169">
                  <c:v>172.32468630140875</c:v>
                </c:pt>
                <c:pt idx="1170">
                  <c:v>178.34390334653071</c:v>
                </c:pt>
                <c:pt idx="1171">
                  <c:v>193.15086782686686</c:v>
                </c:pt>
                <c:pt idx="1172">
                  <c:v>153.97812865324806</c:v>
                </c:pt>
                <c:pt idx="1173">
                  <c:v>171.7327752837526</c:v>
                </c:pt>
                <c:pt idx="1174">
                  <c:v>166.2344946877995</c:v>
                </c:pt>
                <c:pt idx="1175">
                  <c:v>184.77252937704756</c:v>
                </c:pt>
                <c:pt idx="1176">
                  <c:v>173.6307496982856</c:v>
                </c:pt>
                <c:pt idx="1177">
                  <c:v>176.50041313508007</c:v>
                </c:pt>
                <c:pt idx="1178">
                  <c:v>195.08613292282766</c:v>
                </c:pt>
                <c:pt idx="1179">
                  <c:v>176.94369649217325</c:v>
                </c:pt>
                <c:pt idx="1180">
                  <c:v>185.28095354009389</c:v>
                </c:pt>
                <c:pt idx="1181">
                  <c:v>183.73457353067585</c:v>
                </c:pt>
                <c:pt idx="1182">
                  <c:v>171.0964803423534</c:v>
                </c:pt>
                <c:pt idx="1183">
                  <c:v>174.92905858613574</c:v>
                </c:pt>
                <c:pt idx="1184">
                  <c:v>179.79246236153378</c:v>
                </c:pt>
                <c:pt idx="1185">
                  <c:v>184.17492328855707</c:v>
                </c:pt>
                <c:pt idx="1186">
                  <c:v>202.292241983785</c:v>
                </c:pt>
                <c:pt idx="1187">
                  <c:v>183.74505166824716</c:v>
                </c:pt>
                <c:pt idx="1188">
                  <c:v>158.13748413670871</c:v>
                </c:pt>
                <c:pt idx="1189">
                  <c:v>190.22576679382129</c:v>
                </c:pt>
                <c:pt idx="1190">
                  <c:v>187.34526274446316</c:v>
                </c:pt>
                <c:pt idx="1191">
                  <c:v>194.28623408254563</c:v>
                </c:pt>
                <c:pt idx="1192">
                  <c:v>194.6775674591687</c:v>
                </c:pt>
                <c:pt idx="1193">
                  <c:v>176.37705612515197</c:v>
                </c:pt>
                <c:pt idx="1194">
                  <c:v>177.38363022519502</c:v>
                </c:pt>
                <c:pt idx="1195">
                  <c:v>163.23399880155742</c:v>
                </c:pt>
                <c:pt idx="1196">
                  <c:v>191.13682683507287</c:v>
                </c:pt>
                <c:pt idx="1197">
                  <c:v>203.61112381071084</c:v>
                </c:pt>
                <c:pt idx="1198">
                  <c:v>207.6617976023899</c:v>
                </c:pt>
                <c:pt idx="1199">
                  <c:v>160.79539629959649</c:v>
                </c:pt>
                <c:pt idx="1200">
                  <c:v>173.421760121538</c:v>
                </c:pt>
                <c:pt idx="1201">
                  <c:v>135.72661830479706</c:v>
                </c:pt>
                <c:pt idx="1202">
                  <c:v>168.1080818900179</c:v>
                </c:pt>
                <c:pt idx="1203">
                  <c:v>172.97818187890209</c:v>
                </c:pt>
                <c:pt idx="1204">
                  <c:v>180.8148076806452</c:v>
                </c:pt>
                <c:pt idx="1205">
                  <c:v>183.44226873593061</c:v>
                </c:pt>
                <c:pt idx="1206">
                  <c:v>156.8330988660083</c:v>
                </c:pt>
                <c:pt idx="1207">
                  <c:v>205.47723208380452</c:v>
                </c:pt>
                <c:pt idx="1208">
                  <c:v>192.01715083978578</c:v>
                </c:pt>
                <c:pt idx="1209">
                  <c:v>186.96688352809994</c:v>
                </c:pt>
                <c:pt idx="1210">
                  <c:v>195.87319764025449</c:v>
                </c:pt>
                <c:pt idx="1211">
                  <c:v>189.00559071698086</c:v>
                </c:pt>
                <c:pt idx="1212">
                  <c:v>202.18513139296215</c:v>
                </c:pt>
                <c:pt idx="1213">
                  <c:v>199.91436236484046</c:v>
                </c:pt>
                <c:pt idx="1214">
                  <c:v>184.21723558135187</c:v>
                </c:pt>
                <c:pt idx="1215">
                  <c:v>194.33673246271852</c:v>
                </c:pt>
                <c:pt idx="1216">
                  <c:v>169.68575261716236</c:v>
                </c:pt>
                <c:pt idx="1217">
                  <c:v>175.19117966657797</c:v>
                </c:pt>
                <c:pt idx="1218">
                  <c:v>187.47486711099592</c:v>
                </c:pt>
                <c:pt idx="1219">
                  <c:v>205.14636158999377</c:v>
                </c:pt>
                <c:pt idx="1220">
                  <c:v>200.05895803885613</c:v>
                </c:pt>
                <c:pt idx="1221">
                  <c:v>180.0857670009101</c:v>
                </c:pt>
                <c:pt idx="1222">
                  <c:v>202.09728683617143</c:v>
                </c:pt>
                <c:pt idx="1223">
                  <c:v>192.95386925038372</c:v>
                </c:pt>
                <c:pt idx="1224">
                  <c:v>179.68316496120991</c:v>
                </c:pt>
                <c:pt idx="1225">
                  <c:v>183.50936719584121</c:v>
                </c:pt>
                <c:pt idx="1226">
                  <c:v>208.21792865885743</c:v>
                </c:pt>
                <c:pt idx="1227">
                  <c:v>206.39340702378379</c:v>
                </c:pt>
                <c:pt idx="1228">
                  <c:v>187.69224383990962</c:v>
                </c:pt>
                <c:pt idx="1229">
                  <c:v>186.3003838823129</c:v>
                </c:pt>
                <c:pt idx="1230">
                  <c:v>200.14204744853271</c:v>
                </c:pt>
                <c:pt idx="1231">
                  <c:v>203.18242509246343</c:v>
                </c:pt>
                <c:pt idx="1232">
                  <c:v>175.29724513674611</c:v>
                </c:pt>
                <c:pt idx="1233">
                  <c:v>173.03810181083986</c:v>
                </c:pt>
                <c:pt idx="1234">
                  <c:v>177.59138526738997</c:v>
                </c:pt>
                <c:pt idx="1235">
                  <c:v>192.12269327529074</c:v>
                </c:pt>
                <c:pt idx="1236">
                  <c:v>170.76052872884296</c:v>
                </c:pt>
                <c:pt idx="1237">
                  <c:v>172.30635881969616</c:v>
                </c:pt>
                <c:pt idx="1238">
                  <c:v>177.22672316739744</c:v>
                </c:pt>
                <c:pt idx="1239">
                  <c:v>166.19578624073628</c:v>
                </c:pt>
                <c:pt idx="1240">
                  <c:v>201.80866495179967</c:v>
                </c:pt>
                <c:pt idx="1241">
                  <c:v>170.11177271589094</c:v>
                </c:pt>
                <c:pt idx="1242">
                  <c:v>173.60610676537738</c:v>
                </c:pt>
                <c:pt idx="1243">
                  <c:v>164.25906628736962</c:v>
                </c:pt>
                <c:pt idx="1244">
                  <c:v>147.66848579740309</c:v>
                </c:pt>
                <c:pt idx="1245">
                  <c:v>167.37511541572059</c:v>
                </c:pt>
                <c:pt idx="1246">
                  <c:v>176.10031682503831</c:v>
                </c:pt>
                <c:pt idx="1247">
                  <c:v>166.56229549452536</c:v>
                </c:pt>
                <c:pt idx="1248">
                  <c:v>172.54502402656959</c:v>
                </c:pt>
                <c:pt idx="1249">
                  <c:v>187.29387772733685</c:v>
                </c:pt>
                <c:pt idx="1250">
                  <c:v>170.07664002342497</c:v>
                </c:pt>
                <c:pt idx="1251">
                  <c:v>193.85014337181752</c:v>
                </c:pt>
                <c:pt idx="1252">
                  <c:v>186.21204694406927</c:v>
                </c:pt>
                <c:pt idx="1253">
                  <c:v>164.61629667728886</c:v>
                </c:pt>
                <c:pt idx="1254">
                  <c:v>151.1566086530226</c:v>
                </c:pt>
                <c:pt idx="1255">
                  <c:v>183.8815694438035</c:v>
                </c:pt>
                <c:pt idx="1256">
                  <c:v>177.0785652430053</c:v>
                </c:pt>
                <c:pt idx="1257">
                  <c:v>187.6550304744043</c:v>
                </c:pt>
                <c:pt idx="1258">
                  <c:v>200.97466572871545</c:v>
                </c:pt>
                <c:pt idx="1259">
                  <c:v>155.1101929775528</c:v>
                </c:pt>
                <c:pt idx="1260">
                  <c:v>176.92329193390088</c:v>
                </c:pt>
                <c:pt idx="1261">
                  <c:v>171.30701383158257</c:v>
                </c:pt>
                <c:pt idx="1262">
                  <c:v>198.34731539202565</c:v>
                </c:pt>
                <c:pt idx="1263">
                  <c:v>179.60450490061237</c:v>
                </c:pt>
                <c:pt idx="1264">
                  <c:v>180.73952823941912</c:v>
                </c:pt>
                <c:pt idx="1265">
                  <c:v>184.33858232944198</c:v>
                </c:pt>
                <c:pt idx="1266">
                  <c:v>162.55333332705109</c:v>
                </c:pt>
                <c:pt idx="1267">
                  <c:v>189.42091847231498</c:v>
                </c:pt>
                <c:pt idx="1268">
                  <c:v>159.58051978165486</c:v>
                </c:pt>
                <c:pt idx="1269">
                  <c:v>212.27332084064494</c:v>
                </c:pt>
                <c:pt idx="1270">
                  <c:v>186.02912992656482</c:v>
                </c:pt>
                <c:pt idx="1271">
                  <c:v>170.09075176495827</c:v>
                </c:pt>
                <c:pt idx="1272">
                  <c:v>186.19717989160489</c:v>
                </c:pt>
                <c:pt idx="1273">
                  <c:v>202.8724066876012</c:v>
                </c:pt>
                <c:pt idx="1274">
                  <c:v>166.44373896931762</c:v>
                </c:pt>
                <c:pt idx="1275">
                  <c:v>181.80164397628207</c:v>
                </c:pt>
                <c:pt idx="1276">
                  <c:v>186.74809404872764</c:v>
                </c:pt>
                <c:pt idx="1277">
                  <c:v>162.62762879992235</c:v>
                </c:pt>
                <c:pt idx="1278">
                  <c:v>187.56672671636559</c:v>
                </c:pt>
                <c:pt idx="1279">
                  <c:v>156.19862069227736</c:v>
                </c:pt>
                <c:pt idx="1280">
                  <c:v>171.97594128984539</c:v>
                </c:pt>
                <c:pt idx="1281">
                  <c:v>187.33847868322033</c:v>
                </c:pt>
                <c:pt idx="1282">
                  <c:v>187.32853702550776</c:v>
                </c:pt>
                <c:pt idx="1283">
                  <c:v>182.3180126227692</c:v>
                </c:pt>
                <c:pt idx="1284">
                  <c:v>151.25911904998708</c:v>
                </c:pt>
                <c:pt idx="1285">
                  <c:v>172.06047352805902</c:v>
                </c:pt>
                <c:pt idx="1286">
                  <c:v>186.91172936824205</c:v>
                </c:pt>
                <c:pt idx="1287">
                  <c:v>171.4962748560242</c:v>
                </c:pt>
                <c:pt idx="1288">
                  <c:v>180.32277021024805</c:v>
                </c:pt>
                <c:pt idx="1289">
                  <c:v>168.56165849351197</c:v>
                </c:pt>
                <c:pt idx="1290">
                  <c:v>186.62239177903288</c:v>
                </c:pt>
                <c:pt idx="1291">
                  <c:v>171.36688511321205</c:v>
                </c:pt>
                <c:pt idx="1292">
                  <c:v>200.10496605399828</c:v>
                </c:pt>
                <c:pt idx="1293">
                  <c:v>171.58815855721613</c:v>
                </c:pt>
                <c:pt idx="1294">
                  <c:v>190.98311180798444</c:v>
                </c:pt>
                <c:pt idx="1295">
                  <c:v>211.36942129813022</c:v>
                </c:pt>
                <c:pt idx="1296">
                  <c:v>181.38504111303533</c:v>
                </c:pt>
                <c:pt idx="1297">
                  <c:v>166.16212311357796</c:v>
                </c:pt>
                <c:pt idx="1298">
                  <c:v>168.06116660730382</c:v>
                </c:pt>
                <c:pt idx="1299">
                  <c:v>178.74210195453702</c:v>
                </c:pt>
                <c:pt idx="1300">
                  <c:v>198.57693196021836</c:v>
                </c:pt>
                <c:pt idx="1301">
                  <c:v>180.83768312095879</c:v>
                </c:pt>
                <c:pt idx="1302">
                  <c:v>169.49085014299345</c:v>
                </c:pt>
                <c:pt idx="1303">
                  <c:v>196.4854250282803</c:v>
                </c:pt>
                <c:pt idx="1304">
                  <c:v>153.36724539837905</c:v>
                </c:pt>
                <c:pt idx="1305">
                  <c:v>180.62163230827741</c:v>
                </c:pt>
                <c:pt idx="1306">
                  <c:v>190.84669221953374</c:v>
                </c:pt>
                <c:pt idx="1307">
                  <c:v>202.5617267011701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184.38782384279386</c:v>
                </c:pt>
                <c:pt idx="1311">
                  <c:v>203.12481515346596</c:v>
                </c:pt>
                <c:pt idx="1312">
                  <c:v>199.67545527087296</c:v>
                </c:pt>
                <c:pt idx="1313">
                  <c:v>196.58979558113197</c:v>
                </c:pt>
                <c:pt idx="1314">
                  <c:v>196.92832335366884</c:v>
                </c:pt>
                <c:pt idx="1315">
                  <c:v>224.44270653652521</c:v>
                </c:pt>
                <c:pt idx="1316">
                  <c:v>178.32357565487743</c:v>
                </c:pt>
                <c:pt idx="1317">
                  <c:v>172.22654297862971</c:v>
                </c:pt>
                <c:pt idx="1318">
                  <c:v>192.00315837862087</c:v>
                </c:pt>
                <c:pt idx="1319">
                  <c:v>164.17611664628296</c:v>
                </c:pt>
                <c:pt idx="1320">
                  <c:v>171.67626065972095</c:v>
                </c:pt>
                <c:pt idx="1321">
                  <c:v>173.65203648389019</c:v>
                </c:pt>
                <c:pt idx="1322">
                  <c:v>184.28026566222309</c:v>
                </c:pt>
                <c:pt idx="1323">
                  <c:v>171.31065527238852</c:v>
                </c:pt>
                <c:pt idx="1324">
                  <c:v>176.88679453179051</c:v>
                </c:pt>
                <c:pt idx="1325">
                  <c:v>155.55988540371402</c:v>
                </c:pt>
                <c:pt idx="1326">
                  <c:v>199.93554206118765</c:v>
                </c:pt>
                <c:pt idx="1327">
                  <c:v>181.57672846028245</c:v>
                </c:pt>
                <c:pt idx="1328">
                  <c:v>176.9606604681469</c:v>
                </c:pt>
                <c:pt idx="1329">
                  <c:v>169.58178067821828</c:v>
                </c:pt>
                <c:pt idx="1330">
                  <c:v>194.69472469315423</c:v>
                </c:pt>
                <c:pt idx="1331">
                  <c:v>173.95851578358725</c:v>
                </c:pt>
                <c:pt idx="1332">
                  <c:v>185.49824455413884</c:v>
                </c:pt>
                <c:pt idx="1333">
                  <c:v>166.59039549495066</c:v>
                </c:pt>
                <c:pt idx="1334">
                  <c:v>176.87779881643564</c:v>
                </c:pt>
                <c:pt idx="1335">
                  <c:v>161.19495902953014</c:v>
                </c:pt>
                <c:pt idx="1336">
                  <c:v>169.77507455431186</c:v>
                </c:pt>
                <c:pt idx="1337">
                  <c:v>180.16555382783417</c:v>
                </c:pt>
                <c:pt idx="1338">
                  <c:v>221.93043727023124</c:v>
                </c:pt>
                <c:pt idx="1339">
                  <c:v>150.5217486135864</c:v>
                </c:pt>
                <c:pt idx="1340">
                  <c:v>187.93504254522779</c:v>
                </c:pt>
                <c:pt idx="1341">
                  <c:v>170.56058587727108</c:v>
                </c:pt>
                <c:pt idx="1342">
                  <c:v>188.04665409130661</c:v>
                </c:pt>
                <c:pt idx="1343">
                  <c:v>212.7640779548415</c:v>
                </c:pt>
                <c:pt idx="1344">
                  <c:v>185.2806927479489</c:v>
                </c:pt>
                <c:pt idx="1345">
                  <c:v>165.3413452801997</c:v>
                </c:pt>
                <c:pt idx="1346">
                  <c:v>160.63359638182052</c:v>
                </c:pt>
                <c:pt idx="1347">
                  <c:v>162.16561496558572</c:v>
                </c:pt>
                <c:pt idx="1348">
                  <c:v>186.38480185465184</c:v>
                </c:pt>
                <c:pt idx="1349">
                  <c:v>163.28672791582252</c:v>
                </c:pt>
                <c:pt idx="1350">
                  <c:v>193.41790503675441</c:v>
                </c:pt>
                <c:pt idx="1351">
                  <c:v>169.89118776112969</c:v>
                </c:pt>
                <c:pt idx="1352">
                  <c:v>182.8703844327583</c:v>
                </c:pt>
                <c:pt idx="1353">
                  <c:v>165.30708082922274</c:v>
                </c:pt>
                <c:pt idx="1354">
                  <c:v>186.93506753060959</c:v>
                </c:pt>
                <c:pt idx="1355">
                  <c:v>163.65221762580802</c:v>
                </c:pt>
                <c:pt idx="1356">
                  <c:v>185.78063212895196</c:v>
                </c:pt>
                <c:pt idx="1357">
                  <c:v>171.04387432279094</c:v>
                </c:pt>
                <c:pt idx="1358">
                  <c:v>180.22686550053427</c:v>
                </c:pt>
                <c:pt idx="1359">
                  <c:v>180.41697013137255</c:v>
                </c:pt>
                <c:pt idx="1360">
                  <c:v>199.52682360393237</c:v>
                </c:pt>
                <c:pt idx="1361">
                  <c:v>180.11203106914456</c:v>
                </c:pt>
                <c:pt idx="1362">
                  <c:v>189.35993090455483</c:v>
                </c:pt>
                <c:pt idx="1363">
                  <c:v>180.32720463154911</c:v>
                </c:pt>
                <c:pt idx="1364">
                  <c:v>168.44714879184255</c:v>
                </c:pt>
                <c:pt idx="1365">
                  <c:v>190.60440379925012</c:v>
                </c:pt>
                <c:pt idx="1366">
                  <c:v>197.20420556211394</c:v>
                </c:pt>
                <c:pt idx="1367">
                  <c:v>178.05077238329648</c:v>
                </c:pt>
                <c:pt idx="1368">
                  <c:v>193.56831807163886</c:v>
                </c:pt>
                <c:pt idx="1369">
                  <c:v>146.94196735333256</c:v>
                </c:pt>
                <c:pt idx="1370">
                  <c:v>206.64916677244193</c:v>
                </c:pt>
                <c:pt idx="1371">
                  <c:v>181.73814207370035</c:v>
                </c:pt>
                <c:pt idx="1372">
                  <c:v>161.99180263118191</c:v>
                </c:pt>
                <c:pt idx="1373">
                  <c:v>167.57734460380229</c:v>
                </c:pt>
                <c:pt idx="1374">
                  <c:v>208.77070271591651</c:v>
                </c:pt>
                <c:pt idx="1375">
                  <c:v>154.26578452932065</c:v>
                </c:pt>
                <c:pt idx="1376">
                  <c:v>194.85805259483891</c:v>
                </c:pt>
                <c:pt idx="1377">
                  <c:v>189.96255387203033</c:v>
                </c:pt>
                <c:pt idx="1378">
                  <c:v>163.65862951547422</c:v>
                </c:pt>
                <c:pt idx="1379">
                  <c:v>159.05442528051086</c:v>
                </c:pt>
                <c:pt idx="1380">
                  <c:v>191.33483744087459</c:v>
                </c:pt>
                <c:pt idx="1381">
                  <c:v>185.58294984351093</c:v>
                </c:pt>
                <c:pt idx="1382">
                  <c:v>178.34696136043203</c:v>
                </c:pt>
                <c:pt idx="1383">
                  <c:v>167.96019018034247</c:v>
                </c:pt>
                <c:pt idx="1384">
                  <c:v>190.79984774078846</c:v>
                </c:pt>
                <c:pt idx="1385">
                  <c:v>174.75699135916605</c:v>
                </c:pt>
                <c:pt idx="1386">
                  <c:v>169.27446859825707</c:v>
                </c:pt>
                <c:pt idx="1387">
                  <c:v>200.98997595374146</c:v>
                </c:pt>
                <c:pt idx="1388">
                  <c:v>160.49158908780274</c:v>
                </c:pt>
                <c:pt idx="1389">
                  <c:v>203.92873506268526</c:v>
                </c:pt>
                <c:pt idx="1390">
                  <c:v>160.09995165671683</c:v>
                </c:pt>
                <c:pt idx="1391">
                  <c:v>211.86124537680377</c:v>
                </c:pt>
                <c:pt idx="1392">
                  <c:v>142.36276054451588</c:v>
                </c:pt>
                <c:pt idx="1393">
                  <c:v>186.18792765206376</c:v>
                </c:pt>
                <c:pt idx="1394">
                  <c:v>185.8100049858954</c:v>
                </c:pt>
                <c:pt idx="1395">
                  <c:v>198.14113764471819</c:v>
                </c:pt>
                <c:pt idx="1396">
                  <c:v>159.56295277647456</c:v>
                </c:pt>
                <c:pt idx="1397">
                  <c:v>179.94355436852308</c:v>
                </c:pt>
                <c:pt idx="1398">
                  <c:v>198.15966655639207</c:v>
                </c:pt>
                <c:pt idx="1399">
                  <c:v>186.78150311822617</c:v>
                </c:pt>
                <c:pt idx="1400">
                  <c:v>147.90189671934144</c:v>
                </c:pt>
                <c:pt idx="1401">
                  <c:v>181.18647101436073</c:v>
                </c:pt>
                <c:pt idx="1402">
                  <c:v>171.50391783851126</c:v>
                </c:pt>
                <c:pt idx="1403">
                  <c:v>165.84061368040847</c:v>
                </c:pt>
                <c:pt idx="1404">
                  <c:v>179.39879448220975</c:v>
                </c:pt>
                <c:pt idx="1405">
                  <c:v>192.18706942810749</c:v>
                </c:pt>
                <c:pt idx="1406">
                  <c:v>157.91758010500374</c:v>
                </c:pt>
                <c:pt idx="1407">
                  <c:v>164.4338168192678</c:v>
                </c:pt>
                <c:pt idx="1408">
                  <c:v>176.45988789042704</c:v>
                </c:pt>
                <c:pt idx="1409">
                  <c:v>194.73039334356059</c:v>
                </c:pt>
                <c:pt idx="1410">
                  <c:v>166.35363326695347</c:v>
                </c:pt>
                <c:pt idx="1411">
                  <c:v>169.89389774268989</c:v>
                </c:pt>
                <c:pt idx="1412">
                  <c:v>164.6299940261527</c:v>
                </c:pt>
                <c:pt idx="1413">
                  <c:v>156.10926283058569</c:v>
                </c:pt>
                <c:pt idx="1414">
                  <c:v>164.54395651000513</c:v>
                </c:pt>
                <c:pt idx="1415">
                  <c:v>187.81412324420734</c:v>
                </c:pt>
                <c:pt idx="1416">
                  <c:v>168.63043080097009</c:v>
                </c:pt>
                <c:pt idx="1417">
                  <c:v>189.93886917997679</c:v>
                </c:pt>
                <c:pt idx="1418">
                  <c:v>179.43221542313069</c:v>
                </c:pt>
                <c:pt idx="1419">
                  <c:v>207.25396786958254</c:v>
                </c:pt>
                <c:pt idx="1420">
                  <c:v>161.78676219952067</c:v>
                </c:pt>
                <c:pt idx="1421">
                  <c:v>174.25246617315472</c:v>
                </c:pt>
                <c:pt idx="1422">
                  <c:v>169.55495025341781</c:v>
                </c:pt>
                <c:pt idx="1423">
                  <c:v>161.57162318720259</c:v>
                </c:pt>
                <c:pt idx="1424">
                  <c:v>178.15029562379047</c:v>
                </c:pt>
                <c:pt idx="1425">
                  <c:v>197.61281628398581</c:v>
                </c:pt>
                <c:pt idx="1426">
                  <c:v>210.67189835826767</c:v>
                </c:pt>
                <c:pt idx="1427">
                  <c:v>198.78653222457623</c:v>
                </c:pt>
                <c:pt idx="1428">
                  <c:v>158.86480773923898</c:v>
                </c:pt>
                <c:pt idx="1429">
                  <c:v>181.41661175597349</c:v>
                </c:pt>
                <c:pt idx="1430">
                  <c:v>195.69730605597164</c:v>
                </c:pt>
                <c:pt idx="1431">
                  <c:v>151.69032001629452</c:v>
                </c:pt>
                <c:pt idx="1432">
                  <c:v>179.6800120030197</c:v>
                </c:pt>
                <c:pt idx="1433">
                  <c:v>188.76484920821903</c:v>
                </c:pt>
                <c:pt idx="1434">
                  <c:v>173.17355168673595</c:v>
                </c:pt>
                <c:pt idx="1435">
                  <c:v>165.4669688969625</c:v>
                </c:pt>
                <c:pt idx="1436">
                  <c:v>180.69211491230342</c:v>
                </c:pt>
                <c:pt idx="1437">
                  <c:v>157.31405154057137</c:v>
                </c:pt>
                <c:pt idx="1438">
                  <c:v>210.78231119569492</c:v>
                </c:pt>
                <c:pt idx="1439">
                  <c:v>169.37336070638386</c:v>
                </c:pt>
                <c:pt idx="1440">
                  <c:v>186.50788968331213</c:v>
                </c:pt>
                <c:pt idx="1441">
                  <c:v>156.30402460111478</c:v>
                </c:pt>
                <c:pt idx="1442">
                  <c:v>161.70470316806922</c:v>
                </c:pt>
                <c:pt idx="1443">
                  <c:v>188.8284898435609</c:v>
                </c:pt>
                <c:pt idx="1444">
                  <c:v>191.58340079694131</c:v>
                </c:pt>
                <c:pt idx="1445">
                  <c:v>191.94132928876559</c:v>
                </c:pt>
                <c:pt idx="1446">
                  <c:v>154.50199497235778</c:v>
                </c:pt>
                <c:pt idx="1447">
                  <c:v>175.42125275921032</c:v>
                </c:pt>
                <c:pt idx="1448">
                  <c:v>156.34784491713495</c:v>
                </c:pt>
                <c:pt idx="1449">
                  <c:v>173.68839305173998</c:v>
                </c:pt>
                <c:pt idx="1450">
                  <c:v>176.53073033573094</c:v>
                </c:pt>
                <c:pt idx="1451">
                  <c:v>168.24750398480825</c:v>
                </c:pt>
                <c:pt idx="1452">
                  <c:v>189.30663967711666</c:v>
                </c:pt>
                <c:pt idx="1453">
                  <c:v>175.64122068689025</c:v>
                </c:pt>
                <c:pt idx="1454">
                  <c:v>184.146326154912</c:v>
                </c:pt>
                <c:pt idx="1455">
                  <c:v>192.92926711440538</c:v>
                </c:pt>
                <c:pt idx="1456">
                  <c:v>168.21854393481723</c:v>
                </c:pt>
                <c:pt idx="1457">
                  <c:v>176.05160637746735</c:v>
                </c:pt>
                <c:pt idx="1458">
                  <c:v>170.2027675123837</c:v>
                </c:pt>
                <c:pt idx="1459">
                  <c:v>173.84041340932535</c:v>
                </c:pt>
                <c:pt idx="1460">
                  <c:v>196.39212670780228</c:v>
                </c:pt>
                <c:pt idx="1461">
                  <c:v>167.73642975618961</c:v>
                </c:pt>
                <c:pt idx="1462">
                  <c:v>170.97656921982306</c:v>
                </c:pt>
                <c:pt idx="1463">
                  <c:v>176.49346629756732</c:v>
                </c:pt>
                <c:pt idx="1464">
                  <c:v>177.33799964294795</c:v>
                </c:pt>
                <c:pt idx="1465">
                  <c:v>157.36430121277138</c:v>
                </c:pt>
                <c:pt idx="1466">
                  <c:v>162.75856548731383</c:v>
                </c:pt>
                <c:pt idx="1467">
                  <c:v>189.67784440232055</c:v>
                </c:pt>
                <c:pt idx="1468">
                  <c:v>192.37904637105086</c:v>
                </c:pt>
                <c:pt idx="1469">
                  <c:v>174.2712461180445</c:v>
                </c:pt>
                <c:pt idx="1470">
                  <c:v>173.88588299013847</c:v>
                </c:pt>
                <c:pt idx="1471">
                  <c:v>188.91282031300395</c:v>
                </c:pt>
                <c:pt idx="1472">
                  <c:v>175.31056373334926</c:v>
                </c:pt>
                <c:pt idx="1473">
                  <c:v>194.0051823056875</c:v>
                </c:pt>
                <c:pt idx="1474">
                  <c:v>187.71489968352159</c:v>
                </c:pt>
                <c:pt idx="1475">
                  <c:v>210.94155721974997</c:v>
                </c:pt>
                <c:pt idx="1476">
                  <c:v>157.90201811543213</c:v>
                </c:pt>
                <c:pt idx="1477">
                  <c:v>171.3706475928177</c:v>
                </c:pt>
                <c:pt idx="1478">
                  <c:v>173.07610794571508</c:v>
                </c:pt>
                <c:pt idx="1479">
                  <c:v>173.64797708157803</c:v>
                </c:pt>
                <c:pt idx="1480">
                  <c:v>195.39384201849333</c:v>
                </c:pt>
                <c:pt idx="1481">
                  <c:v>173.54536069246453</c:v>
                </c:pt>
                <c:pt idx="1482">
                  <c:v>182.08248891192204</c:v>
                </c:pt>
                <c:pt idx="1483">
                  <c:v>195.92741943017094</c:v>
                </c:pt>
                <c:pt idx="1484">
                  <c:v>193.34750554152865</c:v>
                </c:pt>
                <c:pt idx="1485">
                  <c:v>177.29521549377742</c:v>
                </c:pt>
                <c:pt idx="1486">
                  <c:v>194.33791678812347</c:v>
                </c:pt>
                <c:pt idx="1487">
                  <c:v>195.99665970808843</c:v>
                </c:pt>
                <c:pt idx="1488">
                  <c:v>180.28140878949478</c:v>
                </c:pt>
                <c:pt idx="1489">
                  <c:v>188.86808336419432</c:v>
                </c:pt>
                <c:pt idx="1490">
                  <c:v>183.03582120693636</c:v>
                </c:pt>
                <c:pt idx="1491">
                  <c:v>167.2336904489986</c:v>
                </c:pt>
                <c:pt idx="1492">
                  <c:v>198.92154058287329</c:v>
                </c:pt>
                <c:pt idx="1493">
                  <c:v>164.5335761142079</c:v>
                </c:pt>
                <c:pt idx="1494">
                  <c:v>193.54755106670396</c:v>
                </c:pt>
                <c:pt idx="1495">
                  <c:v>184.09491890913381</c:v>
                </c:pt>
                <c:pt idx="1496">
                  <c:v>187.05660590553961</c:v>
                </c:pt>
                <c:pt idx="1497">
                  <c:v>195.28478135666774</c:v>
                </c:pt>
                <c:pt idx="1498">
                  <c:v>174.83591837644531</c:v>
                </c:pt>
                <c:pt idx="1499">
                  <c:v>190.68800241997295</c:v>
                </c:pt>
                <c:pt idx="1500">
                  <c:v>175.31426577522905</c:v>
                </c:pt>
                <c:pt idx="1501">
                  <c:v>192.54337017854445</c:v>
                </c:pt>
                <c:pt idx="1502">
                  <c:v>176.71999893583822</c:v>
                </c:pt>
                <c:pt idx="1503">
                  <c:v>182.91185533264829</c:v>
                </c:pt>
                <c:pt idx="1504">
                  <c:v>159.86096401310778</c:v>
                </c:pt>
                <c:pt idx="1505">
                  <c:v>185.855733414734</c:v>
                </c:pt>
                <c:pt idx="1506">
                  <c:v>191.8207704100783</c:v>
                </c:pt>
                <c:pt idx="1507">
                  <c:v>166.37399321509102</c:v>
                </c:pt>
                <c:pt idx="1508">
                  <c:v>156.64026979689149</c:v>
                </c:pt>
                <c:pt idx="1509">
                  <c:v>168.79621377113503</c:v>
                </c:pt>
                <c:pt idx="1510">
                  <c:v>160.50201072329213</c:v>
                </c:pt>
                <c:pt idx="1511">
                  <c:v>156.88880401364659</c:v>
                </c:pt>
                <c:pt idx="1512">
                  <c:v>183.4557585866375</c:v>
                </c:pt>
                <c:pt idx="1513">
                  <c:v>180.99723449729518</c:v>
                </c:pt>
                <c:pt idx="1514">
                  <c:v>174.41904396201821</c:v>
                </c:pt>
                <c:pt idx="1515">
                  <c:v>183.47037355569429</c:v>
                </c:pt>
                <c:pt idx="1516">
                  <c:v>178.12403806615856</c:v>
                </c:pt>
                <c:pt idx="1517">
                  <c:v>168.5126963455036</c:v>
                </c:pt>
                <c:pt idx="1518">
                  <c:v>179.94779084656719</c:v>
                </c:pt>
                <c:pt idx="1519">
                  <c:v>168.85061278892377</c:v>
                </c:pt>
                <c:pt idx="1520">
                  <c:v>201.08730396182906</c:v>
                </c:pt>
                <c:pt idx="1521">
                  <c:v>167.56537404563323</c:v>
                </c:pt>
                <c:pt idx="1522">
                  <c:v>168.12208010472355</c:v>
                </c:pt>
                <c:pt idx="1523">
                  <c:v>156.48660427869373</c:v>
                </c:pt>
                <c:pt idx="1524">
                  <c:v>179.74050058192014</c:v>
                </c:pt>
                <c:pt idx="1525">
                  <c:v>190.73872826504083</c:v>
                </c:pt>
                <c:pt idx="1526">
                  <c:v>193.43448465952582</c:v>
                </c:pt>
                <c:pt idx="1527">
                  <c:v>213.15375791774116</c:v>
                </c:pt>
                <c:pt idx="1528">
                  <c:v>166.89745189290954</c:v>
                </c:pt>
                <c:pt idx="1529">
                  <c:v>195.87865620979923</c:v>
                </c:pt>
                <c:pt idx="1530">
                  <c:v>182.31651205436958</c:v>
                </c:pt>
                <c:pt idx="1531">
                  <c:v>186.04858656229879</c:v>
                </c:pt>
                <c:pt idx="1532">
                  <c:v>154.21029551817477</c:v>
                </c:pt>
                <c:pt idx="1533">
                  <c:v>180.60131387375222</c:v>
                </c:pt>
                <c:pt idx="1534">
                  <c:v>187.71837894355446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189.91693630710753</c:v>
                </c:pt>
                <c:pt idx="1538">
                  <c:v>200.05959500586661</c:v>
                </c:pt>
                <c:pt idx="1539">
                  <c:v>162.85688440687491</c:v>
                </c:pt>
                <c:pt idx="1540">
                  <c:v>180.05753467911111</c:v>
                </c:pt>
                <c:pt idx="1541">
                  <c:v>188.68278477643739</c:v>
                </c:pt>
                <c:pt idx="1542">
                  <c:v>214.52549495782631</c:v>
                </c:pt>
                <c:pt idx="1543">
                  <c:v>217.5289450958341</c:v>
                </c:pt>
                <c:pt idx="1544">
                  <c:v>176.32173238240614</c:v>
                </c:pt>
                <c:pt idx="1545">
                  <c:v>155.41851840770428</c:v>
                </c:pt>
                <c:pt idx="1546">
                  <c:v>198.79594288260111</c:v>
                </c:pt>
                <c:pt idx="1547">
                  <c:v>168.14684211256079</c:v>
                </c:pt>
                <c:pt idx="1548">
                  <c:v>167.4625493254525</c:v>
                </c:pt>
                <c:pt idx="1549">
                  <c:v>193.22634244082457</c:v>
                </c:pt>
                <c:pt idx="1550">
                  <c:v>157.86148456645265</c:v>
                </c:pt>
                <c:pt idx="1551">
                  <c:v>197.12175735024547</c:v>
                </c:pt>
                <c:pt idx="1552">
                  <c:v>201.2087242982501</c:v>
                </c:pt>
                <c:pt idx="1553">
                  <c:v>184.6441532053216</c:v>
                </c:pt>
                <c:pt idx="1554">
                  <c:v>201.04652857323782</c:v>
                </c:pt>
                <c:pt idx="1555">
                  <c:v>197.41418009021686</c:v>
                </c:pt>
                <c:pt idx="1556">
                  <c:v>183.21002359382422</c:v>
                </c:pt>
                <c:pt idx="1557">
                  <c:v>160.93496341312323</c:v>
                </c:pt>
                <c:pt idx="1558">
                  <c:v>198.70924727612254</c:v>
                </c:pt>
                <c:pt idx="1559">
                  <c:v>172.57129994850425</c:v>
                </c:pt>
                <c:pt idx="1560">
                  <c:v>165.38721547449197</c:v>
                </c:pt>
                <c:pt idx="1561">
                  <c:v>176.63554895816407</c:v>
                </c:pt>
                <c:pt idx="1562">
                  <c:v>177.2640050171961</c:v>
                </c:pt>
                <c:pt idx="1563">
                  <c:v>195.71234946356708</c:v>
                </c:pt>
                <c:pt idx="1564">
                  <c:v>191.41549393824363</c:v>
                </c:pt>
                <c:pt idx="1565">
                  <c:v>175.64724823196318</c:v>
                </c:pt>
                <c:pt idx="1566">
                  <c:v>184.64023326480827</c:v>
                </c:pt>
                <c:pt idx="1567">
                  <c:v>183.95604839414065</c:v>
                </c:pt>
                <c:pt idx="1568">
                  <c:v>186.55088511935912</c:v>
                </c:pt>
                <c:pt idx="1569">
                  <c:v>199.82830905722022</c:v>
                </c:pt>
                <c:pt idx="1570">
                  <c:v>173.91445646157226</c:v>
                </c:pt>
                <c:pt idx="1571">
                  <c:v>180.47991246756197</c:v>
                </c:pt>
                <c:pt idx="1572">
                  <c:v>188.33928977134659</c:v>
                </c:pt>
                <c:pt idx="1573">
                  <c:v>174.60758796537704</c:v>
                </c:pt>
                <c:pt idx="1574">
                  <c:v>174.43784594216015</c:v>
                </c:pt>
                <c:pt idx="1575">
                  <c:v>174.59985186491426</c:v>
                </c:pt>
                <c:pt idx="1576">
                  <c:v>158.02690445200437</c:v>
                </c:pt>
                <c:pt idx="1577">
                  <c:v>159.91767152292465</c:v>
                </c:pt>
                <c:pt idx="1578">
                  <c:v>186.81191761611882</c:v>
                </c:pt>
                <c:pt idx="1579">
                  <c:v>205.86410063866134</c:v>
                </c:pt>
                <c:pt idx="1580">
                  <c:v>166.64652612381695</c:v>
                </c:pt>
                <c:pt idx="1581">
                  <c:v>153.03191973930868</c:v>
                </c:pt>
                <c:pt idx="1582">
                  <c:v>192.29235533123247</c:v>
                </c:pt>
                <c:pt idx="1583">
                  <c:v>169.20965114166356</c:v>
                </c:pt>
                <c:pt idx="1584">
                  <c:v>164.65355459726035</c:v>
                </c:pt>
                <c:pt idx="1585">
                  <c:v>172.60137763840069</c:v>
                </c:pt>
                <c:pt idx="1586">
                  <c:v>189.1794473192133</c:v>
                </c:pt>
                <c:pt idx="1587">
                  <c:v>213.63825246463267</c:v>
                </c:pt>
                <c:pt idx="1588">
                  <c:v>165.73344961409609</c:v>
                </c:pt>
                <c:pt idx="1589">
                  <c:v>148.19211371368056</c:v>
                </c:pt>
                <c:pt idx="1590">
                  <c:v>176.71834035260545</c:v>
                </c:pt>
                <c:pt idx="1591">
                  <c:v>182.62629506572449</c:v>
                </c:pt>
                <c:pt idx="1592">
                  <c:v>193.63296004603856</c:v>
                </c:pt>
                <c:pt idx="1593">
                  <c:v>182.99104970368018</c:v>
                </c:pt>
                <c:pt idx="1594">
                  <c:v>201.0585937188751</c:v>
                </c:pt>
                <c:pt idx="1595">
                  <c:v>166.38762042721174</c:v>
                </c:pt>
                <c:pt idx="1596">
                  <c:v>168.71363125444628</c:v>
                </c:pt>
                <c:pt idx="1597">
                  <c:v>182.35696201220458</c:v>
                </c:pt>
                <c:pt idx="1598">
                  <c:v>190.91151120743879</c:v>
                </c:pt>
                <c:pt idx="1599">
                  <c:v>181.70185145953812</c:v>
                </c:pt>
                <c:pt idx="1600">
                  <c:v>189.33024919041753</c:v>
                </c:pt>
                <c:pt idx="1601">
                  <c:v>210.94190076286159</c:v>
                </c:pt>
                <c:pt idx="1602">
                  <c:v>184.96769682521574</c:v>
                </c:pt>
                <c:pt idx="1603">
                  <c:v>163.03223123792668</c:v>
                </c:pt>
                <c:pt idx="1604">
                  <c:v>205.72943801184687</c:v>
                </c:pt>
                <c:pt idx="1605">
                  <c:v>205.28351451812628</c:v>
                </c:pt>
                <c:pt idx="1606">
                  <c:v>182.5138979328284</c:v>
                </c:pt>
                <c:pt idx="1607">
                  <c:v>194.93662903013907</c:v>
                </c:pt>
                <c:pt idx="1608">
                  <c:v>203.36684634989319</c:v>
                </c:pt>
                <c:pt idx="1609">
                  <c:v>173.94534211052706</c:v>
                </c:pt>
                <c:pt idx="1610">
                  <c:v>167.69892646601957</c:v>
                </c:pt>
                <c:pt idx="1611">
                  <c:v>182.05738451946308</c:v>
                </c:pt>
                <c:pt idx="1612">
                  <c:v>176.88624814781454</c:v>
                </c:pt>
                <c:pt idx="1613">
                  <c:v>168.99586384884458</c:v>
                </c:pt>
                <c:pt idx="1614">
                  <c:v>167.03159719725193</c:v>
                </c:pt>
                <c:pt idx="1615">
                  <c:v>190.32464264067431</c:v>
                </c:pt>
                <c:pt idx="1616">
                  <c:v>183.25148542523391</c:v>
                </c:pt>
                <c:pt idx="1617">
                  <c:v>201.1127043403585</c:v>
                </c:pt>
                <c:pt idx="1618">
                  <c:v>172.26239043069904</c:v>
                </c:pt>
                <c:pt idx="1619">
                  <c:v>174.72635228661426</c:v>
                </c:pt>
                <c:pt idx="1620">
                  <c:v>178.92493151466394</c:v>
                </c:pt>
                <c:pt idx="1621">
                  <c:v>161.94029625926996</c:v>
                </c:pt>
                <c:pt idx="1622">
                  <c:v>183.17580811831655</c:v>
                </c:pt>
                <c:pt idx="1623">
                  <c:v>151.84227136299404</c:v>
                </c:pt>
                <c:pt idx="1624">
                  <c:v>195.41642752233614</c:v>
                </c:pt>
                <c:pt idx="1625">
                  <c:v>196.52048208680407</c:v>
                </c:pt>
                <c:pt idx="1626">
                  <c:v>165.33649493731531</c:v>
                </c:pt>
                <c:pt idx="1627">
                  <c:v>147.26761831806078</c:v>
                </c:pt>
                <c:pt idx="1628">
                  <c:v>191.10796364112102</c:v>
                </c:pt>
                <c:pt idx="1629">
                  <c:v>191.59278152665621</c:v>
                </c:pt>
                <c:pt idx="1630">
                  <c:v>176.35862501256747</c:v>
                </c:pt>
                <c:pt idx="1631">
                  <c:v>179.96330033138361</c:v>
                </c:pt>
                <c:pt idx="1632">
                  <c:v>147.17271547108891</c:v>
                </c:pt>
                <c:pt idx="1633">
                  <c:v>155.17158884050332</c:v>
                </c:pt>
                <c:pt idx="1634">
                  <c:v>178.54786200969502</c:v>
                </c:pt>
                <c:pt idx="1635">
                  <c:v>191.06487527177705</c:v>
                </c:pt>
                <c:pt idx="1636">
                  <c:v>168.32794015625052</c:v>
                </c:pt>
                <c:pt idx="1637">
                  <c:v>188.30125639226947</c:v>
                </c:pt>
                <c:pt idx="1638">
                  <c:v>208.87514626918207</c:v>
                </c:pt>
                <c:pt idx="1639">
                  <c:v>165.82849832024033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176.24479784793266</c:v>
                </c:pt>
                <c:pt idx="1643">
                  <c:v>206.96513399478332</c:v>
                </c:pt>
                <c:pt idx="1644">
                  <c:v>145.8155465360511</c:v>
                </c:pt>
                <c:pt idx="1645">
                  <c:v>192.5475974321711</c:v>
                </c:pt>
                <c:pt idx="1646">
                  <c:v>169.80454175908858</c:v>
                </c:pt>
                <c:pt idx="1647">
                  <c:v>204.81955546199259</c:v>
                </c:pt>
                <c:pt idx="1648">
                  <c:v>175.15133791353466</c:v>
                </c:pt>
                <c:pt idx="1649">
                  <c:v>181.26588759077694</c:v>
                </c:pt>
                <c:pt idx="1650">
                  <c:v>183.34475251643369</c:v>
                </c:pt>
                <c:pt idx="1651">
                  <c:v>191.0491958748508</c:v>
                </c:pt>
                <c:pt idx="1652">
                  <c:v>185.8583900952984</c:v>
                </c:pt>
                <c:pt idx="1653">
                  <c:v>160.35543335923802</c:v>
                </c:pt>
                <c:pt idx="1654">
                  <c:v>171.93877287458881</c:v>
                </c:pt>
                <c:pt idx="1655">
                  <c:v>183.70848633835436</c:v>
                </c:pt>
                <c:pt idx="1656">
                  <c:v>174.20187980305695</c:v>
                </c:pt>
                <c:pt idx="1657">
                  <c:v>177.00915901702498</c:v>
                </c:pt>
                <c:pt idx="1658">
                  <c:v>182.16072301753078</c:v>
                </c:pt>
                <c:pt idx="1659">
                  <c:v>185.66837368750089</c:v>
                </c:pt>
                <c:pt idx="1660">
                  <c:v>138.77205599421634</c:v>
                </c:pt>
                <c:pt idx="1661">
                  <c:v>182.48773407491495</c:v>
                </c:pt>
                <c:pt idx="1662">
                  <c:v>194.09542738564778</c:v>
                </c:pt>
                <c:pt idx="1663">
                  <c:v>202.78150929786355</c:v>
                </c:pt>
                <c:pt idx="1664">
                  <c:v>157.35416310249386</c:v>
                </c:pt>
                <c:pt idx="1665">
                  <c:v>175.02462932426556</c:v>
                </c:pt>
                <c:pt idx="1666">
                  <c:v>174.03929852382137</c:v>
                </c:pt>
                <c:pt idx="1667">
                  <c:v>160.37059004216417</c:v>
                </c:pt>
                <c:pt idx="1668">
                  <c:v>168.11625956297382</c:v>
                </c:pt>
                <c:pt idx="1669">
                  <c:v>189.79087972832423</c:v>
                </c:pt>
                <c:pt idx="1670">
                  <c:v>201.44308344387045</c:v>
                </c:pt>
                <c:pt idx="1671">
                  <c:v>157.22216705214188</c:v>
                </c:pt>
                <c:pt idx="1672">
                  <c:v>168.96287148563695</c:v>
                </c:pt>
                <c:pt idx="1673">
                  <c:v>181.72113157367431</c:v>
                </c:pt>
                <c:pt idx="1674">
                  <c:v>194.82716847275057</c:v>
                </c:pt>
                <c:pt idx="1675">
                  <c:v>193.13169747186453</c:v>
                </c:pt>
                <c:pt idx="1676">
                  <c:v>172.2061369777318</c:v>
                </c:pt>
                <c:pt idx="1677">
                  <c:v>198.83436581709429</c:v>
                </c:pt>
                <c:pt idx="1678">
                  <c:v>160.990833723013</c:v>
                </c:pt>
                <c:pt idx="1679">
                  <c:v>188.28891463507318</c:v>
                </c:pt>
                <c:pt idx="1680">
                  <c:v>165.35528541111205</c:v>
                </c:pt>
                <c:pt idx="1681">
                  <c:v>188.29163752991494</c:v>
                </c:pt>
                <c:pt idx="1682">
                  <c:v>186.7728567497777</c:v>
                </c:pt>
                <c:pt idx="1683">
                  <c:v>188.94196047560561</c:v>
                </c:pt>
                <c:pt idx="1684">
                  <c:v>178.4579465616321</c:v>
                </c:pt>
                <c:pt idx="1685">
                  <c:v>197.74837039454343</c:v>
                </c:pt>
                <c:pt idx="1686">
                  <c:v>180.68945943027009</c:v>
                </c:pt>
                <c:pt idx="1687">
                  <c:v>178.8383370452124</c:v>
                </c:pt>
                <c:pt idx="1688">
                  <c:v>193.62656383987465</c:v>
                </c:pt>
                <c:pt idx="1689">
                  <c:v>171.92987808274088</c:v>
                </c:pt>
                <c:pt idx="1690">
                  <c:v>192.28019433941182</c:v>
                </c:pt>
                <c:pt idx="1691">
                  <c:v>201.82034534340815</c:v>
                </c:pt>
                <c:pt idx="1692">
                  <c:v>161.72687765224788</c:v>
                </c:pt>
                <c:pt idx="1693">
                  <c:v>158.78994262182798</c:v>
                </c:pt>
                <c:pt idx="1694">
                  <c:v>191.87749382982761</c:v>
                </c:pt>
                <c:pt idx="1695">
                  <c:v>160.16748036771364</c:v>
                </c:pt>
                <c:pt idx="1696">
                  <c:v>171.87742093265359</c:v>
                </c:pt>
                <c:pt idx="1697">
                  <c:v>197.80612167731843</c:v>
                </c:pt>
                <c:pt idx="1698">
                  <c:v>180.82099624920443</c:v>
                </c:pt>
                <c:pt idx="1699">
                  <c:v>175.14339814227563</c:v>
                </c:pt>
                <c:pt idx="1700">
                  <c:v>173.21482485020377</c:v>
                </c:pt>
                <c:pt idx="1701">
                  <c:v>194.97057981225643</c:v>
                </c:pt>
                <c:pt idx="1702">
                  <c:v>188.21084686518807</c:v>
                </c:pt>
                <c:pt idx="1703">
                  <c:v>186.64339644888321</c:v>
                </c:pt>
                <c:pt idx="1704">
                  <c:v>185.28858651650512</c:v>
                </c:pt>
                <c:pt idx="1705">
                  <c:v>162.73773510351356</c:v>
                </c:pt>
                <c:pt idx="1706">
                  <c:v>161.45934809575834</c:v>
                </c:pt>
                <c:pt idx="1707">
                  <c:v>171.87612650265896</c:v>
                </c:pt>
                <c:pt idx="1708">
                  <c:v>174.24713657909223</c:v>
                </c:pt>
                <c:pt idx="1709">
                  <c:v>172.07501755046025</c:v>
                </c:pt>
                <c:pt idx="1710">
                  <c:v>186.12925949073281</c:v>
                </c:pt>
                <c:pt idx="1711">
                  <c:v>185.52284747225428</c:v>
                </c:pt>
                <c:pt idx="1712">
                  <c:v>183.94107301878972</c:v>
                </c:pt>
                <c:pt idx="1713">
                  <c:v>179.34553313799904</c:v>
                </c:pt>
                <c:pt idx="1714">
                  <c:v>160.56760537858167</c:v>
                </c:pt>
                <c:pt idx="1715">
                  <c:v>170.40468760284475</c:v>
                </c:pt>
                <c:pt idx="1716">
                  <c:v>189.66426209401831</c:v>
                </c:pt>
                <c:pt idx="1717">
                  <c:v>194.14976643261184</c:v>
                </c:pt>
                <c:pt idx="1718">
                  <c:v>174.08531504093267</c:v>
                </c:pt>
                <c:pt idx="1719">
                  <c:v>193.49325044913877</c:v>
                </c:pt>
                <c:pt idx="1720">
                  <c:v>168.98370972975908</c:v>
                </c:pt>
                <c:pt idx="1721">
                  <c:v>183.35153931180989</c:v>
                </c:pt>
                <c:pt idx="1722">
                  <c:v>200.38901782518622</c:v>
                </c:pt>
                <c:pt idx="1723">
                  <c:v>184.36773312783757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194.63189051656872</c:v>
                </c:pt>
                <c:pt idx="1727">
                  <c:v>155.73355620743655</c:v>
                </c:pt>
                <c:pt idx="1728">
                  <c:v>174.98686727785076</c:v>
                </c:pt>
                <c:pt idx="1729">
                  <c:v>153.27058961411885</c:v>
                </c:pt>
                <c:pt idx="1730">
                  <c:v>198.2224728477272</c:v>
                </c:pt>
                <c:pt idx="1731">
                  <c:v>195.68663661206136</c:v>
                </c:pt>
                <c:pt idx="1732">
                  <c:v>182.59984116014374</c:v>
                </c:pt>
                <c:pt idx="1733">
                  <c:v>186.62908382958642</c:v>
                </c:pt>
                <c:pt idx="1734">
                  <c:v>167.24594452892222</c:v>
                </c:pt>
                <c:pt idx="1735">
                  <c:v>193.13443994844835</c:v>
                </c:pt>
                <c:pt idx="1736">
                  <c:v>163.16191684554724</c:v>
                </c:pt>
                <c:pt idx="1737">
                  <c:v>193.69822795809753</c:v>
                </c:pt>
                <c:pt idx="1738">
                  <c:v>169.76521124931367</c:v>
                </c:pt>
                <c:pt idx="1739">
                  <c:v>226.28221402853359</c:v>
                </c:pt>
                <c:pt idx="1740">
                  <c:v>194.61455704087459</c:v>
                </c:pt>
                <c:pt idx="1741">
                  <c:v>161.83244578941833</c:v>
                </c:pt>
                <c:pt idx="1742">
                  <c:v>153.60484545121719</c:v>
                </c:pt>
                <c:pt idx="1743">
                  <c:v>183.14876600312772</c:v>
                </c:pt>
                <c:pt idx="1744">
                  <c:v>165.73215575625301</c:v>
                </c:pt>
                <c:pt idx="1745">
                  <c:v>175.14254283772277</c:v>
                </c:pt>
                <c:pt idx="1746">
                  <c:v>137.62112158230735</c:v>
                </c:pt>
                <c:pt idx="1747">
                  <c:v>191.66757365958935</c:v>
                </c:pt>
                <c:pt idx="1748">
                  <c:v>182.51898815822437</c:v>
                </c:pt>
                <c:pt idx="1749">
                  <c:v>178.64875306587152</c:v>
                </c:pt>
                <c:pt idx="1750">
                  <c:v>200.06623252151326</c:v>
                </c:pt>
                <c:pt idx="1751">
                  <c:v>222.58119404294195</c:v>
                </c:pt>
                <c:pt idx="1752">
                  <c:v>186.13817657647544</c:v>
                </c:pt>
                <c:pt idx="1753">
                  <c:v>178.63497883169973</c:v>
                </c:pt>
                <c:pt idx="1754">
                  <c:v>184.75182331659536</c:v>
                </c:pt>
                <c:pt idx="1755">
                  <c:v>184.50757829650436</c:v>
                </c:pt>
                <c:pt idx="1756">
                  <c:v>168.04472196991765</c:v>
                </c:pt>
                <c:pt idx="1757">
                  <c:v>174.81341641320981</c:v>
                </c:pt>
                <c:pt idx="1758">
                  <c:v>200.66200517492734</c:v>
                </c:pt>
                <c:pt idx="1759">
                  <c:v>175.73759143872442</c:v>
                </c:pt>
                <c:pt idx="1760">
                  <c:v>182.40614902018751</c:v>
                </c:pt>
                <c:pt idx="1761">
                  <c:v>172.95529719841807</c:v>
                </c:pt>
                <c:pt idx="1762">
                  <c:v>173.45896752722595</c:v>
                </c:pt>
                <c:pt idx="1763">
                  <c:v>181.35828391140549</c:v>
                </c:pt>
                <c:pt idx="1764">
                  <c:v>193.17663403115111</c:v>
                </c:pt>
                <c:pt idx="1765">
                  <c:v>169.92958872638656</c:v>
                </c:pt>
                <c:pt idx="1766">
                  <c:v>198.04705471603381</c:v>
                </c:pt>
                <c:pt idx="1767">
                  <c:v>174.05524606258066</c:v>
                </c:pt>
                <c:pt idx="1768">
                  <c:v>201.36335171088328</c:v>
                </c:pt>
                <c:pt idx="1769">
                  <c:v>168.36854866194807</c:v>
                </c:pt>
                <c:pt idx="1770">
                  <c:v>190.67576501801534</c:v>
                </c:pt>
                <c:pt idx="1771">
                  <c:v>163.89422646208789</c:v>
                </c:pt>
                <c:pt idx="1772">
                  <c:v>140.37800870909689</c:v>
                </c:pt>
                <c:pt idx="1773">
                  <c:v>169.42000406541121</c:v>
                </c:pt>
                <c:pt idx="1774">
                  <c:v>159.69349326692145</c:v>
                </c:pt>
                <c:pt idx="1775">
                  <c:v>170.13649739107541</c:v>
                </c:pt>
                <c:pt idx="1776">
                  <c:v>189.54969897488442</c:v>
                </c:pt>
                <c:pt idx="1777">
                  <c:v>195.76501963240071</c:v>
                </c:pt>
                <c:pt idx="1778">
                  <c:v>185.71574403763191</c:v>
                </c:pt>
                <c:pt idx="1779">
                  <c:v>191.94369092493002</c:v>
                </c:pt>
                <c:pt idx="1780">
                  <c:v>154.95386867231798</c:v>
                </c:pt>
                <c:pt idx="1781">
                  <c:v>170.01378019515496</c:v>
                </c:pt>
                <c:pt idx="1782">
                  <c:v>184.10672396049705</c:v>
                </c:pt>
                <c:pt idx="1783">
                  <c:v>186.02417522432384</c:v>
                </c:pt>
                <c:pt idx="1784">
                  <c:v>192.13118334377853</c:v>
                </c:pt>
                <c:pt idx="1785">
                  <c:v>171.40371092787987</c:v>
                </c:pt>
                <c:pt idx="1786">
                  <c:v>155.97854373280137</c:v>
                </c:pt>
                <c:pt idx="1787">
                  <c:v>164.11232745983389</c:v>
                </c:pt>
                <c:pt idx="1788">
                  <c:v>159.16094961071289</c:v>
                </c:pt>
                <c:pt idx="1789">
                  <c:v>168.23014694634517</c:v>
                </c:pt>
                <c:pt idx="1790">
                  <c:v>199.7436893164317</c:v>
                </c:pt>
                <c:pt idx="1791">
                  <c:v>176.70036162650032</c:v>
                </c:pt>
                <c:pt idx="1792">
                  <c:v>175.50013903503796</c:v>
                </c:pt>
                <c:pt idx="1793">
                  <c:v>161.18486095871822</c:v>
                </c:pt>
                <c:pt idx="1794">
                  <c:v>140.32690421579801</c:v>
                </c:pt>
                <c:pt idx="1795">
                  <c:v>192.04634272676441</c:v>
                </c:pt>
                <c:pt idx="1796">
                  <c:v>182.2841303129608</c:v>
                </c:pt>
                <c:pt idx="1797">
                  <c:v>180.63020576160889</c:v>
                </c:pt>
                <c:pt idx="1798">
                  <c:v>202.11488808257397</c:v>
                </c:pt>
                <c:pt idx="1799">
                  <c:v>162.73564086794826</c:v>
                </c:pt>
                <c:pt idx="1800">
                  <c:v>174.92990126232829</c:v>
                </c:pt>
                <c:pt idx="1801">
                  <c:v>185.85681833782041</c:v>
                </c:pt>
                <c:pt idx="1802">
                  <c:v>190.09000545571885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184.73611946548257</c:v>
                </c:pt>
                <c:pt idx="1806">
                  <c:v>173.33219864651963</c:v>
                </c:pt>
                <c:pt idx="1807">
                  <c:v>165.4620685727607</c:v>
                </c:pt>
                <c:pt idx="1808">
                  <c:v>184.1546702881879</c:v>
                </c:pt>
                <c:pt idx="1809">
                  <c:v>192.0030861023952</c:v>
                </c:pt>
                <c:pt idx="1810">
                  <c:v>165.3495933710123</c:v>
                </c:pt>
                <c:pt idx="1811">
                  <c:v>162.04108621535175</c:v>
                </c:pt>
                <c:pt idx="1812">
                  <c:v>186.36435917685867</c:v>
                </c:pt>
                <c:pt idx="1813">
                  <c:v>179.6790849712205</c:v>
                </c:pt>
                <c:pt idx="1814">
                  <c:v>184.27886303707211</c:v>
                </c:pt>
                <c:pt idx="1815">
                  <c:v>180.6604712959909</c:v>
                </c:pt>
                <c:pt idx="1816">
                  <c:v>187.68263379852721</c:v>
                </c:pt>
                <c:pt idx="1817">
                  <c:v>189.02466090018038</c:v>
                </c:pt>
                <c:pt idx="1818">
                  <c:v>178.06835361715395</c:v>
                </c:pt>
                <c:pt idx="1819">
                  <c:v>184.60980803583831</c:v>
                </c:pt>
                <c:pt idx="1820">
                  <c:v>190.23601358351308</c:v>
                </c:pt>
                <c:pt idx="1821">
                  <c:v>190.8629326334113</c:v>
                </c:pt>
                <c:pt idx="1822">
                  <c:v>181.37864056470832</c:v>
                </c:pt>
                <c:pt idx="1823">
                  <c:v>187.04348307825344</c:v>
                </c:pt>
                <c:pt idx="1824">
                  <c:v>187.39969757013222</c:v>
                </c:pt>
                <c:pt idx="1825">
                  <c:v>161.14853566465817</c:v>
                </c:pt>
                <c:pt idx="1826">
                  <c:v>159.56887093568682</c:v>
                </c:pt>
                <c:pt idx="1827">
                  <c:v>175.77636378115258</c:v>
                </c:pt>
                <c:pt idx="1828">
                  <c:v>173.01521046435587</c:v>
                </c:pt>
                <c:pt idx="1829">
                  <c:v>199.750940093233</c:v>
                </c:pt>
                <c:pt idx="1830">
                  <c:v>186.17742086889095</c:v>
                </c:pt>
                <c:pt idx="1831">
                  <c:v>197.83832256338479</c:v>
                </c:pt>
                <c:pt idx="1832">
                  <c:v>175.60920171690972</c:v>
                </c:pt>
                <c:pt idx="1833">
                  <c:v>196.6792854259225</c:v>
                </c:pt>
                <c:pt idx="1834">
                  <c:v>196.29959548517422</c:v>
                </c:pt>
                <c:pt idx="1835">
                  <c:v>176.17265805944427</c:v>
                </c:pt>
                <c:pt idx="1836">
                  <c:v>190.34501655217736</c:v>
                </c:pt>
                <c:pt idx="1837">
                  <c:v>177.62457622904694</c:v>
                </c:pt>
                <c:pt idx="1838">
                  <c:v>175.42154695879645</c:v>
                </c:pt>
                <c:pt idx="1839">
                  <c:v>175.91079755694079</c:v>
                </c:pt>
                <c:pt idx="1840">
                  <c:v>176.30855421115922</c:v>
                </c:pt>
                <c:pt idx="1841">
                  <c:v>168.12649666021301</c:v>
                </c:pt>
                <c:pt idx="1842">
                  <c:v>158.04490715294361</c:v>
                </c:pt>
                <c:pt idx="1843">
                  <c:v>185.935513044109</c:v>
                </c:pt>
                <c:pt idx="1844">
                  <c:v>177.13930510604598</c:v>
                </c:pt>
                <c:pt idx="1845">
                  <c:v>197.32867734926074</c:v>
                </c:pt>
                <c:pt idx="1846">
                  <c:v>190.48985150058573</c:v>
                </c:pt>
                <c:pt idx="1847">
                  <c:v>190.37034837355074</c:v>
                </c:pt>
                <c:pt idx="1848">
                  <c:v>172.01202575195211</c:v>
                </c:pt>
                <c:pt idx="1849">
                  <c:v>205.18244920017844</c:v>
                </c:pt>
                <c:pt idx="1850">
                  <c:v>187.35530726039602</c:v>
                </c:pt>
                <c:pt idx="1851">
                  <c:v>186.98482456790305</c:v>
                </c:pt>
                <c:pt idx="1852">
                  <c:v>177.27366815703908</c:v>
                </c:pt>
                <c:pt idx="1853">
                  <c:v>166.59917785606055</c:v>
                </c:pt>
                <c:pt idx="1854">
                  <c:v>173.17006756367746</c:v>
                </c:pt>
                <c:pt idx="1855">
                  <c:v>174.35818904039715</c:v>
                </c:pt>
                <c:pt idx="1856">
                  <c:v>195.96042569389635</c:v>
                </c:pt>
                <c:pt idx="1857">
                  <c:v>182.00280266753802</c:v>
                </c:pt>
                <c:pt idx="1858">
                  <c:v>168.08226971103764</c:v>
                </c:pt>
                <c:pt idx="1859">
                  <c:v>184.749366011163</c:v>
                </c:pt>
                <c:pt idx="1860">
                  <c:v>157.73795361505881</c:v>
                </c:pt>
                <c:pt idx="1861">
                  <c:v>184.1721198835728</c:v>
                </c:pt>
                <c:pt idx="1862">
                  <c:v>155.25272334360551</c:v>
                </c:pt>
                <c:pt idx="1863">
                  <c:v>176.86332597449319</c:v>
                </c:pt>
                <c:pt idx="1864">
                  <c:v>182.57441212223057</c:v>
                </c:pt>
                <c:pt idx="1865">
                  <c:v>157.77291632109237</c:v>
                </c:pt>
                <c:pt idx="1866">
                  <c:v>151.3064799044125</c:v>
                </c:pt>
                <c:pt idx="1867">
                  <c:v>166.87245948259789</c:v>
                </c:pt>
                <c:pt idx="1868">
                  <c:v>186.01405137160813</c:v>
                </c:pt>
                <c:pt idx="1869">
                  <c:v>166.797114165057</c:v>
                </c:pt>
                <c:pt idx="1870">
                  <c:v>186.99896307027728</c:v>
                </c:pt>
                <c:pt idx="1871">
                  <c:v>159.18734909020964</c:v>
                </c:pt>
                <c:pt idx="1872">
                  <c:v>186.46036708638891</c:v>
                </c:pt>
                <c:pt idx="1873">
                  <c:v>192.00440576744458</c:v>
                </c:pt>
                <c:pt idx="1874">
                  <c:v>188.14352631549286</c:v>
                </c:pt>
                <c:pt idx="1875">
                  <c:v>189.92430065381342</c:v>
                </c:pt>
                <c:pt idx="1876">
                  <c:v>191.14849056325684</c:v>
                </c:pt>
                <c:pt idx="1877">
                  <c:v>176.01946281551938</c:v>
                </c:pt>
                <c:pt idx="1878">
                  <c:v>178.46258844403286</c:v>
                </c:pt>
                <c:pt idx="1879">
                  <c:v>176.22320258659596</c:v>
                </c:pt>
                <c:pt idx="1880">
                  <c:v>193.06456152343884</c:v>
                </c:pt>
                <c:pt idx="1881">
                  <c:v>198.50609838340156</c:v>
                </c:pt>
                <c:pt idx="1882">
                  <c:v>161.79488277452953</c:v>
                </c:pt>
                <c:pt idx="1883">
                  <c:v>174.72655115728392</c:v>
                </c:pt>
                <c:pt idx="1884">
                  <c:v>203.99875950816602</c:v>
                </c:pt>
                <c:pt idx="1885">
                  <c:v>181.92863036073297</c:v>
                </c:pt>
                <c:pt idx="1886">
                  <c:v>162.38587088530471</c:v>
                </c:pt>
                <c:pt idx="1887">
                  <c:v>189.9255631610562</c:v>
                </c:pt>
                <c:pt idx="1888">
                  <c:v>191.61858225117805</c:v>
                </c:pt>
                <c:pt idx="1889">
                  <c:v>196.79466877112645</c:v>
                </c:pt>
                <c:pt idx="1890">
                  <c:v>145.12323297657525</c:v>
                </c:pt>
                <c:pt idx="1891">
                  <c:v>190.71111633906455</c:v>
                </c:pt>
                <c:pt idx="1892">
                  <c:v>181.29469493374219</c:v>
                </c:pt>
                <c:pt idx="1893">
                  <c:v>182.56509992778217</c:v>
                </c:pt>
                <c:pt idx="1894">
                  <c:v>171.84941983625234</c:v>
                </c:pt>
                <c:pt idx="1895">
                  <c:v>199.25252133101424</c:v>
                </c:pt>
                <c:pt idx="1896">
                  <c:v>195.74986199636243</c:v>
                </c:pt>
                <c:pt idx="1897">
                  <c:v>177.10651684603627</c:v>
                </c:pt>
                <c:pt idx="1898">
                  <c:v>173.14764404684792</c:v>
                </c:pt>
                <c:pt idx="1899">
                  <c:v>185.89492371340071</c:v>
                </c:pt>
                <c:pt idx="1900">
                  <c:v>185.5043263607343</c:v>
                </c:pt>
                <c:pt idx="1901">
                  <c:v>174.22913530257105</c:v>
                </c:pt>
                <c:pt idx="1902">
                  <c:v>181.15821990397944</c:v>
                </c:pt>
                <c:pt idx="1903">
                  <c:v>175.50558938757979</c:v>
                </c:pt>
                <c:pt idx="1904">
                  <c:v>177.66269229220148</c:v>
                </c:pt>
                <c:pt idx="1905">
                  <c:v>156.75069953032701</c:v>
                </c:pt>
                <c:pt idx="1906">
                  <c:v>183.67524748344721</c:v>
                </c:pt>
                <c:pt idx="1907">
                  <c:v>170.55916609916869</c:v>
                </c:pt>
                <c:pt idx="1908">
                  <c:v>186.88893410567249</c:v>
                </c:pt>
                <c:pt idx="1909">
                  <c:v>166.68388773931611</c:v>
                </c:pt>
                <c:pt idx="1910">
                  <c:v>197.1521086065556</c:v>
                </c:pt>
                <c:pt idx="1911">
                  <c:v>183.76205102311158</c:v>
                </c:pt>
                <c:pt idx="1912">
                  <c:v>187.88493231994167</c:v>
                </c:pt>
                <c:pt idx="1913">
                  <c:v>202.92727450772213</c:v>
                </c:pt>
                <c:pt idx="1914">
                  <c:v>192.96818070237498</c:v>
                </c:pt>
                <c:pt idx="1915">
                  <c:v>203.19736056974347</c:v>
                </c:pt>
                <c:pt idx="1916">
                  <c:v>178.4128237470689</c:v>
                </c:pt>
                <c:pt idx="1917">
                  <c:v>176.06392830912731</c:v>
                </c:pt>
                <c:pt idx="1918">
                  <c:v>182.71196626844866</c:v>
                </c:pt>
                <c:pt idx="1919">
                  <c:v>188.54033630763101</c:v>
                </c:pt>
                <c:pt idx="1920">
                  <c:v>167.00732432789195</c:v>
                </c:pt>
                <c:pt idx="1921">
                  <c:v>185.23697808465559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160.85729239658005</c:v>
                </c:pt>
                <c:pt idx="1925">
                  <c:v>145.41796919569731</c:v>
                </c:pt>
                <c:pt idx="1926">
                  <c:v>174.02983852004374</c:v>
                </c:pt>
                <c:pt idx="1927">
                  <c:v>167.3999200165145</c:v>
                </c:pt>
                <c:pt idx="1928">
                  <c:v>183.51425750790406</c:v>
                </c:pt>
                <c:pt idx="1929">
                  <c:v>161.98421043327505</c:v>
                </c:pt>
                <c:pt idx="1930">
                  <c:v>171.05469315597057</c:v>
                </c:pt>
                <c:pt idx="1931">
                  <c:v>186.31003024702753</c:v>
                </c:pt>
                <c:pt idx="1932">
                  <c:v>188.07309200127358</c:v>
                </c:pt>
                <c:pt idx="1933">
                  <c:v>163.2309687130018</c:v>
                </c:pt>
                <c:pt idx="1934">
                  <c:v>188.70181285783872</c:v>
                </c:pt>
                <c:pt idx="1935">
                  <c:v>174.64546762384697</c:v>
                </c:pt>
                <c:pt idx="1936">
                  <c:v>157.28077357579605</c:v>
                </c:pt>
                <c:pt idx="1937">
                  <c:v>147.07150510531667</c:v>
                </c:pt>
                <c:pt idx="1938">
                  <c:v>178.74019444139876</c:v>
                </c:pt>
                <c:pt idx="1939">
                  <c:v>173.9936720503843</c:v>
                </c:pt>
                <c:pt idx="1940">
                  <c:v>163.163366897484</c:v>
                </c:pt>
                <c:pt idx="1941">
                  <c:v>164.76196420950879</c:v>
                </c:pt>
                <c:pt idx="1942">
                  <c:v>173.60987996173279</c:v>
                </c:pt>
                <c:pt idx="1943">
                  <c:v>197.69390405872372</c:v>
                </c:pt>
                <c:pt idx="1944">
                  <c:v>182.20553267820668</c:v>
                </c:pt>
                <c:pt idx="1945">
                  <c:v>185.89961804786705</c:v>
                </c:pt>
                <c:pt idx="1946">
                  <c:v>167.28868334084055</c:v>
                </c:pt>
                <c:pt idx="1947">
                  <c:v>168.85730467423255</c:v>
                </c:pt>
                <c:pt idx="1948">
                  <c:v>181.18176603659191</c:v>
                </c:pt>
                <c:pt idx="1949">
                  <c:v>171.27675359865245</c:v>
                </c:pt>
                <c:pt idx="1950">
                  <c:v>197.36970660235406</c:v>
                </c:pt>
                <c:pt idx="1951">
                  <c:v>177.96755893554246</c:v>
                </c:pt>
                <c:pt idx="1952">
                  <c:v>194.36275379956538</c:v>
                </c:pt>
                <c:pt idx="1953">
                  <c:v>160.41759734368404</c:v>
                </c:pt>
                <c:pt idx="1954">
                  <c:v>177.72825958165024</c:v>
                </c:pt>
                <c:pt idx="1955">
                  <c:v>185.68428979669517</c:v>
                </c:pt>
                <c:pt idx="1956">
                  <c:v>187.88147070783282</c:v>
                </c:pt>
                <c:pt idx="1957">
                  <c:v>179.00290014351827</c:v>
                </c:pt>
                <c:pt idx="1958">
                  <c:v>188.14666862268643</c:v>
                </c:pt>
                <c:pt idx="1959">
                  <c:v>164.07660575933488</c:v>
                </c:pt>
                <c:pt idx="1960">
                  <c:v>156.7372351337367</c:v>
                </c:pt>
                <c:pt idx="1961">
                  <c:v>190.05451407918653</c:v>
                </c:pt>
                <c:pt idx="1962">
                  <c:v>159.90561973927899</c:v>
                </c:pt>
                <c:pt idx="1963">
                  <c:v>191.70471065979351</c:v>
                </c:pt>
                <c:pt idx="1964">
                  <c:v>175.19179153112387</c:v>
                </c:pt>
                <c:pt idx="1965">
                  <c:v>158.49138111450935</c:v>
                </c:pt>
                <c:pt idx="1966">
                  <c:v>168.11205746508782</c:v>
                </c:pt>
                <c:pt idx="1967">
                  <c:v>183.32615102895033</c:v>
                </c:pt>
                <c:pt idx="1968">
                  <c:v>192.68339227131838</c:v>
                </c:pt>
                <c:pt idx="1969">
                  <c:v>188.23386320089801</c:v>
                </c:pt>
                <c:pt idx="1970">
                  <c:v>177.87478008637302</c:v>
                </c:pt>
                <c:pt idx="1971">
                  <c:v>190.05507269382912</c:v>
                </c:pt>
                <c:pt idx="1972">
                  <c:v>196.20836305189641</c:v>
                </c:pt>
                <c:pt idx="1973">
                  <c:v>186.89676878546612</c:v>
                </c:pt>
                <c:pt idx="1974">
                  <c:v>173.48189985663731</c:v>
                </c:pt>
                <c:pt idx="1975">
                  <c:v>194.34655256105475</c:v>
                </c:pt>
                <c:pt idx="1976">
                  <c:v>161.76024387835201</c:v>
                </c:pt>
                <c:pt idx="1977">
                  <c:v>171.96312189068007</c:v>
                </c:pt>
                <c:pt idx="1978">
                  <c:v>192.60245624879383</c:v>
                </c:pt>
                <c:pt idx="1979">
                  <c:v>185.26207235149121</c:v>
                </c:pt>
                <c:pt idx="1980">
                  <c:v>149.15031820299677</c:v>
                </c:pt>
                <c:pt idx="1981">
                  <c:v>153.80916826063861</c:v>
                </c:pt>
                <c:pt idx="1982">
                  <c:v>161.43559445755687</c:v>
                </c:pt>
                <c:pt idx="1983">
                  <c:v>158.59597733777613</c:v>
                </c:pt>
                <c:pt idx="1984">
                  <c:v>187.52934317573843</c:v>
                </c:pt>
                <c:pt idx="1985">
                  <c:v>165.55420757772725</c:v>
                </c:pt>
                <c:pt idx="1986">
                  <c:v>167.0104010870262</c:v>
                </c:pt>
                <c:pt idx="1987">
                  <c:v>198.8251675897292</c:v>
                </c:pt>
                <c:pt idx="1988">
                  <c:v>187.08724368065967</c:v>
                </c:pt>
                <c:pt idx="1989">
                  <c:v>165.61646429366502</c:v>
                </c:pt>
                <c:pt idx="1990">
                  <c:v>153.9262383199721</c:v>
                </c:pt>
                <c:pt idx="1991">
                  <c:v>172.0271096294033</c:v>
                </c:pt>
                <c:pt idx="1992">
                  <c:v>174.47911446217955</c:v>
                </c:pt>
                <c:pt idx="1993">
                  <c:v>193.20065906867367</c:v>
                </c:pt>
                <c:pt idx="1994">
                  <c:v>190.78349413899386</c:v>
                </c:pt>
                <c:pt idx="1995">
                  <c:v>188.70970180492586</c:v>
                </c:pt>
                <c:pt idx="1996">
                  <c:v>168.17596916080382</c:v>
                </c:pt>
                <c:pt idx="1997">
                  <c:v>185.52876607313507</c:v>
                </c:pt>
                <c:pt idx="1998">
                  <c:v>156.63545714623501</c:v>
                </c:pt>
                <c:pt idx="1999">
                  <c:v>182.35055017730454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87.161442723433126</c:v>
                </c:pt>
                <c:pt idx="1">
                  <c:v>83.226358023968487</c:v>
                </c:pt>
                <c:pt idx="2">
                  <c:v>82.179748510725517</c:v>
                </c:pt>
                <c:pt idx="3">
                  <c:v>77.359253679325562</c:v>
                </c:pt>
                <c:pt idx="4">
                  <c:v>76.73789574325059</c:v>
                </c:pt>
                <c:pt idx="5">
                  <c:v>87.206225202025152</c:v>
                </c:pt>
                <c:pt idx="6">
                  <c:v>82.127366944947639</c:v>
                </c:pt>
                <c:pt idx="7">
                  <c:v>80.536458475026393</c:v>
                </c:pt>
                <c:pt idx="8">
                  <c:v>87.512014622895578</c:v>
                </c:pt>
                <c:pt idx="9">
                  <c:v>84.557910373441985</c:v>
                </c:pt>
                <c:pt idx="10">
                  <c:v>79.12091190752767</c:v>
                </c:pt>
                <c:pt idx="11">
                  <c:v>74.842618359588499</c:v>
                </c:pt>
                <c:pt idx="12">
                  <c:v>80.838095993921442</c:v>
                </c:pt>
                <c:pt idx="13">
                  <c:v>77.931668863508335</c:v>
                </c:pt>
                <c:pt idx="14">
                  <c:v>71.839115332116734</c:v>
                </c:pt>
                <c:pt idx="15">
                  <c:v>80.755741250159844</c:v>
                </c:pt>
                <c:pt idx="16">
                  <c:v>73.089770588834966</c:v>
                </c:pt>
                <c:pt idx="17">
                  <c:v>76.088136455501285</c:v>
                </c:pt>
                <c:pt idx="18">
                  <c:v>76.806117793114709</c:v>
                </c:pt>
                <c:pt idx="19">
                  <c:v>74.840509766675936</c:v>
                </c:pt>
                <c:pt idx="20">
                  <c:v>88.917394546100496</c:v>
                </c:pt>
                <c:pt idx="21">
                  <c:v>83.053434156889111</c:v>
                </c:pt>
                <c:pt idx="22">
                  <c:v>75.040696987981335</c:v>
                </c:pt>
                <c:pt idx="23">
                  <c:v>75.225401191189647</c:v>
                </c:pt>
                <c:pt idx="24">
                  <c:v>81.281236836068672</c:v>
                </c:pt>
                <c:pt idx="25">
                  <c:v>77.078941498269629</c:v>
                </c:pt>
                <c:pt idx="26">
                  <c:v>77.617170609921672</c:v>
                </c:pt>
                <c:pt idx="27">
                  <c:v>78.646596146415632</c:v>
                </c:pt>
                <c:pt idx="28">
                  <c:v>76.47740960986458</c:v>
                </c:pt>
                <c:pt idx="29">
                  <c:v>73.854935149796106</c:v>
                </c:pt>
                <c:pt idx="30">
                  <c:v>77.634970561080905</c:v>
                </c:pt>
                <c:pt idx="31">
                  <c:v>84.683067155814911</c:v>
                </c:pt>
                <c:pt idx="32">
                  <c:v>80.427450875824704</c:v>
                </c:pt>
                <c:pt idx="33">
                  <c:v>81.291383803662455</c:v>
                </c:pt>
                <c:pt idx="34">
                  <c:v>79.189926796035138</c:v>
                </c:pt>
                <c:pt idx="35">
                  <c:v>78.158643707212349</c:v>
                </c:pt>
                <c:pt idx="36">
                  <c:v>81.989327426773357</c:v>
                </c:pt>
                <c:pt idx="37">
                  <c:v>87.319506129387378</c:v>
                </c:pt>
                <c:pt idx="38">
                  <c:v>85.744502551769784</c:v>
                </c:pt>
                <c:pt idx="39">
                  <c:v>81.412444761678515</c:v>
                </c:pt>
                <c:pt idx="40">
                  <c:v>78.677317325581669</c:v>
                </c:pt>
                <c:pt idx="41">
                  <c:v>79.997817915852096</c:v>
                </c:pt>
                <c:pt idx="42">
                  <c:v>77.0133996178742</c:v>
                </c:pt>
                <c:pt idx="43">
                  <c:v>77.693891972820566</c:v>
                </c:pt>
                <c:pt idx="44">
                  <c:v>77.528457660711396</c:v>
                </c:pt>
                <c:pt idx="45">
                  <c:v>77.440846369628616</c:v>
                </c:pt>
                <c:pt idx="46">
                  <c:v>75.670455633226709</c:v>
                </c:pt>
                <c:pt idx="47">
                  <c:v>77.06984864306996</c:v>
                </c:pt>
                <c:pt idx="48">
                  <c:v>71.347697928849897</c:v>
                </c:pt>
                <c:pt idx="49">
                  <c:v>83.255455870641654</c:v>
                </c:pt>
                <c:pt idx="50">
                  <c:v>82.231602374671695</c:v>
                </c:pt>
                <c:pt idx="51">
                  <c:v>74.810163815343586</c:v>
                </c:pt>
                <c:pt idx="52">
                  <c:v>85.673185730840288</c:v>
                </c:pt>
                <c:pt idx="53">
                  <c:v>82.102758156135167</c:v>
                </c:pt>
                <c:pt idx="54">
                  <c:v>77.969264318729543</c:v>
                </c:pt>
                <c:pt idx="55">
                  <c:v>74.273335825001226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84.579384526068068</c:v>
                </c:pt>
                <c:pt idx="59">
                  <c:v>74.304817819757446</c:v>
                </c:pt>
                <c:pt idx="60">
                  <c:v>73.87154494446672</c:v>
                </c:pt>
                <c:pt idx="61">
                  <c:v>73.803740096587219</c:v>
                </c:pt>
                <c:pt idx="62">
                  <c:v>77.373923702980946</c:v>
                </c:pt>
                <c:pt idx="63">
                  <c:v>84.059271232134364</c:v>
                </c:pt>
                <c:pt idx="64">
                  <c:v>79.40896494772791</c:v>
                </c:pt>
                <c:pt idx="65">
                  <c:v>78.846820660731481</c:v>
                </c:pt>
                <c:pt idx="66">
                  <c:v>79.126238268254042</c:v>
                </c:pt>
                <c:pt idx="67">
                  <c:v>90.8834777626641</c:v>
                </c:pt>
                <c:pt idx="68">
                  <c:v>87.058615820035939</c:v>
                </c:pt>
                <c:pt idx="69">
                  <c:v>90.930531472870385</c:v>
                </c:pt>
                <c:pt idx="70">
                  <c:v>74.047900473095439</c:v>
                </c:pt>
                <c:pt idx="71">
                  <c:v>84.922273976873868</c:v>
                </c:pt>
                <c:pt idx="72">
                  <c:v>76.315007375955119</c:v>
                </c:pt>
                <c:pt idx="73">
                  <c:v>72.472323979407989</c:v>
                </c:pt>
                <c:pt idx="74">
                  <c:v>93.545908042766655</c:v>
                </c:pt>
                <c:pt idx="75">
                  <c:v>87.500264561189297</c:v>
                </c:pt>
                <c:pt idx="76">
                  <c:v>76.451505464987974</c:v>
                </c:pt>
                <c:pt idx="77">
                  <c:v>79.248028483118318</c:v>
                </c:pt>
                <c:pt idx="78">
                  <c:v>77.725298746356899</c:v>
                </c:pt>
                <c:pt idx="79">
                  <c:v>80.883502945171458</c:v>
                </c:pt>
                <c:pt idx="80">
                  <c:v>81.440501954879721</c:v>
                </c:pt>
                <c:pt idx="81">
                  <c:v>79.842376861194623</c:v>
                </c:pt>
                <c:pt idx="82">
                  <c:v>68.687171643177678</c:v>
                </c:pt>
                <c:pt idx="83">
                  <c:v>69.60427485242883</c:v>
                </c:pt>
                <c:pt idx="84">
                  <c:v>84.333947495660766</c:v>
                </c:pt>
                <c:pt idx="85">
                  <c:v>83.924333178861872</c:v>
                </c:pt>
                <c:pt idx="86">
                  <c:v>75.864912376603058</c:v>
                </c:pt>
                <c:pt idx="87">
                  <c:v>71.66745235575624</c:v>
                </c:pt>
                <c:pt idx="88">
                  <c:v>82.534217295560126</c:v>
                </c:pt>
                <c:pt idx="89">
                  <c:v>77.956451311165651</c:v>
                </c:pt>
                <c:pt idx="90">
                  <c:v>82.474748280431342</c:v>
                </c:pt>
                <c:pt idx="91">
                  <c:v>77.718502981197631</c:v>
                </c:pt>
                <c:pt idx="92">
                  <c:v>79.433715946928729</c:v>
                </c:pt>
                <c:pt idx="93">
                  <c:v>81.920814225228142</c:v>
                </c:pt>
                <c:pt idx="94">
                  <c:v>75.961333772491358</c:v>
                </c:pt>
                <c:pt idx="95">
                  <c:v>78.385154989143345</c:v>
                </c:pt>
                <c:pt idx="96">
                  <c:v>79.573872463921816</c:v>
                </c:pt>
                <c:pt idx="97">
                  <c:v>83.147844964990924</c:v>
                </c:pt>
                <c:pt idx="98">
                  <c:v>86.402769852888511</c:v>
                </c:pt>
                <c:pt idx="99">
                  <c:v>72.726441955671888</c:v>
                </c:pt>
                <c:pt idx="100">
                  <c:v>71.370465971349873</c:v>
                </c:pt>
                <c:pt idx="101">
                  <c:v>77.113058013343064</c:v>
                </c:pt>
                <c:pt idx="102">
                  <c:v>85.216149996418224</c:v>
                </c:pt>
                <c:pt idx="103">
                  <c:v>84.362886206408007</c:v>
                </c:pt>
                <c:pt idx="104">
                  <c:v>73.627314406313886</c:v>
                </c:pt>
                <c:pt idx="105">
                  <c:v>84.614446895986958</c:v>
                </c:pt>
                <c:pt idx="106">
                  <c:v>86.746092561255125</c:v>
                </c:pt>
                <c:pt idx="107">
                  <c:v>86.980676735051816</c:v>
                </c:pt>
                <c:pt idx="108">
                  <c:v>82.378737939659317</c:v>
                </c:pt>
                <c:pt idx="109">
                  <c:v>76.088731402336023</c:v>
                </c:pt>
                <c:pt idx="110">
                  <c:v>79.741241356702574</c:v>
                </c:pt>
                <c:pt idx="111">
                  <c:v>81.0652511155821</c:v>
                </c:pt>
                <c:pt idx="112">
                  <c:v>83.696667477796282</c:v>
                </c:pt>
                <c:pt idx="113">
                  <c:v>88.365794067119253</c:v>
                </c:pt>
                <c:pt idx="114">
                  <c:v>81.955104249953976</c:v>
                </c:pt>
                <c:pt idx="115">
                  <c:v>81.399755656491024</c:v>
                </c:pt>
                <c:pt idx="116">
                  <c:v>87.218385766344326</c:v>
                </c:pt>
                <c:pt idx="117">
                  <c:v>76.397911444552292</c:v>
                </c:pt>
                <c:pt idx="118">
                  <c:v>77.807033347449362</c:v>
                </c:pt>
                <c:pt idx="119">
                  <c:v>84.455613115207612</c:v>
                </c:pt>
                <c:pt idx="120">
                  <c:v>84.603505846398207</c:v>
                </c:pt>
                <c:pt idx="121">
                  <c:v>75.172544378444968</c:v>
                </c:pt>
                <c:pt idx="122">
                  <c:v>76.1450028001275</c:v>
                </c:pt>
                <c:pt idx="123">
                  <c:v>81.886245547798026</c:v>
                </c:pt>
                <c:pt idx="124">
                  <c:v>82.777530857212525</c:v>
                </c:pt>
                <c:pt idx="125">
                  <c:v>78.724140251824252</c:v>
                </c:pt>
                <c:pt idx="126">
                  <c:v>70.783590976799346</c:v>
                </c:pt>
                <c:pt idx="127">
                  <c:v>82.814599928975042</c:v>
                </c:pt>
                <c:pt idx="128">
                  <c:v>82.436757333342243</c:v>
                </c:pt>
                <c:pt idx="129">
                  <c:v>77.815852750481469</c:v>
                </c:pt>
                <c:pt idx="130">
                  <c:v>74.383402321700899</c:v>
                </c:pt>
                <c:pt idx="131">
                  <c:v>80.614402660201719</c:v>
                </c:pt>
                <c:pt idx="132">
                  <c:v>88.324224921001175</c:v>
                </c:pt>
                <c:pt idx="133">
                  <c:v>75.901093679638848</c:v>
                </c:pt>
                <c:pt idx="134">
                  <c:v>87.757000289630113</c:v>
                </c:pt>
                <c:pt idx="135">
                  <c:v>74.980186474316127</c:v>
                </c:pt>
                <c:pt idx="136">
                  <c:v>82.775329260094196</c:v>
                </c:pt>
                <c:pt idx="137">
                  <c:v>68.653498883784806</c:v>
                </c:pt>
                <c:pt idx="138">
                  <c:v>80.974105058932622</c:v>
                </c:pt>
                <c:pt idx="139">
                  <c:v>77.290318492162058</c:v>
                </c:pt>
                <c:pt idx="140">
                  <c:v>80.603617728641055</c:v>
                </c:pt>
                <c:pt idx="141">
                  <c:v>88.021811976063688</c:v>
                </c:pt>
                <c:pt idx="142">
                  <c:v>83.034350215823864</c:v>
                </c:pt>
                <c:pt idx="143">
                  <c:v>75.611661843858997</c:v>
                </c:pt>
                <c:pt idx="144">
                  <c:v>88.817756651949296</c:v>
                </c:pt>
                <c:pt idx="145">
                  <c:v>79.705578492968527</c:v>
                </c:pt>
                <c:pt idx="146">
                  <c:v>75.528822024321627</c:v>
                </c:pt>
                <c:pt idx="147">
                  <c:v>78.632670002353592</c:v>
                </c:pt>
                <c:pt idx="148">
                  <c:v>79.604964873284288</c:v>
                </c:pt>
                <c:pt idx="149">
                  <c:v>79.457323545601184</c:v>
                </c:pt>
                <c:pt idx="150">
                  <c:v>78.942741747635978</c:v>
                </c:pt>
                <c:pt idx="151">
                  <c:v>77.137249676321559</c:v>
                </c:pt>
                <c:pt idx="152">
                  <c:v>70.955155016184662</c:v>
                </c:pt>
                <c:pt idx="153">
                  <c:v>79.818294626840895</c:v>
                </c:pt>
                <c:pt idx="154">
                  <c:v>82.767081143625319</c:v>
                </c:pt>
                <c:pt idx="155">
                  <c:v>84.08082549897243</c:v>
                </c:pt>
                <c:pt idx="156">
                  <c:v>80.046002278646455</c:v>
                </c:pt>
                <c:pt idx="157">
                  <c:v>73.204712744571154</c:v>
                </c:pt>
                <c:pt idx="158">
                  <c:v>84.108549171823924</c:v>
                </c:pt>
                <c:pt idx="159">
                  <c:v>77.462377734482885</c:v>
                </c:pt>
                <c:pt idx="160">
                  <c:v>84.567569237900344</c:v>
                </c:pt>
                <c:pt idx="161">
                  <c:v>74.798683632099952</c:v>
                </c:pt>
                <c:pt idx="162">
                  <c:v>77.110789987527951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79.286309950665611</c:v>
                </c:pt>
                <c:pt idx="166">
                  <c:v>82.129118407268507</c:v>
                </c:pt>
                <c:pt idx="167">
                  <c:v>72.8249726093985</c:v>
                </c:pt>
                <c:pt idx="168">
                  <c:v>79.40700837551897</c:v>
                </c:pt>
                <c:pt idx="169">
                  <c:v>86.106683238844823</c:v>
                </c:pt>
                <c:pt idx="170">
                  <c:v>74.675915266196668</c:v>
                </c:pt>
                <c:pt idx="171">
                  <c:v>87.5082385552776</c:v>
                </c:pt>
                <c:pt idx="172">
                  <c:v>76.789413343851407</c:v>
                </c:pt>
                <c:pt idx="173">
                  <c:v>88.936907279119467</c:v>
                </c:pt>
                <c:pt idx="174">
                  <c:v>78.980312896629428</c:v>
                </c:pt>
                <c:pt idx="175">
                  <c:v>85.687580536468303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70.98376055265787</c:v>
                </c:pt>
                <c:pt idx="179">
                  <c:v>82.969782303718361</c:v>
                </c:pt>
                <c:pt idx="180">
                  <c:v>79.987062479872748</c:v>
                </c:pt>
                <c:pt idx="181">
                  <c:v>76.469777063282876</c:v>
                </c:pt>
                <c:pt idx="182">
                  <c:v>79.011368207468507</c:v>
                </c:pt>
                <c:pt idx="183">
                  <c:v>81.141484115233794</c:v>
                </c:pt>
                <c:pt idx="184">
                  <c:v>74.731332955346431</c:v>
                </c:pt>
                <c:pt idx="185">
                  <c:v>87.698542037377806</c:v>
                </c:pt>
                <c:pt idx="186">
                  <c:v>77.365719233956753</c:v>
                </c:pt>
                <c:pt idx="187">
                  <c:v>80.313018726873167</c:v>
                </c:pt>
                <c:pt idx="188">
                  <c:v>78.164622869234591</c:v>
                </c:pt>
                <c:pt idx="189">
                  <c:v>87.575975725185629</c:v>
                </c:pt>
                <c:pt idx="190">
                  <c:v>81.622364113324167</c:v>
                </c:pt>
                <c:pt idx="191">
                  <c:v>74.741071794232198</c:v>
                </c:pt>
                <c:pt idx="192">
                  <c:v>74.544087655816867</c:v>
                </c:pt>
                <c:pt idx="193">
                  <c:v>76.183682215270053</c:v>
                </c:pt>
                <c:pt idx="194">
                  <c:v>83.079574861215249</c:v>
                </c:pt>
                <c:pt idx="195">
                  <c:v>80.525200527909874</c:v>
                </c:pt>
                <c:pt idx="196">
                  <c:v>80.836499942924362</c:v>
                </c:pt>
                <c:pt idx="197">
                  <c:v>77.175172829084701</c:v>
                </c:pt>
                <c:pt idx="198">
                  <c:v>80.342773785606028</c:v>
                </c:pt>
                <c:pt idx="199">
                  <c:v>78.815732695853683</c:v>
                </c:pt>
                <c:pt idx="200">
                  <c:v>85.942853605408317</c:v>
                </c:pt>
                <c:pt idx="201">
                  <c:v>80.892932227121207</c:v>
                </c:pt>
                <c:pt idx="202">
                  <c:v>76.025913599310073</c:v>
                </c:pt>
                <c:pt idx="203">
                  <c:v>78.04067082492206</c:v>
                </c:pt>
                <c:pt idx="204">
                  <c:v>82.584653387142581</c:v>
                </c:pt>
                <c:pt idx="205">
                  <c:v>75.58093578945433</c:v>
                </c:pt>
                <c:pt idx="206">
                  <c:v>90.309154482963805</c:v>
                </c:pt>
                <c:pt idx="207">
                  <c:v>70.639710262163433</c:v>
                </c:pt>
                <c:pt idx="208">
                  <c:v>79.853088239542387</c:v>
                </c:pt>
                <c:pt idx="209">
                  <c:v>80.376678640611075</c:v>
                </c:pt>
                <c:pt idx="210">
                  <c:v>83.47632399608267</c:v>
                </c:pt>
                <c:pt idx="211">
                  <c:v>78.975466509156107</c:v>
                </c:pt>
                <c:pt idx="212">
                  <c:v>85.977008208920608</c:v>
                </c:pt>
                <c:pt idx="213">
                  <c:v>87.545257239673418</c:v>
                </c:pt>
                <c:pt idx="214">
                  <c:v>78.994516179279074</c:v>
                </c:pt>
                <c:pt idx="215">
                  <c:v>81.304346184882846</c:v>
                </c:pt>
                <c:pt idx="216">
                  <c:v>79.45380517080136</c:v>
                </c:pt>
                <c:pt idx="217">
                  <c:v>87.581727658369488</c:v>
                </c:pt>
                <c:pt idx="218">
                  <c:v>76.544808777889173</c:v>
                </c:pt>
                <c:pt idx="219">
                  <c:v>81.61388182171882</c:v>
                </c:pt>
                <c:pt idx="220">
                  <c:v>84.345389462424421</c:v>
                </c:pt>
                <c:pt idx="221">
                  <c:v>76.691524637399837</c:v>
                </c:pt>
                <c:pt idx="222">
                  <c:v>85.469788276567741</c:v>
                </c:pt>
                <c:pt idx="223">
                  <c:v>77.444205145298767</c:v>
                </c:pt>
                <c:pt idx="224">
                  <c:v>85.116238913890115</c:v>
                </c:pt>
                <c:pt idx="225">
                  <c:v>85.612776003445575</c:v>
                </c:pt>
                <c:pt idx="226">
                  <c:v>80.87105891130939</c:v>
                </c:pt>
                <c:pt idx="227">
                  <c:v>81.510457628305218</c:v>
                </c:pt>
                <c:pt idx="228">
                  <c:v>74.285965668563776</c:v>
                </c:pt>
                <c:pt idx="229">
                  <c:v>77.512992642446733</c:v>
                </c:pt>
                <c:pt idx="230">
                  <c:v>75.585630725868967</c:v>
                </c:pt>
                <c:pt idx="231">
                  <c:v>84.257146981933843</c:v>
                </c:pt>
                <c:pt idx="232">
                  <c:v>84.006920262946323</c:v>
                </c:pt>
                <c:pt idx="233">
                  <c:v>81.937356748533531</c:v>
                </c:pt>
                <c:pt idx="234">
                  <c:v>84.359386941165099</c:v>
                </c:pt>
                <c:pt idx="235">
                  <c:v>88.694428651670705</c:v>
                </c:pt>
                <c:pt idx="236">
                  <c:v>76.060256630460032</c:v>
                </c:pt>
                <c:pt idx="237">
                  <c:v>84.287326758976434</c:v>
                </c:pt>
                <c:pt idx="238">
                  <c:v>76.748490926126536</c:v>
                </c:pt>
                <c:pt idx="239">
                  <c:v>76.994512897020172</c:v>
                </c:pt>
                <c:pt idx="240">
                  <c:v>75.295378793512654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81.318941187913012</c:v>
                </c:pt>
                <c:pt idx="244">
                  <c:v>88.182724567982433</c:v>
                </c:pt>
                <c:pt idx="245">
                  <c:v>79.918495642430798</c:v>
                </c:pt>
                <c:pt idx="246">
                  <c:v>80.251482901326156</c:v>
                </c:pt>
                <c:pt idx="247">
                  <c:v>79.611615648391904</c:v>
                </c:pt>
                <c:pt idx="248">
                  <c:v>84.428093181664863</c:v>
                </c:pt>
                <c:pt idx="249">
                  <c:v>77.03584178967364</c:v>
                </c:pt>
                <c:pt idx="250">
                  <c:v>79.453877691561743</c:v>
                </c:pt>
                <c:pt idx="251">
                  <c:v>85.676105892465827</c:v>
                </c:pt>
                <c:pt idx="252">
                  <c:v>79.215302561470708</c:v>
                </c:pt>
                <c:pt idx="253">
                  <c:v>77.281619377930383</c:v>
                </c:pt>
                <c:pt idx="254">
                  <c:v>73.938674066013633</c:v>
                </c:pt>
                <c:pt idx="255">
                  <c:v>81.339615061986791</c:v>
                </c:pt>
                <c:pt idx="256">
                  <c:v>73.634018805305331</c:v>
                </c:pt>
                <c:pt idx="257">
                  <c:v>78.960192877434821</c:v>
                </c:pt>
                <c:pt idx="258">
                  <c:v>87.125081032169888</c:v>
                </c:pt>
                <c:pt idx="259">
                  <c:v>82.135443889087966</c:v>
                </c:pt>
                <c:pt idx="260">
                  <c:v>86.934528043272394</c:v>
                </c:pt>
                <c:pt idx="261">
                  <c:v>79.527790710563991</c:v>
                </c:pt>
                <c:pt idx="262">
                  <c:v>81.896367621645027</c:v>
                </c:pt>
                <c:pt idx="263">
                  <c:v>81.516803280406208</c:v>
                </c:pt>
                <c:pt idx="264">
                  <c:v>75.094967130947467</c:v>
                </c:pt>
                <c:pt idx="265">
                  <c:v>84.679082703532089</c:v>
                </c:pt>
                <c:pt idx="266">
                  <c:v>79.656494386906402</c:v>
                </c:pt>
                <c:pt idx="267">
                  <c:v>75.932584818552598</c:v>
                </c:pt>
                <c:pt idx="268">
                  <c:v>74.76894220694993</c:v>
                </c:pt>
                <c:pt idx="269">
                  <c:v>78.79785400024916</c:v>
                </c:pt>
                <c:pt idx="270">
                  <c:v>80.827536887937612</c:v>
                </c:pt>
                <c:pt idx="271">
                  <c:v>77.225260821161257</c:v>
                </c:pt>
                <c:pt idx="272">
                  <c:v>85.832865287059889</c:v>
                </c:pt>
                <c:pt idx="273">
                  <c:v>77.558546263309097</c:v>
                </c:pt>
                <c:pt idx="274">
                  <c:v>74.680778559990387</c:v>
                </c:pt>
                <c:pt idx="275">
                  <c:v>79.153720019156907</c:v>
                </c:pt>
                <c:pt idx="276">
                  <c:v>83.518536068145224</c:v>
                </c:pt>
                <c:pt idx="277">
                  <c:v>77.11778416614996</c:v>
                </c:pt>
                <c:pt idx="278">
                  <c:v>81.883522066301168</c:v>
                </c:pt>
                <c:pt idx="279">
                  <c:v>75.337799902598846</c:v>
                </c:pt>
                <c:pt idx="280">
                  <c:v>69.706998554548846</c:v>
                </c:pt>
                <c:pt idx="281">
                  <c:v>75.439200390351886</c:v>
                </c:pt>
                <c:pt idx="282">
                  <c:v>74.486644152398327</c:v>
                </c:pt>
                <c:pt idx="283">
                  <c:v>72.92369050557329</c:v>
                </c:pt>
                <c:pt idx="284">
                  <c:v>89.375670254214725</c:v>
                </c:pt>
                <c:pt idx="285">
                  <c:v>83.69873673771707</c:v>
                </c:pt>
                <c:pt idx="286">
                  <c:v>83.894434189385635</c:v>
                </c:pt>
                <c:pt idx="287">
                  <c:v>90.011987083755159</c:v>
                </c:pt>
                <c:pt idx="288">
                  <c:v>84.774329848257338</c:v>
                </c:pt>
                <c:pt idx="289">
                  <c:v>79.938212350837418</c:v>
                </c:pt>
                <c:pt idx="290">
                  <c:v>72.859738409555405</c:v>
                </c:pt>
                <c:pt idx="291">
                  <c:v>80.709470850598166</c:v>
                </c:pt>
                <c:pt idx="292">
                  <c:v>82.470406607086318</c:v>
                </c:pt>
                <c:pt idx="293">
                  <c:v>78.860124117027468</c:v>
                </c:pt>
                <c:pt idx="294">
                  <c:v>75.844570040540063</c:v>
                </c:pt>
                <c:pt idx="295">
                  <c:v>83.122202789937305</c:v>
                </c:pt>
                <c:pt idx="296">
                  <c:v>75.504902124047234</c:v>
                </c:pt>
                <c:pt idx="297">
                  <c:v>81.855682905162055</c:v>
                </c:pt>
                <c:pt idx="298">
                  <c:v>82.547010789005256</c:v>
                </c:pt>
                <c:pt idx="299">
                  <c:v>74.561709951928052</c:v>
                </c:pt>
                <c:pt idx="300">
                  <c:v>78.463916627799918</c:v>
                </c:pt>
                <c:pt idx="301">
                  <c:v>81.39366840941446</c:v>
                </c:pt>
                <c:pt idx="302">
                  <c:v>75.666979006769296</c:v>
                </c:pt>
                <c:pt idx="303">
                  <c:v>78.402020093321767</c:v>
                </c:pt>
                <c:pt idx="304">
                  <c:v>74.691339086199818</c:v>
                </c:pt>
                <c:pt idx="305">
                  <c:v>76.517965831711152</c:v>
                </c:pt>
                <c:pt idx="306">
                  <c:v>72.217467739647276</c:v>
                </c:pt>
                <c:pt idx="307">
                  <c:v>71.51623052971712</c:v>
                </c:pt>
                <c:pt idx="308">
                  <c:v>82.418914072916664</c:v>
                </c:pt>
                <c:pt idx="309">
                  <c:v>73.529227686435277</c:v>
                </c:pt>
                <c:pt idx="310">
                  <c:v>85.914300816545378</c:v>
                </c:pt>
                <c:pt idx="311">
                  <c:v>73.529862612244429</c:v>
                </c:pt>
                <c:pt idx="312">
                  <c:v>83.102797602938949</c:v>
                </c:pt>
                <c:pt idx="313">
                  <c:v>85.127014888397056</c:v>
                </c:pt>
                <c:pt idx="314">
                  <c:v>87.952030288230006</c:v>
                </c:pt>
                <c:pt idx="315">
                  <c:v>76.97813633184245</c:v>
                </c:pt>
                <c:pt idx="316">
                  <c:v>82.564382416346419</c:v>
                </c:pt>
                <c:pt idx="317">
                  <c:v>69.608553104806646</c:v>
                </c:pt>
                <c:pt idx="318">
                  <c:v>75.246235391998738</c:v>
                </c:pt>
                <c:pt idx="319">
                  <c:v>81.494660350776812</c:v>
                </c:pt>
                <c:pt idx="320">
                  <c:v>88.772486496664825</c:v>
                </c:pt>
                <c:pt idx="321">
                  <c:v>79.975734952434777</c:v>
                </c:pt>
                <c:pt idx="322">
                  <c:v>76.384411193206901</c:v>
                </c:pt>
                <c:pt idx="323">
                  <c:v>81.937148508896172</c:v>
                </c:pt>
                <c:pt idx="324">
                  <c:v>83.703914852084267</c:v>
                </c:pt>
                <c:pt idx="325">
                  <c:v>86.03474997240221</c:v>
                </c:pt>
                <c:pt idx="326">
                  <c:v>80.850935663469386</c:v>
                </c:pt>
                <c:pt idx="327">
                  <c:v>90.441851978609918</c:v>
                </c:pt>
                <c:pt idx="328">
                  <c:v>86.927100618251899</c:v>
                </c:pt>
                <c:pt idx="329">
                  <c:v>80.558126359308474</c:v>
                </c:pt>
                <c:pt idx="330">
                  <c:v>79.914787335786571</c:v>
                </c:pt>
                <c:pt idx="331">
                  <c:v>68.485464508758952</c:v>
                </c:pt>
                <c:pt idx="332">
                  <c:v>75.01628829589923</c:v>
                </c:pt>
                <c:pt idx="333">
                  <c:v>79.433341863495031</c:v>
                </c:pt>
                <c:pt idx="334">
                  <c:v>86.662103192646782</c:v>
                </c:pt>
                <c:pt idx="335">
                  <c:v>71.277099312535952</c:v>
                </c:pt>
                <c:pt idx="336">
                  <c:v>76.213451777238518</c:v>
                </c:pt>
                <c:pt idx="337">
                  <c:v>80.197564490485291</c:v>
                </c:pt>
                <c:pt idx="338">
                  <c:v>82.092923513816984</c:v>
                </c:pt>
                <c:pt idx="339">
                  <c:v>73.926934046929858</c:v>
                </c:pt>
                <c:pt idx="340">
                  <c:v>75.806367894864493</c:v>
                </c:pt>
                <c:pt idx="341">
                  <c:v>84.159475361962933</c:v>
                </c:pt>
                <c:pt idx="342">
                  <c:v>80.003424804602403</c:v>
                </c:pt>
                <c:pt idx="343">
                  <c:v>81.941731216518946</c:v>
                </c:pt>
                <c:pt idx="344">
                  <c:v>82.660099385093019</c:v>
                </c:pt>
                <c:pt idx="345">
                  <c:v>83.067949898750598</c:v>
                </c:pt>
                <c:pt idx="346">
                  <c:v>78.951059681472927</c:v>
                </c:pt>
                <c:pt idx="347">
                  <c:v>77.339453171877636</c:v>
                </c:pt>
                <c:pt idx="348">
                  <c:v>75.060546735202252</c:v>
                </c:pt>
                <c:pt idx="349">
                  <c:v>76.128697737773791</c:v>
                </c:pt>
                <c:pt idx="350">
                  <c:v>89.784473900681135</c:v>
                </c:pt>
                <c:pt idx="351">
                  <c:v>91.018253753671445</c:v>
                </c:pt>
                <c:pt idx="352">
                  <c:v>81.791289018005514</c:v>
                </c:pt>
                <c:pt idx="353">
                  <c:v>82.547304895619618</c:v>
                </c:pt>
                <c:pt idx="354">
                  <c:v>79.146068753066487</c:v>
                </c:pt>
                <c:pt idx="355">
                  <c:v>75.120759259963521</c:v>
                </c:pt>
                <c:pt idx="356">
                  <c:v>77.733446879272407</c:v>
                </c:pt>
                <c:pt idx="357">
                  <c:v>84.422950231575285</c:v>
                </c:pt>
                <c:pt idx="358">
                  <c:v>76.614842742223502</c:v>
                </c:pt>
                <c:pt idx="359">
                  <c:v>78.140654980113624</c:v>
                </c:pt>
                <c:pt idx="360">
                  <c:v>83.182620957933082</c:v>
                </c:pt>
                <c:pt idx="361">
                  <c:v>80.146198929336066</c:v>
                </c:pt>
                <c:pt idx="362">
                  <c:v>85.900978789507022</c:v>
                </c:pt>
                <c:pt idx="363">
                  <c:v>80.990446075116196</c:v>
                </c:pt>
                <c:pt idx="364">
                  <c:v>80.332806432540792</c:v>
                </c:pt>
                <c:pt idx="365">
                  <c:v>73.320646148852489</c:v>
                </c:pt>
                <c:pt idx="366">
                  <c:v>84.677033651233202</c:v>
                </c:pt>
                <c:pt idx="367">
                  <c:v>83.391994668727079</c:v>
                </c:pt>
                <c:pt idx="368">
                  <c:v>79.714271452273607</c:v>
                </c:pt>
                <c:pt idx="369">
                  <c:v>82.595455431485007</c:v>
                </c:pt>
                <c:pt idx="370">
                  <c:v>80.088507753588289</c:v>
                </c:pt>
                <c:pt idx="371">
                  <c:v>77.083066958835232</c:v>
                </c:pt>
                <c:pt idx="372">
                  <c:v>78.434573573351386</c:v>
                </c:pt>
                <c:pt idx="373">
                  <c:v>80.813636954319335</c:v>
                </c:pt>
                <c:pt idx="374">
                  <c:v>78.891081097887621</c:v>
                </c:pt>
                <c:pt idx="375">
                  <c:v>82.152445839395384</c:v>
                </c:pt>
                <c:pt idx="376">
                  <c:v>72.015577656050809</c:v>
                </c:pt>
                <c:pt idx="377">
                  <c:v>75.16111731998906</c:v>
                </c:pt>
                <c:pt idx="378">
                  <c:v>82.325537155797818</c:v>
                </c:pt>
                <c:pt idx="379">
                  <c:v>81.438568224329146</c:v>
                </c:pt>
                <c:pt idx="380">
                  <c:v>72.251795952485253</c:v>
                </c:pt>
                <c:pt idx="381">
                  <c:v>76.183977661969166</c:v>
                </c:pt>
                <c:pt idx="382">
                  <c:v>69.749707781328269</c:v>
                </c:pt>
                <c:pt idx="383">
                  <c:v>76.353441605650787</c:v>
                </c:pt>
                <c:pt idx="384">
                  <c:v>78.851414420118346</c:v>
                </c:pt>
                <c:pt idx="385">
                  <c:v>78.947769978943199</c:v>
                </c:pt>
                <c:pt idx="386">
                  <c:v>79.733601242537901</c:v>
                </c:pt>
                <c:pt idx="387">
                  <c:v>84.33402551879729</c:v>
                </c:pt>
                <c:pt idx="388">
                  <c:v>78.681737057977287</c:v>
                </c:pt>
                <c:pt idx="389">
                  <c:v>84.359129012821953</c:v>
                </c:pt>
                <c:pt idx="390">
                  <c:v>80.168378855566644</c:v>
                </c:pt>
                <c:pt idx="391">
                  <c:v>81.678701694005554</c:v>
                </c:pt>
                <c:pt idx="392">
                  <c:v>80.282572336108004</c:v>
                </c:pt>
                <c:pt idx="393">
                  <c:v>77.239919670921026</c:v>
                </c:pt>
                <c:pt idx="394">
                  <c:v>78.616379553366826</c:v>
                </c:pt>
                <c:pt idx="395">
                  <c:v>73.570575102015482</c:v>
                </c:pt>
                <c:pt idx="396">
                  <c:v>79.835074020756224</c:v>
                </c:pt>
                <c:pt idx="397">
                  <c:v>81.175835606213226</c:v>
                </c:pt>
                <c:pt idx="398">
                  <c:v>79.941897683296958</c:v>
                </c:pt>
                <c:pt idx="399">
                  <c:v>79.99900656634685</c:v>
                </c:pt>
                <c:pt idx="400">
                  <c:v>78.728224045275851</c:v>
                </c:pt>
                <c:pt idx="401">
                  <c:v>84.761494619309232</c:v>
                </c:pt>
                <c:pt idx="402">
                  <c:v>76.863952528612444</c:v>
                </c:pt>
                <c:pt idx="403">
                  <c:v>85.800792447463223</c:v>
                </c:pt>
                <c:pt idx="404">
                  <c:v>80.662277971214777</c:v>
                </c:pt>
                <c:pt idx="405">
                  <c:v>81.807569953161604</c:v>
                </c:pt>
                <c:pt idx="406">
                  <c:v>82.608936883501485</c:v>
                </c:pt>
                <c:pt idx="407">
                  <c:v>83.742346103130515</c:v>
                </c:pt>
                <c:pt idx="408">
                  <c:v>79.997450293900485</c:v>
                </c:pt>
                <c:pt idx="409">
                  <c:v>76.368906644197068</c:v>
                </c:pt>
                <c:pt idx="410">
                  <c:v>73.81191521762733</c:v>
                </c:pt>
                <c:pt idx="411">
                  <c:v>81.720000110735839</c:v>
                </c:pt>
                <c:pt idx="412">
                  <c:v>82.636889690960231</c:v>
                </c:pt>
                <c:pt idx="413">
                  <c:v>80.127774904062363</c:v>
                </c:pt>
                <c:pt idx="414">
                  <c:v>81.200070525135715</c:v>
                </c:pt>
                <c:pt idx="415">
                  <c:v>72.555509635577891</c:v>
                </c:pt>
                <c:pt idx="416">
                  <c:v>75.157180617410859</c:v>
                </c:pt>
                <c:pt idx="417">
                  <c:v>76.781610736276718</c:v>
                </c:pt>
                <c:pt idx="418">
                  <c:v>75.580325749159087</c:v>
                </c:pt>
                <c:pt idx="419">
                  <c:v>75.04212866160897</c:v>
                </c:pt>
                <c:pt idx="420">
                  <c:v>81.672552588702175</c:v>
                </c:pt>
                <c:pt idx="421">
                  <c:v>74.16358358050077</c:v>
                </c:pt>
                <c:pt idx="422">
                  <c:v>75.348330020145625</c:v>
                </c:pt>
                <c:pt idx="423">
                  <c:v>78.868378255924156</c:v>
                </c:pt>
                <c:pt idx="424">
                  <c:v>86.028117272532242</c:v>
                </c:pt>
                <c:pt idx="425">
                  <c:v>80.519575629799661</c:v>
                </c:pt>
                <c:pt idx="426">
                  <c:v>79.589482646175199</c:v>
                </c:pt>
                <c:pt idx="427">
                  <c:v>87.074205593018505</c:v>
                </c:pt>
                <c:pt idx="428">
                  <c:v>85.654686372462649</c:v>
                </c:pt>
                <c:pt idx="429">
                  <c:v>84.996284222016243</c:v>
                </c:pt>
                <c:pt idx="430">
                  <c:v>88.052924430245</c:v>
                </c:pt>
                <c:pt idx="431">
                  <c:v>80.747141475162493</c:v>
                </c:pt>
                <c:pt idx="432">
                  <c:v>72.114722359851839</c:v>
                </c:pt>
                <c:pt idx="433">
                  <c:v>85.367381892284726</c:v>
                </c:pt>
                <c:pt idx="434">
                  <c:v>84.587146262538681</c:v>
                </c:pt>
                <c:pt idx="435">
                  <c:v>78.927301212322178</c:v>
                </c:pt>
                <c:pt idx="436">
                  <c:v>81.249629401095504</c:v>
                </c:pt>
                <c:pt idx="437">
                  <c:v>75.498895243574921</c:v>
                </c:pt>
                <c:pt idx="438">
                  <c:v>81.440746418678998</c:v>
                </c:pt>
                <c:pt idx="439">
                  <c:v>88.524490909982845</c:v>
                </c:pt>
                <c:pt idx="440">
                  <c:v>81.006708863033111</c:v>
                </c:pt>
                <c:pt idx="441">
                  <c:v>78.837764131797641</c:v>
                </c:pt>
                <c:pt idx="442">
                  <c:v>82.322696901799034</c:v>
                </c:pt>
                <c:pt idx="443">
                  <c:v>76.516934076556225</c:v>
                </c:pt>
                <c:pt idx="444">
                  <c:v>76.51435838902762</c:v>
                </c:pt>
                <c:pt idx="445">
                  <c:v>78.789601633914771</c:v>
                </c:pt>
                <c:pt idx="446">
                  <c:v>74.976490868275278</c:v>
                </c:pt>
                <c:pt idx="447">
                  <c:v>78.177073848417251</c:v>
                </c:pt>
                <c:pt idx="448">
                  <c:v>95.766493670159093</c:v>
                </c:pt>
                <c:pt idx="449">
                  <c:v>75.878733309847973</c:v>
                </c:pt>
                <c:pt idx="450">
                  <c:v>88.089535892081528</c:v>
                </c:pt>
                <c:pt idx="451">
                  <c:v>82.622666779137063</c:v>
                </c:pt>
                <c:pt idx="452">
                  <c:v>79.251065003545378</c:v>
                </c:pt>
                <c:pt idx="453">
                  <c:v>83.755028412697541</c:v>
                </c:pt>
                <c:pt idx="454">
                  <c:v>75.424353864807898</c:v>
                </c:pt>
                <c:pt idx="455">
                  <c:v>80.635348468535724</c:v>
                </c:pt>
                <c:pt idx="456">
                  <c:v>70.577867464388461</c:v>
                </c:pt>
                <c:pt idx="457">
                  <c:v>84.300879121298294</c:v>
                </c:pt>
                <c:pt idx="458">
                  <c:v>78.848963991441352</c:v>
                </c:pt>
                <c:pt idx="459">
                  <c:v>91.967987338036522</c:v>
                </c:pt>
                <c:pt idx="460">
                  <c:v>88.187260559766031</c:v>
                </c:pt>
                <c:pt idx="461">
                  <c:v>84.985130151908052</c:v>
                </c:pt>
                <c:pt idx="462">
                  <c:v>85.75687847171811</c:v>
                </c:pt>
                <c:pt idx="463">
                  <c:v>77.608503971461388</c:v>
                </c:pt>
                <c:pt idx="464">
                  <c:v>86.185190477012355</c:v>
                </c:pt>
                <c:pt idx="465">
                  <c:v>81.896902732242495</c:v>
                </c:pt>
                <c:pt idx="466">
                  <c:v>77.862177943852515</c:v>
                </c:pt>
                <c:pt idx="467">
                  <c:v>86.927967893824558</c:v>
                </c:pt>
                <c:pt idx="468">
                  <c:v>88.909365340733956</c:v>
                </c:pt>
                <c:pt idx="469">
                  <c:v>72.299267050858859</c:v>
                </c:pt>
                <c:pt idx="470">
                  <c:v>85.873295865078632</c:v>
                </c:pt>
                <c:pt idx="471">
                  <c:v>76.708762426381895</c:v>
                </c:pt>
                <c:pt idx="472">
                  <c:v>79.241256755733701</c:v>
                </c:pt>
                <c:pt idx="473">
                  <c:v>82.34353175025953</c:v>
                </c:pt>
                <c:pt idx="474">
                  <c:v>81.686995247301624</c:v>
                </c:pt>
                <c:pt idx="475">
                  <c:v>79.922455912381068</c:v>
                </c:pt>
                <c:pt idx="476">
                  <c:v>76.945662338116009</c:v>
                </c:pt>
                <c:pt idx="477">
                  <c:v>87.316780340076917</c:v>
                </c:pt>
                <c:pt idx="478">
                  <c:v>78.394667043937446</c:v>
                </c:pt>
                <c:pt idx="479">
                  <c:v>91.390428522432416</c:v>
                </c:pt>
                <c:pt idx="480">
                  <c:v>71.609703473153459</c:v>
                </c:pt>
                <c:pt idx="481">
                  <c:v>86.765399918211841</c:v>
                </c:pt>
                <c:pt idx="482">
                  <c:v>82.189919954274458</c:v>
                </c:pt>
                <c:pt idx="483">
                  <c:v>81.078629480604292</c:v>
                </c:pt>
                <c:pt idx="484">
                  <c:v>75.093905661743477</c:v>
                </c:pt>
                <c:pt idx="485">
                  <c:v>78.54098050495864</c:v>
                </c:pt>
                <c:pt idx="486">
                  <c:v>77.286618061282041</c:v>
                </c:pt>
                <c:pt idx="487">
                  <c:v>74.135501254639522</c:v>
                </c:pt>
                <c:pt idx="488">
                  <c:v>78.581863618836863</c:v>
                </c:pt>
                <c:pt idx="489">
                  <c:v>82.311066268825115</c:v>
                </c:pt>
                <c:pt idx="490">
                  <c:v>96.827959736444058</c:v>
                </c:pt>
                <c:pt idx="491">
                  <c:v>78.756142903118644</c:v>
                </c:pt>
                <c:pt idx="492">
                  <c:v>82.301471277691348</c:v>
                </c:pt>
                <c:pt idx="493">
                  <c:v>75.228536592940685</c:v>
                </c:pt>
                <c:pt idx="494">
                  <c:v>86.666151863620883</c:v>
                </c:pt>
                <c:pt idx="495">
                  <c:v>78.110182547991741</c:v>
                </c:pt>
                <c:pt idx="496">
                  <c:v>80.579981639834543</c:v>
                </c:pt>
                <c:pt idx="497">
                  <c:v>77.752953822023329</c:v>
                </c:pt>
                <c:pt idx="498">
                  <c:v>84.454074230031907</c:v>
                </c:pt>
                <c:pt idx="499">
                  <c:v>79.104137024828134</c:v>
                </c:pt>
                <c:pt idx="500">
                  <c:v>85.091762590319348</c:v>
                </c:pt>
                <c:pt idx="501">
                  <c:v>76.16283004587298</c:v>
                </c:pt>
                <c:pt idx="502">
                  <c:v>79.227641708430838</c:v>
                </c:pt>
                <c:pt idx="503">
                  <c:v>81.718775610067212</c:v>
                </c:pt>
                <c:pt idx="504">
                  <c:v>82.329719567496028</c:v>
                </c:pt>
                <c:pt idx="505">
                  <c:v>78.816887202326924</c:v>
                </c:pt>
                <c:pt idx="506">
                  <c:v>85.681705177803039</c:v>
                </c:pt>
                <c:pt idx="507">
                  <c:v>79.823151002370295</c:v>
                </c:pt>
                <c:pt idx="508">
                  <c:v>79.016427303929888</c:v>
                </c:pt>
                <c:pt idx="509">
                  <c:v>78.335671227443612</c:v>
                </c:pt>
                <c:pt idx="510">
                  <c:v>91.101071136772603</c:v>
                </c:pt>
                <c:pt idx="511">
                  <c:v>74.352771295054254</c:v>
                </c:pt>
                <c:pt idx="512">
                  <c:v>80.633219646031066</c:v>
                </c:pt>
                <c:pt idx="513">
                  <c:v>72.015816907721188</c:v>
                </c:pt>
                <c:pt idx="514">
                  <c:v>82.24218852047683</c:v>
                </c:pt>
                <c:pt idx="515">
                  <c:v>78.21186974477564</c:v>
                </c:pt>
                <c:pt idx="516">
                  <c:v>77.543803065063599</c:v>
                </c:pt>
                <c:pt idx="517">
                  <c:v>77.915115271563721</c:v>
                </c:pt>
                <c:pt idx="518">
                  <c:v>81.883935922521061</c:v>
                </c:pt>
                <c:pt idx="519">
                  <c:v>75.388730322149286</c:v>
                </c:pt>
                <c:pt idx="520">
                  <c:v>72.956418123864381</c:v>
                </c:pt>
                <c:pt idx="521">
                  <c:v>79.144796654309914</c:v>
                </c:pt>
                <c:pt idx="522">
                  <c:v>78.129309681657489</c:v>
                </c:pt>
                <c:pt idx="523">
                  <c:v>85.668150622545724</c:v>
                </c:pt>
                <c:pt idx="524">
                  <c:v>74.88566273781845</c:v>
                </c:pt>
                <c:pt idx="525">
                  <c:v>85.813634770819874</c:v>
                </c:pt>
                <c:pt idx="526">
                  <c:v>81.354600142931915</c:v>
                </c:pt>
                <c:pt idx="527">
                  <c:v>71.349187160106254</c:v>
                </c:pt>
                <c:pt idx="528">
                  <c:v>79.042872351690264</c:v>
                </c:pt>
                <c:pt idx="529">
                  <c:v>86.322528241641407</c:v>
                </c:pt>
                <c:pt idx="530">
                  <c:v>79.416938979062536</c:v>
                </c:pt>
                <c:pt idx="531">
                  <c:v>79.759327544833326</c:v>
                </c:pt>
                <c:pt idx="532">
                  <c:v>73.026806700950146</c:v>
                </c:pt>
                <c:pt idx="533">
                  <c:v>84.131127125559331</c:v>
                </c:pt>
                <c:pt idx="534">
                  <c:v>84.335859479717215</c:v>
                </c:pt>
                <c:pt idx="535">
                  <c:v>79.087392500115868</c:v>
                </c:pt>
                <c:pt idx="536">
                  <c:v>76.991636033806586</c:v>
                </c:pt>
                <c:pt idx="537">
                  <c:v>84.476887330790433</c:v>
                </c:pt>
                <c:pt idx="538">
                  <c:v>85.952777818021858</c:v>
                </c:pt>
                <c:pt idx="539">
                  <c:v>73.929431545365489</c:v>
                </c:pt>
                <c:pt idx="540">
                  <c:v>90.229949923325591</c:v>
                </c:pt>
                <c:pt idx="541">
                  <c:v>81.749110106736879</c:v>
                </c:pt>
                <c:pt idx="542">
                  <c:v>88.669732487717781</c:v>
                </c:pt>
                <c:pt idx="543">
                  <c:v>79.69844416258006</c:v>
                </c:pt>
                <c:pt idx="544">
                  <c:v>81.217171421730143</c:v>
                </c:pt>
                <c:pt idx="545">
                  <c:v>81.201445932985251</c:v>
                </c:pt>
                <c:pt idx="546">
                  <c:v>80.881905814029508</c:v>
                </c:pt>
                <c:pt idx="547">
                  <c:v>78.823352243260601</c:v>
                </c:pt>
                <c:pt idx="548">
                  <c:v>77.237697431489437</c:v>
                </c:pt>
                <c:pt idx="549">
                  <c:v>87.915306214662664</c:v>
                </c:pt>
                <c:pt idx="550">
                  <c:v>73.874998311539741</c:v>
                </c:pt>
                <c:pt idx="551">
                  <c:v>81.678023604004323</c:v>
                </c:pt>
                <c:pt idx="552">
                  <c:v>80.890125791595196</c:v>
                </c:pt>
                <c:pt idx="553">
                  <c:v>95.852662884015857</c:v>
                </c:pt>
                <c:pt idx="554">
                  <c:v>83.600805308087317</c:v>
                </c:pt>
                <c:pt idx="555">
                  <c:v>76.952350689929929</c:v>
                </c:pt>
                <c:pt idx="556">
                  <c:v>83.521962140695052</c:v>
                </c:pt>
                <c:pt idx="557">
                  <c:v>81.607109593907097</c:v>
                </c:pt>
                <c:pt idx="558">
                  <c:v>86.964961079343013</c:v>
                </c:pt>
                <c:pt idx="559">
                  <c:v>78.22806762726826</c:v>
                </c:pt>
                <c:pt idx="560">
                  <c:v>80.473446638259702</c:v>
                </c:pt>
                <c:pt idx="561">
                  <c:v>81.878388099370795</c:v>
                </c:pt>
                <c:pt idx="562">
                  <c:v>82.531992358009305</c:v>
                </c:pt>
                <c:pt idx="563">
                  <c:v>80.78875286871876</c:v>
                </c:pt>
                <c:pt idx="564">
                  <c:v>78.874691211742217</c:v>
                </c:pt>
                <c:pt idx="565">
                  <c:v>83.804068706227511</c:v>
                </c:pt>
                <c:pt idx="566">
                  <c:v>73.157979731389531</c:v>
                </c:pt>
                <c:pt idx="567">
                  <c:v>79.903415540977335</c:v>
                </c:pt>
                <c:pt idx="568">
                  <c:v>85.040702257232354</c:v>
                </c:pt>
                <c:pt idx="569">
                  <c:v>69.610478406287243</c:v>
                </c:pt>
                <c:pt idx="570">
                  <c:v>80.460801576908977</c:v>
                </c:pt>
                <c:pt idx="571">
                  <c:v>81.52564482639356</c:v>
                </c:pt>
                <c:pt idx="572">
                  <c:v>85.111238858155545</c:v>
                </c:pt>
                <c:pt idx="573">
                  <c:v>80.227047121661528</c:v>
                </c:pt>
                <c:pt idx="574">
                  <c:v>81.493987819764811</c:v>
                </c:pt>
                <c:pt idx="575">
                  <c:v>78.090956441537855</c:v>
                </c:pt>
                <c:pt idx="576">
                  <c:v>77.463159743042567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76.655677024853091</c:v>
                </c:pt>
                <c:pt idx="580">
                  <c:v>84.298538972580005</c:v>
                </c:pt>
                <c:pt idx="581">
                  <c:v>83.89836142058445</c:v>
                </c:pt>
                <c:pt idx="582">
                  <c:v>80.269121236342301</c:v>
                </c:pt>
                <c:pt idx="583">
                  <c:v>76.97719718879155</c:v>
                </c:pt>
                <c:pt idx="584">
                  <c:v>79.971972057441405</c:v>
                </c:pt>
                <c:pt idx="585">
                  <c:v>81.866462586685486</c:v>
                </c:pt>
                <c:pt idx="586">
                  <c:v>78.235905632789397</c:v>
                </c:pt>
                <c:pt idx="587">
                  <c:v>77.393295708103039</c:v>
                </c:pt>
                <c:pt idx="588">
                  <c:v>84.956481630855976</c:v>
                </c:pt>
                <c:pt idx="589">
                  <c:v>84.245096678731755</c:v>
                </c:pt>
                <c:pt idx="590">
                  <c:v>80.574521268791898</c:v>
                </c:pt>
                <c:pt idx="591">
                  <c:v>70.778095463087325</c:v>
                </c:pt>
                <c:pt idx="592">
                  <c:v>81.731781362773205</c:v>
                </c:pt>
                <c:pt idx="593">
                  <c:v>79.131074259341716</c:v>
                </c:pt>
                <c:pt idx="594">
                  <c:v>87.664597597893007</c:v>
                </c:pt>
                <c:pt idx="595">
                  <c:v>86.428139699913118</c:v>
                </c:pt>
                <c:pt idx="596">
                  <c:v>81.410128488169946</c:v>
                </c:pt>
                <c:pt idx="597">
                  <c:v>88.276934684115318</c:v>
                </c:pt>
                <c:pt idx="598">
                  <c:v>87.067251941556606</c:v>
                </c:pt>
                <c:pt idx="599">
                  <c:v>76.578581738150135</c:v>
                </c:pt>
                <c:pt idx="600">
                  <c:v>85.082309127480556</c:v>
                </c:pt>
                <c:pt idx="601">
                  <c:v>87.683650714656252</c:v>
                </c:pt>
                <c:pt idx="602">
                  <c:v>79.664227897797602</c:v>
                </c:pt>
                <c:pt idx="603">
                  <c:v>81.705342135420622</c:v>
                </c:pt>
                <c:pt idx="604">
                  <c:v>73.05435872560588</c:v>
                </c:pt>
                <c:pt idx="605">
                  <c:v>77.359254488124051</c:v>
                </c:pt>
                <c:pt idx="606">
                  <c:v>84.586894002775722</c:v>
                </c:pt>
                <c:pt idx="607">
                  <c:v>75.498041674106886</c:v>
                </c:pt>
                <c:pt idx="608">
                  <c:v>79.066614909989454</c:v>
                </c:pt>
                <c:pt idx="609">
                  <c:v>75.551397820107965</c:v>
                </c:pt>
                <c:pt idx="610">
                  <c:v>81.263566645180944</c:v>
                </c:pt>
                <c:pt idx="611">
                  <c:v>79.045668685589035</c:v>
                </c:pt>
                <c:pt idx="612">
                  <c:v>76.157210563029494</c:v>
                </c:pt>
                <c:pt idx="613">
                  <c:v>78.132828804419844</c:v>
                </c:pt>
                <c:pt idx="614">
                  <c:v>88.921891387893695</c:v>
                </c:pt>
                <c:pt idx="615">
                  <c:v>70.033933657825727</c:v>
                </c:pt>
                <c:pt idx="616">
                  <c:v>80.959407471902864</c:v>
                </c:pt>
                <c:pt idx="617">
                  <c:v>75.827036455615669</c:v>
                </c:pt>
                <c:pt idx="618">
                  <c:v>77.831915770264885</c:v>
                </c:pt>
                <c:pt idx="619">
                  <c:v>83.266495653577095</c:v>
                </c:pt>
                <c:pt idx="620">
                  <c:v>84.948950546529773</c:v>
                </c:pt>
                <c:pt idx="621">
                  <c:v>72.352422606414208</c:v>
                </c:pt>
                <c:pt idx="622">
                  <c:v>82.850604316293627</c:v>
                </c:pt>
                <c:pt idx="623">
                  <c:v>76.054092216952824</c:v>
                </c:pt>
                <c:pt idx="624">
                  <c:v>84.764911240432411</c:v>
                </c:pt>
                <c:pt idx="625">
                  <c:v>72.922790919264756</c:v>
                </c:pt>
                <c:pt idx="626">
                  <c:v>76.299721659153306</c:v>
                </c:pt>
                <c:pt idx="627">
                  <c:v>76.634278511370411</c:v>
                </c:pt>
                <c:pt idx="628">
                  <c:v>88.933353718339518</c:v>
                </c:pt>
                <c:pt idx="629">
                  <c:v>70.730625613549194</c:v>
                </c:pt>
                <c:pt idx="630">
                  <c:v>70.532355207857648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79.588998705457925</c:v>
                </c:pt>
                <c:pt idx="634">
                  <c:v>86.821532824961139</c:v>
                </c:pt>
                <c:pt idx="635">
                  <c:v>85.672099149168773</c:v>
                </c:pt>
                <c:pt idx="636">
                  <c:v>77.603528733047114</c:v>
                </c:pt>
                <c:pt idx="637">
                  <c:v>78.704813956676375</c:v>
                </c:pt>
                <c:pt idx="638">
                  <c:v>83.654015973041368</c:v>
                </c:pt>
                <c:pt idx="639">
                  <c:v>79.580201583454141</c:v>
                </c:pt>
                <c:pt idx="640">
                  <c:v>75.491075216628118</c:v>
                </c:pt>
                <c:pt idx="641">
                  <c:v>75.845546403098254</c:v>
                </c:pt>
                <c:pt idx="642">
                  <c:v>82.274511236617499</c:v>
                </c:pt>
                <c:pt idx="643">
                  <c:v>75.884836828551485</c:v>
                </c:pt>
                <c:pt idx="644">
                  <c:v>82.736319750945583</c:v>
                </c:pt>
                <c:pt idx="645">
                  <c:v>81.957456567944604</c:v>
                </c:pt>
                <c:pt idx="646">
                  <c:v>84.80884224975982</c:v>
                </c:pt>
                <c:pt idx="647">
                  <c:v>85.188220750416264</c:v>
                </c:pt>
                <c:pt idx="648">
                  <c:v>80.675282654772005</c:v>
                </c:pt>
                <c:pt idx="649">
                  <c:v>90.759843188445572</c:v>
                </c:pt>
                <c:pt idx="650">
                  <c:v>83.142286506029805</c:v>
                </c:pt>
                <c:pt idx="651">
                  <c:v>89.405798215579694</c:v>
                </c:pt>
                <c:pt idx="652">
                  <c:v>81.329039294239024</c:v>
                </c:pt>
                <c:pt idx="653">
                  <c:v>76.648847345693042</c:v>
                </c:pt>
                <c:pt idx="654">
                  <c:v>73.881075295595522</c:v>
                </c:pt>
                <c:pt idx="655">
                  <c:v>83.4410284292413</c:v>
                </c:pt>
                <c:pt idx="656">
                  <c:v>79.637011471251554</c:v>
                </c:pt>
                <c:pt idx="657">
                  <c:v>82.878184431069485</c:v>
                </c:pt>
                <c:pt idx="658">
                  <c:v>72.899620347853258</c:v>
                </c:pt>
                <c:pt idx="659">
                  <c:v>79.851933291844787</c:v>
                </c:pt>
                <c:pt idx="660">
                  <c:v>78.613918648961032</c:v>
                </c:pt>
                <c:pt idx="661">
                  <c:v>76.515299243386053</c:v>
                </c:pt>
                <c:pt idx="662">
                  <c:v>76.843045171160057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70.756413914949832</c:v>
                </c:pt>
                <c:pt idx="666">
                  <c:v>73.336095299434717</c:v>
                </c:pt>
                <c:pt idx="667">
                  <c:v>79.174603332176034</c:v>
                </c:pt>
                <c:pt idx="668">
                  <c:v>87.388602081013687</c:v>
                </c:pt>
                <c:pt idx="669">
                  <c:v>83.850904062769303</c:v>
                </c:pt>
                <c:pt idx="670">
                  <c:v>79.725359560625677</c:v>
                </c:pt>
                <c:pt idx="671">
                  <c:v>73.594532092925164</c:v>
                </c:pt>
                <c:pt idx="672">
                  <c:v>71.898432910738421</c:v>
                </c:pt>
                <c:pt idx="673">
                  <c:v>74.462747746983027</c:v>
                </c:pt>
                <c:pt idx="674">
                  <c:v>84.470475637213838</c:v>
                </c:pt>
                <c:pt idx="675">
                  <c:v>85.142564865414471</c:v>
                </c:pt>
                <c:pt idx="676">
                  <c:v>85.514359098091802</c:v>
                </c:pt>
                <c:pt idx="677">
                  <c:v>76.02647581194006</c:v>
                </c:pt>
                <c:pt idx="678">
                  <c:v>76.390275313375241</c:v>
                </c:pt>
                <c:pt idx="679">
                  <c:v>79.844700005253884</c:v>
                </c:pt>
                <c:pt idx="680">
                  <c:v>69.920373897983936</c:v>
                </c:pt>
                <c:pt idx="681">
                  <c:v>79.571467095664389</c:v>
                </c:pt>
                <c:pt idx="682">
                  <c:v>76.874219858790198</c:v>
                </c:pt>
                <c:pt idx="683">
                  <c:v>85.663631487446565</c:v>
                </c:pt>
                <c:pt idx="684">
                  <c:v>81.409091749179339</c:v>
                </c:pt>
                <c:pt idx="685">
                  <c:v>71.233139221938089</c:v>
                </c:pt>
                <c:pt idx="686">
                  <c:v>76.289226218264659</c:v>
                </c:pt>
                <c:pt idx="687">
                  <c:v>80.142012682730766</c:v>
                </c:pt>
                <c:pt idx="688">
                  <c:v>76.938125892334881</c:v>
                </c:pt>
                <c:pt idx="689">
                  <c:v>80.62737758220139</c:v>
                </c:pt>
                <c:pt idx="690">
                  <c:v>70.541921915753562</c:v>
                </c:pt>
                <c:pt idx="691">
                  <c:v>73.803950719657578</c:v>
                </c:pt>
                <c:pt idx="692">
                  <c:v>77.121739779361874</c:v>
                </c:pt>
                <c:pt idx="693">
                  <c:v>82.889360963249317</c:v>
                </c:pt>
                <c:pt idx="694">
                  <c:v>73.973080793689903</c:v>
                </c:pt>
                <c:pt idx="695">
                  <c:v>93.766226339180605</c:v>
                </c:pt>
                <c:pt idx="696">
                  <c:v>75.194728242755588</c:v>
                </c:pt>
                <c:pt idx="697">
                  <c:v>84.352934809538354</c:v>
                </c:pt>
                <c:pt idx="698">
                  <c:v>83.996895574535401</c:v>
                </c:pt>
                <c:pt idx="699">
                  <c:v>84.43470005619578</c:v>
                </c:pt>
                <c:pt idx="700">
                  <c:v>87.100030733733888</c:v>
                </c:pt>
                <c:pt idx="701">
                  <c:v>77.384728458106594</c:v>
                </c:pt>
                <c:pt idx="702">
                  <c:v>80.174580848769963</c:v>
                </c:pt>
                <c:pt idx="703">
                  <c:v>81.031746112619274</c:v>
                </c:pt>
                <c:pt idx="704">
                  <c:v>77.890221381158156</c:v>
                </c:pt>
                <c:pt idx="705">
                  <c:v>80.470147733423843</c:v>
                </c:pt>
                <c:pt idx="706">
                  <c:v>81.203497015453308</c:v>
                </c:pt>
                <c:pt idx="707">
                  <c:v>81.219711397327941</c:v>
                </c:pt>
                <c:pt idx="708">
                  <c:v>77.350169302401156</c:v>
                </c:pt>
                <c:pt idx="709">
                  <c:v>85.020811303692824</c:v>
                </c:pt>
                <c:pt idx="710">
                  <c:v>80.704840064752887</c:v>
                </c:pt>
                <c:pt idx="711">
                  <c:v>84.923591448616946</c:v>
                </c:pt>
                <c:pt idx="712">
                  <c:v>75.025986412012983</c:v>
                </c:pt>
                <c:pt idx="713">
                  <c:v>84.233311601315563</c:v>
                </c:pt>
                <c:pt idx="714">
                  <c:v>89.045194645901304</c:v>
                </c:pt>
                <c:pt idx="715">
                  <c:v>81.44648578337943</c:v>
                </c:pt>
                <c:pt idx="716">
                  <c:v>81.819800742947137</c:v>
                </c:pt>
                <c:pt idx="717">
                  <c:v>81.740450490363017</c:v>
                </c:pt>
                <c:pt idx="718">
                  <c:v>80.595065407091781</c:v>
                </c:pt>
                <c:pt idx="719">
                  <c:v>84.93564392704225</c:v>
                </c:pt>
                <c:pt idx="720">
                  <c:v>83.160556637396141</c:v>
                </c:pt>
                <c:pt idx="721">
                  <c:v>80.788347607787301</c:v>
                </c:pt>
                <c:pt idx="722">
                  <c:v>84.152455333060786</c:v>
                </c:pt>
                <c:pt idx="723">
                  <c:v>68.094971987491618</c:v>
                </c:pt>
                <c:pt idx="724">
                  <c:v>86.905126686118336</c:v>
                </c:pt>
                <c:pt idx="725">
                  <c:v>82.087326219906387</c:v>
                </c:pt>
                <c:pt idx="726">
                  <c:v>79.047593463453538</c:v>
                </c:pt>
                <c:pt idx="727">
                  <c:v>78.997797702031477</c:v>
                </c:pt>
                <c:pt idx="728">
                  <c:v>77.886840190242481</c:v>
                </c:pt>
                <c:pt idx="729">
                  <c:v>85.201004559685373</c:v>
                </c:pt>
                <c:pt idx="730">
                  <c:v>78.0482791147912</c:v>
                </c:pt>
                <c:pt idx="731">
                  <c:v>81.169888055469372</c:v>
                </c:pt>
                <c:pt idx="732">
                  <c:v>75.339731283594048</c:v>
                </c:pt>
                <c:pt idx="733">
                  <c:v>76.162104548562198</c:v>
                </c:pt>
                <c:pt idx="734">
                  <c:v>79.73942375818261</c:v>
                </c:pt>
                <c:pt idx="735">
                  <c:v>79.643050228678291</c:v>
                </c:pt>
                <c:pt idx="736">
                  <c:v>89.737844391792109</c:v>
                </c:pt>
                <c:pt idx="737">
                  <c:v>84.174311896876887</c:v>
                </c:pt>
                <c:pt idx="738">
                  <c:v>76.999112235268228</c:v>
                </c:pt>
                <c:pt idx="739">
                  <c:v>93.272893542504178</c:v>
                </c:pt>
                <c:pt idx="740">
                  <c:v>79.694008903220578</c:v>
                </c:pt>
                <c:pt idx="741">
                  <c:v>78.680214833238495</c:v>
                </c:pt>
                <c:pt idx="742">
                  <c:v>72.345136175748195</c:v>
                </c:pt>
                <c:pt idx="743">
                  <c:v>85.265268329291374</c:v>
                </c:pt>
                <c:pt idx="744">
                  <c:v>71.165253892448618</c:v>
                </c:pt>
                <c:pt idx="745">
                  <c:v>87.901158370403564</c:v>
                </c:pt>
                <c:pt idx="746">
                  <c:v>80.549430232462811</c:v>
                </c:pt>
                <c:pt idx="747">
                  <c:v>87.305069884348356</c:v>
                </c:pt>
                <c:pt idx="748">
                  <c:v>84.469087107882956</c:v>
                </c:pt>
                <c:pt idx="749">
                  <c:v>76.697488103520087</c:v>
                </c:pt>
                <c:pt idx="750">
                  <c:v>77.442268281391335</c:v>
                </c:pt>
                <c:pt idx="751">
                  <c:v>75.210915791077966</c:v>
                </c:pt>
                <c:pt idx="752">
                  <c:v>82.281152772731545</c:v>
                </c:pt>
                <c:pt idx="753">
                  <c:v>77.781188148219641</c:v>
                </c:pt>
                <c:pt idx="754">
                  <c:v>86.208268395337697</c:v>
                </c:pt>
                <c:pt idx="755">
                  <c:v>73.890950939766469</c:v>
                </c:pt>
                <c:pt idx="756">
                  <c:v>85.348771242701588</c:v>
                </c:pt>
                <c:pt idx="757">
                  <c:v>82.438006651209378</c:v>
                </c:pt>
                <c:pt idx="758">
                  <c:v>91.552652369199649</c:v>
                </c:pt>
                <c:pt idx="759">
                  <c:v>83.94433956060432</c:v>
                </c:pt>
                <c:pt idx="760">
                  <c:v>75.273197639262548</c:v>
                </c:pt>
                <c:pt idx="761">
                  <c:v>81.5353455385074</c:v>
                </c:pt>
                <c:pt idx="762">
                  <c:v>79.467701129451925</c:v>
                </c:pt>
                <c:pt idx="763">
                  <c:v>75.3182283677898</c:v>
                </c:pt>
                <c:pt idx="764">
                  <c:v>78.400064476028817</c:v>
                </c:pt>
                <c:pt idx="765">
                  <c:v>79.380088637424521</c:v>
                </c:pt>
                <c:pt idx="766">
                  <c:v>76.998870967876655</c:v>
                </c:pt>
                <c:pt idx="767">
                  <c:v>83.324592095596003</c:v>
                </c:pt>
                <c:pt idx="768">
                  <c:v>71.389163686675957</c:v>
                </c:pt>
                <c:pt idx="769">
                  <c:v>81.026901776432709</c:v>
                </c:pt>
                <c:pt idx="770">
                  <c:v>80.195414057159695</c:v>
                </c:pt>
                <c:pt idx="771">
                  <c:v>76.00156833136937</c:v>
                </c:pt>
                <c:pt idx="772">
                  <c:v>78.965881264692314</c:v>
                </c:pt>
                <c:pt idx="773">
                  <c:v>75.314536998616134</c:v>
                </c:pt>
                <c:pt idx="774">
                  <c:v>86.84707484568959</c:v>
                </c:pt>
                <c:pt idx="775">
                  <c:v>77.059417343238465</c:v>
                </c:pt>
                <c:pt idx="776">
                  <c:v>87.710438183566879</c:v>
                </c:pt>
                <c:pt idx="777">
                  <c:v>77.105733460494633</c:v>
                </c:pt>
                <c:pt idx="778">
                  <c:v>76.171601777230151</c:v>
                </c:pt>
                <c:pt idx="779">
                  <c:v>85.844096807292445</c:v>
                </c:pt>
                <c:pt idx="780">
                  <c:v>81.057628621364188</c:v>
                </c:pt>
                <c:pt idx="781">
                  <c:v>81.4707491403814</c:v>
                </c:pt>
                <c:pt idx="782">
                  <c:v>82.763152737357743</c:v>
                </c:pt>
                <c:pt idx="783">
                  <c:v>78.290841829558403</c:v>
                </c:pt>
                <c:pt idx="784">
                  <c:v>80.08708137771508</c:v>
                </c:pt>
                <c:pt idx="785">
                  <c:v>75.142277186537726</c:v>
                </c:pt>
                <c:pt idx="786">
                  <c:v>85.709250927506289</c:v>
                </c:pt>
                <c:pt idx="787">
                  <c:v>83.705940061910638</c:v>
                </c:pt>
                <c:pt idx="788">
                  <c:v>76.011894718401976</c:v>
                </c:pt>
                <c:pt idx="789">
                  <c:v>94.89654860716297</c:v>
                </c:pt>
                <c:pt idx="790">
                  <c:v>80.208384977934827</c:v>
                </c:pt>
                <c:pt idx="791">
                  <c:v>85.741644994661129</c:v>
                </c:pt>
                <c:pt idx="792">
                  <c:v>73.912132116387369</c:v>
                </c:pt>
                <c:pt idx="793">
                  <c:v>79.129866513108269</c:v>
                </c:pt>
                <c:pt idx="794">
                  <c:v>85.288868481640023</c:v>
                </c:pt>
                <c:pt idx="795">
                  <c:v>75.057063638986051</c:v>
                </c:pt>
                <c:pt idx="796">
                  <c:v>82.567532179956558</c:v>
                </c:pt>
                <c:pt idx="797">
                  <c:v>81.196621455899717</c:v>
                </c:pt>
                <c:pt idx="798">
                  <c:v>85.776130777363107</c:v>
                </c:pt>
                <c:pt idx="799">
                  <c:v>72.615632290053512</c:v>
                </c:pt>
                <c:pt idx="800">
                  <c:v>86.070539354224024</c:v>
                </c:pt>
                <c:pt idx="801">
                  <c:v>80.122183483055053</c:v>
                </c:pt>
                <c:pt idx="802">
                  <c:v>72.605232872374899</c:v>
                </c:pt>
                <c:pt idx="803">
                  <c:v>92.176833588421758</c:v>
                </c:pt>
                <c:pt idx="804">
                  <c:v>69.881871384356458</c:v>
                </c:pt>
                <c:pt idx="805">
                  <c:v>75.789115301043012</c:v>
                </c:pt>
                <c:pt idx="806">
                  <c:v>82.453009721005856</c:v>
                </c:pt>
                <c:pt idx="807">
                  <c:v>73.615569759178058</c:v>
                </c:pt>
                <c:pt idx="808">
                  <c:v>81.711877417781864</c:v>
                </c:pt>
                <c:pt idx="809">
                  <c:v>72.924457277334142</c:v>
                </c:pt>
                <c:pt idx="810">
                  <c:v>76.071868469184665</c:v>
                </c:pt>
                <c:pt idx="811">
                  <c:v>82.471612759177575</c:v>
                </c:pt>
                <c:pt idx="812">
                  <c:v>71.370991991046623</c:v>
                </c:pt>
                <c:pt idx="813">
                  <c:v>73.553966700690296</c:v>
                </c:pt>
                <c:pt idx="814">
                  <c:v>78.585598802151978</c:v>
                </c:pt>
                <c:pt idx="815">
                  <c:v>76.424456896266634</c:v>
                </c:pt>
                <c:pt idx="816">
                  <c:v>82.530723425811232</c:v>
                </c:pt>
                <c:pt idx="817">
                  <c:v>76.073818741594778</c:v>
                </c:pt>
                <c:pt idx="818">
                  <c:v>80.35339535475309</c:v>
                </c:pt>
                <c:pt idx="819">
                  <c:v>71.621922788405698</c:v>
                </c:pt>
                <c:pt idx="820">
                  <c:v>78.69554739089773</c:v>
                </c:pt>
                <c:pt idx="821">
                  <c:v>82.650005614533541</c:v>
                </c:pt>
                <c:pt idx="822">
                  <c:v>70.303433281990309</c:v>
                </c:pt>
                <c:pt idx="823">
                  <c:v>85.076704674894984</c:v>
                </c:pt>
                <c:pt idx="824">
                  <c:v>69.138978266970597</c:v>
                </c:pt>
                <c:pt idx="825">
                  <c:v>87.244546684163126</c:v>
                </c:pt>
                <c:pt idx="826">
                  <c:v>79.303473670089716</c:v>
                </c:pt>
                <c:pt idx="827">
                  <c:v>84.737242454816624</c:v>
                </c:pt>
                <c:pt idx="828">
                  <c:v>90.842875358939978</c:v>
                </c:pt>
                <c:pt idx="829">
                  <c:v>78.628092261856736</c:v>
                </c:pt>
                <c:pt idx="830">
                  <c:v>74.635797223876708</c:v>
                </c:pt>
                <c:pt idx="831">
                  <c:v>80.336843726918445</c:v>
                </c:pt>
                <c:pt idx="832">
                  <c:v>81.055992594427664</c:v>
                </c:pt>
                <c:pt idx="833">
                  <c:v>80.371191177356636</c:v>
                </c:pt>
                <c:pt idx="834">
                  <c:v>79.413947639228113</c:v>
                </c:pt>
                <c:pt idx="835">
                  <c:v>76.106989937745951</c:v>
                </c:pt>
                <c:pt idx="836">
                  <c:v>74.926158473114228</c:v>
                </c:pt>
                <c:pt idx="837">
                  <c:v>73.750645750799976</c:v>
                </c:pt>
                <c:pt idx="838">
                  <c:v>79.610944766420403</c:v>
                </c:pt>
                <c:pt idx="839">
                  <c:v>76.886048960920419</c:v>
                </c:pt>
                <c:pt idx="840">
                  <c:v>69.87236223690941</c:v>
                </c:pt>
                <c:pt idx="841">
                  <c:v>82.188518287981779</c:v>
                </c:pt>
                <c:pt idx="842">
                  <c:v>80.510856449458316</c:v>
                </c:pt>
                <c:pt idx="843">
                  <c:v>81.617718938633445</c:v>
                </c:pt>
                <c:pt idx="844">
                  <c:v>80.446446726730841</c:v>
                </c:pt>
                <c:pt idx="845">
                  <c:v>79.821799039285608</c:v>
                </c:pt>
                <c:pt idx="846">
                  <c:v>77.449574263204283</c:v>
                </c:pt>
                <c:pt idx="847">
                  <c:v>72.960842343991473</c:v>
                </c:pt>
                <c:pt idx="848">
                  <c:v>81.69197609030347</c:v>
                </c:pt>
                <c:pt idx="849">
                  <c:v>73.616718635235074</c:v>
                </c:pt>
                <c:pt idx="850">
                  <c:v>85.755988901098078</c:v>
                </c:pt>
                <c:pt idx="851">
                  <c:v>84.38770511022561</c:v>
                </c:pt>
                <c:pt idx="852">
                  <c:v>80.374327189605467</c:v>
                </c:pt>
                <c:pt idx="853">
                  <c:v>72.185516538781343</c:v>
                </c:pt>
                <c:pt idx="854">
                  <c:v>75.246949080579029</c:v>
                </c:pt>
                <c:pt idx="855">
                  <c:v>74.45406211795445</c:v>
                </c:pt>
                <c:pt idx="856">
                  <c:v>84.082033534986039</c:v>
                </c:pt>
                <c:pt idx="857">
                  <c:v>80.30439646068794</c:v>
                </c:pt>
                <c:pt idx="858">
                  <c:v>74.755743033598463</c:v>
                </c:pt>
                <c:pt idx="859">
                  <c:v>71.121567821421792</c:v>
                </c:pt>
                <c:pt idx="860">
                  <c:v>82.603179670911857</c:v>
                </c:pt>
                <c:pt idx="861">
                  <c:v>77.250850263964978</c:v>
                </c:pt>
                <c:pt idx="862">
                  <c:v>78.46614005728506</c:v>
                </c:pt>
                <c:pt idx="863">
                  <c:v>79.209789770902191</c:v>
                </c:pt>
                <c:pt idx="864">
                  <c:v>86.388542527138966</c:v>
                </c:pt>
                <c:pt idx="865">
                  <c:v>79.649337028180767</c:v>
                </c:pt>
                <c:pt idx="866">
                  <c:v>82.482393054603037</c:v>
                </c:pt>
                <c:pt idx="867">
                  <c:v>75.1476853058617</c:v>
                </c:pt>
                <c:pt idx="868">
                  <c:v>80.954454862383855</c:v>
                </c:pt>
                <c:pt idx="869">
                  <c:v>78.874063715379322</c:v>
                </c:pt>
                <c:pt idx="870">
                  <c:v>76.770629598203698</c:v>
                </c:pt>
                <c:pt idx="871">
                  <c:v>85.325994142474798</c:v>
                </c:pt>
                <c:pt idx="872">
                  <c:v>86.656157405038385</c:v>
                </c:pt>
                <c:pt idx="873">
                  <c:v>78.138234674711683</c:v>
                </c:pt>
                <c:pt idx="874">
                  <c:v>78.389527344708213</c:v>
                </c:pt>
                <c:pt idx="875">
                  <c:v>77.80922063815558</c:v>
                </c:pt>
                <c:pt idx="876">
                  <c:v>75.840552884771952</c:v>
                </c:pt>
                <c:pt idx="877">
                  <c:v>85.525755681745267</c:v>
                </c:pt>
                <c:pt idx="878">
                  <c:v>80.611640973485436</c:v>
                </c:pt>
                <c:pt idx="879">
                  <c:v>78.60090454885102</c:v>
                </c:pt>
                <c:pt idx="880">
                  <c:v>80.137218720460282</c:v>
                </c:pt>
                <c:pt idx="881">
                  <c:v>77.899753612911397</c:v>
                </c:pt>
                <c:pt idx="882">
                  <c:v>75.364400320870033</c:v>
                </c:pt>
                <c:pt idx="883">
                  <c:v>88.916494512493912</c:v>
                </c:pt>
                <c:pt idx="884">
                  <c:v>69.100473123112266</c:v>
                </c:pt>
                <c:pt idx="885">
                  <c:v>82.780242934516522</c:v>
                </c:pt>
                <c:pt idx="886">
                  <c:v>86.466756989658535</c:v>
                </c:pt>
                <c:pt idx="887">
                  <c:v>85.315210600053788</c:v>
                </c:pt>
                <c:pt idx="888">
                  <c:v>83.924952276249613</c:v>
                </c:pt>
                <c:pt idx="889">
                  <c:v>87.436864547227742</c:v>
                </c:pt>
                <c:pt idx="890">
                  <c:v>83.988371495221614</c:v>
                </c:pt>
                <c:pt idx="891">
                  <c:v>80.78084662878166</c:v>
                </c:pt>
                <c:pt idx="892">
                  <c:v>79.175235521430579</c:v>
                </c:pt>
                <c:pt idx="893">
                  <c:v>75.075667508636116</c:v>
                </c:pt>
                <c:pt idx="894">
                  <c:v>85.4519780721225</c:v>
                </c:pt>
                <c:pt idx="895">
                  <c:v>79.541820111728441</c:v>
                </c:pt>
                <c:pt idx="896">
                  <c:v>84.452345361652434</c:v>
                </c:pt>
                <c:pt idx="897">
                  <c:v>81.36524827354711</c:v>
                </c:pt>
                <c:pt idx="898">
                  <c:v>79.303739728122622</c:v>
                </c:pt>
                <c:pt idx="899">
                  <c:v>83.643581088368279</c:v>
                </c:pt>
                <c:pt idx="900">
                  <c:v>69.5924710949878</c:v>
                </c:pt>
                <c:pt idx="901">
                  <c:v>81.668063637741284</c:v>
                </c:pt>
                <c:pt idx="902">
                  <c:v>90.160856967932375</c:v>
                </c:pt>
                <c:pt idx="903">
                  <c:v>80.823463761721484</c:v>
                </c:pt>
                <c:pt idx="904">
                  <c:v>78.462253303127284</c:v>
                </c:pt>
                <c:pt idx="905">
                  <c:v>84.968012922917737</c:v>
                </c:pt>
                <c:pt idx="906">
                  <c:v>76.960377853560274</c:v>
                </c:pt>
                <c:pt idx="907">
                  <c:v>76.716179484303055</c:v>
                </c:pt>
                <c:pt idx="908">
                  <c:v>79.674426029992816</c:v>
                </c:pt>
                <c:pt idx="909">
                  <c:v>69.303891147997305</c:v>
                </c:pt>
                <c:pt idx="910">
                  <c:v>80.078934136892357</c:v>
                </c:pt>
                <c:pt idx="911">
                  <c:v>84.213436118321766</c:v>
                </c:pt>
                <c:pt idx="912">
                  <c:v>78.016039426959026</c:v>
                </c:pt>
                <c:pt idx="913">
                  <c:v>87.269812366490697</c:v>
                </c:pt>
                <c:pt idx="914">
                  <c:v>77.266188294822811</c:v>
                </c:pt>
                <c:pt idx="915">
                  <c:v>77.66231244544673</c:v>
                </c:pt>
                <c:pt idx="916">
                  <c:v>79.460169269127292</c:v>
                </c:pt>
                <c:pt idx="917">
                  <c:v>77.982267369715942</c:v>
                </c:pt>
                <c:pt idx="918">
                  <c:v>77.202810682308794</c:v>
                </c:pt>
                <c:pt idx="919">
                  <c:v>84.918026800652569</c:v>
                </c:pt>
                <c:pt idx="920">
                  <c:v>78.606478005234862</c:v>
                </c:pt>
                <c:pt idx="921">
                  <c:v>84.96298449959184</c:v>
                </c:pt>
                <c:pt idx="922">
                  <c:v>78.489147383986847</c:v>
                </c:pt>
                <c:pt idx="923">
                  <c:v>76.410761137637323</c:v>
                </c:pt>
                <c:pt idx="924">
                  <c:v>74.893627646713909</c:v>
                </c:pt>
                <c:pt idx="925">
                  <c:v>69.516491464436143</c:v>
                </c:pt>
                <c:pt idx="926">
                  <c:v>80.318976773450217</c:v>
                </c:pt>
                <c:pt idx="927">
                  <c:v>79.718196955564963</c:v>
                </c:pt>
                <c:pt idx="928">
                  <c:v>77.374748775343051</c:v>
                </c:pt>
                <c:pt idx="929">
                  <c:v>81.40960589728779</c:v>
                </c:pt>
                <c:pt idx="930">
                  <c:v>85.519009663640816</c:v>
                </c:pt>
                <c:pt idx="931">
                  <c:v>71.624079975406076</c:v>
                </c:pt>
                <c:pt idx="932">
                  <c:v>77.063594974589478</c:v>
                </c:pt>
                <c:pt idx="933">
                  <c:v>76.129192301717794</c:v>
                </c:pt>
                <c:pt idx="934">
                  <c:v>84.569567941548371</c:v>
                </c:pt>
                <c:pt idx="935">
                  <c:v>78.634976034681102</c:v>
                </c:pt>
                <c:pt idx="936">
                  <c:v>80.269593707022352</c:v>
                </c:pt>
                <c:pt idx="937">
                  <c:v>81.885922478730436</c:v>
                </c:pt>
                <c:pt idx="938">
                  <c:v>82.777564771556627</c:v>
                </c:pt>
                <c:pt idx="939">
                  <c:v>76.931175520064542</c:v>
                </c:pt>
                <c:pt idx="940">
                  <c:v>71.072237079724758</c:v>
                </c:pt>
                <c:pt idx="941">
                  <c:v>79.332305054479505</c:v>
                </c:pt>
                <c:pt idx="942">
                  <c:v>82.285662632329633</c:v>
                </c:pt>
                <c:pt idx="943">
                  <c:v>71.075353471837801</c:v>
                </c:pt>
                <c:pt idx="944">
                  <c:v>92.610245654026912</c:v>
                </c:pt>
                <c:pt idx="945">
                  <c:v>82.803427964396093</c:v>
                </c:pt>
                <c:pt idx="946">
                  <c:v>80.473081224555571</c:v>
                </c:pt>
                <c:pt idx="947">
                  <c:v>87.579515003101776</c:v>
                </c:pt>
                <c:pt idx="948">
                  <c:v>86.460254637600912</c:v>
                </c:pt>
                <c:pt idx="949">
                  <c:v>80.902445122015649</c:v>
                </c:pt>
                <c:pt idx="950">
                  <c:v>88.155237449427943</c:v>
                </c:pt>
                <c:pt idx="951">
                  <c:v>84.106571080536625</c:v>
                </c:pt>
                <c:pt idx="952">
                  <c:v>80.973724534621894</c:v>
                </c:pt>
                <c:pt idx="953">
                  <c:v>82.202796763766742</c:v>
                </c:pt>
                <c:pt idx="954">
                  <c:v>75.060035381669266</c:v>
                </c:pt>
                <c:pt idx="955">
                  <c:v>77.62951141958689</c:v>
                </c:pt>
                <c:pt idx="956">
                  <c:v>80.662997450057432</c:v>
                </c:pt>
                <c:pt idx="957">
                  <c:v>71.688815912069572</c:v>
                </c:pt>
                <c:pt idx="958">
                  <c:v>78.886469809559458</c:v>
                </c:pt>
                <c:pt idx="959">
                  <c:v>76.95712726665262</c:v>
                </c:pt>
                <c:pt idx="960">
                  <c:v>84.836442577968981</c:v>
                </c:pt>
                <c:pt idx="961">
                  <c:v>82.390871028605716</c:v>
                </c:pt>
                <c:pt idx="962">
                  <c:v>83.276586672243411</c:v>
                </c:pt>
                <c:pt idx="963">
                  <c:v>80.376221718739558</c:v>
                </c:pt>
                <c:pt idx="964">
                  <c:v>84.979216158416918</c:v>
                </c:pt>
                <c:pt idx="965">
                  <c:v>90.642031872333476</c:v>
                </c:pt>
                <c:pt idx="966">
                  <c:v>82.510220647593343</c:v>
                </c:pt>
                <c:pt idx="967">
                  <c:v>77.01833813547988</c:v>
                </c:pt>
                <c:pt idx="968">
                  <c:v>84.845136313703563</c:v>
                </c:pt>
                <c:pt idx="969">
                  <c:v>75.290747983069764</c:v>
                </c:pt>
                <c:pt idx="970">
                  <c:v>88.042621467555861</c:v>
                </c:pt>
                <c:pt idx="971">
                  <c:v>77.729271738761085</c:v>
                </c:pt>
                <c:pt idx="972">
                  <c:v>88.063880859494034</c:v>
                </c:pt>
                <c:pt idx="973">
                  <c:v>85.878829383195395</c:v>
                </c:pt>
                <c:pt idx="974">
                  <c:v>80.521073784782317</c:v>
                </c:pt>
                <c:pt idx="975">
                  <c:v>82.755391441690435</c:v>
                </c:pt>
                <c:pt idx="976">
                  <c:v>75.990217152392887</c:v>
                </c:pt>
                <c:pt idx="977">
                  <c:v>80.188754552876688</c:v>
                </c:pt>
                <c:pt idx="978">
                  <c:v>74.316439540308849</c:v>
                </c:pt>
                <c:pt idx="979">
                  <c:v>86.724475798298116</c:v>
                </c:pt>
                <c:pt idx="980">
                  <c:v>81.69205758821569</c:v>
                </c:pt>
                <c:pt idx="981">
                  <c:v>82.632716870335017</c:v>
                </c:pt>
                <c:pt idx="982">
                  <c:v>82.850728591924451</c:v>
                </c:pt>
                <c:pt idx="983">
                  <c:v>84.657550119668727</c:v>
                </c:pt>
                <c:pt idx="984">
                  <c:v>86.257321534016</c:v>
                </c:pt>
                <c:pt idx="985">
                  <c:v>80.604026593035741</c:v>
                </c:pt>
                <c:pt idx="986">
                  <c:v>76.096024354285944</c:v>
                </c:pt>
                <c:pt idx="987">
                  <c:v>74.75640920810379</c:v>
                </c:pt>
                <c:pt idx="988">
                  <c:v>85.110044113977295</c:v>
                </c:pt>
                <c:pt idx="989">
                  <c:v>79.043434292220923</c:v>
                </c:pt>
                <c:pt idx="990">
                  <c:v>75.841320552909266</c:v>
                </c:pt>
                <c:pt idx="991">
                  <c:v>77.638019225999898</c:v>
                </c:pt>
                <c:pt idx="992">
                  <c:v>84.500509670672898</c:v>
                </c:pt>
                <c:pt idx="993">
                  <c:v>75.181620908347497</c:v>
                </c:pt>
                <c:pt idx="994">
                  <c:v>80.886232360300411</c:v>
                </c:pt>
                <c:pt idx="995">
                  <c:v>79.085339039496915</c:v>
                </c:pt>
                <c:pt idx="996">
                  <c:v>80.236718345140389</c:v>
                </c:pt>
                <c:pt idx="997">
                  <c:v>71.90396762202252</c:v>
                </c:pt>
                <c:pt idx="998">
                  <c:v>87.44055551393852</c:v>
                </c:pt>
                <c:pt idx="999">
                  <c:v>84.615927615160757</c:v>
                </c:pt>
                <c:pt idx="1000">
                  <c:v>81.300075976770657</c:v>
                </c:pt>
                <c:pt idx="1001">
                  <c:v>80.371332063053742</c:v>
                </c:pt>
                <c:pt idx="1002">
                  <c:v>79.8613815842929</c:v>
                </c:pt>
                <c:pt idx="1003">
                  <c:v>76.884049458020669</c:v>
                </c:pt>
                <c:pt idx="1004">
                  <c:v>74.234685730419827</c:v>
                </c:pt>
                <c:pt idx="1005">
                  <c:v>87.896920335482463</c:v>
                </c:pt>
                <c:pt idx="1006">
                  <c:v>81.669583600105454</c:v>
                </c:pt>
                <c:pt idx="1007">
                  <c:v>83.947821519015335</c:v>
                </c:pt>
                <c:pt idx="1008">
                  <c:v>83.914674964383394</c:v>
                </c:pt>
                <c:pt idx="1009">
                  <c:v>78.177869963393277</c:v>
                </c:pt>
                <c:pt idx="1010">
                  <c:v>74.471977379362471</c:v>
                </c:pt>
                <c:pt idx="1011">
                  <c:v>75.888906957293273</c:v>
                </c:pt>
                <c:pt idx="1012">
                  <c:v>82.198533052248777</c:v>
                </c:pt>
                <c:pt idx="1013">
                  <c:v>76.713428587434876</c:v>
                </c:pt>
                <c:pt idx="1014">
                  <c:v>78.635104293473688</c:v>
                </c:pt>
                <c:pt idx="1015">
                  <c:v>77.314973112667843</c:v>
                </c:pt>
                <c:pt idx="1016">
                  <c:v>85.546781814161719</c:v>
                </c:pt>
                <c:pt idx="1017">
                  <c:v>83.199435257796281</c:v>
                </c:pt>
                <c:pt idx="1018">
                  <c:v>79.765058251965968</c:v>
                </c:pt>
                <c:pt idx="1019">
                  <c:v>80.306256228697336</c:v>
                </c:pt>
                <c:pt idx="1020">
                  <c:v>83.67340110865986</c:v>
                </c:pt>
                <c:pt idx="1021">
                  <c:v>92.002687362025483</c:v>
                </c:pt>
                <c:pt idx="1022">
                  <c:v>83.954044196811637</c:v>
                </c:pt>
                <c:pt idx="1023">
                  <c:v>80.756744990262121</c:v>
                </c:pt>
                <c:pt idx="1024">
                  <c:v>80.504939644891394</c:v>
                </c:pt>
                <c:pt idx="1025">
                  <c:v>88.965887675886862</c:v>
                </c:pt>
                <c:pt idx="1026">
                  <c:v>80.652141660807999</c:v>
                </c:pt>
                <c:pt idx="1027">
                  <c:v>82.104339554454427</c:v>
                </c:pt>
                <c:pt idx="1028">
                  <c:v>81.018924055218648</c:v>
                </c:pt>
                <c:pt idx="1029">
                  <c:v>84.347614025309312</c:v>
                </c:pt>
                <c:pt idx="1030">
                  <c:v>82.343216238194984</c:v>
                </c:pt>
                <c:pt idx="1031">
                  <c:v>80.753993250142699</c:v>
                </c:pt>
                <c:pt idx="1032">
                  <c:v>72.687601988253462</c:v>
                </c:pt>
                <c:pt idx="1033">
                  <c:v>87.69394237892061</c:v>
                </c:pt>
                <c:pt idx="1034">
                  <c:v>78.110759919557793</c:v>
                </c:pt>
                <c:pt idx="1035">
                  <c:v>88.229784772863781</c:v>
                </c:pt>
                <c:pt idx="1036">
                  <c:v>74.667739982210591</c:v>
                </c:pt>
                <c:pt idx="1037">
                  <c:v>75.589178776209565</c:v>
                </c:pt>
                <c:pt idx="1038">
                  <c:v>67.617902523254315</c:v>
                </c:pt>
                <c:pt idx="1039">
                  <c:v>75.940224522527515</c:v>
                </c:pt>
                <c:pt idx="1040">
                  <c:v>76.503191970623746</c:v>
                </c:pt>
                <c:pt idx="1041">
                  <c:v>74.822519858726594</c:v>
                </c:pt>
                <c:pt idx="1042">
                  <c:v>78.104818421835091</c:v>
                </c:pt>
                <c:pt idx="1043">
                  <c:v>81.720205881209381</c:v>
                </c:pt>
                <c:pt idx="1044">
                  <c:v>70.94891387956136</c:v>
                </c:pt>
                <c:pt idx="1045">
                  <c:v>85.216186830861162</c:v>
                </c:pt>
                <c:pt idx="1046">
                  <c:v>73.839319712514694</c:v>
                </c:pt>
                <c:pt idx="1047">
                  <c:v>78.913563955667044</c:v>
                </c:pt>
                <c:pt idx="1048">
                  <c:v>87.59946465540321</c:v>
                </c:pt>
                <c:pt idx="1049">
                  <c:v>82.770614437024577</c:v>
                </c:pt>
                <c:pt idx="1050">
                  <c:v>71.565174956230848</c:v>
                </c:pt>
                <c:pt idx="1051">
                  <c:v>76.078760921086342</c:v>
                </c:pt>
                <c:pt idx="1052">
                  <c:v>82.023168790733507</c:v>
                </c:pt>
                <c:pt idx="1053">
                  <c:v>79.156547454056891</c:v>
                </c:pt>
                <c:pt idx="1054">
                  <c:v>82.908791180112345</c:v>
                </c:pt>
                <c:pt idx="1055">
                  <c:v>82.748945408770936</c:v>
                </c:pt>
                <c:pt idx="1056">
                  <c:v>80.987899006708929</c:v>
                </c:pt>
                <c:pt idx="1057">
                  <c:v>85.643597723181557</c:v>
                </c:pt>
                <c:pt idx="1058">
                  <c:v>82.542082401062402</c:v>
                </c:pt>
                <c:pt idx="1059">
                  <c:v>78.579234658069879</c:v>
                </c:pt>
                <c:pt idx="1060">
                  <c:v>78.427175299557874</c:v>
                </c:pt>
                <c:pt idx="1061">
                  <c:v>74.534800394962076</c:v>
                </c:pt>
                <c:pt idx="1062">
                  <c:v>78.459681382932757</c:v>
                </c:pt>
                <c:pt idx="1063">
                  <c:v>82.380318965165785</c:v>
                </c:pt>
                <c:pt idx="1064">
                  <c:v>75.649490994021932</c:v>
                </c:pt>
                <c:pt idx="1065">
                  <c:v>79.4390419217508</c:v>
                </c:pt>
                <c:pt idx="1066">
                  <c:v>83.751232489938999</c:v>
                </c:pt>
                <c:pt idx="1067">
                  <c:v>75.380590102340065</c:v>
                </c:pt>
                <c:pt idx="1068">
                  <c:v>93.322356298579876</c:v>
                </c:pt>
                <c:pt idx="1069">
                  <c:v>80.052653282217193</c:v>
                </c:pt>
                <c:pt idx="1070">
                  <c:v>81.376576815245755</c:v>
                </c:pt>
                <c:pt idx="1071">
                  <c:v>73.595919032113201</c:v>
                </c:pt>
                <c:pt idx="1072">
                  <c:v>80.024252478746334</c:v>
                </c:pt>
                <c:pt idx="1073">
                  <c:v>91.257970635372402</c:v>
                </c:pt>
                <c:pt idx="1074">
                  <c:v>77.052485279627248</c:v>
                </c:pt>
                <c:pt idx="1075">
                  <c:v>89.493518835270933</c:v>
                </c:pt>
                <c:pt idx="1076">
                  <c:v>79.808270891971787</c:v>
                </c:pt>
                <c:pt idx="1077">
                  <c:v>83.012795996139786</c:v>
                </c:pt>
                <c:pt idx="1078">
                  <c:v>71.887567470785655</c:v>
                </c:pt>
                <c:pt idx="1079">
                  <c:v>78.076489854043871</c:v>
                </c:pt>
                <c:pt idx="1080">
                  <c:v>73.020227562154389</c:v>
                </c:pt>
                <c:pt idx="1081">
                  <c:v>80.748663595494619</c:v>
                </c:pt>
                <c:pt idx="1082">
                  <c:v>81.127227640012407</c:v>
                </c:pt>
                <c:pt idx="1083">
                  <c:v>91.517868700336464</c:v>
                </c:pt>
                <c:pt idx="1084">
                  <c:v>81.027956606433676</c:v>
                </c:pt>
                <c:pt idx="1085">
                  <c:v>86.267541866929832</c:v>
                </c:pt>
                <c:pt idx="1086">
                  <c:v>71.849371676712678</c:v>
                </c:pt>
                <c:pt idx="1087">
                  <c:v>79.915357682257252</c:v>
                </c:pt>
                <c:pt idx="1088">
                  <c:v>77.732999366091732</c:v>
                </c:pt>
                <c:pt idx="1089">
                  <c:v>88.920502805897812</c:v>
                </c:pt>
                <c:pt idx="1090">
                  <c:v>73.34926553984026</c:v>
                </c:pt>
                <c:pt idx="1091">
                  <c:v>78.269264027190928</c:v>
                </c:pt>
                <c:pt idx="1092">
                  <c:v>79.942390157787926</c:v>
                </c:pt>
                <c:pt idx="1093">
                  <c:v>81.507263467785705</c:v>
                </c:pt>
                <c:pt idx="1094">
                  <c:v>74.193074522647422</c:v>
                </c:pt>
                <c:pt idx="1095">
                  <c:v>77.593510016400316</c:v>
                </c:pt>
                <c:pt idx="1096">
                  <c:v>80.64391429771949</c:v>
                </c:pt>
                <c:pt idx="1097">
                  <c:v>84.576564176915127</c:v>
                </c:pt>
                <c:pt idx="1098">
                  <c:v>83.063595977175694</c:v>
                </c:pt>
                <c:pt idx="1099">
                  <c:v>85.613190219651088</c:v>
                </c:pt>
                <c:pt idx="1100">
                  <c:v>77.555653178877762</c:v>
                </c:pt>
                <c:pt idx="1101">
                  <c:v>73.924181328439005</c:v>
                </c:pt>
                <c:pt idx="1102">
                  <c:v>74.622842823225938</c:v>
                </c:pt>
                <c:pt idx="1103">
                  <c:v>87.917649670499955</c:v>
                </c:pt>
                <c:pt idx="1104">
                  <c:v>83.216053351960582</c:v>
                </c:pt>
                <c:pt idx="1105">
                  <c:v>77.738840443192572</c:v>
                </c:pt>
                <c:pt idx="1106">
                  <c:v>82.132145567321331</c:v>
                </c:pt>
                <c:pt idx="1107">
                  <c:v>86.653658765547959</c:v>
                </c:pt>
                <c:pt idx="1108">
                  <c:v>83.848727500918855</c:v>
                </c:pt>
                <c:pt idx="1109">
                  <c:v>81.265117375415628</c:v>
                </c:pt>
                <c:pt idx="1110">
                  <c:v>76.900621069118344</c:v>
                </c:pt>
                <c:pt idx="1111">
                  <c:v>80.44859705648058</c:v>
                </c:pt>
                <c:pt idx="1112">
                  <c:v>74.41734846259412</c:v>
                </c:pt>
                <c:pt idx="1113">
                  <c:v>79.913948039264739</c:v>
                </c:pt>
                <c:pt idx="1114">
                  <c:v>81.988902881829759</c:v>
                </c:pt>
                <c:pt idx="1115">
                  <c:v>86.234935997129583</c:v>
                </c:pt>
                <c:pt idx="1116">
                  <c:v>84.432674146704471</c:v>
                </c:pt>
                <c:pt idx="1117">
                  <c:v>85.26325781857345</c:v>
                </c:pt>
                <c:pt idx="1118">
                  <c:v>88.723073861950965</c:v>
                </c:pt>
                <c:pt idx="1119">
                  <c:v>71.34867872900476</c:v>
                </c:pt>
                <c:pt idx="1120">
                  <c:v>82.49294522488286</c:v>
                </c:pt>
                <c:pt idx="1121">
                  <c:v>87.2710812394767</c:v>
                </c:pt>
                <c:pt idx="1122">
                  <c:v>81.865759360952325</c:v>
                </c:pt>
                <c:pt idx="1123">
                  <c:v>73.541658511716122</c:v>
                </c:pt>
                <c:pt idx="1124">
                  <c:v>81.205571486522516</c:v>
                </c:pt>
                <c:pt idx="1125">
                  <c:v>75.353244704254564</c:v>
                </c:pt>
                <c:pt idx="1126">
                  <c:v>77.523572330580535</c:v>
                </c:pt>
                <c:pt idx="1127">
                  <c:v>85.914355584837523</c:v>
                </c:pt>
                <c:pt idx="1128">
                  <c:v>79.037877723850599</c:v>
                </c:pt>
                <c:pt idx="1129">
                  <c:v>82.802064762227999</c:v>
                </c:pt>
                <c:pt idx="1130">
                  <c:v>83.746464223557822</c:v>
                </c:pt>
                <c:pt idx="1131">
                  <c:v>83.733320129453574</c:v>
                </c:pt>
                <c:pt idx="1132">
                  <c:v>83.417135847010158</c:v>
                </c:pt>
                <c:pt idx="1133">
                  <c:v>81.756628663396839</c:v>
                </c:pt>
                <c:pt idx="1134">
                  <c:v>77.658399576126925</c:v>
                </c:pt>
                <c:pt idx="1135">
                  <c:v>82.830134121158807</c:v>
                </c:pt>
                <c:pt idx="1136">
                  <c:v>83.042641040568753</c:v>
                </c:pt>
                <c:pt idx="1137">
                  <c:v>76.2984803123787</c:v>
                </c:pt>
                <c:pt idx="1138">
                  <c:v>78.648753761543318</c:v>
                </c:pt>
                <c:pt idx="1139">
                  <c:v>74.739483404383563</c:v>
                </c:pt>
                <c:pt idx="1140">
                  <c:v>85.393525100633781</c:v>
                </c:pt>
                <c:pt idx="1141">
                  <c:v>78.302522824276153</c:v>
                </c:pt>
                <c:pt idx="1142">
                  <c:v>91.179581069706529</c:v>
                </c:pt>
                <c:pt idx="1143">
                  <c:v>73.176772186729323</c:v>
                </c:pt>
                <c:pt idx="1144">
                  <c:v>92.006721806364467</c:v>
                </c:pt>
                <c:pt idx="1145">
                  <c:v>79.654809853699405</c:v>
                </c:pt>
                <c:pt idx="1146">
                  <c:v>78.635843631760878</c:v>
                </c:pt>
                <c:pt idx="1147">
                  <c:v>84.630549089285779</c:v>
                </c:pt>
                <c:pt idx="1148">
                  <c:v>71.965924461740087</c:v>
                </c:pt>
                <c:pt idx="1149">
                  <c:v>68.760730894250585</c:v>
                </c:pt>
                <c:pt idx="1150">
                  <c:v>82.175878383585825</c:v>
                </c:pt>
                <c:pt idx="1151">
                  <c:v>81.730829308854211</c:v>
                </c:pt>
                <c:pt idx="1152">
                  <c:v>84.191658772933039</c:v>
                </c:pt>
                <c:pt idx="1153">
                  <c:v>81.754633183239775</c:v>
                </c:pt>
                <c:pt idx="1154">
                  <c:v>77.531680101278852</c:v>
                </c:pt>
                <c:pt idx="1155">
                  <c:v>77.475888772362779</c:v>
                </c:pt>
                <c:pt idx="1156">
                  <c:v>75.629939945525393</c:v>
                </c:pt>
                <c:pt idx="1157">
                  <c:v>69.812563460987974</c:v>
                </c:pt>
                <c:pt idx="1158">
                  <c:v>82.171462774642265</c:v>
                </c:pt>
                <c:pt idx="1159">
                  <c:v>77.492813117008765</c:v>
                </c:pt>
                <c:pt idx="1160">
                  <c:v>67.920550375132024</c:v>
                </c:pt>
                <c:pt idx="1161">
                  <c:v>71.666451907872499</c:v>
                </c:pt>
                <c:pt idx="1162">
                  <c:v>82.907974404818674</c:v>
                </c:pt>
                <c:pt idx="1163">
                  <c:v>87.678088290489725</c:v>
                </c:pt>
                <c:pt idx="1164">
                  <c:v>76.076075677348356</c:v>
                </c:pt>
                <c:pt idx="1165">
                  <c:v>81.526425179611493</c:v>
                </c:pt>
                <c:pt idx="1166">
                  <c:v>77.027435198917232</c:v>
                </c:pt>
                <c:pt idx="1167">
                  <c:v>86.991584398753247</c:v>
                </c:pt>
                <c:pt idx="1168">
                  <c:v>84.898757566553002</c:v>
                </c:pt>
                <c:pt idx="1169">
                  <c:v>85.12053661806732</c:v>
                </c:pt>
                <c:pt idx="1170">
                  <c:v>75.050892304947752</c:v>
                </c:pt>
                <c:pt idx="1171">
                  <c:v>89.843062495778526</c:v>
                </c:pt>
                <c:pt idx="1172">
                  <c:v>80.776897060693301</c:v>
                </c:pt>
                <c:pt idx="1173">
                  <c:v>70.851667362284587</c:v>
                </c:pt>
                <c:pt idx="1174">
                  <c:v>77.330010479772582</c:v>
                </c:pt>
                <c:pt idx="1175">
                  <c:v>75.66643187080912</c:v>
                </c:pt>
                <c:pt idx="1176">
                  <c:v>74.386948356426174</c:v>
                </c:pt>
                <c:pt idx="1177">
                  <c:v>87.168440389204022</c:v>
                </c:pt>
                <c:pt idx="1178">
                  <c:v>83.473400555263083</c:v>
                </c:pt>
                <c:pt idx="1179">
                  <c:v>72.25757355484356</c:v>
                </c:pt>
                <c:pt idx="1180">
                  <c:v>81.70288412838822</c:v>
                </c:pt>
                <c:pt idx="1181">
                  <c:v>78.809349477416191</c:v>
                </c:pt>
                <c:pt idx="1182">
                  <c:v>81.9365066133672</c:v>
                </c:pt>
                <c:pt idx="1183">
                  <c:v>72.153533236718914</c:v>
                </c:pt>
                <c:pt idx="1184">
                  <c:v>83.988823078708762</c:v>
                </c:pt>
                <c:pt idx="1185">
                  <c:v>79.702042471483793</c:v>
                </c:pt>
                <c:pt idx="1186">
                  <c:v>90.191835152467092</c:v>
                </c:pt>
                <c:pt idx="1187">
                  <c:v>80.016013929522742</c:v>
                </c:pt>
                <c:pt idx="1188">
                  <c:v>70.898934805470162</c:v>
                </c:pt>
                <c:pt idx="1189">
                  <c:v>83.629703190250311</c:v>
                </c:pt>
                <c:pt idx="1190">
                  <c:v>81.470680210449132</c:v>
                </c:pt>
                <c:pt idx="1191">
                  <c:v>81.801725978602249</c:v>
                </c:pt>
                <c:pt idx="1192">
                  <c:v>89.430983915987156</c:v>
                </c:pt>
                <c:pt idx="1193">
                  <c:v>83.490686616356982</c:v>
                </c:pt>
                <c:pt idx="1194">
                  <c:v>76.93534495326935</c:v>
                </c:pt>
                <c:pt idx="1195">
                  <c:v>75.526190738092438</c:v>
                </c:pt>
                <c:pt idx="1196">
                  <c:v>83.91837570208601</c:v>
                </c:pt>
                <c:pt idx="1197">
                  <c:v>89.388523729799346</c:v>
                </c:pt>
                <c:pt idx="1198">
                  <c:v>79.853726704212974</c:v>
                </c:pt>
                <c:pt idx="1199">
                  <c:v>85.667916270976519</c:v>
                </c:pt>
                <c:pt idx="1200">
                  <c:v>82.665548718710838</c:v>
                </c:pt>
                <c:pt idx="1201">
                  <c:v>64.357663557298665</c:v>
                </c:pt>
                <c:pt idx="1202">
                  <c:v>82.686296425322794</c:v>
                </c:pt>
                <c:pt idx="1203">
                  <c:v>76.173815457805347</c:v>
                </c:pt>
                <c:pt idx="1204">
                  <c:v>76.597449240346805</c:v>
                </c:pt>
                <c:pt idx="1205">
                  <c:v>78.788066831604397</c:v>
                </c:pt>
                <c:pt idx="1206">
                  <c:v>72.004828739088737</c:v>
                </c:pt>
                <c:pt idx="1207">
                  <c:v>81.577559257963713</c:v>
                </c:pt>
                <c:pt idx="1208">
                  <c:v>85.448897458124947</c:v>
                </c:pt>
                <c:pt idx="1209">
                  <c:v>76.425625080517932</c:v>
                </c:pt>
                <c:pt idx="1210">
                  <c:v>75.173942254637893</c:v>
                </c:pt>
                <c:pt idx="1211">
                  <c:v>88.094684316739105</c:v>
                </c:pt>
                <c:pt idx="1212">
                  <c:v>92.680450908985307</c:v>
                </c:pt>
                <c:pt idx="1213">
                  <c:v>81.663403255117672</c:v>
                </c:pt>
                <c:pt idx="1214">
                  <c:v>86.816433173866741</c:v>
                </c:pt>
                <c:pt idx="1215">
                  <c:v>77.475464540924449</c:v>
                </c:pt>
                <c:pt idx="1216">
                  <c:v>75.361993526271945</c:v>
                </c:pt>
                <c:pt idx="1217">
                  <c:v>72.365976339122483</c:v>
                </c:pt>
                <c:pt idx="1218">
                  <c:v>90.82980395571758</c:v>
                </c:pt>
                <c:pt idx="1219">
                  <c:v>86.582061459033355</c:v>
                </c:pt>
                <c:pt idx="1220">
                  <c:v>76.504349112811099</c:v>
                </c:pt>
                <c:pt idx="1221">
                  <c:v>78.127902300127218</c:v>
                </c:pt>
                <c:pt idx="1222">
                  <c:v>83.708142078965025</c:v>
                </c:pt>
                <c:pt idx="1223">
                  <c:v>82.300105901252493</c:v>
                </c:pt>
                <c:pt idx="1224">
                  <c:v>79.620635923422597</c:v>
                </c:pt>
                <c:pt idx="1225">
                  <c:v>76.946447202121945</c:v>
                </c:pt>
                <c:pt idx="1226">
                  <c:v>81.553279103076477</c:v>
                </c:pt>
                <c:pt idx="1227">
                  <c:v>82.365831430089699</c:v>
                </c:pt>
                <c:pt idx="1228">
                  <c:v>78.053405482363758</c:v>
                </c:pt>
                <c:pt idx="1229">
                  <c:v>83.92099646049752</c:v>
                </c:pt>
                <c:pt idx="1230">
                  <c:v>86.808182746443762</c:v>
                </c:pt>
                <c:pt idx="1231">
                  <c:v>90.777531739295156</c:v>
                </c:pt>
                <c:pt idx="1232">
                  <c:v>80.110051700415298</c:v>
                </c:pt>
                <c:pt idx="1233">
                  <c:v>79.788874221256449</c:v>
                </c:pt>
                <c:pt idx="1234">
                  <c:v>83.844266623497433</c:v>
                </c:pt>
                <c:pt idx="1235">
                  <c:v>73.738498431002057</c:v>
                </c:pt>
                <c:pt idx="1236">
                  <c:v>77.681999977118053</c:v>
                </c:pt>
                <c:pt idx="1237">
                  <c:v>73.909773758746084</c:v>
                </c:pt>
                <c:pt idx="1238">
                  <c:v>79.482725653331869</c:v>
                </c:pt>
                <c:pt idx="1239">
                  <c:v>81.355978172781633</c:v>
                </c:pt>
                <c:pt idx="1240">
                  <c:v>87.983657386982713</c:v>
                </c:pt>
                <c:pt idx="1241">
                  <c:v>70.57328320060526</c:v>
                </c:pt>
                <c:pt idx="1242">
                  <c:v>75.912231324367653</c:v>
                </c:pt>
                <c:pt idx="1243">
                  <c:v>76.571156698564252</c:v>
                </c:pt>
                <c:pt idx="1244">
                  <c:v>77.156257827251608</c:v>
                </c:pt>
                <c:pt idx="1245">
                  <c:v>79.92717228843847</c:v>
                </c:pt>
                <c:pt idx="1246">
                  <c:v>80.671610061139461</c:v>
                </c:pt>
                <c:pt idx="1247">
                  <c:v>75.803462403259175</c:v>
                </c:pt>
                <c:pt idx="1248">
                  <c:v>78.384179411842425</c:v>
                </c:pt>
                <c:pt idx="1249">
                  <c:v>82.201973766731442</c:v>
                </c:pt>
                <c:pt idx="1250">
                  <c:v>74.550142022056036</c:v>
                </c:pt>
                <c:pt idx="1251">
                  <c:v>83.460628434486779</c:v>
                </c:pt>
                <c:pt idx="1252">
                  <c:v>83.615138987569892</c:v>
                </c:pt>
                <c:pt idx="1253">
                  <c:v>80.42667962362826</c:v>
                </c:pt>
                <c:pt idx="1254">
                  <c:v>73.439249536896426</c:v>
                </c:pt>
                <c:pt idx="1255">
                  <c:v>83.410435485598839</c:v>
                </c:pt>
                <c:pt idx="1256">
                  <c:v>78.122277280386044</c:v>
                </c:pt>
                <c:pt idx="1257">
                  <c:v>94.013345062212537</c:v>
                </c:pt>
                <c:pt idx="1258">
                  <c:v>80.313902242879678</c:v>
                </c:pt>
                <c:pt idx="1259">
                  <c:v>79.18785289467796</c:v>
                </c:pt>
                <c:pt idx="1260">
                  <c:v>77.646564644401124</c:v>
                </c:pt>
                <c:pt idx="1261">
                  <c:v>82.424354973120302</c:v>
                </c:pt>
                <c:pt idx="1262">
                  <c:v>75.134793721468952</c:v>
                </c:pt>
                <c:pt idx="1263">
                  <c:v>77.871224986082424</c:v>
                </c:pt>
                <c:pt idx="1264">
                  <c:v>78.069285318232701</c:v>
                </c:pt>
                <c:pt idx="1265">
                  <c:v>80.500041997420183</c:v>
                </c:pt>
                <c:pt idx="1266">
                  <c:v>76.248751340739631</c:v>
                </c:pt>
                <c:pt idx="1267">
                  <c:v>83.552161104252647</c:v>
                </c:pt>
                <c:pt idx="1268">
                  <c:v>75.340481260071016</c:v>
                </c:pt>
                <c:pt idx="1269">
                  <c:v>89.988453205515953</c:v>
                </c:pt>
                <c:pt idx="1270">
                  <c:v>78.345051833244767</c:v>
                </c:pt>
                <c:pt idx="1271">
                  <c:v>83.66783042354362</c:v>
                </c:pt>
                <c:pt idx="1272">
                  <c:v>77.549747490295005</c:v>
                </c:pt>
                <c:pt idx="1273">
                  <c:v>88.038865481347088</c:v>
                </c:pt>
                <c:pt idx="1274">
                  <c:v>78.850760149401452</c:v>
                </c:pt>
                <c:pt idx="1275">
                  <c:v>73.894172185858906</c:v>
                </c:pt>
                <c:pt idx="1276">
                  <c:v>88.770728913458782</c:v>
                </c:pt>
                <c:pt idx="1277">
                  <c:v>79.714387496094247</c:v>
                </c:pt>
                <c:pt idx="1278">
                  <c:v>83.158298946089914</c:v>
                </c:pt>
                <c:pt idx="1279">
                  <c:v>73.294789579748695</c:v>
                </c:pt>
                <c:pt idx="1280">
                  <c:v>80.2862040905665</c:v>
                </c:pt>
                <c:pt idx="1281">
                  <c:v>81.133713708430633</c:v>
                </c:pt>
                <c:pt idx="1282">
                  <c:v>85.767941724083244</c:v>
                </c:pt>
                <c:pt idx="1283">
                  <c:v>72.7164157504982</c:v>
                </c:pt>
                <c:pt idx="1284">
                  <c:v>80.002229927245068</c:v>
                </c:pt>
                <c:pt idx="1285">
                  <c:v>79.488544915395067</c:v>
                </c:pt>
                <c:pt idx="1286">
                  <c:v>80.756488442878691</c:v>
                </c:pt>
                <c:pt idx="1287">
                  <c:v>86.310152089425628</c:v>
                </c:pt>
                <c:pt idx="1288">
                  <c:v>81.413864634711288</c:v>
                </c:pt>
                <c:pt idx="1289">
                  <c:v>72.804883262339629</c:v>
                </c:pt>
                <c:pt idx="1290">
                  <c:v>77.04076128088073</c:v>
                </c:pt>
                <c:pt idx="1291">
                  <c:v>71.680101594956142</c:v>
                </c:pt>
                <c:pt idx="1292">
                  <c:v>86.522962799657904</c:v>
                </c:pt>
                <c:pt idx="1293">
                  <c:v>80.81923268246679</c:v>
                </c:pt>
                <c:pt idx="1294">
                  <c:v>81.571276647535512</c:v>
                </c:pt>
                <c:pt idx="1295">
                  <c:v>83.539183239671857</c:v>
                </c:pt>
                <c:pt idx="1296">
                  <c:v>82.228689640458128</c:v>
                </c:pt>
                <c:pt idx="1297">
                  <c:v>81.320774156203612</c:v>
                </c:pt>
                <c:pt idx="1298">
                  <c:v>73.077870920636741</c:v>
                </c:pt>
                <c:pt idx="1299">
                  <c:v>86.397951621275269</c:v>
                </c:pt>
                <c:pt idx="1300">
                  <c:v>84.870153233182251</c:v>
                </c:pt>
                <c:pt idx="1301">
                  <c:v>81.810990265138358</c:v>
                </c:pt>
                <c:pt idx="1302">
                  <c:v>78.538763286436364</c:v>
                </c:pt>
                <c:pt idx="1303">
                  <c:v>80.409108885930451</c:v>
                </c:pt>
                <c:pt idx="1304">
                  <c:v>72.623640612714041</c:v>
                </c:pt>
                <c:pt idx="1305">
                  <c:v>84.153421412168484</c:v>
                </c:pt>
                <c:pt idx="1306">
                  <c:v>80.559631939882649</c:v>
                </c:pt>
                <c:pt idx="1307">
                  <c:v>85.56578858834618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78.865439461810951</c:v>
                </c:pt>
                <c:pt idx="1311">
                  <c:v>87.290041451183654</c:v>
                </c:pt>
                <c:pt idx="1312">
                  <c:v>81.977018715703423</c:v>
                </c:pt>
                <c:pt idx="1313">
                  <c:v>81.851703889239687</c:v>
                </c:pt>
                <c:pt idx="1314">
                  <c:v>81.079686763013456</c:v>
                </c:pt>
                <c:pt idx="1315">
                  <c:v>84.286860182019893</c:v>
                </c:pt>
                <c:pt idx="1316">
                  <c:v>75.845227382584525</c:v>
                </c:pt>
                <c:pt idx="1317">
                  <c:v>79.44045752137616</c:v>
                </c:pt>
                <c:pt idx="1318">
                  <c:v>84.270535940148278</c:v>
                </c:pt>
                <c:pt idx="1319">
                  <c:v>81.178518309606432</c:v>
                </c:pt>
                <c:pt idx="1320">
                  <c:v>69.162360274778862</c:v>
                </c:pt>
                <c:pt idx="1321">
                  <c:v>88.5527971721895</c:v>
                </c:pt>
                <c:pt idx="1322">
                  <c:v>80.079149110698452</c:v>
                </c:pt>
                <c:pt idx="1323">
                  <c:v>76.680157536286103</c:v>
                </c:pt>
                <c:pt idx="1324">
                  <c:v>85.955449726994686</c:v>
                </c:pt>
                <c:pt idx="1325">
                  <c:v>73.467276577510447</c:v>
                </c:pt>
                <c:pt idx="1326">
                  <c:v>85.317177499952535</c:v>
                </c:pt>
                <c:pt idx="1327">
                  <c:v>76.231492565727862</c:v>
                </c:pt>
                <c:pt idx="1328">
                  <c:v>82.272126002348514</c:v>
                </c:pt>
                <c:pt idx="1329">
                  <c:v>82.134501140956147</c:v>
                </c:pt>
                <c:pt idx="1330">
                  <c:v>88.58076353556595</c:v>
                </c:pt>
                <c:pt idx="1331">
                  <c:v>78.572179099897326</c:v>
                </c:pt>
                <c:pt idx="1332">
                  <c:v>81.078546951461618</c:v>
                </c:pt>
                <c:pt idx="1333">
                  <c:v>76.675240702737028</c:v>
                </c:pt>
                <c:pt idx="1334">
                  <c:v>80.998241102426974</c:v>
                </c:pt>
                <c:pt idx="1335">
                  <c:v>75.176366387052809</c:v>
                </c:pt>
                <c:pt idx="1336">
                  <c:v>76.4536320489985</c:v>
                </c:pt>
                <c:pt idx="1337">
                  <c:v>82.237497880036926</c:v>
                </c:pt>
                <c:pt idx="1338">
                  <c:v>81.827700879530823</c:v>
                </c:pt>
                <c:pt idx="1339">
                  <c:v>67.722645226047661</c:v>
                </c:pt>
                <c:pt idx="1340">
                  <c:v>85.805267376013717</c:v>
                </c:pt>
                <c:pt idx="1341">
                  <c:v>84.051097440145242</c:v>
                </c:pt>
                <c:pt idx="1342">
                  <c:v>80.247162758945933</c:v>
                </c:pt>
                <c:pt idx="1343">
                  <c:v>90.952942503105433</c:v>
                </c:pt>
                <c:pt idx="1344">
                  <c:v>84.767402906329153</c:v>
                </c:pt>
                <c:pt idx="1345">
                  <c:v>80.224440968973667</c:v>
                </c:pt>
                <c:pt idx="1346">
                  <c:v>73.484832055503276</c:v>
                </c:pt>
                <c:pt idx="1347">
                  <c:v>73.65977712429742</c:v>
                </c:pt>
                <c:pt idx="1348">
                  <c:v>81.609494524958777</c:v>
                </c:pt>
                <c:pt idx="1349">
                  <c:v>72.124177747876928</c:v>
                </c:pt>
                <c:pt idx="1350">
                  <c:v>87.070778156375155</c:v>
                </c:pt>
                <c:pt idx="1351">
                  <c:v>77.146748804767611</c:v>
                </c:pt>
                <c:pt idx="1352">
                  <c:v>75.529940424194706</c:v>
                </c:pt>
                <c:pt idx="1353">
                  <c:v>73.871664473289229</c:v>
                </c:pt>
                <c:pt idx="1354">
                  <c:v>75.872165161034587</c:v>
                </c:pt>
                <c:pt idx="1355">
                  <c:v>74.333489093024639</c:v>
                </c:pt>
                <c:pt idx="1356">
                  <c:v>79.791524408792</c:v>
                </c:pt>
                <c:pt idx="1357">
                  <c:v>72.921559040754531</c:v>
                </c:pt>
                <c:pt idx="1358">
                  <c:v>73.809944816083942</c:v>
                </c:pt>
                <c:pt idx="1359">
                  <c:v>89.727833453914599</c:v>
                </c:pt>
                <c:pt idx="1360">
                  <c:v>87.952646937227954</c:v>
                </c:pt>
                <c:pt idx="1361">
                  <c:v>82.127784629311037</c:v>
                </c:pt>
                <c:pt idx="1362">
                  <c:v>85.470941894055272</c:v>
                </c:pt>
                <c:pt idx="1363">
                  <c:v>77.95162413962035</c:v>
                </c:pt>
                <c:pt idx="1364">
                  <c:v>75.179719895617538</c:v>
                </c:pt>
                <c:pt idx="1365">
                  <c:v>84.641106148048721</c:v>
                </c:pt>
                <c:pt idx="1366">
                  <c:v>72.264565157865832</c:v>
                </c:pt>
                <c:pt idx="1367">
                  <c:v>79.076709351623975</c:v>
                </c:pt>
                <c:pt idx="1368">
                  <c:v>88.490568609191115</c:v>
                </c:pt>
                <c:pt idx="1369">
                  <c:v>69.984300423549556</c:v>
                </c:pt>
                <c:pt idx="1370">
                  <c:v>87.081355052254537</c:v>
                </c:pt>
                <c:pt idx="1371">
                  <c:v>77.625101630245197</c:v>
                </c:pt>
                <c:pt idx="1372">
                  <c:v>78.356751536718505</c:v>
                </c:pt>
                <c:pt idx="1373">
                  <c:v>76.415692446436296</c:v>
                </c:pt>
                <c:pt idx="1374">
                  <c:v>89.141587799558977</c:v>
                </c:pt>
                <c:pt idx="1375">
                  <c:v>76.084219733038253</c:v>
                </c:pt>
                <c:pt idx="1376">
                  <c:v>82.704123103866806</c:v>
                </c:pt>
                <c:pt idx="1377">
                  <c:v>80.396940373168661</c:v>
                </c:pt>
                <c:pt idx="1378">
                  <c:v>76.505470621635851</c:v>
                </c:pt>
                <c:pt idx="1379">
                  <c:v>74.132818450998741</c:v>
                </c:pt>
                <c:pt idx="1380">
                  <c:v>80.824238758341636</c:v>
                </c:pt>
                <c:pt idx="1381">
                  <c:v>89.567851233153846</c:v>
                </c:pt>
                <c:pt idx="1382">
                  <c:v>82.715346426891912</c:v>
                </c:pt>
                <c:pt idx="1383">
                  <c:v>81.003187212723574</c:v>
                </c:pt>
                <c:pt idx="1384">
                  <c:v>81.97274454137073</c:v>
                </c:pt>
                <c:pt idx="1385">
                  <c:v>75.538893332962701</c:v>
                </c:pt>
                <c:pt idx="1386">
                  <c:v>70.304934812695194</c:v>
                </c:pt>
                <c:pt idx="1387">
                  <c:v>82.19913220819592</c:v>
                </c:pt>
                <c:pt idx="1388">
                  <c:v>71.448293934050369</c:v>
                </c:pt>
                <c:pt idx="1389">
                  <c:v>84.472758425412835</c:v>
                </c:pt>
                <c:pt idx="1390">
                  <c:v>76.762309120960865</c:v>
                </c:pt>
                <c:pt idx="1391">
                  <c:v>85.351636613386958</c:v>
                </c:pt>
                <c:pt idx="1392">
                  <c:v>68.60329832934454</c:v>
                </c:pt>
                <c:pt idx="1393">
                  <c:v>76.969092287497418</c:v>
                </c:pt>
                <c:pt idx="1394">
                  <c:v>85.434020876760201</c:v>
                </c:pt>
                <c:pt idx="1395">
                  <c:v>85.070343030699362</c:v>
                </c:pt>
                <c:pt idx="1396">
                  <c:v>73.396085279752739</c:v>
                </c:pt>
                <c:pt idx="1397">
                  <c:v>83.508244469695072</c:v>
                </c:pt>
                <c:pt idx="1398">
                  <c:v>84.649401556290684</c:v>
                </c:pt>
                <c:pt idx="1399">
                  <c:v>86.783005395407415</c:v>
                </c:pt>
                <c:pt idx="1400">
                  <c:v>74.295242560433962</c:v>
                </c:pt>
                <c:pt idx="1401">
                  <c:v>75.637595610011914</c:v>
                </c:pt>
                <c:pt idx="1402">
                  <c:v>82.022040921495133</c:v>
                </c:pt>
                <c:pt idx="1403">
                  <c:v>78.345587877465888</c:v>
                </c:pt>
                <c:pt idx="1404">
                  <c:v>78.302315263267687</c:v>
                </c:pt>
                <c:pt idx="1405">
                  <c:v>82.956131738077133</c:v>
                </c:pt>
                <c:pt idx="1406">
                  <c:v>72.498393786601071</c:v>
                </c:pt>
                <c:pt idx="1407">
                  <c:v>63.967412284640957</c:v>
                </c:pt>
                <c:pt idx="1408">
                  <c:v>74.310393977778816</c:v>
                </c:pt>
                <c:pt idx="1409">
                  <c:v>79.931274357415873</c:v>
                </c:pt>
                <c:pt idx="1410">
                  <c:v>83.54786935028342</c:v>
                </c:pt>
                <c:pt idx="1411">
                  <c:v>83.605684930603914</c:v>
                </c:pt>
                <c:pt idx="1412">
                  <c:v>77.438928398824629</c:v>
                </c:pt>
                <c:pt idx="1413">
                  <c:v>78.018592919321051</c:v>
                </c:pt>
                <c:pt idx="1414">
                  <c:v>80.669026352105774</c:v>
                </c:pt>
                <c:pt idx="1415">
                  <c:v>81.427711519304012</c:v>
                </c:pt>
                <c:pt idx="1416">
                  <c:v>72.259017322501904</c:v>
                </c:pt>
                <c:pt idx="1417">
                  <c:v>80.49714226279275</c:v>
                </c:pt>
                <c:pt idx="1418">
                  <c:v>75.801977357711451</c:v>
                </c:pt>
                <c:pt idx="1419">
                  <c:v>80.804364979750432</c:v>
                </c:pt>
                <c:pt idx="1420">
                  <c:v>72.021239729724641</c:v>
                </c:pt>
                <c:pt idx="1421">
                  <c:v>83.925655306042486</c:v>
                </c:pt>
                <c:pt idx="1422">
                  <c:v>79.888406260147605</c:v>
                </c:pt>
                <c:pt idx="1423">
                  <c:v>75.870002858263419</c:v>
                </c:pt>
                <c:pt idx="1424">
                  <c:v>75.22357583164974</c:v>
                </c:pt>
                <c:pt idx="1425">
                  <c:v>88.977558261379514</c:v>
                </c:pt>
                <c:pt idx="1426">
                  <c:v>82.226445730911621</c:v>
                </c:pt>
                <c:pt idx="1427">
                  <c:v>82.763813537141601</c:v>
                </c:pt>
                <c:pt idx="1428">
                  <c:v>79.215151890255044</c:v>
                </c:pt>
                <c:pt idx="1429">
                  <c:v>80.3946967520599</c:v>
                </c:pt>
                <c:pt idx="1430">
                  <c:v>86.218193664832413</c:v>
                </c:pt>
                <c:pt idx="1431">
                  <c:v>69.908958392051545</c:v>
                </c:pt>
                <c:pt idx="1432">
                  <c:v>73.343175706063334</c:v>
                </c:pt>
                <c:pt idx="1433">
                  <c:v>87.746883231883331</c:v>
                </c:pt>
                <c:pt idx="1434">
                  <c:v>79.540532066007373</c:v>
                </c:pt>
                <c:pt idx="1435">
                  <c:v>80.229358603785357</c:v>
                </c:pt>
                <c:pt idx="1436">
                  <c:v>81.610760864727908</c:v>
                </c:pt>
                <c:pt idx="1437">
                  <c:v>76.190129882851423</c:v>
                </c:pt>
                <c:pt idx="1438">
                  <c:v>91.167249281445962</c:v>
                </c:pt>
                <c:pt idx="1439">
                  <c:v>81.239658140489325</c:v>
                </c:pt>
                <c:pt idx="1440">
                  <c:v>77.071418265001356</c:v>
                </c:pt>
                <c:pt idx="1441">
                  <c:v>76.660665980592384</c:v>
                </c:pt>
                <c:pt idx="1442">
                  <c:v>70.634647529905919</c:v>
                </c:pt>
                <c:pt idx="1443">
                  <c:v>88.499627060856753</c:v>
                </c:pt>
                <c:pt idx="1444">
                  <c:v>84.537546869134189</c:v>
                </c:pt>
                <c:pt idx="1445">
                  <c:v>79.483089166034063</c:v>
                </c:pt>
                <c:pt idx="1446">
                  <c:v>78.392234490197623</c:v>
                </c:pt>
                <c:pt idx="1447">
                  <c:v>83.714211112444389</c:v>
                </c:pt>
                <c:pt idx="1448">
                  <c:v>83.63688395007064</c:v>
                </c:pt>
                <c:pt idx="1449">
                  <c:v>79.492383357328706</c:v>
                </c:pt>
                <c:pt idx="1450">
                  <c:v>80.077634664652038</c:v>
                </c:pt>
                <c:pt idx="1451">
                  <c:v>76.624577992312879</c:v>
                </c:pt>
                <c:pt idx="1452">
                  <c:v>78.558780235642928</c:v>
                </c:pt>
                <c:pt idx="1453">
                  <c:v>75.711543933126393</c:v>
                </c:pt>
                <c:pt idx="1454">
                  <c:v>90.036498814549276</c:v>
                </c:pt>
                <c:pt idx="1455">
                  <c:v>81.662318380004692</c:v>
                </c:pt>
                <c:pt idx="1456">
                  <c:v>79.956694418606446</c:v>
                </c:pt>
                <c:pt idx="1457">
                  <c:v>82.79905900403341</c:v>
                </c:pt>
                <c:pt idx="1458">
                  <c:v>80.215206419515951</c:v>
                </c:pt>
                <c:pt idx="1459">
                  <c:v>77.84243084475581</c:v>
                </c:pt>
                <c:pt idx="1460">
                  <c:v>84.104391866512302</c:v>
                </c:pt>
                <c:pt idx="1461">
                  <c:v>76.185719437182811</c:v>
                </c:pt>
                <c:pt idx="1462">
                  <c:v>76.094810633248386</c:v>
                </c:pt>
                <c:pt idx="1463">
                  <c:v>74.981443626908259</c:v>
                </c:pt>
                <c:pt idx="1464">
                  <c:v>75.70544509160851</c:v>
                </c:pt>
                <c:pt idx="1465">
                  <c:v>77.140356430647543</c:v>
                </c:pt>
                <c:pt idx="1466">
                  <c:v>76.009459286892493</c:v>
                </c:pt>
                <c:pt idx="1467">
                  <c:v>90.570282182140375</c:v>
                </c:pt>
                <c:pt idx="1468">
                  <c:v>85.04177271696345</c:v>
                </c:pt>
                <c:pt idx="1469">
                  <c:v>87.629132223721612</c:v>
                </c:pt>
                <c:pt idx="1470">
                  <c:v>75.291471038247963</c:v>
                </c:pt>
                <c:pt idx="1471">
                  <c:v>85.477696114846623</c:v>
                </c:pt>
                <c:pt idx="1472">
                  <c:v>75.499259375394331</c:v>
                </c:pt>
                <c:pt idx="1473">
                  <c:v>87.716941506359106</c:v>
                </c:pt>
                <c:pt idx="1474">
                  <c:v>78.611165605869388</c:v>
                </c:pt>
                <c:pt idx="1475">
                  <c:v>81.370169787854621</c:v>
                </c:pt>
                <c:pt idx="1476">
                  <c:v>80.162214682629838</c:v>
                </c:pt>
                <c:pt idx="1477">
                  <c:v>77.195080880083793</c:v>
                </c:pt>
                <c:pt idx="1478">
                  <c:v>77.384939475384044</c:v>
                </c:pt>
                <c:pt idx="1479">
                  <c:v>75.001518787465713</c:v>
                </c:pt>
                <c:pt idx="1480">
                  <c:v>84.245897036693748</c:v>
                </c:pt>
                <c:pt idx="1481">
                  <c:v>74.154118670496757</c:v>
                </c:pt>
                <c:pt idx="1482">
                  <c:v>71.677627179847292</c:v>
                </c:pt>
                <c:pt idx="1483">
                  <c:v>87.70359832693677</c:v>
                </c:pt>
                <c:pt idx="1484">
                  <c:v>82.154914350392602</c:v>
                </c:pt>
                <c:pt idx="1485">
                  <c:v>76.976012266608464</c:v>
                </c:pt>
                <c:pt idx="1486">
                  <c:v>86.93357940549862</c:v>
                </c:pt>
                <c:pt idx="1487">
                  <c:v>84.112519647225568</c:v>
                </c:pt>
                <c:pt idx="1488">
                  <c:v>88.886296773696515</c:v>
                </c:pt>
                <c:pt idx="1489">
                  <c:v>75.495944117598867</c:v>
                </c:pt>
                <c:pt idx="1490">
                  <c:v>81.335860252463661</c:v>
                </c:pt>
                <c:pt idx="1491">
                  <c:v>78.720864363674949</c:v>
                </c:pt>
                <c:pt idx="1492">
                  <c:v>87.379332697671686</c:v>
                </c:pt>
                <c:pt idx="1493">
                  <c:v>71.819284287545472</c:v>
                </c:pt>
                <c:pt idx="1494">
                  <c:v>81.75452691520519</c:v>
                </c:pt>
                <c:pt idx="1495">
                  <c:v>86.996514560384028</c:v>
                </c:pt>
                <c:pt idx="1496">
                  <c:v>79.66792742779559</c:v>
                </c:pt>
                <c:pt idx="1497">
                  <c:v>81.095099218479163</c:v>
                </c:pt>
                <c:pt idx="1498">
                  <c:v>75.387487625277501</c:v>
                </c:pt>
                <c:pt idx="1499">
                  <c:v>80.997372500157027</c:v>
                </c:pt>
                <c:pt idx="1500">
                  <c:v>75.544418817934726</c:v>
                </c:pt>
                <c:pt idx="1501">
                  <c:v>87.697362262258082</c:v>
                </c:pt>
                <c:pt idx="1502">
                  <c:v>79.011440777880182</c:v>
                </c:pt>
                <c:pt idx="1503">
                  <c:v>79.988286157390363</c:v>
                </c:pt>
                <c:pt idx="1504">
                  <c:v>74.571804642511154</c:v>
                </c:pt>
                <c:pt idx="1505">
                  <c:v>82.314731102792805</c:v>
                </c:pt>
                <c:pt idx="1506">
                  <c:v>85.724421507886746</c:v>
                </c:pt>
                <c:pt idx="1507">
                  <c:v>74.270902536948427</c:v>
                </c:pt>
                <c:pt idx="1508">
                  <c:v>76.477143575323282</c:v>
                </c:pt>
                <c:pt idx="1509">
                  <c:v>74.857943779187082</c:v>
                </c:pt>
                <c:pt idx="1510">
                  <c:v>75.741432198769544</c:v>
                </c:pt>
                <c:pt idx="1511">
                  <c:v>79.982671072345582</c:v>
                </c:pt>
                <c:pt idx="1512">
                  <c:v>79.225250951986069</c:v>
                </c:pt>
                <c:pt idx="1513">
                  <c:v>81.425521985033015</c:v>
                </c:pt>
                <c:pt idx="1514">
                  <c:v>74.327060853110169</c:v>
                </c:pt>
                <c:pt idx="1515">
                  <c:v>77.029911777769428</c:v>
                </c:pt>
                <c:pt idx="1516">
                  <c:v>75.459151808532383</c:v>
                </c:pt>
                <c:pt idx="1517">
                  <c:v>77.928037054274597</c:v>
                </c:pt>
                <c:pt idx="1518">
                  <c:v>82.155282410471642</c:v>
                </c:pt>
                <c:pt idx="1519">
                  <c:v>79.693441944406459</c:v>
                </c:pt>
                <c:pt idx="1520">
                  <c:v>87.268545754888763</c:v>
                </c:pt>
                <c:pt idx="1521">
                  <c:v>87.123857934491781</c:v>
                </c:pt>
                <c:pt idx="1522">
                  <c:v>73.78292873090723</c:v>
                </c:pt>
                <c:pt idx="1523">
                  <c:v>70.445615664480243</c:v>
                </c:pt>
                <c:pt idx="1524">
                  <c:v>79.345374849043608</c:v>
                </c:pt>
                <c:pt idx="1525">
                  <c:v>80.337933864586617</c:v>
                </c:pt>
                <c:pt idx="1526">
                  <c:v>83.21292896166554</c:v>
                </c:pt>
                <c:pt idx="1527">
                  <c:v>88.825848103320169</c:v>
                </c:pt>
                <c:pt idx="1528">
                  <c:v>79.688743177931428</c:v>
                </c:pt>
                <c:pt idx="1529">
                  <c:v>86.042547340083075</c:v>
                </c:pt>
                <c:pt idx="1530">
                  <c:v>87.759940758112478</c:v>
                </c:pt>
                <c:pt idx="1531">
                  <c:v>77.026630959405963</c:v>
                </c:pt>
                <c:pt idx="1532">
                  <c:v>77.725038081479468</c:v>
                </c:pt>
                <c:pt idx="1533">
                  <c:v>72.197834749076819</c:v>
                </c:pt>
                <c:pt idx="1534">
                  <c:v>80.766199642924832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83.049830272014532</c:v>
                </c:pt>
                <c:pt idx="1538">
                  <c:v>88.576734475389571</c:v>
                </c:pt>
                <c:pt idx="1539">
                  <c:v>77.839687290025211</c:v>
                </c:pt>
                <c:pt idx="1540">
                  <c:v>77.501921121094398</c:v>
                </c:pt>
                <c:pt idx="1541">
                  <c:v>85.448534567748453</c:v>
                </c:pt>
                <c:pt idx="1542">
                  <c:v>83.197208150736216</c:v>
                </c:pt>
                <c:pt idx="1543">
                  <c:v>83.747434678675972</c:v>
                </c:pt>
                <c:pt idx="1544">
                  <c:v>75.899644601128927</c:v>
                </c:pt>
                <c:pt idx="1545">
                  <c:v>72.72554431229095</c:v>
                </c:pt>
                <c:pt idx="1546">
                  <c:v>82.404518418808905</c:v>
                </c:pt>
                <c:pt idx="1547">
                  <c:v>75.527291530081627</c:v>
                </c:pt>
                <c:pt idx="1548">
                  <c:v>84.413765059684408</c:v>
                </c:pt>
                <c:pt idx="1549">
                  <c:v>87.122476119996776</c:v>
                </c:pt>
                <c:pt idx="1550">
                  <c:v>74.222432047295783</c:v>
                </c:pt>
                <c:pt idx="1551">
                  <c:v>84.482283957157065</c:v>
                </c:pt>
                <c:pt idx="1552">
                  <c:v>79.400643114100561</c:v>
                </c:pt>
                <c:pt idx="1553">
                  <c:v>88.290758772228585</c:v>
                </c:pt>
                <c:pt idx="1554">
                  <c:v>84.655515850034988</c:v>
                </c:pt>
                <c:pt idx="1555">
                  <c:v>84.865555446412685</c:v>
                </c:pt>
                <c:pt idx="1556">
                  <c:v>73.987953191250753</c:v>
                </c:pt>
                <c:pt idx="1557">
                  <c:v>82.073005053784215</c:v>
                </c:pt>
                <c:pt idx="1558">
                  <c:v>82.065380010235103</c:v>
                </c:pt>
                <c:pt idx="1559">
                  <c:v>80.051497234670236</c:v>
                </c:pt>
                <c:pt idx="1560">
                  <c:v>77.076646352940955</c:v>
                </c:pt>
                <c:pt idx="1561">
                  <c:v>86.257424533089022</c:v>
                </c:pt>
                <c:pt idx="1562">
                  <c:v>79.147670388988558</c:v>
                </c:pt>
                <c:pt idx="1563">
                  <c:v>81.840119834091553</c:v>
                </c:pt>
                <c:pt idx="1564">
                  <c:v>82.622044816782051</c:v>
                </c:pt>
                <c:pt idx="1565">
                  <c:v>79.102611170805929</c:v>
                </c:pt>
                <c:pt idx="1566">
                  <c:v>82.454975326821312</c:v>
                </c:pt>
                <c:pt idx="1567">
                  <c:v>79.41835822428844</c:v>
                </c:pt>
                <c:pt idx="1568">
                  <c:v>79.559227140585719</c:v>
                </c:pt>
                <c:pt idx="1569">
                  <c:v>85.622079519292313</c:v>
                </c:pt>
                <c:pt idx="1570">
                  <c:v>81.788350215306352</c:v>
                </c:pt>
                <c:pt idx="1571">
                  <c:v>85.956380797027009</c:v>
                </c:pt>
                <c:pt idx="1572">
                  <c:v>78.06139229899216</c:v>
                </c:pt>
                <c:pt idx="1573">
                  <c:v>80.350641624090358</c:v>
                </c:pt>
                <c:pt idx="1574">
                  <c:v>77.547893853808247</c:v>
                </c:pt>
                <c:pt idx="1575">
                  <c:v>76.382904771761261</c:v>
                </c:pt>
                <c:pt idx="1576">
                  <c:v>74.615002622078336</c:v>
                </c:pt>
                <c:pt idx="1577">
                  <c:v>80.72222294737611</c:v>
                </c:pt>
                <c:pt idx="1578">
                  <c:v>81.278659117884786</c:v>
                </c:pt>
                <c:pt idx="1579">
                  <c:v>83.890559496721053</c:v>
                </c:pt>
                <c:pt idx="1580">
                  <c:v>73.936703019819532</c:v>
                </c:pt>
                <c:pt idx="1581">
                  <c:v>87.305134989185575</c:v>
                </c:pt>
                <c:pt idx="1582">
                  <c:v>73.972539317475338</c:v>
                </c:pt>
                <c:pt idx="1583">
                  <c:v>78.251423419896298</c:v>
                </c:pt>
                <c:pt idx="1584">
                  <c:v>72.04027937387815</c:v>
                </c:pt>
                <c:pt idx="1585">
                  <c:v>80.813929124744433</c:v>
                </c:pt>
                <c:pt idx="1586">
                  <c:v>88.160849125603264</c:v>
                </c:pt>
                <c:pt idx="1587">
                  <c:v>87.776467108329044</c:v>
                </c:pt>
                <c:pt idx="1588">
                  <c:v>77.650552434956353</c:v>
                </c:pt>
                <c:pt idx="1589">
                  <c:v>73.957095448421313</c:v>
                </c:pt>
                <c:pt idx="1590">
                  <c:v>76.718714602243622</c:v>
                </c:pt>
                <c:pt idx="1591">
                  <c:v>81.811789123091287</c:v>
                </c:pt>
                <c:pt idx="1592">
                  <c:v>80.116732500426906</c:v>
                </c:pt>
                <c:pt idx="1593">
                  <c:v>84.738088520945624</c:v>
                </c:pt>
                <c:pt idx="1594">
                  <c:v>84.816099371327894</c:v>
                </c:pt>
                <c:pt idx="1595">
                  <c:v>76.655348921588896</c:v>
                </c:pt>
                <c:pt idx="1596">
                  <c:v>74.708727294998482</c:v>
                </c:pt>
                <c:pt idx="1597">
                  <c:v>82.308080474909559</c:v>
                </c:pt>
                <c:pt idx="1598">
                  <c:v>78.950933532055302</c:v>
                </c:pt>
                <c:pt idx="1599">
                  <c:v>83.747818515819077</c:v>
                </c:pt>
                <c:pt idx="1600">
                  <c:v>82.328527625089421</c:v>
                </c:pt>
                <c:pt idx="1601">
                  <c:v>90.518169639866585</c:v>
                </c:pt>
                <c:pt idx="1602">
                  <c:v>78.006184094803714</c:v>
                </c:pt>
                <c:pt idx="1603">
                  <c:v>75.69913028005513</c:v>
                </c:pt>
                <c:pt idx="1604">
                  <c:v>92.283425135744437</c:v>
                </c:pt>
                <c:pt idx="1605">
                  <c:v>83.772190730804596</c:v>
                </c:pt>
                <c:pt idx="1606">
                  <c:v>77.340483536796441</c:v>
                </c:pt>
                <c:pt idx="1607">
                  <c:v>80.946783843902324</c:v>
                </c:pt>
                <c:pt idx="1608">
                  <c:v>80.627263940391217</c:v>
                </c:pt>
                <c:pt idx="1609">
                  <c:v>79.835059091176035</c:v>
                </c:pt>
                <c:pt idx="1610">
                  <c:v>78.087026437307273</c:v>
                </c:pt>
                <c:pt idx="1611">
                  <c:v>80.444607355238318</c:v>
                </c:pt>
                <c:pt idx="1612">
                  <c:v>79.974272836761017</c:v>
                </c:pt>
                <c:pt idx="1613">
                  <c:v>80.573631630105396</c:v>
                </c:pt>
                <c:pt idx="1614">
                  <c:v>79.414861869409293</c:v>
                </c:pt>
                <c:pt idx="1615">
                  <c:v>85.76328887989736</c:v>
                </c:pt>
                <c:pt idx="1616">
                  <c:v>76.142571506254498</c:v>
                </c:pt>
                <c:pt idx="1617">
                  <c:v>83.893824287387162</c:v>
                </c:pt>
                <c:pt idx="1618">
                  <c:v>71.80961630270788</c:v>
                </c:pt>
                <c:pt idx="1619">
                  <c:v>84.783324033759058</c:v>
                </c:pt>
                <c:pt idx="1620">
                  <c:v>84.558366441154575</c:v>
                </c:pt>
                <c:pt idx="1621">
                  <c:v>78.449575197876115</c:v>
                </c:pt>
                <c:pt idx="1622">
                  <c:v>84.629531103776998</c:v>
                </c:pt>
                <c:pt idx="1623">
                  <c:v>75.970016030050388</c:v>
                </c:pt>
                <c:pt idx="1624">
                  <c:v>83.15179511566528</c:v>
                </c:pt>
                <c:pt idx="1625">
                  <c:v>89.414139258094266</c:v>
                </c:pt>
                <c:pt idx="1626">
                  <c:v>69.42684657583851</c:v>
                </c:pt>
                <c:pt idx="1627">
                  <c:v>75.062197102021784</c:v>
                </c:pt>
                <c:pt idx="1628">
                  <c:v>88.871886241293467</c:v>
                </c:pt>
                <c:pt idx="1629">
                  <c:v>79.255201853155668</c:v>
                </c:pt>
                <c:pt idx="1630">
                  <c:v>79.143115201699374</c:v>
                </c:pt>
                <c:pt idx="1631">
                  <c:v>82.077040547197498</c:v>
                </c:pt>
                <c:pt idx="1632">
                  <c:v>80.193415988782661</c:v>
                </c:pt>
                <c:pt idx="1633">
                  <c:v>69.237737816222435</c:v>
                </c:pt>
                <c:pt idx="1634">
                  <c:v>74.829060618543508</c:v>
                </c:pt>
                <c:pt idx="1635">
                  <c:v>79.982844913464376</c:v>
                </c:pt>
                <c:pt idx="1636">
                  <c:v>75.504261549120713</c:v>
                </c:pt>
                <c:pt idx="1637">
                  <c:v>77.285970829127521</c:v>
                </c:pt>
                <c:pt idx="1638">
                  <c:v>87.875812417955515</c:v>
                </c:pt>
                <c:pt idx="1639">
                  <c:v>82.064925989402525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82.68790817805916</c:v>
                </c:pt>
                <c:pt idx="1643">
                  <c:v>79.459875741273834</c:v>
                </c:pt>
                <c:pt idx="1644">
                  <c:v>72.749433329808198</c:v>
                </c:pt>
                <c:pt idx="1645">
                  <c:v>89.036659883627991</c:v>
                </c:pt>
                <c:pt idx="1646">
                  <c:v>79.295162580093134</c:v>
                </c:pt>
                <c:pt idx="1647">
                  <c:v>80.739904987033654</c:v>
                </c:pt>
                <c:pt idx="1648">
                  <c:v>73.986206333035923</c:v>
                </c:pt>
                <c:pt idx="1649">
                  <c:v>80.758423319277284</c:v>
                </c:pt>
                <c:pt idx="1650">
                  <c:v>87.12495491499412</c:v>
                </c:pt>
                <c:pt idx="1651">
                  <c:v>90.076582313981334</c:v>
                </c:pt>
                <c:pt idx="1652">
                  <c:v>87.564413876415372</c:v>
                </c:pt>
                <c:pt idx="1653">
                  <c:v>82.780482290565246</c:v>
                </c:pt>
                <c:pt idx="1654">
                  <c:v>81.964443415817215</c:v>
                </c:pt>
                <c:pt idx="1655">
                  <c:v>78.363771793462888</c:v>
                </c:pt>
                <c:pt idx="1656">
                  <c:v>83.036601239007041</c:v>
                </c:pt>
                <c:pt idx="1657">
                  <c:v>88.715833914921603</c:v>
                </c:pt>
                <c:pt idx="1658">
                  <c:v>74.134472905326035</c:v>
                </c:pt>
                <c:pt idx="1659">
                  <c:v>79.490446290198008</c:v>
                </c:pt>
                <c:pt idx="1660">
                  <c:v>65.595814331714109</c:v>
                </c:pt>
                <c:pt idx="1661">
                  <c:v>82.001618379420293</c:v>
                </c:pt>
                <c:pt idx="1662">
                  <c:v>91.234870779426288</c:v>
                </c:pt>
                <c:pt idx="1663">
                  <c:v>80.750012303295691</c:v>
                </c:pt>
                <c:pt idx="1664">
                  <c:v>75.952590218786895</c:v>
                </c:pt>
                <c:pt idx="1665">
                  <c:v>82.137305131070192</c:v>
                </c:pt>
                <c:pt idx="1666">
                  <c:v>82.877425676028039</c:v>
                </c:pt>
                <c:pt idx="1667">
                  <c:v>68.11103169318902</c:v>
                </c:pt>
                <c:pt idx="1668">
                  <c:v>83.618192365886827</c:v>
                </c:pt>
                <c:pt idx="1669">
                  <c:v>89.006713047729079</c:v>
                </c:pt>
                <c:pt idx="1670">
                  <c:v>86.415368989523472</c:v>
                </c:pt>
                <c:pt idx="1671">
                  <c:v>76.882534443708437</c:v>
                </c:pt>
                <c:pt idx="1672">
                  <c:v>76.833821813385811</c:v>
                </c:pt>
                <c:pt idx="1673">
                  <c:v>81.443638516346695</c:v>
                </c:pt>
                <c:pt idx="1674">
                  <c:v>84.267231561246362</c:v>
                </c:pt>
                <c:pt idx="1675">
                  <c:v>86.640218019074368</c:v>
                </c:pt>
                <c:pt idx="1676">
                  <c:v>75.242385473381233</c:v>
                </c:pt>
                <c:pt idx="1677">
                  <c:v>78.278831607193439</c:v>
                </c:pt>
                <c:pt idx="1678">
                  <c:v>74.174490544346995</c:v>
                </c:pt>
                <c:pt idx="1679">
                  <c:v>82.071190578484334</c:v>
                </c:pt>
                <c:pt idx="1680">
                  <c:v>70.3515106333017</c:v>
                </c:pt>
                <c:pt idx="1681">
                  <c:v>84.494337425115759</c:v>
                </c:pt>
                <c:pt idx="1682">
                  <c:v>78.007200741636083</c:v>
                </c:pt>
                <c:pt idx="1683">
                  <c:v>75.447336260562679</c:v>
                </c:pt>
                <c:pt idx="1684">
                  <c:v>79.642903464459181</c:v>
                </c:pt>
                <c:pt idx="1685">
                  <c:v>82.779855491088398</c:v>
                </c:pt>
                <c:pt idx="1686">
                  <c:v>67.784148983674243</c:v>
                </c:pt>
                <c:pt idx="1687">
                  <c:v>76.948038248435992</c:v>
                </c:pt>
                <c:pt idx="1688">
                  <c:v>84.274147591425731</c:v>
                </c:pt>
                <c:pt idx="1689">
                  <c:v>77.577189811208896</c:v>
                </c:pt>
                <c:pt idx="1690">
                  <c:v>80.249923304217248</c:v>
                </c:pt>
                <c:pt idx="1691">
                  <c:v>79.11045455188696</c:v>
                </c:pt>
                <c:pt idx="1692">
                  <c:v>73.443261352541541</c:v>
                </c:pt>
                <c:pt idx="1693">
                  <c:v>78.572877942200492</c:v>
                </c:pt>
                <c:pt idx="1694">
                  <c:v>84.966470429828149</c:v>
                </c:pt>
                <c:pt idx="1695">
                  <c:v>71.393352744482655</c:v>
                </c:pt>
                <c:pt idx="1696">
                  <c:v>79.03459323301972</c:v>
                </c:pt>
                <c:pt idx="1697">
                  <c:v>84.074145413393794</c:v>
                </c:pt>
                <c:pt idx="1698">
                  <c:v>88.443421463261501</c:v>
                </c:pt>
                <c:pt idx="1699">
                  <c:v>83.101468453734782</c:v>
                </c:pt>
                <c:pt idx="1700">
                  <c:v>74.883452739088199</c:v>
                </c:pt>
                <c:pt idx="1701">
                  <c:v>76.183603764748113</c:v>
                </c:pt>
                <c:pt idx="1702">
                  <c:v>84.725728290035534</c:v>
                </c:pt>
                <c:pt idx="1703">
                  <c:v>81.090221868572129</c:v>
                </c:pt>
                <c:pt idx="1704">
                  <c:v>86.383448572758169</c:v>
                </c:pt>
                <c:pt idx="1705">
                  <c:v>69.799294443658454</c:v>
                </c:pt>
                <c:pt idx="1706">
                  <c:v>72.645245715335463</c:v>
                </c:pt>
                <c:pt idx="1707">
                  <c:v>71.103596435486693</c:v>
                </c:pt>
                <c:pt idx="1708">
                  <c:v>74.733783633597966</c:v>
                </c:pt>
                <c:pt idx="1709">
                  <c:v>73.316141742732967</c:v>
                </c:pt>
                <c:pt idx="1710">
                  <c:v>81.95272021102916</c:v>
                </c:pt>
                <c:pt idx="1711">
                  <c:v>86.533136017314661</c:v>
                </c:pt>
                <c:pt idx="1712">
                  <c:v>77.632147426605158</c:v>
                </c:pt>
                <c:pt idx="1713">
                  <c:v>84.536482604009265</c:v>
                </c:pt>
                <c:pt idx="1714">
                  <c:v>73.519922115470706</c:v>
                </c:pt>
                <c:pt idx="1715">
                  <c:v>78.989196631203612</c:v>
                </c:pt>
                <c:pt idx="1716">
                  <c:v>80.599895609198015</c:v>
                </c:pt>
                <c:pt idx="1717">
                  <c:v>81.331146459786751</c:v>
                </c:pt>
                <c:pt idx="1718">
                  <c:v>69.786745779169607</c:v>
                </c:pt>
                <c:pt idx="1719">
                  <c:v>87.131240947411328</c:v>
                </c:pt>
                <c:pt idx="1720">
                  <c:v>82.32703081653662</c:v>
                </c:pt>
                <c:pt idx="1721">
                  <c:v>75.463946970151383</c:v>
                </c:pt>
                <c:pt idx="1722">
                  <c:v>83.554990307621438</c:v>
                </c:pt>
                <c:pt idx="1723">
                  <c:v>72.772986179941952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75.912304202953266</c:v>
                </c:pt>
                <c:pt idx="1727">
                  <c:v>79.189302152552187</c:v>
                </c:pt>
                <c:pt idx="1728">
                  <c:v>77.461166509618124</c:v>
                </c:pt>
                <c:pt idx="1729">
                  <c:v>76.537456757366954</c:v>
                </c:pt>
                <c:pt idx="1730">
                  <c:v>81.849019944880311</c:v>
                </c:pt>
                <c:pt idx="1731">
                  <c:v>86.814433631409187</c:v>
                </c:pt>
                <c:pt idx="1732">
                  <c:v>88.459269463196136</c:v>
                </c:pt>
                <c:pt idx="1733">
                  <c:v>79.305467802475249</c:v>
                </c:pt>
                <c:pt idx="1734">
                  <c:v>75.654384607405007</c:v>
                </c:pt>
                <c:pt idx="1735">
                  <c:v>87.282882571703709</c:v>
                </c:pt>
                <c:pt idx="1736">
                  <c:v>73.288648078568428</c:v>
                </c:pt>
                <c:pt idx="1737">
                  <c:v>80.687788070234092</c:v>
                </c:pt>
                <c:pt idx="1738">
                  <c:v>74.509806592200846</c:v>
                </c:pt>
                <c:pt idx="1739">
                  <c:v>85.906941901086128</c:v>
                </c:pt>
                <c:pt idx="1740">
                  <c:v>82.171717341798995</c:v>
                </c:pt>
                <c:pt idx="1741">
                  <c:v>76.380527612942814</c:v>
                </c:pt>
                <c:pt idx="1742">
                  <c:v>80.193367669144934</c:v>
                </c:pt>
                <c:pt idx="1743">
                  <c:v>84.96218440890587</c:v>
                </c:pt>
                <c:pt idx="1744">
                  <c:v>73.417813775419944</c:v>
                </c:pt>
                <c:pt idx="1745">
                  <c:v>84.69276769202159</c:v>
                </c:pt>
                <c:pt idx="1746">
                  <c:v>77.439499686310171</c:v>
                </c:pt>
                <c:pt idx="1747">
                  <c:v>83.081604422914779</c:v>
                </c:pt>
                <c:pt idx="1748">
                  <c:v>80.084013958299494</c:v>
                </c:pt>
                <c:pt idx="1749">
                  <c:v>81.269371993011163</c:v>
                </c:pt>
                <c:pt idx="1750">
                  <c:v>81.710551364306738</c:v>
                </c:pt>
                <c:pt idx="1751">
                  <c:v>89.299913662611104</c:v>
                </c:pt>
                <c:pt idx="1752">
                  <c:v>82.556478552288013</c:v>
                </c:pt>
                <c:pt idx="1753">
                  <c:v>71.79817665185297</c:v>
                </c:pt>
                <c:pt idx="1754">
                  <c:v>77.217074814692623</c:v>
                </c:pt>
                <c:pt idx="1755">
                  <c:v>78.828083544596041</c:v>
                </c:pt>
                <c:pt idx="1756">
                  <c:v>80.67463722148716</c:v>
                </c:pt>
                <c:pt idx="1757">
                  <c:v>70.843179813402628</c:v>
                </c:pt>
                <c:pt idx="1758">
                  <c:v>85.895191115294409</c:v>
                </c:pt>
                <c:pt idx="1759">
                  <c:v>82.188748309905151</c:v>
                </c:pt>
                <c:pt idx="1760">
                  <c:v>78.641973873459165</c:v>
                </c:pt>
                <c:pt idx="1761">
                  <c:v>78.903563980554182</c:v>
                </c:pt>
                <c:pt idx="1762">
                  <c:v>72.151139457920493</c:v>
                </c:pt>
                <c:pt idx="1763">
                  <c:v>82.49136268849098</c:v>
                </c:pt>
                <c:pt idx="1764">
                  <c:v>77.266562248400334</c:v>
                </c:pt>
                <c:pt idx="1765">
                  <c:v>83.04187749495992</c:v>
                </c:pt>
                <c:pt idx="1766">
                  <c:v>88.566671370939162</c:v>
                </c:pt>
                <c:pt idx="1767">
                  <c:v>83.894160099030614</c:v>
                </c:pt>
                <c:pt idx="1768">
                  <c:v>92.453088218618348</c:v>
                </c:pt>
                <c:pt idx="1769">
                  <c:v>77.187610243198122</c:v>
                </c:pt>
                <c:pt idx="1770">
                  <c:v>79.887293243016686</c:v>
                </c:pt>
                <c:pt idx="1771">
                  <c:v>75.860438453898112</c:v>
                </c:pt>
                <c:pt idx="1772">
                  <c:v>74.051237160543693</c:v>
                </c:pt>
                <c:pt idx="1773">
                  <c:v>76.63623063010688</c:v>
                </c:pt>
                <c:pt idx="1774">
                  <c:v>86.639159701394476</c:v>
                </c:pt>
                <c:pt idx="1775">
                  <c:v>80.000379611672798</c:v>
                </c:pt>
                <c:pt idx="1776">
                  <c:v>82.122888523199066</c:v>
                </c:pt>
                <c:pt idx="1777">
                  <c:v>84.172222809507531</c:v>
                </c:pt>
                <c:pt idx="1778">
                  <c:v>80.756313769851857</c:v>
                </c:pt>
                <c:pt idx="1779">
                  <c:v>78.13158263580118</c:v>
                </c:pt>
                <c:pt idx="1780">
                  <c:v>74.786897400918591</c:v>
                </c:pt>
                <c:pt idx="1781">
                  <c:v>83.956880075892172</c:v>
                </c:pt>
                <c:pt idx="1782">
                  <c:v>84.430872520151041</c:v>
                </c:pt>
                <c:pt idx="1783">
                  <c:v>84.493387964259668</c:v>
                </c:pt>
                <c:pt idx="1784">
                  <c:v>82.799122739053601</c:v>
                </c:pt>
                <c:pt idx="1785">
                  <c:v>71.16313339928935</c:v>
                </c:pt>
                <c:pt idx="1786">
                  <c:v>71.62281094214886</c:v>
                </c:pt>
                <c:pt idx="1787">
                  <c:v>78.426196981599375</c:v>
                </c:pt>
                <c:pt idx="1788">
                  <c:v>71.585710694306783</c:v>
                </c:pt>
                <c:pt idx="1789">
                  <c:v>74.410617024190088</c:v>
                </c:pt>
                <c:pt idx="1790">
                  <c:v>84.917133241641551</c:v>
                </c:pt>
                <c:pt idx="1791">
                  <c:v>82.022239116632562</c:v>
                </c:pt>
                <c:pt idx="1792">
                  <c:v>77.970189640612517</c:v>
                </c:pt>
                <c:pt idx="1793">
                  <c:v>75.56868244112718</c:v>
                </c:pt>
                <c:pt idx="1794">
                  <c:v>80.077246688333929</c:v>
                </c:pt>
                <c:pt idx="1795">
                  <c:v>82.975309350218993</c:v>
                </c:pt>
                <c:pt idx="1796">
                  <c:v>77.713217064969555</c:v>
                </c:pt>
                <c:pt idx="1797">
                  <c:v>82.183028059254724</c:v>
                </c:pt>
                <c:pt idx="1798">
                  <c:v>93.500039404679427</c:v>
                </c:pt>
                <c:pt idx="1799">
                  <c:v>77.399655151919788</c:v>
                </c:pt>
                <c:pt idx="1800">
                  <c:v>77.893675691768607</c:v>
                </c:pt>
                <c:pt idx="1801">
                  <c:v>76.946041804914358</c:v>
                </c:pt>
                <c:pt idx="1802">
                  <c:v>82.072751771228155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75.920801626230272</c:v>
                </c:pt>
                <c:pt idx="1806">
                  <c:v>82.24325181581105</c:v>
                </c:pt>
                <c:pt idx="1807">
                  <c:v>69.244837502265995</c:v>
                </c:pt>
                <c:pt idx="1808">
                  <c:v>83.656648748539709</c:v>
                </c:pt>
                <c:pt idx="1809">
                  <c:v>82.538627924008281</c:v>
                </c:pt>
                <c:pt idx="1810">
                  <c:v>79.348877081658259</c:v>
                </c:pt>
                <c:pt idx="1811">
                  <c:v>68.819126200916358</c:v>
                </c:pt>
                <c:pt idx="1812">
                  <c:v>73.932562451288476</c:v>
                </c:pt>
                <c:pt idx="1813">
                  <c:v>85.402412945306764</c:v>
                </c:pt>
                <c:pt idx="1814">
                  <c:v>81.083340221310777</c:v>
                </c:pt>
                <c:pt idx="1815">
                  <c:v>84.786262334671463</c:v>
                </c:pt>
                <c:pt idx="1816">
                  <c:v>76.865503234437725</c:v>
                </c:pt>
                <c:pt idx="1817">
                  <c:v>84.229765716096452</c:v>
                </c:pt>
                <c:pt idx="1818">
                  <c:v>80.345070518196223</c:v>
                </c:pt>
                <c:pt idx="1819">
                  <c:v>85.829379427479282</c:v>
                </c:pt>
                <c:pt idx="1820">
                  <c:v>84.298342742050437</c:v>
                </c:pt>
                <c:pt idx="1821">
                  <c:v>82.043514732608699</c:v>
                </c:pt>
                <c:pt idx="1822">
                  <c:v>86.354922807724378</c:v>
                </c:pt>
                <c:pt idx="1823">
                  <c:v>80.396820247114334</c:v>
                </c:pt>
                <c:pt idx="1824">
                  <c:v>83.979649196742002</c:v>
                </c:pt>
                <c:pt idx="1825">
                  <c:v>75.803810648923942</c:v>
                </c:pt>
                <c:pt idx="1826">
                  <c:v>65.768247948822435</c:v>
                </c:pt>
                <c:pt idx="1827">
                  <c:v>80.944254027909281</c:v>
                </c:pt>
                <c:pt idx="1828">
                  <c:v>75.367006724306648</c:v>
                </c:pt>
                <c:pt idx="1829">
                  <c:v>87.48153558888275</c:v>
                </c:pt>
                <c:pt idx="1830">
                  <c:v>85.637983296219033</c:v>
                </c:pt>
                <c:pt idx="1831">
                  <c:v>78.507914997292843</c:v>
                </c:pt>
                <c:pt idx="1832">
                  <c:v>84.21866518336472</c:v>
                </c:pt>
                <c:pt idx="1833">
                  <c:v>86.542398920076451</c:v>
                </c:pt>
                <c:pt idx="1834">
                  <c:v>80.234823462275529</c:v>
                </c:pt>
                <c:pt idx="1835">
                  <c:v>75.966126225826059</c:v>
                </c:pt>
                <c:pt idx="1836">
                  <c:v>84.116463325026842</c:v>
                </c:pt>
                <c:pt idx="1837">
                  <c:v>74.752540370657243</c:v>
                </c:pt>
                <c:pt idx="1838">
                  <c:v>76.139562495287848</c:v>
                </c:pt>
                <c:pt idx="1839">
                  <c:v>89.773569561159093</c:v>
                </c:pt>
                <c:pt idx="1840">
                  <c:v>82.131028474065303</c:v>
                </c:pt>
                <c:pt idx="1841">
                  <c:v>75.111491224732035</c:v>
                </c:pt>
                <c:pt idx="1842">
                  <c:v>78.640808948573167</c:v>
                </c:pt>
                <c:pt idx="1843">
                  <c:v>80.918920632813354</c:v>
                </c:pt>
                <c:pt idx="1844">
                  <c:v>82.446265945324654</c:v>
                </c:pt>
                <c:pt idx="1845">
                  <c:v>85.354975748397237</c:v>
                </c:pt>
                <c:pt idx="1846">
                  <c:v>86.276641132497772</c:v>
                </c:pt>
                <c:pt idx="1847">
                  <c:v>78.937742229759323</c:v>
                </c:pt>
                <c:pt idx="1848">
                  <c:v>71.390944531029362</c:v>
                </c:pt>
                <c:pt idx="1849">
                  <c:v>84.152578282546813</c:v>
                </c:pt>
                <c:pt idx="1850">
                  <c:v>84.233115460876462</c:v>
                </c:pt>
                <c:pt idx="1851">
                  <c:v>77.692752020516252</c:v>
                </c:pt>
                <c:pt idx="1852">
                  <c:v>78.671927432847824</c:v>
                </c:pt>
                <c:pt idx="1853">
                  <c:v>76.982893285326483</c:v>
                </c:pt>
                <c:pt idx="1854">
                  <c:v>74.485349617901846</c:v>
                </c:pt>
                <c:pt idx="1855">
                  <c:v>77.162205018805579</c:v>
                </c:pt>
                <c:pt idx="1856">
                  <c:v>82.69958236250983</c:v>
                </c:pt>
                <c:pt idx="1857">
                  <c:v>79.624158430162041</c:v>
                </c:pt>
                <c:pt idx="1858">
                  <c:v>74.029181205605099</c:v>
                </c:pt>
                <c:pt idx="1859">
                  <c:v>83.926698217617528</c:v>
                </c:pt>
                <c:pt idx="1860">
                  <c:v>72.13477283817555</c:v>
                </c:pt>
                <c:pt idx="1861">
                  <c:v>77.728513168978438</c:v>
                </c:pt>
                <c:pt idx="1862">
                  <c:v>80.898938823315589</c:v>
                </c:pt>
                <c:pt idx="1863">
                  <c:v>74.360412642424436</c:v>
                </c:pt>
                <c:pt idx="1864">
                  <c:v>89.681027837239952</c:v>
                </c:pt>
                <c:pt idx="1865">
                  <c:v>77.430358866337443</c:v>
                </c:pt>
                <c:pt idx="1866">
                  <c:v>73.563758410293786</c:v>
                </c:pt>
                <c:pt idx="1867">
                  <c:v>83.068552244962135</c:v>
                </c:pt>
                <c:pt idx="1868">
                  <c:v>83.868557960016446</c:v>
                </c:pt>
                <c:pt idx="1869">
                  <c:v>82.755949299607792</c:v>
                </c:pt>
                <c:pt idx="1870">
                  <c:v>83.711801251322498</c:v>
                </c:pt>
                <c:pt idx="1871">
                  <c:v>77.978881347397447</c:v>
                </c:pt>
                <c:pt idx="1872">
                  <c:v>74.553175138838156</c:v>
                </c:pt>
                <c:pt idx="1873">
                  <c:v>87.435355137067916</c:v>
                </c:pt>
                <c:pt idx="1874">
                  <c:v>80.40114076825985</c:v>
                </c:pt>
                <c:pt idx="1875">
                  <c:v>83.946415592706984</c:v>
                </c:pt>
                <c:pt idx="1876">
                  <c:v>77.86791922755198</c:v>
                </c:pt>
                <c:pt idx="1877">
                  <c:v>75.564700393150318</c:v>
                </c:pt>
                <c:pt idx="1878">
                  <c:v>74.205456364697113</c:v>
                </c:pt>
                <c:pt idx="1879">
                  <c:v>77.261037828791132</c:v>
                </c:pt>
                <c:pt idx="1880">
                  <c:v>79.891460776913547</c:v>
                </c:pt>
                <c:pt idx="1881">
                  <c:v>90.436797882289653</c:v>
                </c:pt>
                <c:pt idx="1882">
                  <c:v>76.023428036481491</c:v>
                </c:pt>
                <c:pt idx="1883">
                  <c:v>77.962300166357124</c:v>
                </c:pt>
                <c:pt idx="1884">
                  <c:v>86.364245384188962</c:v>
                </c:pt>
                <c:pt idx="1885">
                  <c:v>82.919312158229559</c:v>
                </c:pt>
                <c:pt idx="1886">
                  <c:v>78.529862343165249</c:v>
                </c:pt>
                <c:pt idx="1887">
                  <c:v>77.302208049957059</c:v>
                </c:pt>
                <c:pt idx="1888">
                  <c:v>74.933442350640092</c:v>
                </c:pt>
                <c:pt idx="1889">
                  <c:v>89.00712614813547</c:v>
                </c:pt>
                <c:pt idx="1890">
                  <c:v>74.956320132724159</c:v>
                </c:pt>
                <c:pt idx="1891">
                  <c:v>91.396971917163</c:v>
                </c:pt>
                <c:pt idx="1892">
                  <c:v>84.661146033138721</c:v>
                </c:pt>
                <c:pt idx="1893">
                  <c:v>86.08908759638787</c:v>
                </c:pt>
                <c:pt idx="1894">
                  <c:v>73.545508211805114</c:v>
                </c:pt>
                <c:pt idx="1895">
                  <c:v>84.375542668246766</c:v>
                </c:pt>
                <c:pt idx="1896">
                  <c:v>74.238943282072682</c:v>
                </c:pt>
                <c:pt idx="1897">
                  <c:v>78.646130920008872</c:v>
                </c:pt>
                <c:pt idx="1898">
                  <c:v>74.335515486923953</c:v>
                </c:pt>
                <c:pt idx="1899">
                  <c:v>89.64203212798094</c:v>
                </c:pt>
                <c:pt idx="1900">
                  <c:v>84.957511088957474</c:v>
                </c:pt>
                <c:pt idx="1901">
                  <c:v>80.547796200829367</c:v>
                </c:pt>
                <c:pt idx="1902">
                  <c:v>80.537641461718636</c:v>
                </c:pt>
                <c:pt idx="1903">
                  <c:v>84.020335789688929</c:v>
                </c:pt>
                <c:pt idx="1904">
                  <c:v>81.654735200511823</c:v>
                </c:pt>
                <c:pt idx="1905">
                  <c:v>82.033804064736515</c:v>
                </c:pt>
                <c:pt idx="1906">
                  <c:v>82.234783677661682</c:v>
                </c:pt>
                <c:pt idx="1907">
                  <c:v>81.887691101461442</c:v>
                </c:pt>
                <c:pt idx="1908">
                  <c:v>81.957675626880558</c:v>
                </c:pt>
                <c:pt idx="1909">
                  <c:v>78.815654892488595</c:v>
                </c:pt>
                <c:pt idx="1910">
                  <c:v>82.38500080606201</c:v>
                </c:pt>
                <c:pt idx="1911">
                  <c:v>82.759219711427221</c:v>
                </c:pt>
                <c:pt idx="1912">
                  <c:v>83.604637913770489</c:v>
                </c:pt>
                <c:pt idx="1913">
                  <c:v>83.675679470001597</c:v>
                </c:pt>
                <c:pt idx="1914">
                  <c:v>81.550313391793068</c:v>
                </c:pt>
                <c:pt idx="1915">
                  <c:v>89.623035280170654</c:v>
                </c:pt>
                <c:pt idx="1916">
                  <c:v>87.357107650171031</c:v>
                </c:pt>
                <c:pt idx="1917">
                  <c:v>74.96377314683356</c:v>
                </c:pt>
                <c:pt idx="1918">
                  <c:v>72.562480631353353</c:v>
                </c:pt>
                <c:pt idx="1919">
                  <c:v>80.993426215474983</c:v>
                </c:pt>
                <c:pt idx="1920">
                  <c:v>74.309741066663989</c:v>
                </c:pt>
                <c:pt idx="1921">
                  <c:v>82.647189707083413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80.113126808524129</c:v>
                </c:pt>
                <c:pt idx="1925">
                  <c:v>74.455636043229163</c:v>
                </c:pt>
                <c:pt idx="1926">
                  <c:v>81.72822588546201</c:v>
                </c:pt>
                <c:pt idx="1927">
                  <c:v>78.247506610787781</c:v>
                </c:pt>
                <c:pt idx="1928">
                  <c:v>72.663216683975008</c:v>
                </c:pt>
                <c:pt idx="1929">
                  <c:v>76.618491700377277</c:v>
                </c:pt>
                <c:pt idx="1930">
                  <c:v>79.69117667975793</c:v>
                </c:pt>
                <c:pt idx="1931">
                  <c:v>78.315475710413693</c:v>
                </c:pt>
                <c:pt idx="1932">
                  <c:v>82.306776882637962</c:v>
                </c:pt>
                <c:pt idx="1933">
                  <c:v>75.235129428402786</c:v>
                </c:pt>
                <c:pt idx="1934">
                  <c:v>80.235852876701628</c:v>
                </c:pt>
                <c:pt idx="1935">
                  <c:v>74.409142603630343</c:v>
                </c:pt>
                <c:pt idx="1936">
                  <c:v>77.860497284324083</c:v>
                </c:pt>
                <c:pt idx="1937">
                  <c:v>72.603550488530658</c:v>
                </c:pt>
                <c:pt idx="1938">
                  <c:v>82.369588564220066</c:v>
                </c:pt>
                <c:pt idx="1939">
                  <c:v>80.389904076094524</c:v>
                </c:pt>
                <c:pt idx="1940">
                  <c:v>80.642270147753877</c:v>
                </c:pt>
                <c:pt idx="1941">
                  <c:v>79.14168278712917</c:v>
                </c:pt>
                <c:pt idx="1942">
                  <c:v>75.303648101124153</c:v>
                </c:pt>
                <c:pt idx="1943">
                  <c:v>80.070687412036605</c:v>
                </c:pt>
                <c:pt idx="1944">
                  <c:v>79.282492511218223</c:v>
                </c:pt>
                <c:pt idx="1945">
                  <c:v>81.426409463720418</c:v>
                </c:pt>
                <c:pt idx="1946">
                  <c:v>73.583773171643529</c:v>
                </c:pt>
                <c:pt idx="1947">
                  <c:v>72.901186540327544</c:v>
                </c:pt>
                <c:pt idx="1948">
                  <c:v>80.661214319666698</c:v>
                </c:pt>
                <c:pt idx="1949">
                  <c:v>75.468357542854534</c:v>
                </c:pt>
                <c:pt idx="1950">
                  <c:v>83.644599000162572</c:v>
                </c:pt>
                <c:pt idx="1951">
                  <c:v>81.676629349153458</c:v>
                </c:pt>
                <c:pt idx="1952">
                  <c:v>88.720070888633913</c:v>
                </c:pt>
                <c:pt idx="1953">
                  <c:v>73.537615336418014</c:v>
                </c:pt>
                <c:pt idx="1954">
                  <c:v>82.123459771785349</c:v>
                </c:pt>
                <c:pt idx="1955">
                  <c:v>81.56965326924194</c:v>
                </c:pt>
                <c:pt idx="1956">
                  <c:v>77.155107121049184</c:v>
                </c:pt>
                <c:pt idx="1957">
                  <c:v>76.012693871893262</c:v>
                </c:pt>
                <c:pt idx="1958">
                  <c:v>82.135269195185828</c:v>
                </c:pt>
                <c:pt idx="1959">
                  <c:v>73.778409738324726</c:v>
                </c:pt>
                <c:pt idx="1960">
                  <c:v>85.19201940537026</c:v>
                </c:pt>
                <c:pt idx="1961">
                  <c:v>73.787297165476261</c:v>
                </c:pt>
                <c:pt idx="1962">
                  <c:v>74.975740814718208</c:v>
                </c:pt>
                <c:pt idx="1963">
                  <c:v>81.065109789244346</c:v>
                </c:pt>
                <c:pt idx="1964">
                  <c:v>68.930304761659016</c:v>
                </c:pt>
                <c:pt idx="1965">
                  <c:v>75.049417569950862</c:v>
                </c:pt>
                <c:pt idx="1966">
                  <c:v>75.161678469249452</c:v>
                </c:pt>
                <c:pt idx="1967">
                  <c:v>77.091445750250301</c:v>
                </c:pt>
                <c:pt idx="1968">
                  <c:v>75.74674171792789</c:v>
                </c:pt>
                <c:pt idx="1969">
                  <c:v>80.823992302260649</c:v>
                </c:pt>
                <c:pt idx="1970">
                  <c:v>84.39026748104861</c:v>
                </c:pt>
                <c:pt idx="1971">
                  <c:v>78.679665368547049</c:v>
                </c:pt>
                <c:pt idx="1972">
                  <c:v>81.707490765522124</c:v>
                </c:pt>
                <c:pt idx="1973">
                  <c:v>79.662132068724077</c:v>
                </c:pt>
                <c:pt idx="1974">
                  <c:v>76.334880375835027</c:v>
                </c:pt>
                <c:pt idx="1975">
                  <c:v>84.765112188131397</c:v>
                </c:pt>
                <c:pt idx="1976">
                  <c:v>74.602956242303989</c:v>
                </c:pt>
                <c:pt idx="1977">
                  <c:v>76.74850785193874</c:v>
                </c:pt>
                <c:pt idx="1978">
                  <c:v>88.049586249871197</c:v>
                </c:pt>
                <c:pt idx="1979">
                  <c:v>82.814613852628</c:v>
                </c:pt>
                <c:pt idx="1980">
                  <c:v>74.879575890908299</c:v>
                </c:pt>
                <c:pt idx="1981">
                  <c:v>72.043414580527426</c:v>
                </c:pt>
                <c:pt idx="1982">
                  <c:v>73.420796781663142</c:v>
                </c:pt>
                <c:pt idx="1983">
                  <c:v>75.606856137445391</c:v>
                </c:pt>
                <c:pt idx="1984">
                  <c:v>87.093488855943079</c:v>
                </c:pt>
                <c:pt idx="1985">
                  <c:v>73.164893483180734</c:v>
                </c:pt>
                <c:pt idx="1986">
                  <c:v>74.178659499966358</c:v>
                </c:pt>
                <c:pt idx="1987">
                  <c:v>78.3390200991673</c:v>
                </c:pt>
                <c:pt idx="1988">
                  <c:v>86.847057281730812</c:v>
                </c:pt>
                <c:pt idx="1989">
                  <c:v>73.780282554045073</c:v>
                </c:pt>
                <c:pt idx="1990">
                  <c:v>80.337636464322415</c:v>
                </c:pt>
                <c:pt idx="1991">
                  <c:v>80.659443079366554</c:v>
                </c:pt>
                <c:pt idx="1992">
                  <c:v>79.919307936079846</c:v>
                </c:pt>
                <c:pt idx="1993">
                  <c:v>68.81890098971715</c:v>
                </c:pt>
                <c:pt idx="1994">
                  <c:v>79.074182500102935</c:v>
                </c:pt>
                <c:pt idx="1995">
                  <c:v>76.803216630588679</c:v>
                </c:pt>
                <c:pt idx="1996">
                  <c:v>80.69938208708345</c:v>
                </c:pt>
                <c:pt idx="1997">
                  <c:v>91.466304869244922</c:v>
                </c:pt>
                <c:pt idx="1998">
                  <c:v>73.621229772055173</c:v>
                </c:pt>
                <c:pt idx="1999">
                  <c:v>83.199594749253592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0-4193-B90A-501632A10D21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171.73123707954886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171.96490262134975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171.49151310835688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170.24859206394015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171.26899687379264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168.04283298530456</c:v>
                </c:pt>
                <c:pt idx="57">
                  <c:v>168.64822547736503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169.43393644226126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168.11079441003707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171.45820082103231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168.07201199592677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171.58190820632566</c:v>
                </c:pt>
                <c:pt idx="164">
                  <c:v>168.44349747698681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169.64984321890063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168.902331200091</c:v>
                </c:pt>
                <c:pt idx="177">
                  <c:v>169.89525891806878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170.54007843324069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168.03517390652664</c:v>
                </c:pt>
                <c:pt idx="193">
                  <c:v>1000000</c:v>
                </c:pt>
                <c:pt idx="194">
                  <c:v>1000000</c:v>
                </c:pt>
                <c:pt idx="195">
                  <c:v>168.3614228958408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168.32366396170639</c:v>
                </c:pt>
                <c:pt idx="204">
                  <c:v>1000000</c:v>
                </c:pt>
                <c:pt idx="205">
                  <c:v>168.50506689633286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171.07222918295832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168.79831620800988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171.96639726971097</c:v>
                </c:pt>
                <c:pt idx="242">
                  <c:v>169.173342130283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171.66292551331131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171.27578224172527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170.96275066617289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170.0407630199619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168.44168212508072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169.71337862660067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170.01011234076591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170.66594785298415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169.5120565483187</c:v>
                </c:pt>
                <c:pt idx="420">
                  <c:v>1000000</c:v>
                </c:pt>
                <c:pt idx="421">
                  <c:v>1000000</c:v>
                </c:pt>
                <c:pt idx="422">
                  <c:v>169.28743327743786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171.56603484811208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170.2701598389873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170.02926981052812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168.6564325241028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169.86344224462684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171.85036472320604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171.32409700774696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170.458271145151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169.40738299842246</c:v>
                </c:pt>
                <c:pt idx="578">
                  <c:v>171.871532446239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171.77003686248671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171.77589531426938</c:v>
                </c:pt>
                <c:pt idx="606">
                  <c:v>1000000</c:v>
                </c:pt>
                <c:pt idx="607">
                  <c:v>171.77319297967878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169.41239686905286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170.39845266918084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170.02607197129726</c:v>
                </c:pt>
                <c:pt idx="632">
                  <c:v>171.57016755132224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171.24335561014152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171.83374156574695</c:v>
                </c:pt>
                <c:pt idx="664">
                  <c:v>168.04847551675775</c:v>
                </c:pt>
                <c:pt idx="665">
                  <c:v>1000000</c:v>
                </c:pt>
                <c:pt idx="666">
                  <c:v>171.40724807126213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168.32393969575276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171.4969852389801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169.18791685586064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170.17352063808667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168.2694790893691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171.27471366523002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169.9323761810908</c:v>
                </c:pt>
                <c:pt idx="786">
                  <c:v>1000000</c:v>
                </c:pt>
                <c:pt idx="787">
                  <c:v>1000000</c:v>
                </c:pt>
                <c:pt idx="788">
                  <c:v>168.10676924213047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171.32837755738456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170.58527717823529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171.30632460953285</c:v>
                </c:pt>
                <c:pt idx="838">
                  <c:v>1000000</c:v>
                </c:pt>
                <c:pt idx="839">
                  <c:v>171.49804452549711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171.96329137115035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171.76277566045806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169.65230972256231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169.43839175559478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170.65457632749704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169.85571154891375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170.46510150069065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169.6733034827835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169.86924042556157</c:v>
                </c:pt>
                <c:pt idx="942">
                  <c:v>1000000</c:v>
                </c:pt>
                <c:pt idx="943">
                  <c:v>1000000</c:v>
                </c:pt>
                <c:pt idx="944">
                  <c:v>171.17379723610878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168.6601000422327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170.42156390789199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168.17367819893769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170.25565551243545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168.32763916716803</c:v>
                </c:pt>
                <c:pt idx="1012">
                  <c:v>1000000</c:v>
                </c:pt>
                <c:pt idx="1013">
                  <c:v>1000000</c:v>
                </c:pt>
                <c:pt idx="1014">
                  <c:v>169.79431468427163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171.81314206493045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171.21315294919631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171.13512442467638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170.81507105459102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170.6312797291817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168.88149454446938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169.3408918137755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169.94998397863836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168.27397825803899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171.17363990483773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171.7327752837526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171.0964803423534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168.1080818900179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169.68575261716236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170.76052872884296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170.11177271589094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170.07664002342497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171.30701383158257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170.09075176495827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171.97594128984539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171.4962748560242</c:v>
                </c:pt>
                <c:pt idx="1288">
                  <c:v>1000000</c:v>
                </c:pt>
                <c:pt idx="1289">
                  <c:v>168.56165849351197</c:v>
                </c:pt>
                <c:pt idx="1290">
                  <c:v>1000000</c:v>
                </c:pt>
                <c:pt idx="1291">
                  <c:v>171.36688511321205</c:v>
                </c:pt>
                <c:pt idx="1292">
                  <c:v>1000000</c:v>
                </c:pt>
                <c:pt idx="1293">
                  <c:v>171.58815855721613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168.06116660730382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169.49085014299345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169.99527989649545</c:v>
                </c:pt>
                <c:pt idx="1309">
                  <c:v>168.77257558059924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171.67626065972095</c:v>
                </c:pt>
                <c:pt idx="1321">
                  <c:v>1000000</c:v>
                </c:pt>
                <c:pt idx="1322">
                  <c:v>1000000</c:v>
                </c:pt>
                <c:pt idx="1323">
                  <c:v>171.31065527238852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169.58178067821828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169.77507455431186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170.56058587727108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169.89118776112969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171.04387432279094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168.44714879184255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169.27446859825707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171.50391783851126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169.89389774268989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168.63043080097009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169.55495025341781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169.37336070638386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168.24750398480825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168.21854393481723</c:v>
                </c:pt>
                <c:pt idx="1457">
                  <c:v>1000000</c:v>
                </c:pt>
                <c:pt idx="1458">
                  <c:v>170.2027675123837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170.97656921982306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171.3706475928177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168.79621377113503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168.5126963455036</c:v>
                </c:pt>
                <c:pt idx="1518">
                  <c:v>1000000</c:v>
                </c:pt>
                <c:pt idx="1519">
                  <c:v>168.85061278892377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168.12208010472355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168.20811728539002</c:v>
                </c:pt>
                <c:pt idx="1536">
                  <c:v>169.36520910368088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168.14684211256079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169.20965114166356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168.71363125444628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168.99586384884458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168.32794015625052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168.65781583004247</c:v>
                </c:pt>
                <c:pt idx="1641">
                  <c:v>171.14898301035223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169.80454175908858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171.93877287458881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168.11625956297382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168.96287148563695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171.92987808274088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171.87742093265359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171.87612650265896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170.40468760284475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168.98370972975908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168.26762222918882</c:v>
                </c:pt>
                <c:pt idx="1725">
                  <c:v>170.05935539040024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169.76521124931367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168.04472196991765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169.92958872638656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168.36854866194807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169.42000406541121</c:v>
                </c:pt>
                <c:pt idx="1774">
                  <c:v>1000000</c:v>
                </c:pt>
                <c:pt idx="1775">
                  <c:v>170.13649739107541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170.01378019515496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171.40371092787987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168.23014694634517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170.93527152270747</c:v>
                </c:pt>
                <c:pt idx="1804">
                  <c:v>170.51535584513775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168.12649666021301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168.08226971103764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171.84941983625234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170.55916609916869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171.4464542682546</c:v>
                </c:pt>
                <c:pt idx="1923">
                  <c:v>168.72984424786128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171.05469315597057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168.85730467423255</c:v>
                </c:pt>
                <c:pt idx="1948">
                  <c:v>1000000</c:v>
                </c:pt>
                <c:pt idx="1949">
                  <c:v>171.27675359865245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168.11205746508782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171.96312189068007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168.17596916080382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76.73789574325059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71.839115332116734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77.078941498269629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77.440846369628616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74.810163815343586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75.025497808910345</c:v>
                </c:pt>
                <c:pt idx="57">
                  <c:v>73.397719027952647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76.315007375955119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75.172544378444968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74.383402321700899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73.204712744571154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78.57281995159066</c:v>
                </c:pt>
                <c:pt idx="164">
                  <c:v>80.730247270475402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74.675915266196668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80.920711631619113</c:v>
                </c:pt>
                <c:pt idx="177">
                  <c:v>73.469318897797564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76.469777063282876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74.544087655816867</c:v>
                </c:pt>
                <c:pt idx="193">
                  <c:v>-1000000</c:v>
                </c:pt>
                <c:pt idx="194">
                  <c:v>-1000000</c:v>
                </c:pt>
                <c:pt idx="195">
                  <c:v>80.525200527909874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78.04067082492206</c:v>
                </c:pt>
                <c:pt idx="204">
                  <c:v>-1000000</c:v>
                </c:pt>
                <c:pt idx="205">
                  <c:v>75.58093578945433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80.376678640611075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77.444205145298767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77.131876089178391</c:v>
                </c:pt>
                <c:pt idx="242">
                  <c:v>84.583958982977578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77.03584178967364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79.527790710563991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74.691339086199818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76.97813633184245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78.434573573351386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76.353441605650787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81.175835606213226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81.807569953161604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75.04212866160897</c:v>
                </c:pt>
                <c:pt idx="420">
                  <c:v>-1000000</c:v>
                </c:pt>
                <c:pt idx="421">
                  <c:v>-1000000</c:v>
                </c:pt>
                <c:pt idx="422">
                  <c:v>75.348330020145625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80.747141475162493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81.440746418678998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86.765399918211841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77.752953822023329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79.227641708430838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79.759327544833326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76.952350689929929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81.878388099370795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77.878118171229602</c:v>
                </c:pt>
                <c:pt idx="578">
                  <c:v>84.717982520818367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80.574521268791898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77.359254488124051</c:v>
                </c:pt>
                <c:pt idx="606">
                  <c:v>-1000000</c:v>
                </c:pt>
                <c:pt idx="607">
                  <c:v>75.498041674106886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70.033933657825727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83.266495653577095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82.559098284764318</c:v>
                </c:pt>
                <c:pt idx="632">
                  <c:v>70.850050677448536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72.899620347853258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76.176666450352414</c:v>
                </c:pt>
                <c:pt idx="664">
                  <c:v>73.470433777221899</c:v>
                </c:pt>
                <c:pt idx="665">
                  <c:v>-1000000</c:v>
                </c:pt>
                <c:pt idx="666">
                  <c:v>73.336095299434717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71.898432910738421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83.996895574535401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77.350169302401156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84.233311601315563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75.3182283677898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77.105733460494633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75.142277186537726</c:v>
                </c:pt>
                <c:pt idx="786">
                  <c:v>-1000000</c:v>
                </c:pt>
                <c:pt idx="787">
                  <c:v>-1000000</c:v>
                </c:pt>
                <c:pt idx="788">
                  <c:v>76.011894718401976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79.129866513108269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74.635797223876708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73.750645750799976</c:v>
                </c:pt>
                <c:pt idx="838">
                  <c:v>-1000000</c:v>
                </c:pt>
                <c:pt idx="839">
                  <c:v>76.886048960920419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79.821799039285608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71.121567821421792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78.138234674711683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75.364400320870033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79.541820111728441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84.968012922917737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77.66231244544673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81.40960589728779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79.332305054479505</c:v>
                </c:pt>
                <c:pt idx="942">
                  <c:v>-1000000</c:v>
                </c:pt>
                <c:pt idx="943">
                  <c:v>-1000000</c:v>
                </c:pt>
                <c:pt idx="944">
                  <c:v>92.610245654026912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75.060035381669266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74.316439540308849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74.75640920810379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80.236718345140389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75.888906957293273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78.635104293473688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80.306256228697336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74.822519858726594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78.913563955667044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82.542082401062402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71.887567470785655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83.063595977175694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74.41734846259412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74.739483404383563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73.176772186729323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67.920550375132024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70.851667362284587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81.9365066133672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82.686296425322794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75.361993526271945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77.681999977118053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70.57328320060526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74.550142022056036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82.424354973120302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83.66783042354362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80.2862040905665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86.310152089425628</c:v>
                </c:pt>
                <c:pt idx="1288">
                  <c:v>-1000000</c:v>
                </c:pt>
                <c:pt idx="1289">
                  <c:v>72.804883262339629</c:v>
                </c:pt>
                <c:pt idx="1290">
                  <c:v>-1000000</c:v>
                </c:pt>
                <c:pt idx="1291">
                  <c:v>71.680101594956142</c:v>
                </c:pt>
                <c:pt idx="1292">
                  <c:v>-1000000</c:v>
                </c:pt>
                <c:pt idx="1293">
                  <c:v>80.81923268246679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73.077870920636741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78.538763286436364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80.211427152346118</c:v>
                </c:pt>
                <c:pt idx="1309">
                  <c:v>72.001009632654856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69.162360274778862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76.680157536286103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82.134501140956147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76.4536320489985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84.051097440145242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77.146748804767611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72.921559040754531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75.179719895617538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70.304934812695194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82.022040921495133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83.605684930603914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72.259017322501904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79.888406260147605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81.239658140489325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76.624577992312879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79.956694418606446</c:v>
                </c:pt>
                <c:pt idx="1457">
                  <c:v>-1000000</c:v>
                </c:pt>
                <c:pt idx="1458">
                  <c:v>80.215206419515951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76.094810633248386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77.195080880083793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74.857943779187082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77.928037054274597</c:v>
                </c:pt>
                <c:pt idx="1518">
                  <c:v>-1000000</c:v>
                </c:pt>
                <c:pt idx="1519">
                  <c:v>79.693441944406459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73.78292873090723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76.018369564619192</c:v>
                </c:pt>
                <c:pt idx="1536">
                  <c:v>81.675502217202421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75.527291530081627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78.251423419896298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74.708727294998482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80.573631630105396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75.504261549120713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77.901144652611805</c:v>
                </c:pt>
                <c:pt idx="1641">
                  <c:v>75.832945811515387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79.295162580093134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81.964443415817215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83.618192365886827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76.833821813385811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77.577189811208896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79.03459323301972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71.103596435486693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78.989196631203612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82.32703081653662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80.236841322926153</c:v>
                </c:pt>
                <c:pt idx="1725">
                  <c:v>82.107401625627944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74.509806592200846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80.67463722148716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83.04187749495992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77.187610243198122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76.63623063010688</c:v>
                </c:pt>
                <c:pt idx="1774">
                  <c:v>-1000000</c:v>
                </c:pt>
                <c:pt idx="1775">
                  <c:v>80.000379611672798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83.956880075892172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71.16313339928935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74.410617024190088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75.583594015859262</c:v>
                </c:pt>
                <c:pt idx="1804">
                  <c:v>74.260834167318734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75.111491224732035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74.029181205605099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73.545508211805114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81.887691101461442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74.494261792298659</c:v>
                </c:pt>
                <c:pt idx="1923">
                  <c:v>75.669560507447912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79.69117667975793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72.901186540327544</c:v>
                </c:pt>
                <c:pt idx="1948">
                  <c:v>-1000000</c:v>
                </c:pt>
                <c:pt idx="1949">
                  <c:v>75.468357542854534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75.161678469249452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76.74850785193874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80.69938208708345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50-4193-B90A-501632A10D21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50-4193-B90A-501632A1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7472"/>
        <c:axId val="1"/>
      </c:scatterChart>
      <c:valAx>
        <c:axId val="36967747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747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9525</xdr:colOff>
      <xdr:row>15</xdr:row>
      <xdr:rowOff>0</xdr:rowOff>
    </xdr:to>
    <xdr:graphicFrame macro="">
      <xdr:nvGraphicFramePr>
        <xdr:cNvPr id="51203" name="Diagram 1">
          <a:extLst>
            <a:ext uri="{FF2B5EF4-FFF2-40B4-BE49-F238E27FC236}">
              <a16:creationId xmlns:a16="http://schemas.microsoft.com/office/drawing/2014/main" id="{99D12239-C32E-40E3-892C-570F45A2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6867" name="Diagram 1">
          <a:extLst>
            <a:ext uri="{FF2B5EF4-FFF2-40B4-BE49-F238E27FC236}">
              <a16:creationId xmlns:a16="http://schemas.microsoft.com/office/drawing/2014/main" id="{0ACC707E-5ECB-4CAA-AC86-87C2B1B3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6868" name="Diagram 2">
          <a:extLst>
            <a:ext uri="{FF2B5EF4-FFF2-40B4-BE49-F238E27FC236}">
              <a16:creationId xmlns:a16="http://schemas.microsoft.com/office/drawing/2014/main" id="{EB853399-F4FD-420D-B11C-3C9C68A73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3011" name="Diagram 1">
          <a:extLst>
            <a:ext uri="{FF2B5EF4-FFF2-40B4-BE49-F238E27FC236}">
              <a16:creationId xmlns:a16="http://schemas.microsoft.com/office/drawing/2014/main" id="{C8152D57-ECBA-4482-B414-4905199B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4035" name="Diagram 1">
          <a:extLst>
            <a:ext uri="{FF2B5EF4-FFF2-40B4-BE49-F238E27FC236}">
              <a16:creationId xmlns:a16="http://schemas.microsoft.com/office/drawing/2014/main" id="{E5EF70CB-9F83-4F70-BAE5-9819956AA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5843" name="Diagram 1">
          <a:extLst>
            <a:ext uri="{FF2B5EF4-FFF2-40B4-BE49-F238E27FC236}">
              <a16:creationId xmlns:a16="http://schemas.microsoft.com/office/drawing/2014/main" id="{040B5C43-E0E8-402E-B280-9BC9CD241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5844" name="Diagram 2">
          <a:extLst>
            <a:ext uri="{FF2B5EF4-FFF2-40B4-BE49-F238E27FC236}">
              <a16:creationId xmlns:a16="http://schemas.microsoft.com/office/drawing/2014/main" id="{B436389A-AFB2-47EF-8715-483EF994F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9939" name="Diagram 1">
          <a:extLst>
            <a:ext uri="{FF2B5EF4-FFF2-40B4-BE49-F238E27FC236}">
              <a16:creationId xmlns:a16="http://schemas.microsoft.com/office/drawing/2014/main" id="{3F797D13-EC1E-4C8B-AED2-A9CE90D64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15</xdr:row>
      <xdr:rowOff>28575</xdr:rowOff>
    </xdr:from>
    <xdr:to>
      <xdr:col>16</xdr:col>
      <xdr:colOff>152400</xdr:colOff>
      <xdr:row>33</xdr:row>
      <xdr:rowOff>123825</xdr:rowOff>
    </xdr:to>
    <xdr:graphicFrame macro="">
      <xdr:nvGraphicFramePr>
        <xdr:cNvPr id="49155" name="Diagram 2">
          <a:extLst>
            <a:ext uri="{FF2B5EF4-FFF2-40B4-BE49-F238E27FC236}">
              <a16:creationId xmlns:a16="http://schemas.microsoft.com/office/drawing/2014/main" id="{5AA997F1-D6E8-4EC4-9097-349B3A3B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</xdr:row>
      <xdr:rowOff>0</xdr:rowOff>
    </xdr:from>
    <xdr:to>
      <xdr:col>48</xdr:col>
      <xdr:colOff>9525</xdr:colOff>
      <xdr:row>15</xdr:row>
      <xdr:rowOff>0</xdr:rowOff>
    </xdr:to>
    <xdr:graphicFrame macro="">
      <xdr:nvGraphicFramePr>
        <xdr:cNvPr id="28677" name="Diagram 3">
          <a:extLst>
            <a:ext uri="{FF2B5EF4-FFF2-40B4-BE49-F238E27FC236}">
              <a16:creationId xmlns:a16="http://schemas.microsoft.com/office/drawing/2014/main" id="{CB6EC9BB-6969-4436-8A71-CB210A097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16</xdr:row>
      <xdr:rowOff>9525</xdr:rowOff>
    </xdr:from>
    <xdr:to>
      <xdr:col>48</xdr:col>
      <xdr:colOff>19050</xdr:colOff>
      <xdr:row>28</xdr:row>
      <xdr:rowOff>76200</xdr:rowOff>
    </xdr:to>
    <xdr:graphicFrame macro="">
      <xdr:nvGraphicFramePr>
        <xdr:cNvPr id="28678" name="Diagram 4">
          <a:extLst>
            <a:ext uri="{FF2B5EF4-FFF2-40B4-BE49-F238E27FC236}">
              <a16:creationId xmlns:a16="http://schemas.microsoft.com/office/drawing/2014/main" id="{7CC832A1-667B-4EA8-918F-975DE9754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38917" name="Diagram 1">
          <a:extLst>
            <a:ext uri="{FF2B5EF4-FFF2-40B4-BE49-F238E27FC236}">
              <a16:creationId xmlns:a16="http://schemas.microsoft.com/office/drawing/2014/main" id="{A6FA3467-44DE-4719-B544-E1926CD38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16</xdr:row>
      <xdr:rowOff>0</xdr:rowOff>
    </xdr:from>
    <xdr:to>
      <xdr:col>37</xdr:col>
      <xdr:colOff>28575</xdr:colOff>
      <xdr:row>21</xdr:row>
      <xdr:rowOff>0</xdr:rowOff>
    </xdr:to>
    <xdr:graphicFrame macro="">
      <xdr:nvGraphicFramePr>
        <xdr:cNvPr id="38918" name="Diagram 3">
          <a:extLst>
            <a:ext uri="{FF2B5EF4-FFF2-40B4-BE49-F238E27FC236}">
              <a16:creationId xmlns:a16="http://schemas.microsoft.com/office/drawing/2014/main" id="{749CB696-8E2B-454A-B622-17D311955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238125</xdr:colOff>
      <xdr:row>15</xdr:row>
      <xdr:rowOff>9525</xdr:rowOff>
    </xdr:to>
    <xdr:graphicFrame macro="">
      <xdr:nvGraphicFramePr>
        <xdr:cNvPr id="38919" name="Diagram 4">
          <a:extLst>
            <a:ext uri="{FF2B5EF4-FFF2-40B4-BE49-F238E27FC236}">
              <a16:creationId xmlns:a16="http://schemas.microsoft.com/office/drawing/2014/main" id="{7E6B262F-33E9-47EE-814C-BE74697C1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29701" name="Diagram 2">
          <a:extLst>
            <a:ext uri="{FF2B5EF4-FFF2-40B4-BE49-F238E27FC236}">
              <a16:creationId xmlns:a16="http://schemas.microsoft.com/office/drawing/2014/main" id="{357EC6A7-90F5-4018-8FB4-26FCEE092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6082" name="Diagram 1">
          <a:extLst>
            <a:ext uri="{FF2B5EF4-FFF2-40B4-BE49-F238E27FC236}">
              <a16:creationId xmlns:a16="http://schemas.microsoft.com/office/drawing/2014/main" id="{67ECC1A6-FB16-4103-840B-439DA9B8F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56" name="Diagram 1">
          <a:extLst>
            <a:ext uri="{FF2B5EF4-FFF2-40B4-BE49-F238E27FC236}">
              <a16:creationId xmlns:a16="http://schemas.microsoft.com/office/drawing/2014/main" id="{1E91D386-AAB5-49E8-B6A0-82E0FEF38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5</xdr:col>
      <xdr:colOff>238125</xdr:colOff>
      <xdr:row>15</xdr:row>
      <xdr:rowOff>9525</xdr:rowOff>
    </xdr:to>
    <xdr:graphicFrame macro="">
      <xdr:nvGraphicFramePr>
        <xdr:cNvPr id="27657" name="Diagram 7">
          <a:extLst>
            <a:ext uri="{FF2B5EF4-FFF2-40B4-BE49-F238E27FC236}">
              <a16:creationId xmlns:a16="http://schemas.microsoft.com/office/drawing/2014/main" id="{C284E0BE-5623-42CF-9163-7FE9F2804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6628" name="Diagram 1">
          <a:extLst>
            <a:ext uri="{FF2B5EF4-FFF2-40B4-BE49-F238E27FC236}">
              <a16:creationId xmlns:a16="http://schemas.microsoft.com/office/drawing/2014/main" id="{C800DFF6-58BD-4FC0-A980-E622F5BB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16</xdr:row>
      <xdr:rowOff>9525</xdr:rowOff>
    </xdr:from>
    <xdr:to>
      <xdr:col>37</xdr:col>
      <xdr:colOff>9525</xdr:colOff>
      <xdr:row>21</xdr:row>
      <xdr:rowOff>0</xdr:rowOff>
    </xdr:to>
    <xdr:graphicFrame macro="">
      <xdr:nvGraphicFramePr>
        <xdr:cNvPr id="26629" name="Diagram 2">
          <a:extLst>
            <a:ext uri="{FF2B5EF4-FFF2-40B4-BE49-F238E27FC236}">
              <a16:creationId xmlns:a16="http://schemas.microsoft.com/office/drawing/2014/main" id="{BFD4DEBB-368D-4584-915D-CF9DA78E0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5058" name="Diagram 1">
          <a:extLst>
            <a:ext uri="{FF2B5EF4-FFF2-40B4-BE49-F238E27FC236}">
              <a16:creationId xmlns:a16="http://schemas.microsoft.com/office/drawing/2014/main" id="{783C2128-1EAC-4DE1-8AC3-CB73943F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8130" name="Diagram 1">
          <a:extLst>
            <a:ext uri="{FF2B5EF4-FFF2-40B4-BE49-F238E27FC236}">
              <a16:creationId xmlns:a16="http://schemas.microsoft.com/office/drawing/2014/main" id="{67BB0661-09D7-447C-AA9B-CA0B3DFF5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B1:B7"/>
  <sheetViews>
    <sheetView tabSelected="1" workbookViewId="0"/>
  </sheetViews>
  <sheetFormatPr defaultRowHeight="20.25" x14ac:dyDescent="0.3"/>
  <cols>
    <col min="1" max="1" width="9.140625" style="13"/>
    <col min="2" max="2" width="104" style="13" bestFit="1" customWidth="1"/>
    <col min="3" max="16384" width="9.140625" style="13"/>
  </cols>
  <sheetData>
    <row r="1" spans="2:2" ht="33.75" x14ac:dyDescent="0.5">
      <c r="B1" s="253" t="s">
        <v>52</v>
      </c>
    </row>
    <row r="2" spans="2:2" ht="33.75" x14ac:dyDescent="0.5">
      <c r="B2" s="84" t="s">
        <v>105</v>
      </c>
    </row>
    <row r="3" spans="2:2" ht="33.75" x14ac:dyDescent="0.5">
      <c r="B3" s="84" t="s">
        <v>103</v>
      </c>
    </row>
    <row r="4" spans="2:2" ht="34.5" thickBot="1" x14ac:dyDescent="0.55000000000000004">
      <c r="B4" s="140" t="s">
        <v>104</v>
      </c>
    </row>
    <row r="6" spans="2:2" x14ac:dyDescent="0.3">
      <c r="B6" s="14" t="s">
        <v>1</v>
      </c>
    </row>
    <row r="7" spans="2:2" x14ac:dyDescent="0.3">
      <c r="B7" s="14" t="s">
        <v>18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">
    <tabColor indexed="13"/>
  </sheetPr>
  <dimension ref="C5:C6"/>
  <sheetViews>
    <sheetView zoomScale="200" workbookViewId="0"/>
  </sheetViews>
  <sheetFormatPr defaultRowHeight="12.75" x14ac:dyDescent="0.2"/>
  <cols>
    <col min="3" max="3" width="12.28515625" bestFit="1" customWidth="1"/>
  </cols>
  <sheetData>
    <row r="5" spans="3:3" ht="13.5" thickBot="1" x14ac:dyDescent="0.25"/>
    <row r="6" spans="3:3" ht="33.75" thickBot="1" x14ac:dyDescent="0.5">
      <c r="C6" s="15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tabColor indexed="14"/>
  </sheetPr>
  <dimension ref="B1:AK29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>
      <c r="H1" s="196"/>
    </row>
    <row r="2" spans="2:37" ht="18.75" customHeight="1" thickBot="1" x14ac:dyDescent="0.25">
      <c r="B2" s="280" t="s">
        <v>76</v>
      </c>
      <c r="C2" s="281"/>
      <c r="D2" s="281"/>
      <c r="E2" s="281"/>
      <c r="F2" s="282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52"/>
      <c r="Y2" s="52"/>
      <c r="Z2" s="52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">
      <c r="C9" s="191"/>
      <c r="D9" s="191"/>
      <c r="E9" s="191"/>
      <c r="F9" s="191"/>
      <c r="G9" s="191"/>
      <c r="H9" s="191"/>
      <c r="I9" s="191"/>
      <c r="J9" s="191"/>
      <c r="K9" s="191"/>
      <c r="L9" s="62"/>
      <c r="M9" s="62"/>
      <c r="N9" s="62"/>
      <c r="O9" s="62"/>
      <c r="P9" s="62"/>
      <c r="Q9" s="62"/>
    </row>
    <row r="10" spans="2:37" ht="18.75" customHeight="1" x14ac:dyDescent="0.2">
      <c r="C10" s="191"/>
      <c r="D10" s="191"/>
      <c r="E10" s="191"/>
      <c r="F10" s="191"/>
      <c r="G10" s="191"/>
      <c r="H10" s="191"/>
      <c r="I10" s="191"/>
      <c r="J10" s="191"/>
      <c r="K10" s="191"/>
      <c r="L10" s="62"/>
      <c r="M10" s="62"/>
      <c r="N10" s="62"/>
      <c r="O10" s="62"/>
      <c r="P10" s="62"/>
      <c r="Q10" s="62"/>
    </row>
    <row r="11" spans="2:37" ht="18.75" customHeight="1" x14ac:dyDescent="0.2">
      <c r="C11" s="64"/>
      <c r="D11" s="64"/>
      <c r="E11" s="197"/>
      <c r="F11" s="197"/>
      <c r="G11" s="64"/>
      <c r="H11" s="64"/>
      <c r="I11" s="64"/>
      <c r="J11" s="64"/>
      <c r="K11" s="6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29"/>
      <c r="O18" s="329"/>
      <c r="P18" s="329"/>
      <c r="Q18" s="329"/>
    </row>
    <row r="19" spans="3:26" ht="18.75" customHeight="1" x14ac:dyDescent="0.25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28"/>
      <c r="O19" s="328"/>
      <c r="P19" s="328"/>
      <c r="Q19" s="328"/>
    </row>
    <row r="20" spans="3:26" ht="18.75" customHeight="1" x14ac:dyDescent="0.2">
      <c r="D20" s="192"/>
      <c r="E20" s="65"/>
      <c r="F20" s="65"/>
      <c r="G20" s="162"/>
    </row>
    <row r="21" spans="3:26" ht="18.75" customHeight="1" x14ac:dyDescent="0.2"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D24"/>
      <c r="E24"/>
      <c r="F24"/>
      <c r="G24"/>
    </row>
    <row r="25" spans="3:26" ht="18.75" customHeight="1" x14ac:dyDescent="0.2">
      <c r="D25"/>
      <c r="E25"/>
      <c r="F25"/>
      <c r="G25"/>
    </row>
    <row r="26" spans="3:26" ht="18.75" customHeight="1" x14ac:dyDescent="0.2">
      <c r="D26"/>
      <c r="E26"/>
      <c r="F26"/>
      <c r="G26"/>
    </row>
    <row r="27" spans="3:26" ht="18.75" customHeight="1" x14ac:dyDescent="0.2">
      <c r="D27"/>
      <c r="E27"/>
      <c r="F27"/>
      <c r="G27"/>
    </row>
    <row r="28" spans="3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D29"/>
      <c r="E29"/>
      <c r="F29"/>
      <c r="G29"/>
    </row>
  </sheetData>
  <mergeCells count="6">
    <mergeCell ref="AI2:AK2"/>
    <mergeCell ref="N19:O19"/>
    <mergeCell ref="P19:Q19"/>
    <mergeCell ref="B2:F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4"/>
  </sheetPr>
  <dimension ref="B1:AK29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x14ac:dyDescent="0.2">
      <c r="G1" s="196"/>
      <c r="H1" s="196"/>
    </row>
    <row r="2" spans="2:37" ht="18.75" customHeight="1" x14ac:dyDescent="0.2">
      <c r="B2" s="358" t="s">
        <v>55</v>
      </c>
      <c r="C2" s="359"/>
      <c r="D2" s="359"/>
      <c r="E2" s="360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AI2" s="62"/>
      <c r="AJ2" s="62"/>
      <c r="AK2" s="62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210"/>
      <c r="O18" s="210"/>
      <c r="P18" s="210"/>
      <c r="Q18" s="210"/>
    </row>
    <row r="19" spans="3:26" ht="18.75" customHeight="1" x14ac:dyDescent="0.25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211"/>
      <c r="O19" s="211"/>
      <c r="P19" s="211"/>
      <c r="Q19" s="211"/>
    </row>
    <row r="20" spans="3:26" ht="18.75" customHeight="1" x14ac:dyDescent="0.2">
      <c r="D20" s="192"/>
      <c r="E20" s="65"/>
      <c r="F20" s="65"/>
      <c r="G20" s="162"/>
    </row>
    <row r="21" spans="3:26" ht="18.75" customHeight="1" x14ac:dyDescent="0.2"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D24"/>
      <c r="E24"/>
      <c r="F24"/>
      <c r="G24"/>
    </row>
    <row r="25" spans="3:26" ht="18.75" customHeight="1" x14ac:dyDescent="0.2">
      <c r="D25"/>
      <c r="E25"/>
      <c r="F25"/>
      <c r="G25"/>
    </row>
    <row r="26" spans="3:26" ht="18.75" customHeight="1" x14ac:dyDescent="0.2">
      <c r="D26"/>
      <c r="E26"/>
      <c r="F26"/>
      <c r="G26"/>
    </row>
    <row r="27" spans="3:26" ht="18.75" customHeight="1" x14ac:dyDescent="0.2">
      <c r="D27"/>
      <c r="E27"/>
      <c r="F27"/>
      <c r="G27"/>
    </row>
    <row r="28" spans="3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D29"/>
      <c r="E29"/>
      <c r="F29"/>
      <c r="G29"/>
    </row>
  </sheetData>
  <mergeCells count="1">
    <mergeCell ref="B2:E2"/>
  </mergeCells>
  <phoneticPr fontId="2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280" t="s">
        <v>78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2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T2"/>
  </mergeCells>
  <phoneticPr fontId="2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280" t="s">
        <v>65</v>
      </c>
      <c r="C2" s="281"/>
      <c r="D2" s="281"/>
      <c r="E2" s="281"/>
      <c r="F2" s="281"/>
      <c r="G2" s="281"/>
      <c r="H2" s="281"/>
      <c r="I2" s="282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I2"/>
  </mergeCells>
  <phoneticPr fontId="2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25">
      <c r="B2" s="280" t="s">
        <v>79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2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B2"/>
  </mergeCells>
  <phoneticPr fontId="2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280" t="s">
        <v>77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2"/>
      <c r="Q2" s="118"/>
      <c r="R2" s="118"/>
      <c r="S2" s="118"/>
      <c r="T2" s="118"/>
      <c r="U2" s="118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P2"/>
  </mergeCells>
  <phoneticPr fontId="2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25">
      <c r="B2" s="280" t="s">
        <v>82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2"/>
      <c r="AF2" s="6"/>
      <c r="AG2" s="6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E2"/>
  </mergeCells>
  <phoneticPr fontId="2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/>
  <dimension ref="B2:Q2018"/>
  <sheetViews>
    <sheetView workbookViewId="0"/>
  </sheetViews>
  <sheetFormatPr defaultRowHeight="12.75" x14ac:dyDescent="0.2"/>
  <cols>
    <col min="2" max="2" width="6.85546875" style="67" customWidth="1"/>
    <col min="3" max="3" width="6.85546875" style="85" customWidth="1"/>
    <col min="4" max="4" width="6.85546875" style="86" customWidth="1"/>
    <col min="5" max="5" width="6.85546875" style="87" customWidth="1"/>
    <col min="6" max="6" width="6.85546875" style="88" customWidth="1"/>
    <col min="7" max="7" width="6.85546875" style="85" customWidth="1"/>
    <col min="8" max="8" width="6.85546875" style="89" customWidth="1"/>
    <col min="9" max="9" width="6.85546875" style="85" customWidth="1"/>
    <col min="10" max="10" width="6.85546875" style="86" customWidth="1"/>
  </cols>
  <sheetData>
    <row r="2" spans="2:17" x14ac:dyDescent="0.2">
      <c r="B2" s="139" t="s">
        <v>53</v>
      </c>
      <c r="D2" s="85"/>
      <c r="E2" s="86"/>
      <c r="F2" s="87"/>
      <c r="G2" s="88"/>
      <c r="H2" s="85"/>
      <c r="I2" s="89"/>
      <c r="J2" s="85"/>
      <c r="K2" s="86"/>
      <c r="N2" s="90"/>
      <c r="O2" s="91"/>
      <c r="P2" s="92"/>
      <c r="Q2" s="17"/>
    </row>
    <row r="3" spans="2:17" x14ac:dyDescent="0.2">
      <c r="C3" s="21"/>
      <c r="D3" s="85"/>
      <c r="E3" s="86"/>
      <c r="F3" s="87"/>
      <c r="G3" s="88"/>
      <c r="H3" s="85"/>
      <c r="I3" s="89"/>
      <c r="J3" s="85"/>
      <c r="K3" s="86"/>
      <c r="N3" s="90"/>
      <c r="O3" s="91"/>
      <c r="P3" s="92"/>
      <c r="Q3" s="17"/>
    </row>
    <row r="4" spans="2:17" x14ac:dyDescent="0.2">
      <c r="C4" s="21" t="s">
        <v>28</v>
      </c>
      <c r="D4" s="85"/>
      <c r="E4" s="86"/>
      <c r="F4" s="87"/>
      <c r="G4" s="88"/>
      <c r="H4" s="126">
        <f>'1'!F8</f>
        <v>180</v>
      </c>
      <c r="I4" s="127">
        <f>'1'!I8</f>
        <v>80</v>
      </c>
      <c r="J4" s="92" t="s">
        <v>43</v>
      </c>
      <c r="K4" s="98"/>
      <c r="N4" s="90"/>
      <c r="O4" s="90"/>
      <c r="P4" s="92"/>
      <c r="Q4" s="17"/>
    </row>
    <row r="5" spans="2:17" x14ac:dyDescent="0.2">
      <c r="C5" s="21" t="s">
        <v>29</v>
      </c>
      <c r="D5" s="93"/>
      <c r="E5" s="93"/>
      <c r="F5" s="93"/>
      <c r="G5" s="94"/>
      <c r="H5" s="126">
        <f>'1'!F10</f>
        <v>15</v>
      </c>
      <c r="I5" s="127">
        <f>'1'!I10</f>
        <v>5</v>
      </c>
      <c r="J5" s="92" t="s">
        <v>44</v>
      </c>
      <c r="K5" s="86"/>
      <c r="N5" s="90"/>
      <c r="O5" s="90"/>
      <c r="P5" s="92"/>
      <c r="Q5" s="17"/>
    </row>
    <row r="6" spans="2:17" x14ac:dyDescent="0.2">
      <c r="C6" s="67"/>
      <c r="D6" s="85"/>
      <c r="E6" s="86"/>
      <c r="F6" s="87"/>
      <c r="G6" s="88"/>
      <c r="H6" s="126"/>
      <c r="I6" s="127"/>
      <c r="J6" s="92"/>
      <c r="K6" s="86"/>
      <c r="N6" s="90"/>
      <c r="O6" s="90"/>
      <c r="P6" s="92"/>
      <c r="Q6" s="17"/>
    </row>
    <row r="7" spans="2:17" x14ac:dyDescent="0.2">
      <c r="C7" s="96" t="s">
        <v>30</v>
      </c>
      <c r="D7" s="85"/>
      <c r="E7" s="86"/>
      <c r="F7" s="97"/>
      <c r="G7" s="88"/>
      <c r="H7" s="90">
        <f>'1'!F13</f>
        <v>0.6</v>
      </c>
      <c r="I7" s="91"/>
      <c r="J7" s="92" t="s">
        <v>45</v>
      </c>
      <c r="K7" s="86"/>
    </row>
    <row r="8" spans="2:17" x14ac:dyDescent="0.2">
      <c r="C8" s="96" t="s">
        <v>31</v>
      </c>
      <c r="D8" s="98"/>
      <c r="E8" s="86"/>
      <c r="F8" s="97"/>
      <c r="G8" s="88"/>
      <c r="H8" s="85"/>
      <c r="I8" s="89"/>
      <c r="J8" s="85"/>
      <c r="K8" s="86"/>
    </row>
    <row r="9" spans="2:17" x14ac:dyDescent="0.2">
      <c r="C9" s="98"/>
      <c r="D9" s="85"/>
      <c r="E9" s="86"/>
      <c r="F9" s="97"/>
      <c r="G9" s="88"/>
      <c r="H9" s="85"/>
      <c r="I9" s="89"/>
      <c r="J9" s="95"/>
      <c r="K9" s="91"/>
    </row>
    <row r="10" spans="2:17" x14ac:dyDescent="0.2">
      <c r="C10" s="96" t="s">
        <v>32</v>
      </c>
      <c r="D10" s="85"/>
      <c r="E10" s="86"/>
      <c r="F10" s="97"/>
      <c r="G10" s="88"/>
      <c r="H10" s="85"/>
      <c r="I10" s="89"/>
      <c r="J10" s="85"/>
      <c r="K10" s="86"/>
    </row>
    <row r="11" spans="2:17" x14ac:dyDescent="0.2">
      <c r="C11" s="96" t="s">
        <v>33</v>
      </c>
      <c r="D11" s="85"/>
      <c r="E11" s="86"/>
      <c r="F11" s="97"/>
      <c r="G11" s="88"/>
      <c r="H11" s="85"/>
      <c r="I11" s="89"/>
      <c r="J11" s="85"/>
      <c r="K11" s="86"/>
    </row>
    <row r="12" spans="2:17" x14ac:dyDescent="0.2">
      <c r="C12" s="98"/>
      <c r="D12" s="85"/>
      <c r="E12" s="86"/>
      <c r="F12" s="97"/>
      <c r="G12" s="88"/>
      <c r="H12" s="85"/>
      <c r="I12" s="89"/>
      <c r="J12" s="85"/>
      <c r="K12" s="86"/>
    </row>
    <row r="13" spans="2:17" x14ac:dyDescent="0.2">
      <c r="C13" s="96" t="s">
        <v>34</v>
      </c>
      <c r="D13" s="85"/>
      <c r="E13" s="86"/>
      <c r="F13" s="97"/>
      <c r="G13" s="88"/>
      <c r="H13" s="85"/>
      <c r="I13" s="89"/>
      <c r="J13" s="98"/>
      <c r="K13" s="98"/>
    </row>
    <row r="14" spans="2:17" x14ac:dyDescent="0.2">
      <c r="C14" s="96" t="s">
        <v>35</v>
      </c>
      <c r="D14" s="85"/>
      <c r="E14" s="86"/>
      <c r="F14" s="97"/>
      <c r="G14" s="88"/>
      <c r="H14" s="85"/>
      <c r="I14" s="89"/>
      <c r="J14" s="98"/>
      <c r="K14" s="98"/>
    </row>
    <row r="15" spans="2:17" x14ac:dyDescent="0.2">
      <c r="B15" s="96"/>
      <c r="E15" s="97"/>
      <c r="I15" s="99"/>
      <c r="J15" s="99"/>
    </row>
    <row r="16" spans="2:17" x14ac:dyDescent="0.2">
      <c r="B16" s="96"/>
      <c r="E16" s="97"/>
      <c r="I16" s="99"/>
      <c r="J16" s="99"/>
    </row>
    <row r="17" spans="2:10" x14ac:dyDescent="0.2">
      <c r="B17" s="96"/>
      <c r="C17" s="134" t="s">
        <v>36</v>
      </c>
      <c r="D17" s="135" t="s">
        <v>37</v>
      </c>
      <c r="E17" s="134" t="s">
        <v>38</v>
      </c>
      <c r="F17" s="135" t="s">
        <v>39</v>
      </c>
      <c r="G17" s="134" t="s">
        <v>40</v>
      </c>
      <c r="H17" s="135" t="s">
        <v>41</v>
      </c>
      <c r="I17" s="136" t="s">
        <v>6</v>
      </c>
      <c r="J17" s="137" t="s">
        <v>7</v>
      </c>
    </row>
    <row r="18" spans="2:10" x14ac:dyDescent="0.2">
      <c r="B18" s="96"/>
      <c r="E18" s="97"/>
    </row>
    <row r="19" spans="2:10" x14ac:dyDescent="0.2">
      <c r="B19" s="102">
        <v>1</v>
      </c>
      <c r="C19" s="85">
        <f t="shared" ref="C19:D38" ca="1" si="0">SQRT(-2*LN(RAND()))*COS(2*PI()*RAND())</f>
        <v>0.76604144724717504</v>
      </c>
      <c r="D19" s="86">
        <f t="shared" ca="1" si="0"/>
        <v>1.2158295954229017</v>
      </c>
      <c r="E19" s="97">
        <f t="shared" ref="E19:E82" ca="1" si="1">C19</f>
        <v>0.76604144724717504</v>
      </c>
      <c r="F19" s="88">
        <f t="shared" ref="F19:F82" ca="1" si="2">C19*$H$7+D19*SQRT(1-$H$7^2)</f>
        <v>1.4322885446866265</v>
      </c>
      <c r="G19" s="85">
        <f t="shared" ref="G19:G82" ca="1" si="3">E19*$H$5</f>
        <v>11.490621708707625</v>
      </c>
      <c r="H19" s="86">
        <f t="shared" ref="H19:H82" ca="1" si="4">F19*$I$5</f>
        <v>7.1614427234331322</v>
      </c>
      <c r="I19" s="100">
        <f t="shared" ref="I19:I82" ca="1" si="5">G19+$H$4</f>
        <v>191.49062170870764</v>
      </c>
      <c r="J19" s="101">
        <f t="shared" ref="J19:J82" ca="1" si="6">H19+$I$4</f>
        <v>87.161442723433126</v>
      </c>
    </row>
    <row r="20" spans="2:10" x14ac:dyDescent="0.2">
      <c r="B20" s="102">
        <v>2</v>
      </c>
      <c r="C20" s="85">
        <f t="shared" ca="1" si="0"/>
        <v>1.6477961872710785</v>
      </c>
      <c r="D20" s="86">
        <f t="shared" ca="1" si="0"/>
        <v>-0.42925763446118614</v>
      </c>
      <c r="E20" s="97">
        <f t="shared" ca="1" si="1"/>
        <v>1.6477961872710785</v>
      </c>
      <c r="F20" s="88">
        <f t="shared" ca="1" si="2"/>
        <v>0.64527160479369805</v>
      </c>
      <c r="G20" s="85">
        <f t="shared" ca="1" si="3"/>
        <v>24.716942809066175</v>
      </c>
      <c r="H20" s="86">
        <f t="shared" ca="1" si="4"/>
        <v>3.2263580239684901</v>
      </c>
      <c r="I20" s="100">
        <f t="shared" ca="1" si="5"/>
        <v>204.71694280906618</v>
      </c>
      <c r="J20" s="101">
        <f t="shared" ca="1" si="6"/>
        <v>83.226358023968487</v>
      </c>
    </row>
    <row r="21" spans="2:10" x14ac:dyDescent="0.2">
      <c r="B21" s="102">
        <v>3</v>
      </c>
      <c r="C21" s="85">
        <f t="shared" ca="1" si="0"/>
        <v>0.52621178362441978</v>
      </c>
      <c r="D21" s="86">
        <f t="shared" ca="1" si="0"/>
        <v>0.1502782899630643</v>
      </c>
      <c r="E21" s="97">
        <f t="shared" ca="1" si="1"/>
        <v>0.52621178362441978</v>
      </c>
      <c r="F21" s="88">
        <f t="shared" ca="1" si="2"/>
        <v>0.43594970214510331</v>
      </c>
      <c r="G21" s="85">
        <f t="shared" ca="1" si="3"/>
        <v>7.893176754366297</v>
      </c>
      <c r="H21" s="86">
        <f t="shared" ca="1" si="4"/>
        <v>2.1797485107255166</v>
      </c>
      <c r="I21" s="100">
        <f t="shared" ca="1" si="5"/>
        <v>187.89317675436629</v>
      </c>
      <c r="J21" s="101">
        <f t="shared" ca="1" si="6"/>
        <v>82.179748510725517</v>
      </c>
    </row>
    <row r="22" spans="2:10" x14ac:dyDescent="0.2">
      <c r="B22" s="102">
        <v>4</v>
      </c>
      <c r="C22" s="85">
        <f t="shared" ca="1" si="0"/>
        <v>0.19581619631377481</v>
      </c>
      <c r="D22" s="86">
        <f t="shared" ca="1" si="0"/>
        <v>-0.80704872740394062</v>
      </c>
      <c r="E22" s="97">
        <f t="shared" ca="1" si="1"/>
        <v>0.19581619631377481</v>
      </c>
      <c r="F22" s="88">
        <f t="shared" ca="1" si="2"/>
        <v>-0.52814926413488761</v>
      </c>
      <c r="G22" s="85">
        <f t="shared" ca="1" si="3"/>
        <v>2.9372429447066222</v>
      </c>
      <c r="H22" s="86">
        <f t="shared" ca="1" si="4"/>
        <v>-2.6407463206744382</v>
      </c>
      <c r="I22" s="100">
        <f t="shared" ca="1" si="5"/>
        <v>182.93724294470661</v>
      </c>
      <c r="J22" s="101">
        <f t="shared" ca="1" si="6"/>
        <v>77.359253679325562</v>
      </c>
    </row>
    <row r="23" spans="2:10" x14ac:dyDescent="0.2">
      <c r="B23" s="102">
        <v>5</v>
      </c>
      <c r="C23" s="85">
        <f t="shared" ca="1" si="0"/>
        <v>-0.55125086136340828</v>
      </c>
      <c r="D23" s="86">
        <f t="shared" ca="1" si="0"/>
        <v>-0.4020879181647975</v>
      </c>
      <c r="E23" s="97">
        <f t="shared" ca="1" si="1"/>
        <v>-0.55125086136340828</v>
      </c>
      <c r="F23" s="88">
        <f t="shared" ca="1" si="2"/>
        <v>-0.65242085134988304</v>
      </c>
      <c r="G23" s="85">
        <f t="shared" ca="1" si="3"/>
        <v>-8.2687629204511239</v>
      </c>
      <c r="H23" s="86">
        <f t="shared" ca="1" si="4"/>
        <v>-3.2621042567494154</v>
      </c>
      <c r="I23" s="100">
        <f t="shared" ca="1" si="5"/>
        <v>171.73123707954886</v>
      </c>
      <c r="J23" s="101">
        <f t="shared" ca="1" si="6"/>
        <v>76.73789574325059</v>
      </c>
    </row>
    <row r="24" spans="2:10" x14ac:dyDescent="0.2">
      <c r="B24" s="102">
        <v>6</v>
      </c>
      <c r="C24" s="85">
        <f t="shared" ca="1" si="0"/>
        <v>1.1514731807712844</v>
      </c>
      <c r="D24" s="86">
        <f t="shared" ca="1" si="0"/>
        <v>0.93795141492782619</v>
      </c>
      <c r="E24" s="97">
        <f t="shared" ca="1" si="1"/>
        <v>1.1514731807712844</v>
      </c>
      <c r="F24" s="88">
        <f t="shared" ca="1" si="2"/>
        <v>1.4412450404050317</v>
      </c>
      <c r="G24" s="85">
        <f t="shared" ca="1" si="3"/>
        <v>17.272097711569266</v>
      </c>
      <c r="H24" s="86">
        <f t="shared" ca="1" si="4"/>
        <v>7.2062252020251583</v>
      </c>
      <c r="I24" s="100">
        <f t="shared" ca="1" si="5"/>
        <v>197.27209771156927</v>
      </c>
      <c r="J24" s="101">
        <f t="shared" ca="1" si="6"/>
        <v>87.206225202025152</v>
      </c>
    </row>
    <row r="25" spans="2:10" x14ac:dyDescent="0.2">
      <c r="B25" s="102">
        <v>7</v>
      </c>
      <c r="C25" s="85">
        <f t="shared" ca="1" si="0"/>
        <v>0.53363659698238963</v>
      </c>
      <c r="D25" s="86">
        <f t="shared" ca="1" si="0"/>
        <v>0.13161428850011855</v>
      </c>
      <c r="E25" s="97">
        <f t="shared" ca="1" si="1"/>
        <v>0.53363659698238963</v>
      </c>
      <c r="F25" s="88">
        <f t="shared" ca="1" si="2"/>
        <v>0.42547338898952863</v>
      </c>
      <c r="G25" s="85">
        <f t="shared" ca="1" si="3"/>
        <v>8.0045489547358439</v>
      </c>
      <c r="H25" s="86">
        <f t="shared" ca="1" si="4"/>
        <v>2.1273669449476431</v>
      </c>
      <c r="I25" s="100">
        <f t="shared" ca="1" si="5"/>
        <v>188.00454895473584</v>
      </c>
      <c r="J25" s="101">
        <f t="shared" ca="1" si="6"/>
        <v>82.127366944947639</v>
      </c>
    </row>
    <row r="26" spans="2:10" x14ac:dyDescent="0.2">
      <c r="B26" s="102">
        <v>8</v>
      </c>
      <c r="C26" s="85">
        <f t="shared" ca="1" si="0"/>
        <v>-1.5626677470711325</v>
      </c>
      <c r="D26" s="86">
        <f t="shared" ca="1" si="0"/>
        <v>1.3061154290599468</v>
      </c>
      <c r="E26" s="97">
        <f t="shared" ca="1" si="1"/>
        <v>-1.5626677470711325</v>
      </c>
      <c r="F26" s="88">
        <f t="shared" ca="1" si="2"/>
        <v>0.10729169500527802</v>
      </c>
      <c r="G26" s="85">
        <f t="shared" ca="1" si="3"/>
        <v>-23.440016206066989</v>
      </c>
      <c r="H26" s="86">
        <f t="shared" ca="1" si="4"/>
        <v>0.5364584750263901</v>
      </c>
      <c r="I26" s="100">
        <f t="shared" ca="1" si="5"/>
        <v>156.55998379393301</v>
      </c>
      <c r="J26" s="101">
        <f t="shared" ca="1" si="6"/>
        <v>80.536458475026393</v>
      </c>
    </row>
    <row r="27" spans="2:10" x14ac:dyDescent="0.2">
      <c r="B27" s="102">
        <v>9</v>
      </c>
      <c r="C27" s="85">
        <f t="shared" ca="1" si="0"/>
        <v>1.5812326918254807</v>
      </c>
      <c r="D27" s="86">
        <f t="shared" ca="1" si="0"/>
        <v>0.69207913685478251</v>
      </c>
      <c r="E27" s="97">
        <f t="shared" ca="1" si="1"/>
        <v>1.5812326918254807</v>
      </c>
      <c r="F27" s="88">
        <f t="shared" ca="1" si="2"/>
        <v>1.5024029245791144</v>
      </c>
      <c r="G27" s="85">
        <f t="shared" ca="1" si="3"/>
        <v>23.71849037738221</v>
      </c>
      <c r="H27" s="86">
        <f t="shared" ca="1" si="4"/>
        <v>7.5120146228955722</v>
      </c>
      <c r="I27" s="100">
        <f t="shared" ca="1" si="5"/>
        <v>203.71849037738221</v>
      </c>
      <c r="J27" s="101">
        <f t="shared" ca="1" si="6"/>
        <v>87.512014622895578</v>
      </c>
    </row>
    <row r="28" spans="2:10" x14ac:dyDescent="0.2">
      <c r="B28" s="102">
        <v>10</v>
      </c>
      <c r="C28" s="85">
        <f t="shared" ca="1" si="0"/>
        <v>1.2178442258449595</v>
      </c>
      <c r="D28" s="86">
        <f t="shared" ca="1" si="0"/>
        <v>0.22609442397677784</v>
      </c>
      <c r="E28" s="97">
        <f t="shared" ca="1" si="1"/>
        <v>1.2178442258449595</v>
      </c>
      <c r="F28" s="88">
        <f t="shared" ca="1" si="2"/>
        <v>0.91158207468839803</v>
      </c>
      <c r="G28" s="85">
        <f t="shared" ca="1" si="3"/>
        <v>18.267663387674393</v>
      </c>
      <c r="H28" s="86">
        <f t="shared" ca="1" si="4"/>
        <v>4.5579103734419899</v>
      </c>
      <c r="I28" s="100">
        <f t="shared" ca="1" si="5"/>
        <v>198.26766338767439</v>
      </c>
      <c r="J28" s="101">
        <f t="shared" ca="1" si="6"/>
        <v>84.557910373441985</v>
      </c>
    </row>
    <row r="29" spans="2:10" x14ac:dyDescent="0.2">
      <c r="B29" s="102">
        <v>11</v>
      </c>
      <c r="C29" s="85">
        <f t="shared" ca="1" si="0"/>
        <v>1.0774741403817039</v>
      </c>
      <c r="D29" s="86">
        <f t="shared" ca="1" si="0"/>
        <v>-1.02787762840436</v>
      </c>
      <c r="E29" s="97">
        <f t="shared" ca="1" si="1"/>
        <v>1.0774741403817039</v>
      </c>
      <c r="F29" s="88">
        <f t="shared" ca="1" si="2"/>
        <v>-0.17581761849446575</v>
      </c>
      <c r="G29" s="85">
        <f t="shared" ca="1" si="3"/>
        <v>16.162112105725559</v>
      </c>
      <c r="H29" s="86">
        <f t="shared" ca="1" si="4"/>
        <v>-0.87908809247232877</v>
      </c>
      <c r="I29" s="100">
        <f t="shared" ca="1" si="5"/>
        <v>196.16211210572556</v>
      </c>
      <c r="J29" s="101">
        <f t="shared" ca="1" si="6"/>
        <v>79.12091190752767</v>
      </c>
    </row>
    <row r="30" spans="2:10" x14ac:dyDescent="0.2">
      <c r="B30" s="102">
        <v>12</v>
      </c>
      <c r="C30" s="85">
        <f t="shared" ca="1" si="0"/>
        <v>-1.2367012486314666</v>
      </c>
      <c r="D30" s="86">
        <f t="shared" ca="1" si="0"/>
        <v>-0.36181947362927519</v>
      </c>
      <c r="E30" s="97">
        <f t="shared" ca="1" si="1"/>
        <v>-1.2367012486314666</v>
      </c>
      <c r="F30" s="88">
        <f t="shared" ca="1" si="2"/>
        <v>-1.0314763280823001</v>
      </c>
      <c r="G30" s="85">
        <f t="shared" ca="1" si="3"/>
        <v>-18.550518729472</v>
      </c>
      <c r="H30" s="86">
        <f t="shared" ca="1" si="4"/>
        <v>-5.1573816404115007</v>
      </c>
      <c r="I30" s="100">
        <f t="shared" ca="1" si="5"/>
        <v>161.449481270528</v>
      </c>
      <c r="J30" s="101">
        <f t="shared" ca="1" si="6"/>
        <v>74.842618359588499</v>
      </c>
    </row>
    <row r="31" spans="2:10" x14ac:dyDescent="0.2">
      <c r="B31" s="102">
        <v>13</v>
      </c>
      <c r="C31" s="85">
        <f t="shared" ca="1" si="0"/>
        <v>0.73750089018435494</v>
      </c>
      <c r="D31" s="86">
        <f t="shared" ca="1" si="0"/>
        <v>-0.34360166915790596</v>
      </c>
      <c r="E31" s="97">
        <f t="shared" ca="1" si="1"/>
        <v>0.73750089018435494</v>
      </c>
      <c r="F31" s="88">
        <f t="shared" ca="1" si="2"/>
        <v>0.16761919878428816</v>
      </c>
      <c r="G31" s="85">
        <f t="shared" ca="1" si="3"/>
        <v>11.062513352765324</v>
      </c>
      <c r="H31" s="86">
        <f t="shared" ca="1" si="4"/>
        <v>0.83809599392144074</v>
      </c>
      <c r="I31" s="100">
        <f t="shared" ca="1" si="5"/>
        <v>191.06251335276534</v>
      </c>
      <c r="J31" s="101">
        <f t="shared" ca="1" si="6"/>
        <v>80.838095993921442</v>
      </c>
    </row>
    <row r="32" spans="2:10" x14ac:dyDescent="0.2">
      <c r="B32" s="102">
        <v>14</v>
      </c>
      <c r="C32" s="85">
        <f t="shared" ca="1" si="0"/>
        <v>0.64106634930657347</v>
      </c>
      <c r="D32" s="86">
        <f t="shared" ca="1" si="0"/>
        <v>-0.99788254610284777</v>
      </c>
      <c r="E32" s="97">
        <f t="shared" ca="1" si="1"/>
        <v>0.64106634930657347</v>
      </c>
      <c r="F32" s="88">
        <f t="shared" ca="1" si="2"/>
        <v>-0.41366622729833424</v>
      </c>
      <c r="G32" s="85">
        <f t="shared" ca="1" si="3"/>
        <v>9.6159952395986021</v>
      </c>
      <c r="H32" s="86">
        <f t="shared" ca="1" si="4"/>
        <v>-2.068331136491671</v>
      </c>
      <c r="I32" s="100">
        <f t="shared" ca="1" si="5"/>
        <v>189.61599523959859</v>
      </c>
      <c r="J32" s="101">
        <f t="shared" ca="1" si="6"/>
        <v>77.931668863508335</v>
      </c>
    </row>
    <row r="33" spans="2:10" x14ac:dyDescent="0.2">
      <c r="B33" s="102">
        <v>15</v>
      </c>
      <c r="C33" s="85">
        <f t="shared" ca="1" si="0"/>
        <v>-0.53567315857668252</v>
      </c>
      <c r="D33" s="86">
        <f t="shared" ca="1" si="0"/>
        <v>-1.6384662980383029</v>
      </c>
      <c r="E33" s="97">
        <f t="shared" ca="1" si="1"/>
        <v>-0.53567315857668252</v>
      </c>
      <c r="F33" s="88">
        <f t="shared" ca="1" si="2"/>
        <v>-1.6321769335766518</v>
      </c>
      <c r="G33" s="85">
        <f t="shared" ca="1" si="3"/>
        <v>-8.0350973786502387</v>
      </c>
      <c r="H33" s="86">
        <f t="shared" ca="1" si="4"/>
        <v>-8.1608846678832592</v>
      </c>
      <c r="I33" s="100">
        <f t="shared" ca="1" si="5"/>
        <v>171.96490262134975</v>
      </c>
      <c r="J33" s="101">
        <f t="shared" ca="1" si="6"/>
        <v>71.839115332116734</v>
      </c>
    </row>
    <row r="34" spans="2:10" x14ac:dyDescent="0.2">
      <c r="B34" s="102">
        <v>16</v>
      </c>
      <c r="C34" s="85">
        <f t="shared" ca="1" si="0"/>
        <v>0.11541430220618031</v>
      </c>
      <c r="D34" s="86">
        <f t="shared" ca="1" si="0"/>
        <v>0.10237458588532632</v>
      </c>
      <c r="E34" s="97">
        <f t="shared" ca="1" si="1"/>
        <v>0.11541430220618031</v>
      </c>
      <c r="F34" s="88">
        <f t="shared" ca="1" si="2"/>
        <v>0.15114825003196924</v>
      </c>
      <c r="G34" s="85">
        <f t="shared" ca="1" si="3"/>
        <v>1.7312145330927047</v>
      </c>
      <c r="H34" s="86">
        <f t="shared" ca="1" si="4"/>
        <v>0.75574125015984617</v>
      </c>
      <c r="I34" s="100">
        <f t="shared" ca="1" si="5"/>
        <v>181.7312145330927</v>
      </c>
      <c r="J34" s="101">
        <f t="shared" ca="1" si="6"/>
        <v>80.755741250159844</v>
      </c>
    </row>
    <row r="35" spans="2:10" x14ac:dyDescent="0.2">
      <c r="B35" s="102">
        <v>17</v>
      </c>
      <c r="C35" s="85">
        <f t="shared" ca="1" si="0"/>
        <v>-0.46993064074752283</v>
      </c>
      <c r="D35" s="86">
        <f t="shared" ca="1" si="0"/>
        <v>-1.375109372230618</v>
      </c>
      <c r="E35" s="97">
        <f t="shared" ca="1" si="1"/>
        <v>-0.46993064074752283</v>
      </c>
      <c r="F35" s="88">
        <f t="shared" ca="1" si="2"/>
        <v>-1.3820458822330082</v>
      </c>
      <c r="G35" s="85">
        <f t="shared" ca="1" si="3"/>
        <v>-7.0489596112128421</v>
      </c>
      <c r="H35" s="86">
        <f t="shared" ca="1" si="4"/>
        <v>-6.9102294111650409</v>
      </c>
      <c r="I35" s="100">
        <f t="shared" ca="1" si="5"/>
        <v>172.95104038878716</v>
      </c>
      <c r="J35" s="101">
        <f t="shared" ca="1" si="6"/>
        <v>73.089770588834966</v>
      </c>
    </row>
    <row r="36" spans="2:10" x14ac:dyDescent="0.2">
      <c r="B36" s="102">
        <v>18</v>
      </c>
      <c r="C36" s="85">
        <f t="shared" ca="1" si="0"/>
        <v>-0.4435304615168722</v>
      </c>
      <c r="D36" s="86">
        <f t="shared" ca="1" si="0"/>
        <v>-0.64531803998702397</v>
      </c>
      <c r="E36" s="97">
        <f t="shared" ca="1" si="1"/>
        <v>-0.4435304615168722</v>
      </c>
      <c r="F36" s="88">
        <f t="shared" ca="1" si="2"/>
        <v>-0.78237270889974253</v>
      </c>
      <c r="G36" s="85">
        <f t="shared" ca="1" si="3"/>
        <v>-6.6529569227530834</v>
      </c>
      <c r="H36" s="86">
        <f t="shared" ca="1" si="4"/>
        <v>-3.9118635444987127</v>
      </c>
      <c r="I36" s="100">
        <f t="shared" ca="1" si="5"/>
        <v>173.34704307724692</v>
      </c>
      <c r="J36" s="101">
        <f t="shared" ca="1" si="6"/>
        <v>76.088136455501285</v>
      </c>
    </row>
    <row r="37" spans="2:10" x14ac:dyDescent="0.2">
      <c r="B37" s="102">
        <v>19</v>
      </c>
      <c r="C37" s="85">
        <f t="shared" ca="1" si="0"/>
        <v>-0.21162077283057112</v>
      </c>
      <c r="D37" s="86">
        <f t="shared" ca="1" si="0"/>
        <v>-0.63975497209839527</v>
      </c>
      <c r="E37" s="97">
        <f t="shared" ca="1" si="1"/>
        <v>-0.21162077283057112</v>
      </c>
      <c r="F37" s="88">
        <f t="shared" ca="1" si="2"/>
        <v>-0.63877644137705891</v>
      </c>
      <c r="G37" s="85">
        <f t="shared" ca="1" si="3"/>
        <v>-3.174311592458567</v>
      </c>
      <c r="H37" s="86">
        <f t="shared" ca="1" si="4"/>
        <v>-3.1938822068852946</v>
      </c>
      <c r="I37" s="100">
        <f t="shared" ca="1" si="5"/>
        <v>176.82568840754143</v>
      </c>
      <c r="J37" s="101">
        <f t="shared" ca="1" si="6"/>
        <v>76.806117793114709</v>
      </c>
    </row>
    <row r="38" spans="2:10" x14ac:dyDescent="0.2">
      <c r="B38" s="102">
        <v>20</v>
      </c>
      <c r="C38" s="85">
        <f t="shared" ca="1" si="0"/>
        <v>0.81570254175407919</v>
      </c>
      <c r="D38" s="86">
        <f t="shared" ca="1" si="0"/>
        <v>-1.9016494646465751</v>
      </c>
      <c r="E38" s="97">
        <f t="shared" ca="1" si="1"/>
        <v>0.81570254175407919</v>
      </c>
      <c r="F38" s="88">
        <f t="shared" ca="1" si="2"/>
        <v>-1.0318980466648129</v>
      </c>
      <c r="G38" s="85">
        <f t="shared" ca="1" si="3"/>
        <v>12.235538126311187</v>
      </c>
      <c r="H38" s="86">
        <f t="shared" ca="1" si="4"/>
        <v>-5.159490233324064</v>
      </c>
      <c r="I38" s="100">
        <f t="shared" ca="1" si="5"/>
        <v>192.23553812631118</v>
      </c>
      <c r="J38" s="101">
        <f t="shared" ca="1" si="6"/>
        <v>74.840509766675936</v>
      </c>
    </row>
    <row r="39" spans="2:10" x14ac:dyDescent="0.2">
      <c r="B39" s="102">
        <v>21</v>
      </c>
      <c r="C39" s="85">
        <f t="shared" ref="C39:D58" ca="1" si="7">SQRT(-2*LN(RAND()))*COS(2*PI()*RAND())</f>
        <v>0.30828407422936771</v>
      </c>
      <c r="D39" s="86">
        <f t="shared" ca="1" si="7"/>
        <v>1.9981355808530989</v>
      </c>
      <c r="E39" s="97">
        <f t="shared" ca="1" si="1"/>
        <v>0.30828407422936771</v>
      </c>
      <c r="F39" s="88">
        <f t="shared" ca="1" si="2"/>
        <v>1.7834789092200998</v>
      </c>
      <c r="G39" s="85">
        <f t="shared" ca="1" si="3"/>
        <v>4.6242611134405154</v>
      </c>
      <c r="H39" s="86">
        <f t="shared" ca="1" si="4"/>
        <v>8.9173945461004998</v>
      </c>
      <c r="I39" s="100">
        <f t="shared" ca="1" si="5"/>
        <v>184.62426111344053</v>
      </c>
      <c r="J39" s="101">
        <f t="shared" ca="1" si="6"/>
        <v>88.917394546100496</v>
      </c>
    </row>
    <row r="40" spans="2:10" x14ac:dyDescent="0.2">
      <c r="B40" s="102">
        <v>22</v>
      </c>
      <c r="C40" s="85">
        <f t="shared" ca="1" si="7"/>
        <v>-1.0979604840580093</v>
      </c>
      <c r="D40" s="86">
        <f t="shared" ca="1" si="7"/>
        <v>1.5868289022657855</v>
      </c>
      <c r="E40" s="97">
        <f t="shared" ca="1" si="1"/>
        <v>-1.0979604840580093</v>
      </c>
      <c r="F40" s="88">
        <f t="shared" ca="1" si="2"/>
        <v>0.61068683137782287</v>
      </c>
      <c r="G40" s="85">
        <f t="shared" ca="1" si="3"/>
        <v>-16.469407260870138</v>
      </c>
      <c r="H40" s="86">
        <f t="shared" ca="1" si="4"/>
        <v>3.0534341568891143</v>
      </c>
      <c r="I40" s="100">
        <f t="shared" ca="1" si="5"/>
        <v>163.53059273912987</v>
      </c>
      <c r="J40" s="101">
        <f t="shared" ca="1" si="6"/>
        <v>83.053434156889111</v>
      </c>
    </row>
    <row r="41" spans="2:10" x14ac:dyDescent="0.2">
      <c r="B41" s="102">
        <v>23</v>
      </c>
      <c r="C41" s="85">
        <f t="shared" ca="1" si="7"/>
        <v>-0.25572999880737812</v>
      </c>
      <c r="D41" s="86">
        <f t="shared" ca="1" si="7"/>
        <v>-1.0480282538991326</v>
      </c>
      <c r="E41" s="97">
        <f t="shared" ca="1" si="1"/>
        <v>-0.25572999880737812</v>
      </c>
      <c r="F41" s="88">
        <f t="shared" ca="1" si="2"/>
        <v>-0.99186060240373286</v>
      </c>
      <c r="G41" s="85">
        <f t="shared" ca="1" si="3"/>
        <v>-3.8359499821106717</v>
      </c>
      <c r="H41" s="86">
        <f t="shared" ca="1" si="4"/>
        <v>-4.9593030120186645</v>
      </c>
      <c r="I41" s="100">
        <f t="shared" ca="1" si="5"/>
        <v>176.16405001788934</v>
      </c>
      <c r="J41" s="101">
        <f t="shared" ca="1" si="6"/>
        <v>75.040696987981335</v>
      </c>
    </row>
    <row r="42" spans="2:10" x14ac:dyDescent="0.2">
      <c r="B42" s="102">
        <v>24</v>
      </c>
      <c r="C42" s="85">
        <f t="shared" ca="1" si="7"/>
        <v>-0.36775369502082661</v>
      </c>
      <c r="D42" s="86">
        <f t="shared" ca="1" si="7"/>
        <v>-0.91783443093696926</v>
      </c>
      <c r="E42" s="97">
        <f t="shared" ca="1" si="1"/>
        <v>-0.36775369502082661</v>
      </c>
      <c r="F42" s="88">
        <f t="shared" ca="1" si="2"/>
        <v>-0.95491976176207138</v>
      </c>
      <c r="G42" s="85">
        <f t="shared" ca="1" si="3"/>
        <v>-5.5163054253123995</v>
      </c>
      <c r="H42" s="86">
        <f t="shared" ca="1" si="4"/>
        <v>-4.7745988088103566</v>
      </c>
      <c r="I42" s="100">
        <f t="shared" ca="1" si="5"/>
        <v>174.4836945746876</v>
      </c>
      <c r="J42" s="101">
        <f t="shared" ca="1" si="6"/>
        <v>75.225401191189647</v>
      </c>
    </row>
    <row r="43" spans="2:10" x14ac:dyDescent="0.2">
      <c r="B43" s="102">
        <v>25</v>
      </c>
      <c r="C43" s="85">
        <f t="shared" ca="1" si="7"/>
        <v>0.26051579639021194</v>
      </c>
      <c r="D43" s="86">
        <f t="shared" ca="1" si="7"/>
        <v>0.12492236172450892</v>
      </c>
      <c r="E43" s="97">
        <f t="shared" ca="1" si="1"/>
        <v>0.26051579639021194</v>
      </c>
      <c r="F43" s="88">
        <f t="shared" ca="1" si="2"/>
        <v>0.25624736721373431</v>
      </c>
      <c r="G43" s="85">
        <f t="shared" ca="1" si="3"/>
        <v>3.9077369458531792</v>
      </c>
      <c r="H43" s="86">
        <f t="shared" ca="1" si="4"/>
        <v>1.2812368360686714</v>
      </c>
      <c r="I43" s="100">
        <f t="shared" ca="1" si="5"/>
        <v>183.90773694585317</v>
      </c>
      <c r="J43" s="101">
        <f t="shared" ca="1" si="6"/>
        <v>81.281236836068672</v>
      </c>
    </row>
    <row r="44" spans="2:10" x14ac:dyDescent="0.2">
      <c r="B44" s="102">
        <v>26</v>
      </c>
      <c r="C44" s="85">
        <f t="shared" ca="1" si="7"/>
        <v>-0.56723245944287515</v>
      </c>
      <c r="D44" s="86">
        <f t="shared" ca="1" si="7"/>
        <v>-0.30484028085043818</v>
      </c>
      <c r="E44" s="97">
        <f t="shared" ca="1" si="1"/>
        <v>-0.56723245944287515</v>
      </c>
      <c r="F44" s="88">
        <f t="shared" ca="1" si="2"/>
        <v>-0.58421170034607561</v>
      </c>
      <c r="G44" s="85">
        <f t="shared" ca="1" si="3"/>
        <v>-8.5084868916431269</v>
      </c>
      <c r="H44" s="86">
        <f t="shared" ca="1" si="4"/>
        <v>-2.9210585017303781</v>
      </c>
      <c r="I44" s="100">
        <f t="shared" ca="1" si="5"/>
        <v>171.49151310835688</v>
      </c>
      <c r="J44" s="101">
        <f t="shared" ca="1" si="6"/>
        <v>77.078941498269629</v>
      </c>
    </row>
    <row r="45" spans="2:10" x14ac:dyDescent="0.2">
      <c r="B45" s="102">
        <v>27</v>
      </c>
      <c r="C45" s="85">
        <f t="shared" ca="1" si="7"/>
        <v>-1.649177118782116</v>
      </c>
      <c r="D45" s="86">
        <f t="shared" ca="1" si="7"/>
        <v>0.64117549156700493</v>
      </c>
      <c r="E45" s="97">
        <f t="shared" ca="1" si="1"/>
        <v>-1.649177118782116</v>
      </c>
      <c r="F45" s="88">
        <f t="shared" ca="1" si="2"/>
        <v>-0.47656587801566563</v>
      </c>
      <c r="G45" s="85">
        <f t="shared" ca="1" si="3"/>
        <v>-24.73765678173174</v>
      </c>
      <c r="H45" s="86">
        <f t="shared" ca="1" si="4"/>
        <v>-2.3828293900783279</v>
      </c>
      <c r="I45" s="100">
        <f t="shared" ca="1" si="5"/>
        <v>155.26234321826826</v>
      </c>
      <c r="J45" s="101">
        <f t="shared" ca="1" si="6"/>
        <v>77.617170609921672</v>
      </c>
    </row>
    <row r="46" spans="2:10" x14ac:dyDescent="0.2">
      <c r="B46" s="102">
        <v>28</v>
      </c>
      <c r="C46" s="85">
        <f t="shared" ca="1" si="7"/>
        <v>4.0381897165932511E-2</v>
      </c>
      <c r="D46" s="86">
        <f t="shared" ca="1" si="7"/>
        <v>-0.36863738627054216</v>
      </c>
      <c r="E46" s="97">
        <f t="shared" ca="1" si="1"/>
        <v>4.0381897165932511E-2</v>
      </c>
      <c r="F46" s="88">
        <f t="shared" ca="1" si="2"/>
        <v>-0.27068077071687419</v>
      </c>
      <c r="G46" s="85">
        <f t="shared" ca="1" si="3"/>
        <v>0.60572845748898763</v>
      </c>
      <c r="H46" s="86">
        <f t="shared" ca="1" si="4"/>
        <v>-1.3534038535843709</v>
      </c>
      <c r="I46" s="100">
        <f t="shared" ca="1" si="5"/>
        <v>180.60572845748899</v>
      </c>
      <c r="J46" s="101">
        <f t="shared" ca="1" si="6"/>
        <v>78.646596146415632</v>
      </c>
    </row>
    <row r="47" spans="2:10" x14ac:dyDescent="0.2">
      <c r="B47" s="102">
        <v>29</v>
      </c>
      <c r="C47" s="85">
        <f t="shared" ca="1" si="7"/>
        <v>0.90388085075055657</v>
      </c>
      <c r="D47" s="86">
        <f t="shared" ca="1" si="7"/>
        <v>-1.5585582355967715</v>
      </c>
      <c r="E47" s="97">
        <f t="shared" ca="1" si="1"/>
        <v>0.90388085075055657</v>
      </c>
      <c r="F47" s="88">
        <f t="shared" ca="1" si="2"/>
        <v>-0.70451807802708344</v>
      </c>
      <c r="G47" s="85">
        <f t="shared" ca="1" si="3"/>
        <v>13.558212761258348</v>
      </c>
      <c r="H47" s="86">
        <f t="shared" ca="1" si="4"/>
        <v>-3.5225903901354174</v>
      </c>
      <c r="I47" s="100">
        <f t="shared" ca="1" si="5"/>
        <v>193.55821276125835</v>
      </c>
      <c r="J47" s="101">
        <f t="shared" ca="1" si="6"/>
        <v>76.47740960986458</v>
      </c>
    </row>
    <row r="48" spans="2:10" x14ac:dyDescent="0.2">
      <c r="B48" s="102">
        <v>30</v>
      </c>
      <c r="C48" s="85">
        <f t="shared" ca="1" si="7"/>
        <v>-0.17740105763919817</v>
      </c>
      <c r="D48" s="86">
        <f t="shared" ca="1" si="7"/>
        <v>-1.4032154193215742</v>
      </c>
      <c r="E48" s="97">
        <f t="shared" ca="1" si="1"/>
        <v>-0.17740105763919817</v>
      </c>
      <c r="F48" s="88">
        <f t="shared" ca="1" si="2"/>
        <v>-1.2290129700407784</v>
      </c>
      <c r="G48" s="85">
        <f t="shared" ca="1" si="3"/>
        <v>-2.6610158645879727</v>
      </c>
      <c r="H48" s="86">
        <f t="shared" ca="1" si="4"/>
        <v>-6.1450648502038918</v>
      </c>
      <c r="I48" s="100">
        <f t="shared" ca="1" si="5"/>
        <v>177.33898413541203</v>
      </c>
      <c r="J48" s="101">
        <f t="shared" ca="1" si="6"/>
        <v>73.854935149796106</v>
      </c>
    </row>
    <row r="49" spans="2:10" x14ac:dyDescent="0.2">
      <c r="B49" s="102">
        <v>31</v>
      </c>
      <c r="C49" s="85">
        <f t="shared" ca="1" si="7"/>
        <v>0.65504307357164848</v>
      </c>
      <c r="D49" s="86">
        <f t="shared" ca="1" si="7"/>
        <v>-1.0825396649085084</v>
      </c>
      <c r="E49" s="97">
        <f t="shared" ca="1" si="1"/>
        <v>0.65504307357164848</v>
      </c>
      <c r="F49" s="88">
        <f t="shared" ca="1" si="2"/>
        <v>-0.47300588778381764</v>
      </c>
      <c r="G49" s="85">
        <f t="shared" ca="1" si="3"/>
        <v>9.8256461035747265</v>
      </c>
      <c r="H49" s="86">
        <f t="shared" ca="1" si="4"/>
        <v>-2.365029438919088</v>
      </c>
      <c r="I49" s="100">
        <f t="shared" ca="1" si="5"/>
        <v>189.82564610357474</v>
      </c>
      <c r="J49" s="101">
        <f t="shared" ca="1" si="6"/>
        <v>77.634970561080905</v>
      </c>
    </row>
    <row r="50" spans="2:10" x14ac:dyDescent="0.2">
      <c r="B50" s="102">
        <v>32</v>
      </c>
      <c r="C50" s="85">
        <f t="shared" ca="1" si="7"/>
        <v>0.35689247038788163</v>
      </c>
      <c r="D50" s="86">
        <f t="shared" ca="1" si="7"/>
        <v>0.90309743616281712</v>
      </c>
      <c r="E50" s="97">
        <f t="shared" ca="1" si="1"/>
        <v>0.35689247038788163</v>
      </c>
      <c r="F50" s="88">
        <f t="shared" ca="1" si="2"/>
        <v>0.93661343116298268</v>
      </c>
      <c r="G50" s="85">
        <f t="shared" ca="1" si="3"/>
        <v>5.3533870558182244</v>
      </c>
      <c r="H50" s="86">
        <f t="shared" ca="1" si="4"/>
        <v>4.6830671558149133</v>
      </c>
      <c r="I50" s="100">
        <f t="shared" ca="1" si="5"/>
        <v>185.35338705581822</v>
      </c>
      <c r="J50" s="101">
        <f t="shared" ca="1" si="6"/>
        <v>84.683067155814911</v>
      </c>
    </row>
    <row r="51" spans="2:10" x14ac:dyDescent="0.2">
      <c r="B51" s="102">
        <v>33</v>
      </c>
      <c r="C51" s="85">
        <f t="shared" ca="1" si="7"/>
        <v>-0.96127567373865663</v>
      </c>
      <c r="D51" s="86">
        <f t="shared" ca="1" si="7"/>
        <v>0.82781947426016766</v>
      </c>
      <c r="E51" s="97">
        <f t="shared" ca="1" si="1"/>
        <v>-0.96127567373865663</v>
      </c>
      <c r="F51" s="88">
        <f t="shared" ca="1" si="2"/>
        <v>8.5490175164940174E-2</v>
      </c>
      <c r="G51" s="85">
        <f t="shared" ca="1" si="3"/>
        <v>-14.41913510607985</v>
      </c>
      <c r="H51" s="86">
        <f t="shared" ca="1" si="4"/>
        <v>0.42745087582470087</v>
      </c>
      <c r="I51" s="100">
        <f t="shared" ca="1" si="5"/>
        <v>165.58086489392014</v>
      </c>
      <c r="J51" s="101">
        <f t="shared" ca="1" si="6"/>
        <v>80.427450875824704</v>
      </c>
    </row>
    <row r="52" spans="2:10" x14ac:dyDescent="0.2">
      <c r="B52" s="102">
        <v>34</v>
      </c>
      <c r="C52" s="85">
        <f t="shared" ca="1" si="7"/>
        <v>-0.22458242835373951</v>
      </c>
      <c r="D52" s="86">
        <f t="shared" ca="1" si="7"/>
        <v>0.49128277218091781</v>
      </c>
      <c r="E52" s="97">
        <f t="shared" ca="1" si="1"/>
        <v>-0.22458242835373951</v>
      </c>
      <c r="F52" s="88">
        <f t="shared" ca="1" si="2"/>
        <v>0.25827676073249062</v>
      </c>
      <c r="G52" s="85">
        <f t="shared" ca="1" si="3"/>
        <v>-3.3687364253060927</v>
      </c>
      <c r="H52" s="86">
        <f t="shared" ca="1" si="4"/>
        <v>1.2913838036624532</v>
      </c>
      <c r="I52" s="100">
        <f t="shared" ca="1" si="5"/>
        <v>176.63126357469392</v>
      </c>
      <c r="J52" s="101">
        <f t="shared" ca="1" si="6"/>
        <v>81.291383803662455</v>
      </c>
    </row>
    <row r="53" spans="2:10" x14ac:dyDescent="0.2">
      <c r="B53" s="102">
        <v>35</v>
      </c>
      <c r="C53" s="85">
        <f t="shared" ca="1" si="7"/>
        <v>-0.82232638558403315</v>
      </c>
      <c r="D53" s="86">
        <f t="shared" ca="1" si="7"/>
        <v>0.41422648819680769</v>
      </c>
      <c r="E53" s="97">
        <f t="shared" ca="1" si="1"/>
        <v>-0.82232638558403315</v>
      </c>
      <c r="F53" s="88">
        <f t="shared" ca="1" si="2"/>
        <v>-0.16201464079297367</v>
      </c>
      <c r="G53" s="85">
        <f t="shared" ca="1" si="3"/>
        <v>-12.334895783760498</v>
      </c>
      <c r="H53" s="86">
        <f t="shared" ca="1" si="4"/>
        <v>-0.81007320396486837</v>
      </c>
      <c r="I53" s="100">
        <f t="shared" ca="1" si="5"/>
        <v>167.66510421623951</v>
      </c>
      <c r="J53" s="101">
        <f t="shared" ca="1" si="6"/>
        <v>79.189926796035138</v>
      </c>
    </row>
    <row r="54" spans="2:10" x14ac:dyDescent="0.2">
      <c r="B54" s="102">
        <v>36</v>
      </c>
      <c r="C54" s="85">
        <f t="shared" ca="1" si="7"/>
        <v>1.1460026817312117</v>
      </c>
      <c r="D54" s="86">
        <f t="shared" ca="1" si="7"/>
        <v>-1.319841084495321</v>
      </c>
      <c r="E54" s="97">
        <f t="shared" ca="1" si="1"/>
        <v>1.1460026817312117</v>
      </c>
      <c r="F54" s="88">
        <f t="shared" ca="1" si="2"/>
        <v>-0.36827125855752973</v>
      </c>
      <c r="G54" s="85">
        <f t="shared" ca="1" si="3"/>
        <v>17.190040225968175</v>
      </c>
      <c r="H54" s="86">
        <f t="shared" ca="1" si="4"/>
        <v>-1.8413562927876486</v>
      </c>
      <c r="I54" s="100">
        <f t="shared" ca="1" si="5"/>
        <v>197.19004022596818</v>
      </c>
      <c r="J54" s="101">
        <f t="shared" ca="1" si="6"/>
        <v>78.158643707212349</v>
      </c>
    </row>
    <row r="55" spans="2:10" x14ac:dyDescent="0.2">
      <c r="B55" s="102">
        <v>37</v>
      </c>
      <c r="C55" s="85">
        <f t="shared" ca="1" si="7"/>
        <v>1.0204348030241273</v>
      </c>
      <c r="D55" s="86">
        <f t="shared" ca="1" si="7"/>
        <v>-0.26799424557475504</v>
      </c>
      <c r="E55" s="97">
        <f t="shared" ca="1" si="1"/>
        <v>1.0204348030241273</v>
      </c>
      <c r="F55" s="88">
        <f t="shared" ca="1" si="2"/>
        <v>0.39786548535467231</v>
      </c>
      <c r="G55" s="85">
        <f t="shared" ca="1" si="3"/>
        <v>15.306522045361909</v>
      </c>
      <c r="H55" s="86">
        <f t="shared" ca="1" si="4"/>
        <v>1.9893274267733616</v>
      </c>
      <c r="I55" s="100">
        <f t="shared" ca="1" si="5"/>
        <v>195.3065220453619</v>
      </c>
      <c r="J55" s="101">
        <f t="shared" ca="1" si="6"/>
        <v>81.989327426773357</v>
      </c>
    </row>
    <row r="56" spans="2:10" x14ac:dyDescent="0.2">
      <c r="B56" s="102">
        <v>38</v>
      </c>
      <c r="C56" s="85">
        <f t="shared" ca="1" si="7"/>
        <v>0.82073278818920414</v>
      </c>
      <c r="D56" s="86">
        <f t="shared" ca="1" si="7"/>
        <v>1.2143269412049416</v>
      </c>
      <c r="E56" s="97">
        <f t="shared" ca="1" si="1"/>
        <v>0.82073278818920414</v>
      </c>
      <c r="F56" s="88">
        <f t="shared" ca="1" si="2"/>
        <v>1.4639012258774757</v>
      </c>
      <c r="G56" s="85">
        <f t="shared" ca="1" si="3"/>
        <v>12.310991822838062</v>
      </c>
      <c r="H56" s="86">
        <f t="shared" ca="1" si="4"/>
        <v>7.3195061293873787</v>
      </c>
      <c r="I56" s="100">
        <f t="shared" ca="1" si="5"/>
        <v>192.31099182283805</v>
      </c>
      <c r="J56" s="101">
        <f t="shared" ca="1" si="6"/>
        <v>87.319506129387378</v>
      </c>
    </row>
    <row r="57" spans="2:10" x14ac:dyDescent="0.2">
      <c r="B57" s="102">
        <v>39</v>
      </c>
      <c r="C57" s="85">
        <f t="shared" ca="1" si="7"/>
        <v>0.77452588926878185</v>
      </c>
      <c r="D57" s="86">
        <f t="shared" ca="1" si="7"/>
        <v>0.85523122099086135</v>
      </c>
      <c r="E57" s="97">
        <f t="shared" ca="1" si="1"/>
        <v>0.77452588926878185</v>
      </c>
      <c r="F57" s="88">
        <f t="shared" ca="1" si="2"/>
        <v>1.1489005103539582</v>
      </c>
      <c r="G57" s="85">
        <f t="shared" ca="1" si="3"/>
        <v>11.617888339031728</v>
      </c>
      <c r="H57" s="86">
        <f t="shared" ca="1" si="4"/>
        <v>5.7445025517697914</v>
      </c>
      <c r="I57" s="100">
        <f t="shared" ca="1" si="5"/>
        <v>191.61788833903174</v>
      </c>
      <c r="J57" s="101">
        <f t="shared" ca="1" si="6"/>
        <v>85.744502551769784</v>
      </c>
    </row>
    <row r="58" spans="2:10" x14ac:dyDescent="0.2">
      <c r="B58" s="102">
        <v>40</v>
      </c>
      <c r="C58" s="85">
        <f t="shared" ca="1" si="7"/>
        <v>1.5657228697006209</v>
      </c>
      <c r="D58" s="86">
        <f t="shared" ca="1" si="7"/>
        <v>-0.82118096185583822</v>
      </c>
      <c r="E58" s="97">
        <f t="shared" ca="1" si="1"/>
        <v>1.5657228697006209</v>
      </c>
      <c r="F58" s="88">
        <f t="shared" ca="1" si="2"/>
        <v>0.28248895233570193</v>
      </c>
      <c r="G58" s="85">
        <f t="shared" ca="1" si="3"/>
        <v>23.485843045509313</v>
      </c>
      <c r="H58" s="86">
        <f t="shared" ca="1" si="4"/>
        <v>1.4124447616785096</v>
      </c>
      <c r="I58" s="100">
        <f t="shared" ca="1" si="5"/>
        <v>203.48584304550931</v>
      </c>
      <c r="J58" s="101">
        <f t="shared" ca="1" si="6"/>
        <v>81.412444761678515</v>
      </c>
    </row>
    <row r="59" spans="2:10" x14ac:dyDescent="0.2">
      <c r="B59" s="102">
        <v>41</v>
      </c>
      <c r="C59" s="85">
        <f t="shared" ref="C59:D78" ca="1" si="8">SQRT(-2*LN(RAND()))*COS(2*PI()*RAND())</f>
        <v>0.1193071534547072</v>
      </c>
      <c r="D59" s="86">
        <f t="shared" ca="1" si="8"/>
        <v>-0.42015103369561158</v>
      </c>
      <c r="E59" s="97">
        <f t="shared" ca="1" si="1"/>
        <v>0.1193071534547072</v>
      </c>
      <c r="F59" s="88">
        <f t="shared" ca="1" si="2"/>
        <v>-0.26453653488366491</v>
      </c>
      <c r="G59" s="85">
        <f t="shared" ca="1" si="3"/>
        <v>1.789607301820608</v>
      </c>
      <c r="H59" s="86">
        <f t="shared" ca="1" si="4"/>
        <v>-1.3226826744183247</v>
      </c>
      <c r="I59" s="100">
        <f t="shared" ca="1" si="5"/>
        <v>181.78960730182061</v>
      </c>
      <c r="J59" s="101">
        <f t="shared" ca="1" si="6"/>
        <v>78.677317325581669</v>
      </c>
    </row>
    <row r="60" spans="2:10" x14ac:dyDescent="0.2">
      <c r="B60" s="102">
        <v>42</v>
      </c>
      <c r="C60" s="85">
        <f t="shared" ca="1" si="8"/>
        <v>-0.88457473905379891</v>
      </c>
      <c r="D60" s="86">
        <f t="shared" ca="1" si="8"/>
        <v>0.66288553325337318</v>
      </c>
      <c r="E60" s="97">
        <f t="shared" ca="1" si="1"/>
        <v>-0.88457473905379891</v>
      </c>
      <c r="F60" s="88">
        <f t="shared" ca="1" si="2"/>
        <v>-4.3641682958073247E-4</v>
      </c>
      <c r="G60" s="85">
        <f t="shared" ca="1" si="3"/>
        <v>-13.268621085806984</v>
      </c>
      <c r="H60" s="86">
        <f t="shared" ca="1" si="4"/>
        <v>-2.1820841479036623E-3</v>
      </c>
      <c r="I60" s="100">
        <f t="shared" ca="1" si="5"/>
        <v>166.73137891419302</v>
      </c>
      <c r="J60" s="101">
        <f t="shared" ca="1" si="6"/>
        <v>79.997817915852096</v>
      </c>
    </row>
    <row r="61" spans="2:10" x14ac:dyDescent="0.2">
      <c r="B61" s="102">
        <v>43</v>
      </c>
      <c r="C61" s="85">
        <f t="shared" ca="1" si="8"/>
        <v>-0.966392011899881</v>
      </c>
      <c r="D61" s="86">
        <f t="shared" ca="1" si="8"/>
        <v>-2.1856086606540346E-2</v>
      </c>
      <c r="E61" s="97">
        <f t="shared" ca="1" si="1"/>
        <v>-0.966392011899881</v>
      </c>
      <c r="F61" s="88">
        <f t="shared" ca="1" si="2"/>
        <v>-0.59732007642516083</v>
      </c>
      <c r="G61" s="85">
        <f t="shared" ca="1" si="3"/>
        <v>-14.495880178498215</v>
      </c>
      <c r="H61" s="86">
        <f t="shared" ca="1" si="4"/>
        <v>-2.986600382125804</v>
      </c>
      <c r="I61" s="100">
        <f t="shared" ca="1" si="5"/>
        <v>165.50411982150177</v>
      </c>
      <c r="J61" s="101">
        <f t="shared" ca="1" si="6"/>
        <v>77.0133996178742</v>
      </c>
    </row>
    <row r="62" spans="2:10" x14ac:dyDescent="0.2">
      <c r="B62" s="102">
        <v>44</v>
      </c>
      <c r="C62" s="85">
        <f t="shared" ca="1" si="8"/>
        <v>-0.52489363713877568</v>
      </c>
      <c r="D62" s="86">
        <f t="shared" ca="1" si="8"/>
        <v>-0.1828567789407779</v>
      </c>
      <c r="E62" s="97">
        <f t="shared" ca="1" si="1"/>
        <v>-0.52489363713877568</v>
      </c>
      <c r="F62" s="88">
        <f t="shared" ca="1" si="2"/>
        <v>-0.46122160543588775</v>
      </c>
      <c r="G62" s="85">
        <f t="shared" ca="1" si="3"/>
        <v>-7.8734045570816349</v>
      </c>
      <c r="H62" s="86">
        <f t="shared" ca="1" si="4"/>
        <v>-2.3061080271794387</v>
      </c>
      <c r="I62" s="100">
        <f t="shared" ca="1" si="5"/>
        <v>172.12659544291836</v>
      </c>
      <c r="J62" s="101">
        <f t="shared" ca="1" si="6"/>
        <v>77.693891972820566</v>
      </c>
    </row>
    <row r="63" spans="2:10" x14ac:dyDescent="0.2">
      <c r="B63" s="102">
        <v>45</v>
      </c>
      <c r="C63" s="85">
        <f t="shared" ca="1" si="8"/>
        <v>-0.30980754079745154</v>
      </c>
      <c r="D63" s="86">
        <f t="shared" ca="1" si="8"/>
        <v>-0.38552992922406221</v>
      </c>
      <c r="E63" s="97">
        <f t="shared" ca="1" si="1"/>
        <v>-0.30980754079745154</v>
      </c>
      <c r="F63" s="88">
        <f t="shared" ca="1" si="2"/>
        <v>-0.4943084678577207</v>
      </c>
      <c r="G63" s="85">
        <f t="shared" ca="1" si="3"/>
        <v>-4.6471131119617732</v>
      </c>
      <c r="H63" s="86">
        <f t="shared" ca="1" si="4"/>
        <v>-2.4715423392886033</v>
      </c>
      <c r="I63" s="100">
        <f t="shared" ca="1" si="5"/>
        <v>175.35288688803823</v>
      </c>
      <c r="J63" s="101">
        <f t="shared" ca="1" si="6"/>
        <v>77.528457660711396</v>
      </c>
    </row>
    <row r="64" spans="2:10" x14ac:dyDescent="0.2">
      <c r="B64" s="102">
        <v>46</v>
      </c>
      <c r="C64" s="85">
        <f t="shared" ca="1" si="8"/>
        <v>-0.65009386240399014</v>
      </c>
      <c r="D64" s="86">
        <f t="shared" ca="1" si="8"/>
        <v>-0.15221801078985456</v>
      </c>
      <c r="E64" s="97">
        <f t="shared" ca="1" si="1"/>
        <v>-0.65009386240399014</v>
      </c>
      <c r="F64" s="88">
        <f t="shared" ca="1" si="2"/>
        <v>-0.51183072607427771</v>
      </c>
      <c r="G64" s="85">
        <f t="shared" ca="1" si="3"/>
        <v>-9.7514079360598522</v>
      </c>
      <c r="H64" s="86">
        <f t="shared" ca="1" si="4"/>
        <v>-2.5591536303713887</v>
      </c>
      <c r="I64" s="100">
        <f t="shared" ca="1" si="5"/>
        <v>170.24859206394015</v>
      </c>
      <c r="J64" s="101">
        <f t="shared" ca="1" si="6"/>
        <v>77.440846369628616</v>
      </c>
    </row>
    <row r="65" spans="2:10" x14ac:dyDescent="0.2">
      <c r="B65" s="102">
        <v>47</v>
      </c>
      <c r="C65" s="85">
        <f t="shared" ca="1" si="8"/>
        <v>-1.8085509462408511</v>
      </c>
      <c r="D65" s="86">
        <f t="shared" ca="1" si="8"/>
        <v>0.27402711798731566</v>
      </c>
      <c r="E65" s="97">
        <f t="shared" ca="1" si="1"/>
        <v>-1.8085509462408511</v>
      </c>
      <c r="F65" s="88">
        <f t="shared" ca="1" si="2"/>
        <v>-0.86590887335465816</v>
      </c>
      <c r="G65" s="85">
        <f t="shared" ca="1" si="3"/>
        <v>-27.128264193612768</v>
      </c>
      <c r="H65" s="86">
        <f t="shared" ca="1" si="4"/>
        <v>-4.3295443667732911</v>
      </c>
      <c r="I65" s="100">
        <f t="shared" ca="1" si="5"/>
        <v>152.87173580638722</v>
      </c>
      <c r="J65" s="101">
        <f t="shared" ca="1" si="6"/>
        <v>75.670455633226709</v>
      </c>
    </row>
    <row r="66" spans="2:10" x14ac:dyDescent="0.2">
      <c r="B66" s="102">
        <v>48</v>
      </c>
      <c r="C66" s="85">
        <f t="shared" ca="1" si="8"/>
        <v>0.32906948854023282</v>
      </c>
      <c r="D66" s="86">
        <f t="shared" ca="1" si="8"/>
        <v>-0.97933995563768583</v>
      </c>
      <c r="E66" s="97">
        <f t="shared" ca="1" si="1"/>
        <v>0.32906948854023282</v>
      </c>
      <c r="F66" s="88">
        <f t="shared" ca="1" si="2"/>
        <v>-0.58603027138600894</v>
      </c>
      <c r="G66" s="85">
        <f t="shared" ca="1" si="3"/>
        <v>4.9360423281034924</v>
      </c>
      <c r="H66" s="86">
        <f t="shared" ca="1" si="4"/>
        <v>-2.9301513569300446</v>
      </c>
      <c r="I66" s="100">
        <f t="shared" ca="1" si="5"/>
        <v>184.9360423281035</v>
      </c>
      <c r="J66" s="101">
        <f t="shared" ca="1" si="6"/>
        <v>77.06984864306996</v>
      </c>
    </row>
    <row r="67" spans="2:10" x14ac:dyDescent="0.2">
      <c r="B67" s="102">
        <v>49</v>
      </c>
      <c r="C67" s="85">
        <f t="shared" ca="1" si="8"/>
        <v>-1.9717409141969802</v>
      </c>
      <c r="D67" s="86">
        <f t="shared" ca="1" si="8"/>
        <v>-0.68426983213978976</v>
      </c>
      <c r="E67" s="97">
        <f t="shared" ca="1" si="1"/>
        <v>-1.9717409141969802</v>
      </c>
      <c r="F67" s="88">
        <f t="shared" ca="1" si="2"/>
        <v>-1.7304604142300199</v>
      </c>
      <c r="G67" s="85">
        <f t="shared" ca="1" si="3"/>
        <v>-29.576113712954701</v>
      </c>
      <c r="H67" s="86">
        <f t="shared" ca="1" si="4"/>
        <v>-8.6523020711500997</v>
      </c>
      <c r="I67" s="100">
        <f t="shared" ca="1" si="5"/>
        <v>150.42388628704529</v>
      </c>
      <c r="J67" s="101">
        <f t="shared" ca="1" si="6"/>
        <v>71.347697928849897</v>
      </c>
    </row>
    <row r="68" spans="2:10" x14ac:dyDescent="0.2">
      <c r="B68" s="102">
        <v>50</v>
      </c>
      <c r="C68" s="85">
        <f t="shared" ca="1" si="8"/>
        <v>6.2471875260394515E-2</v>
      </c>
      <c r="D68" s="86">
        <f t="shared" ca="1" si="8"/>
        <v>0.76701006121511928</v>
      </c>
      <c r="E68" s="97">
        <f t="shared" ca="1" si="1"/>
        <v>6.2471875260394515E-2</v>
      </c>
      <c r="F68" s="88">
        <f t="shared" ca="1" si="2"/>
        <v>0.65109117412833217</v>
      </c>
      <c r="G68" s="85">
        <f t="shared" ca="1" si="3"/>
        <v>0.93707812890591768</v>
      </c>
      <c r="H68" s="86">
        <f t="shared" ca="1" si="4"/>
        <v>3.255455870641661</v>
      </c>
      <c r="I68" s="100">
        <f t="shared" ca="1" si="5"/>
        <v>180.93707812890591</v>
      </c>
      <c r="J68" s="101">
        <f t="shared" ca="1" si="6"/>
        <v>83.255455870641654</v>
      </c>
    </row>
    <row r="69" spans="2:10" x14ac:dyDescent="0.2">
      <c r="B69" s="102">
        <v>51</v>
      </c>
      <c r="C69" s="85">
        <f t="shared" ca="1" si="8"/>
        <v>1.1141205989106697</v>
      </c>
      <c r="D69" s="86">
        <f t="shared" ca="1" si="8"/>
        <v>-0.2776898555150798</v>
      </c>
      <c r="E69" s="97">
        <f t="shared" ca="1" si="1"/>
        <v>1.1141205989106697</v>
      </c>
      <c r="F69" s="88">
        <f t="shared" ca="1" si="2"/>
        <v>0.44632047493433796</v>
      </c>
      <c r="G69" s="85">
        <f t="shared" ca="1" si="3"/>
        <v>16.711808983660045</v>
      </c>
      <c r="H69" s="86">
        <f t="shared" ca="1" si="4"/>
        <v>2.2316023746716898</v>
      </c>
      <c r="I69" s="100">
        <f t="shared" ca="1" si="5"/>
        <v>196.71180898366003</v>
      </c>
      <c r="J69" s="101">
        <f t="shared" ca="1" si="6"/>
        <v>82.231602374671695</v>
      </c>
    </row>
    <row r="70" spans="2:10" x14ac:dyDescent="0.2">
      <c r="B70" s="102">
        <v>52</v>
      </c>
      <c r="C70" s="85">
        <f t="shared" ca="1" si="8"/>
        <v>-0.58206687508049104</v>
      </c>
      <c r="D70" s="86">
        <f t="shared" ca="1" si="8"/>
        <v>-0.86090888985373593</v>
      </c>
      <c r="E70" s="97">
        <f t="shared" ca="1" si="1"/>
        <v>-0.58206687508049104</v>
      </c>
      <c r="F70" s="88">
        <f t="shared" ca="1" si="2"/>
        <v>-1.0379672369312833</v>
      </c>
      <c r="G70" s="85">
        <f t="shared" ca="1" si="3"/>
        <v>-8.7310031262073657</v>
      </c>
      <c r="H70" s="86">
        <f t="shared" ca="1" si="4"/>
        <v>-5.1898361846564169</v>
      </c>
      <c r="I70" s="100">
        <f t="shared" ca="1" si="5"/>
        <v>171.26899687379264</v>
      </c>
      <c r="J70" s="101">
        <f t="shared" ca="1" si="6"/>
        <v>74.810163815343586</v>
      </c>
    </row>
    <row r="71" spans="2:10" x14ac:dyDescent="0.2">
      <c r="B71" s="102">
        <v>53</v>
      </c>
      <c r="C71" s="85">
        <f t="shared" ca="1" si="8"/>
        <v>1.3303072714550506</v>
      </c>
      <c r="D71" s="86">
        <f t="shared" ca="1" si="8"/>
        <v>0.42056597911878507</v>
      </c>
      <c r="E71" s="97">
        <f t="shared" ca="1" si="1"/>
        <v>1.3303072714550506</v>
      </c>
      <c r="F71" s="88">
        <f t="shared" ca="1" si="2"/>
        <v>1.1346371461680584</v>
      </c>
      <c r="G71" s="85">
        <f t="shared" ca="1" si="3"/>
        <v>19.954609071825757</v>
      </c>
      <c r="H71" s="86">
        <f t="shared" ca="1" si="4"/>
        <v>5.6731857308402924</v>
      </c>
      <c r="I71" s="100">
        <f t="shared" ca="1" si="5"/>
        <v>199.95460907182576</v>
      </c>
      <c r="J71" s="101">
        <f t="shared" ca="1" si="6"/>
        <v>85.673185730840288</v>
      </c>
    </row>
    <row r="72" spans="2:10" x14ac:dyDescent="0.2">
      <c r="B72" s="102">
        <v>54</v>
      </c>
      <c r="C72" s="85">
        <f t="shared" ca="1" si="8"/>
        <v>1.3910273041983323</v>
      </c>
      <c r="D72" s="86">
        <f t="shared" ca="1" si="8"/>
        <v>-0.51758093911495739</v>
      </c>
      <c r="E72" s="97">
        <f t="shared" ca="1" si="1"/>
        <v>1.3910273041983323</v>
      </c>
      <c r="F72" s="88">
        <f t="shared" ca="1" si="2"/>
        <v>0.42055163122703343</v>
      </c>
      <c r="G72" s="85">
        <f t="shared" ca="1" si="3"/>
        <v>20.865409562974985</v>
      </c>
      <c r="H72" s="86">
        <f t="shared" ca="1" si="4"/>
        <v>2.1027581561351671</v>
      </c>
      <c r="I72" s="100">
        <f t="shared" ca="1" si="5"/>
        <v>200.86540956297497</v>
      </c>
      <c r="J72" s="101">
        <f t="shared" ca="1" si="6"/>
        <v>82.102758156135167</v>
      </c>
    </row>
    <row r="73" spans="2:10" x14ac:dyDescent="0.2">
      <c r="B73" s="102">
        <v>55</v>
      </c>
      <c r="C73" s="85">
        <f t="shared" ca="1" si="8"/>
        <v>-0.33058038532001327</v>
      </c>
      <c r="D73" s="86">
        <f t="shared" ca="1" si="8"/>
        <v>-0.25974863132760512</v>
      </c>
      <c r="E73" s="97">
        <f t="shared" ca="1" si="1"/>
        <v>-0.33058038532001327</v>
      </c>
      <c r="F73" s="88">
        <f t="shared" ca="1" si="2"/>
        <v>-0.40614713625409204</v>
      </c>
      <c r="G73" s="85">
        <f t="shared" ca="1" si="3"/>
        <v>-4.9587057798001988</v>
      </c>
      <c r="H73" s="86">
        <f t="shared" ca="1" si="4"/>
        <v>-2.0307356812704604</v>
      </c>
      <c r="I73" s="100">
        <f t="shared" ca="1" si="5"/>
        <v>175.0412942201998</v>
      </c>
      <c r="J73" s="101">
        <f t="shared" ca="1" si="6"/>
        <v>77.969264318729543</v>
      </c>
    </row>
    <row r="74" spans="2:10" x14ac:dyDescent="0.2">
      <c r="B74" s="102">
        <v>56</v>
      </c>
      <c r="C74" s="85">
        <f t="shared" ca="1" si="8"/>
        <v>-0.41727467191360479</v>
      </c>
      <c r="D74" s="86">
        <f t="shared" ca="1" si="8"/>
        <v>-1.11871003981449</v>
      </c>
      <c r="E74" s="97">
        <f t="shared" ca="1" si="1"/>
        <v>-0.41727467191360479</v>
      </c>
      <c r="F74" s="88">
        <f t="shared" ca="1" si="2"/>
        <v>-1.1453328349997549</v>
      </c>
      <c r="G74" s="85">
        <f t="shared" ca="1" si="3"/>
        <v>-6.2591200787040719</v>
      </c>
      <c r="H74" s="86">
        <f t="shared" ca="1" si="4"/>
        <v>-5.7266641749987741</v>
      </c>
      <c r="I74" s="100">
        <f t="shared" ca="1" si="5"/>
        <v>173.74087992129591</v>
      </c>
      <c r="J74" s="101">
        <f t="shared" ca="1" si="6"/>
        <v>74.273335825001226</v>
      </c>
    </row>
    <row r="75" spans="2:10" x14ac:dyDescent="0.2">
      <c r="B75" s="102">
        <v>57</v>
      </c>
      <c r="C75" s="85">
        <f t="shared" ca="1" si="8"/>
        <v>-0.79714446764636204</v>
      </c>
      <c r="D75" s="86">
        <f t="shared" ca="1" si="8"/>
        <v>-0.64576719703764285</v>
      </c>
      <c r="E75" s="97">
        <f t="shared" ca="1" si="1"/>
        <v>-0.79714446764636204</v>
      </c>
      <c r="F75" s="88">
        <f t="shared" ca="1" si="2"/>
        <v>-0.9949004382179315</v>
      </c>
      <c r="G75" s="85">
        <f t="shared" ca="1" si="3"/>
        <v>-11.957167014695431</v>
      </c>
      <c r="H75" s="86">
        <f t="shared" ca="1" si="4"/>
        <v>-4.9745021910896572</v>
      </c>
      <c r="I75" s="100">
        <f t="shared" ca="1" si="5"/>
        <v>168.04283298530456</v>
      </c>
      <c r="J75" s="101">
        <f t="shared" ca="1" si="6"/>
        <v>75.025497808910345</v>
      </c>
    </row>
    <row r="76" spans="2:10" x14ac:dyDescent="0.2">
      <c r="B76" s="102">
        <v>58</v>
      </c>
      <c r="C76" s="85">
        <f t="shared" ca="1" si="8"/>
        <v>-0.75678496817566454</v>
      </c>
      <c r="D76" s="86">
        <f t="shared" ca="1" si="8"/>
        <v>-1.0829815168800905</v>
      </c>
      <c r="E76" s="97">
        <f t="shared" ca="1" si="1"/>
        <v>-0.75678496817566454</v>
      </c>
      <c r="F76" s="88">
        <f t="shared" ca="1" si="2"/>
        <v>-1.320456194409471</v>
      </c>
      <c r="G76" s="85">
        <f t="shared" ca="1" si="3"/>
        <v>-11.351774522634969</v>
      </c>
      <c r="H76" s="86">
        <f t="shared" ca="1" si="4"/>
        <v>-6.602280972047355</v>
      </c>
      <c r="I76" s="100">
        <f t="shared" ca="1" si="5"/>
        <v>168.64822547736503</v>
      </c>
      <c r="J76" s="101">
        <f t="shared" ca="1" si="6"/>
        <v>73.397719027952647</v>
      </c>
    </row>
    <row r="77" spans="2:10" x14ac:dyDescent="0.2">
      <c r="B77" s="102">
        <v>59</v>
      </c>
      <c r="C77" s="85">
        <f t="shared" ca="1" si="8"/>
        <v>1.1755326116890372</v>
      </c>
      <c r="D77" s="86">
        <f t="shared" ca="1" si="8"/>
        <v>0.2631966727502395</v>
      </c>
      <c r="E77" s="97">
        <f t="shared" ca="1" si="1"/>
        <v>1.1755326116890372</v>
      </c>
      <c r="F77" s="88">
        <f t="shared" ca="1" si="2"/>
        <v>0.91587690521361398</v>
      </c>
      <c r="G77" s="85">
        <f t="shared" ca="1" si="3"/>
        <v>17.63298917533556</v>
      </c>
      <c r="H77" s="86">
        <f t="shared" ca="1" si="4"/>
        <v>4.5793845260680701</v>
      </c>
      <c r="I77" s="100">
        <f t="shared" ca="1" si="5"/>
        <v>197.63298917533555</v>
      </c>
      <c r="J77" s="101">
        <f t="shared" ca="1" si="6"/>
        <v>84.579384526068068</v>
      </c>
    </row>
    <row r="78" spans="2:10" x14ac:dyDescent="0.2">
      <c r="B78" s="102">
        <v>60</v>
      </c>
      <c r="C78" s="85">
        <f t="shared" ca="1" si="8"/>
        <v>-1.106480205104722</v>
      </c>
      <c r="D78" s="86">
        <f t="shared" ca="1" si="8"/>
        <v>-0.59393539123209649</v>
      </c>
      <c r="E78" s="97">
        <f t="shared" ca="1" si="1"/>
        <v>-1.106480205104722</v>
      </c>
      <c r="F78" s="88">
        <f t="shared" ca="1" si="2"/>
        <v>-1.1390364360485103</v>
      </c>
      <c r="G78" s="85">
        <f t="shared" ca="1" si="3"/>
        <v>-16.597203076570828</v>
      </c>
      <c r="H78" s="86">
        <f t="shared" ca="1" si="4"/>
        <v>-5.6951821802425515</v>
      </c>
      <c r="I78" s="100">
        <f t="shared" ca="1" si="5"/>
        <v>163.40279692342918</v>
      </c>
      <c r="J78" s="101">
        <f t="shared" ca="1" si="6"/>
        <v>74.304817819757446</v>
      </c>
    </row>
    <row r="79" spans="2:10" x14ac:dyDescent="0.2">
      <c r="B79" s="102">
        <v>61</v>
      </c>
      <c r="C79" s="85">
        <f t="shared" ref="C79:D98" ca="1" si="9">SQRT(-2*LN(RAND()))*COS(2*PI()*RAND())</f>
        <v>-0.36842387087806766</v>
      </c>
      <c r="D79" s="86">
        <f t="shared" ca="1" si="9"/>
        <v>-1.2557958607247699</v>
      </c>
      <c r="E79" s="97">
        <f t="shared" ca="1" si="1"/>
        <v>-0.36842387087806766</v>
      </c>
      <c r="F79" s="88">
        <f t="shared" ca="1" si="2"/>
        <v>-1.2256910111066566</v>
      </c>
      <c r="G79" s="85">
        <f t="shared" ca="1" si="3"/>
        <v>-5.5263580631710152</v>
      </c>
      <c r="H79" s="86">
        <f t="shared" ca="1" si="4"/>
        <v>-6.1284550555332826</v>
      </c>
      <c r="I79" s="100">
        <f t="shared" ca="1" si="5"/>
        <v>174.47364193682898</v>
      </c>
      <c r="J79" s="101">
        <f t="shared" ca="1" si="6"/>
        <v>73.87154494446672</v>
      </c>
    </row>
    <row r="80" spans="2:10" x14ac:dyDescent="0.2">
      <c r="B80" s="102">
        <v>62</v>
      </c>
      <c r="C80" s="85">
        <f t="shared" ca="1" si="9"/>
        <v>-1.4246327817626874</v>
      </c>
      <c r="D80" s="86">
        <f t="shared" ca="1" si="9"/>
        <v>-0.48059038953117916</v>
      </c>
      <c r="E80" s="97">
        <f t="shared" ca="1" si="1"/>
        <v>-1.4246327817626874</v>
      </c>
      <c r="F80" s="88">
        <f t="shared" ca="1" si="2"/>
        <v>-1.2392519806825557</v>
      </c>
      <c r="G80" s="85">
        <f t="shared" ca="1" si="3"/>
        <v>-21.369491726440309</v>
      </c>
      <c r="H80" s="86">
        <f t="shared" ca="1" si="4"/>
        <v>-6.1962599034127788</v>
      </c>
      <c r="I80" s="100">
        <f t="shared" ca="1" si="5"/>
        <v>158.63050827355968</v>
      </c>
      <c r="J80" s="101">
        <f t="shared" ca="1" si="6"/>
        <v>73.803740096587219</v>
      </c>
    </row>
    <row r="81" spans="2:10" x14ac:dyDescent="0.2">
      <c r="B81" s="102">
        <v>63</v>
      </c>
      <c r="C81" s="85">
        <f t="shared" ca="1" si="9"/>
        <v>-0.28227948217385745</v>
      </c>
      <c r="D81" s="86">
        <f t="shared" ca="1" si="9"/>
        <v>-0.44480946262437016</v>
      </c>
      <c r="E81" s="97">
        <f t="shared" ca="1" si="1"/>
        <v>-0.28227948217385745</v>
      </c>
      <c r="F81" s="88">
        <f t="shared" ca="1" si="2"/>
        <v>-0.52521525940381064</v>
      </c>
      <c r="G81" s="85">
        <f t="shared" ca="1" si="3"/>
        <v>-4.234192232607862</v>
      </c>
      <c r="H81" s="86">
        <f t="shared" ca="1" si="4"/>
        <v>-2.6260762970190532</v>
      </c>
      <c r="I81" s="100">
        <f t="shared" ca="1" si="5"/>
        <v>175.76580776739215</v>
      </c>
      <c r="J81" s="101">
        <f t="shared" ca="1" si="6"/>
        <v>77.373923702980946</v>
      </c>
    </row>
    <row r="82" spans="2:10" x14ac:dyDescent="0.2">
      <c r="B82" s="102">
        <v>64</v>
      </c>
      <c r="C82" s="85">
        <f t="shared" ca="1" si="9"/>
        <v>1.3153261711120188</v>
      </c>
      <c r="D82" s="86">
        <f t="shared" ca="1" si="9"/>
        <v>2.8323179699577289E-2</v>
      </c>
      <c r="E82" s="97">
        <f t="shared" ca="1" si="1"/>
        <v>1.3153261711120188</v>
      </c>
      <c r="F82" s="88">
        <f t="shared" ca="1" si="2"/>
        <v>0.81185424642687309</v>
      </c>
      <c r="G82" s="85">
        <f t="shared" ca="1" si="3"/>
        <v>19.729892566680281</v>
      </c>
      <c r="H82" s="86">
        <f t="shared" ca="1" si="4"/>
        <v>4.0592712321343658</v>
      </c>
      <c r="I82" s="100">
        <f t="shared" ca="1" si="5"/>
        <v>199.72989256668029</v>
      </c>
      <c r="J82" s="101">
        <f t="shared" ca="1" si="6"/>
        <v>84.059271232134364</v>
      </c>
    </row>
    <row r="83" spans="2:10" x14ac:dyDescent="0.2">
      <c r="B83" s="102">
        <v>65</v>
      </c>
      <c r="C83" s="85">
        <f t="shared" ca="1" si="9"/>
        <v>0.45888048334773035</v>
      </c>
      <c r="D83" s="86">
        <f t="shared" ca="1" si="9"/>
        <v>-0.4919191255788195</v>
      </c>
      <c r="E83" s="97">
        <f t="shared" ref="E83:E146" ca="1" si="10">C83</f>
        <v>0.45888048334773035</v>
      </c>
      <c r="F83" s="88">
        <f t="shared" ref="F83:F146" ca="1" si="11">C83*$H$7+D83*SQRT(1-$H$7^2)</f>
        <v>-0.11820701045441745</v>
      </c>
      <c r="G83" s="85">
        <f t="shared" ref="G83:G146" ca="1" si="12">E83*$H$5</f>
        <v>6.8832072502159551</v>
      </c>
      <c r="H83" s="86">
        <f t="shared" ref="H83:H146" ca="1" si="13">F83*$I$5</f>
        <v>-0.5910350522720873</v>
      </c>
      <c r="I83" s="100">
        <f t="shared" ref="I83:I146" ca="1" si="14">G83+$H$4</f>
        <v>186.88320725021595</v>
      </c>
      <c r="J83" s="101">
        <f t="shared" ref="J83:J146" ca="1" si="15">H83+$I$4</f>
        <v>79.40896494772791</v>
      </c>
    </row>
    <row r="84" spans="2:10" x14ac:dyDescent="0.2">
      <c r="B84" s="102">
        <v>66</v>
      </c>
      <c r="C84" s="85">
        <f t="shared" ca="1" si="9"/>
        <v>0.48163360368306135</v>
      </c>
      <c r="D84" s="86">
        <f t="shared" ca="1" si="9"/>
        <v>-0.64952003757942611</v>
      </c>
      <c r="E84" s="97">
        <f t="shared" ca="1" si="10"/>
        <v>0.48163360368306135</v>
      </c>
      <c r="F84" s="88">
        <f t="shared" ca="1" si="11"/>
        <v>-0.23063586785370416</v>
      </c>
      <c r="G84" s="85">
        <f t="shared" ca="1" si="12"/>
        <v>7.2245040552459203</v>
      </c>
      <c r="H84" s="86">
        <f t="shared" ca="1" si="13"/>
        <v>-1.1531793392685208</v>
      </c>
      <c r="I84" s="100">
        <f t="shared" ca="1" si="14"/>
        <v>187.22450405524592</v>
      </c>
      <c r="J84" s="101">
        <f t="shared" ca="1" si="15"/>
        <v>78.846820660731481</v>
      </c>
    </row>
    <row r="85" spans="2:10" x14ac:dyDescent="0.2">
      <c r="B85" s="102">
        <v>67</v>
      </c>
      <c r="C85" s="85">
        <f t="shared" ca="1" si="9"/>
        <v>0.13330703114540829</v>
      </c>
      <c r="D85" s="86">
        <f t="shared" ca="1" si="9"/>
        <v>-0.3184207062955452</v>
      </c>
      <c r="E85" s="97">
        <f t="shared" ca="1" si="10"/>
        <v>0.13330703114540829</v>
      </c>
      <c r="F85" s="88">
        <f t="shared" ca="1" si="11"/>
        <v>-0.17475234634919118</v>
      </c>
      <c r="G85" s="85">
        <f t="shared" ca="1" si="12"/>
        <v>1.9996054671811243</v>
      </c>
      <c r="H85" s="86">
        <f t="shared" ca="1" si="13"/>
        <v>-0.87376173174595584</v>
      </c>
      <c r="I85" s="100">
        <f t="shared" ca="1" si="14"/>
        <v>181.99960546718111</v>
      </c>
      <c r="J85" s="101">
        <f t="shared" ca="1" si="15"/>
        <v>79.126238268254042</v>
      </c>
    </row>
    <row r="86" spans="2:10" x14ac:dyDescent="0.2">
      <c r="B86" s="102">
        <v>68</v>
      </c>
      <c r="C86" s="85">
        <f t="shared" ca="1" si="9"/>
        <v>1.5136649593019054</v>
      </c>
      <c r="D86" s="86">
        <f t="shared" ca="1" si="9"/>
        <v>1.5856207211895947</v>
      </c>
      <c r="E86" s="97">
        <f t="shared" ca="1" si="10"/>
        <v>1.5136649593019054</v>
      </c>
      <c r="F86" s="88">
        <f t="shared" ca="1" si="11"/>
        <v>2.1766955525328191</v>
      </c>
      <c r="G86" s="85">
        <f t="shared" ca="1" si="12"/>
        <v>22.70497438952858</v>
      </c>
      <c r="H86" s="86">
        <f t="shared" ca="1" si="13"/>
        <v>10.883477762664096</v>
      </c>
      <c r="I86" s="100">
        <f t="shared" ca="1" si="14"/>
        <v>202.70497438952859</v>
      </c>
      <c r="J86" s="101">
        <f t="shared" ca="1" si="15"/>
        <v>90.8834777626641</v>
      </c>
    </row>
    <row r="87" spans="2:10" x14ac:dyDescent="0.2">
      <c r="B87" s="102">
        <v>69</v>
      </c>
      <c r="C87" s="85">
        <f t="shared" ca="1" si="9"/>
        <v>0.47025421510873439</v>
      </c>
      <c r="D87" s="86">
        <f t="shared" ca="1" si="9"/>
        <v>1.4119632936774327</v>
      </c>
      <c r="E87" s="97">
        <f t="shared" ca="1" si="10"/>
        <v>0.47025421510873439</v>
      </c>
      <c r="F87" s="88">
        <f t="shared" ca="1" si="11"/>
        <v>1.4117231640071868</v>
      </c>
      <c r="G87" s="85">
        <f t="shared" ca="1" si="12"/>
        <v>7.0538132266310161</v>
      </c>
      <c r="H87" s="86">
        <f t="shared" ca="1" si="13"/>
        <v>7.0586158200359339</v>
      </c>
      <c r="I87" s="100">
        <f t="shared" ca="1" si="14"/>
        <v>187.05381322663101</v>
      </c>
      <c r="J87" s="101">
        <f t="shared" ca="1" si="15"/>
        <v>87.058615820035939</v>
      </c>
    </row>
    <row r="88" spans="2:10" x14ac:dyDescent="0.2">
      <c r="B88" s="102">
        <v>70</v>
      </c>
      <c r="C88" s="85">
        <f t="shared" ca="1" si="9"/>
        <v>-0.32474646446443128</v>
      </c>
      <c r="D88" s="86">
        <f t="shared" ca="1" si="9"/>
        <v>2.9761927165659214</v>
      </c>
      <c r="E88" s="97">
        <f t="shared" ca="1" si="10"/>
        <v>-0.32474646446443128</v>
      </c>
      <c r="F88" s="88">
        <f t="shared" ca="1" si="11"/>
        <v>2.1861062945740781</v>
      </c>
      <c r="G88" s="85">
        <f t="shared" ca="1" si="12"/>
        <v>-4.871196966966469</v>
      </c>
      <c r="H88" s="86">
        <f t="shared" ca="1" si="13"/>
        <v>10.93053147287039</v>
      </c>
      <c r="I88" s="100">
        <f t="shared" ca="1" si="14"/>
        <v>175.12880303303353</v>
      </c>
      <c r="J88" s="101">
        <f t="shared" ca="1" si="15"/>
        <v>90.930531472870385</v>
      </c>
    </row>
    <row r="89" spans="2:10" x14ac:dyDescent="0.2">
      <c r="B89" s="102">
        <v>71</v>
      </c>
      <c r="C89" s="85">
        <f t="shared" ca="1" si="9"/>
        <v>-9.073079532996936E-2</v>
      </c>
      <c r="D89" s="86">
        <f t="shared" ca="1" si="9"/>
        <v>-1.4199767852286631</v>
      </c>
      <c r="E89" s="97">
        <f t="shared" ca="1" si="10"/>
        <v>-9.073079532996936E-2</v>
      </c>
      <c r="F89" s="88">
        <f t="shared" ca="1" si="11"/>
        <v>-1.1904199053809121</v>
      </c>
      <c r="G89" s="85">
        <f t="shared" ca="1" si="12"/>
        <v>-1.3609619299495403</v>
      </c>
      <c r="H89" s="86">
        <f t="shared" ca="1" si="13"/>
        <v>-5.9520995269045605</v>
      </c>
      <c r="I89" s="100">
        <f t="shared" ca="1" si="14"/>
        <v>178.63903807005045</v>
      </c>
      <c r="J89" s="101">
        <f t="shared" ca="1" si="15"/>
        <v>74.047900473095439</v>
      </c>
    </row>
    <row r="90" spans="2:10" x14ac:dyDescent="0.2">
      <c r="B90" s="102">
        <v>72</v>
      </c>
      <c r="C90" s="85">
        <f t="shared" ca="1" si="9"/>
        <v>0.98611020248497527</v>
      </c>
      <c r="D90" s="86">
        <f t="shared" ca="1" si="9"/>
        <v>0.49098584235473375</v>
      </c>
      <c r="E90" s="97">
        <f t="shared" ca="1" si="10"/>
        <v>0.98611020248497527</v>
      </c>
      <c r="F90" s="88">
        <f t="shared" ca="1" si="11"/>
        <v>0.98445479537477221</v>
      </c>
      <c r="G90" s="85">
        <f t="shared" ca="1" si="12"/>
        <v>14.79165303727463</v>
      </c>
      <c r="H90" s="86">
        <f t="shared" ca="1" si="13"/>
        <v>4.9222739768738606</v>
      </c>
      <c r="I90" s="100">
        <f t="shared" ca="1" si="14"/>
        <v>194.79165303727464</v>
      </c>
      <c r="J90" s="101">
        <f t="shared" ca="1" si="15"/>
        <v>84.922273976873868</v>
      </c>
    </row>
    <row r="91" spans="2:10" x14ac:dyDescent="0.2">
      <c r="B91" s="102">
        <v>73</v>
      </c>
      <c r="C91" s="85">
        <f t="shared" ca="1" si="9"/>
        <v>-0.70440423718258327</v>
      </c>
      <c r="D91" s="86">
        <f t="shared" ca="1" si="9"/>
        <v>-0.39294497812428364</v>
      </c>
      <c r="E91" s="97">
        <f t="shared" ca="1" si="10"/>
        <v>-0.70440423718258327</v>
      </c>
      <c r="F91" s="88">
        <f t="shared" ca="1" si="11"/>
        <v>-0.73699852480897687</v>
      </c>
      <c r="G91" s="85">
        <f t="shared" ca="1" si="12"/>
        <v>-10.566063557738749</v>
      </c>
      <c r="H91" s="86">
        <f t="shared" ca="1" si="13"/>
        <v>-3.6849926240448845</v>
      </c>
      <c r="I91" s="100">
        <f t="shared" ca="1" si="14"/>
        <v>169.43393644226126</v>
      </c>
      <c r="J91" s="101">
        <f t="shared" ca="1" si="15"/>
        <v>76.315007375955119</v>
      </c>
    </row>
    <row r="92" spans="2:10" x14ac:dyDescent="0.2">
      <c r="B92" s="102">
        <v>74</v>
      </c>
      <c r="C92" s="85">
        <f t="shared" ca="1" si="9"/>
        <v>-0.43439741283239619</v>
      </c>
      <c r="D92" s="86">
        <f t="shared" ca="1" si="9"/>
        <v>-1.5561209455237068</v>
      </c>
      <c r="E92" s="97">
        <f t="shared" ca="1" si="10"/>
        <v>-0.43439741283239619</v>
      </c>
      <c r="F92" s="88">
        <f t="shared" ca="1" si="11"/>
        <v>-1.5055352041184031</v>
      </c>
      <c r="G92" s="85">
        <f t="shared" ca="1" si="12"/>
        <v>-6.5159611924859426</v>
      </c>
      <c r="H92" s="86">
        <f t="shared" ca="1" si="13"/>
        <v>-7.5276760205920157</v>
      </c>
      <c r="I92" s="100">
        <f t="shared" ca="1" si="14"/>
        <v>173.48403880751405</v>
      </c>
      <c r="J92" s="101">
        <f t="shared" ca="1" si="15"/>
        <v>72.472323979407989</v>
      </c>
    </row>
    <row r="93" spans="2:10" x14ac:dyDescent="0.2">
      <c r="B93" s="102">
        <v>75</v>
      </c>
      <c r="C93" s="85">
        <f t="shared" ca="1" si="9"/>
        <v>-0.39828049785682873</v>
      </c>
      <c r="D93" s="86">
        <f t="shared" ca="1" si="9"/>
        <v>3.6851873840842835</v>
      </c>
      <c r="E93" s="97">
        <f t="shared" ca="1" si="10"/>
        <v>-0.39828049785682873</v>
      </c>
      <c r="F93" s="88">
        <f t="shared" ca="1" si="11"/>
        <v>2.7091816085533296</v>
      </c>
      <c r="G93" s="85">
        <f t="shared" ca="1" si="12"/>
        <v>-5.9742074678524313</v>
      </c>
      <c r="H93" s="86">
        <f t="shared" ca="1" si="13"/>
        <v>13.545908042766648</v>
      </c>
      <c r="I93" s="100">
        <f t="shared" ca="1" si="14"/>
        <v>174.02579253214756</v>
      </c>
      <c r="J93" s="101">
        <f t="shared" ca="1" si="15"/>
        <v>93.545908042766655</v>
      </c>
    </row>
    <row r="94" spans="2:10" x14ac:dyDescent="0.2">
      <c r="B94" s="102">
        <v>76</v>
      </c>
      <c r="C94" s="85">
        <f t="shared" ca="1" si="9"/>
        <v>0.30032642143648924</v>
      </c>
      <c r="D94" s="86">
        <f t="shared" ca="1" si="9"/>
        <v>1.6498213242199566</v>
      </c>
      <c r="E94" s="97">
        <f t="shared" ca="1" si="10"/>
        <v>0.30032642143648924</v>
      </c>
      <c r="F94" s="88">
        <f t="shared" ca="1" si="11"/>
        <v>1.5000529122378587</v>
      </c>
      <c r="G94" s="85">
        <f t="shared" ca="1" si="12"/>
        <v>4.5048963215473385</v>
      </c>
      <c r="H94" s="86">
        <f t="shared" ca="1" si="13"/>
        <v>7.5002645611892937</v>
      </c>
      <c r="I94" s="100">
        <f t="shared" ca="1" si="14"/>
        <v>184.50489632154733</v>
      </c>
      <c r="J94" s="101">
        <f t="shared" ca="1" si="15"/>
        <v>87.500264561189297</v>
      </c>
    </row>
    <row r="95" spans="2:10" x14ac:dyDescent="0.2">
      <c r="B95" s="102">
        <v>77</v>
      </c>
      <c r="C95" s="85">
        <f t="shared" ca="1" si="9"/>
        <v>-1.2737961886805509</v>
      </c>
      <c r="D95" s="86">
        <f t="shared" ca="1" si="9"/>
        <v>6.8223507757406196E-2</v>
      </c>
      <c r="E95" s="97">
        <f t="shared" ca="1" si="10"/>
        <v>-1.2737961886805509</v>
      </c>
      <c r="F95" s="88">
        <f t="shared" ca="1" si="11"/>
        <v>-0.70969890700240557</v>
      </c>
      <c r="G95" s="85">
        <f t="shared" ca="1" si="12"/>
        <v>-19.106942830208265</v>
      </c>
      <c r="H95" s="86">
        <f t="shared" ca="1" si="13"/>
        <v>-3.5484945350120278</v>
      </c>
      <c r="I95" s="100">
        <f t="shared" ca="1" si="14"/>
        <v>160.89305716979175</v>
      </c>
      <c r="J95" s="101">
        <f t="shared" ca="1" si="15"/>
        <v>76.451505464987974</v>
      </c>
    </row>
    <row r="96" spans="2:10" x14ac:dyDescent="0.2">
      <c r="B96" s="102">
        <v>78</v>
      </c>
      <c r="C96" s="85">
        <f t="shared" ca="1" si="9"/>
        <v>-0.48224075837876773</v>
      </c>
      <c r="D96" s="86">
        <f t="shared" ca="1" si="9"/>
        <v>0.17368768956365543</v>
      </c>
      <c r="E96" s="97">
        <f t="shared" ca="1" si="10"/>
        <v>-0.48224075837876773</v>
      </c>
      <c r="F96" s="88">
        <f t="shared" ca="1" si="11"/>
        <v>-0.15039430337633627</v>
      </c>
      <c r="G96" s="85">
        <f t="shared" ca="1" si="12"/>
        <v>-7.2336113756815159</v>
      </c>
      <c r="H96" s="86">
        <f t="shared" ca="1" si="13"/>
        <v>-0.7519715168816814</v>
      </c>
      <c r="I96" s="100">
        <f t="shared" ca="1" si="14"/>
        <v>172.76638862431849</v>
      </c>
      <c r="J96" s="101">
        <f t="shared" ca="1" si="15"/>
        <v>79.248028483118318</v>
      </c>
    </row>
    <row r="97" spans="2:10" x14ac:dyDescent="0.2">
      <c r="B97" s="102">
        <v>79</v>
      </c>
      <c r="C97" s="85">
        <f t="shared" ca="1" si="9"/>
        <v>0.18840417712744945</v>
      </c>
      <c r="D97" s="86">
        <f t="shared" ca="1" si="9"/>
        <v>-0.7099784462563612</v>
      </c>
      <c r="E97" s="97">
        <f t="shared" ca="1" si="10"/>
        <v>0.18840417712744945</v>
      </c>
      <c r="F97" s="88">
        <f t="shared" ca="1" si="11"/>
        <v>-0.45494025072861927</v>
      </c>
      <c r="G97" s="85">
        <f t="shared" ca="1" si="12"/>
        <v>2.8260626569117417</v>
      </c>
      <c r="H97" s="86">
        <f t="shared" ca="1" si="13"/>
        <v>-2.2747012536430962</v>
      </c>
      <c r="I97" s="100">
        <f t="shared" ca="1" si="14"/>
        <v>182.82606265691174</v>
      </c>
      <c r="J97" s="101">
        <f t="shared" ca="1" si="15"/>
        <v>77.725298746356899</v>
      </c>
    </row>
    <row r="98" spans="2:10" x14ac:dyDescent="0.2">
      <c r="B98" s="102">
        <v>80</v>
      </c>
      <c r="C98" s="85">
        <f t="shared" ca="1" si="9"/>
        <v>0.59697311511555118</v>
      </c>
      <c r="D98" s="86">
        <f t="shared" ca="1" si="9"/>
        <v>-0.22685410004380008</v>
      </c>
      <c r="E98" s="97">
        <f t="shared" ca="1" si="10"/>
        <v>0.59697311511555118</v>
      </c>
      <c r="F98" s="88">
        <f t="shared" ca="1" si="11"/>
        <v>0.17670058903429062</v>
      </c>
      <c r="G98" s="85">
        <f t="shared" ca="1" si="12"/>
        <v>8.9545967267332678</v>
      </c>
      <c r="H98" s="86">
        <f t="shared" ca="1" si="13"/>
        <v>0.88350294517145311</v>
      </c>
      <c r="I98" s="100">
        <f t="shared" ca="1" si="14"/>
        <v>188.95459672673326</v>
      </c>
      <c r="J98" s="101">
        <f t="shared" ca="1" si="15"/>
        <v>80.883502945171458</v>
      </c>
    </row>
    <row r="99" spans="2:10" x14ac:dyDescent="0.2">
      <c r="B99" s="102">
        <v>81</v>
      </c>
      <c r="C99" s="85">
        <f t="shared" ref="C99:D118" ca="1" si="16">SQRT(-2*LN(RAND()))*COS(2*PI()*RAND())</f>
        <v>-0.22109138490748295</v>
      </c>
      <c r="D99" s="86">
        <f t="shared" ca="1" si="16"/>
        <v>0.52594402740054236</v>
      </c>
      <c r="E99" s="97">
        <f t="shared" ca="1" si="10"/>
        <v>-0.22109138490748295</v>
      </c>
      <c r="F99" s="88">
        <f t="shared" ca="1" si="11"/>
        <v>0.28810039097594414</v>
      </c>
      <c r="G99" s="85">
        <f t="shared" ca="1" si="12"/>
        <v>-3.3163707736122441</v>
      </c>
      <c r="H99" s="86">
        <f t="shared" ca="1" si="13"/>
        <v>1.4405019548797207</v>
      </c>
      <c r="I99" s="100">
        <f t="shared" ca="1" si="14"/>
        <v>176.68362922638775</v>
      </c>
      <c r="J99" s="101">
        <f t="shared" ca="1" si="15"/>
        <v>81.440501954879721</v>
      </c>
    </row>
    <row r="100" spans="2:10" x14ac:dyDescent="0.2">
      <c r="B100" s="102">
        <v>82</v>
      </c>
      <c r="C100" s="85">
        <f t="shared" ca="1" si="16"/>
        <v>0.41195790511002289</v>
      </c>
      <c r="D100" s="86">
        <f t="shared" ca="1" si="16"/>
        <v>-0.34837421353385994</v>
      </c>
      <c r="E100" s="97">
        <f t="shared" ca="1" si="10"/>
        <v>0.41195790511002289</v>
      </c>
      <c r="F100" s="88">
        <f t="shared" ca="1" si="11"/>
        <v>-3.1524627761074231E-2</v>
      </c>
      <c r="G100" s="85">
        <f t="shared" ca="1" si="12"/>
        <v>6.1793685766503437</v>
      </c>
      <c r="H100" s="86">
        <f t="shared" ca="1" si="13"/>
        <v>-0.15762313880537115</v>
      </c>
      <c r="I100" s="100">
        <f t="shared" ca="1" si="14"/>
        <v>186.17936857665035</v>
      </c>
      <c r="J100" s="101">
        <f t="shared" ca="1" si="15"/>
        <v>79.842376861194623</v>
      </c>
    </row>
    <row r="101" spans="2:10" x14ac:dyDescent="0.2">
      <c r="B101" s="102">
        <v>83</v>
      </c>
      <c r="C101" s="85">
        <f t="shared" ca="1" si="16"/>
        <v>-1.0925652791439697</v>
      </c>
      <c r="D101" s="86">
        <f t="shared" ca="1" si="16"/>
        <v>-2.0087831298476027</v>
      </c>
      <c r="E101" s="97">
        <f t="shared" ca="1" si="10"/>
        <v>-1.0925652791439697</v>
      </c>
      <c r="F101" s="88">
        <f t="shared" ca="1" si="11"/>
        <v>-2.262565671364464</v>
      </c>
      <c r="G101" s="85">
        <f t="shared" ca="1" si="12"/>
        <v>-16.388479187159547</v>
      </c>
      <c r="H101" s="86">
        <f t="shared" ca="1" si="13"/>
        <v>-11.312828356822319</v>
      </c>
      <c r="I101" s="100">
        <f t="shared" ca="1" si="14"/>
        <v>163.61152081284047</v>
      </c>
      <c r="J101" s="101">
        <f t="shared" ca="1" si="15"/>
        <v>68.687171643177678</v>
      </c>
    </row>
    <row r="102" spans="2:10" x14ac:dyDescent="0.2">
      <c r="B102" s="102">
        <v>84</v>
      </c>
      <c r="C102" s="85">
        <f t="shared" ca="1" si="16"/>
        <v>-0.89690444966623206</v>
      </c>
      <c r="D102" s="86">
        <f t="shared" ca="1" si="16"/>
        <v>-1.9262529496431167</v>
      </c>
      <c r="E102" s="97">
        <f t="shared" ca="1" si="10"/>
        <v>-0.89690444966623206</v>
      </c>
      <c r="F102" s="88">
        <f t="shared" ca="1" si="11"/>
        <v>-2.0791450295142329</v>
      </c>
      <c r="G102" s="85">
        <f t="shared" ca="1" si="12"/>
        <v>-13.453566744993481</v>
      </c>
      <c r="H102" s="86">
        <f t="shared" ca="1" si="13"/>
        <v>-10.395725147571165</v>
      </c>
      <c r="I102" s="100">
        <f t="shared" ca="1" si="14"/>
        <v>166.54643325500652</v>
      </c>
      <c r="J102" s="101">
        <f t="shared" ca="1" si="15"/>
        <v>69.60427485242883</v>
      </c>
    </row>
    <row r="103" spans="2:10" x14ac:dyDescent="0.2">
      <c r="B103" s="102">
        <v>85</v>
      </c>
      <c r="C103" s="85">
        <f t="shared" ca="1" si="16"/>
        <v>7.9392707506393087E-2</v>
      </c>
      <c r="D103" s="86">
        <f t="shared" ca="1" si="16"/>
        <v>1.0239423432853978</v>
      </c>
      <c r="E103" s="97">
        <f t="shared" ca="1" si="10"/>
        <v>7.9392707506393087E-2</v>
      </c>
      <c r="F103" s="88">
        <f t="shared" ca="1" si="11"/>
        <v>0.86678949913215408</v>
      </c>
      <c r="G103" s="85">
        <f t="shared" ca="1" si="12"/>
        <v>1.1908906125958962</v>
      </c>
      <c r="H103" s="86">
        <f t="shared" ca="1" si="13"/>
        <v>4.3339474956607704</v>
      </c>
      <c r="I103" s="100">
        <f t="shared" ca="1" si="14"/>
        <v>181.19089061259589</v>
      </c>
      <c r="J103" s="101">
        <f t="shared" ca="1" si="15"/>
        <v>84.333947495660766</v>
      </c>
    </row>
    <row r="104" spans="2:10" x14ac:dyDescent="0.2">
      <c r="B104" s="102">
        <v>86</v>
      </c>
      <c r="C104" s="85">
        <f t="shared" ca="1" si="16"/>
        <v>1.6785150259156758</v>
      </c>
      <c r="D104" s="86">
        <f t="shared" ca="1" si="16"/>
        <v>-0.27780297472128967</v>
      </c>
      <c r="E104" s="97">
        <f t="shared" ca="1" si="10"/>
        <v>1.6785150259156758</v>
      </c>
      <c r="F104" s="88">
        <f t="shared" ca="1" si="11"/>
        <v>0.78486663577237359</v>
      </c>
      <c r="G104" s="85">
        <f t="shared" ca="1" si="12"/>
        <v>25.177725388735137</v>
      </c>
      <c r="H104" s="86">
        <f t="shared" ca="1" si="13"/>
        <v>3.9243331788618678</v>
      </c>
      <c r="I104" s="100">
        <f t="shared" ca="1" si="14"/>
        <v>205.17772538873513</v>
      </c>
      <c r="J104" s="101">
        <f t="shared" ca="1" si="15"/>
        <v>83.924333178861872</v>
      </c>
    </row>
    <row r="105" spans="2:10" x14ac:dyDescent="0.2">
      <c r="B105" s="102">
        <v>87</v>
      </c>
      <c r="C105" s="85">
        <f t="shared" ca="1" si="16"/>
        <v>-0.36413450423344929</v>
      </c>
      <c r="D105" s="86">
        <f t="shared" ca="1" si="16"/>
        <v>-0.7606710276741494</v>
      </c>
      <c r="E105" s="97">
        <f t="shared" ca="1" si="10"/>
        <v>-0.36413450423344929</v>
      </c>
      <c r="F105" s="88">
        <f t="shared" ca="1" si="11"/>
        <v>-0.82701752467938916</v>
      </c>
      <c r="G105" s="85">
        <f t="shared" ca="1" si="12"/>
        <v>-5.4620175635017389</v>
      </c>
      <c r="H105" s="86">
        <f t="shared" ca="1" si="13"/>
        <v>-4.135087623396946</v>
      </c>
      <c r="I105" s="100">
        <f t="shared" ca="1" si="14"/>
        <v>174.53798243649825</v>
      </c>
      <c r="J105" s="101">
        <f t="shared" ca="1" si="15"/>
        <v>75.864912376603058</v>
      </c>
    </row>
    <row r="106" spans="2:10" x14ac:dyDescent="0.2">
      <c r="B106" s="102">
        <v>88</v>
      </c>
      <c r="C106" s="85">
        <f t="shared" ca="1" si="16"/>
        <v>-1.7000520757239539</v>
      </c>
      <c r="D106" s="86">
        <f t="shared" ca="1" si="16"/>
        <v>-0.80809785426797531</v>
      </c>
      <c r="E106" s="97">
        <f t="shared" ca="1" si="10"/>
        <v>-1.7000520757239539</v>
      </c>
      <c r="F106" s="88">
        <f t="shared" ca="1" si="11"/>
        <v>-1.6665095288487526</v>
      </c>
      <c r="G106" s="85">
        <f t="shared" ca="1" si="12"/>
        <v>-25.50078113585931</v>
      </c>
      <c r="H106" s="86">
        <f t="shared" ca="1" si="13"/>
        <v>-8.3325476442437623</v>
      </c>
      <c r="I106" s="100">
        <f t="shared" ca="1" si="14"/>
        <v>154.49921886414069</v>
      </c>
      <c r="J106" s="101">
        <f t="shared" ca="1" si="15"/>
        <v>71.66745235575624</v>
      </c>
    </row>
    <row r="107" spans="2:10" x14ac:dyDescent="0.2">
      <c r="B107" s="102">
        <v>89</v>
      </c>
      <c r="C107" s="85">
        <f t="shared" ca="1" si="16"/>
        <v>-1.1644738267449521</v>
      </c>
      <c r="D107" s="86">
        <f t="shared" ca="1" si="16"/>
        <v>1.5069096939487456</v>
      </c>
      <c r="E107" s="97">
        <f t="shared" ca="1" si="10"/>
        <v>-1.1644738267449521</v>
      </c>
      <c r="F107" s="88">
        <f t="shared" ca="1" si="11"/>
        <v>0.50684345911202544</v>
      </c>
      <c r="G107" s="85">
        <f t="shared" ca="1" si="12"/>
        <v>-17.467107401174282</v>
      </c>
      <c r="H107" s="86">
        <f t="shared" ca="1" si="13"/>
        <v>2.5342172955601274</v>
      </c>
      <c r="I107" s="100">
        <f t="shared" ca="1" si="14"/>
        <v>162.53289259882573</v>
      </c>
      <c r="J107" s="101">
        <f t="shared" ca="1" si="15"/>
        <v>82.534217295560126</v>
      </c>
    </row>
    <row r="108" spans="2:10" x14ac:dyDescent="0.2">
      <c r="B108" s="102">
        <v>90</v>
      </c>
      <c r="C108" s="85">
        <f t="shared" ca="1" si="16"/>
        <v>-0.29554584350497742</v>
      </c>
      <c r="D108" s="86">
        <f t="shared" ca="1" si="16"/>
        <v>-0.28922778957985318</v>
      </c>
      <c r="E108" s="97">
        <f t="shared" ca="1" si="10"/>
        <v>-0.29554584350497742</v>
      </c>
      <c r="F108" s="88">
        <f t="shared" ca="1" si="11"/>
        <v>-0.40870973776686903</v>
      </c>
      <c r="G108" s="85">
        <f t="shared" ca="1" si="12"/>
        <v>-4.4331876525746612</v>
      </c>
      <c r="H108" s="86">
        <f t="shared" ca="1" si="13"/>
        <v>-2.043548688834345</v>
      </c>
      <c r="I108" s="100">
        <f t="shared" ca="1" si="14"/>
        <v>175.56681234742533</v>
      </c>
      <c r="J108" s="101">
        <f t="shared" ca="1" si="15"/>
        <v>77.956451311165651</v>
      </c>
    </row>
    <row r="109" spans="2:10" x14ac:dyDescent="0.2">
      <c r="B109" s="102">
        <v>91</v>
      </c>
      <c r="C109" s="85">
        <f t="shared" ca="1" si="16"/>
        <v>-0.49871790977224612</v>
      </c>
      <c r="D109" s="86">
        <f t="shared" ca="1" si="16"/>
        <v>0.99272550243702151</v>
      </c>
      <c r="E109" s="97">
        <f t="shared" ca="1" si="10"/>
        <v>-0.49871790977224612</v>
      </c>
      <c r="F109" s="88">
        <f t="shared" ca="1" si="11"/>
        <v>0.49494965608626962</v>
      </c>
      <c r="G109" s="85">
        <f t="shared" ca="1" si="12"/>
        <v>-7.4807686465836918</v>
      </c>
      <c r="H109" s="86">
        <f t="shared" ca="1" si="13"/>
        <v>2.4747482804313483</v>
      </c>
      <c r="I109" s="100">
        <f t="shared" ca="1" si="14"/>
        <v>172.5192313534163</v>
      </c>
      <c r="J109" s="101">
        <f t="shared" ca="1" si="15"/>
        <v>82.474748280431342</v>
      </c>
    </row>
    <row r="110" spans="2:10" x14ac:dyDescent="0.2">
      <c r="B110" s="102">
        <v>92</v>
      </c>
      <c r="C110" s="85">
        <f t="shared" ca="1" si="16"/>
        <v>-0.85154845197402895</v>
      </c>
      <c r="D110" s="86">
        <f t="shared" ca="1" si="16"/>
        <v>6.8287084279929064E-2</v>
      </c>
      <c r="E110" s="97">
        <f t="shared" ca="1" si="10"/>
        <v>-0.85154845197402895</v>
      </c>
      <c r="F110" s="88">
        <f t="shared" ca="1" si="11"/>
        <v>-0.45629940376047406</v>
      </c>
      <c r="G110" s="85">
        <f t="shared" ca="1" si="12"/>
        <v>-12.773226779610434</v>
      </c>
      <c r="H110" s="86">
        <f t="shared" ca="1" si="13"/>
        <v>-2.2814970188023702</v>
      </c>
      <c r="I110" s="100">
        <f t="shared" ca="1" si="14"/>
        <v>167.22677322038956</v>
      </c>
      <c r="J110" s="101">
        <f t="shared" ca="1" si="15"/>
        <v>77.718502981197631</v>
      </c>
    </row>
    <row r="111" spans="2:10" x14ac:dyDescent="0.2">
      <c r="B111" s="102">
        <v>93</v>
      </c>
      <c r="C111" s="85">
        <f t="shared" ca="1" si="16"/>
        <v>-1.5868137812566034</v>
      </c>
      <c r="D111" s="86">
        <f t="shared" ca="1" si="16"/>
        <v>1.0485393226746358</v>
      </c>
      <c r="E111" s="97">
        <f t="shared" ca="1" si="10"/>
        <v>-1.5868137812566034</v>
      </c>
      <c r="F111" s="88">
        <f t="shared" ca="1" si="11"/>
        <v>-0.1132568106142533</v>
      </c>
      <c r="G111" s="85">
        <f t="shared" ca="1" si="12"/>
        <v>-23.802206718849053</v>
      </c>
      <c r="H111" s="86">
        <f t="shared" ca="1" si="13"/>
        <v>-0.5662840530712665</v>
      </c>
      <c r="I111" s="100">
        <f t="shared" ca="1" si="14"/>
        <v>156.19779328115095</v>
      </c>
      <c r="J111" s="101">
        <f t="shared" ca="1" si="15"/>
        <v>79.433715946928729</v>
      </c>
    </row>
    <row r="112" spans="2:10" x14ac:dyDescent="0.2">
      <c r="B112" s="102">
        <v>94</v>
      </c>
      <c r="C112" s="85">
        <f t="shared" ca="1" si="16"/>
        <v>0.44990510368670161</v>
      </c>
      <c r="D112" s="86">
        <f t="shared" ca="1" si="16"/>
        <v>0.14277472854201048</v>
      </c>
      <c r="E112" s="97">
        <f t="shared" ca="1" si="10"/>
        <v>0.44990510368670161</v>
      </c>
      <c r="F112" s="88">
        <f t="shared" ca="1" si="11"/>
        <v>0.38416284504562936</v>
      </c>
      <c r="G112" s="85">
        <f t="shared" ca="1" si="12"/>
        <v>6.7485765553005246</v>
      </c>
      <c r="H112" s="86">
        <f t="shared" ca="1" si="13"/>
        <v>1.9208142252281468</v>
      </c>
      <c r="I112" s="100">
        <f t="shared" ca="1" si="14"/>
        <v>186.74857655530053</v>
      </c>
      <c r="J112" s="101">
        <f t="shared" ca="1" si="15"/>
        <v>81.920814225228142</v>
      </c>
    </row>
    <row r="113" spans="2:10" x14ac:dyDescent="0.2">
      <c r="B113" s="102">
        <v>95</v>
      </c>
      <c r="C113" s="85">
        <f t="shared" ca="1" si="16"/>
        <v>-0.8919582472592954</v>
      </c>
      <c r="D113" s="86">
        <f t="shared" ca="1" si="16"/>
        <v>-0.34069787143268832</v>
      </c>
      <c r="E113" s="97">
        <f t="shared" ca="1" si="10"/>
        <v>-0.8919582472592954</v>
      </c>
      <c r="F113" s="88">
        <f t="shared" ca="1" si="11"/>
        <v>-0.80773324550172787</v>
      </c>
      <c r="G113" s="85">
        <f t="shared" ca="1" si="12"/>
        <v>-13.379373708889432</v>
      </c>
      <c r="H113" s="86">
        <f t="shared" ca="1" si="13"/>
        <v>-4.0386662275086396</v>
      </c>
      <c r="I113" s="100">
        <f t="shared" ca="1" si="14"/>
        <v>166.62062629111057</v>
      </c>
      <c r="J113" s="101">
        <f t="shared" ca="1" si="15"/>
        <v>75.961333772491358</v>
      </c>
    </row>
    <row r="114" spans="2:10" x14ac:dyDescent="0.2">
      <c r="B114" s="102">
        <v>96</v>
      </c>
      <c r="C114" s="85">
        <f t="shared" ca="1" si="16"/>
        <v>-0.5023363423658832</v>
      </c>
      <c r="D114" s="86">
        <f t="shared" ca="1" si="16"/>
        <v>-2.6958995939750648E-2</v>
      </c>
      <c r="E114" s="97">
        <f t="shared" ca="1" si="10"/>
        <v>-0.5023363423658832</v>
      </c>
      <c r="F114" s="88">
        <f t="shared" ca="1" si="11"/>
        <v>-0.32296900217133045</v>
      </c>
      <c r="G114" s="85">
        <f t="shared" ca="1" si="12"/>
        <v>-7.5350451354882484</v>
      </c>
      <c r="H114" s="86">
        <f t="shared" ca="1" si="13"/>
        <v>-1.6148450108566523</v>
      </c>
      <c r="I114" s="100">
        <f t="shared" ca="1" si="14"/>
        <v>172.46495486451175</v>
      </c>
      <c r="J114" s="101">
        <f t="shared" ca="1" si="15"/>
        <v>78.385154989143345</v>
      </c>
    </row>
    <row r="115" spans="2:10" x14ac:dyDescent="0.2">
      <c r="B115" s="102">
        <v>97</v>
      </c>
      <c r="C115" s="85">
        <f t="shared" ca="1" si="16"/>
        <v>-0.10445971191261491</v>
      </c>
      <c r="D115" s="86">
        <f t="shared" ca="1" si="16"/>
        <v>-2.8187100085084578E-2</v>
      </c>
      <c r="E115" s="97">
        <f t="shared" ca="1" si="10"/>
        <v>-0.10445971191261491</v>
      </c>
      <c r="F115" s="88">
        <f t="shared" ca="1" si="11"/>
        <v>-8.5225507215636612E-2</v>
      </c>
      <c r="G115" s="85">
        <f t="shared" ca="1" si="12"/>
        <v>-1.5668956786892236</v>
      </c>
      <c r="H115" s="86">
        <f t="shared" ca="1" si="13"/>
        <v>-0.42612753607818304</v>
      </c>
      <c r="I115" s="100">
        <f t="shared" ca="1" si="14"/>
        <v>178.43310432131076</v>
      </c>
      <c r="J115" s="101">
        <f t="shared" ca="1" si="15"/>
        <v>79.573872463921816</v>
      </c>
    </row>
    <row r="116" spans="2:10" x14ac:dyDescent="0.2">
      <c r="B116" s="102">
        <v>98</v>
      </c>
      <c r="C116" s="85">
        <f t="shared" ca="1" si="16"/>
        <v>-1.2937875166244788</v>
      </c>
      <c r="D116" s="86">
        <f t="shared" ca="1" si="16"/>
        <v>1.7573018787160899</v>
      </c>
      <c r="E116" s="97">
        <f t="shared" ca="1" si="10"/>
        <v>-1.2937875166244788</v>
      </c>
      <c r="F116" s="88">
        <f t="shared" ca="1" si="11"/>
        <v>0.6295689929981847</v>
      </c>
      <c r="G116" s="85">
        <f t="shared" ca="1" si="12"/>
        <v>-19.40681274936718</v>
      </c>
      <c r="H116" s="86">
        <f t="shared" ca="1" si="13"/>
        <v>3.1478449649909237</v>
      </c>
      <c r="I116" s="100">
        <f t="shared" ca="1" si="14"/>
        <v>160.59318725063281</v>
      </c>
      <c r="J116" s="101">
        <f t="shared" ca="1" si="15"/>
        <v>83.147844964990924</v>
      </c>
    </row>
    <row r="117" spans="2:10" x14ac:dyDescent="0.2">
      <c r="B117" s="102">
        <v>99</v>
      </c>
      <c r="C117" s="85">
        <f t="shared" ca="1" si="16"/>
        <v>0.14177232690423408</v>
      </c>
      <c r="D117" s="86">
        <f t="shared" ca="1" si="16"/>
        <v>1.4943632180439521</v>
      </c>
      <c r="E117" s="97">
        <f t="shared" ca="1" si="10"/>
        <v>0.14177232690423408</v>
      </c>
      <c r="F117" s="88">
        <f t="shared" ca="1" si="11"/>
        <v>1.2805539705777023</v>
      </c>
      <c r="G117" s="85">
        <f t="shared" ca="1" si="12"/>
        <v>2.1265849035635114</v>
      </c>
      <c r="H117" s="86">
        <f t="shared" ca="1" si="13"/>
        <v>6.4027698528885111</v>
      </c>
      <c r="I117" s="100">
        <f t="shared" ca="1" si="14"/>
        <v>182.12658490356353</v>
      </c>
      <c r="J117" s="101">
        <f t="shared" ca="1" si="15"/>
        <v>86.402769852888511</v>
      </c>
    </row>
    <row r="118" spans="2:10" x14ac:dyDescent="0.2">
      <c r="B118" s="102">
        <v>100</v>
      </c>
      <c r="C118" s="85">
        <f t="shared" ca="1" si="16"/>
        <v>-1.5031012454638786</v>
      </c>
      <c r="D118" s="86">
        <f t="shared" ca="1" si="16"/>
        <v>-0.69106357698411924</v>
      </c>
      <c r="E118" s="97">
        <f t="shared" ca="1" si="10"/>
        <v>-1.5031012454638786</v>
      </c>
      <c r="F118" s="88">
        <f t="shared" ca="1" si="11"/>
        <v>-1.4547116088656225</v>
      </c>
      <c r="G118" s="85">
        <f t="shared" ca="1" si="12"/>
        <v>-22.54651868195818</v>
      </c>
      <c r="H118" s="86">
        <f t="shared" ca="1" si="13"/>
        <v>-7.2735580443281123</v>
      </c>
      <c r="I118" s="100">
        <f t="shared" ca="1" si="14"/>
        <v>157.45348131804181</v>
      </c>
      <c r="J118" s="101">
        <f t="shared" ca="1" si="15"/>
        <v>72.726441955671888</v>
      </c>
    </row>
    <row r="119" spans="2:10" x14ac:dyDescent="0.2">
      <c r="B119" s="102">
        <v>101</v>
      </c>
      <c r="C119" s="85">
        <f t="shared" ref="C119:D138" ca="1" si="17">SQRT(-2*LN(RAND()))*COS(2*PI()*RAND())</f>
        <v>-2.3788458372126748</v>
      </c>
      <c r="D119" s="86">
        <f t="shared" ca="1" si="17"/>
        <v>-0.373249129253026</v>
      </c>
      <c r="E119" s="97">
        <f t="shared" ca="1" si="10"/>
        <v>-2.3788458372126748</v>
      </c>
      <c r="F119" s="88">
        <f t="shared" ca="1" si="11"/>
        <v>-1.7259068057300258</v>
      </c>
      <c r="G119" s="85">
        <f t="shared" ca="1" si="12"/>
        <v>-35.682687558190125</v>
      </c>
      <c r="H119" s="86">
        <f t="shared" ca="1" si="13"/>
        <v>-8.629534028650129</v>
      </c>
      <c r="I119" s="100">
        <f t="shared" ca="1" si="14"/>
        <v>144.31731244180986</v>
      </c>
      <c r="J119" s="101">
        <f t="shared" ca="1" si="15"/>
        <v>71.370465971349873</v>
      </c>
    </row>
    <row r="120" spans="2:10" x14ac:dyDescent="0.2">
      <c r="B120" s="102">
        <v>102</v>
      </c>
      <c r="C120" s="85">
        <f t="shared" ca="1" si="17"/>
        <v>-0.87421590771811852</v>
      </c>
      <c r="D120" s="86">
        <f t="shared" ca="1" si="17"/>
        <v>-6.6073565875646542E-2</v>
      </c>
      <c r="E120" s="97">
        <f t="shared" ca="1" si="10"/>
        <v>-0.87421590771811852</v>
      </c>
      <c r="F120" s="88">
        <f t="shared" ca="1" si="11"/>
        <v>-0.57738839733138836</v>
      </c>
      <c r="G120" s="85">
        <f t="shared" ca="1" si="12"/>
        <v>-13.113238615771778</v>
      </c>
      <c r="H120" s="86">
        <f t="shared" ca="1" si="13"/>
        <v>-2.8869419866569417</v>
      </c>
      <c r="I120" s="100">
        <f t="shared" ca="1" si="14"/>
        <v>166.88676138422824</v>
      </c>
      <c r="J120" s="101">
        <f t="shared" ca="1" si="15"/>
        <v>77.113058013343064</v>
      </c>
    </row>
    <row r="121" spans="2:10" x14ac:dyDescent="0.2">
      <c r="B121" s="102">
        <v>103</v>
      </c>
      <c r="C121" s="85">
        <f t="shared" ca="1" si="17"/>
        <v>0.34062390524456954</v>
      </c>
      <c r="D121" s="86">
        <f t="shared" ca="1" si="17"/>
        <v>1.048569570171128</v>
      </c>
      <c r="E121" s="97">
        <f t="shared" ca="1" si="10"/>
        <v>0.34062390524456954</v>
      </c>
      <c r="F121" s="88">
        <f t="shared" ca="1" si="11"/>
        <v>1.043229999283644</v>
      </c>
      <c r="G121" s="85">
        <f t="shared" ca="1" si="12"/>
        <v>5.1093585786685427</v>
      </c>
      <c r="H121" s="86">
        <f t="shared" ca="1" si="13"/>
        <v>5.2161499964182205</v>
      </c>
      <c r="I121" s="100">
        <f t="shared" ca="1" si="14"/>
        <v>185.10935857866855</v>
      </c>
      <c r="J121" s="101">
        <f t="shared" ca="1" si="15"/>
        <v>85.216149996418224</v>
      </c>
    </row>
    <row r="122" spans="2:10" x14ac:dyDescent="0.2">
      <c r="B122" s="102">
        <v>104</v>
      </c>
      <c r="C122" s="85">
        <f t="shared" ca="1" si="17"/>
        <v>-0.11954997220052752</v>
      </c>
      <c r="D122" s="86">
        <f t="shared" ca="1" si="17"/>
        <v>1.1803840307523956</v>
      </c>
      <c r="E122" s="97">
        <f t="shared" ca="1" si="10"/>
        <v>-0.11954997220052752</v>
      </c>
      <c r="F122" s="88">
        <f t="shared" ca="1" si="11"/>
        <v>0.87257724128159997</v>
      </c>
      <c r="G122" s="85">
        <f t="shared" ca="1" si="12"/>
        <v>-1.7932495830079127</v>
      </c>
      <c r="H122" s="86">
        <f t="shared" ca="1" si="13"/>
        <v>4.3628862064079996</v>
      </c>
      <c r="I122" s="100">
        <f t="shared" ca="1" si="14"/>
        <v>178.20675041699209</v>
      </c>
      <c r="J122" s="101">
        <f t="shared" ca="1" si="15"/>
        <v>84.362886206408007</v>
      </c>
    </row>
    <row r="123" spans="2:10" x14ac:dyDescent="0.2">
      <c r="B123" s="102">
        <v>105</v>
      </c>
      <c r="C123" s="85">
        <f t="shared" ca="1" si="17"/>
        <v>3.4985938822748572E-2</v>
      </c>
      <c r="D123" s="86">
        <f t="shared" ca="1" si="17"/>
        <v>-1.6194108525385895</v>
      </c>
      <c r="E123" s="97">
        <f t="shared" ca="1" si="10"/>
        <v>3.4985938822748572E-2</v>
      </c>
      <c r="F123" s="88">
        <f t="shared" ca="1" si="11"/>
        <v>-1.2745371187372228</v>
      </c>
      <c r="G123" s="85">
        <f t="shared" ca="1" si="12"/>
        <v>0.52478908234122856</v>
      </c>
      <c r="H123" s="86">
        <f t="shared" ca="1" si="13"/>
        <v>-6.3726855936861142</v>
      </c>
      <c r="I123" s="100">
        <f t="shared" ca="1" si="14"/>
        <v>180.52478908234121</v>
      </c>
      <c r="J123" s="101">
        <f t="shared" ca="1" si="15"/>
        <v>73.627314406313886</v>
      </c>
    </row>
    <row r="124" spans="2:10" x14ac:dyDescent="0.2">
      <c r="B124" s="102">
        <v>106</v>
      </c>
      <c r="C124" s="85">
        <f t="shared" ca="1" si="17"/>
        <v>0.21407546373600905</v>
      </c>
      <c r="D124" s="86">
        <f t="shared" ca="1" si="17"/>
        <v>0.99305512619473313</v>
      </c>
      <c r="E124" s="97">
        <f t="shared" ca="1" si="10"/>
        <v>0.21407546373600905</v>
      </c>
      <c r="F124" s="88">
        <f t="shared" ca="1" si="11"/>
        <v>0.922889379197392</v>
      </c>
      <c r="G124" s="85">
        <f t="shared" ca="1" si="12"/>
        <v>3.2111319560401359</v>
      </c>
      <c r="H124" s="86">
        <f t="shared" ca="1" si="13"/>
        <v>4.6144468959869602</v>
      </c>
      <c r="I124" s="100">
        <f t="shared" ca="1" si="14"/>
        <v>183.21113195604013</v>
      </c>
      <c r="J124" s="101">
        <f t="shared" ca="1" si="15"/>
        <v>84.614446895986958</v>
      </c>
    </row>
    <row r="125" spans="2:10" x14ac:dyDescent="0.2">
      <c r="B125" s="102">
        <v>107</v>
      </c>
      <c r="C125" s="85">
        <f t="shared" ca="1" si="17"/>
        <v>0.58163325921355935</v>
      </c>
      <c r="D125" s="86">
        <f t="shared" ca="1" si="17"/>
        <v>1.2502981959036112</v>
      </c>
      <c r="E125" s="97">
        <f t="shared" ca="1" si="10"/>
        <v>0.58163325921355935</v>
      </c>
      <c r="F125" s="88">
        <f t="shared" ca="1" si="11"/>
        <v>1.3492185122510247</v>
      </c>
      <c r="G125" s="85">
        <f t="shared" ca="1" si="12"/>
        <v>8.7244988882033905</v>
      </c>
      <c r="H125" s="86">
        <f t="shared" ca="1" si="13"/>
        <v>6.7460925612551232</v>
      </c>
      <c r="I125" s="100">
        <f t="shared" ca="1" si="14"/>
        <v>188.72449888820339</v>
      </c>
      <c r="J125" s="101">
        <f t="shared" ca="1" si="15"/>
        <v>86.746092561255125</v>
      </c>
    </row>
    <row r="126" spans="2:10" x14ac:dyDescent="0.2">
      <c r="B126" s="102">
        <v>108</v>
      </c>
      <c r="C126" s="85">
        <f t="shared" ca="1" si="17"/>
        <v>-0.2537042198323175</v>
      </c>
      <c r="D126" s="86">
        <f t="shared" ca="1" si="17"/>
        <v>1.9354473486371921</v>
      </c>
      <c r="E126" s="97">
        <f t="shared" ca="1" si="10"/>
        <v>-0.2537042198323175</v>
      </c>
      <c r="F126" s="88">
        <f t="shared" ca="1" si="11"/>
        <v>1.3961353470103632</v>
      </c>
      <c r="G126" s="85">
        <f t="shared" ca="1" si="12"/>
        <v>-3.8055632974847624</v>
      </c>
      <c r="H126" s="86">
        <f t="shared" ca="1" si="13"/>
        <v>6.9806767350518157</v>
      </c>
      <c r="I126" s="100">
        <f t="shared" ca="1" si="14"/>
        <v>176.19443670251525</v>
      </c>
      <c r="J126" s="101">
        <f t="shared" ca="1" si="15"/>
        <v>86.980676735051816</v>
      </c>
    </row>
    <row r="127" spans="2:10" x14ac:dyDescent="0.2">
      <c r="B127" s="102">
        <v>109</v>
      </c>
      <c r="C127" s="85">
        <f t="shared" ca="1" si="17"/>
        <v>-0.4749816960455589</v>
      </c>
      <c r="D127" s="86">
        <f t="shared" ca="1" si="17"/>
        <v>0.95092075694899703</v>
      </c>
      <c r="E127" s="97">
        <f t="shared" ca="1" si="10"/>
        <v>-0.4749816960455589</v>
      </c>
      <c r="F127" s="88">
        <f t="shared" ca="1" si="11"/>
        <v>0.47574758793186234</v>
      </c>
      <c r="G127" s="85">
        <f t="shared" ca="1" si="12"/>
        <v>-7.1247254406833838</v>
      </c>
      <c r="H127" s="86">
        <f t="shared" ca="1" si="13"/>
        <v>2.3787379396593118</v>
      </c>
      <c r="I127" s="100">
        <f t="shared" ca="1" si="14"/>
        <v>172.87527455931661</v>
      </c>
      <c r="J127" s="101">
        <f t="shared" ca="1" si="15"/>
        <v>82.378737939659317</v>
      </c>
    </row>
    <row r="128" spans="2:10" x14ac:dyDescent="0.2">
      <c r="B128" s="102">
        <v>110</v>
      </c>
      <c r="C128" s="85">
        <f t="shared" ca="1" si="17"/>
        <v>0.28091046184360818</v>
      </c>
      <c r="D128" s="86">
        <f t="shared" ca="1" si="17"/>
        <v>-1.1884999957987008</v>
      </c>
      <c r="E128" s="97">
        <f t="shared" ca="1" si="10"/>
        <v>0.28091046184360818</v>
      </c>
      <c r="F128" s="88">
        <f t="shared" ca="1" si="11"/>
        <v>-0.78225371953279577</v>
      </c>
      <c r="G128" s="85">
        <f t="shared" ca="1" si="12"/>
        <v>4.2136569276541227</v>
      </c>
      <c r="H128" s="86">
        <f t="shared" ca="1" si="13"/>
        <v>-3.9112685976639789</v>
      </c>
      <c r="I128" s="100">
        <f t="shared" ca="1" si="14"/>
        <v>184.21365692765411</v>
      </c>
      <c r="J128" s="101">
        <f t="shared" ca="1" si="15"/>
        <v>76.088731402336023</v>
      </c>
    </row>
    <row r="129" spans="2:10" x14ac:dyDescent="0.2">
      <c r="B129" s="102">
        <v>111</v>
      </c>
      <c r="C129" s="85">
        <f t="shared" ca="1" si="17"/>
        <v>-1.6910335014421809</v>
      </c>
      <c r="D129" s="86">
        <f t="shared" ca="1" si="17"/>
        <v>1.2035854652572786</v>
      </c>
      <c r="E129" s="97">
        <f t="shared" ca="1" si="10"/>
        <v>-1.6910335014421809</v>
      </c>
      <c r="F129" s="88">
        <f t="shared" ca="1" si="11"/>
        <v>-5.1751728659485519E-2</v>
      </c>
      <c r="G129" s="85">
        <f t="shared" ca="1" si="12"/>
        <v>-25.365502521632713</v>
      </c>
      <c r="H129" s="86">
        <f t="shared" ca="1" si="13"/>
        <v>-0.25875864329742759</v>
      </c>
      <c r="I129" s="100">
        <f t="shared" ca="1" si="14"/>
        <v>154.63449747836728</v>
      </c>
      <c r="J129" s="101">
        <f t="shared" ca="1" si="15"/>
        <v>79.741241356702574</v>
      </c>
    </row>
    <row r="130" spans="2:10" x14ac:dyDescent="0.2">
      <c r="B130" s="102">
        <v>112</v>
      </c>
      <c r="C130" s="85">
        <f t="shared" ca="1" si="17"/>
        <v>0.65490774661877604</v>
      </c>
      <c r="D130" s="86">
        <f t="shared" ca="1" si="17"/>
        <v>-0.22486803106855777</v>
      </c>
      <c r="E130" s="97">
        <f t="shared" ca="1" si="10"/>
        <v>0.65490774661877604</v>
      </c>
      <c r="F130" s="88">
        <f t="shared" ca="1" si="11"/>
        <v>0.21305022311641938</v>
      </c>
      <c r="G130" s="85">
        <f t="shared" ca="1" si="12"/>
        <v>9.8236161992816413</v>
      </c>
      <c r="H130" s="86">
        <f t="shared" ca="1" si="13"/>
        <v>1.065251115582097</v>
      </c>
      <c r="I130" s="100">
        <f t="shared" ca="1" si="14"/>
        <v>189.82361619928164</v>
      </c>
      <c r="J130" s="101">
        <f t="shared" ca="1" si="15"/>
        <v>81.0652511155821</v>
      </c>
    </row>
    <row r="131" spans="2:10" x14ac:dyDescent="0.2">
      <c r="B131" s="102">
        <v>113</v>
      </c>
      <c r="C131" s="85">
        <f t="shared" ca="1" si="17"/>
        <v>1.1688728266948953</v>
      </c>
      <c r="D131" s="86">
        <f t="shared" ca="1" si="17"/>
        <v>4.75122494278973E-2</v>
      </c>
      <c r="E131" s="97">
        <f t="shared" ca="1" si="10"/>
        <v>1.1688728266948953</v>
      </c>
      <c r="F131" s="88">
        <f t="shared" ca="1" si="11"/>
        <v>0.73933349555925509</v>
      </c>
      <c r="G131" s="85">
        <f t="shared" ca="1" si="12"/>
        <v>17.533092400423431</v>
      </c>
      <c r="H131" s="86">
        <f t="shared" ca="1" si="13"/>
        <v>3.6966674777962756</v>
      </c>
      <c r="I131" s="100">
        <f t="shared" ca="1" si="14"/>
        <v>197.53309240042344</v>
      </c>
      <c r="J131" s="101">
        <f t="shared" ca="1" si="15"/>
        <v>83.696667477796282</v>
      </c>
    </row>
    <row r="132" spans="2:10" x14ac:dyDescent="0.2">
      <c r="B132" s="102">
        <v>114</v>
      </c>
      <c r="C132" s="85">
        <f t="shared" ca="1" si="17"/>
        <v>0.29423194965615646</v>
      </c>
      <c r="D132" s="86">
        <f t="shared" ca="1" si="17"/>
        <v>1.8707745545376975</v>
      </c>
      <c r="E132" s="97">
        <f t="shared" ca="1" si="10"/>
        <v>0.29423194965615646</v>
      </c>
      <c r="F132" s="88">
        <f t="shared" ca="1" si="11"/>
        <v>1.6731588134238518</v>
      </c>
      <c r="G132" s="85">
        <f t="shared" ca="1" si="12"/>
        <v>4.413479244842347</v>
      </c>
      <c r="H132" s="86">
        <f t="shared" ca="1" si="13"/>
        <v>8.3657940671192588</v>
      </c>
      <c r="I132" s="100">
        <f t="shared" ca="1" si="14"/>
        <v>184.41347924484234</v>
      </c>
      <c r="J132" s="101">
        <f t="shared" ca="1" si="15"/>
        <v>88.365794067119253</v>
      </c>
    </row>
    <row r="133" spans="2:10" x14ac:dyDescent="0.2">
      <c r="B133" s="102">
        <v>115</v>
      </c>
      <c r="C133" s="85">
        <f t="shared" ca="1" si="17"/>
        <v>0.66724372001265719</v>
      </c>
      <c r="D133" s="86">
        <f t="shared" ca="1" si="17"/>
        <v>-1.1656727521000205E-2</v>
      </c>
      <c r="E133" s="97">
        <f t="shared" ca="1" si="10"/>
        <v>0.66724372001265719</v>
      </c>
      <c r="F133" s="88">
        <f t="shared" ca="1" si="11"/>
        <v>0.39102084999079412</v>
      </c>
      <c r="G133" s="85">
        <f t="shared" ca="1" si="12"/>
        <v>10.008655800189858</v>
      </c>
      <c r="H133" s="86">
        <f t="shared" ca="1" si="13"/>
        <v>1.9551042499539706</v>
      </c>
      <c r="I133" s="100">
        <f t="shared" ca="1" si="14"/>
        <v>190.00865580018987</v>
      </c>
      <c r="J133" s="101">
        <f t="shared" ca="1" si="15"/>
        <v>81.955104249953976</v>
      </c>
    </row>
    <row r="134" spans="2:10" x14ac:dyDescent="0.2">
      <c r="B134" s="102">
        <v>116</v>
      </c>
      <c r="C134" s="85">
        <f t="shared" ca="1" si="17"/>
        <v>-2.0191888990299085</v>
      </c>
      <c r="D134" s="86">
        <f t="shared" ca="1" si="17"/>
        <v>1.8643305883951875</v>
      </c>
      <c r="E134" s="97">
        <f t="shared" ca="1" si="10"/>
        <v>-2.0191888990299085</v>
      </c>
      <c r="F134" s="88">
        <f t="shared" ca="1" si="11"/>
        <v>0.27995113129820504</v>
      </c>
      <c r="G134" s="85">
        <f t="shared" ca="1" si="12"/>
        <v>-30.287833485448626</v>
      </c>
      <c r="H134" s="86">
        <f t="shared" ca="1" si="13"/>
        <v>1.3997556564910252</v>
      </c>
      <c r="I134" s="100">
        <f t="shared" ca="1" si="14"/>
        <v>149.71216651455137</v>
      </c>
      <c r="J134" s="101">
        <f t="shared" ca="1" si="15"/>
        <v>81.399755656491024</v>
      </c>
    </row>
    <row r="135" spans="2:10" x14ac:dyDescent="0.2">
      <c r="B135" s="102">
        <v>117</v>
      </c>
      <c r="C135" s="85">
        <f t="shared" ca="1" si="17"/>
        <v>-0.51061031966722259</v>
      </c>
      <c r="D135" s="86">
        <f t="shared" ca="1" si="17"/>
        <v>2.1875541813364983</v>
      </c>
      <c r="E135" s="97">
        <f t="shared" ca="1" si="10"/>
        <v>-0.51061031966722259</v>
      </c>
      <c r="F135" s="88">
        <f t="shared" ca="1" si="11"/>
        <v>1.4436771532688653</v>
      </c>
      <c r="G135" s="85">
        <f t="shared" ca="1" si="12"/>
        <v>-7.6591547950083392</v>
      </c>
      <c r="H135" s="86">
        <f t="shared" ca="1" si="13"/>
        <v>7.2183857663443263</v>
      </c>
      <c r="I135" s="100">
        <f t="shared" ca="1" si="14"/>
        <v>172.34084520499167</v>
      </c>
      <c r="J135" s="101">
        <f t="shared" ca="1" si="15"/>
        <v>87.218385766344326</v>
      </c>
    </row>
    <row r="136" spans="2:10" x14ac:dyDescent="0.2">
      <c r="B136" s="102">
        <v>118</v>
      </c>
      <c r="C136" s="85">
        <f t="shared" ca="1" si="17"/>
        <v>-1.9638669119496228</v>
      </c>
      <c r="D136" s="86">
        <f t="shared" ca="1" si="17"/>
        <v>0.57237804510028933</v>
      </c>
      <c r="E136" s="97">
        <f t="shared" ca="1" si="10"/>
        <v>-1.9638669119496228</v>
      </c>
      <c r="F136" s="88">
        <f t="shared" ca="1" si="11"/>
        <v>-0.72041771108954222</v>
      </c>
      <c r="G136" s="85">
        <f t="shared" ca="1" si="12"/>
        <v>-29.458003679244342</v>
      </c>
      <c r="H136" s="86">
        <f t="shared" ca="1" si="13"/>
        <v>-3.6020885554477111</v>
      </c>
      <c r="I136" s="100">
        <f t="shared" ca="1" si="14"/>
        <v>150.54199632075566</v>
      </c>
      <c r="J136" s="101">
        <f t="shared" ca="1" si="15"/>
        <v>76.397911444552292</v>
      </c>
    </row>
    <row r="137" spans="2:10" x14ac:dyDescent="0.2">
      <c r="B137" s="102">
        <v>119</v>
      </c>
      <c r="C137" s="85">
        <f t="shared" ca="1" si="17"/>
        <v>0.44349669200638497</v>
      </c>
      <c r="D137" s="86">
        <f t="shared" ca="1" si="17"/>
        <v>-0.88086418214244866</v>
      </c>
      <c r="E137" s="97">
        <f t="shared" ca="1" si="10"/>
        <v>0.44349669200638497</v>
      </c>
      <c r="F137" s="88">
        <f t="shared" ca="1" si="11"/>
        <v>-0.438593330510128</v>
      </c>
      <c r="G137" s="85">
        <f t="shared" ca="1" si="12"/>
        <v>6.6524503800957744</v>
      </c>
      <c r="H137" s="86">
        <f t="shared" ca="1" si="13"/>
        <v>-2.1929666525506399</v>
      </c>
      <c r="I137" s="100">
        <f t="shared" ca="1" si="14"/>
        <v>186.65245038009579</v>
      </c>
      <c r="J137" s="101">
        <f t="shared" ca="1" si="15"/>
        <v>77.807033347449362</v>
      </c>
    </row>
    <row r="138" spans="2:10" x14ac:dyDescent="0.2">
      <c r="B138" s="102">
        <v>120</v>
      </c>
      <c r="C138" s="85">
        <f t="shared" ca="1" si="17"/>
        <v>0.39930569517914438</v>
      </c>
      <c r="D138" s="86">
        <f t="shared" ca="1" si="17"/>
        <v>0.81442400741754628</v>
      </c>
      <c r="E138" s="97">
        <f t="shared" ca="1" si="10"/>
        <v>0.39930569517914438</v>
      </c>
      <c r="F138" s="88">
        <f t="shared" ca="1" si="11"/>
        <v>0.89112262304152368</v>
      </c>
      <c r="G138" s="85">
        <f t="shared" ca="1" si="12"/>
        <v>5.9895854276871656</v>
      </c>
      <c r="H138" s="86">
        <f t="shared" ca="1" si="13"/>
        <v>4.4556131152076182</v>
      </c>
      <c r="I138" s="100">
        <f t="shared" ca="1" si="14"/>
        <v>185.98958542768716</v>
      </c>
      <c r="J138" s="101">
        <f t="shared" ca="1" si="15"/>
        <v>84.455613115207612</v>
      </c>
    </row>
    <row r="139" spans="2:10" x14ac:dyDescent="0.2">
      <c r="B139" s="102">
        <v>121</v>
      </c>
      <c r="C139" s="85">
        <f t="shared" ref="C139:D158" ca="1" si="18">SQRT(-2*LN(RAND()))*COS(2*PI()*RAND())</f>
        <v>0.60627514468363353</v>
      </c>
      <c r="D139" s="86">
        <f t="shared" ca="1" si="18"/>
        <v>0.69617010308682703</v>
      </c>
      <c r="E139" s="97">
        <f t="shared" ca="1" si="10"/>
        <v>0.60627514468363353</v>
      </c>
      <c r="F139" s="88">
        <f t="shared" ca="1" si="11"/>
        <v>0.92070116927964185</v>
      </c>
      <c r="G139" s="85">
        <f t="shared" ca="1" si="12"/>
        <v>9.0941271702545023</v>
      </c>
      <c r="H139" s="86">
        <f t="shared" ca="1" si="13"/>
        <v>4.6035058463982095</v>
      </c>
      <c r="I139" s="100">
        <f t="shared" ca="1" si="14"/>
        <v>189.0941271702545</v>
      </c>
      <c r="J139" s="101">
        <f t="shared" ca="1" si="15"/>
        <v>84.603505846398207</v>
      </c>
    </row>
    <row r="140" spans="2:10" x14ac:dyDescent="0.2">
      <c r="B140" s="102">
        <v>122</v>
      </c>
      <c r="C140" s="85">
        <f t="shared" ca="1" si="18"/>
        <v>-0.79261370599752834</v>
      </c>
      <c r="D140" s="86">
        <f t="shared" ca="1" si="18"/>
        <v>-0.61240362589061259</v>
      </c>
      <c r="E140" s="97">
        <f t="shared" ca="1" si="10"/>
        <v>-0.79261370599752834</v>
      </c>
      <c r="F140" s="88">
        <f t="shared" ca="1" si="11"/>
        <v>-0.96549112431100714</v>
      </c>
      <c r="G140" s="85">
        <f t="shared" ca="1" si="12"/>
        <v>-11.889205589962925</v>
      </c>
      <c r="H140" s="86">
        <f t="shared" ca="1" si="13"/>
        <v>-4.8274556215550355</v>
      </c>
      <c r="I140" s="100">
        <f t="shared" ca="1" si="14"/>
        <v>168.11079441003707</v>
      </c>
      <c r="J140" s="101">
        <f t="shared" ca="1" si="15"/>
        <v>75.172544378444968</v>
      </c>
    </row>
    <row r="141" spans="2:10" x14ac:dyDescent="0.2">
      <c r="B141" s="102">
        <v>123</v>
      </c>
      <c r="C141" s="85">
        <f t="shared" ca="1" si="18"/>
        <v>0.12376235925496401</v>
      </c>
      <c r="D141" s="86">
        <f t="shared" ca="1" si="18"/>
        <v>-1.0565710694093491</v>
      </c>
      <c r="E141" s="97">
        <f t="shared" ca="1" si="10"/>
        <v>0.12376235925496401</v>
      </c>
      <c r="F141" s="88">
        <f t="shared" ca="1" si="11"/>
        <v>-0.77099943997450093</v>
      </c>
      <c r="G141" s="85">
        <f t="shared" ca="1" si="12"/>
        <v>1.8564353888244602</v>
      </c>
      <c r="H141" s="86">
        <f t="shared" ca="1" si="13"/>
        <v>-3.8549971998725048</v>
      </c>
      <c r="I141" s="100">
        <f t="shared" ca="1" si="14"/>
        <v>181.85643538882445</v>
      </c>
      <c r="J141" s="101">
        <f t="shared" ca="1" si="15"/>
        <v>76.1450028001275</v>
      </c>
    </row>
    <row r="142" spans="2:10" x14ac:dyDescent="0.2">
      <c r="B142" s="102">
        <v>124</v>
      </c>
      <c r="C142" s="85">
        <f t="shared" ca="1" si="18"/>
        <v>-0.84981538370780141</v>
      </c>
      <c r="D142" s="86">
        <f t="shared" ca="1" si="18"/>
        <v>1.1089229247303563</v>
      </c>
      <c r="E142" s="97">
        <f t="shared" ca="1" si="10"/>
        <v>-0.84981538370780141</v>
      </c>
      <c r="F142" s="88">
        <f t="shared" ca="1" si="11"/>
        <v>0.37724910955960422</v>
      </c>
      <c r="G142" s="85">
        <f t="shared" ca="1" si="12"/>
        <v>-12.747230755617021</v>
      </c>
      <c r="H142" s="86">
        <f t="shared" ca="1" si="13"/>
        <v>1.8862455477980211</v>
      </c>
      <c r="I142" s="100">
        <f t="shared" ca="1" si="14"/>
        <v>167.25276924438299</v>
      </c>
      <c r="J142" s="101">
        <f t="shared" ca="1" si="15"/>
        <v>81.886245547798026</v>
      </c>
    </row>
    <row r="143" spans="2:10" x14ac:dyDescent="0.2">
      <c r="B143" s="102">
        <v>125</v>
      </c>
      <c r="C143" s="85">
        <f t="shared" ca="1" si="18"/>
        <v>0.20254692986178813</v>
      </c>
      <c r="D143" s="86">
        <f t="shared" ca="1" si="18"/>
        <v>0.54247251690679177</v>
      </c>
      <c r="E143" s="97">
        <f t="shared" ca="1" si="10"/>
        <v>0.20254692986178813</v>
      </c>
      <c r="F143" s="88">
        <f t="shared" ca="1" si="11"/>
        <v>0.55550617144250625</v>
      </c>
      <c r="G143" s="85">
        <f t="shared" ca="1" si="12"/>
        <v>3.0382039479268217</v>
      </c>
      <c r="H143" s="86">
        <f t="shared" ca="1" si="13"/>
        <v>2.7775308572125312</v>
      </c>
      <c r="I143" s="100">
        <f t="shared" ca="1" si="14"/>
        <v>183.03820394792683</v>
      </c>
      <c r="J143" s="101">
        <f t="shared" ca="1" si="15"/>
        <v>82.777530857212525</v>
      </c>
    </row>
    <row r="144" spans="2:10" x14ac:dyDescent="0.2">
      <c r="B144" s="102">
        <v>126</v>
      </c>
      <c r="C144" s="85">
        <f t="shared" ca="1" si="18"/>
        <v>0.28199139814839741</v>
      </c>
      <c r="D144" s="86">
        <f t="shared" ca="1" si="18"/>
        <v>-0.53045848565523479</v>
      </c>
      <c r="E144" s="97">
        <f t="shared" ca="1" si="10"/>
        <v>0.28199139814839741</v>
      </c>
      <c r="F144" s="88">
        <f t="shared" ca="1" si="11"/>
        <v>-0.25517194963514944</v>
      </c>
      <c r="G144" s="85">
        <f t="shared" ca="1" si="12"/>
        <v>4.2298709722259611</v>
      </c>
      <c r="H144" s="86">
        <f t="shared" ca="1" si="13"/>
        <v>-1.2758597481757472</v>
      </c>
      <c r="I144" s="100">
        <f t="shared" ca="1" si="14"/>
        <v>184.22987097222597</v>
      </c>
      <c r="J144" s="101">
        <f t="shared" ca="1" si="15"/>
        <v>78.724140251824252</v>
      </c>
    </row>
    <row r="145" spans="2:10" x14ac:dyDescent="0.2">
      <c r="B145" s="102">
        <v>127</v>
      </c>
      <c r="C145" s="85">
        <f t="shared" ca="1" si="18"/>
        <v>-1.061467941800935</v>
      </c>
      <c r="D145" s="86">
        <f t="shared" ca="1" si="18"/>
        <v>-1.5080012994494629</v>
      </c>
      <c r="E145" s="97">
        <f t="shared" ca="1" si="10"/>
        <v>-1.061467941800935</v>
      </c>
      <c r="F145" s="88">
        <f t="shared" ca="1" si="11"/>
        <v>-1.8432818046401311</v>
      </c>
      <c r="G145" s="85">
        <f t="shared" ca="1" si="12"/>
        <v>-15.922019127014025</v>
      </c>
      <c r="H145" s="86">
        <f t="shared" ca="1" si="13"/>
        <v>-9.2164090232006561</v>
      </c>
      <c r="I145" s="100">
        <f t="shared" ca="1" si="14"/>
        <v>164.07798087298596</v>
      </c>
      <c r="J145" s="101">
        <f t="shared" ca="1" si="15"/>
        <v>70.783590976799346</v>
      </c>
    </row>
    <row r="146" spans="2:10" x14ac:dyDescent="0.2">
      <c r="B146" s="102">
        <v>128</v>
      </c>
      <c r="C146" s="85">
        <f t="shared" ca="1" si="18"/>
        <v>1.3009625204033428</v>
      </c>
      <c r="D146" s="86">
        <f t="shared" ca="1" si="18"/>
        <v>-0.27207190805874548</v>
      </c>
      <c r="E146" s="97">
        <f t="shared" ca="1" si="10"/>
        <v>1.3009625204033428</v>
      </c>
      <c r="F146" s="88">
        <f t="shared" ca="1" si="11"/>
        <v>0.56291998579500924</v>
      </c>
      <c r="G146" s="85">
        <f t="shared" ca="1" si="12"/>
        <v>19.514437806050143</v>
      </c>
      <c r="H146" s="86">
        <f t="shared" ca="1" si="13"/>
        <v>2.8145999289750461</v>
      </c>
      <c r="I146" s="100">
        <f t="shared" ca="1" si="14"/>
        <v>199.51443780605015</v>
      </c>
      <c r="J146" s="101">
        <f t="shared" ca="1" si="15"/>
        <v>82.814599928975042</v>
      </c>
    </row>
    <row r="147" spans="2:10" x14ac:dyDescent="0.2">
      <c r="B147" s="102">
        <v>129</v>
      </c>
      <c r="C147" s="85">
        <f t="shared" ca="1" si="18"/>
        <v>0.95156961521424133</v>
      </c>
      <c r="D147" s="86">
        <f t="shared" ca="1" si="18"/>
        <v>-0.10448787807511951</v>
      </c>
      <c r="E147" s="97">
        <f t="shared" ref="E147:E210" ca="1" si="19">C147</f>
        <v>0.95156961521424133</v>
      </c>
      <c r="F147" s="88">
        <f t="shared" ref="F147:F210" ca="1" si="20">C147*$H$7+D147*SQRT(1-$H$7^2)</f>
        <v>0.48735146666844914</v>
      </c>
      <c r="G147" s="85">
        <f t="shared" ref="G147:G210" ca="1" si="21">E147*$H$5</f>
        <v>14.27354422821362</v>
      </c>
      <c r="H147" s="86">
        <f t="shared" ref="H147:H210" ca="1" si="22">F147*$I$5</f>
        <v>2.4367573333422459</v>
      </c>
      <c r="I147" s="100">
        <f t="shared" ref="I147:I210" ca="1" si="23">G147+$H$4</f>
        <v>194.27354422821361</v>
      </c>
      <c r="J147" s="101">
        <f t="shared" ref="J147:J210" ca="1" si="24">H147+$I$4</f>
        <v>82.436757333342243</v>
      </c>
    </row>
    <row r="148" spans="2:10" x14ac:dyDescent="0.2">
      <c r="B148" s="102">
        <v>130</v>
      </c>
      <c r="C148" s="85">
        <f t="shared" ca="1" si="18"/>
        <v>-1.1245916367161801</v>
      </c>
      <c r="D148" s="86">
        <f t="shared" ca="1" si="18"/>
        <v>0.29740691515750084</v>
      </c>
      <c r="E148" s="97">
        <f t="shared" ca="1" si="19"/>
        <v>-1.1245916367161801</v>
      </c>
      <c r="F148" s="88">
        <f t="shared" ca="1" si="20"/>
        <v>-0.43682944990370742</v>
      </c>
      <c r="G148" s="85">
        <f t="shared" ca="1" si="21"/>
        <v>-16.868874550742703</v>
      </c>
      <c r="H148" s="86">
        <f t="shared" ca="1" si="22"/>
        <v>-2.1841472495185372</v>
      </c>
      <c r="I148" s="100">
        <f t="shared" ca="1" si="23"/>
        <v>163.1311254492573</v>
      </c>
      <c r="J148" s="101">
        <f t="shared" ca="1" si="24"/>
        <v>77.815852750481469</v>
      </c>
    </row>
    <row r="149" spans="2:10" x14ac:dyDescent="0.2">
      <c r="B149" s="102">
        <v>131</v>
      </c>
      <c r="C149" s="85">
        <f t="shared" ca="1" si="18"/>
        <v>-0.56945327859784567</v>
      </c>
      <c r="D149" s="86">
        <f t="shared" ca="1" si="18"/>
        <v>-0.9770594606263906</v>
      </c>
      <c r="E149" s="97">
        <f t="shared" ca="1" si="19"/>
        <v>-0.56945327859784567</v>
      </c>
      <c r="F149" s="88">
        <f t="shared" ca="1" si="20"/>
        <v>-1.12331953565982</v>
      </c>
      <c r="G149" s="85">
        <f t="shared" ca="1" si="21"/>
        <v>-8.5417991789676844</v>
      </c>
      <c r="H149" s="86">
        <f t="shared" ca="1" si="22"/>
        <v>-5.6165976782991001</v>
      </c>
      <c r="I149" s="100">
        <f t="shared" ca="1" si="23"/>
        <v>171.45820082103231</v>
      </c>
      <c r="J149" s="101">
        <f t="shared" ca="1" si="24"/>
        <v>74.383402321700899</v>
      </c>
    </row>
    <row r="150" spans="2:10" x14ac:dyDescent="0.2">
      <c r="B150" s="102">
        <v>132</v>
      </c>
      <c r="C150" s="85">
        <f t="shared" ca="1" si="18"/>
        <v>1.0265074408571129</v>
      </c>
      <c r="D150" s="86">
        <f t="shared" ca="1" si="18"/>
        <v>-0.61627991559240469</v>
      </c>
      <c r="E150" s="97">
        <f t="shared" ca="1" si="19"/>
        <v>1.0265074408571129</v>
      </c>
      <c r="F150" s="88">
        <f t="shared" ca="1" si="20"/>
        <v>0.12288053204034394</v>
      </c>
      <c r="G150" s="85">
        <f t="shared" ca="1" si="21"/>
        <v>15.397611612856693</v>
      </c>
      <c r="H150" s="86">
        <f t="shared" ca="1" si="22"/>
        <v>0.61440266020171963</v>
      </c>
      <c r="I150" s="100">
        <f t="shared" ca="1" si="23"/>
        <v>195.39761161285668</v>
      </c>
      <c r="J150" s="101">
        <f t="shared" ca="1" si="24"/>
        <v>80.614402660201719</v>
      </c>
    </row>
    <row r="151" spans="2:10" x14ac:dyDescent="0.2">
      <c r="B151" s="102">
        <v>133</v>
      </c>
      <c r="C151" s="85">
        <f t="shared" ca="1" si="18"/>
        <v>1.0999122927222027</v>
      </c>
      <c r="D151" s="86">
        <f t="shared" ca="1" si="18"/>
        <v>1.2561220107086428</v>
      </c>
      <c r="E151" s="97">
        <f t="shared" ca="1" si="19"/>
        <v>1.0999122927222027</v>
      </c>
      <c r="F151" s="88">
        <f t="shared" ca="1" si="20"/>
        <v>1.664844984200236</v>
      </c>
      <c r="G151" s="85">
        <f t="shared" ca="1" si="21"/>
        <v>16.498684390833041</v>
      </c>
      <c r="H151" s="86">
        <f t="shared" ca="1" si="22"/>
        <v>8.3242249210011803</v>
      </c>
      <c r="I151" s="100">
        <f t="shared" ca="1" si="23"/>
        <v>196.49868439083303</v>
      </c>
      <c r="J151" s="101">
        <f t="shared" ca="1" si="24"/>
        <v>88.324224921001175</v>
      </c>
    </row>
    <row r="152" spans="2:10" x14ac:dyDescent="0.2">
      <c r="B152" s="102">
        <v>134</v>
      </c>
      <c r="C152" s="85">
        <f t="shared" ca="1" si="18"/>
        <v>-0.50781285441052459</v>
      </c>
      <c r="D152" s="86">
        <f t="shared" ca="1" si="18"/>
        <v>-0.64386693928239569</v>
      </c>
      <c r="E152" s="97">
        <f t="shared" ca="1" si="19"/>
        <v>-0.50781285441052459</v>
      </c>
      <c r="F152" s="88">
        <f t="shared" ca="1" si="20"/>
        <v>-0.81978126407223129</v>
      </c>
      <c r="G152" s="85">
        <f t="shared" ca="1" si="21"/>
        <v>-7.6171928161578686</v>
      </c>
      <c r="H152" s="86">
        <f t="shared" ca="1" si="22"/>
        <v>-4.0989063203611567</v>
      </c>
      <c r="I152" s="100">
        <f t="shared" ca="1" si="23"/>
        <v>172.38280718384212</v>
      </c>
      <c r="J152" s="101">
        <f t="shared" ca="1" si="24"/>
        <v>75.901093679638848</v>
      </c>
    </row>
    <row r="153" spans="2:10" x14ac:dyDescent="0.2">
      <c r="B153" s="102">
        <v>135</v>
      </c>
      <c r="C153" s="85">
        <f t="shared" ca="1" si="18"/>
        <v>2.3584035135435344</v>
      </c>
      <c r="D153" s="86">
        <f t="shared" ca="1" si="18"/>
        <v>0.17044743724987677</v>
      </c>
      <c r="E153" s="97">
        <f t="shared" ca="1" si="19"/>
        <v>2.3584035135435344</v>
      </c>
      <c r="F153" s="88">
        <f t="shared" ca="1" si="20"/>
        <v>1.5514000579260221</v>
      </c>
      <c r="G153" s="85">
        <f t="shared" ca="1" si="21"/>
        <v>35.376052703153015</v>
      </c>
      <c r="H153" s="86">
        <f t="shared" ca="1" si="22"/>
        <v>7.7570002896301107</v>
      </c>
      <c r="I153" s="100">
        <f t="shared" ca="1" si="23"/>
        <v>215.37605270315302</v>
      </c>
      <c r="J153" s="101">
        <f t="shared" ca="1" si="24"/>
        <v>87.757000289630113</v>
      </c>
    </row>
    <row r="154" spans="2:10" x14ac:dyDescent="0.2">
      <c r="B154" s="102">
        <v>136</v>
      </c>
      <c r="C154" s="85">
        <f t="shared" ca="1" si="18"/>
        <v>-0.95343131614748322</v>
      </c>
      <c r="D154" s="86">
        <f t="shared" ca="1" si="18"/>
        <v>-0.53987989431035599</v>
      </c>
      <c r="E154" s="97">
        <f t="shared" ca="1" si="19"/>
        <v>-0.95343131614748322</v>
      </c>
      <c r="F154" s="88">
        <f t="shared" ca="1" si="20"/>
        <v>-1.0039627051367748</v>
      </c>
      <c r="G154" s="85">
        <f t="shared" ca="1" si="21"/>
        <v>-14.301469742212248</v>
      </c>
      <c r="H154" s="86">
        <f t="shared" ca="1" si="22"/>
        <v>-5.0198135256838743</v>
      </c>
      <c r="I154" s="100">
        <f t="shared" ca="1" si="23"/>
        <v>165.69853025778775</v>
      </c>
      <c r="J154" s="101">
        <f t="shared" ca="1" si="24"/>
        <v>74.980186474316127</v>
      </c>
    </row>
    <row r="155" spans="2:10" x14ac:dyDescent="0.2">
      <c r="B155" s="102">
        <v>137</v>
      </c>
      <c r="C155" s="85">
        <f t="shared" ca="1" si="18"/>
        <v>-0.97960597028573682</v>
      </c>
      <c r="D155" s="86">
        <f t="shared" ca="1" si="18"/>
        <v>1.4285367927378529</v>
      </c>
      <c r="E155" s="97">
        <f t="shared" ca="1" si="19"/>
        <v>-0.97960597028573682</v>
      </c>
      <c r="F155" s="88">
        <f t="shared" ca="1" si="20"/>
        <v>0.5550658520188404</v>
      </c>
      <c r="G155" s="85">
        <f t="shared" ca="1" si="21"/>
        <v>-14.694089554286052</v>
      </c>
      <c r="H155" s="86">
        <f t="shared" ca="1" si="22"/>
        <v>2.7753292600942019</v>
      </c>
      <c r="I155" s="100">
        <f t="shared" ca="1" si="23"/>
        <v>165.30591044571395</v>
      </c>
      <c r="J155" s="101">
        <f t="shared" ca="1" si="24"/>
        <v>82.775329260094196</v>
      </c>
    </row>
    <row r="156" spans="2:10" x14ac:dyDescent="0.2">
      <c r="B156" s="102">
        <v>138</v>
      </c>
      <c r="C156" s="85">
        <f t="shared" ca="1" si="18"/>
        <v>-1.7680136379478464</v>
      </c>
      <c r="D156" s="86">
        <f t="shared" ca="1" si="18"/>
        <v>-1.5106150505929146</v>
      </c>
      <c r="E156" s="97">
        <f t="shared" ca="1" si="19"/>
        <v>-1.7680136379478464</v>
      </c>
      <c r="F156" s="88">
        <f t="shared" ca="1" si="20"/>
        <v>-2.2693002232430395</v>
      </c>
      <c r="G156" s="85">
        <f t="shared" ca="1" si="21"/>
        <v>-26.520204569217697</v>
      </c>
      <c r="H156" s="86">
        <f t="shared" ca="1" si="22"/>
        <v>-11.346501116215197</v>
      </c>
      <c r="I156" s="100">
        <f t="shared" ca="1" si="23"/>
        <v>153.4797954307823</v>
      </c>
      <c r="J156" s="101">
        <f t="shared" ca="1" si="24"/>
        <v>68.653498883784806</v>
      </c>
    </row>
    <row r="157" spans="2:10" x14ac:dyDescent="0.2">
      <c r="B157" s="102">
        <v>139</v>
      </c>
      <c r="C157" s="85">
        <f t="shared" ca="1" si="18"/>
        <v>-9.3957915909950174E-2</v>
      </c>
      <c r="D157" s="86">
        <f t="shared" ca="1" si="18"/>
        <v>0.31399470166561927</v>
      </c>
      <c r="E157" s="97">
        <f t="shared" ca="1" si="19"/>
        <v>-9.3957915909950174E-2</v>
      </c>
      <c r="F157" s="88">
        <f t="shared" ca="1" si="20"/>
        <v>0.19482101178652533</v>
      </c>
      <c r="G157" s="85">
        <f t="shared" ca="1" si="21"/>
        <v>-1.4093687386492526</v>
      </c>
      <c r="H157" s="86">
        <f t="shared" ca="1" si="22"/>
        <v>0.97410505893262667</v>
      </c>
      <c r="I157" s="100">
        <f t="shared" ca="1" si="23"/>
        <v>178.59063126135075</v>
      </c>
      <c r="J157" s="101">
        <f t="shared" ca="1" si="24"/>
        <v>80.974105058932622</v>
      </c>
    </row>
    <row r="158" spans="2:10" x14ac:dyDescent="0.2">
      <c r="B158" s="102">
        <v>140</v>
      </c>
      <c r="C158" s="85">
        <f t="shared" ca="1" si="18"/>
        <v>-1.5753502215885424</v>
      </c>
      <c r="D158" s="86">
        <f t="shared" ca="1" si="18"/>
        <v>0.50409228923192217</v>
      </c>
      <c r="E158" s="97">
        <f t="shared" ca="1" si="19"/>
        <v>-1.5753502215885424</v>
      </c>
      <c r="F158" s="88">
        <f t="shared" ca="1" si="20"/>
        <v>-0.54193630156758765</v>
      </c>
      <c r="G158" s="85">
        <f t="shared" ca="1" si="21"/>
        <v>-23.630253323828136</v>
      </c>
      <c r="H158" s="86">
        <f t="shared" ca="1" si="22"/>
        <v>-2.7096815078379382</v>
      </c>
      <c r="I158" s="100">
        <f t="shared" ca="1" si="23"/>
        <v>156.36974667617187</v>
      </c>
      <c r="J158" s="101">
        <f t="shared" ca="1" si="24"/>
        <v>77.290318492162058</v>
      </c>
    </row>
    <row r="159" spans="2:10" x14ac:dyDescent="0.2">
      <c r="B159" s="102">
        <v>141</v>
      </c>
      <c r="C159" s="85">
        <f t="shared" ref="C159:D178" ca="1" si="25">SQRT(-2*LN(RAND()))*COS(2*PI()*RAND())</f>
        <v>-0.33556656683304736</v>
      </c>
      <c r="D159" s="86">
        <f t="shared" ca="1" si="25"/>
        <v>0.40257935728504801</v>
      </c>
      <c r="E159" s="97">
        <f t="shared" ca="1" si="19"/>
        <v>-0.33556656683304736</v>
      </c>
      <c r="F159" s="88">
        <f t="shared" ca="1" si="20"/>
        <v>0.12072354572821004</v>
      </c>
      <c r="G159" s="85">
        <f t="shared" ca="1" si="21"/>
        <v>-5.0334985024957106</v>
      </c>
      <c r="H159" s="86">
        <f t="shared" ca="1" si="22"/>
        <v>0.60361772864105023</v>
      </c>
      <c r="I159" s="100">
        <f t="shared" ca="1" si="23"/>
        <v>174.96650149750428</v>
      </c>
      <c r="J159" s="101">
        <f t="shared" ca="1" si="24"/>
        <v>80.603617728641055</v>
      </c>
    </row>
    <row r="160" spans="2:10" x14ac:dyDescent="0.2">
      <c r="B160" s="102">
        <v>142</v>
      </c>
      <c r="C160" s="85">
        <f t="shared" ca="1" si="25"/>
        <v>1.3528004340015822</v>
      </c>
      <c r="D160" s="86">
        <f t="shared" ca="1" si="25"/>
        <v>0.99085266851473619</v>
      </c>
      <c r="E160" s="97">
        <f t="shared" ca="1" si="19"/>
        <v>1.3528004340015822</v>
      </c>
      <c r="F160" s="88">
        <f t="shared" ca="1" si="20"/>
        <v>1.6043623952127382</v>
      </c>
      <c r="G160" s="85">
        <f t="shared" ca="1" si="21"/>
        <v>20.292006510023732</v>
      </c>
      <c r="H160" s="86">
        <f t="shared" ca="1" si="22"/>
        <v>8.0218119760636917</v>
      </c>
      <c r="I160" s="100">
        <f t="shared" ca="1" si="23"/>
        <v>200.29200651002373</v>
      </c>
      <c r="J160" s="101">
        <f t="shared" ca="1" si="24"/>
        <v>88.021811976063688</v>
      </c>
    </row>
    <row r="161" spans="2:10" x14ac:dyDescent="0.2">
      <c r="B161" s="102">
        <v>143</v>
      </c>
      <c r="C161" s="85">
        <f t="shared" ca="1" si="25"/>
        <v>0.44037719647741369</v>
      </c>
      <c r="D161" s="86">
        <f t="shared" ca="1" si="25"/>
        <v>0.42830465659790556</v>
      </c>
      <c r="E161" s="97">
        <f t="shared" ca="1" si="19"/>
        <v>0.44037719647741369</v>
      </c>
      <c r="F161" s="88">
        <f t="shared" ca="1" si="20"/>
        <v>0.60687004316477267</v>
      </c>
      <c r="G161" s="85">
        <f t="shared" ca="1" si="21"/>
        <v>6.6056579471612054</v>
      </c>
      <c r="H161" s="86">
        <f t="shared" ca="1" si="22"/>
        <v>3.0343502158238636</v>
      </c>
      <c r="I161" s="100">
        <f t="shared" ca="1" si="23"/>
        <v>186.60565794716121</v>
      </c>
      <c r="J161" s="101">
        <f t="shared" ca="1" si="24"/>
        <v>83.034350215823864</v>
      </c>
    </row>
    <row r="162" spans="2:10" x14ac:dyDescent="0.2">
      <c r="B162" s="102">
        <v>144</v>
      </c>
      <c r="C162" s="85">
        <f t="shared" ca="1" si="25"/>
        <v>-1.2686297972046636</v>
      </c>
      <c r="D162" s="86">
        <f t="shared" ca="1" si="25"/>
        <v>-0.14561219113175269</v>
      </c>
      <c r="E162" s="97">
        <f t="shared" ca="1" si="19"/>
        <v>-1.2686297972046636</v>
      </c>
      <c r="F162" s="88">
        <f t="shared" ca="1" si="20"/>
        <v>-0.87766763122820035</v>
      </c>
      <c r="G162" s="85">
        <f t="shared" ca="1" si="21"/>
        <v>-19.029446958069954</v>
      </c>
      <c r="H162" s="86">
        <f t="shared" ca="1" si="22"/>
        <v>-4.3883381561410015</v>
      </c>
      <c r="I162" s="100">
        <f t="shared" ca="1" si="23"/>
        <v>160.97055304193003</v>
      </c>
      <c r="J162" s="101">
        <f t="shared" ca="1" si="24"/>
        <v>75.611661843858997</v>
      </c>
    </row>
    <row r="163" spans="2:10" x14ac:dyDescent="0.2">
      <c r="B163" s="102">
        <v>145</v>
      </c>
      <c r="C163" s="85">
        <f t="shared" ca="1" si="25"/>
        <v>0.5922231706026303</v>
      </c>
      <c r="D163" s="86">
        <f t="shared" ca="1" si="25"/>
        <v>1.7602717850353504</v>
      </c>
      <c r="E163" s="97">
        <f t="shared" ca="1" si="19"/>
        <v>0.5922231706026303</v>
      </c>
      <c r="F163" s="88">
        <f t="shared" ca="1" si="20"/>
        <v>1.7635513303898587</v>
      </c>
      <c r="G163" s="85">
        <f t="shared" ca="1" si="21"/>
        <v>8.8833475590394553</v>
      </c>
      <c r="H163" s="86">
        <f t="shared" ca="1" si="22"/>
        <v>8.8177566519492938</v>
      </c>
      <c r="I163" s="100">
        <f t="shared" ca="1" si="23"/>
        <v>188.88334755903946</v>
      </c>
      <c r="J163" s="101">
        <f t="shared" ca="1" si="24"/>
        <v>88.817756651949296</v>
      </c>
    </row>
    <row r="164" spans="2:10" x14ac:dyDescent="0.2">
      <c r="B164" s="102">
        <v>146</v>
      </c>
      <c r="C164" s="85">
        <f t="shared" ca="1" si="25"/>
        <v>-0.42733136201056704</v>
      </c>
      <c r="D164" s="86">
        <f t="shared" ca="1" si="25"/>
        <v>0.24689314475005647</v>
      </c>
      <c r="E164" s="97">
        <f t="shared" ca="1" si="19"/>
        <v>-0.42733136201056704</v>
      </c>
      <c r="F164" s="88">
        <f t="shared" ca="1" si="20"/>
        <v>-5.8884301406295025E-2</v>
      </c>
      <c r="G164" s="85">
        <f t="shared" ca="1" si="21"/>
        <v>-6.4099704301585056</v>
      </c>
      <c r="H164" s="86">
        <f t="shared" ca="1" si="22"/>
        <v>-0.29442150703147513</v>
      </c>
      <c r="I164" s="100">
        <f t="shared" ca="1" si="23"/>
        <v>173.59002956984151</v>
      </c>
      <c r="J164" s="101">
        <f t="shared" ca="1" si="24"/>
        <v>79.705578492968527</v>
      </c>
    </row>
    <row r="165" spans="2:10" x14ac:dyDescent="0.2">
      <c r="B165" s="102">
        <v>147</v>
      </c>
      <c r="C165" s="85">
        <f t="shared" ca="1" si="25"/>
        <v>-0.98119055979873149</v>
      </c>
      <c r="D165" s="86">
        <f t="shared" ca="1" si="25"/>
        <v>-0.38190157407054531</v>
      </c>
      <c r="E165" s="97">
        <f t="shared" ca="1" si="19"/>
        <v>-0.98119055979873149</v>
      </c>
      <c r="F165" s="88">
        <f t="shared" ca="1" si="20"/>
        <v>-0.89423559513567508</v>
      </c>
      <c r="G165" s="85">
        <f t="shared" ca="1" si="21"/>
        <v>-14.717858396980972</v>
      </c>
      <c r="H165" s="86">
        <f t="shared" ca="1" si="22"/>
        <v>-4.4711779756783754</v>
      </c>
      <c r="I165" s="100">
        <f t="shared" ca="1" si="23"/>
        <v>165.28214160301903</v>
      </c>
      <c r="J165" s="101">
        <f t="shared" ca="1" si="24"/>
        <v>75.528822024321627</v>
      </c>
    </row>
    <row r="166" spans="2:10" x14ac:dyDescent="0.2">
      <c r="B166" s="102">
        <v>148</v>
      </c>
      <c r="C166" s="85">
        <f t="shared" ca="1" si="25"/>
        <v>1.7404552167112599</v>
      </c>
      <c r="D166" s="86">
        <f t="shared" ca="1" si="25"/>
        <v>-1.6471739119450461</v>
      </c>
      <c r="E166" s="97">
        <f t="shared" ca="1" si="19"/>
        <v>1.7404552167112599</v>
      </c>
      <c r="F166" s="88">
        <f t="shared" ca="1" si="20"/>
        <v>-0.27346599952928119</v>
      </c>
      <c r="G166" s="85">
        <f t="shared" ca="1" si="21"/>
        <v>26.106828250668897</v>
      </c>
      <c r="H166" s="86">
        <f t="shared" ca="1" si="22"/>
        <v>-1.3673299976464059</v>
      </c>
      <c r="I166" s="100">
        <f t="shared" ca="1" si="23"/>
        <v>206.10682825066891</v>
      </c>
      <c r="J166" s="101">
        <f t="shared" ca="1" si="24"/>
        <v>78.632670002353592</v>
      </c>
    </row>
    <row r="167" spans="2:10" x14ac:dyDescent="0.2">
      <c r="B167" s="102">
        <v>149</v>
      </c>
      <c r="C167" s="85">
        <f t="shared" ca="1" si="25"/>
        <v>1.1332236572903866E-2</v>
      </c>
      <c r="D167" s="86">
        <f t="shared" ca="1" si="25"/>
        <v>-0.10725795910860525</v>
      </c>
      <c r="E167" s="97">
        <f t="shared" ca="1" si="19"/>
        <v>1.1332236572903866E-2</v>
      </c>
      <c r="F167" s="88">
        <f t="shared" ca="1" si="20"/>
        <v>-7.9007025343141885E-2</v>
      </c>
      <c r="G167" s="85">
        <f t="shared" ca="1" si="21"/>
        <v>0.16998354859355799</v>
      </c>
      <c r="H167" s="86">
        <f t="shared" ca="1" si="22"/>
        <v>-0.39503512671570939</v>
      </c>
      <c r="I167" s="100">
        <f t="shared" ca="1" si="23"/>
        <v>180.16998354859356</v>
      </c>
      <c r="J167" s="101">
        <f t="shared" ca="1" si="24"/>
        <v>79.604964873284288</v>
      </c>
    </row>
    <row r="168" spans="2:10" x14ac:dyDescent="0.2">
      <c r="B168" s="102">
        <v>150</v>
      </c>
      <c r="C168" s="85">
        <f t="shared" ca="1" si="25"/>
        <v>0.35388781688819387</v>
      </c>
      <c r="D168" s="86">
        <f t="shared" ca="1" si="25"/>
        <v>-0.40108497626584894</v>
      </c>
      <c r="E168" s="97">
        <f t="shared" ca="1" si="19"/>
        <v>0.35388781688819387</v>
      </c>
      <c r="F168" s="88">
        <f t="shared" ca="1" si="20"/>
        <v>-0.10853529087976285</v>
      </c>
      <c r="G168" s="85">
        <f t="shared" ca="1" si="21"/>
        <v>5.3083172533229082</v>
      </c>
      <c r="H168" s="86">
        <f t="shared" ca="1" si="22"/>
        <v>-0.54267645439881429</v>
      </c>
      <c r="I168" s="100">
        <f t="shared" ca="1" si="23"/>
        <v>185.30831725332291</v>
      </c>
      <c r="J168" s="101">
        <f t="shared" ca="1" si="24"/>
        <v>79.457323545601184</v>
      </c>
    </row>
    <row r="169" spans="2:10" x14ac:dyDescent="0.2">
      <c r="B169" s="102">
        <v>151</v>
      </c>
      <c r="C169" s="85">
        <f t="shared" ca="1" si="25"/>
        <v>1.6450411877066666</v>
      </c>
      <c r="D169" s="86">
        <f t="shared" ca="1" si="25"/>
        <v>-1.4980954538710054</v>
      </c>
      <c r="E169" s="97">
        <f t="shared" ca="1" si="19"/>
        <v>1.6450411877066666</v>
      </c>
      <c r="F169" s="88">
        <f t="shared" ca="1" si="20"/>
        <v>-0.21145165047280434</v>
      </c>
      <c r="G169" s="85">
        <f t="shared" ca="1" si="21"/>
        <v>24.675617815599999</v>
      </c>
      <c r="H169" s="86">
        <f t="shared" ca="1" si="22"/>
        <v>-1.0572582523640217</v>
      </c>
      <c r="I169" s="100">
        <f t="shared" ca="1" si="23"/>
        <v>204.67561781559999</v>
      </c>
      <c r="J169" s="101">
        <f t="shared" ca="1" si="24"/>
        <v>78.942741747635978</v>
      </c>
    </row>
    <row r="170" spans="2:10" x14ac:dyDescent="0.2">
      <c r="B170" s="102">
        <v>152</v>
      </c>
      <c r="C170" s="85">
        <f t="shared" ca="1" si="25"/>
        <v>0.26989790882849796</v>
      </c>
      <c r="D170" s="86">
        <f t="shared" ca="1" si="25"/>
        <v>-0.91811101254098382</v>
      </c>
      <c r="E170" s="97">
        <f t="shared" ca="1" si="19"/>
        <v>0.26989790882849796</v>
      </c>
      <c r="F170" s="88">
        <f t="shared" ca="1" si="20"/>
        <v>-0.57255006473568837</v>
      </c>
      <c r="G170" s="85">
        <f t="shared" ca="1" si="21"/>
        <v>4.0484686324274692</v>
      </c>
      <c r="H170" s="86">
        <f t="shared" ca="1" si="22"/>
        <v>-2.862750323678442</v>
      </c>
      <c r="I170" s="100">
        <f t="shared" ca="1" si="23"/>
        <v>184.04846863242747</v>
      </c>
      <c r="J170" s="101">
        <f t="shared" ca="1" si="24"/>
        <v>77.137249676321559</v>
      </c>
    </row>
    <row r="171" spans="2:10" x14ac:dyDescent="0.2">
      <c r="B171" s="102">
        <v>153</v>
      </c>
      <c r="C171" s="85">
        <f t="shared" ca="1" si="25"/>
        <v>-2.9272141132784433</v>
      </c>
      <c r="D171" s="86">
        <f t="shared" ca="1" si="25"/>
        <v>-6.5800660995002966E-2</v>
      </c>
      <c r="E171" s="97">
        <f t="shared" ca="1" si="19"/>
        <v>-2.9272141132784433</v>
      </c>
      <c r="F171" s="88">
        <f t="shared" ca="1" si="20"/>
        <v>-1.8089689967630682</v>
      </c>
      <c r="G171" s="85">
        <f t="shared" ca="1" si="21"/>
        <v>-43.908211699176647</v>
      </c>
      <c r="H171" s="86">
        <f t="shared" ca="1" si="22"/>
        <v>-9.0448449838153415</v>
      </c>
      <c r="I171" s="100">
        <f t="shared" ca="1" si="23"/>
        <v>136.09178830082334</v>
      </c>
      <c r="J171" s="101">
        <f t="shared" ca="1" si="24"/>
        <v>70.955155016184662</v>
      </c>
    </row>
    <row r="172" spans="2:10" x14ac:dyDescent="0.2">
      <c r="B172" s="102">
        <v>154</v>
      </c>
      <c r="C172" s="85">
        <f t="shared" ca="1" si="25"/>
        <v>-0.44383515968513965</v>
      </c>
      <c r="D172" s="86">
        <f t="shared" ca="1" si="25"/>
        <v>0.28745002647407741</v>
      </c>
      <c r="E172" s="97">
        <f t="shared" ca="1" si="19"/>
        <v>-0.44383515968513965</v>
      </c>
      <c r="F172" s="88">
        <f t="shared" ca="1" si="20"/>
        <v>-3.6341074631821846E-2</v>
      </c>
      <c r="G172" s="85">
        <f t="shared" ca="1" si="21"/>
        <v>-6.6575273952770946</v>
      </c>
      <c r="H172" s="86">
        <f t="shared" ca="1" si="22"/>
        <v>-0.18170537315910923</v>
      </c>
      <c r="I172" s="100">
        <f t="shared" ca="1" si="23"/>
        <v>173.3424726047229</v>
      </c>
      <c r="J172" s="101">
        <f t="shared" ca="1" si="24"/>
        <v>79.818294626840895</v>
      </c>
    </row>
    <row r="173" spans="2:10" x14ac:dyDescent="0.2">
      <c r="B173" s="102">
        <v>155</v>
      </c>
      <c r="C173" s="85">
        <f t="shared" ca="1" si="25"/>
        <v>1.0083042052010851</v>
      </c>
      <c r="D173" s="86">
        <f t="shared" ca="1" si="25"/>
        <v>-6.4457867994482929E-2</v>
      </c>
      <c r="E173" s="97">
        <f t="shared" ca="1" si="19"/>
        <v>1.0083042052010851</v>
      </c>
      <c r="F173" s="88">
        <f t="shared" ca="1" si="20"/>
        <v>0.55341622872506469</v>
      </c>
      <c r="G173" s="85">
        <f t="shared" ca="1" si="21"/>
        <v>15.124563078016276</v>
      </c>
      <c r="H173" s="86">
        <f t="shared" ca="1" si="22"/>
        <v>2.7670811436253233</v>
      </c>
      <c r="I173" s="100">
        <f t="shared" ca="1" si="23"/>
        <v>195.12456307801628</v>
      </c>
      <c r="J173" s="101">
        <f t="shared" ca="1" si="24"/>
        <v>82.767081143625319</v>
      </c>
    </row>
    <row r="174" spans="2:10" x14ac:dyDescent="0.2">
      <c r="B174" s="102">
        <v>156</v>
      </c>
      <c r="C174" s="85">
        <f t="shared" ca="1" si="25"/>
        <v>0.53478395144877033</v>
      </c>
      <c r="D174" s="86">
        <f t="shared" ca="1" si="25"/>
        <v>0.61911841115653021</v>
      </c>
      <c r="E174" s="97">
        <f t="shared" ca="1" si="19"/>
        <v>0.53478395144877033</v>
      </c>
      <c r="F174" s="88">
        <f t="shared" ca="1" si="20"/>
        <v>0.81616509979448637</v>
      </c>
      <c r="G174" s="85">
        <f t="shared" ca="1" si="21"/>
        <v>8.0217592717315558</v>
      </c>
      <c r="H174" s="86">
        <f t="shared" ca="1" si="22"/>
        <v>4.0808254989724322</v>
      </c>
      <c r="I174" s="100">
        <f t="shared" ca="1" si="23"/>
        <v>188.02175927173155</v>
      </c>
      <c r="J174" s="101">
        <f t="shared" ca="1" si="24"/>
        <v>84.08082549897243</v>
      </c>
    </row>
    <row r="175" spans="2:10" x14ac:dyDescent="0.2">
      <c r="B175" s="102">
        <v>157</v>
      </c>
      <c r="C175" s="85">
        <f t="shared" ca="1" si="25"/>
        <v>-0.51638177106462702</v>
      </c>
      <c r="D175" s="86">
        <f t="shared" ca="1" si="25"/>
        <v>0.39878689796008449</v>
      </c>
      <c r="E175" s="97">
        <f t="shared" ca="1" si="19"/>
        <v>-0.51638177106462702</v>
      </c>
      <c r="F175" s="88">
        <f t="shared" ca="1" si="20"/>
        <v>9.2004557292914013E-3</v>
      </c>
      <c r="G175" s="85">
        <f t="shared" ca="1" si="21"/>
        <v>-7.745726565969405</v>
      </c>
      <c r="H175" s="86">
        <f t="shared" ca="1" si="22"/>
        <v>4.6002278646457007E-2</v>
      </c>
      <c r="I175" s="100">
        <f t="shared" ca="1" si="23"/>
        <v>172.25427343403061</v>
      </c>
      <c r="J175" s="101">
        <f t="shared" ca="1" si="24"/>
        <v>80.046002278646455</v>
      </c>
    </row>
    <row r="176" spans="2:10" x14ac:dyDescent="0.2">
      <c r="B176" s="102">
        <v>158</v>
      </c>
      <c r="C176" s="85">
        <f t="shared" ca="1" si="25"/>
        <v>-0.79519920027154933</v>
      </c>
      <c r="D176" s="86">
        <f t="shared" ca="1" si="25"/>
        <v>-1.1024224136535494</v>
      </c>
      <c r="E176" s="97">
        <f t="shared" ca="1" si="19"/>
        <v>-0.79519920027154933</v>
      </c>
      <c r="F176" s="88">
        <f t="shared" ca="1" si="20"/>
        <v>-1.3590574510857691</v>
      </c>
      <c r="G176" s="85">
        <f t="shared" ca="1" si="21"/>
        <v>-11.92798800407324</v>
      </c>
      <c r="H176" s="86">
        <f t="shared" ca="1" si="22"/>
        <v>-6.7952872554288462</v>
      </c>
      <c r="I176" s="100">
        <f t="shared" ca="1" si="23"/>
        <v>168.07201199592677</v>
      </c>
      <c r="J176" s="101">
        <f t="shared" ca="1" si="24"/>
        <v>73.204712744571154</v>
      </c>
    </row>
    <row r="177" spans="2:10" x14ac:dyDescent="0.2">
      <c r="B177" s="102">
        <v>159</v>
      </c>
      <c r="C177" s="85">
        <f t="shared" ca="1" si="25"/>
        <v>0.67096522411955994</v>
      </c>
      <c r="D177" s="86">
        <f t="shared" ca="1" si="25"/>
        <v>0.52391337486631062</v>
      </c>
      <c r="E177" s="97">
        <f t="shared" ca="1" si="19"/>
        <v>0.67096522411955994</v>
      </c>
      <c r="F177" s="88">
        <f t="shared" ca="1" si="20"/>
        <v>0.8217098343647844</v>
      </c>
      <c r="G177" s="85">
        <f t="shared" ca="1" si="21"/>
        <v>10.0644783617934</v>
      </c>
      <c r="H177" s="86">
        <f t="shared" ca="1" si="22"/>
        <v>4.1085491718239222</v>
      </c>
      <c r="I177" s="100">
        <f t="shared" ca="1" si="23"/>
        <v>190.06447836179339</v>
      </c>
      <c r="J177" s="101">
        <f t="shared" ca="1" si="24"/>
        <v>84.108549171823924</v>
      </c>
    </row>
    <row r="178" spans="2:10" x14ac:dyDescent="0.2">
      <c r="B178" s="102">
        <v>160</v>
      </c>
      <c r="C178" s="85">
        <f t="shared" ca="1" si="25"/>
        <v>-1.0913623181055783</v>
      </c>
      <c r="D178" s="86">
        <f t="shared" ca="1" si="25"/>
        <v>0.18411617219990326</v>
      </c>
      <c r="E178" s="97">
        <f t="shared" ca="1" si="19"/>
        <v>-1.0913623181055783</v>
      </c>
      <c r="F178" s="88">
        <f t="shared" ca="1" si="20"/>
        <v>-0.50752445310342431</v>
      </c>
      <c r="G178" s="85">
        <f t="shared" ca="1" si="21"/>
        <v>-16.370434771583675</v>
      </c>
      <c r="H178" s="86">
        <f t="shared" ca="1" si="22"/>
        <v>-2.5376222655171214</v>
      </c>
      <c r="I178" s="100">
        <f t="shared" ca="1" si="23"/>
        <v>163.62956522841631</v>
      </c>
      <c r="J178" s="101">
        <f t="shared" ca="1" si="24"/>
        <v>77.462377734482885</v>
      </c>
    </row>
    <row r="179" spans="2:10" x14ac:dyDescent="0.2">
      <c r="B179" s="102">
        <v>161</v>
      </c>
      <c r="C179" s="85">
        <f t="shared" ref="C179:D198" ca="1" si="26">SQRT(-2*LN(RAND()))*COS(2*PI()*RAND())</f>
        <v>0.52417390242492301</v>
      </c>
      <c r="D179" s="86">
        <f t="shared" ca="1" si="26"/>
        <v>0.74876188265639343</v>
      </c>
      <c r="E179" s="97">
        <f t="shared" ca="1" si="19"/>
        <v>0.52417390242492301</v>
      </c>
      <c r="F179" s="88">
        <f t="shared" ca="1" si="20"/>
        <v>0.91351384758006859</v>
      </c>
      <c r="G179" s="85">
        <f t="shared" ca="1" si="21"/>
        <v>7.8626085363738447</v>
      </c>
      <c r="H179" s="86">
        <f t="shared" ca="1" si="22"/>
        <v>4.5675692379003427</v>
      </c>
      <c r="I179" s="100">
        <f t="shared" ca="1" si="23"/>
        <v>187.86260853637384</v>
      </c>
      <c r="J179" s="101">
        <f t="shared" ca="1" si="24"/>
        <v>84.567569237900344</v>
      </c>
    </row>
    <row r="180" spans="2:10" x14ac:dyDescent="0.2">
      <c r="B180" s="102">
        <v>162</v>
      </c>
      <c r="C180" s="85">
        <f t="shared" ca="1" si="26"/>
        <v>-1.5637170622553342</v>
      </c>
      <c r="D180" s="86">
        <f t="shared" ca="1" si="26"/>
        <v>-0.12754129528351218</v>
      </c>
      <c r="E180" s="97">
        <f t="shared" ca="1" si="19"/>
        <v>-1.5637170622553342</v>
      </c>
      <c r="F180" s="88">
        <f t="shared" ca="1" si="20"/>
        <v>-1.0402632735800104</v>
      </c>
      <c r="G180" s="85">
        <f t="shared" ca="1" si="21"/>
        <v>-23.455755933830012</v>
      </c>
      <c r="H180" s="86">
        <f t="shared" ca="1" si="22"/>
        <v>-5.201316367900052</v>
      </c>
      <c r="I180" s="100">
        <f t="shared" ca="1" si="23"/>
        <v>156.54424406616999</v>
      </c>
      <c r="J180" s="101">
        <f t="shared" ca="1" si="24"/>
        <v>74.798683632099952</v>
      </c>
    </row>
    <row r="181" spans="2:10" x14ac:dyDescent="0.2">
      <c r="B181" s="102">
        <v>163</v>
      </c>
      <c r="C181" s="85">
        <f t="shared" ca="1" si="26"/>
        <v>-1.2161822994543008</v>
      </c>
      <c r="D181" s="86">
        <f t="shared" ca="1" si="26"/>
        <v>0.18983422147271323</v>
      </c>
      <c r="E181" s="97">
        <f t="shared" ca="1" si="19"/>
        <v>-1.2161822994543008</v>
      </c>
      <c r="F181" s="88">
        <f t="shared" ca="1" si="20"/>
        <v>-0.57784200249440987</v>
      </c>
      <c r="G181" s="85">
        <f t="shared" ca="1" si="21"/>
        <v>-18.242734491814513</v>
      </c>
      <c r="H181" s="86">
        <f t="shared" ca="1" si="22"/>
        <v>-2.8892100124720494</v>
      </c>
      <c r="I181" s="100">
        <f t="shared" ca="1" si="23"/>
        <v>161.7572655081855</v>
      </c>
      <c r="J181" s="101">
        <f t="shared" ca="1" si="24"/>
        <v>77.110789987527951</v>
      </c>
    </row>
    <row r="182" spans="2:10" x14ac:dyDescent="0.2">
      <c r="B182" s="102">
        <v>164</v>
      </c>
      <c r="C182" s="85">
        <f t="shared" ca="1" si="26"/>
        <v>-0.5612061195782887</v>
      </c>
      <c r="D182" s="86">
        <f t="shared" ca="1" si="26"/>
        <v>6.4109577581380195E-2</v>
      </c>
      <c r="E182" s="97">
        <f t="shared" ca="1" si="19"/>
        <v>-0.5612061195782887</v>
      </c>
      <c r="F182" s="88">
        <f t="shared" ca="1" si="20"/>
        <v>-0.28543600968186905</v>
      </c>
      <c r="G182" s="85">
        <f t="shared" ca="1" si="21"/>
        <v>-8.4180917936743302</v>
      </c>
      <c r="H182" s="86">
        <f t="shared" ca="1" si="22"/>
        <v>-1.4271800484093453</v>
      </c>
      <c r="I182" s="100">
        <f t="shared" ca="1" si="23"/>
        <v>171.58190820632566</v>
      </c>
      <c r="J182" s="101">
        <f t="shared" ca="1" si="24"/>
        <v>78.57281995159066</v>
      </c>
    </row>
    <row r="183" spans="2:10" x14ac:dyDescent="0.2">
      <c r="B183" s="102">
        <v>165</v>
      </c>
      <c r="C183" s="85">
        <f t="shared" ca="1" si="26"/>
        <v>-0.77043350153421353</v>
      </c>
      <c r="D183" s="86">
        <f t="shared" ca="1" si="26"/>
        <v>0.76038694376951166</v>
      </c>
      <c r="E183" s="97">
        <f t="shared" ca="1" si="19"/>
        <v>-0.77043350153421353</v>
      </c>
      <c r="F183" s="88">
        <f t="shared" ca="1" si="20"/>
        <v>0.14604945409508124</v>
      </c>
      <c r="G183" s="85">
        <f t="shared" ca="1" si="21"/>
        <v>-11.556502523013203</v>
      </c>
      <c r="H183" s="86">
        <f t="shared" ca="1" si="22"/>
        <v>0.73024727047540616</v>
      </c>
      <c r="I183" s="100">
        <f t="shared" ca="1" si="23"/>
        <v>168.44349747698681</v>
      </c>
      <c r="J183" s="101">
        <f t="shared" ca="1" si="24"/>
        <v>80.730247270475402</v>
      </c>
    </row>
    <row r="184" spans="2:10" x14ac:dyDescent="0.2">
      <c r="B184" s="102">
        <v>166</v>
      </c>
      <c r="C184" s="85">
        <f t="shared" ca="1" si="26"/>
        <v>-0.93788852710633208</v>
      </c>
      <c r="D184" s="86">
        <f t="shared" ca="1" si="26"/>
        <v>0.52499388299615113</v>
      </c>
      <c r="E184" s="97">
        <f t="shared" ca="1" si="19"/>
        <v>-0.93788852710633208</v>
      </c>
      <c r="F184" s="88">
        <f t="shared" ca="1" si="20"/>
        <v>-0.14273800986687823</v>
      </c>
      <c r="G184" s="85">
        <f t="shared" ca="1" si="21"/>
        <v>-14.06832790659498</v>
      </c>
      <c r="H184" s="86">
        <f t="shared" ca="1" si="22"/>
        <v>-0.71369004933439117</v>
      </c>
      <c r="I184" s="100">
        <f t="shared" ca="1" si="23"/>
        <v>165.93167209340501</v>
      </c>
      <c r="J184" s="101">
        <f t="shared" ca="1" si="24"/>
        <v>79.286309950665611</v>
      </c>
    </row>
    <row r="185" spans="2:10" x14ac:dyDescent="0.2">
      <c r="B185" s="102">
        <v>167</v>
      </c>
      <c r="C185" s="85">
        <f t="shared" ca="1" si="26"/>
        <v>0.92810962505870531</v>
      </c>
      <c r="D185" s="86">
        <f t="shared" ca="1" si="26"/>
        <v>-0.16380261697690152</v>
      </c>
      <c r="E185" s="97">
        <f t="shared" ca="1" si="19"/>
        <v>0.92810962505870531</v>
      </c>
      <c r="F185" s="88">
        <f t="shared" ca="1" si="20"/>
        <v>0.42582368145370197</v>
      </c>
      <c r="G185" s="85">
        <f t="shared" ca="1" si="21"/>
        <v>13.921644375880579</v>
      </c>
      <c r="H185" s="86">
        <f t="shared" ca="1" si="22"/>
        <v>2.1291184072685096</v>
      </c>
      <c r="I185" s="100">
        <f t="shared" ca="1" si="23"/>
        <v>193.92164437588059</v>
      </c>
      <c r="J185" s="101">
        <f t="shared" ca="1" si="24"/>
        <v>82.129118407268507</v>
      </c>
    </row>
    <row r="186" spans="2:10" x14ac:dyDescent="0.2">
      <c r="B186" s="102">
        <v>168</v>
      </c>
      <c r="C186" s="85">
        <f t="shared" ca="1" si="26"/>
        <v>1.6658547906705192</v>
      </c>
      <c r="D186" s="86">
        <f t="shared" ca="1" si="26"/>
        <v>-3.0431479406532649</v>
      </c>
      <c r="E186" s="97">
        <f t="shared" ca="1" si="19"/>
        <v>1.6658547906705192</v>
      </c>
      <c r="F186" s="88">
        <f t="shared" ca="1" si="20"/>
        <v>-1.4350054781203005</v>
      </c>
      <c r="G186" s="85">
        <f t="shared" ca="1" si="21"/>
        <v>24.987821860057789</v>
      </c>
      <c r="H186" s="86">
        <f t="shared" ca="1" si="22"/>
        <v>-7.1750273906015032</v>
      </c>
      <c r="I186" s="100">
        <f t="shared" ca="1" si="23"/>
        <v>204.98782186005778</v>
      </c>
      <c r="J186" s="101">
        <f t="shared" ca="1" si="24"/>
        <v>72.8249726093985</v>
      </c>
    </row>
    <row r="187" spans="2:10" x14ac:dyDescent="0.2">
      <c r="B187" s="102">
        <v>169</v>
      </c>
      <c r="C187" s="85">
        <f t="shared" ca="1" si="26"/>
        <v>1.3711351103183587</v>
      </c>
      <c r="D187" s="86">
        <f t="shared" ca="1" si="26"/>
        <v>-1.1765992388590261</v>
      </c>
      <c r="E187" s="97">
        <f t="shared" ca="1" si="19"/>
        <v>1.3711351103183587</v>
      </c>
      <c r="F187" s="88">
        <f t="shared" ca="1" si="20"/>
        <v>-0.1185983248962057</v>
      </c>
      <c r="G187" s="85">
        <f t="shared" ca="1" si="21"/>
        <v>20.567026654775379</v>
      </c>
      <c r="H187" s="86">
        <f t="shared" ca="1" si="22"/>
        <v>-0.59299162448102849</v>
      </c>
      <c r="I187" s="100">
        <f t="shared" ca="1" si="23"/>
        <v>200.56702665477539</v>
      </c>
      <c r="J187" s="101">
        <f t="shared" ca="1" si="24"/>
        <v>79.40700837551897</v>
      </c>
    </row>
    <row r="188" spans="2:10" x14ac:dyDescent="0.2">
      <c r="B188" s="102">
        <v>170</v>
      </c>
      <c r="C188" s="85">
        <f t="shared" ca="1" si="26"/>
        <v>-0.38225198208490796</v>
      </c>
      <c r="D188" s="86">
        <f t="shared" ca="1" si="26"/>
        <v>1.8133597962748873</v>
      </c>
      <c r="E188" s="97">
        <f t="shared" ca="1" si="19"/>
        <v>-0.38225198208490796</v>
      </c>
      <c r="F188" s="88">
        <f t="shared" ca="1" si="20"/>
        <v>1.2213366477689651</v>
      </c>
      <c r="G188" s="85">
        <f t="shared" ca="1" si="21"/>
        <v>-5.7337797312736196</v>
      </c>
      <c r="H188" s="86">
        <f t="shared" ca="1" si="22"/>
        <v>6.1066832388448251</v>
      </c>
      <c r="I188" s="100">
        <f t="shared" ca="1" si="23"/>
        <v>174.26622026872639</v>
      </c>
      <c r="J188" s="101">
        <f t="shared" ca="1" si="24"/>
        <v>86.106683238844823</v>
      </c>
    </row>
    <row r="189" spans="2:10" x14ac:dyDescent="0.2">
      <c r="B189" s="102">
        <v>171</v>
      </c>
      <c r="C189" s="85">
        <f t="shared" ca="1" si="26"/>
        <v>-0.69001045207329159</v>
      </c>
      <c r="D189" s="86">
        <f t="shared" ca="1" si="26"/>
        <v>-0.81351334439586342</v>
      </c>
      <c r="E189" s="97">
        <f t="shared" ca="1" si="19"/>
        <v>-0.69001045207329159</v>
      </c>
      <c r="F189" s="88">
        <f t="shared" ca="1" si="20"/>
        <v>-1.0648169467606659</v>
      </c>
      <c r="G189" s="85">
        <f t="shared" ca="1" si="21"/>
        <v>-10.350156781099374</v>
      </c>
      <c r="H189" s="86">
        <f t="shared" ca="1" si="22"/>
        <v>-5.3240847338033293</v>
      </c>
      <c r="I189" s="100">
        <f t="shared" ca="1" si="23"/>
        <v>169.64984321890063</v>
      </c>
      <c r="J189" s="101">
        <f t="shared" ca="1" si="24"/>
        <v>74.675915266196668</v>
      </c>
    </row>
    <row r="190" spans="2:10" x14ac:dyDescent="0.2">
      <c r="B190" s="102">
        <v>172</v>
      </c>
      <c r="C190" s="85">
        <f t="shared" ca="1" si="26"/>
        <v>0.20692351280876076</v>
      </c>
      <c r="D190" s="86">
        <f t="shared" ca="1" si="26"/>
        <v>1.7218670042128281</v>
      </c>
      <c r="E190" s="97">
        <f t="shared" ca="1" si="19"/>
        <v>0.20692351280876076</v>
      </c>
      <c r="F190" s="88">
        <f t="shared" ca="1" si="20"/>
        <v>1.5016477110555189</v>
      </c>
      <c r="G190" s="85">
        <f t="shared" ca="1" si="21"/>
        <v>3.1038526921314116</v>
      </c>
      <c r="H190" s="86">
        <f t="shared" ca="1" si="22"/>
        <v>7.5082385552775941</v>
      </c>
      <c r="I190" s="100">
        <f t="shared" ca="1" si="23"/>
        <v>183.1038526921314</v>
      </c>
      <c r="J190" s="101">
        <f t="shared" ca="1" si="24"/>
        <v>87.5082385552776</v>
      </c>
    </row>
    <row r="191" spans="2:10" x14ac:dyDescent="0.2">
      <c r="B191" s="102">
        <v>173</v>
      </c>
      <c r="C191" s="85">
        <f t="shared" ca="1" si="26"/>
        <v>-0.41775554527914005</v>
      </c>
      <c r="D191" s="86">
        <f t="shared" ca="1" si="26"/>
        <v>-0.48933000507779484</v>
      </c>
      <c r="E191" s="97">
        <f t="shared" ca="1" si="19"/>
        <v>-0.41775554527914005</v>
      </c>
      <c r="F191" s="88">
        <f t="shared" ca="1" si="20"/>
        <v>-0.64211733122971992</v>
      </c>
      <c r="G191" s="85">
        <f t="shared" ca="1" si="21"/>
        <v>-6.2663331791871011</v>
      </c>
      <c r="H191" s="86">
        <f t="shared" ca="1" si="22"/>
        <v>-3.2105866561485996</v>
      </c>
      <c r="I191" s="100">
        <f t="shared" ca="1" si="23"/>
        <v>173.73366682081289</v>
      </c>
      <c r="J191" s="101">
        <f t="shared" ca="1" si="24"/>
        <v>76.789413343851407</v>
      </c>
    </row>
    <row r="192" spans="2:10" x14ac:dyDescent="0.2">
      <c r="B192" s="102">
        <v>174</v>
      </c>
      <c r="C192" s="85">
        <f t="shared" ca="1" si="26"/>
        <v>0.8476784414956432</v>
      </c>
      <c r="D192" s="86">
        <f t="shared" ca="1" si="26"/>
        <v>1.5984679886581337</v>
      </c>
      <c r="E192" s="97">
        <f t="shared" ca="1" si="19"/>
        <v>0.8476784414956432</v>
      </c>
      <c r="F192" s="88">
        <f t="shared" ca="1" si="20"/>
        <v>1.787381455823893</v>
      </c>
      <c r="G192" s="85">
        <f t="shared" ca="1" si="21"/>
        <v>12.715176622434647</v>
      </c>
      <c r="H192" s="86">
        <f t="shared" ca="1" si="22"/>
        <v>8.936907279119465</v>
      </c>
      <c r="I192" s="100">
        <f t="shared" ca="1" si="23"/>
        <v>192.71517662243465</v>
      </c>
      <c r="J192" s="101">
        <f t="shared" ca="1" si="24"/>
        <v>88.936907279119467</v>
      </c>
    </row>
    <row r="193" spans="2:10" x14ac:dyDescent="0.2">
      <c r="B193" s="102">
        <v>175</v>
      </c>
      <c r="C193" s="85">
        <f t="shared" ca="1" si="26"/>
        <v>-0.43943925358082442</v>
      </c>
      <c r="D193" s="86">
        <f t="shared" ca="1" si="26"/>
        <v>7.4657664342973842E-2</v>
      </c>
      <c r="E193" s="97">
        <f t="shared" ca="1" si="19"/>
        <v>-0.43943925358082442</v>
      </c>
      <c r="F193" s="88">
        <f t="shared" ca="1" si="20"/>
        <v>-0.20393742067411555</v>
      </c>
      <c r="G193" s="85">
        <f t="shared" ca="1" si="21"/>
        <v>-6.5915888037123667</v>
      </c>
      <c r="H193" s="86">
        <f t="shared" ca="1" si="22"/>
        <v>-1.0196871033705777</v>
      </c>
      <c r="I193" s="100">
        <f t="shared" ca="1" si="23"/>
        <v>173.40841119628763</v>
      </c>
      <c r="J193" s="101">
        <f t="shared" ca="1" si="24"/>
        <v>78.980312896629428</v>
      </c>
    </row>
    <row r="194" spans="2:10" x14ac:dyDescent="0.2">
      <c r="B194" s="102">
        <v>176</v>
      </c>
      <c r="C194" s="85">
        <f t="shared" ca="1" si="26"/>
        <v>1.465972295195848</v>
      </c>
      <c r="D194" s="86">
        <f t="shared" ca="1" si="26"/>
        <v>0.32241591272018838</v>
      </c>
      <c r="E194" s="97">
        <f t="shared" ca="1" si="19"/>
        <v>1.465972295195848</v>
      </c>
      <c r="F194" s="88">
        <f t="shared" ca="1" si="20"/>
        <v>1.1375161072936595</v>
      </c>
      <c r="G194" s="85">
        <f t="shared" ca="1" si="21"/>
        <v>21.989584427937722</v>
      </c>
      <c r="H194" s="86">
        <f t="shared" ca="1" si="22"/>
        <v>5.6875805364682979</v>
      </c>
      <c r="I194" s="100">
        <f t="shared" ca="1" si="23"/>
        <v>201.98958442793773</v>
      </c>
      <c r="J194" s="101">
        <f t="shared" ca="1" si="24"/>
        <v>85.687580536468303</v>
      </c>
    </row>
    <row r="195" spans="2:10" x14ac:dyDescent="0.2">
      <c r="B195" s="102">
        <v>177</v>
      </c>
      <c r="C195" s="85">
        <f t="shared" ca="1" si="26"/>
        <v>-0.7398445866605996</v>
      </c>
      <c r="D195" s="86">
        <f t="shared" ca="1" si="26"/>
        <v>0.78506134790022686</v>
      </c>
      <c r="E195" s="97">
        <f t="shared" ca="1" si="19"/>
        <v>-0.7398445866605996</v>
      </c>
      <c r="F195" s="88">
        <f t="shared" ca="1" si="20"/>
        <v>0.18414232632382177</v>
      </c>
      <c r="G195" s="85">
        <f t="shared" ca="1" si="21"/>
        <v>-11.097668799908995</v>
      </c>
      <c r="H195" s="86">
        <f t="shared" ca="1" si="22"/>
        <v>0.92071163161910885</v>
      </c>
      <c r="I195" s="100">
        <f t="shared" ca="1" si="23"/>
        <v>168.902331200091</v>
      </c>
      <c r="J195" s="101">
        <f t="shared" ca="1" si="24"/>
        <v>80.920711631619113</v>
      </c>
    </row>
    <row r="196" spans="2:10" x14ac:dyDescent="0.2">
      <c r="B196" s="102">
        <v>178</v>
      </c>
      <c r="C196" s="85">
        <f t="shared" ca="1" si="26"/>
        <v>-0.67364940546208185</v>
      </c>
      <c r="D196" s="86">
        <f t="shared" ca="1" si="26"/>
        <v>-1.1274332214540492</v>
      </c>
      <c r="E196" s="97">
        <f t="shared" ca="1" si="19"/>
        <v>-0.67364940546208185</v>
      </c>
      <c r="F196" s="88">
        <f t="shared" ca="1" si="20"/>
        <v>-1.3061362204404885</v>
      </c>
      <c r="G196" s="85">
        <f t="shared" ca="1" si="21"/>
        <v>-10.104741081931227</v>
      </c>
      <c r="H196" s="86">
        <f t="shared" ca="1" si="22"/>
        <v>-6.5306811022024425</v>
      </c>
      <c r="I196" s="100">
        <f t="shared" ca="1" si="23"/>
        <v>169.89525891806878</v>
      </c>
      <c r="J196" s="101">
        <f t="shared" ca="1" si="24"/>
        <v>73.469318897797564</v>
      </c>
    </row>
    <row r="197" spans="2:10" x14ac:dyDescent="0.2">
      <c r="B197" s="102">
        <v>179</v>
      </c>
      <c r="C197" s="85">
        <f t="shared" ca="1" si="26"/>
        <v>-1.7664373781949658</v>
      </c>
      <c r="D197" s="86">
        <f t="shared" ca="1" si="26"/>
        <v>-0.92923182818930983</v>
      </c>
      <c r="E197" s="97">
        <f t="shared" ca="1" si="19"/>
        <v>-1.7664373781949658</v>
      </c>
      <c r="F197" s="88">
        <f t="shared" ca="1" si="20"/>
        <v>-1.8032478894684272</v>
      </c>
      <c r="G197" s="85">
        <f t="shared" ca="1" si="21"/>
        <v>-26.496560672924488</v>
      </c>
      <c r="H197" s="86">
        <f t="shared" ca="1" si="22"/>
        <v>-9.0162394473421354</v>
      </c>
      <c r="I197" s="100">
        <f t="shared" ca="1" si="23"/>
        <v>153.50343932707551</v>
      </c>
      <c r="J197" s="101">
        <f t="shared" ca="1" si="24"/>
        <v>70.98376055265787</v>
      </c>
    </row>
    <row r="198" spans="2:10" x14ac:dyDescent="0.2">
      <c r="B198" s="102">
        <v>180</v>
      </c>
      <c r="C198" s="85">
        <f t="shared" ca="1" si="26"/>
        <v>1.1170137454570856</v>
      </c>
      <c r="D198" s="86">
        <f t="shared" ca="1" si="26"/>
        <v>-9.5314733163224835E-2</v>
      </c>
      <c r="E198" s="97">
        <f t="shared" ca="1" si="19"/>
        <v>1.1170137454570856</v>
      </c>
      <c r="F198" s="88">
        <f t="shared" ca="1" si="20"/>
        <v>0.59395646074367148</v>
      </c>
      <c r="G198" s="85">
        <f t="shared" ca="1" si="21"/>
        <v>16.755206181856284</v>
      </c>
      <c r="H198" s="86">
        <f t="shared" ca="1" si="22"/>
        <v>2.9697823037183575</v>
      </c>
      <c r="I198" s="100">
        <f t="shared" ca="1" si="23"/>
        <v>196.75520618185629</v>
      </c>
      <c r="J198" s="101">
        <f t="shared" ca="1" si="24"/>
        <v>82.969782303718361</v>
      </c>
    </row>
    <row r="199" spans="2:10" x14ac:dyDescent="0.2">
      <c r="B199" s="102">
        <v>181</v>
      </c>
      <c r="C199" s="85">
        <f t="shared" ref="C199:D218" ca="1" si="27">SQRT(-2*LN(RAND()))*COS(2*PI()*RAND())</f>
        <v>-1.065591153165824</v>
      </c>
      <c r="D199" s="86">
        <f t="shared" ca="1" si="27"/>
        <v>0.79595898484255456</v>
      </c>
      <c r="E199" s="97">
        <f t="shared" ca="1" si="19"/>
        <v>-1.065591153165824</v>
      </c>
      <c r="F199" s="88">
        <f t="shared" ca="1" si="20"/>
        <v>-2.5875040254506043E-3</v>
      </c>
      <c r="G199" s="85">
        <f t="shared" ca="1" si="21"/>
        <v>-15.983867297487359</v>
      </c>
      <c r="H199" s="86">
        <f t="shared" ca="1" si="22"/>
        <v>-1.2937520127253022E-2</v>
      </c>
      <c r="I199" s="100">
        <f t="shared" ca="1" si="23"/>
        <v>164.01613270251264</v>
      </c>
      <c r="J199" s="101">
        <f t="shared" ca="1" si="24"/>
        <v>79.987062479872748</v>
      </c>
    </row>
    <row r="200" spans="2:10" x14ac:dyDescent="0.2">
      <c r="B200" s="102">
        <v>182</v>
      </c>
      <c r="C200" s="85">
        <f t="shared" ca="1" si="27"/>
        <v>-0.63066143778395412</v>
      </c>
      <c r="D200" s="86">
        <f t="shared" ca="1" si="27"/>
        <v>-0.40955965584131698</v>
      </c>
      <c r="E200" s="97">
        <f t="shared" ca="1" si="19"/>
        <v>-0.63066143778395412</v>
      </c>
      <c r="F200" s="88">
        <f t="shared" ca="1" si="20"/>
        <v>-0.70604458734342601</v>
      </c>
      <c r="G200" s="85">
        <f t="shared" ca="1" si="21"/>
        <v>-9.4599215667593111</v>
      </c>
      <c r="H200" s="86">
        <f t="shared" ca="1" si="22"/>
        <v>-3.5302229367171298</v>
      </c>
      <c r="I200" s="100">
        <f t="shared" ca="1" si="23"/>
        <v>170.54007843324069</v>
      </c>
      <c r="J200" s="101">
        <f t="shared" ca="1" si="24"/>
        <v>76.469777063282876</v>
      </c>
    </row>
    <row r="201" spans="2:10" x14ac:dyDescent="0.2">
      <c r="B201" s="102">
        <v>183</v>
      </c>
      <c r="C201" s="85">
        <f t="shared" ca="1" si="27"/>
        <v>1.3171580879358356</v>
      </c>
      <c r="D201" s="86">
        <f t="shared" ca="1" si="27"/>
        <v>-1.2350265140847509</v>
      </c>
      <c r="E201" s="97">
        <f t="shared" ca="1" si="19"/>
        <v>1.3171580879358356</v>
      </c>
      <c r="F201" s="88">
        <f t="shared" ca="1" si="20"/>
        <v>-0.19772635850629949</v>
      </c>
      <c r="G201" s="85">
        <f t="shared" ca="1" si="21"/>
        <v>19.757371319037532</v>
      </c>
      <c r="H201" s="86">
        <f t="shared" ca="1" si="22"/>
        <v>-0.98863179253149747</v>
      </c>
      <c r="I201" s="100">
        <f t="shared" ca="1" si="23"/>
        <v>199.75737131903753</v>
      </c>
      <c r="J201" s="101">
        <f t="shared" ca="1" si="24"/>
        <v>79.011368207468507</v>
      </c>
    </row>
    <row r="202" spans="2:10" x14ac:dyDescent="0.2">
      <c r="B202" s="102">
        <v>184</v>
      </c>
      <c r="C202" s="85">
        <f t="shared" ca="1" si="27"/>
        <v>0.58386968857870591</v>
      </c>
      <c r="D202" s="86">
        <f t="shared" ca="1" si="27"/>
        <v>-0.15253123762557916</v>
      </c>
      <c r="E202" s="97">
        <f t="shared" ca="1" si="19"/>
        <v>0.58386968857870591</v>
      </c>
      <c r="F202" s="88">
        <f t="shared" ca="1" si="20"/>
        <v>0.22829682304676022</v>
      </c>
      <c r="G202" s="85">
        <f t="shared" ca="1" si="21"/>
        <v>8.7580453286805895</v>
      </c>
      <c r="H202" s="86">
        <f t="shared" ca="1" si="22"/>
        <v>1.1414841152338011</v>
      </c>
      <c r="I202" s="100">
        <f t="shared" ca="1" si="23"/>
        <v>188.75804532868059</v>
      </c>
      <c r="J202" s="101">
        <f t="shared" ca="1" si="24"/>
        <v>81.141484115233794</v>
      </c>
    </row>
    <row r="203" spans="2:10" x14ac:dyDescent="0.2">
      <c r="B203" s="102">
        <v>185</v>
      </c>
      <c r="C203" s="85">
        <f t="shared" ca="1" si="27"/>
        <v>-0.11051290324489502</v>
      </c>
      <c r="D203" s="86">
        <f t="shared" ca="1" si="27"/>
        <v>-1.2342820837297213</v>
      </c>
      <c r="E203" s="97">
        <f t="shared" ca="1" si="19"/>
        <v>-0.11051290324489502</v>
      </c>
      <c r="F203" s="88">
        <f t="shared" ca="1" si="20"/>
        <v>-1.053733408930714</v>
      </c>
      <c r="G203" s="85">
        <f t="shared" ca="1" si="21"/>
        <v>-1.6576935486734252</v>
      </c>
      <c r="H203" s="86">
        <f t="shared" ca="1" si="22"/>
        <v>-5.2686670446535704</v>
      </c>
      <c r="I203" s="100">
        <f t="shared" ca="1" si="23"/>
        <v>178.34230645132658</v>
      </c>
      <c r="J203" s="101">
        <f t="shared" ca="1" si="24"/>
        <v>74.731332955346431</v>
      </c>
    </row>
    <row r="204" spans="2:10" x14ac:dyDescent="0.2">
      <c r="B204" s="102">
        <v>186</v>
      </c>
      <c r="C204" s="85">
        <f t="shared" ca="1" si="27"/>
        <v>0.2960171968605313</v>
      </c>
      <c r="D204" s="86">
        <f t="shared" ca="1" si="27"/>
        <v>1.7026226116990519</v>
      </c>
      <c r="E204" s="97">
        <f t="shared" ca="1" si="19"/>
        <v>0.2960171968605313</v>
      </c>
      <c r="F204" s="88">
        <f t="shared" ca="1" si="20"/>
        <v>1.5397084074755605</v>
      </c>
      <c r="G204" s="85">
        <f t="shared" ca="1" si="21"/>
        <v>4.4402579529079693</v>
      </c>
      <c r="H204" s="86">
        <f t="shared" ca="1" si="22"/>
        <v>7.698542037377802</v>
      </c>
      <c r="I204" s="100">
        <f t="shared" ca="1" si="23"/>
        <v>184.44025795290796</v>
      </c>
      <c r="J204" s="101">
        <f t="shared" ca="1" si="24"/>
        <v>87.698542037377806</v>
      </c>
    </row>
    <row r="205" spans="2:10" x14ac:dyDescent="0.2">
      <c r="B205" s="102">
        <v>187</v>
      </c>
      <c r="C205" s="85">
        <f t="shared" ca="1" si="27"/>
        <v>-0.49134741056327341</v>
      </c>
      <c r="D205" s="86">
        <f t="shared" ca="1" si="27"/>
        <v>-0.29005963358835785</v>
      </c>
      <c r="E205" s="97">
        <f t="shared" ca="1" si="19"/>
        <v>-0.49134741056327341</v>
      </c>
      <c r="F205" s="88">
        <f t="shared" ca="1" si="20"/>
        <v>-0.52685615320865031</v>
      </c>
      <c r="G205" s="85">
        <f t="shared" ca="1" si="21"/>
        <v>-7.3702111584491012</v>
      </c>
      <c r="H205" s="86">
        <f t="shared" ca="1" si="22"/>
        <v>-2.6342807660432515</v>
      </c>
      <c r="I205" s="100">
        <f t="shared" ca="1" si="23"/>
        <v>172.62978884155089</v>
      </c>
      <c r="J205" s="101">
        <f t="shared" ca="1" si="24"/>
        <v>77.365719233956753</v>
      </c>
    </row>
    <row r="206" spans="2:10" x14ac:dyDescent="0.2">
      <c r="B206" s="102">
        <v>188</v>
      </c>
      <c r="C206" s="85">
        <f t="shared" ca="1" si="27"/>
        <v>-1.3733969452718755</v>
      </c>
      <c r="D206" s="86">
        <f t="shared" ca="1" si="27"/>
        <v>1.1083023906721992</v>
      </c>
      <c r="E206" s="97">
        <f t="shared" ca="1" si="19"/>
        <v>-1.3733969452718755</v>
      </c>
      <c r="F206" s="88">
        <f t="shared" ca="1" si="20"/>
        <v>6.260374537463409E-2</v>
      </c>
      <c r="G206" s="85">
        <f t="shared" ca="1" si="21"/>
        <v>-20.600954179078133</v>
      </c>
      <c r="H206" s="86">
        <f t="shared" ca="1" si="22"/>
        <v>0.31301872687317045</v>
      </c>
      <c r="I206" s="100">
        <f t="shared" ca="1" si="23"/>
        <v>159.39904582092186</v>
      </c>
      <c r="J206" s="101">
        <f t="shared" ca="1" si="24"/>
        <v>80.313018726873167</v>
      </c>
    </row>
    <row r="207" spans="2:10" x14ac:dyDescent="0.2">
      <c r="B207" s="102">
        <v>189</v>
      </c>
      <c r="C207" s="85">
        <f t="shared" ca="1" si="27"/>
        <v>-0.12257269057705297</v>
      </c>
      <c r="D207" s="86">
        <f t="shared" ca="1" si="27"/>
        <v>-0.36691476475856416</v>
      </c>
      <c r="E207" s="97">
        <f t="shared" ca="1" si="19"/>
        <v>-0.12257269057705297</v>
      </c>
      <c r="F207" s="88">
        <f t="shared" ca="1" si="20"/>
        <v>-0.36707542615308314</v>
      </c>
      <c r="G207" s="85">
        <f t="shared" ca="1" si="21"/>
        <v>-1.8385903586557946</v>
      </c>
      <c r="H207" s="86">
        <f t="shared" ca="1" si="22"/>
        <v>-1.8353771307654156</v>
      </c>
      <c r="I207" s="100">
        <f t="shared" ca="1" si="23"/>
        <v>178.16140964134419</v>
      </c>
      <c r="J207" s="101">
        <f t="shared" ca="1" si="24"/>
        <v>78.164622869234591</v>
      </c>
    </row>
    <row r="208" spans="2:10" x14ac:dyDescent="0.2">
      <c r="B208" s="102">
        <v>190</v>
      </c>
      <c r="C208" s="85">
        <f t="shared" ca="1" si="27"/>
        <v>0.69148785866336226</v>
      </c>
      <c r="D208" s="86">
        <f t="shared" ca="1" si="27"/>
        <v>1.3753780372988853</v>
      </c>
      <c r="E208" s="97">
        <f t="shared" ca="1" si="19"/>
        <v>0.69148785866336226</v>
      </c>
      <c r="F208" s="88">
        <f t="shared" ca="1" si="20"/>
        <v>1.5151951450371255</v>
      </c>
      <c r="G208" s="85">
        <f t="shared" ca="1" si="21"/>
        <v>10.372317879950433</v>
      </c>
      <c r="H208" s="86">
        <f t="shared" ca="1" si="22"/>
        <v>7.5759757251856277</v>
      </c>
      <c r="I208" s="100">
        <f t="shared" ca="1" si="23"/>
        <v>190.37231787995043</v>
      </c>
      <c r="J208" s="101">
        <f t="shared" ca="1" si="24"/>
        <v>87.575975725185629</v>
      </c>
    </row>
    <row r="209" spans="2:10" x14ac:dyDescent="0.2">
      <c r="B209" s="102">
        <v>191</v>
      </c>
      <c r="C209" s="85">
        <f t="shared" ca="1" si="27"/>
        <v>-0.49946359331835566</v>
      </c>
      <c r="D209" s="86">
        <f t="shared" ca="1" si="27"/>
        <v>0.78018872331980715</v>
      </c>
      <c r="E209" s="97">
        <f t="shared" ca="1" si="19"/>
        <v>-0.49946359331835566</v>
      </c>
      <c r="F209" s="88">
        <f t="shared" ca="1" si="20"/>
        <v>0.32447282266483241</v>
      </c>
      <c r="G209" s="85">
        <f t="shared" ca="1" si="21"/>
        <v>-7.4919538997753348</v>
      </c>
      <c r="H209" s="86">
        <f t="shared" ca="1" si="22"/>
        <v>1.622364113324162</v>
      </c>
      <c r="I209" s="100">
        <f t="shared" ca="1" si="23"/>
        <v>172.50804610022468</v>
      </c>
      <c r="J209" s="101">
        <f t="shared" ca="1" si="24"/>
        <v>81.622364113324167</v>
      </c>
    </row>
    <row r="210" spans="2:10" x14ac:dyDescent="0.2">
      <c r="B210" s="102">
        <v>192</v>
      </c>
      <c r="C210" s="85">
        <f t="shared" ca="1" si="27"/>
        <v>-1.7609620157947452</v>
      </c>
      <c r="D210" s="86">
        <f t="shared" ca="1" si="27"/>
        <v>5.9894604041082818E-3</v>
      </c>
      <c r="E210" s="97">
        <f t="shared" ca="1" si="19"/>
        <v>-1.7609620157947452</v>
      </c>
      <c r="F210" s="88">
        <f t="shared" ca="1" si="20"/>
        <v>-1.0517856411535604</v>
      </c>
      <c r="G210" s="85">
        <f t="shared" ca="1" si="21"/>
        <v>-26.414430236921177</v>
      </c>
      <c r="H210" s="86">
        <f t="shared" ca="1" si="22"/>
        <v>-5.258928205767802</v>
      </c>
      <c r="I210" s="100">
        <f t="shared" ca="1" si="23"/>
        <v>153.58556976307881</v>
      </c>
      <c r="J210" s="101">
        <f t="shared" ca="1" si="24"/>
        <v>74.741071794232198</v>
      </c>
    </row>
    <row r="211" spans="2:10" x14ac:dyDescent="0.2">
      <c r="B211" s="102">
        <v>193</v>
      </c>
      <c r="C211" s="85">
        <f t="shared" ca="1" si="27"/>
        <v>-0.79765507289822479</v>
      </c>
      <c r="D211" s="86">
        <f t="shared" ca="1" si="27"/>
        <v>-0.76573678137211398</v>
      </c>
      <c r="E211" s="97">
        <f t="shared" ref="E211:E274" ca="1" si="28">C211</f>
        <v>-0.79765507289822479</v>
      </c>
      <c r="F211" s="88">
        <f t="shared" ref="F211:F274" ca="1" si="29">C211*$H$7+D211*SQRT(1-$H$7^2)</f>
        <v>-1.0911824688366261</v>
      </c>
      <c r="G211" s="85">
        <f t="shared" ref="G211:G274" ca="1" si="30">E211*$H$5</f>
        <v>-11.964826093473372</v>
      </c>
      <c r="H211" s="86">
        <f t="shared" ref="H211:H274" ca="1" si="31">F211*$I$5</f>
        <v>-5.4559123441831305</v>
      </c>
      <c r="I211" s="100">
        <f t="shared" ref="I211:I274" ca="1" si="32">G211+$H$4</f>
        <v>168.03517390652664</v>
      </c>
      <c r="J211" s="101">
        <f t="shared" ref="J211:J274" ca="1" si="33">H211+$I$4</f>
        <v>74.544087655816867</v>
      </c>
    </row>
    <row r="212" spans="2:10" x14ac:dyDescent="0.2">
      <c r="B212" s="102">
        <v>194</v>
      </c>
      <c r="C212" s="85">
        <f t="shared" ca="1" si="27"/>
        <v>-1.1865135977062569</v>
      </c>
      <c r="D212" s="86">
        <f t="shared" ca="1" si="27"/>
        <v>-6.4194247902793128E-2</v>
      </c>
      <c r="E212" s="97">
        <f t="shared" ca="1" si="28"/>
        <v>-1.1865135977062569</v>
      </c>
      <c r="F212" s="88">
        <f t="shared" ca="1" si="29"/>
        <v>-0.76326355694598857</v>
      </c>
      <c r="G212" s="85">
        <f t="shared" ca="1" si="30"/>
        <v>-17.797703965593854</v>
      </c>
      <c r="H212" s="86">
        <f t="shared" ca="1" si="31"/>
        <v>-3.816317784729943</v>
      </c>
      <c r="I212" s="100">
        <f t="shared" ca="1" si="32"/>
        <v>162.20229603440615</v>
      </c>
      <c r="J212" s="101">
        <f t="shared" ca="1" si="33"/>
        <v>76.183682215270053</v>
      </c>
    </row>
    <row r="213" spans="2:10" x14ac:dyDescent="0.2">
      <c r="B213" s="102">
        <v>195</v>
      </c>
      <c r="C213" s="85">
        <f t="shared" ca="1" si="27"/>
        <v>-8.6610549295947414E-2</v>
      </c>
      <c r="D213" s="86">
        <f t="shared" ca="1" si="27"/>
        <v>0.83485162727577267</v>
      </c>
      <c r="E213" s="97">
        <f t="shared" ca="1" si="28"/>
        <v>-8.6610549295947414E-2</v>
      </c>
      <c r="F213" s="88">
        <f t="shared" ca="1" si="29"/>
        <v>0.61591497224304981</v>
      </c>
      <c r="G213" s="85">
        <f t="shared" ca="1" si="30"/>
        <v>-1.2991582394392112</v>
      </c>
      <c r="H213" s="86">
        <f t="shared" ca="1" si="31"/>
        <v>3.0795748612152489</v>
      </c>
      <c r="I213" s="100">
        <f t="shared" ca="1" si="32"/>
        <v>178.70084176056079</v>
      </c>
      <c r="J213" s="101">
        <f t="shared" ca="1" si="33"/>
        <v>83.079574861215249</v>
      </c>
    </row>
    <row r="214" spans="2:10" x14ac:dyDescent="0.2">
      <c r="B214" s="102">
        <v>196</v>
      </c>
      <c r="C214" s="85">
        <f t="shared" ca="1" si="27"/>
        <v>-0.7759051402772793</v>
      </c>
      <c r="D214" s="86">
        <f t="shared" ca="1" si="27"/>
        <v>0.71322898718542616</v>
      </c>
      <c r="E214" s="97">
        <f t="shared" ca="1" si="28"/>
        <v>-0.7759051402772793</v>
      </c>
      <c r="F214" s="88">
        <f t="shared" ca="1" si="29"/>
        <v>0.10504010558197341</v>
      </c>
      <c r="G214" s="85">
        <f t="shared" ca="1" si="30"/>
        <v>-11.638577104159189</v>
      </c>
      <c r="H214" s="86">
        <f t="shared" ca="1" si="31"/>
        <v>0.52520052790986704</v>
      </c>
      <c r="I214" s="100">
        <f t="shared" ca="1" si="32"/>
        <v>168.3614228958408</v>
      </c>
      <c r="J214" s="101">
        <f t="shared" ca="1" si="33"/>
        <v>80.525200527909874</v>
      </c>
    </row>
    <row r="215" spans="2:10" x14ac:dyDescent="0.2">
      <c r="B215" s="102">
        <v>197</v>
      </c>
      <c r="C215" s="85">
        <f t="shared" ca="1" si="27"/>
        <v>0.60730282030051319</v>
      </c>
      <c r="D215" s="86">
        <f t="shared" ca="1" si="27"/>
        <v>-0.24635212949429533</v>
      </c>
      <c r="E215" s="97">
        <f t="shared" ca="1" si="28"/>
        <v>0.60730282030051319</v>
      </c>
      <c r="F215" s="88">
        <f t="shared" ca="1" si="29"/>
        <v>0.16729998858487163</v>
      </c>
      <c r="G215" s="85">
        <f t="shared" ca="1" si="30"/>
        <v>9.1095423045076984</v>
      </c>
      <c r="H215" s="86">
        <f t="shared" ca="1" si="31"/>
        <v>0.83649994292435814</v>
      </c>
      <c r="I215" s="100">
        <f t="shared" ca="1" si="32"/>
        <v>189.1095423045077</v>
      </c>
      <c r="J215" s="101">
        <f t="shared" ca="1" si="33"/>
        <v>80.836499942924362</v>
      </c>
    </row>
    <row r="216" spans="2:10" x14ac:dyDescent="0.2">
      <c r="B216" s="102">
        <v>198</v>
      </c>
      <c r="C216" s="85">
        <f t="shared" ca="1" si="27"/>
        <v>-1.1128201423252817</v>
      </c>
      <c r="D216" s="86">
        <f t="shared" ca="1" si="27"/>
        <v>0.12840831401513481</v>
      </c>
      <c r="E216" s="97">
        <f t="shared" ca="1" si="28"/>
        <v>-1.1128201423252817</v>
      </c>
      <c r="F216" s="88">
        <f t="shared" ca="1" si="29"/>
        <v>-0.56496543418306111</v>
      </c>
      <c r="G216" s="85">
        <f t="shared" ca="1" si="30"/>
        <v>-16.692302134879224</v>
      </c>
      <c r="H216" s="86">
        <f t="shared" ca="1" si="31"/>
        <v>-2.8248271709153054</v>
      </c>
      <c r="I216" s="100">
        <f t="shared" ca="1" si="32"/>
        <v>163.30769786512079</v>
      </c>
      <c r="J216" s="101">
        <f t="shared" ca="1" si="33"/>
        <v>77.175172829084701</v>
      </c>
    </row>
    <row r="217" spans="2:10" x14ac:dyDescent="0.2">
      <c r="B217" s="102">
        <v>199</v>
      </c>
      <c r="C217" s="85">
        <f t="shared" ca="1" si="27"/>
        <v>0.58297090574969035</v>
      </c>
      <c r="D217" s="86">
        <f t="shared" ca="1" si="27"/>
        <v>-0.35153473291076059</v>
      </c>
      <c r="E217" s="97">
        <f t="shared" ca="1" si="28"/>
        <v>0.58297090574969035</v>
      </c>
      <c r="F217" s="88">
        <f t="shared" ca="1" si="29"/>
        <v>6.8554757121205678E-2</v>
      </c>
      <c r="G217" s="85">
        <f t="shared" ca="1" si="30"/>
        <v>8.7445635862453557</v>
      </c>
      <c r="H217" s="86">
        <f t="shared" ca="1" si="31"/>
        <v>0.34277378560602839</v>
      </c>
      <c r="I217" s="100">
        <f t="shared" ca="1" si="32"/>
        <v>188.74456358624536</v>
      </c>
      <c r="J217" s="101">
        <f t="shared" ca="1" si="33"/>
        <v>80.342773785606028</v>
      </c>
    </row>
    <row r="218" spans="2:10" x14ac:dyDescent="0.2">
      <c r="B218" s="102">
        <v>200</v>
      </c>
      <c r="C218" s="85">
        <f t="shared" ca="1" si="27"/>
        <v>0.19552781310889583</v>
      </c>
      <c r="D218" s="86">
        <f t="shared" ca="1" si="27"/>
        <v>-0.44271268586825135</v>
      </c>
      <c r="E218" s="97">
        <f t="shared" ca="1" si="28"/>
        <v>0.19552781310889583</v>
      </c>
      <c r="F218" s="88">
        <f t="shared" ca="1" si="29"/>
        <v>-0.23685346082926362</v>
      </c>
      <c r="G218" s="85">
        <f t="shared" ca="1" si="30"/>
        <v>2.9329171966334373</v>
      </c>
      <c r="H218" s="86">
        <f t="shared" ca="1" si="31"/>
        <v>-1.1842673041463181</v>
      </c>
      <c r="I218" s="100">
        <f t="shared" ca="1" si="32"/>
        <v>182.93291719663344</v>
      </c>
      <c r="J218" s="101">
        <f t="shared" ca="1" si="33"/>
        <v>78.815732695853683</v>
      </c>
    </row>
    <row r="219" spans="2:10" x14ac:dyDescent="0.2">
      <c r="B219" s="102">
        <v>201</v>
      </c>
      <c r="C219" s="85">
        <f t="shared" ref="C219:D238" ca="1" si="34">SQRT(-2*LN(RAND()))*COS(2*PI()*RAND())</f>
        <v>1.0290554943277703</v>
      </c>
      <c r="D219" s="86">
        <f t="shared" ca="1" si="34"/>
        <v>0.71392178060625011</v>
      </c>
      <c r="E219" s="97">
        <f t="shared" ca="1" si="28"/>
        <v>1.0290554943277703</v>
      </c>
      <c r="F219" s="88">
        <f t="shared" ca="1" si="29"/>
        <v>1.1885707210816623</v>
      </c>
      <c r="G219" s="85">
        <f t="shared" ca="1" si="30"/>
        <v>15.435832414916554</v>
      </c>
      <c r="H219" s="86">
        <f t="shared" ca="1" si="31"/>
        <v>5.9428536054083114</v>
      </c>
      <c r="I219" s="100">
        <f t="shared" ca="1" si="32"/>
        <v>195.43583241491655</v>
      </c>
      <c r="J219" s="101">
        <f t="shared" ca="1" si="33"/>
        <v>85.942853605408317</v>
      </c>
    </row>
    <row r="220" spans="2:10" x14ac:dyDescent="0.2">
      <c r="B220" s="102">
        <v>202</v>
      </c>
      <c r="C220" s="85">
        <f t="shared" ca="1" si="34"/>
        <v>-9.1007320172849501E-2</v>
      </c>
      <c r="D220" s="86">
        <f t="shared" ca="1" si="34"/>
        <v>0.29148854690993981</v>
      </c>
      <c r="E220" s="97">
        <f t="shared" ca="1" si="28"/>
        <v>-9.1007320172849501E-2</v>
      </c>
      <c r="F220" s="88">
        <f t="shared" ca="1" si="29"/>
        <v>0.17858644542424215</v>
      </c>
      <c r="G220" s="85">
        <f t="shared" ca="1" si="30"/>
        <v>-1.3651098025927426</v>
      </c>
      <c r="H220" s="86">
        <f t="shared" ca="1" si="31"/>
        <v>0.89293222712121079</v>
      </c>
      <c r="I220" s="100">
        <f t="shared" ca="1" si="32"/>
        <v>178.63489019740726</v>
      </c>
      <c r="J220" s="101">
        <f t="shared" ca="1" si="33"/>
        <v>80.892932227121207</v>
      </c>
    </row>
    <row r="221" spans="2:10" x14ac:dyDescent="0.2">
      <c r="B221" s="102">
        <v>203</v>
      </c>
      <c r="C221" s="85">
        <f t="shared" ca="1" si="34"/>
        <v>0.17712700850016735</v>
      </c>
      <c r="D221" s="86">
        <f t="shared" ca="1" si="34"/>
        <v>-1.1263668565476064</v>
      </c>
      <c r="E221" s="97">
        <f t="shared" ca="1" si="28"/>
        <v>0.17712700850016735</v>
      </c>
      <c r="F221" s="88">
        <f t="shared" ca="1" si="29"/>
        <v>-0.79481728013798481</v>
      </c>
      <c r="G221" s="85">
        <f t="shared" ca="1" si="30"/>
        <v>2.6569051275025104</v>
      </c>
      <c r="H221" s="86">
        <f t="shared" ca="1" si="31"/>
        <v>-3.9740864006899241</v>
      </c>
      <c r="I221" s="100">
        <f t="shared" ca="1" si="32"/>
        <v>182.65690512750251</v>
      </c>
      <c r="J221" s="101">
        <f t="shared" ca="1" si="33"/>
        <v>76.025913599310073</v>
      </c>
    </row>
    <row r="222" spans="2:10" x14ac:dyDescent="0.2">
      <c r="B222" s="102">
        <v>204</v>
      </c>
      <c r="C222" s="85">
        <f t="shared" ca="1" si="34"/>
        <v>-0.77842240255290707</v>
      </c>
      <c r="D222" s="86">
        <f t="shared" ca="1" si="34"/>
        <v>9.3984508145195461E-2</v>
      </c>
      <c r="E222" s="97">
        <f t="shared" ca="1" si="28"/>
        <v>-0.77842240255290707</v>
      </c>
      <c r="F222" s="88">
        <f t="shared" ca="1" si="29"/>
        <v>-0.39186583501558786</v>
      </c>
      <c r="G222" s="85">
        <f t="shared" ca="1" si="30"/>
        <v>-11.676336038293606</v>
      </c>
      <c r="H222" s="86">
        <f t="shared" ca="1" si="31"/>
        <v>-1.9593291750779394</v>
      </c>
      <c r="I222" s="100">
        <f t="shared" ca="1" si="32"/>
        <v>168.32366396170639</v>
      </c>
      <c r="J222" s="101">
        <f t="shared" ca="1" si="33"/>
        <v>78.04067082492206</v>
      </c>
    </row>
    <row r="223" spans="2:10" x14ac:dyDescent="0.2">
      <c r="B223" s="102">
        <v>205</v>
      </c>
      <c r="C223" s="85">
        <f t="shared" ca="1" si="34"/>
        <v>0.7418494626368568</v>
      </c>
      <c r="D223" s="86">
        <f t="shared" ca="1" si="34"/>
        <v>8.9776249808001293E-2</v>
      </c>
      <c r="E223" s="97">
        <f t="shared" ca="1" si="28"/>
        <v>0.7418494626368568</v>
      </c>
      <c r="F223" s="88">
        <f t="shared" ca="1" si="29"/>
        <v>0.51693067742851506</v>
      </c>
      <c r="G223" s="85">
        <f t="shared" ca="1" si="30"/>
        <v>11.127741939552852</v>
      </c>
      <c r="H223" s="86">
        <f t="shared" ca="1" si="31"/>
        <v>2.5846533871425752</v>
      </c>
      <c r="I223" s="100">
        <f t="shared" ca="1" si="32"/>
        <v>191.12774193955286</v>
      </c>
      <c r="J223" s="101">
        <f t="shared" ca="1" si="33"/>
        <v>82.584653387142581</v>
      </c>
    </row>
    <row r="224" spans="2:10" x14ac:dyDescent="0.2">
      <c r="B224" s="102">
        <v>206</v>
      </c>
      <c r="C224" s="85">
        <f t="shared" ca="1" si="34"/>
        <v>-0.76632887357780954</v>
      </c>
      <c r="D224" s="86">
        <f t="shared" ca="1" si="34"/>
        <v>-0.5300193974530607</v>
      </c>
      <c r="E224" s="97">
        <f t="shared" ca="1" si="28"/>
        <v>-0.76632887357780954</v>
      </c>
      <c r="F224" s="88">
        <f t="shared" ca="1" si="29"/>
        <v>-0.88381284210913424</v>
      </c>
      <c r="G224" s="85">
        <f t="shared" ca="1" si="30"/>
        <v>-11.494933103667144</v>
      </c>
      <c r="H224" s="86">
        <f t="shared" ca="1" si="31"/>
        <v>-4.4190642105456712</v>
      </c>
      <c r="I224" s="100">
        <f t="shared" ca="1" si="32"/>
        <v>168.50506689633286</v>
      </c>
      <c r="J224" s="101">
        <f t="shared" ca="1" si="33"/>
        <v>75.58093578945433</v>
      </c>
    </row>
    <row r="225" spans="2:10" x14ac:dyDescent="0.2">
      <c r="B225" s="102">
        <v>207</v>
      </c>
      <c r="C225" s="85">
        <f t="shared" ca="1" si="34"/>
        <v>2.4669376825182954</v>
      </c>
      <c r="D225" s="86">
        <f t="shared" ca="1" si="34"/>
        <v>0.72708535885222814</v>
      </c>
      <c r="E225" s="97">
        <f t="shared" ca="1" si="28"/>
        <v>2.4669376825182954</v>
      </c>
      <c r="F225" s="88">
        <f t="shared" ca="1" si="29"/>
        <v>2.0618308965927596</v>
      </c>
      <c r="G225" s="85">
        <f t="shared" ca="1" si="30"/>
        <v>37.004065237774434</v>
      </c>
      <c r="H225" s="86">
        <f t="shared" ca="1" si="31"/>
        <v>10.309154482963798</v>
      </c>
      <c r="I225" s="100">
        <f t="shared" ca="1" si="32"/>
        <v>217.00406523777443</v>
      </c>
      <c r="J225" s="101">
        <f t="shared" ca="1" si="33"/>
        <v>90.309154482963805</v>
      </c>
    </row>
    <row r="226" spans="2:10" x14ac:dyDescent="0.2">
      <c r="B226" s="102">
        <v>208</v>
      </c>
      <c r="C226" s="85">
        <f t="shared" ca="1" si="34"/>
        <v>-0.43786019089532408</v>
      </c>
      <c r="D226" s="86">
        <f t="shared" ca="1" si="34"/>
        <v>-2.0116772912876479</v>
      </c>
      <c r="E226" s="97">
        <f t="shared" ca="1" si="28"/>
        <v>-0.43786019089532408</v>
      </c>
      <c r="F226" s="88">
        <f t="shared" ca="1" si="29"/>
        <v>-1.8720579475673129</v>
      </c>
      <c r="G226" s="85">
        <f t="shared" ca="1" si="30"/>
        <v>-6.5679028634298611</v>
      </c>
      <c r="H226" s="86">
        <f t="shared" ca="1" si="31"/>
        <v>-9.360289737836565</v>
      </c>
      <c r="I226" s="100">
        <f t="shared" ca="1" si="32"/>
        <v>173.43209713657015</v>
      </c>
      <c r="J226" s="101">
        <f t="shared" ca="1" si="33"/>
        <v>70.639710262163433</v>
      </c>
    </row>
    <row r="227" spans="2:10" x14ac:dyDescent="0.2">
      <c r="B227" s="102">
        <v>209</v>
      </c>
      <c r="C227" s="85">
        <f t="shared" ca="1" si="34"/>
        <v>0.19102286890678996</v>
      </c>
      <c r="D227" s="86">
        <f t="shared" ca="1" si="34"/>
        <v>-0.17999509179449683</v>
      </c>
      <c r="E227" s="97">
        <f t="shared" ca="1" si="28"/>
        <v>0.19102286890678996</v>
      </c>
      <c r="F227" s="88">
        <f t="shared" ca="1" si="29"/>
        <v>-2.9382352091523511E-2</v>
      </c>
      <c r="G227" s="85">
        <f t="shared" ca="1" si="30"/>
        <v>2.8653430336018495</v>
      </c>
      <c r="H227" s="86">
        <f t="shared" ca="1" si="31"/>
        <v>-0.14691176045761756</v>
      </c>
      <c r="I227" s="100">
        <f t="shared" ca="1" si="32"/>
        <v>182.86534303360185</v>
      </c>
      <c r="J227" s="101">
        <f t="shared" ca="1" si="33"/>
        <v>79.853088239542387</v>
      </c>
    </row>
    <row r="228" spans="2:10" x14ac:dyDescent="0.2">
      <c r="B228" s="102">
        <v>210</v>
      </c>
      <c r="C228" s="85">
        <f t="shared" ca="1" si="34"/>
        <v>-0.59518472113611254</v>
      </c>
      <c r="D228" s="86">
        <f t="shared" ca="1" si="34"/>
        <v>0.54055820100485341</v>
      </c>
      <c r="E228" s="97">
        <f t="shared" ca="1" si="28"/>
        <v>-0.59518472113611254</v>
      </c>
      <c r="F228" s="88">
        <f t="shared" ca="1" si="29"/>
        <v>7.5335728122215284E-2</v>
      </c>
      <c r="G228" s="85">
        <f t="shared" ca="1" si="30"/>
        <v>-8.9277708170416883</v>
      </c>
      <c r="H228" s="86">
        <f t="shared" ca="1" si="31"/>
        <v>0.37667864061107642</v>
      </c>
      <c r="I228" s="100">
        <f t="shared" ca="1" si="32"/>
        <v>171.07222918295832</v>
      </c>
      <c r="J228" s="101">
        <f t="shared" ca="1" si="33"/>
        <v>80.376678640611075</v>
      </c>
    </row>
    <row r="229" spans="2:10" x14ac:dyDescent="0.2">
      <c r="B229" s="102">
        <v>211</v>
      </c>
      <c r="C229" s="85">
        <f t="shared" ca="1" si="34"/>
        <v>0.36925998468522164</v>
      </c>
      <c r="D229" s="86">
        <f t="shared" ca="1" si="34"/>
        <v>0.59213601050675169</v>
      </c>
      <c r="E229" s="97">
        <f t="shared" ca="1" si="28"/>
        <v>0.36925998468522164</v>
      </c>
      <c r="F229" s="88">
        <f t="shared" ca="1" si="29"/>
        <v>0.69526479921653439</v>
      </c>
      <c r="G229" s="85">
        <f t="shared" ca="1" si="30"/>
        <v>5.5388997702783245</v>
      </c>
      <c r="H229" s="86">
        <f t="shared" ca="1" si="31"/>
        <v>3.4763239960826722</v>
      </c>
      <c r="I229" s="100">
        <f t="shared" ca="1" si="32"/>
        <v>185.53889977027833</v>
      </c>
      <c r="J229" s="101">
        <f t="shared" ca="1" si="33"/>
        <v>83.47632399608267</v>
      </c>
    </row>
    <row r="230" spans="2:10" x14ac:dyDescent="0.2">
      <c r="B230" s="102">
        <v>212</v>
      </c>
      <c r="C230" s="85">
        <f t="shared" ca="1" si="34"/>
        <v>2.5776178592371392E-2</v>
      </c>
      <c r="D230" s="86">
        <f t="shared" ca="1" si="34"/>
        <v>-0.27546550665525071</v>
      </c>
      <c r="E230" s="97">
        <f t="shared" ca="1" si="28"/>
        <v>2.5776178592371392E-2</v>
      </c>
      <c r="F230" s="88">
        <f t="shared" ca="1" si="29"/>
        <v>-0.20490669816877774</v>
      </c>
      <c r="G230" s="85">
        <f t="shared" ca="1" si="30"/>
        <v>0.38664267888557086</v>
      </c>
      <c r="H230" s="86">
        <f t="shared" ca="1" si="31"/>
        <v>-1.0245334908438888</v>
      </c>
      <c r="I230" s="100">
        <f t="shared" ca="1" si="32"/>
        <v>180.38664267888558</v>
      </c>
      <c r="J230" s="101">
        <f t="shared" ca="1" si="33"/>
        <v>78.975466509156107</v>
      </c>
    </row>
    <row r="231" spans="2:10" x14ac:dyDescent="0.2">
      <c r="B231" s="102">
        <v>213</v>
      </c>
      <c r="C231" s="85">
        <f t="shared" ca="1" si="34"/>
        <v>0.98229177956009261</v>
      </c>
      <c r="D231" s="86">
        <f t="shared" ca="1" si="34"/>
        <v>0.75753321756008218</v>
      </c>
      <c r="E231" s="97">
        <f t="shared" ca="1" si="28"/>
        <v>0.98229177956009261</v>
      </c>
      <c r="F231" s="88">
        <f t="shared" ca="1" si="29"/>
        <v>1.1954016417841213</v>
      </c>
      <c r="G231" s="85">
        <f t="shared" ca="1" si="30"/>
        <v>14.734376693401389</v>
      </c>
      <c r="H231" s="86">
        <f t="shared" ca="1" si="31"/>
        <v>5.9770082089206067</v>
      </c>
      <c r="I231" s="100">
        <f t="shared" ca="1" si="32"/>
        <v>194.7343766934014</v>
      </c>
      <c r="J231" s="101">
        <f t="shared" ca="1" si="33"/>
        <v>85.977008208920608</v>
      </c>
    </row>
    <row r="232" spans="2:10" x14ac:dyDescent="0.2">
      <c r="B232" s="102">
        <v>214</v>
      </c>
      <c r="C232" s="85">
        <f t="shared" ca="1" si="34"/>
        <v>0.94904028409514873</v>
      </c>
      <c r="D232" s="86">
        <f t="shared" ca="1" si="34"/>
        <v>1.1745340968469915</v>
      </c>
      <c r="E232" s="97">
        <f t="shared" ca="1" si="28"/>
        <v>0.94904028409514873</v>
      </c>
      <c r="F232" s="88">
        <f t="shared" ca="1" si="29"/>
        <v>1.5090514479346826</v>
      </c>
      <c r="G232" s="85">
        <f t="shared" ca="1" si="30"/>
        <v>14.23560426142723</v>
      </c>
      <c r="H232" s="86">
        <f t="shared" ca="1" si="31"/>
        <v>7.545257239673413</v>
      </c>
      <c r="I232" s="100">
        <f t="shared" ca="1" si="32"/>
        <v>194.23560426142723</v>
      </c>
      <c r="J232" s="101">
        <f t="shared" ca="1" si="33"/>
        <v>87.545257239673418</v>
      </c>
    </row>
    <row r="233" spans="2:10" x14ac:dyDescent="0.2">
      <c r="B233" s="102">
        <v>215</v>
      </c>
      <c r="C233" s="85">
        <f t="shared" ca="1" si="34"/>
        <v>-0.98697335861366831</v>
      </c>
      <c r="D233" s="86">
        <f t="shared" ca="1" si="34"/>
        <v>0.48885906378002142</v>
      </c>
      <c r="E233" s="97">
        <f t="shared" ca="1" si="28"/>
        <v>-0.98697335861366831</v>
      </c>
      <c r="F233" s="88">
        <f t="shared" ca="1" si="29"/>
        <v>-0.20109676414418381</v>
      </c>
      <c r="G233" s="85">
        <f t="shared" ca="1" si="30"/>
        <v>-14.804600379205025</v>
      </c>
      <c r="H233" s="86">
        <f t="shared" ca="1" si="31"/>
        <v>-1.0054838207209191</v>
      </c>
      <c r="I233" s="100">
        <f t="shared" ca="1" si="32"/>
        <v>165.19539962079497</v>
      </c>
      <c r="J233" s="101">
        <f t="shared" ca="1" si="33"/>
        <v>78.994516179279074</v>
      </c>
    </row>
    <row r="234" spans="2:10" x14ac:dyDescent="0.2">
      <c r="B234" s="102">
        <v>216</v>
      </c>
      <c r="C234" s="85">
        <f t="shared" ca="1" si="34"/>
        <v>-0.45201753593623895</v>
      </c>
      <c r="D234" s="86">
        <f t="shared" ca="1" si="34"/>
        <v>0.66509969817289216</v>
      </c>
      <c r="E234" s="97">
        <f t="shared" ca="1" si="28"/>
        <v>-0.45201753593623895</v>
      </c>
      <c r="F234" s="88">
        <f t="shared" ca="1" si="29"/>
        <v>0.26086923697657044</v>
      </c>
      <c r="G234" s="85">
        <f t="shared" ca="1" si="30"/>
        <v>-6.7802630390435841</v>
      </c>
      <c r="H234" s="86">
        <f t="shared" ca="1" si="31"/>
        <v>1.3043461848828521</v>
      </c>
      <c r="I234" s="100">
        <f t="shared" ca="1" si="32"/>
        <v>173.21973696095642</v>
      </c>
      <c r="J234" s="101">
        <f t="shared" ca="1" si="33"/>
        <v>81.304346184882846</v>
      </c>
    </row>
    <row r="235" spans="2:10" x14ac:dyDescent="0.2">
      <c r="B235" s="102">
        <v>217</v>
      </c>
      <c r="C235" s="85">
        <f t="shared" ca="1" si="34"/>
        <v>0.59335838145786901</v>
      </c>
      <c r="D235" s="86">
        <f t="shared" ca="1" si="34"/>
        <v>-0.58156749339306024</v>
      </c>
      <c r="E235" s="97">
        <f t="shared" ca="1" si="28"/>
        <v>0.59335838145786901</v>
      </c>
      <c r="F235" s="88">
        <f t="shared" ca="1" si="29"/>
        <v>-0.10923896583972681</v>
      </c>
      <c r="G235" s="85">
        <f t="shared" ca="1" si="30"/>
        <v>8.9003757218680359</v>
      </c>
      <c r="H235" s="86">
        <f t="shared" ca="1" si="31"/>
        <v>-0.54619482919863405</v>
      </c>
      <c r="I235" s="100">
        <f t="shared" ca="1" si="32"/>
        <v>188.90037572186804</v>
      </c>
      <c r="J235" s="101">
        <f t="shared" ca="1" si="33"/>
        <v>79.45380517080136</v>
      </c>
    </row>
    <row r="236" spans="2:10" x14ac:dyDescent="0.2">
      <c r="B236" s="102">
        <v>218</v>
      </c>
      <c r="C236" s="85">
        <f t="shared" ca="1" si="34"/>
        <v>0.51871811303027504</v>
      </c>
      <c r="D236" s="86">
        <f t="shared" ca="1" si="34"/>
        <v>1.5063933298196663</v>
      </c>
      <c r="E236" s="97">
        <f t="shared" ca="1" si="28"/>
        <v>0.51871811303027504</v>
      </c>
      <c r="F236" s="88">
        <f t="shared" ca="1" si="29"/>
        <v>1.5163455316738981</v>
      </c>
      <c r="G236" s="85">
        <f t="shared" ca="1" si="30"/>
        <v>7.7807716954541259</v>
      </c>
      <c r="H236" s="86">
        <f t="shared" ca="1" si="31"/>
        <v>7.5817276583694904</v>
      </c>
      <c r="I236" s="100">
        <f t="shared" ca="1" si="32"/>
        <v>187.78077169545412</v>
      </c>
      <c r="J236" s="101">
        <f t="shared" ca="1" si="33"/>
        <v>87.581727658369488</v>
      </c>
    </row>
    <row r="237" spans="2:10" x14ac:dyDescent="0.2">
      <c r="B237" s="102">
        <v>219</v>
      </c>
      <c r="C237" s="85">
        <f t="shared" ca="1" si="34"/>
        <v>0.59288603035632126</v>
      </c>
      <c r="D237" s="86">
        <f t="shared" ca="1" si="34"/>
        <v>-1.3084623282949479</v>
      </c>
      <c r="E237" s="97">
        <f t="shared" ca="1" si="28"/>
        <v>0.59288603035632126</v>
      </c>
      <c r="F237" s="88">
        <f t="shared" ca="1" si="29"/>
        <v>-0.69103824442216555</v>
      </c>
      <c r="G237" s="85">
        <f t="shared" ca="1" si="30"/>
        <v>8.8932904553448182</v>
      </c>
      <c r="H237" s="86">
        <f t="shared" ca="1" si="31"/>
        <v>-3.4551912221108276</v>
      </c>
      <c r="I237" s="100">
        <f t="shared" ca="1" si="32"/>
        <v>188.89329045534481</v>
      </c>
      <c r="J237" s="101">
        <f t="shared" ca="1" si="33"/>
        <v>76.544808777889173</v>
      </c>
    </row>
    <row r="238" spans="2:10" x14ac:dyDescent="0.2">
      <c r="B238" s="102">
        <v>220</v>
      </c>
      <c r="C238" s="85">
        <f t="shared" ca="1" si="34"/>
        <v>-3.2098799989105406E-2</v>
      </c>
      <c r="D238" s="86">
        <f t="shared" ca="1" si="34"/>
        <v>0.42754455542153325</v>
      </c>
      <c r="E238" s="97">
        <f t="shared" ca="1" si="28"/>
        <v>-3.2098799989105406E-2</v>
      </c>
      <c r="F238" s="88">
        <f t="shared" ca="1" si="29"/>
        <v>0.32277636434376339</v>
      </c>
      <c r="G238" s="85">
        <f t="shared" ca="1" si="30"/>
        <v>-0.48148199983658108</v>
      </c>
      <c r="H238" s="86">
        <f t="shared" ca="1" si="31"/>
        <v>1.6138818217188169</v>
      </c>
      <c r="I238" s="100">
        <f t="shared" ca="1" si="32"/>
        <v>179.51851800016343</v>
      </c>
      <c r="J238" s="101">
        <f t="shared" ca="1" si="33"/>
        <v>81.61388182171882</v>
      </c>
    </row>
    <row r="239" spans="2:10" x14ac:dyDescent="0.2">
      <c r="B239" s="102">
        <v>221</v>
      </c>
      <c r="C239" s="85">
        <f t="shared" ref="C239:D258" ca="1" si="35">SQRT(-2*LN(RAND()))*COS(2*PI()*RAND())</f>
        <v>9.2293045815585686E-2</v>
      </c>
      <c r="D239" s="86">
        <f t="shared" ca="1" si="35"/>
        <v>1.0171275812444169</v>
      </c>
      <c r="E239" s="97">
        <f t="shared" ca="1" si="28"/>
        <v>9.2293045815585686E-2</v>
      </c>
      <c r="F239" s="88">
        <f t="shared" ca="1" si="29"/>
        <v>0.86907789248488498</v>
      </c>
      <c r="G239" s="85">
        <f t="shared" ca="1" si="30"/>
        <v>1.3843956872337853</v>
      </c>
      <c r="H239" s="86">
        <f t="shared" ca="1" si="31"/>
        <v>4.3453894624244249</v>
      </c>
      <c r="I239" s="100">
        <f t="shared" ca="1" si="32"/>
        <v>181.38439568723379</v>
      </c>
      <c r="J239" s="101">
        <f t="shared" ca="1" si="33"/>
        <v>84.345389462424421</v>
      </c>
    </row>
    <row r="240" spans="2:10" x14ac:dyDescent="0.2">
      <c r="B240" s="102">
        <v>222</v>
      </c>
      <c r="C240" s="85">
        <f t="shared" ca="1" si="35"/>
        <v>1.1565073813758864</v>
      </c>
      <c r="D240" s="86">
        <f t="shared" ca="1" si="35"/>
        <v>-1.6944993766819536</v>
      </c>
      <c r="E240" s="97">
        <f t="shared" ca="1" si="28"/>
        <v>1.1565073813758864</v>
      </c>
      <c r="F240" s="88">
        <f t="shared" ca="1" si="29"/>
        <v>-0.66169507252003124</v>
      </c>
      <c r="G240" s="85">
        <f t="shared" ca="1" si="30"/>
        <v>17.347610720638297</v>
      </c>
      <c r="H240" s="86">
        <f t="shared" ca="1" si="31"/>
        <v>-3.3084753626001562</v>
      </c>
      <c r="I240" s="100">
        <f t="shared" ca="1" si="32"/>
        <v>197.3476107206383</v>
      </c>
      <c r="J240" s="101">
        <f t="shared" ca="1" si="33"/>
        <v>76.691524637399837</v>
      </c>
    </row>
    <row r="241" spans="2:10" x14ac:dyDescent="0.2">
      <c r="B241" s="102">
        <v>223</v>
      </c>
      <c r="C241" s="85">
        <f t="shared" ca="1" si="35"/>
        <v>0.53757828356411075</v>
      </c>
      <c r="D241" s="86">
        <f t="shared" ca="1" si="35"/>
        <v>0.96426335646885253</v>
      </c>
      <c r="E241" s="97">
        <f t="shared" ca="1" si="28"/>
        <v>0.53757828356411075</v>
      </c>
      <c r="F241" s="88">
        <f t="shared" ca="1" si="29"/>
        <v>1.0939576553135484</v>
      </c>
      <c r="G241" s="85">
        <f t="shared" ca="1" si="30"/>
        <v>8.0636742534616612</v>
      </c>
      <c r="H241" s="86">
        <f t="shared" ca="1" si="31"/>
        <v>5.4697882765677424</v>
      </c>
      <c r="I241" s="100">
        <f t="shared" ca="1" si="32"/>
        <v>188.06367425346167</v>
      </c>
      <c r="J241" s="101">
        <f t="shared" ca="1" si="33"/>
        <v>85.469788276567741</v>
      </c>
    </row>
    <row r="242" spans="2:10" x14ac:dyDescent="0.2">
      <c r="B242" s="102">
        <v>224</v>
      </c>
      <c r="C242" s="85">
        <f t="shared" ca="1" si="35"/>
        <v>-0.74677891946600838</v>
      </c>
      <c r="D242" s="86">
        <f t="shared" ca="1" si="35"/>
        <v>-7.8864524075800357E-2</v>
      </c>
      <c r="E242" s="97">
        <f t="shared" ca="1" si="28"/>
        <v>-0.74677891946600838</v>
      </c>
      <c r="F242" s="88">
        <f t="shared" ca="1" si="29"/>
        <v>-0.51115897094024532</v>
      </c>
      <c r="G242" s="85">
        <f t="shared" ca="1" si="30"/>
        <v>-11.201683791990126</v>
      </c>
      <c r="H242" s="86">
        <f t="shared" ca="1" si="31"/>
        <v>-2.5557948547012268</v>
      </c>
      <c r="I242" s="100">
        <f t="shared" ca="1" si="32"/>
        <v>168.79831620800988</v>
      </c>
      <c r="J242" s="101">
        <f t="shared" ca="1" si="33"/>
        <v>77.444205145298767</v>
      </c>
    </row>
    <row r="243" spans="2:10" x14ac:dyDescent="0.2">
      <c r="B243" s="102">
        <v>225</v>
      </c>
      <c r="C243" s="85">
        <f t="shared" ca="1" si="35"/>
        <v>7.5907833492136714E-2</v>
      </c>
      <c r="D243" s="86">
        <f t="shared" ca="1" si="35"/>
        <v>1.2221288533534274</v>
      </c>
      <c r="E243" s="97">
        <f t="shared" ca="1" si="28"/>
        <v>7.5907833492136714E-2</v>
      </c>
      <c r="F243" s="88">
        <f t="shared" ca="1" si="29"/>
        <v>1.023247782778024</v>
      </c>
      <c r="G243" s="85">
        <f t="shared" ca="1" si="30"/>
        <v>1.1386175023820506</v>
      </c>
      <c r="H243" s="86">
        <f t="shared" ca="1" si="31"/>
        <v>5.1162389138901201</v>
      </c>
      <c r="I243" s="100">
        <f t="shared" ca="1" si="32"/>
        <v>181.13861750238206</v>
      </c>
      <c r="J243" s="101">
        <f t="shared" ca="1" si="33"/>
        <v>85.116238913890115</v>
      </c>
    </row>
    <row r="244" spans="2:10" x14ac:dyDescent="0.2">
      <c r="B244" s="102">
        <v>226</v>
      </c>
      <c r="C244" s="85">
        <f t="shared" ca="1" si="35"/>
        <v>0.63531851652964255</v>
      </c>
      <c r="D244" s="86">
        <f t="shared" ca="1" si="35"/>
        <v>0.92670511346416307</v>
      </c>
      <c r="E244" s="97">
        <f t="shared" ca="1" si="28"/>
        <v>0.63531851652964255</v>
      </c>
      <c r="F244" s="88">
        <f t="shared" ca="1" si="29"/>
        <v>1.122555200689116</v>
      </c>
      <c r="G244" s="85">
        <f t="shared" ca="1" si="30"/>
        <v>9.5297777479446388</v>
      </c>
      <c r="H244" s="86">
        <f t="shared" ca="1" si="31"/>
        <v>5.61277600344558</v>
      </c>
      <c r="I244" s="100">
        <f t="shared" ca="1" si="32"/>
        <v>189.52977774794465</v>
      </c>
      <c r="J244" s="101">
        <f t="shared" ca="1" si="33"/>
        <v>85.612776003445575</v>
      </c>
    </row>
    <row r="245" spans="2:10" x14ac:dyDescent="0.2">
      <c r="B245" s="102">
        <v>227</v>
      </c>
      <c r="C245" s="85">
        <f t="shared" ca="1" si="35"/>
        <v>-0.80061110920936573</v>
      </c>
      <c r="D245" s="86">
        <f t="shared" ca="1" si="35"/>
        <v>0.81822305973437282</v>
      </c>
      <c r="E245" s="97">
        <f t="shared" ca="1" si="28"/>
        <v>-0.80061110920936573</v>
      </c>
      <c r="F245" s="88">
        <f t="shared" ca="1" si="29"/>
        <v>0.17421178226187889</v>
      </c>
      <c r="G245" s="85">
        <f t="shared" ca="1" si="30"/>
        <v>-12.009166638140487</v>
      </c>
      <c r="H245" s="86">
        <f t="shared" ca="1" si="31"/>
        <v>0.8710589113093945</v>
      </c>
      <c r="I245" s="100">
        <f t="shared" ca="1" si="32"/>
        <v>167.9908333618595</v>
      </c>
      <c r="J245" s="101">
        <f t="shared" ca="1" si="33"/>
        <v>80.87105891130939</v>
      </c>
    </row>
    <row r="246" spans="2:10" x14ac:dyDescent="0.2">
      <c r="B246" s="102">
        <v>228</v>
      </c>
      <c r="C246" s="85">
        <f t="shared" ca="1" si="35"/>
        <v>1.1764344912533886</v>
      </c>
      <c r="D246" s="86">
        <f t="shared" ca="1" si="35"/>
        <v>-0.50471146136373624</v>
      </c>
      <c r="E246" s="97">
        <f t="shared" ca="1" si="28"/>
        <v>1.1764344912533886</v>
      </c>
      <c r="F246" s="88">
        <f t="shared" ca="1" si="29"/>
        <v>0.30209152566104414</v>
      </c>
      <c r="G246" s="85">
        <f t="shared" ca="1" si="30"/>
        <v>17.646517368800829</v>
      </c>
      <c r="H246" s="86">
        <f t="shared" ca="1" si="31"/>
        <v>1.5104576283052207</v>
      </c>
      <c r="I246" s="100">
        <f t="shared" ca="1" si="32"/>
        <v>197.64651736880083</v>
      </c>
      <c r="J246" s="101">
        <f t="shared" ca="1" si="33"/>
        <v>81.510457628305218</v>
      </c>
    </row>
    <row r="247" spans="2:10" x14ac:dyDescent="0.2">
      <c r="B247" s="102">
        <v>229</v>
      </c>
      <c r="C247" s="85">
        <f t="shared" ca="1" si="35"/>
        <v>-1.1011516878386518</v>
      </c>
      <c r="D247" s="86">
        <f t="shared" ca="1" si="35"/>
        <v>-0.60264481698006722</v>
      </c>
      <c r="E247" s="97">
        <f t="shared" ca="1" si="28"/>
        <v>-1.1011516878386518</v>
      </c>
      <c r="F247" s="88">
        <f t="shared" ca="1" si="29"/>
        <v>-1.1428068662872448</v>
      </c>
      <c r="G247" s="85">
        <f t="shared" ca="1" si="30"/>
        <v>-16.517275317579777</v>
      </c>
      <c r="H247" s="86">
        <f t="shared" ca="1" si="31"/>
        <v>-5.7140343314362241</v>
      </c>
      <c r="I247" s="100">
        <f t="shared" ca="1" si="32"/>
        <v>163.48272468242021</v>
      </c>
      <c r="J247" s="101">
        <f t="shared" ca="1" si="33"/>
        <v>74.285965668563776</v>
      </c>
    </row>
    <row r="248" spans="2:10" x14ac:dyDescent="0.2">
      <c r="B248" s="102">
        <v>230</v>
      </c>
      <c r="C248" s="85">
        <f t="shared" ca="1" si="35"/>
        <v>1.1396007739824736</v>
      </c>
      <c r="D248" s="86">
        <f t="shared" ca="1" si="35"/>
        <v>-1.4764524198751727</v>
      </c>
      <c r="E248" s="97">
        <f t="shared" ca="1" si="28"/>
        <v>1.1396007739824736</v>
      </c>
      <c r="F248" s="88">
        <f t="shared" ca="1" si="29"/>
        <v>-0.49740147151065406</v>
      </c>
      <c r="G248" s="85">
        <f t="shared" ca="1" si="30"/>
        <v>17.094011609737105</v>
      </c>
      <c r="H248" s="86">
        <f t="shared" ca="1" si="31"/>
        <v>-2.4870073575532703</v>
      </c>
      <c r="I248" s="100">
        <f t="shared" ca="1" si="32"/>
        <v>197.09401160973709</v>
      </c>
      <c r="J248" s="101">
        <f t="shared" ca="1" si="33"/>
        <v>77.512992642446733</v>
      </c>
    </row>
    <row r="249" spans="2:10" x14ac:dyDescent="0.2">
      <c r="B249" s="102">
        <v>231</v>
      </c>
      <c r="C249" s="85">
        <f t="shared" ca="1" si="35"/>
        <v>-0.19016575998852192</v>
      </c>
      <c r="D249" s="86">
        <f t="shared" ca="1" si="35"/>
        <v>-0.96096799854136572</v>
      </c>
      <c r="E249" s="97">
        <f t="shared" ca="1" si="28"/>
        <v>-0.19016575998852192</v>
      </c>
      <c r="F249" s="88">
        <f t="shared" ca="1" si="29"/>
        <v>-0.88287385482620573</v>
      </c>
      <c r="G249" s="85">
        <f t="shared" ca="1" si="30"/>
        <v>-2.8524863998278289</v>
      </c>
      <c r="H249" s="86">
        <f t="shared" ca="1" si="31"/>
        <v>-4.4143692741310288</v>
      </c>
      <c r="I249" s="100">
        <f t="shared" ca="1" si="32"/>
        <v>177.14751360017218</v>
      </c>
      <c r="J249" s="101">
        <f t="shared" ca="1" si="33"/>
        <v>75.585630725868967</v>
      </c>
    </row>
    <row r="250" spans="2:10" x14ac:dyDescent="0.2">
      <c r="B250" s="102">
        <v>232</v>
      </c>
      <c r="C250" s="85">
        <f t="shared" ca="1" si="35"/>
        <v>4.7765244765521062E-2</v>
      </c>
      <c r="D250" s="86">
        <f t="shared" ca="1" si="35"/>
        <v>1.0284628119093198</v>
      </c>
      <c r="E250" s="97">
        <f t="shared" ca="1" si="28"/>
        <v>4.7765244765521062E-2</v>
      </c>
      <c r="F250" s="88">
        <f t="shared" ca="1" si="29"/>
        <v>0.8514293963867684</v>
      </c>
      <c r="G250" s="85">
        <f t="shared" ca="1" si="30"/>
        <v>0.71647867148281597</v>
      </c>
      <c r="H250" s="86">
        <f t="shared" ca="1" si="31"/>
        <v>4.2571469819338423</v>
      </c>
      <c r="I250" s="100">
        <f t="shared" ca="1" si="32"/>
        <v>180.7164786714828</v>
      </c>
      <c r="J250" s="101">
        <f t="shared" ca="1" si="33"/>
        <v>84.257146981933843</v>
      </c>
    </row>
    <row r="251" spans="2:10" x14ac:dyDescent="0.2">
      <c r="B251" s="102">
        <v>233</v>
      </c>
      <c r="C251" s="85">
        <f t="shared" ca="1" si="35"/>
        <v>0.50454176184685662</v>
      </c>
      <c r="D251" s="86">
        <f t="shared" ca="1" si="35"/>
        <v>0.62332374435143778</v>
      </c>
      <c r="E251" s="97">
        <f t="shared" ca="1" si="28"/>
        <v>0.50454176184685662</v>
      </c>
      <c r="F251" s="88">
        <f t="shared" ca="1" si="29"/>
        <v>0.80138405258926415</v>
      </c>
      <c r="G251" s="85">
        <f t="shared" ca="1" si="30"/>
        <v>7.5681264277028495</v>
      </c>
      <c r="H251" s="86">
        <f t="shared" ca="1" si="31"/>
        <v>4.0069202629463208</v>
      </c>
      <c r="I251" s="100">
        <f t="shared" ca="1" si="32"/>
        <v>187.56812642770285</v>
      </c>
      <c r="J251" s="101">
        <f t="shared" ca="1" si="33"/>
        <v>84.006920262946323</v>
      </c>
    </row>
    <row r="252" spans="2:10" x14ac:dyDescent="0.2">
      <c r="B252" s="102">
        <v>234</v>
      </c>
      <c r="C252" s="85">
        <f t="shared" ca="1" si="35"/>
        <v>-6.638504162141684E-2</v>
      </c>
      <c r="D252" s="86">
        <f t="shared" ca="1" si="35"/>
        <v>0.53412796834944587</v>
      </c>
      <c r="E252" s="97">
        <f t="shared" ca="1" si="28"/>
        <v>-6.638504162141684E-2</v>
      </c>
      <c r="F252" s="88">
        <f t="shared" ca="1" si="29"/>
        <v>0.3874713497067066</v>
      </c>
      <c r="G252" s="85">
        <f t="shared" ca="1" si="30"/>
        <v>-0.99577562432125255</v>
      </c>
      <c r="H252" s="86">
        <f t="shared" ca="1" si="31"/>
        <v>1.937356748533533</v>
      </c>
      <c r="I252" s="100">
        <f t="shared" ca="1" si="32"/>
        <v>179.00422437567875</v>
      </c>
      <c r="J252" s="101">
        <f t="shared" ca="1" si="33"/>
        <v>81.937356748533531</v>
      </c>
    </row>
    <row r="253" spans="2:10" x14ac:dyDescent="0.2">
      <c r="B253" s="102">
        <v>235</v>
      </c>
      <c r="C253" s="85">
        <f t="shared" ca="1" si="35"/>
        <v>-6.2693301373170474E-2</v>
      </c>
      <c r="D253" s="86">
        <f t="shared" ca="1" si="35"/>
        <v>1.1368667113211541</v>
      </c>
      <c r="E253" s="97">
        <f t="shared" ca="1" si="28"/>
        <v>-6.2693301373170474E-2</v>
      </c>
      <c r="F253" s="88">
        <f t="shared" ca="1" si="29"/>
        <v>0.87187738823302108</v>
      </c>
      <c r="G253" s="85">
        <f t="shared" ca="1" si="30"/>
        <v>-0.94039952059755705</v>
      </c>
      <c r="H253" s="86">
        <f t="shared" ca="1" si="31"/>
        <v>4.3593869411651056</v>
      </c>
      <c r="I253" s="100">
        <f t="shared" ca="1" si="32"/>
        <v>179.05960047940243</v>
      </c>
      <c r="J253" s="101">
        <f t="shared" ca="1" si="33"/>
        <v>84.359386941165099</v>
      </c>
    </row>
    <row r="254" spans="2:10" x14ac:dyDescent="0.2">
      <c r="B254" s="102">
        <v>236</v>
      </c>
      <c r="C254" s="85">
        <f t="shared" ca="1" si="35"/>
        <v>1.8541812749482924</v>
      </c>
      <c r="D254" s="86">
        <f t="shared" ca="1" si="35"/>
        <v>0.78297120670645648</v>
      </c>
      <c r="E254" s="97">
        <f t="shared" ca="1" si="28"/>
        <v>1.8541812749482924</v>
      </c>
      <c r="F254" s="88">
        <f t="shared" ca="1" si="29"/>
        <v>1.7388857303341405</v>
      </c>
      <c r="G254" s="85">
        <f t="shared" ca="1" si="30"/>
        <v>27.812719124224387</v>
      </c>
      <c r="H254" s="86">
        <f t="shared" ca="1" si="31"/>
        <v>8.6944286516707017</v>
      </c>
      <c r="I254" s="100">
        <f t="shared" ca="1" si="32"/>
        <v>207.81271912422437</v>
      </c>
      <c r="J254" s="101">
        <f t="shared" ca="1" si="33"/>
        <v>88.694428651670705</v>
      </c>
    </row>
    <row r="255" spans="2:10" x14ac:dyDescent="0.2">
      <c r="B255" s="102">
        <v>237</v>
      </c>
      <c r="C255" s="85">
        <f t="shared" ca="1" si="35"/>
        <v>-0.47773535853930738</v>
      </c>
      <c r="D255" s="86">
        <f t="shared" ca="1" si="35"/>
        <v>-0.62663432348050985</v>
      </c>
      <c r="E255" s="97">
        <f t="shared" ca="1" si="28"/>
        <v>-0.47773535853930738</v>
      </c>
      <c r="F255" s="88">
        <f t="shared" ca="1" si="29"/>
        <v>-0.78794867390799228</v>
      </c>
      <c r="G255" s="85">
        <f t="shared" ca="1" si="30"/>
        <v>-7.1660303780896104</v>
      </c>
      <c r="H255" s="86">
        <f t="shared" ca="1" si="31"/>
        <v>-3.9397433695399613</v>
      </c>
      <c r="I255" s="100">
        <f t="shared" ca="1" si="32"/>
        <v>172.8339696219104</v>
      </c>
      <c r="J255" s="101">
        <f t="shared" ca="1" si="33"/>
        <v>76.060256630460032</v>
      </c>
    </row>
    <row r="256" spans="2:10" x14ac:dyDescent="0.2">
      <c r="B256" s="102">
        <v>238</v>
      </c>
      <c r="C256" s="85">
        <f t="shared" ca="1" si="35"/>
        <v>1.6332880100886145</v>
      </c>
      <c r="D256" s="86">
        <f t="shared" ca="1" si="35"/>
        <v>-0.15313431782235326</v>
      </c>
      <c r="E256" s="97">
        <f t="shared" ca="1" si="28"/>
        <v>1.6332880100886145</v>
      </c>
      <c r="F256" s="88">
        <f t="shared" ca="1" si="29"/>
        <v>0.85746535179528593</v>
      </c>
      <c r="G256" s="85">
        <f t="shared" ca="1" si="30"/>
        <v>24.499320151329218</v>
      </c>
      <c r="H256" s="86">
        <f t="shared" ca="1" si="31"/>
        <v>4.2873267589764295</v>
      </c>
      <c r="I256" s="100">
        <f t="shared" ca="1" si="32"/>
        <v>204.49932015132921</v>
      </c>
      <c r="J256" s="101">
        <f t="shared" ca="1" si="33"/>
        <v>84.287326758976434</v>
      </c>
    </row>
    <row r="257" spans="2:10" x14ac:dyDescent="0.2">
      <c r="B257" s="102">
        <v>239</v>
      </c>
      <c r="C257" s="85">
        <f t="shared" ca="1" si="35"/>
        <v>-1.0216564115257791</v>
      </c>
      <c r="D257" s="86">
        <f t="shared" ca="1" si="35"/>
        <v>-4.663495982403057E-2</v>
      </c>
      <c r="E257" s="97">
        <f t="shared" ca="1" si="28"/>
        <v>-1.0216564115257791</v>
      </c>
      <c r="F257" s="88">
        <f t="shared" ca="1" si="29"/>
        <v>-0.65030181477469184</v>
      </c>
      <c r="G257" s="85">
        <f t="shared" ca="1" si="30"/>
        <v>-15.324846172886687</v>
      </c>
      <c r="H257" s="86">
        <f t="shared" ca="1" si="31"/>
        <v>-3.2515090738734593</v>
      </c>
      <c r="I257" s="100">
        <f t="shared" ca="1" si="32"/>
        <v>164.67515382711332</v>
      </c>
      <c r="J257" s="101">
        <f t="shared" ca="1" si="33"/>
        <v>76.748490926126536</v>
      </c>
    </row>
    <row r="258" spans="2:10" x14ac:dyDescent="0.2">
      <c r="B258" s="102">
        <v>240</v>
      </c>
      <c r="C258" s="85">
        <f t="shared" ca="1" si="35"/>
        <v>-0.99229795061152148</v>
      </c>
      <c r="D258" s="86">
        <f t="shared" ca="1" si="35"/>
        <v>-7.1483127863150803E-3</v>
      </c>
      <c r="E258" s="97">
        <f t="shared" ca="1" si="28"/>
        <v>-0.99229795061152148</v>
      </c>
      <c r="F258" s="88">
        <f t="shared" ca="1" si="29"/>
        <v>-0.60109742059596494</v>
      </c>
      <c r="G258" s="85">
        <f t="shared" ca="1" si="30"/>
        <v>-14.884469259172823</v>
      </c>
      <c r="H258" s="86">
        <f t="shared" ca="1" si="31"/>
        <v>-3.0054871029798247</v>
      </c>
      <c r="I258" s="100">
        <f t="shared" ca="1" si="32"/>
        <v>165.11553074082718</v>
      </c>
      <c r="J258" s="101">
        <f t="shared" ca="1" si="33"/>
        <v>76.994512897020172</v>
      </c>
    </row>
    <row r="259" spans="2:10" x14ac:dyDescent="0.2">
      <c r="B259" s="102">
        <v>241</v>
      </c>
      <c r="C259" s="85">
        <f t="shared" ref="C259:D278" ca="1" si="36">SQRT(-2*LN(RAND()))*COS(2*PI()*RAND())</f>
        <v>-0.12766466506525229</v>
      </c>
      <c r="D259" s="86">
        <f t="shared" ca="1" si="36"/>
        <v>-1.0804068028228961</v>
      </c>
      <c r="E259" s="97">
        <f t="shared" ca="1" si="28"/>
        <v>-0.12766466506525229</v>
      </c>
      <c r="F259" s="88">
        <f t="shared" ca="1" si="29"/>
        <v>-0.94092424129746832</v>
      </c>
      <c r="G259" s="85">
        <f t="shared" ca="1" si="30"/>
        <v>-1.9149699759787844</v>
      </c>
      <c r="H259" s="86">
        <f t="shared" ca="1" si="31"/>
        <v>-4.7046212064873414</v>
      </c>
      <c r="I259" s="100">
        <f t="shared" ca="1" si="32"/>
        <v>178.08503002402122</v>
      </c>
      <c r="J259" s="101">
        <f t="shared" ca="1" si="33"/>
        <v>75.295378793512654</v>
      </c>
    </row>
    <row r="260" spans="2:10" x14ac:dyDescent="0.2">
      <c r="B260" s="102">
        <v>242</v>
      </c>
      <c r="C260" s="85">
        <f t="shared" ca="1" si="36"/>
        <v>-0.53557351535260123</v>
      </c>
      <c r="D260" s="86">
        <f t="shared" ca="1" si="36"/>
        <v>-0.31535084119095225</v>
      </c>
      <c r="E260" s="97">
        <f t="shared" ca="1" si="28"/>
        <v>-0.53557351535260123</v>
      </c>
      <c r="F260" s="88">
        <f t="shared" ca="1" si="29"/>
        <v>-0.57362478216432256</v>
      </c>
      <c r="G260" s="85">
        <f t="shared" ca="1" si="30"/>
        <v>-8.0336027302890187</v>
      </c>
      <c r="H260" s="86">
        <f t="shared" ca="1" si="31"/>
        <v>-2.8681239108216126</v>
      </c>
      <c r="I260" s="100">
        <f t="shared" ca="1" si="32"/>
        <v>171.96639726971097</v>
      </c>
      <c r="J260" s="101">
        <f t="shared" ca="1" si="33"/>
        <v>77.131876089178391</v>
      </c>
    </row>
    <row r="261" spans="2:10" x14ac:dyDescent="0.2">
      <c r="B261" s="102">
        <v>243</v>
      </c>
      <c r="C261" s="85">
        <f t="shared" ca="1" si="36"/>
        <v>-0.72177719131446738</v>
      </c>
      <c r="D261" s="86">
        <f t="shared" ca="1" si="36"/>
        <v>1.6873226392302461</v>
      </c>
      <c r="E261" s="97">
        <f t="shared" ca="1" si="28"/>
        <v>-0.72177719131446738</v>
      </c>
      <c r="F261" s="88">
        <f t="shared" ca="1" si="29"/>
        <v>0.91679179659551657</v>
      </c>
      <c r="G261" s="85">
        <f t="shared" ca="1" si="30"/>
        <v>-10.82665786971701</v>
      </c>
      <c r="H261" s="86">
        <f t="shared" ca="1" si="31"/>
        <v>4.5839589829775829</v>
      </c>
      <c r="I261" s="100">
        <f t="shared" ca="1" si="32"/>
        <v>169.173342130283</v>
      </c>
      <c r="J261" s="101">
        <f t="shared" ca="1" si="33"/>
        <v>84.583958982977578</v>
      </c>
    </row>
    <row r="262" spans="2:10" x14ac:dyDescent="0.2">
      <c r="B262" s="102">
        <v>244</v>
      </c>
      <c r="C262" s="85">
        <f t="shared" ca="1" si="36"/>
        <v>-1.0794111094225172</v>
      </c>
      <c r="D262" s="86">
        <f t="shared" ca="1" si="36"/>
        <v>1.1392936290451394</v>
      </c>
      <c r="E262" s="97">
        <f t="shared" ca="1" si="28"/>
        <v>-1.0794111094225172</v>
      </c>
      <c r="F262" s="88">
        <f t="shared" ca="1" si="29"/>
        <v>0.26378823758260128</v>
      </c>
      <c r="G262" s="85">
        <f t="shared" ca="1" si="30"/>
        <v>-16.191166641337759</v>
      </c>
      <c r="H262" s="86">
        <f t="shared" ca="1" si="31"/>
        <v>1.3189411879130064</v>
      </c>
      <c r="I262" s="100">
        <f t="shared" ca="1" si="32"/>
        <v>163.80883335866224</v>
      </c>
      <c r="J262" s="101">
        <f t="shared" ca="1" si="33"/>
        <v>81.318941187913012</v>
      </c>
    </row>
    <row r="263" spans="2:10" x14ac:dyDescent="0.2">
      <c r="B263" s="102">
        <v>245</v>
      </c>
      <c r="C263" s="85">
        <f t="shared" ca="1" si="36"/>
        <v>-1.3663486697471514E-2</v>
      </c>
      <c r="D263" s="86">
        <f t="shared" ca="1" si="36"/>
        <v>2.0559287570187137</v>
      </c>
      <c r="E263" s="97">
        <f t="shared" ca="1" si="28"/>
        <v>-1.3663486697471514E-2</v>
      </c>
      <c r="F263" s="88">
        <f t="shared" ca="1" si="29"/>
        <v>1.636544913596488</v>
      </c>
      <c r="G263" s="85">
        <f t="shared" ca="1" si="30"/>
        <v>-0.20495230046207269</v>
      </c>
      <c r="H263" s="86">
        <f t="shared" ca="1" si="31"/>
        <v>8.1827245679824401</v>
      </c>
      <c r="I263" s="100">
        <f t="shared" ca="1" si="32"/>
        <v>179.79504769953792</v>
      </c>
      <c r="J263" s="101">
        <f t="shared" ca="1" si="33"/>
        <v>88.182724567982433</v>
      </c>
    </row>
    <row r="264" spans="2:10" x14ac:dyDescent="0.2">
      <c r="B264" s="102">
        <v>246</v>
      </c>
      <c r="C264" s="85">
        <f t="shared" ca="1" si="36"/>
        <v>-0.26336682632072078</v>
      </c>
      <c r="D264" s="86">
        <f t="shared" ca="1" si="36"/>
        <v>0.17714903034824164</v>
      </c>
      <c r="E264" s="97">
        <f t="shared" ca="1" si="28"/>
        <v>-0.26336682632072078</v>
      </c>
      <c r="F264" s="88">
        <f t="shared" ca="1" si="29"/>
        <v>-1.6300871513839132E-2</v>
      </c>
      <c r="G264" s="85">
        <f t="shared" ca="1" si="30"/>
        <v>-3.9505023948108118</v>
      </c>
      <c r="H264" s="86">
        <f t="shared" ca="1" si="31"/>
        <v>-8.1504357569195662E-2</v>
      </c>
      <c r="I264" s="100">
        <f t="shared" ca="1" si="32"/>
        <v>176.04949760518917</v>
      </c>
      <c r="J264" s="101">
        <f t="shared" ca="1" si="33"/>
        <v>79.918495642430798</v>
      </c>
    </row>
    <row r="265" spans="2:10" x14ac:dyDescent="0.2">
      <c r="B265" s="102">
        <v>247</v>
      </c>
      <c r="C265" s="85">
        <f t="shared" ca="1" si="36"/>
        <v>-0.97536149867948441</v>
      </c>
      <c r="D265" s="86">
        <f t="shared" ca="1" si="36"/>
        <v>0.79439184934115126</v>
      </c>
      <c r="E265" s="97">
        <f t="shared" ca="1" si="28"/>
        <v>-0.97536149867948441</v>
      </c>
      <c r="F265" s="88">
        <f t="shared" ca="1" si="29"/>
        <v>5.0296580265230428E-2</v>
      </c>
      <c r="G265" s="85">
        <f t="shared" ca="1" si="30"/>
        <v>-14.630422480192266</v>
      </c>
      <c r="H265" s="86">
        <f t="shared" ca="1" si="31"/>
        <v>0.25148290132615214</v>
      </c>
      <c r="I265" s="100">
        <f t="shared" ca="1" si="32"/>
        <v>165.36957751980773</v>
      </c>
      <c r="J265" s="101">
        <f t="shared" ca="1" si="33"/>
        <v>80.251482901326156</v>
      </c>
    </row>
    <row r="266" spans="2:10" x14ac:dyDescent="0.2">
      <c r="B266" s="102">
        <v>248</v>
      </c>
      <c r="C266" s="85">
        <f t="shared" ca="1" si="36"/>
        <v>0.56936910578115785</v>
      </c>
      <c r="D266" s="86">
        <f t="shared" ca="1" si="36"/>
        <v>-0.52412291723789073</v>
      </c>
      <c r="E266" s="97">
        <f t="shared" ca="1" si="28"/>
        <v>0.56936910578115785</v>
      </c>
      <c r="F266" s="88">
        <f t="shared" ca="1" si="29"/>
        <v>-7.7676870321617908E-2</v>
      </c>
      <c r="G266" s="85">
        <f t="shared" ca="1" si="30"/>
        <v>8.5405365867173675</v>
      </c>
      <c r="H266" s="86">
        <f t="shared" ca="1" si="31"/>
        <v>-0.38838435160808954</v>
      </c>
      <c r="I266" s="100">
        <f t="shared" ca="1" si="32"/>
        <v>188.54053658671737</v>
      </c>
      <c r="J266" s="101">
        <f t="shared" ca="1" si="33"/>
        <v>79.611615648391904</v>
      </c>
    </row>
    <row r="267" spans="2:10" x14ac:dyDescent="0.2">
      <c r="B267" s="102">
        <v>249</v>
      </c>
      <c r="C267" s="85">
        <f t="shared" ca="1" si="36"/>
        <v>2.3317816629807319E-2</v>
      </c>
      <c r="D267" s="86">
        <f t="shared" ca="1" si="36"/>
        <v>1.0895349329438604</v>
      </c>
      <c r="E267" s="97">
        <f t="shared" ca="1" si="28"/>
        <v>2.3317816629807319E-2</v>
      </c>
      <c r="F267" s="88">
        <f t="shared" ca="1" si="29"/>
        <v>0.88561863633297278</v>
      </c>
      <c r="G267" s="85">
        <f t="shared" ca="1" si="30"/>
        <v>0.3497672494471098</v>
      </c>
      <c r="H267" s="86">
        <f t="shared" ca="1" si="31"/>
        <v>4.4280931816648641</v>
      </c>
      <c r="I267" s="100">
        <f t="shared" ca="1" si="32"/>
        <v>180.3497672494471</v>
      </c>
      <c r="J267" s="101">
        <f t="shared" ca="1" si="33"/>
        <v>84.428093181664863</v>
      </c>
    </row>
    <row r="268" spans="2:10" x14ac:dyDescent="0.2">
      <c r="B268" s="102">
        <v>250</v>
      </c>
      <c r="C268" s="85">
        <f t="shared" ca="1" si="36"/>
        <v>-0.55580496577924698</v>
      </c>
      <c r="D268" s="86">
        <f t="shared" ca="1" si="36"/>
        <v>-0.32418582824715536</v>
      </c>
      <c r="E268" s="97">
        <f t="shared" ca="1" si="28"/>
        <v>-0.55580496577924698</v>
      </c>
      <c r="F268" s="88">
        <f t="shared" ca="1" si="29"/>
        <v>-0.5928316420652725</v>
      </c>
      <c r="G268" s="85">
        <f t="shared" ca="1" si="30"/>
        <v>-8.3370744866887048</v>
      </c>
      <c r="H268" s="86">
        <f t="shared" ca="1" si="31"/>
        <v>-2.9641582103263624</v>
      </c>
      <c r="I268" s="100">
        <f t="shared" ca="1" si="32"/>
        <v>171.66292551331131</v>
      </c>
      <c r="J268" s="101">
        <f t="shared" ca="1" si="33"/>
        <v>77.03584178967364</v>
      </c>
    </row>
    <row r="269" spans="2:10" x14ac:dyDescent="0.2">
      <c r="B269" s="102">
        <v>251</v>
      </c>
      <c r="C269" s="85">
        <f t="shared" ca="1" si="36"/>
        <v>-0.38234512491273026</v>
      </c>
      <c r="D269" s="86">
        <f t="shared" ca="1" si="36"/>
        <v>0.15022826657498189</v>
      </c>
      <c r="E269" s="97">
        <f t="shared" ca="1" si="28"/>
        <v>-0.38234512491273026</v>
      </c>
      <c r="F269" s="88">
        <f t="shared" ca="1" si="29"/>
        <v>-0.10922446168765262</v>
      </c>
      <c r="G269" s="85">
        <f t="shared" ca="1" si="30"/>
        <v>-5.7351768736909543</v>
      </c>
      <c r="H269" s="86">
        <f t="shared" ca="1" si="31"/>
        <v>-0.54612230843826315</v>
      </c>
      <c r="I269" s="100">
        <f t="shared" ca="1" si="32"/>
        <v>174.26482312630904</v>
      </c>
      <c r="J269" s="101">
        <f t="shared" ca="1" si="33"/>
        <v>79.453877691561743</v>
      </c>
    </row>
    <row r="270" spans="2:10" x14ac:dyDescent="0.2">
      <c r="B270" s="102">
        <v>252</v>
      </c>
      <c r="C270" s="85">
        <f t="shared" ca="1" si="36"/>
        <v>0.76985641137848859</v>
      </c>
      <c r="D270" s="86">
        <f t="shared" ca="1" si="36"/>
        <v>0.84163416458259122</v>
      </c>
      <c r="E270" s="97">
        <f t="shared" ca="1" si="28"/>
        <v>0.76985641137848859</v>
      </c>
      <c r="F270" s="88">
        <f t="shared" ca="1" si="29"/>
        <v>1.1352211784931661</v>
      </c>
      <c r="G270" s="85">
        <f t="shared" ca="1" si="30"/>
        <v>11.547846170677328</v>
      </c>
      <c r="H270" s="86">
        <f t="shared" ca="1" si="31"/>
        <v>5.6761058924658307</v>
      </c>
      <c r="I270" s="100">
        <f t="shared" ca="1" si="32"/>
        <v>191.54784617067733</v>
      </c>
      <c r="J270" s="101">
        <f t="shared" ca="1" si="33"/>
        <v>85.676105892465827</v>
      </c>
    </row>
    <row r="271" spans="2:10" x14ac:dyDescent="0.2">
      <c r="B271" s="102">
        <v>253</v>
      </c>
      <c r="C271" s="85">
        <f t="shared" ca="1" si="36"/>
        <v>1.6883970724500057</v>
      </c>
      <c r="D271" s="86">
        <f t="shared" ca="1" si="36"/>
        <v>-1.4624721639698282</v>
      </c>
      <c r="E271" s="97">
        <f t="shared" ca="1" si="28"/>
        <v>1.6883970724500057</v>
      </c>
      <c r="F271" s="88">
        <f t="shared" ca="1" si="29"/>
        <v>-0.15693948770585919</v>
      </c>
      <c r="G271" s="85">
        <f t="shared" ca="1" si="30"/>
        <v>25.325956086750086</v>
      </c>
      <c r="H271" s="86">
        <f t="shared" ca="1" si="31"/>
        <v>-0.78469743852929597</v>
      </c>
      <c r="I271" s="100">
        <f t="shared" ca="1" si="32"/>
        <v>205.3259560867501</v>
      </c>
      <c r="J271" s="101">
        <f t="shared" ca="1" si="33"/>
        <v>79.215302561470708</v>
      </c>
    </row>
    <row r="272" spans="2:10" x14ac:dyDescent="0.2">
      <c r="B272" s="102">
        <v>254</v>
      </c>
      <c r="C272" s="85">
        <f t="shared" ca="1" si="36"/>
        <v>-0.88830416169180537</v>
      </c>
      <c r="D272" s="86">
        <f t="shared" ca="1" si="36"/>
        <v>-1.3367034248549452E-2</v>
      </c>
      <c r="E272" s="97">
        <f t="shared" ca="1" si="28"/>
        <v>-0.88830416169180537</v>
      </c>
      <c r="F272" s="88">
        <f t="shared" ca="1" si="29"/>
        <v>-0.54367612441392277</v>
      </c>
      <c r="G272" s="85">
        <f t="shared" ca="1" si="30"/>
        <v>-13.324562425377081</v>
      </c>
      <c r="H272" s="86">
        <f t="shared" ca="1" si="31"/>
        <v>-2.7183806220696138</v>
      </c>
      <c r="I272" s="100">
        <f t="shared" ca="1" si="32"/>
        <v>166.67543757462292</v>
      </c>
      <c r="J272" s="101">
        <f t="shared" ca="1" si="33"/>
        <v>77.281619377930383</v>
      </c>
    </row>
    <row r="273" spans="2:10" x14ac:dyDescent="0.2">
      <c r="B273" s="102">
        <v>255</v>
      </c>
      <c r="C273" s="85">
        <f t="shared" ca="1" si="36"/>
        <v>0.41521812077095172</v>
      </c>
      <c r="D273" s="86">
        <f t="shared" ca="1" si="36"/>
        <v>-1.8267450740748059</v>
      </c>
      <c r="E273" s="97">
        <f t="shared" ca="1" si="28"/>
        <v>0.41521812077095172</v>
      </c>
      <c r="F273" s="88">
        <f t="shared" ca="1" si="29"/>
        <v>-1.2122651867972738</v>
      </c>
      <c r="G273" s="85">
        <f t="shared" ca="1" si="30"/>
        <v>6.2282718115642757</v>
      </c>
      <c r="H273" s="86">
        <f t="shared" ca="1" si="31"/>
        <v>-6.0613259339863692</v>
      </c>
      <c r="I273" s="100">
        <f t="shared" ca="1" si="32"/>
        <v>186.22827181156427</v>
      </c>
      <c r="J273" s="101">
        <f t="shared" ca="1" si="33"/>
        <v>73.938674066013633</v>
      </c>
    </row>
    <row r="274" spans="2:10" x14ac:dyDescent="0.2">
      <c r="B274" s="102">
        <v>256</v>
      </c>
      <c r="C274" s="85">
        <f t="shared" ca="1" si="36"/>
        <v>-8.3676606540392953E-2</v>
      </c>
      <c r="D274" s="86">
        <f t="shared" ca="1" si="36"/>
        <v>0.39766122040199309</v>
      </c>
      <c r="E274" s="97">
        <f t="shared" ca="1" si="28"/>
        <v>-8.3676606540392953E-2</v>
      </c>
      <c r="F274" s="88">
        <f t="shared" ca="1" si="29"/>
        <v>0.26792301239735872</v>
      </c>
      <c r="G274" s="85">
        <f t="shared" ca="1" si="30"/>
        <v>-1.2551490981058944</v>
      </c>
      <c r="H274" s="86">
        <f t="shared" ca="1" si="31"/>
        <v>1.3396150619867937</v>
      </c>
      <c r="I274" s="100">
        <f t="shared" ca="1" si="32"/>
        <v>178.7448509018941</v>
      </c>
      <c r="J274" s="101">
        <f t="shared" ca="1" si="33"/>
        <v>81.339615061986791</v>
      </c>
    </row>
    <row r="275" spans="2:10" x14ac:dyDescent="0.2">
      <c r="B275" s="102">
        <v>257</v>
      </c>
      <c r="C275" s="85">
        <f t="shared" ca="1" si="36"/>
        <v>-1.2264704693731348</v>
      </c>
      <c r="D275" s="86">
        <f t="shared" ca="1" si="36"/>
        <v>-0.67164244664381689</v>
      </c>
      <c r="E275" s="97">
        <f t="shared" ref="E275:E338" ca="1" si="37">C275</f>
        <v>-1.2264704693731348</v>
      </c>
      <c r="F275" s="88">
        <f t="shared" ref="F275:F338" ca="1" si="38">C275*$H$7+D275*SQRT(1-$H$7^2)</f>
        <v>-1.2731962389389344</v>
      </c>
      <c r="G275" s="85">
        <f t="shared" ref="G275:G338" ca="1" si="39">E275*$H$5</f>
        <v>-18.397057040597023</v>
      </c>
      <c r="H275" s="86">
        <f t="shared" ref="H275:H338" ca="1" si="40">F275*$I$5</f>
        <v>-6.3659811946946725</v>
      </c>
      <c r="I275" s="100">
        <f t="shared" ref="I275:I338" ca="1" si="41">G275+$H$4</f>
        <v>161.60294295940298</v>
      </c>
      <c r="J275" s="101">
        <f t="shared" ref="J275:J338" ca="1" si="42">H275+$I$4</f>
        <v>73.634018805305331</v>
      </c>
    </row>
    <row r="276" spans="2:10" x14ac:dyDescent="0.2">
      <c r="B276" s="102">
        <v>258</v>
      </c>
      <c r="C276" s="85">
        <f t="shared" ca="1" si="36"/>
        <v>-1.4868249685634944</v>
      </c>
      <c r="D276" s="86">
        <f t="shared" ca="1" si="36"/>
        <v>0.85516694578132668</v>
      </c>
      <c r="E276" s="97">
        <f t="shared" ca="1" si="37"/>
        <v>-1.4868249685634944</v>
      </c>
      <c r="F276" s="88">
        <f t="shared" ca="1" si="38"/>
        <v>-0.20796142451303523</v>
      </c>
      <c r="G276" s="85">
        <f t="shared" ca="1" si="39"/>
        <v>-22.302374528452418</v>
      </c>
      <c r="H276" s="86">
        <f t="shared" ca="1" si="40"/>
        <v>-1.0398071225651762</v>
      </c>
      <c r="I276" s="100">
        <f t="shared" ca="1" si="41"/>
        <v>157.69762547154758</v>
      </c>
      <c r="J276" s="101">
        <f t="shared" ca="1" si="42"/>
        <v>78.960192877434821</v>
      </c>
    </row>
    <row r="277" spans="2:10" x14ac:dyDescent="0.2">
      <c r="B277" s="102">
        <v>259</v>
      </c>
      <c r="C277" s="85">
        <f t="shared" ca="1" si="36"/>
        <v>0.3022148957088599</v>
      </c>
      <c r="D277" s="86">
        <f t="shared" ca="1" si="36"/>
        <v>1.5546090862608268</v>
      </c>
      <c r="E277" s="97">
        <f t="shared" ca="1" si="37"/>
        <v>0.3022148957088599</v>
      </c>
      <c r="F277" s="88">
        <f t="shared" ca="1" si="38"/>
        <v>1.4250162064339775</v>
      </c>
      <c r="G277" s="85">
        <f t="shared" ca="1" si="39"/>
        <v>4.5332234356328982</v>
      </c>
      <c r="H277" s="86">
        <f t="shared" ca="1" si="40"/>
        <v>7.1250810321698879</v>
      </c>
      <c r="I277" s="100">
        <f t="shared" ca="1" si="41"/>
        <v>184.53322343563289</v>
      </c>
      <c r="J277" s="101">
        <f t="shared" ca="1" si="42"/>
        <v>87.125081032169888</v>
      </c>
    </row>
    <row r="278" spans="2:10" x14ac:dyDescent="0.2">
      <c r="B278" s="102">
        <v>260</v>
      </c>
      <c r="C278" s="85">
        <f t="shared" ca="1" si="36"/>
        <v>0.6395000598947016</v>
      </c>
      <c r="D278" s="86">
        <f t="shared" ca="1" si="36"/>
        <v>5.4235927350964094E-2</v>
      </c>
      <c r="E278" s="97">
        <f t="shared" ca="1" si="37"/>
        <v>0.6395000598947016</v>
      </c>
      <c r="F278" s="88">
        <f t="shared" ca="1" si="38"/>
        <v>0.42708877781759225</v>
      </c>
      <c r="G278" s="85">
        <f t="shared" ca="1" si="39"/>
        <v>9.5925008984205249</v>
      </c>
      <c r="H278" s="86">
        <f t="shared" ca="1" si="40"/>
        <v>2.135443889087961</v>
      </c>
      <c r="I278" s="100">
        <f t="shared" ca="1" si="41"/>
        <v>189.59250089842052</v>
      </c>
      <c r="J278" s="101">
        <f t="shared" ca="1" si="42"/>
        <v>82.135443889087966</v>
      </c>
    </row>
    <row r="279" spans="2:10" x14ac:dyDescent="0.2">
      <c r="B279" s="102">
        <v>261</v>
      </c>
      <c r="C279" s="85">
        <f t="shared" ref="C279:D298" ca="1" si="43">SQRT(-2*LN(RAND()))*COS(2*PI()*RAND())</f>
        <v>1.0521537688025029</v>
      </c>
      <c r="D279" s="86">
        <f t="shared" ca="1" si="43"/>
        <v>0.94451668421622159</v>
      </c>
      <c r="E279" s="97">
        <f t="shared" ca="1" si="37"/>
        <v>1.0521537688025029</v>
      </c>
      <c r="F279" s="88">
        <f t="shared" ca="1" si="38"/>
        <v>1.3869056086544791</v>
      </c>
      <c r="G279" s="85">
        <f t="shared" ca="1" si="39"/>
        <v>15.782306532037543</v>
      </c>
      <c r="H279" s="86">
        <f t="shared" ca="1" si="40"/>
        <v>6.9345280432723957</v>
      </c>
      <c r="I279" s="100">
        <f t="shared" ca="1" si="41"/>
        <v>195.78230653203755</v>
      </c>
      <c r="J279" s="101">
        <f t="shared" ca="1" si="42"/>
        <v>86.934528043272394</v>
      </c>
    </row>
    <row r="280" spans="2:10" x14ac:dyDescent="0.2">
      <c r="B280" s="102">
        <v>262</v>
      </c>
      <c r="C280" s="85">
        <f t="shared" ca="1" si="43"/>
        <v>-0.58161451721831547</v>
      </c>
      <c r="D280" s="86">
        <f t="shared" ca="1" si="43"/>
        <v>0.31815856555473543</v>
      </c>
      <c r="E280" s="97">
        <f t="shared" ca="1" si="37"/>
        <v>-0.58161451721831547</v>
      </c>
      <c r="F280" s="88">
        <f t="shared" ca="1" si="38"/>
        <v>-9.4441857887200886E-2</v>
      </c>
      <c r="G280" s="85">
        <f t="shared" ca="1" si="39"/>
        <v>-8.7242177582747313</v>
      </c>
      <c r="H280" s="86">
        <f t="shared" ca="1" si="40"/>
        <v>-0.47220928943600443</v>
      </c>
      <c r="I280" s="100">
        <f t="shared" ca="1" si="41"/>
        <v>171.27578224172527</v>
      </c>
      <c r="J280" s="101">
        <f t="shared" ca="1" si="42"/>
        <v>79.527790710563991</v>
      </c>
    </row>
    <row r="281" spans="2:10" x14ac:dyDescent="0.2">
      <c r="B281" s="102">
        <v>263</v>
      </c>
      <c r="C281" s="85">
        <f t="shared" ca="1" si="43"/>
        <v>3.6426184624886171E-2</v>
      </c>
      <c r="D281" s="86">
        <f t="shared" ca="1" si="43"/>
        <v>0.44677226694259153</v>
      </c>
      <c r="E281" s="97">
        <f t="shared" ca="1" si="37"/>
        <v>3.6426184624886171E-2</v>
      </c>
      <c r="F281" s="88">
        <f t="shared" ca="1" si="38"/>
        <v>0.37927352432900496</v>
      </c>
      <c r="G281" s="85">
        <f t="shared" ca="1" si="39"/>
        <v>0.54639276937329262</v>
      </c>
      <c r="H281" s="86">
        <f t="shared" ca="1" si="40"/>
        <v>1.8963676216450249</v>
      </c>
      <c r="I281" s="100">
        <f t="shared" ca="1" si="41"/>
        <v>180.54639276937328</v>
      </c>
      <c r="J281" s="101">
        <f t="shared" ca="1" si="42"/>
        <v>81.896367621645027</v>
      </c>
    </row>
    <row r="282" spans="2:10" x14ac:dyDescent="0.2">
      <c r="B282" s="102">
        <v>264</v>
      </c>
      <c r="C282" s="85">
        <f t="shared" ca="1" si="43"/>
        <v>1.3650604650409579</v>
      </c>
      <c r="D282" s="86">
        <f t="shared" ca="1" si="43"/>
        <v>-0.64459452867916744</v>
      </c>
      <c r="E282" s="97">
        <f t="shared" ca="1" si="37"/>
        <v>1.3650604650409579</v>
      </c>
      <c r="F282" s="88">
        <f t="shared" ca="1" si="38"/>
        <v>0.30336065608124074</v>
      </c>
      <c r="G282" s="85">
        <f t="shared" ca="1" si="39"/>
        <v>20.475906975614368</v>
      </c>
      <c r="H282" s="86">
        <f t="shared" ca="1" si="40"/>
        <v>1.5168032804062037</v>
      </c>
      <c r="I282" s="100">
        <f t="shared" ca="1" si="41"/>
        <v>200.47590697561438</v>
      </c>
      <c r="J282" s="101">
        <f t="shared" ca="1" si="42"/>
        <v>81.516803280406208</v>
      </c>
    </row>
    <row r="283" spans="2:10" x14ac:dyDescent="0.2">
      <c r="B283" s="102">
        <v>265</v>
      </c>
      <c r="C283" s="85">
        <f t="shared" ca="1" si="43"/>
        <v>0.35086779912620103</v>
      </c>
      <c r="D283" s="86">
        <f t="shared" ca="1" si="43"/>
        <v>-1.489409066607783</v>
      </c>
      <c r="E283" s="97">
        <f t="shared" ca="1" si="37"/>
        <v>0.35086779912620103</v>
      </c>
      <c r="F283" s="88">
        <f t="shared" ca="1" si="38"/>
        <v>-0.98100657381050582</v>
      </c>
      <c r="G283" s="85">
        <f t="shared" ca="1" si="39"/>
        <v>5.2630169868930157</v>
      </c>
      <c r="H283" s="86">
        <f t="shared" ca="1" si="40"/>
        <v>-4.9050328690525289</v>
      </c>
      <c r="I283" s="100">
        <f t="shared" ca="1" si="41"/>
        <v>185.26301698689301</v>
      </c>
      <c r="J283" s="101">
        <f t="shared" ca="1" si="42"/>
        <v>75.094967130947467</v>
      </c>
    </row>
    <row r="284" spans="2:10" x14ac:dyDescent="0.2">
      <c r="B284" s="102">
        <v>266</v>
      </c>
      <c r="C284" s="85">
        <f t="shared" ca="1" si="43"/>
        <v>-1.5293221604913227</v>
      </c>
      <c r="D284" s="86">
        <f t="shared" ca="1" si="43"/>
        <v>2.3167622962515138</v>
      </c>
      <c r="E284" s="97">
        <f t="shared" ca="1" si="37"/>
        <v>-1.5293221604913227</v>
      </c>
      <c r="F284" s="88">
        <f t="shared" ca="1" si="38"/>
        <v>0.93581654070641751</v>
      </c>
      <c r="G284" s="85">
        <f t="shared" ca="1" si="39"/>
        <v>-22.939832407369842</v>
      </c>
      <c r="H284" s="86">
        <f t="shared" ca="1" si="40"/>
        <v>4.6790827035320879</v>
      </c>
      <c r="I284" s="100">
        <f t="shared" ca="1" si="41"/>
        <v>157.06016759263017</v>
      </c>
      <c r="J284" s="101">
        <f t="shared" ca="1" si="42"/>
        <v>84.679082703532089</v>
      </c>
    </row>
    <row r="285" spans="2:10" x14ac:dyDescent="0.2">
      <c r="B285" s="102">
        <v>267</v>
      </c>
      <c r="C285" s="85">
        <f t="shared" ca="1" si="43"/>
        <v>0.55012522127000485</v>
      </c>
      <c r="D285" s="86">
        <f t="shared" ca="1" si="43"/>
        <v>-0.49847031922590151</v>
      </c>
      <c r="E285" s="97">
        <f t="shared" ca="1" si="37"/>
        <v>0.55012522127000485</v>
      </c>
      <c r="F285" s="88">
        <f t="shared" ca="1" si="38"/>
        <v>-6.8701122618718358E-2</v>
      </c>
      <c r="G285" s="85">
        <f t="shared" ca="1" si="39"/>
        <v>8.2518783190500731</v>
      </c>
      <c r="H285" s="86">
        <f t="shared" ca="1" si="40"/>
        <v>-0.34350561309359179</v>
      </c>
      <c r="I285" s="100">
        <f t="shared" ca="1" si="41"/>
        <v>188.25187831905006</v>
      </c>
      <c r="J285" s="101">
        <f t="shared" ca="1" si="42"/>
        <v>79.656494386906402</v>
      </c>
    </row>
    <row r="286" spans="2:10" x14ac:dyDescent="0.2">
      <c r="B286" s="102">
        <v>268</v>
      </c>
      <c r="C286" s="85">
        <f t="shared" ca="1" si="43"/>
        <v>-1.1447729406123484</v>
      </c>
      <c r="D286" s="86">
        <f t="shared" ca="1" si="43"/>
        <v>-0.15827408990258909</v>
      </c>
      <c r="E286" s="97">
        <f t="shared" ca="1" si="37"/>
        <v>-1.1447729406123484</v>
      </c>
      <c r="F286" s="88">
        <f t="shared" ca="1" si="38"/>
        <v>-0.81348303628948027</v>
      </c>
      <c r="G286" s="85">
        <f t="shared" ca="1" si="39"/>
        <v>-17.171594109185225</v>
      </c>
      <c r="H286" s="86">
        <f t="shared" ca="1" si="40"/>
        <v>-4.0674151814474016</v>
      </c>
      <c r="I286" s="100">
        <f t="shared" ca="1" si="41"/>
        <v>162.82840589081476</v>
      </c>
      <c r="J286" s="101">
        <f t="shared" ca="1" si="42"/>
        <v>75.932584818552598</v>
      </c>
    </row>
    <row r="287" spans="2:10" x14ac:dyDescent="0.2">
      <c r="B287" s="102">
        <v>269</v>
      </c>
      <c r="C287" s="85">
        <f t="shared" ca="1" si="43"/>
        <v>-2.0226371018286335</v>
      </c>
      <c r="D287" s="86">
        <f t="shared" ca="1" si="43"/>
        <v>0.20921337810895857</v>
      </c>
      <c r="E287" s="97">
        <f t="shared" ca="1" si="37"/>
        <v>-2.0226371018286335</v>
      </c>
      <c r="F287" s="88">
        <f t="shared" ca="1" si="38"/>
        <v>-1.0462115586100131</v>
      </c>
      <c r="G287" s="85">
        <f t="shared" ca="1" si="39"/>
        <v>-30.339556527429504</v>
      </c>
      <c r="H287" s="86">
        <f t="shared" ca="1" si="40"/>
        <v>-5.2310577930500655</v>
      </c>
      <c r="I287" s="100">
        <f t="shared" ca="1" si="41"/>
        <v>149.66044347257051</v>
      </c>
      <c r="J287" s="101">
        <f t="shared" ca="1" si="42"/>
        <v>74.76894220694993</v>
      </c>
    </row>
    <row r="288" spans="2:10" x14ac:dyDescent="0.2">
      <c r="B288" s="102">
        <v>270</v>
      </c>
      <c r="C288" s="85">
        <f t="shared" ca="1" si="43"/>
        <v>0.49309785968514308</v>
      </c>
      <c r="D288" s="86">
        <f t="shared" ca="1" si="43"/>
        <v>-0.67035989470156843</v>
      </c>
      <c r="E288" s="97">
        <f t="shared" ca="1" si="37"/>
        <v>0.49309785968514308</v>
      </c>
      <c r="F288" s="88">
        <f t="shared" ca="1" si="38"/>
        <v>-0.24042919995016893</v>
      </c>
      <c r="G288" s="85">
        <f t="shared" ca="1" si="39"/>
        <v>7.3964678952771461</v>
      </c>
      <c r="H288" s="86">
        <f t="shared" ca="1" si="40"/>
        <v>-1.2021459997508446</v>
      </c>
      <c r="I288" s="100">
        <f t="shared" ca="1" si="41"/>
        <v>187.39646789527714</v>
      </c>
      <c r="J288" s="101">
        <f t="shared" ca="1" si="42"/>
        <v>78.79785400024916</v>
      </c>
    </row>
    <row r="289" spans="2:10" x14ac:dyDescent="0.2">
      <c r="B289" s="102">
        <v>271</v>
      </c>
      <c r="C289" s="85">
        <f t="shared" ca="1" si="43"/>
        <v>0.33525564288604431</v>
      </c>
      <c r="D289" s="86">
        <f t="shared" ca="1" si="43"/>
        <v>-4.4557510180129711E-2</v>
      </c>
      <c r="E289" s="97">
        <f t="shared" ca="1" si="37"/>
        <v>0.33525564288604431</v>
      </c>
      <c r="F289" s="88">
        <f t="shared" ca="1" si="38"/>
        <v>0.16550737758752282</v>
      </c>
      <c r="G289" s="85">
        <f t="shared" ca="1" si="39"/>
        <v>5.028834643290665</v>
      </c>
      <c r="H289" s="86">
        <f t="shared" ca="1" si="40"/>
        <v>0.82753688793761415</v>
      </c>
      <c r="I289" s="100">
        <f t="shared" ca="1" si="41"/>
        <v>185.02883464329068</v>
      </c>
      <c r="J289" s="101">
        <f t="shared" ca="1" si="42"/>
        <v>80.827536887937612</v>
      </c>
    </row>
    <row r="290" spans="2:10" x14ac:dyDescent="0.2">
      <c r="B290" s="102">
        <v>272</v>
      </c>
      <c r="C290" s="85">
        <f t="shared" ca="1" si="43"/>
        <v>-0.21921706664208312</v>
      </c>
      <c r="D290" s="86">
        <f t="shared" ca="1" si="43"/>
        <v>-0.52927199472812403</v>
      </c>
      <c r="E290" s="97">
        <f t="shared" ca="1" si="37"/>
        <v>-0.21921706664208312</v>
      </c>
      <c r="F290" s="88">
        <f t="shared" ca="1" si="38"/>
        <v>-0.55494783576774909</v>
      </c>
      <c r="G290" s="85">
        <f t="shared" ca="1" si="39"/>
        <v>-3.288255999631247</v>
      </c>
      <c r="H290" s="86">
        <f t="shared" ca="1" si="40"/>
        <v>-2.7747391788387454</v>
      </c>
      <c r="I290" s="100">
        <f t="shared" ca="1" si="41"/>
        <v>176.71174400036875</v>
      </c>
      <c r="J290" s="101">
        <f t="shared" ca="1" si="42"/>
        <v>77.225260821161257</v>
      </c>
    </row>
    <row r="291" spans="2:10" x14ac:dyDescent="0.2">
      <c r="B291" s="102">
        <v>273</v>
      </c>
      <c r="C291" s="85">
        <f t="shared" ca="1" si="43"/>
        <v>1.311052172185746</v>
      </c>
      <c r="D291" s="86">
        <f t="shared" ca="1" si="43"/>
        <v>0.47492719262566191</v>
      </c>
      <c r="E291" s="97">
        <f t="shared" ca="1" si="37"/>
        <v>1.311052172185746</v>
      </c>
      <c r="F291" s="88">
        <f t="shared" ca="1" si="38"/>
        <v>1.166573057411977</v>
      </c>
      <c r="G291" s="85">
        <f t="shared" ca="1" si="39"/>
        <v>19.665782582786189</v>
      </c>
      <c r="H291" s="86">
        <f t="shared" ca="1" si="40"/>
        <v>5.8328652870598852</v>
      </c>
      <c r="I291" s="100">
        <f t="shared" ca="1" si="41"/>
        <v>199.66578258278619</v>
      </c>
      <c r="J291" s="101">
        <f t="shared" ca="1" si="42"/>
        <v>85.832865287059889</v>
      </c>
    </row>
    <row r="292" spans="2:10" x14ac:dyDescent="0.2">
      <c r="B292" s="102">
        <v>274</v>
      </c>
      <c r="C292" s="85">
        <f t="shared" ca="1" si="43"/>
        <v>0.5430629208772032</v>
      </c>
      <c r="D292" s="86">
        <f t="shared" ca="1" si="43"/>
        <v>-1.0176606248306272</v>
      </c>
      <c r="E292" s="97">
        <f t="shared" ca="1" si="37"/>
        <v>0.5430629208772032</v>
      </c>
      <c r="F292" s="88">
        <f t="shared" ca="1" si="38"/>
        <v>-0.48829074733817995</v>
      </c>
      <c r="G292" s="85">
        <f t="shared" ca="1" si="39"/>
        <v>8.1459438131580484</v>
      </c>
      <c r="H292" s="86">
        <f t="shared" ca="1" si="40"/>
        <v>-2.4414537366908999</v>
      </c>
      <c r="I292" s="100">
        <f t="shared" ca="1" si="41"/>
        <v>188.14594381315806</v>
      </c>
      <c r="J292" s="101">
        <f t="shared" ca="1" si="42"/>
        <v>77.558546263309097</v>
      </c>
    </row>
    <row r="293" spans="2:10" x14ac:dyDescent="0.2">
      <c r="B293" s="102">
        <v>275</v>
      </c>
      <c r="C293" s="85">
        <f t="shared" ca="1" si="43"/>
        <v>0.14827061556082452</v>
      </c>
      <c r="D293" s="86">
        <f t="shared" ca="1" si="43"/>
        <v>-1.4410083216730214</v>
      </c>
      <c r="E293" s="97">
        <f t="shared" ca="1" si="37"/>
        <v>0.14827061556082452</v>
      </c>
      <c r="F293" s="88">
        <f t="shared" ca="1" si="38"/>
        <v>-1.0638442880019225</v>
      </c>
      <c r="G293" s="85">
        <f t="shared" ca="1" si="39"/>
        <v>2.2240592334123677</v>
      </c>
      <c r="H293" s="86">
        <f t="shared" ca="1" si="40"/>
        <v>-5.3192214400096125</v>
      </c>
      <c r="I293" s="100">
        <f t="shared" ca="1" si="41"/>
        <v>182.22405923341236</v>
      </c>
      <c r="J293" s="101">
        <f t="shared" ca="1" si="42"/>
        <v>74.680778559990387</v>
      </c>
    </row>
    <row r="294" spans="2:10" x14ac:dyDescent="0.2">
      <c r="B294" s="102">
        <v>276</v>
      </c>
      <c r="C294" s="85">
        <f t="shared" ca="1" si="43"/>
        <v>0.37661254433148489</v>
      </c>
      <c r="D294" s="86">
        <f t="shared" ca="1" si="43"/>
        <v>-0.49402940345938784</v>
      </c>
      <c r="E294" s="97">
        <f t="shared" ca="1" si="37"/>
        <v>0.37661254433148489</v>
      </c>
      <c r="F294" s="88">
        <f t="shared" ca="1" si="38"/>
        <v>-0.16925599616861936</v>
      </c>
      <c r="G294" s="85">
        <f t="shared" ca="1" si="39"/>
        <v>5.6491881649722737</v>
      </c>
      <c r="H294" s="86">
        <f t="shared" ca="1" si="40"/>
        <v>-0.84627998084309675</v>
      </c>
      <c r="I294" s="100">
        <f t="shared" ca="1" si="41"/>
        <v>185.64918816497229</v>
      </c>
      <c r="J294" s="101">
        <f t="shared" ca="1" si="42"/>
        <v>79.153720019156907</v>
      </c>
    </row>
    <row r="295" spans="2:10" x14ac:dyDescent="0.2">
      <c r="B295" s="102">
        <v>277</v>
      </c>
      <c r="C295" s="85">
        <f t="shared" ca="1" si="43"/>
        <v>0.25604484000211547</v>
      </c>
      <c r="D295" s="86">
        <f t="shared" ca="1" si="43"/>
        <v>0.68760038703472093</v>
      </c>
      <c r="E295" s="97">
        <f t="shared" ca="1" si="37"/>
        <v>0.25604484000211547</v>
      </c>
      <c r="F295" s="88">
        <f t="shared" ca="1" si="38"/>
        <v>0.70370721362904609</v>
      </c>
      <c r="G295" s="85">
        <f t="shared" ca="1" si="39"/>
        <v>3.8406726000317319</v>
      </c>
      <c r="H295" s="86">
        <f t="shared" ca="1" si="40"/>
        <v>3.5185360681452305</v>
      </c>
      <c r="I295" s="100">
        <f t="shared" ca="1" si="41"/>
        <v>183.84067260003172</v>
      </c>
      <c r="J295" s="101">
        <f t="shared" ca="1" si="42"/>
        <v>83.518536068145224</v>
      </c>
    </row>
    <row r="296" spans="2:10" x14ac:dyDescent="0.2">
      <c r="B296" s="102">
        <v>278</v>
      </c>
      <c r="C296" s="85">
        <f t="shared" ca="1" si="43"/>
        <v>-2.067650969210677</v>
      </c>
      <c r="D296" s="86">
        <f t="shared" ca="1" si="43"/>
        <v>0.83018426844549886</v>
      </c>
      <c r="E296" s="97">
        <f t="shared" ca="1" si="37"/>
        <v>-2.067650969210677</v>
      </c>
      <c r="F296" s="88">
        <f t="shared" ca="1" si="38"/>
        <v>-0.57644316677000706</v>
      </c>
      <c r="G296" s="85">
        <f t="shared" ca="1" si="39"/>
        <v>-31.014764538160154</v>
      </c>
      <c r="H296" s="86">
        <f t="shared" ca="1" si="40"/>
        <v>-2.8822158338500352</v>
      </c>
      <c r="I296" s="100">
        <f t="shared" ca="1" si="41"/>
        <v>148.98523546183984</v>
      </c>
      <c r="J296" s="101">
        <f t="shared" ca="1" si="42"/>
        <v>77.11778416614996</v>
      </c>
    </row>
    <row r="297" spans="2:10" x14ac:dyDescent="0.2">
      <c r="B297" s="102">
        <v>279</v>
      </c>
      <c r="C297" s="85">
        <f t="shared" ca="1" si="43"/>
        <v>0.23840141505735329</v>
      </c>
      <c r="D297" s="86">
        <f t="shared" ca="1" si="43"/>
        <v>0.29207945528227797</v>
      </c>
      <c r="E297" s="97">
        <f t="shared" ca="1" si="37"/>
        <v>0.23840141505735329</v>
      </c>
      <c r="F297" s="88">
        <f t="shared" ca="1" si="38"/>
        <v>0.37670441326023435</v>
      </c>
      <c r="G297" s="85">
        <f t="shared" ca="1" si="39"/>
        <v>3.5760212258602992</v>
      </c>
      <c r="H297" s="86">
        <f t="shared" ca="1" si="40"/>
        <v>1.8835220663011718</v>
      </c>
      <c r="I297" s="100">
        <f t="shared" ca="1" si="41"/>
        <v>183.5760212258603</v>
      </c>
      <c r="J297" s="101">
        <f t="shared" ca="1" si="42"/>
        <v>81.883522066301168</v>
      </c>
    </row>
    <row r="298" spans="2:10" x14ac:dyDescent="0.2">
      <c r="B298" s="102">
        <v>280</v>
      </c>
      <c r="C298" s="85">
        <f t="shared" ca="1" si="43"/>
        <v>-1.2307551139808659</v>
      </c>
      <c r="D298" s="86">
        <f t="shared" ca="1" si="43"/>
        <v>-0.24248368886463798</v>
      </c>
      <c r="E298" s="97">
        <f t="shared" ca="1" si="37"/>
        <v>-1.2307551139808659</v>
      </c>
      <c r="F298" s="88">
        <f t="shared" ca="1" si="38"/>
        <v>-0.93244001948022992</v>
      </c>
      <c r="G298" s="85">
        <f t="shared" ca="1" si="39"/>
        <v>-18.461326709712989</v>
      </c>
      <c r="H298" s="86">
        <f t="shared" ca="1" si="40"/>
        <v>-4.6622000974011497</v>
      </c>
      <c r="I298" s="100">
        <f t="shared" ca="1" si="41"/>
        <v>161.53867329028702</v>
      </c>
      <c r="J298" s="101">
        <f t="shared" ca="1" si="42"/>
        <v>75.337799902598846</v>
      </c>
    </row>
    <row r="299" spans="2:10" x14ac:dyDescent="0.2">
      <c r="B299" s="102">
        <v>281</v>
      </c>
      <c r="C299" s="85">
        <f t="shared" ref="C299:D318" ca="1" si="44">SQRT(-2*LN(RAND()))*COS(2*PI()*RAND())</f>
        <v>-1.4350515689472592</v>
      </c>
      <c r="D299" s="86">
        <f t="shared" ca="1" si="44"/>
        <v>-1.4969616846523428</v>
      </c>
      <c r="E299" s="97">
        <f t="shared" ca="1" si="37"/>
        <v>-1.4350515689472592</v>
      </c>
      <c r="F299" s="88">
        <f t="shared" ca="1" si="38"/>
        <v>-2.0586002890902297</v>
      </c>
      <c r="G299" s="85">
        <f t="shared" ca="1" si="39"/>
        <v>-21.525773534208888</v>
      </c>
      <c r="H299" s="86">
        <f t="shared" ca="1" si="40"/>
        <v>-10.293001445451148</v>
      </c>
      <c r="I299" s="100">
        <f t="shared" ca="1" si="41"/>
        <v>158.47422646579111</v>
      </c>
      <c r="J299" s="101">
        <f t="shared" ca="1" si="42"/>
        <v>69.706998554548846</v>
      </c>
    </row>
    <row r="300" spans="2:10" x14ac:dyDescent="0.2">
      <c r="B300" s="102">
        <v>282</v>
      </c>
      <c r="C300" s="85">
        <f t="shared" ca="1" si="44"/>
        <v>-1.0257284686897867</v>
      </c>
      <c r="D300" s="86">
        <f t="shared" ca="1" si="44"/>
        <v>-0.3709035508946904</v>
      </c>
      <c r="E300" s="97">
        <f t="shared" ca="1" si="37"/>
        <v>-1.0257284686897867</v>
      </c>
      <c r="F300" s="88">
        <f t="shared" ca="1" si="38"/>
        <v>-0.91215992192962436</v>
      </c>
      <c r="G300" s="85">
        <f t="shared" ca="1" si="39"/>
        <v>-15.385927030346801</v>
      </c>
      <c r="H300" s="86">
        <f t="shared" ca="1" si="40"/>
        <v>-4.5607996096481216</v>
      </c>
      <c r="I300" s="100">
        <f t="shared" ca="1" si="41"/>
        <v>164.61407296965319</v>
      </c>
      <c r="J300" s="101">
        <f t="shared" ca="1" si="42"/>
        <v>75.439200390351886</v>
      </c>
    </row>
    <row r="301" spans="2:10" x14ac:dyDescent="0.2">
      <c r="B301" s="102">
        <v>283</v>
      </c>
      <c r="C301" s="85">
        <f t="shared" ca="1" si="44"/>
        <v>-1.0424787676764022</v>
      </c>
      <c r="D301" s="86">
        <f t="shared" ca="1" si="44"/>
        <v>-0.5964798861431152</v>
      </c>
      <c r="E301" s="97">
        <f t="shared" ca="1" si="37"/>
        <v>-1.0424787676764022</v>
      </c>
      <c r="F301" s="88">
        <f t="shared" ca="1" si="38"/>
        <v>-1.1026711695203335</v>
      </c>
      <c r="G301" s="85">
        <f t="shared" ca="1" si="39"/>
        <v>-15.637181515146034</v>
      </c>
      <c r="H301" s="86">
        <f t="shared" ca="1" si="40"/>
        <v>-5.5133558476016677</v>
      </c>
      <c r="I301" s="100">
        <f t="shared" ca="1" si="41"/>
        <v>164.36281848485396</v>
      </c>
      <c r="J301" s="101">
        <f t="shared" ca="1" si="42"/>
        <v>74.486644152398327</v>
      </c>
    </row>
    <row r="302" spans="2:10" x14ac:dyDescent="0.2">
      <c r="B302" s="102">
        <v>284</v>
      </c>
      <c r="C302" s="85">
        <f t="shared" ca="1" si="44"/>
        <v>-2.4764131904984485</v>
      </c>
      <c r="D302" s="86">
        <f t="shared" ca="1" si="44"/>
        <v>8.8232519267158555E-2</v>
      </c>
      <c r="E302" s="97">
        <f t="shared" ca="1" si="37"/>
        <v>-2.4764131904984485</v>
      </c>
      <c r="F302" s="88">
        <f t="shared" ca="1" si="38"/>
        <v>-1.4152618988853423</v>
      </c>
      <c r="G302" s="85">
        <f t="shared" ca="1" si="39"/>
        <v>-37.146197857476729</v>
      </c>
      <c r="H302" s="86">
        <f t="shared" ca="1" si="40"/>
        <v>-7.0763094944267113</v>
      </c>
      <c r="I302" s="100">
        <f t="shared" ca="1" si="41"/>
        <v>142.85380214252328</v>
      </c>
      <c r="J302" s="101">
        <f t="shared" ca="1" si="42"/>
        <v>72.92369050557329</v>
      </c>
    </row>
    <row r="303" spans="2:10" x14ac:dyDescent="0.2">
      <c r="B303" s="102">
        <v>285</v>
      </c>
      <c r="C303" s="85">
        <f t="shared" ca="1" si="44"/>
        <v>1.1387148447165896</v>
      </c>
      <c r="D303" s="86">
        <f t="shared" ca="1" si="44"/>
        <v>1.4898814300162371</v>
      </c>
      <c r="E303" s="97">
        <f t="shared" ca="1" si="37"/>
        <v>1.1387148447165896</v>
      </c>
      <c r="F303" s="88">
        <f t="shared" ca="1" si="38"/>
        <v>1.8751340508429435</v>
      </c>
      <c r="G303" s="85">
        <f t="shared" ca="1" si="39"/>
        <v>17.080722670748845</v>
      </c>
      <c r="H303" s="86">
        <f t="shared" ca="1" si="40"/>
        <v>9.3756702542147181</v>
      </c>
      <c r="I303" s="100">
        <f t="shared" ca="1" si="41"/>
        <v>197.08072267074886</v>
      </c>
      <c r="J303" s="101">
        <f t="shared" ca="1" si="42"/>
        <v>89.375670254214725</v>
      </c>
    </row>
    <row r="304" spans="2:10" x14ac:dyDescent="0.2">
      <c r="B304" s="102">
        <v>286</v>
      </c>
      <c r="C304" s="85">
        <f t="shared" ca="1" si="44"/>
        <v>0.13034213224872279</v>
      </c>
      <c r="D304" s="86">
        <f t="shared" ca="1" si="44"/>
        <v>0.82692758524272614</v>
      </c>
      <c r="E304" s="97">
        <f t="shared" ca="1" si="37"/>
        <v>0.13034213224872279</v>
      </c>
      <c r="F304" s="88">
        <f t="shared" ca="1" si="38"/>
        <v>0.73974734754341465</v>
      </c>
      <c r="G304" s="85">
        <f t="shared" ca="1" si="39"/>
        <v>1.9551319837308418</v>
      </c>
      <c r="H304" s="86">
        <f t="shared" ca="1" si="40"/>
        <v>3.6987367377170735</v>
      </c>
      <c r="I304" s="100">
        <f t="shared" ca="1" si="41"/>
        <v>181.95513198373084</v>
      </c>
      <c r="J304" s="101">
        <f t="shared" ca="1" si="42"/>
        <v>83.69873673771707</v>
      </c>
    </row>
    <row r="305" spans="2:10" x14ac:dyDescent="0.2">
      <c r="B305" s="102">
        <v>287</v>
      </c>
      <c r="C305" s="85">
        <f t="shared" ca="1" si="44"/>
        <v>-1.1846751530607091</v>
      </c>
      <c r="D305" s="86">
        <f t="shared" ca="1" si="44"/>
        <v>1.8621149121419422</v>
      </c>
      <c r="E305" s="97">
        <f t="shared" ca="1" si="37"/>
        <v>-1.1846751530607091</v>
      </c>
      <c r="F305" s="88">
        <f t="shared" ca="1" si="38"/>
        <v>0.77888683787712831</v>
      </c>
      <c r="G305" s="85">
        <f t="shared" ca="1" si="39"/>
        <v>-17.770127295910637</v>
      </c>
      <c r="H305" s="86">
        <f t="shared" ca="1" si="40"/>
        <v>3.8944341893856418</v>
      </c>
      <c r="I305" s="100">
        <f t="shared" ca="1" si="41"/>
        <v>162.22987270408936</v>
      </c>
      <c r="J305" s="101">
        <f t="shared" ca="1" si="42"/>
        <v>83.894434189385635</v>
      </c>
    </row>
    <row r="306" spans="2:10" x14ac:dyDescent="0.2">
      <c r="B306" s="102">
        <v>288</v>
      </c>
      <c r="C306" s="85">
        <f t="shared" ca="1" si="44"/>
        <v>2.1583759722097615</v>
      </c>
      <c r="D306" s="86">
        <f t="shared" ca="1" si="44"/>
        <v>0.88421479178146856</v>
      </c>
      <c r="E306" s="97">
        <f t="shared" ca="1" si="37"/>
        <v>2.1583759722097615</v>
      </c>
      <c r="F306" s="88">
        <f t="shared" ca="1" si="38"/>
        <v>2.0023974167510317</v>
      </c>
      <c r="G306" s="85">
        <f t="shared" ca="1" si="39"/>
        <v>32.375639583146423</v>
      </c>
      <c r="H306" s="86">
        <f t="shared" ca="1" si="40"/>
        <v>10.011987083755159</v>
      </c>
      <c r="I306" s="100">
        <f t="shared" ca="1" si="41"/>
        <v>212.37563958314644</v>
      </c>
      <c r="J306" s="101">
        <f t="shared" ca="1" si="42"/>
        <v>90.011987083755159</v>
      </c>
    </row>
    <row r="307" spans="2:10" x14ac:dyDescent="0.2">
      <c r="B307" s="102">
        <v>289</v>
      </c>
      <c r="C307" s="85">
        <f t="shared" ca="1" si="44"/>
        <v>1.2792552427120705</v>
      </c>
      <c r="D307" s="86">
        <f t="shared" ca="1" si="44"/>
        <v>0.234141030030281</v>
      </c>
      <c r="E307" s="97">
        <f t="shared" ca="1" si="37"/>
        <v>1.2792552427120705</v>
      </c>
      <c r="F307" s="88">
        <f t="shared" ca="1" si="38"/>
        <v>0.95486596965146708</v>
      </c>
      <c r="G307" s="85">
        <f t="shared" ca="1" si="39"/>
        <v>19.188828640681056</v>
      </c>
      <c r="H307" s="86">
        <f t="shared" ca="1" si="40"/>
        <v>4.7743298482573353</v>
      </c>
      <c r="I307" s="100">
        <f t="shared" ca="1" si="41"/>
        <v>199.18882864068107</v>
      </c>
      <c r="J307" s="101">
        <f t="shared" ca="1" si="42"/>
        <v>84.774329848257338</v>
      </c>
    </row>
    <row r="308" spans="2:10" x14ac:dyDescent="0.2">
      <c r="B308" s="102">
        <v>290</v>
      </c>
      <c r="C308" s="85">
        <f t="shared" ca="1" si="44"/>
        <v>-0.31510822185414766</v>
      </c>
      <c r="D308" s="86">
        <f t="shared" ca="1" si="44"/>
        <v>0.22088425409996573</v>
      </c>
      <c r="E308" s="97">
        <f t="shared" ca="1" si="37"/>
        <v>-0.31510822185414766</v>
      </c>
      <c r="F308" s="88">
        <f t="shared" ca="1" si="38"/>
        <v>-1.2357529832516007E-2</v>
      </c>
      <c r="G308" s="85">
        <f t="shared" ca="1" si="39"/>
        <v>-4.7266233278122147</v>
      </c>
      <c r="H308" s="86">
        <f t="shared" ca="1" si="40"/>
        <v>-6.1787649162580033E-2</v>
      </c>
      <c r="I308" s="100">
        <f t="shared" ca="1" si="41"/>
        <v>175.27337667218779</v>
      </c>
      <c r="J308" s="101">
        <f t="shared" ca="1" si="42"/>
        <v>79.938212350837418</v>
      </c>
    </row>
    <row r="309" spans="2:10" x14ac:dyDescent="0.2">
      <c r="B309" s="102">
        <v>291</v>
      </c>
      <c r="C309" s="85">
        <f t="shared" ca="1" si="44"/>
        <v>-1.0707187525462931</v>
      </c>
      <c r="D309" s="86">
        <f t="shared" ca="1" si="44"/>
        <v>-0.98202633320142929</v>
      </c>
      <c r="E309" s="97">
        <f t="shared" ca="1" si="37"/>
        <v>-1.0707187525462931</v>
      </c>
      <c r="F309" s="88">
        <f t="shared" ca="1" si="38"/>
        <v>-1.4280523180889193</v>
      </c>
      <c r="G309" s="85">
        <f t="shared" ca="1" si="39"/>
        <v>-16.060781288194399</v>
      </c>
      <c r="H309" s="86">
        <f t="shared" ca="1" si="40"/>
        <v>-7.140261590444597</v>
      </c>
      <c r="I309" s="100">
        <f t="shared" ca="1" si="41"/>
        <v>163.93921871180561</v>
      </c>
      <c r="J309" s="101">
        <f t="shared" ca="1" si="42"/>
        <v>72.859738409555405</v>
      </c>
    </row>
    <row r="310" spans="2:10" x14ac:dyDescent="0.2">
      <c r="B310" s="102">
        <v>292</v>
      </c>
      <c r="C310" s="85">
        <f t="shared" ca="1" si="44"/>
        <v>0.40524917068548427</v>
      </c>
      <c r="D310" s="86">
        <f t="shared" ca="1" si="44"/>
        <v>-0.12656916536457161</v>
      </c>
      <c r="E310" s="97">
        <f t="shared" ca="1" si="37"/>
        <v>0.40524917068548427</v>
      </c>
      <c r="F310" s="88">
        <f t="shared" ca="1" si="38"/>
        <v>0.14189417011963326</v>
      </c>
      <c r="G310" s="85">
        <f t="shared" ca="1" si="39"/>
        <v>6.0787375602822644</v>
      </c>
      <c r="H310" s="86">
        <f t="shared" ca="1" si="40"/>
        <v>0.70947085059816628</v>
      </c>
      <c r="I310" s="100">
        <f t="shared" ca="1" si="41"/>
        <v>186.07873756028226</v>
      </c>
      <c r="J310" s="101">
        <f t="shared" ca="1" si="42"/>
        <v>80.709470850598166</v>
      </c>
    </row>
    <row r="311" spans="2:10" x14ac:dyDescent="0.2">
      <c r="B311" s="102">
        <v>293</v>
      </c>
      <c r="C311" s="85">
        <f t="shared" ca="1" si="44"/>
        <v>0.19880875799953929</v>
      </c>
      <c r="D311" s="86">
        <f t="shared" ca="1" si="44"/>
        <v>0.46849508327192418</v>
      </c>
      <c r="E311" s="97">
        <f t="shared" ca="1" si="37"/>
        <v>0.19880875799953929</v>
      </c>
      <c r="F311" s="88">
        <f t="shared" ca="1" si="38"/>
        <v>0.49408132141726296</v>
      </c>
      <c r="G311" s="85">
        <f t="shared" ca="1" si="39"/>
        <v>2.9821313699930894</v>
      </c>
      <c r="H311" s="86">
        <f t="shared" ca="1" si="40"/>
        <v>2.4704066070863147</v>
      </c>
      <c r="I311" s="100">
        <f t="shared" ca="1" si="41"/>
        <v>182.98213136999308</v>
      </c>
      <c r="J311" s="101">
        <f t="shared" ca="1" si="42"/>
        <v>82.470406607086318</v>
      </c>
    </row>
    <row r="312" spans="2:10" x14ac:dyDescent="0.2">
      <c r="B312" s="102">
        <v>294</v>
      </c>
      <c r="C312" s="85">
        <f t="shared" ca="1" si="44"/>
        <v>1.1979728242547811</v>
      </c>
      <c r="D312" s="86">
        <f t="shared" ca="1" si="44"/>
        <v>-1.1834485889342188</v>
      </c>
      <c r="E312" s="97">
        <f t="shared" ca="1" si="37"/>
        <v>1.1979728242547811</v>
      </c>
      <c r="F312" s="88">
        <f t="shared" ca="1" si="38"/>
        <v>-0.2279751765945065</v>
      </c>
      <c r="G312" s="85">
        <f t="shared" ca="1" si="39"/>
        <v>17.969592363821718</v>
      </c>
      <c r="H312" s="86">
        <f t="shared" ca="1" si="40"/>
        <v>-1.1398758829725324</v>
      </c>
      <c r="I312" s="100">
        <f t="shared" ca="1" si="41"/>
        <v>197.96959236382173</v>
      </c>
      <c r="J312" s="101">
        <f t="shared" ca="1" si="42"/>
        <v>78.860124117027468</v>
      </c>
    </row>
    <row r="313" spans="2:10" x14ac:dyDescent="0.2">
      <c r="B313" s="102">
        <v>295</v>
      </c>
      <c r="C313" s="85">
        <f t="shared" ca="1" si="44"/>
        <v>-1.1434308615758373</v>
      </c>
      <c r="D313" s="86">
        <f t="shared" ca="1" si="44"/>
        <v>-0.18128434368310661</v>
      </c>
      <c r="E313" s="97">
        <f t="shared" ca="1" si="37"/>
        <v>-1.1434308615758373</v>
      </c>
      <c r="F313" s="88">
        <f t="shared" ca="1" si="38"/>
        <v>-0.83108599189198762</v>
      </c>
      <c r="G313" s="85">
        <f t="shared" ca="1" si="39"/>
        <v>-17.15146292363756</v>
      </c>
      <c r="H313" s="86">
        <f t="shared" ca="1" si="40"/>
        <v>-4.155429959459938</v>
      </c>
      <c r="I313" s="100">
        <f t="shared" ca="1" si="41"/>
        <v>162.84853707636245</v>
      </c>
      <c r="J313" s="101">
        <f t="shared" ca="1" si="42"/>
        <v>75.844570040540063</v>
      </c>
    </row>
    <row r="314" spans="2:10" x14ac:dyDescent="0.2">
      <c r="B314" s="102">
        <v>296</v>
      </c>
      <c r="C314" s="85">
        <f t="shared" ca="1" si="44"/>
        <v>0.86096879958523242</v>
      </c>
      <c r="D314" s="86">
        <f t="shared" ca="1" si="44"/>
        <v>0.13482409779540033</v>
      </c>
      <c r="E314" s="97">
        <f t="shared" ca="1" si="37"/>
        <v>0.86096879958523242</v>
      </c>
      <c r="F314" s="88">
        <f t="shared" ca="1" si="38"/>
        <v>0.62444055798745968</v>
      </c>
      <c r="G314" s="85">
        <f t="shared" ca="1" si="39"/>
        <v>12.914531993778485</v>
      </c>
      <c r="H314" s="86">
        <f t="shared" ca="1" si="40"/>
        <v>3.1222027899372984</v>
      </c>
      <c r="I314" s="100">
        <f t="shared" ca="1" si="41"/>
        <v>192.9145319937785</v>
      </c>
      <c r="J314" s="101">
        <f t="shared" ca="1" si="42"/>
        <v>83.122202789937305</v>
      </c>
    </row>
    <row r="315" spans="2:10" x14ac:dyDescent="0.2">
      <c r="B315" s="102">
        <v>297</v>
      </c>
      <c r="C315" s="85">
        <f t="shared" ca="1" si="44"/>
        <v>-0.27408728747343997</v>
      </c>
      <c r="D315" s="86">
        <f t="shared" ca="1" si="44"/>
        <v>-0.91820900338311295</v>
      </c>
      <c r="E315" s="97">
        <f t="shared" ca="1" si="37"/>
        <v>-0.27408728747343997</v>
      </c>
      <c r="F315" s="88">
        <f t="shared" ca="1" si="38"/>
        <v>-0.89901957519055442</v>
      </c>
      <c r="G315" s="85">
        <f t="shared" ca="1" si="39"/>
        <v>-4.1113093121015991</v>
      </c>
      <c r="H315" s="86">
        <f t="shared" ca="1" si="40"/>
        <v>-4.495097875952772</v>
      </c>
      <c r="I315" s="100">
        <f t="shared" ca="1" si="41"/>
        <v>175.88869068789839</v>
      </c>
      <c r="J315" s="101">
        <f t="shared" ca="1" si="42"/>
        <v>75.504902124047234</v>
      </c>
    </row>
    <row r="316" spans="2:10" x14ac:dyDescent="0.2">
      <c r="B316" s="102">
        <v>298</v>
      </c>
      <c r="C316" s="85">
        <f t="shared" ca="1" si="44"/>
        <v>1.4143745419227218</v>
      </c>
      <c r="D316" s="86">
        <f t="shared" ca="1" si="44"/>
        <v>-0.59686018015152864</v>
      </c>
      <c r="E316" s="97">
        <f t="shared" ca="1" si="37"/>
        <v>1.4143745419227218</v>
      </c>
      <c r="F316" s="88">
        <f t="shared" ca="1" si="38"/>
        <v>0.37113658103241015</v>
      </c>
      <c r="G316" s="85">
        <f t="shared" ca="1" si="39"/>
        <v>21.215618128840827</v>
      </c>
      <c r="H316" s="86">
        <f t="shared" ca="1" si="40"/>
        <v>1.8556829051620507</v>
      </c>
      <c r="I316" s="100">
        <f t="shared" ca="1" si="41"/>
        <v>201.21561812884082</v>
      </c>
      <c r="J316" s="101">
        <f t="shared" ca="1" si="42"/>
        <v>81.855682905162055</v>
      </c>
    </row>
    <row r="317" spans="2:10" x14ac:dyDescent="0.2">
      <c r="B317" s="102">
        <v>299</v>
      </c>
      <c r="C317" s="85">
        <f t="shared" ca="1" si="44"/>
        <v>-0.44525282504820679</v>
      </c>
      <c r="D317" s="86">
        <f t="shared" ca="1" si="44"/>
        <v>0.97069231603746875</v>
      </c>
      <c r="E317" s="97">
        <f t="shared" ca="1" si="37"/>
        <v>-0.44525282504820679</v>
      </c>
      <c r="F317" s="88">
        <f t="shared" ca="1" si="38"/>
        <v>0.50940215780105103</v>
      </c>
      <c r="G317" s="85">
        <f t="shared" ca="1" si="39"/>
        <v>-6.678792375723102</v>
      </c>
      <c r="H317" s="86">
        <f t="shared" ca="1" si="40"/>
        <v>2.5470107890052551</v>
      </c>
      <c r="I317" s="100">
        <f t="shared" ca="1" si="41"/>
        <v>173.32120762427689</v>
      </c>
      <c r="J317" s="101">
        <f t="shared" ca="1" si="42"/>
        <v>82.547010789005256</v>
      </c>
    </row>
    <row r="318" spans="2:10" x14ac:dyDescent="0.2">
      <c r="B318" s="102">
        <v>300</v>
      </c>
      <c r="C318" s="85">
        <f t="shared" ca="1" si="44"/>
        <v>-6.4858531021844301E-2</v>
      </c>
      <c r="D318" s="86">
        <f t="shared" ca="1" si="44"/>
        <v>-1.3109286137516054</v>
      </c>
      <c r="E318" s="97">
        <f t="shared" ca="1" si="37"/>
        <v>-6.4858531021844301E-2</v>
      </c>
      <c r="F318" s="88">
        <f t="shared" ca="1" si="38"/>
        <v>-1.0876580096143909</v>
      </c>
      <c r="G318" s="85">
        <f t="shared" ca="1" si="39"/>
        <v>-0.97287796532766446</v>
      </c>
      <c r="H318" s="86">
        <f t="shared" ca="1" si="40"/>
        <v>-5.4382900480719538</v>
      </c>
      <c r="I318" s="100">
        <f t="shared" ca="1" si="41"/>
        <v>179.02712203467235</v>
      </c>
      <c r="J318" s="101">
        <f t="shared" ca="1" si="42"/>
        <v>74.561709951928052</v>
      </c>
    </row>
    <row r="319" spans="2:10" x14ac:dyDescent="0.2">
      <c r="B319" s="102">
        <v>301</v>
      </c>
      <c r="C319" s="85">
        <f t="shared" ref="C319:D338" ca="1" si="45">SQRT(-2*LN(RAND()))*COS(2*PI()*RAND())</f>
        <v>-0.85519604838480889</v>
      </c>
      <c r="D319" s="86">
        <f t="shared" ca="1" si="45"/>
        <v>0.25737619323858774</v>
      </c>
      <c r="E319" s="97">
        <f t="shared" ca="1" si="37"/>
        <v>-0.85519604838480889</v>
      </c>
      <c r="F319" s="88">
        <f t="shared" ca="1" si="38"/>
        <v>-0.3072166744400151</v>
      </c>
      <c r="G319" s="85">
        <f t="shared" ca="1" si="39"/>
        <v>-12.827940725772134</v>
      </c>
      <c r="H319" s="86">
        <f t="shared" ca="1" si="40"/>
        <v>-1.5360833722000755</v>
      </c>
      <c r="I319" s="100">
        <f t="shared" ca="1" si="41"/>
        <v>167.17205927422788</v>
      </c>
      <c r="J319" s="101">
        <f t="shared" ca="1" si="42"/>
        <v>78.463916627799918</v>
      </c>
    </row>
    <row r="320" spans="2:10" x14ac:dyDescent="0.2">
      <c r="B320" s="102">
        <v>302</v>
      </c>
      <c r="C320" s="85">
        <f t="shared" ca="1" si="45"/>
        <v>-0.29204935599340365</v>
      </c>
      <c r="D320" s="86">
        <f t="shared" ca="1" si="45"/>
        <v>0.56745411934866608</v>
      </c>
      <c r="E320" s="97">
        <f t="shared" ca="1" si="37"/>
        <v>-0.29204935599340365</v>
      </c>
      <c r="F320" s="88">
        <f t="shared" ca="1" si="38"/>
        <v>0.27873368188289072</v>
      </c>
      <c r="G320" s="85">
        <f t="shared" ca="1" si="39"/>
        <v>-4.3807403399010543</v>
      </c>
      <c r="H320" s="86">
        <f t="shared" ca="1" si="40"/>
        <v>1.3936684094144536</v>
      </c>
      <c r="I320" s="100">
        <f t="shared" ca="1" si="41"/>
        <v>175.61925966009895</v>
      </c>
      <c r="J320" s="101">
        <f t="shared" ca="1" si="42"/>
        <v>81.39366840941446</v>
      </c>
    </row>
    <row r="321" spans="2:10" x14ac:dyDescent="0.2">
      <c r="B321" s="102">
        <v>303</v>
      </c>
      <c r="C321" s="85">
        <f t="shared" ca="1" si="45"/>
        <v>-1.2438633784814457</v>
      </c>
      <c r="D321" s="86">
        <f t="shared" ca="1" si="45"/>
        <v>-0.15035771444659266</v>
      </c>
      <c r="E321" s="97">
        <f t="shared" ca="1" si="37"/>
        <v>-1.2438633784814457</v>
      </c>
      <c r="F321" s="88">
        <f t="shared" ca="1" si="38"/>
        <v>-0.86660419864614158</v>
      </c>
      <c r="G321" s="85">
        <f t="shared" ca="1" si="39"/>
        <v>-18.657950677221685</v>
      </c>
      <c r="H321" s="86">
        <f t="shared" ca="1" si="40"/>
        <v>-4.3330209932307078</v>
      </c>
      <c r="I321" s="100">
        <f t="shared" ca="1" si="41"/>
        <v>161.34204932277831</v>
      </c>
      <c r="J321" s="101">
        <f t="shared" ca="1" si="42"/>
        <v>75.666979006769296</v>
      </c>
    </row>
    <row r="322" spans="2:10" x14ac:dyDescent="0.2">
      <c r="B322" s="102">
        <v>304</v>
      </c>
      <c r="C322" s="85">
        <f t="shared" ca="1" si="45"/>
        <v>-4.8492757635538217E-2</v>
      </c>
      <c r="D322" s="86">
        <f t="shared" ca="1" si="45"/>
        <v>-0.36312540844290297</v>
      </c>
      <c r="E322" s="97">
        <f t="shared" ca="1" si="37"/>
        <v>-4.8492757635538217E-2</v>
      </c>
      <c r="F322" s="88">
        <f t="shared" ca="1" si="38"/>
        <v>-0.31959598133564532</v>
      </c>
      <c r="G322" s="85">
        <f t="shared" ca="1" si="39"/>
        <v>-0.72739136453307329</v>
      </c>
      <c r="H322" s="86">
        <f t="shared" ca="1" si="40"/>
        <v>-1.5979799066782265</v>
      </c>
      <c r="I322" s="100">
        <f t="shared" ca="1" si="41"/>
        <v>179.27260863546692</v>
      </c>
      <c r="J322" s="101">
        <f t="shared" ca="1" si="42"/>
        <v>78.402020093321767</v>
      </c>
    </row>
    <row r="323" spans="2:10" x14ac:dyDescent="0.2">
      <c r="B323" s="102">
        <v>305</v>
      </c>
      <c r="C323" s="85">
        <f t="shared" ca="1" si="45"/>
        <v>-0.60248328892180769</v>
      </c>
      <c r="D323" s="86">
        <f t="shared" ca="1" si="45"/>
        <v>-0.87530276175869115</v>
      </c>
      <c r="E323" s="97">
        <f t="shared" ca="1" si="37"/>
        <v>-0.60248328892180769</v>
      </c>
      <c r="F323" s="88">
        <f t="shared" ca="1" si="38"/>
        <v>-1.0617321827600374</v>
      </c>
      <c r="G323" s="85">
        <f t="shared" ca="1" si="39"/>
        <v>-9.0372493338271163</v>
      </c>
      <c r="H323" s="86">
        <f t="shared" ca="1" si="40"/>
        <v>-5.3086609138001872</v>
      </c>
      <c r="I323" s="100">
        <f t="shared" ca="1" si="41"/>
        <v>170.96275066617289</v>
      </c>
      <c r="J323" s="101">
        <f t="shared" ca="1" si="42"/>
        <v>74.691339086199818</v>
      </c>
    </row>
    <row r="324" spans="2:10" x14ac:dyDescent="0.2">
      <c r="B324" s="102">
        <v>306</v>
      </c>
      <c r="C324" s="85">
        <f t="shared" ca="1" si="45"/>
        <v>0.4173684997994922</v>
      </c>
      <c r="D324" s="86">
        <f t="shared" ca="1" si="45"/>
        <v>-1.1835349169218308</v>
      </c>
      <c r="E324" s="97">
        <f t="shared" ca="1" si="37"/>
        <v>0.4173684997994922</v>
      </c>
      <c r="F324" s="88">
        <f t="shared" ca="1" si="38"/>
        <v>-0.69640683365776934</v>
      </c>
      <c r="G324" s="85">
        <f t="shared" ca="1" si="39"/>
        <v>6.260527496992383</v>
      </c>
      <c r="H324" s="86">
        <f t="shared" ca="1" si="40"/>
        <v>-3.4820341682888465</v>
      </c>
      <c r="I324" s="100">
        <f t="shared" ca="1" si="41"/>
        <v>186.26052749699238</v>
      </c>
      <c r="J324" s="101">
        <f t="shared" ca="1" si="42"/>
        <v>76.517965831711152</v>
      </c>
    </row>
    <row r="325" spans="2:10" x14ac:dyDescent="0.2">
      <c r="B325" s="102">
        <v>307</v>
      </c>
      <c r="C325" s="85">
        <f t="shared" ca="1" si="45"/>
        <v>-1.6192866859838211</v>
      </c>
      <c r="D325" s="86">
        <f t="shared" ca="1" si="45"/>
        <v>-0.73116805060031709</v>
      </c>
      <c r="E325" s="97">
        <f t="shared" ca="1" si="37"/>
        <v>-1.6192866859838211</v>
      </c>
      <c r="F325" s="88">
        <f t="shared" ca="1" si="38"/>
        <v>-1.5565064520705463</v>
      </c>
      <c r="G325" s="85">
        <f t="shared" ca="1" si="39"/>
        <v>-24.289300289757318</v>
      </c>
      <c r="H325" s="86">
        <f t="shared" ca="1" si="40"/>
        <v>-7.7825322603527312</v>
      </c>
      <c r="I325" s="100">
        <f t="shared" ca="1" si="41"/>
        <v>155.71069971024269</v>
      </c>
      <c r="J325" s="101">
        <f t="shared" ca="1" si="42"/>
        <v>72.217467739647276</v>
      </c>
    </row>
    <row r="326" spans="2:10" x14ac:dyDescent="0.2">
      <c r="B326" s="102">
        <v>308</v>
      </c>
      <c r="C326" s="85">
        <f t="shared" ca="1" si="45"/>
        <v>-1.2576887141295683</v>
      </c>
      <c r="D326" s="86">
        <f t="shared" ca="1" si="45"/>
        <v>-1.1776758319735436</v>
      </c>
      <c r="E326" s="97">
        <f t="shared" ca="1" si="37"/>
        <v>-1.2576887141295683</v>
      </c>
      <c r="F326" s="88">
        <f t="shared" ca="1" si="38"/>
        <v>-1.6967538940565758</v>
      </c>
      <c r="G326" s="85">
        <f t="shared" ca="1" si="39"/>
        <v>-18.865330711943525</v>
      </c>
      <c r="H326" s="86">
        <f t="shared" ca="1" si="40"/>
        <v>-8.4837694702828799</v>
      </c>
      <c r="I326" s="100">
        <f t="shared" ca="1" si="41"/>
        <v>161.13466928805647</v>
      </c>
      <c r="J326" s="101">
        <f t="shared" ca="1" si="42"/>
        <v>71.51623052971712</v>
      </c>
    </row>
    <row r="327" spans="2:10" x14ac:dyDescent="0.2">
      <c r="B327" s="102">
        <v>309</v>
      </c>
      <c r="C327" s="85">
        <f t="shared" ca="1" si="45"/>
        <v>0.12880678832586459</v>
      </c>
      <c r="D327" s="86">
        <f t="shared" ca="1" si="45"/>
        <v>0.5081234269847662</v>
      </c>
      <c r="E327" s="97">
        <f t="shared" ca="1" si="37"/>
        <v>0.12880678832586459</v>
      </c>
      <c r="F327" s="88">
        <f t="shared" ca="1" si="38"/>
        <v>0.48378281458333172</v>
      </c>
      <c r="G327" s="85">
        <f t="shared" ca="1" si="39"/>
        <v>1.9321018248879689</v>
      </c>
      <c r="H327" s="86">
        <f t="shared" ca="1" si="40"/>
        <v>2.4189140729166585</v>
      </c>
      <c r="I327" s="100">
        <f t="shared" ca="1" si="41"/>
        <v>181.93210182488798</v>
      </c>
      <c r="J327" s="101">
        <f t="shared" ca="1" si="42"/>
        <v>82.418914072916664</v>
      </c>
    </row>
    <row r="328" spans="2:10" x14ac:dyDescent="0.2">
      <c r="B328" s="102">
        <v>310</v>
      </c>
      <c r="C328" s="85">
        <f t="shared" ca="1" si="45"/>
        <v>-1.0664426156282032</v>
      </c>
      <c r="D328" s="86">
        <f t="shared" ca="1" si="45"/>
        <v>-0.81786111667002659</v>
      </c>
      <c r="E328" s="97">
        <f t="shared" ca="1" si="37"/>
        <v>-1.0664426156282032</v>
      </c>
      <c r="F328" s="88">
        <f t="shared" ca="1" si="38"/>
        <v>-1.2941544627129433</v>
      </c>
      <c r="G328" s="85">
        <f t="shared" ca="1" si="39"/>
        <v>-15.996639234423048</v>
      </c>
      <c r="H328" s="86">
        <f t="shared" ca="1" si="40"/>
        <v>-6.4707723135647166</v>
      </c>
      <c r="I328" s="100">
        <f t="shared" ca="1" si="41"/>
        <v>164.00336076557696</v>
      </c>
      <c r="J328" s="101">
        <f t="shared" ca="1" si="42"/>
        <v>73.529227686435277</v>
      </c>
    </row>
    <row r="329" spans="2:10" x14ac:dyDescent="0.2">
      <c r="B329" s="102">
        <v>311</v>
      </c>
      <c r="C329" s="85">
        <f t="shared" ca="1" si="45"/>
        <v>0.34239976065191957</v>
      </c>
      <c r="D329" s="86">
        <f t="shared" ca="1" si="45"/>
        <v>1.2217753836474048</v>
      </c>
      <c r="E329" s="97">
        <f t="shared" ca="1" si="37"/>
        <v>0.34239976065191957</v>
      </c>
      <c r="F329" s="88">
        <f t="shared" ca="1" si="38"/>
        <v>1.1828601633090756</v>
      </c>
      <c r="G329" s="85">
        <f t="shared" ca="1" si="39"/>
        <v>5.1359964097787936</v>
      </c>
      <c r="H329" s="86">
        <f t="shared" ca="1" si="40"/>
        <v>5.9143008165453779</v>
      </c>
      <c r="I329" s="100">
        <f t="shared" ca="1" si="41"/>
        <v>185.13599640977878</v>
      </c>
      <c r="J329" s="101">
        <f t="shared" ca="1" si="42"/>
        <v>85.914300816545378</v>
      </c>
    </row>
    <row r="330" spans="2:10" x14ac:dyDescent="0.2">
      <c r="B330" s="102">
        <v>312</v>
      </c>
      <c r="C330" s="85">
        <f t="shared" ca="1" si="45"/>
        <v>-0.34755967212136146</v>
      </c>
      <c r="D330" s="86">
        <f t="shared" ca="1" si="45"/>
        <v>-1.3568645928478706</v>
      </c>
      <c r="E330" s="97">
        <f t="shared" ca="1" si="37"/>
        <v>-0.34755967212136146</v>
      </c>
      <c r="F330" s="88">
        <f t="shared" ca="1" si="38"/>
        <v>-1.2940274775511134</v>
      </c>
      <c r="G330" s="85">
        <f t="shared" ca="1" si="39"/>
        <v>-5.2133950818204218</v>
      </c>
      <c r="H330" s="86">
        <f t="shared" ca="1" si="40"/>
        <v>-6.4701373877555666</v>
      </c>
      <c r="I330" s="100">
        <f t="shared" ca="1" si="41"/>
        <v>174.78660491817959</v>
      </c>
      <c r="J330" s="101">
        <f t="shared" ca="1" si="42"/>
        <v>73.529862612244429</v>
      </c>
    </row>
    <row r="331" spans="2:10" x14ac:dyDescent="0.2">
      <c r="B331" s="102">
        <v>313</v>
      </c>
      <c r="C331" s="85">
        <f t="shared" ca="1" si="45"/>
        <v>1.7509655104239643</v>
      </c>
      <c r="D331" s="86">
        <f t="shared" ca="1" si="45"/>
        <v>-0.53752473208323504</v>
      </c>
      <c r="E331" s="97">
        <f t="shared" ca="1" si="37"/>
        <v>1.7509655104239643</v>
      </c>
      <c r="F331" s="88">
        <f t="shared" ca="1" si="38"/>
        <v>0.6205595205877904</v>
      </c>
      <c r="G331" s="85">
        <f t="shared" ca="1" si="39"/>
        <v>26.264482656359466</v>
      </c>
      <c r="H331" s="86">
        <f t="shared" ca="1" si="40"/>
        <v>3.1027976029389519</v>
      </c>
      <c r="I331" s="100">
        <f t="shared" ca="1" si="41"/>
        <v>206.26448265635946</v>
      </c>
      <c r="J331" s="101">
        <f t="shared" ca="1" si="42"/>
        <v>83.102797602938949</v>
      </c>
    </row>
    <row r="332" spans="2:10" x14ac:dyDescent="0.2">
      <c r="B332" s="102">
        <v>314</v>
      </c>
      <c r="C332" s="85">
        <f t="shared" ca="1" si="45"/>
        <v>0.54509708688279934</v>
      </c>
      <c r="D332" s="86">
        <f t="shared" ca="1" si="45"/>
        <v>0.87293090693716291</v>
      </c>
      <c r="E332" s="97">
        <f t="shared" ca="1" si="37"/>
        <v>0.54509708688279934</v>
      </c>
      <c r="F332" s="88">
        <f t="shared" ca="1" si="38"/>
        <v>1.02540297767941</v>
      </c>
      <c r="G332" s="85">
        <f t="shared" ca="1" si="39"/>
        <v>8.1764563032419897</v>
      </c>
      <c r="H332" s="86">
        <f t="shared" ca="1" si="40"/>
        <v>5.1270148883970501</v>
      </c>
      <c r="I332" s="100">
        <f t="shared" ca="1" si="41"/>
        <v>188.17645630324199</v>
      </c>
      <c r="J332" s="101">
        <f t="shared" ca="1" si="42"/>
        <v>85.127014888397056</v>
      </c>
    </row>
    <row r="333" spans="2:10" x14ac:dyDescent="0.2">
      <c r="B333" s="102">
        <v>315</v>
      </c>
      <c r="C333" s="85">
        <f t="shared" ca="1" si="45"/>
        <v>-0.4130692755714237</v>
      </c>
      <c r="D333" s="86">
        <f t="shared" ca="1" si="45"/>
        <v>2.2978095287360691</v>
      </c>
      <c r="E333" s="97">
        <f t="shared" ca="1" si="37"/>
        <v>-0.4130692755714237</v>
      </c>
      <c r="F333" s="88">
        <f t="shared" ca="1" si="38"/>
        <v>1.5904060576460011</v>
      </c>
      <c r="G333" s="85">
        <f t="shared" ca="1" si="39"/>
        <v>-6.1960391335713556</v>
      </c>
      <c r="H333" s="86">
        <f t="shared" ca="1" si="40"/>
        <v>7.9520302882300058</v>
      </c>
      <c r="I333" s="100">
        <f t="shared" ca="1" si="41"/>
        <v>173.80396086642864</v>
      </c>
      <c r="J333" s="101">
        <f t="shared" ca="1" si="42"/>
        <v>87.952030288230006</v>
      </c>
    </row>
    <row r="334" spans="2:10" x14ac:dyDescent="0.2">
      <c r="B334" s="102">
        <v>316</v>
      </c>
      <c r="C334" s="85">
        <f t="shared" ca="1" si="45"/>
        <v>-0.66394913200253958</v>
      </c>
      <c r="D334" s="86">
        <f t="shared" ca="1" si="45"/>
        <v>-0.25750406803748416</v>
      </c>
      <c r="E334" s="97">
        <f t="shared" ca="1" si="37"/>
        <v>-0.66394913200253958</v>
      </c>
      <c r="F334" s="88">
        <f t="shared" ca="1" si="38"/>
        <v>-0.60437273363151101</v>
      </c>
      <c r="G334" s="85">
        <f t="shared" ca="1" si="39"/>
        <v>-9.959236980038094</v>
      </c>
      <c r="H334" s="86">
        <f t="shared" ca="1" si="40"/>
        <v>-3.0218636681575548</v>
      </c>
      <c r="I334" s="100">
        <f t="shared" ca="1" si="41"/>
        <v>170.0407630199619</v>
      </c>
      <c r="J334" s="101">
        <f t="shared" ca="1" si="42"/>
        <v>76.97813633184245</v>
      </c>
    </row>
    <row r="335" spans="2:10" x14ac:dyDescent="0.2">
      <c r="B335" s="102">
        <v>317</v>
      </c>
      <c r="C335" s="85">
        <f t="shared" ca="1" si="45"/>
        <v>0.80118628252469293</v>
      </c>
      <c r="D335" s="86">
        <f t="shared" ca="1" si="45"/>
        <v>4.0205892193084299E-2</v>
      </c>
      <c r="E335" s="97">
        <f t="shared" ca="1" si="37"/>
        <v>0.80118628252469293</v>
      </c>
      <c r="F335" s="88">
        <f t="shared" ca="1" si="38"/>
        <v>0.51287648326928315</v>
      </c>
      <c r="G335" s="85">
        <f t="shared" ca="1" si="39"/>
        <v>12.017794237870394</v>
      </c>
      <c r="H335" s="86">
        <f t="shared" ca="1" si="40"/>
        <v>2.5643824163464157</v>
      </c>
      <c r="I335" s="100">
        <f t="shared" ca="1" si="41"/>
        <v>192.01779423787039</v>
      </c>
      <c r="J335" s="101">
        <f t="shared" ca="1" si="42"/>
        <v>82.564382416346419</v>
      </c>
    </row>
    <row r="336" spans="2:10" x14ac:dyDescent="0.2">
      <c r="B336" s="102">
        <v>318</v>
      </c>
      <c r="C336" s="85">
        <f t="shared" ca="1" si="45"/>
        <v>-1.1917883239161118</v>
      </c>
      <c r="D336" s="86">
        <f t="shared" ca="1" si="45"/>
        <v>-1.7040204808612547</v>
      </c>
      <c r="E336" s="97">
        <f t="shared" ca="1" si="37"/>
        <v>-1.1917883239161118</v>
      </c>
      <c r="F336" s="88">
        <f t="shared" ca="1" si="38"/>
        <v>-2.0782893790386709</v>
      </c>
      <c r="G336" s="85">
        <f t="shared" ca="1" si="39"/>
        <v>-17.876824858741678</v>
      </c>
      <c r="H336" s="86">
        <f t="shared" ca="1" si="40"/>
        <v>-10.391446895193354</v>
      </c>
      <c r="I336" s="100">
        <f t="shared" ca="1" si="41"/>
        <v>162.12317514125832</v>
      </c>
      <c r="J336" s="101">
        <f t="shared" ca="1" si="42"/>
        <v>69.608553104806646</v>
      </c>
    </row>
    <row r="337" spans="2:10" x14ac:dyDescent="0.2">
      <c r="B337" s="102">
        <v>319</v>
      </c>
      <c r="C337" s="85">
        <f t="shared" ca="1" si="45"/>
        <v>-1.1595398471693419</v>
      </c>
      <c r="D337" s="86">
        <f t="shared" ca="1" si="45"/>
        <v>-0.31878626662331055</v>
      </c>
      <c r="E337" s="97">
        <f t="shared" ca="1" si="37"/>
        <v>-1.1595398471693419</v>
      </c>
      <c r="F337" s="88">
        <f t="shared" ca="1" si="38"/>
        <v>-0.9507529216002536</v>
      </c>
      <c r="G337" s="85">
        <f t="shared" ca="1" si="39"/>
        <v>-17.393097707540129</v>
      </c>
      <c r="H337" s="86">
        <f t="shared" ca="1" si="40"/>
        <v>-4.7537646080012683</v>
      </c>
      <c r="I337" s="100">
        <f t="shared" ca="1" si="41"/>
        <v>162.60690229245986</v>
      </c>
      <c r="J337" s="101">
        <f t="shared" ca="1" si="42"/>
        <v>75.246235391998738</v>
      </c>
    </row>
    <row r="338" spans="2:10" x14ac:dyDescent="0.2">
      <c r="B338" s="102">
        <v>320</v>
      </c>
      <c r="C338" s="85">
        <f t="shared" ca="1" si="45"/>
        <v>0.22632298357644642</v>
      </c>
      <c r="D338" s="86">
        <f t="shared" ca="1" si="45"/>
        <v>0.20392285001186969</v>
      </c>
      <c r="E338" s="97">
        <f t="shared" ca="1" si="37"/>
        <v>0.22632298357644642</v>
      </c>
      <c r="F338" s="88">
        <f t="shared" ca="1" si="38"/>
        <v>0.29893207015536361</v>
      </c>
      <c r="G338" s="85">
        <f t="shared" ca="1" si="39"/>
        <v>3.3948447536466961</v>
      </c>
      <c r="H338" s="86">
        <f t="shared" ca="1" si="40"/>
        <v>1.4946603507768179</v>
      </c>
      <c r="I338" s="100">
        <f t="shared" ca="1" si="41"/>
        <v>183.39484475364671</v>
      </c>
      <c r="J338" s="101">
        <f t="shared" ca="1" si="42"/>
        <v>81.494660350776812</v>
      </c>
    </row>
    <row r="339" spans="2:10" x14ac:dyDescent="0.2">
      <c r="B339" s="102">
        <v>321</v>
      </c>
      <c r="C339" s="85">
        <f t="shared" ref="C339:D358" ca="1" si="46">SQRT(-2*LN(RAND()))*COS(2*PI()*RAND())</f>
        <v>-0.25298736310323316</v>
      </c>
      <c r="D339" s="86">
        <f t="shared" ca="1" si="46"/>
        <v>2.3828621464936308</v>
      </c>
      <c r="E339" s="97">
        <f t="shared" ref="E339:E402" ca="1" si="47">C339</f>
        <v>-0.25298736310323316</v>
      </c>
      <c r="F339" s="88">
        <f t="shared" ref="F339:F402" ca="1" si="48">C339*$H$7+D339*SQRT(1-$H$7^2)</f>
        <v>1.7544972993329648</v>
      </c>
      <c r="G339" s="85">
        <f t="shared" ref="G339:G402" ca="1" si="49">E339*$H$5</f>
        <v>-3.7948104465484973</v>
      </c>
      <c r="H339" s="86">
        <f t="shared" ref="H339:H402" ca="1" si="50">F339*$I$5</f>
        <v>8.7724864966648237</v>
      </c>
      <c r="I339" s="100">
        <f t="shared" ref="I339:I402" ca="1" si="51">G339+$H$4</f>
        <v>176.2051895534515</v>
      </c>
      <c r="J339" s="101">
        <f t="shared" ref="J339:J402" ca="1" si="52">H339+$I$4</f>
        <v>88.772486496664825</v>
      </c>
    </row>
    <row r="340" spans="2:10" x14ac:dyDescent="0.2">
      <c r="B340" s="102">
        <v>322</v>
      </c>
      <c r="C340" s="85">
        <f t="shared" ca="1" si="46"/>
        <v>-3.3798752671879387E-2</v>
      </c>
      <c r="D340" s="86">
        <f t="shared" ca="1" si="46"/>
        <v>1.928280261260391E-2</v>
      </c>
      <c r="E340" s="97">
        <f t="shared" ca="1" si="47"/>
        <v>-3.3798752671879387E-2</v>
      </c>
      <c r="F340" s="88">
        <f t="shared" ca="1" si="48"/>
        <v>-4.8530095130445046E-3</v>
      </c>
      <c r="G340" s="85">
        <f t="shared" ca="1" si="49"/>
        <v>-0.50698129007819082</v>
      </c>
      <c r="H340" s="86">
        <f t="shared" ca="1" si="50"/>
        <v>-2.4265047565222523E-2</v>
      </c>
      <c r="I340" s="100">
        <f t="shared" ca="1" si="51"/>
        <v>179.49301870992181</v>
      </c>
      <c r="J340" s="101">
        <f t="shared" ca="1" si="52"/>
        <v>79.975734952434777</v>
      </c>
    </row>
    <row r="341" spans="2:10" x14ac:dyDescent="0.2">
      <c r="B341" s="102">
        <v>323</v>
      </c>
      <c r="C341" s="85">
        <f t="shared" ca="1" si="46"/>
        <v>0.46098398109080341</v>
      </c>
      <c r="D341" s="86">
        <f t="shared" ca="1" si="46"/>
        <v>-1.2496351875163771</v>
      </c>
      <c r="E341" s="97">
        <f t="shared" ca="1" si="47"/>
        <v>0.46098398109080341</v>
      </c>
      <c r="F341" s="88">
        <f t="shared" ca="1" si="48"/>
        <v>-0.72311776135861972</v>
      </c>
      <c r="G341" s="85">
        <f t="shared" ca="1" si="49"/>
        <v>6.9147597163620507</v>
      </c>
      <c r="H341" s="86">
        <f t="shared" ca="1" si="50"/>
        <v>-3.6155888067930988</v>
      </c>
      <c r="I341" s="100">
        <f t="shared" ca="1" si="51"/>
        <v>186.91475971636206</v>
      </c>
      <c r="J341" s="101">
        <f t="shared" ca="1" si="52"/>
        <v>76.384411193206901</v>
      </c>
    </row>
    <row r="342" spans="2:10" x14ac:dyDescent="0.2">
      <c r="B342" s="102">
        <v>324</v>
      </c>
      <c r="C342" s="85">
        <f t="shared" ca="1" si="46"/>
        <v>-2.0631165285594522</v>
      </c>
      <c r="D342" s="86">
        <f t="shared" ca="1" si="46"/>
        <v>2.0316245236436332</v>
      </c>
      <c r="E342" s="97">
        <f t="shared" ca="1" si="47"/>
        <v>-2.0631165285594522</v>
      </c>
      <c r="F342" s="88">
        <f t="shared" ca="1" si="48"/>
        <v>0.38742970177923541</v>
      </c>
      <c r="G342" s="85">
        <f t="shared" ca="1" si="49"/>
        <v>-30.946747928391783</v>
      </c>
      <c r="H342" s="86">
        <f t="shared" ca="1" si="50"/>
        <v>1.9371485088961771</v>
      </c>
      <c r="I342" s="100">
        <f t="shared" ca="1" si="51"/>
        <v>149.05325207160823</v>
      </c>
      <c r="J342" s="101">
        <f t="shared" ca="1" si="52"/>
        <v>81.937148508896172</v>
      </c>
    </row>
    <row r="343" spans="2:10" x14ac:dyDescent="0.2">
      <c r="B343" s="102">
        <v>325</v>
      </c>
      <c r="C343" s="85">
        <f t="shared" ca="1" si="46"/>
        <v>7.7631742763065698E-2</v>
      </c>
      <c r="D343" s="86">
        <f t="shared" ca="1" si="46"/>
        <v>0.86775490594876603</v>
      </c>
      <c r="E343" s="97">
        <f t="shared" ca="1" si="47"/>
        <v>7.7631742763065698E-2</v>
      </c>
      <c r="F343" s="88">
        <f t="shared" ca="1" si="48"/>
        <v>0.74078297041685226</v>
      </c>
      <c r="G343" s="85">
        <f t="shared" ca="1" si="49"/>
        <v>1.1644761414459854</v>
      </c>
      <c r="H343" s="86">
        <f t="shared" ca="1" si="50"/>
        <v>3.7039148520842611</v>
      </c>
      <c r="I343" s="100">
        <f t="shared" ca="1" si="51"/>
        <v>181.16447614144599</v>
      </c>
      <c r="J343" s="101">
        <f t="shared" ca="1" si="52"/>
        <v>83.703914852084267</v>
      </c>
    </row>
    <row r="344" spans="2:10" x14ac:dyDescent="0.2">
      <c r="B344" s="102">
        <v>326</v>
      </c>
      <c r="C344" s="85">
        <f t="shared" ca="1" si="46"/>
        <v>0.31550732467447146</v>
      </c>
      <c r="D344" s="86">
        <f t="shared" ca="1" si="46"/>
        <v>1.2720569995946973</v>
      </c>
      <c r="E344" s="97">
        <f t="shared" ca="1" si="47"/>
        <v>0.31550732467447146</v>
      </c>
      <c r="F344" s="88">
        <f t="shared" ca="1" si="48"/>
        <v>1.2069499944804407</v>
      </c>
      <c r="G344" s="85">
        <f t="shared" ca="1" si="49"/>
        <v>4.7326098701170718</v>
      </c>
      <c r="H344" s="86">
        <f t="shared" ca="1" si="50"/>
        <v>6.0347499724022038</v>
      </c>
      <c r="I344" s="100">
        <f t="shared" ca="1" si="51"/>
        <v>184.73260987011707</v>
      </c>
      <c r="J344" s="101">
        <f t="shared" ca="1" si="52"/>
        <v>86.03474997240221</v>
      </c>
    </row>
    <row r="345" spans="2:10" x14ac:dyDescent="0.2">
      <c r="B345" s="102">
        <v>327</v>
      </c>
      <c r="C345" s="85">
        <f t="shared" ca="1" si="46"/>
        <v>0.7076638318373093</v>
      </c>
      <c r="D345" s="86">
        <f t="shared" ca="1" si="46"/>
        <v>-0.31801395801063653</v>
      </c>
      <c r="E345" s="97">
        <f t="shared" ca="1" si="47"/>
        <v>0.7076638318373093</v>
      </c>
      <c r="F345" s="88">
        <f t="shared" ca="1" si="48"/>
        <v>0.17018713269387631</v>
      </c>
      <c r="G345" s="85">
        <f t="shared" ca="1" si="49"/>
        <v>10.61495747755964</v>
      </c>
      <c r="H345" s="86">
        <f t="shared" ca="1" si="50"/>
        <v>0.85093566346938154</v>
      </c>
      <c r="I345" s="100">
        <f t="shared" ca="1" si="51"/>
        <v>190.61495747755964</v>
      </c>
      <c r="J345" s="101">
        <f t="shared" ca="1" si="52"/>
        <v>80.850935663469386</v>
      </c>
    </row>
    <row r="346" spans="2:10" x14ac:dyDescent="0.2">
      <c r="B346" s="102">
        <v>328</v>
      </c>
      <c r="C346" s="85">
        <f t="shared" ca="1" si="46"/>
        <v>1.0418734609960925</v>
      </c>
      <c r="D346" s="86">
        <f t="shared" ca="1" si="46"/>
        <v>1.8290578989054098</v>
      </c>
      <c r="E346" s="97">
        <f t="shared" ca="1" si="47"/>
        <v>1.0418734609960925</v>
      </c>
      <c r="F346" s="88">
        <f t="shared" ca="1" si="48"/>
        <v>2.0883703957219835</v>
      </c>
      <c r="G346" s="85">
        <f t="shared" ca="1" si="49"/>
        <v>15.628101914941388</v>
      </c>
      <c r="H346" s="86">
        <f t="shared" ca="1" si="50"/>
        <v>10.441851978609918</v>
      </c>
      <c r="I346" s="100">
        <f t="shared" ca="1" si="51"/>
        <v>195.6281019149414</v>
      </c>
      <c r="J346" s="101">
        <f t="shared" ca="1" si="52"/>
        <v>90.441851978609918</v>
      </c>
    </row>
    <row r="347" spans="2:10" x14ac:dyDescent="0.2">
      <c r="B347" s="102">
        <v>329</v>
      </c>
      <c r="C347" s="85">
        <f t="shared" ca="1" si="46"/>
        <v>0.83979069962484176</v>
      </c>
      <c r="D347" s="86">
        <f t="shared" ca="1" si="46"/>
        <v>1.101932129844343</v>
      </c>
      <c r="E347" s="97">
        <f t="shared" ca="1" si="47"/>
        <v>0.83979069962484176</v>
      </c>
      <c r="F347" s="88">
        <f t="shared" ca="1" si="48"/>
        <v>1.3854201236503794</v>
      </c>
      <c r="G347" s="85">
        <f t="shared" ca="1" si="49"/>
        <v>12.596860494372626</v>
      </c>
      <c r="H347" s="86">
        <f t="shared" ca="1" si="50"/>
        <v>6.927100618251897</v>
      </c>
      <c r="I347" s="100">
        <f t="shared" ca="1" si="51"/>
        <v>192.59686049437263</v>
      </c>
      <c r="J347" s="101">
        <f t="shared" ca="1" si="52"/>
        <v>86.927100618251899</v>
      </c>
    </row>
    <row r="348" spans="2:10" x14ac:dyDescent="0.2">
      <c r="B348" s="102">
        <v>330</v>
      </c>
      <c r="C348" s="85">
        <f t="shared" ca="1" si="46"/>
        <v>-1.2221664677843946</v>
      </c>
      <c r="D348" s="86">
        <f t="shared" ca="1" si="46"/>
        <v>1.0561564406654131</v>
      </c>
      <c r="E348" s="97">
        <f t="shared" ca="1" si="47"/>
        <v>-1.2221664677843946</v>
      </c>
      <c r="F348" s="88">
        <f t="shared" ca="1" si="48"/>
        <v>0.1116252718616938</v>
      </c>
      <c r="G348" s="85">
        <f t="shared" ca="1" si="49"/>
        <v>-18.33249701676592</v>
      </c>
      <c r="H348" s="86">
        <f t="shared" ca="1" si="50"/>
        <v>0.55812635930846899</v>
      </c>
      <c r="I348" s="100">
        <f t="shared" ca="1" si="51"/>
        <v>161.66750298323407</v>
      </c>
      <c r="J348" s="101">
        <f t="shared" ca="1" si="52"/>
        <v>80.558126359308474</v>
      </c>
    </row>
    <row r="349" spans="2:10" x14ac:dyDescent="0.2">
      <c r="B349" s="102">
        <v>331</v>
      </c>
      <c r="C349" s="85">
        <f t="shared" ca="1" si="46"/>
        <v>0.34470848725751807</v>
      </c>
      <c r="D349" s="86">
        <f t="shared" ca="1" si="46"/>
        <v>-0.27983453149649506</v>
      </c>
      <c r="E349" s="97">
        <f t="shared" ca="1" si="47"/>
        <v>0.34470848725751807</v>
      </c>
      <c r="F349" s="88">
        <f t="shared" ca="1" si="48"/>
        <v>-1.7042532842685226E-2</v>
      </c>
      <c r="G349" s="85">
        <f t="shared" ca="1" si="49"/>
        <v>5.1706273088627714</v>
      </c>
      <c r="H349" s="86">
        <f t="shared" ca="1" si="50"/>
        <v>-8.5212664213426131E-2</v>
      </c>
      <c r="I349" s="100">
        <f t="shared" ca="1" si="51"/>
        <v>185.17062730886278</v>
      </c>
      <c r="J349" s="101">
        <f t="shared" ca="1" si="52"/>
        <v>79.914787335786571</v>
      </c>
    </row>
    <row r="350" spans="2:10" x14ac:dyDescent="0.2">
      <c r="B350" s="102">
        <v>332</v>
      </c>
      <c r="C350" s="85">
        <f t="shared" ca="1" si="46"/>
        <v>-1.1753859195530068</v>
      </c>
      <c r="D350" s="86">
        <f t="shared" ca="1" si="46"/>
        <v>-1.9970944331455078</v>
      </c>
      <c r="E350" s="97">
        <f t="shared" ca="1" si="47"/>
        <v>-1.1753859195530068</v>
      </c>
      <c r="F350" s="88">
        <f t="shared" ca="1" si="48"/>
        <v>-2.3029070982482103</v>
      </c>
      <c r="G350" s="85">
        <f t="shared" ca="1" si="49"/>
        <v>-17.6307887932951</v>
      </c>
      <c r="H350" s="86">
        <f t="shared" ca="1" si="50"/>
        <v>-11.514535491241052</v>
      </c>
      <c r="I350" s="100">
        <f t="shared" ca="1" si="51"/>
        <v>162.3692112067049</v>
      </c>
      <c r="J350" s="101">
        <f t="shared" ca="1" si="52"/>
        <v>68.485464508758952</v>
      </c>
    </row>
    <row r="351" spans="2:10" x14ac:dyDescent="0.2">
      <c r="B351" s="102">
        <v>333</v>
      </c>
      <c r="C351" s="85">
        <f t="shared" ca="1" si="46"/>
        <v>1.1407713413688048</v>
      </c>
      <c r="D351" s="86">
        <f t="shared" ca="1" si="46"/>
        <v>-2.1015064320517962</v>
      </c>
      <c r="E351" s="97">
        <f t="shared" ca="1" si="47"/>
        <v>1.1407713413688048</v>
      </c>
      <c r="F351" s="88">
        <f t="shared" ca="1" si="48"/>
        <v>-0.99674234082015412</v>
      </c>
      <c r="G351" s="85">
        <f t="shared" ca="1" si="49"/>
        <v>17.111570120532072</v>
      </c>
      <c r="H351" s="86">
        <f t="shared" ca="1" si="50"/>
        <v>-4.9837117041007701</v>
      </c>
      <c r="I351" s="100">
        <f t="shared" ca="1" si="51"/>
        <v>197.11157012053206</v>
      </c>
      <c r="J351" s="101">
        <f t="shared" ca="1" si="52"/>
        <v>75.01628829589923</v>
      </c>
    </row>
    <row r="352" spans="2:10" x14ac:dyDescent="0.2">
      <c r="B352" s="102">
        <v>334</v>
      </c>
      <c r="C352" s="85">
        <f t="shared" ca="1" si="46"/>
        <v>-1.388855654265265</v>
      </c>
      <c r="D352" s="86">
        <f t="shared" ca="1" si="46"/>
        <v>0.89997720657270774</v>
      </c>
      <c r="E352" s="97">
        <f t="shared" ca="1" si="47"/>
        <v>-1.388855654265265</v>
      </c>
      <c r="F352" s="88">
        <f t="shared" ca="1" si="48"/>
        <v>-0.11333162730099278</v>
      </c>
      <c r="G352" s="85">
        <f t="shared" ca="1" si="49"/>
        <v>-20.832834813978977</v>
      </c>
      <c r="H352" s="86">
        <f t="shared" ca="1" si="50"/>
        <v>-0.56665813650496388</v>
      </c>
      <c r="I352" s="100">
        <f t="shared" ca="1" si="51"/>
        <v>159.16716518602101</v>
      </c>
      <c r="J352" s="101">
        <f t="shared" ca="1" si="52"/>
        <v>79.433341863495031</v>
      </c>
    </row>
    <row r="353" spans="2:10" x14ac:dyDescent="0.2">
      <c r="B353" s="102">
        <v>335</v>
      </c>
      <c r="C353" s="85">
        <f t="shared" ca="1" si="46"/>
        <v>0.74111448301803795</v>
      </c>
      <c r="D353" s="86">
        <f t="shared" ca="1" si="46"/>
        <v>1.1096899358981687</v>
      </c>
      <c r="E353" s="97">
        <f t="shared" ca="1" si="47"/>
        <v>0.74111448301803795</v>
      </c>
      <c r="F353" s="88">
        <f t="shared" ca="1" si="48"/>
        <v>1.3324206385293578</v>
      </c>
      <c r="G353" s="85">
        <f t="shared" ca="1" si="49"/>
        <v>11.11671724527057</v>
      </c>
      <c r="H353" s="86">
        <f t="shared" ca="1" si="50"/>
        <v>6.6621031926467893</v>
      </c>
      <c r="I353" s="100">
        <f t="shared" ca="1" si="51"/>
        <v>191.11671724527056</v>
      </c>
      <c r="J353" s="101">
        <f t="shared" ca="1" si="52"/>
        <v>86.662103192646782</v>
      </c>
    </row>
    <row r="354" spans="2:10" x14ac:dyDescent="0.2">
      <c r="B354" s="102">
        <v>336</v>
      </c>
      <c r="C354" s="85">
        <f t="shared" ca="1" si="46"/>
        <v>-0.88485620247394559</v>
      </c>
      <c r="D354" s="86">
        <f t="shared" ca="1" si="46"/>
        <v>-1.5170830200105521</v>
      </c>
      <c r="E354" s="97">
        <f t="shared" ca="1" si="47"/>
        <v>-0.88485620247394559</v>
      </c>
      <c r="F354" s="88">
        <f t="shared" ca="1" si="48"/>
        <v>-1.7445801374928092</v>
      </c>
      <c r="G354" s="85">
        <f t="shared" ca="1" si="49"/>
        <v>-13.272843037109183</v>
      </c>
      <c r="H354" s="86">
        <f t="shared" ca="1" si="50"/>
        <v>-8.7229006874640458</v>
      </c>
      <c r="I354" s="100">
        <f t="shared" ca="1" si="51"/>
        <v>166.72715696289083</v>
      </c>
      <c r="J354" s="101">
        <f t="shared" ca="1" si="52"/>
        <v>71.277099312535952</v>
      </c>
    </row>
    <row r="355" spans="2:10" x14ac:dyDescent="0.2">
      <c r="B355" s="102">
        <v>337</v>
      </c>
      <c r="C355" s="85">
        <f t="shared" ca="1" si="46"/>
        <v>-0.29905816920757772</v>
      </c>
      <c r="D355" s="86">
        <f t="shared" ca="1" si="46"/>
        <v>-0.72234342878468849</v>
      </c>
      <c r="E355" s="97">
        <f t="shared" ca="1" si="47"/>
        <v>-0.29905816920757772</v>
      </c>
      <c r="F355" s="88">
        <f t="shared" ca="1" si="48"/>
        <v>-0.75730964455229743</v>
      </c>
      <c r="G355" s="85">
        <f t="shared" ca="1" si="49"/>
        <v>-4.4858725381136662</v>
      </c>
      <c r="H355" s="86">
        <f t="shared" ca="1" si="50"/>
        <v>-3.7865482227614873</v>
      </c>
      <c r="I355" s="100">
        <f t="shared" ca="1" si="51"/>
        <v>175.51412746188635</v>
      </c>
      <c r="J355" s="101">
        <f t="shared" ca="1" si="52"/>
        <v>76.213451777238518</v>
      </c>
    </row>
    <row r="356" spans="2:10" x14ac:dyDescent="0.2">
      <c r="B356" s="102">
        <v>338</v>
      </c>
      <c r="C356" s="85">
        <f t="shared" ca="1" si="46"/>
        <v>0.85226292421742045</v>
      </c>
      <c r="D356" s="86">
        <f t="shared" ca="1" si="46"/>
        <v>-0.58980607054174239</v>
      </c>
      <c r="E356" s="97">
        <f t="shared" ca="1" si="47"/>
        <v>0.85226292421742045</v>
      </c>
      <c r="F356" s="88">
        <f t="shared" ca="1" si="48"/>
        <v>3.951289809705838E-2</v>
      </c>
      <c r="G356" s="85">
        <f t="shared" ca="1" si="49"/>
        <v>12.783943863261307</v>
      </c>
      <c r="H356" s="86">
        <f t="shared" ca="1" si="50"/>
        <v>0.1975644904852919</v>
      </c>
      <c r="I356" s="100">
        <f t="shared" ca="1" si="51"/>
        <v>192.7839438632613</v>
      </c>
      <c r="J356" s="101">
        <f t="shared" ca="1" si="52"/>
        <v>80.197564490485291</v>
      </c>
    </row>
    <row r="357" spans="2:10" x14ac:dyDescent="0.2">
      <c r="B357" s="102">
        <v>339</v>
      </c>
      <c r="C357" s="85">
        <f t="shared" ca="1" si="46"/>
        <v>-1.9796987547595699</v>
      </c>
      <c r="D357" s="86">
        <f t="shared" ca="1" si="46"/>
        <v>2.0080049445239232</v>
      </c>
      <c r="E357" s="97">
        <f t="shared" ca="1" si="47"/>
        <v>-1.9796987547595699</v>
      </c>
      <c r="F357" s="88">
        <f t="shared" ca="1" si="48"/>
        <v>0.41858470276339688</v>
      </c>
      <c r="G357" s="85">
        <f t="shared" ca="1" si="49"/>
        <v>-29.695481321393547</v>
      </c>
      <c r="H357" s="86">
        <f t="shared" ca="1" si="50"/>
        <v>2.0929235138169844</v>
      </c>
      <c r="I357" s="100">
        <f t="shared" ca="1" si="51"/>
        <v>150.30451867860646</v>
      </c>
      <c r="J357" s="101">
        <f t="shared" ca="1" si="52"/>
        <v>82.092923513816984</v>
      </c>
    </row>
    <row r="358" spans="2:10" x14ac:dyDescent="0.2">
      <c r="B358" s="102">
        <v>340</v>
      </c>
      <c r="C358" s="85">
        <f t="shared" ca="1" si="46"/>
        <v>-0.37777315484344776</v>
      </c>
      <c r="D358" s="86">
        <f t="shared" ca="1" si="46"/>
        <v>-1.2349366221349507</v>
      </c>
      <c r="E358" s="97">
        <f t="shared" ca="1" si="47"/>
        <v>-0.37777315484344776</v>
      </c>
      <c r="F358" s="88">
        <f t="shared" ca="1" si="48"/>
        <v>-1.2146131906140292</v>
      </c>
      <c r="G358" s="85">
        <f t="shared" ca="1" si="49"/>
        <v>-5.6665973226517163</v>
      </c>
      <c r="H358" s="86">
        <f t="shared" ca="1" si="50"/>
        <v>-6.0730659530701461</v>
      </c>
      <c r="I358" s="100">
        <f t="shared" ca="1" si="51"/>
        <v>174.33340267734829</v>
      </c>
      <c r="J358" s="101">
        <f t="shared" ca="1" si="52"/>
        <v>73.926934046929858</v>
      </c>
    </row>
    <row r="359" spans="2:10" x14ac:dyDescent="0.2">
      <c r="B359" s="102">
        <v>341</v>
      </c>
      <c r="C359" s="85">
        <f t="shared" ref="C359:D378" ca="1" si="53">SQRT(-2*LN(RAND()))*COS(2*PI()*RAND())</f>
        <v>1.119080376124834E-2</v>
      </c>
      <c r="D359" s="86">
        <f t="shared" ca="1" si="53"/>
        <v>-1.0568011291048112</v>
      </c>
      <c r="E359" s="97">
        <f t="shared" ca="1" si="47"/>
        <v>1.119080376124834E-2</v>
      </c>
      <c r="F359" s="88">
        <f t="shared" ca="1" si="48"/>
        <v>-0.83872642102710004</v>
      </c>
      <c r="G359" s="85">
        <f t="shared" ca="1" si="49"/>
        <v>0.16786205641872509</v>
      </c>
      <c r="H359" s="86">
        <f t="shared" ca="1" si="50"/>
        <v>-4.1936321051355003</v>
      </c>
      <c r="I359" s="100">
        <f t="shared" ca="1" si="51"/>
        <v>180.16786205641873</v>
      </c>
      <c r="J359" s="101">
        <f t="shared" ca="1" si="52"/>
        <v>75.806367894864493</v>
      </c>
    </row>
    <row r="360" spans="2:10" x14ac:dyDescent="0.2">
      <c r="B360" s="102">
        <v>342</v>
      </c>
      <c r="C360" s="85">
        <f t="shared" ca="1" si="53"/>
        <v>0.85749035931246842</v>
      </c>
      <c r="D360" s="86">
        <f t="shared" ca="1" si="53"/>
        <v>0.39675107100638018</v>
      </c>
      <c r="E360" s="97">
        <f t="shared" ca="1" si="47"/>
        <v>0.85749035931246842</v>
      </c>
      <c r="F360" s="88">
        <f t="shared" ca="1" si="48"/>
        <v>0.83189507239258509</v>
      </c>
      <c r="G360" s="85">
        <f t="shared" ca="1" si="49"/>
        <v>12.862355389687027</v>
      </c>
      <c r="H360" s="86">
        <f t="shared" ca="1" si="50"/>
        <v>4.1594753619629259</v>
      </c>
      <c r="I360" s="100">
        <f t="shared" ca="1" si="51"/>
        <v>192.86235538968702</v>
      </c>
      <c r="J360" s="101">
        <f t="shared" ca="1" si="52"/>
        <v>84.159475361962933</v>
      </c>
    </row>
    <row r="361" spans="2:10" x14ac:dyDescent="0.2">
      <c r="B361" s="102">
        <v>343</v>
      </c>
      <c r="C361" s="85">
        <f t="shared" ca="1" si="53"/>
        <v>0.44760392991417813</v>
      </c>
      <c r="D361" s="86">
        <f t="shared" ca="1" si="53"/>
        <v>-0.33484674628503125</v>
      </c>
      <c r="E361" s="97">
        <f t="shared" ca="1" si="47"/>
        <v>0.44760392991417813</v>
      </c>
      <c r="F361" s="88">
        <f t="shared" ca="1" si="48"/>
        <v>6.8496092048186963E-4</v>
      </c>
      <c r="G361" s="85">
        <f t="shared" ca="1" si="49"/>
        <v>6.7140589487126716</v>
      </c>
      <c r="H361" s="86">
        <f t="shared" ca="1" si="50"/>
        <v>3.4248046024093481E-3</v>
      </c>
      <c r="I361" s="100">
        <f t="shared" ca="1" si="51"/>
        <v>186.71405894871268</v>
      </c>
      <c r="J361" s="101">
        <f t="shared" ca="1" si="52"/>
        <v>80.003424804602403</v>
      </c>
    </row>
    <row r="362" spans="2:10" x14ac:dyDescent="0.2">
      <c r="B362" s="102">
        <v>344</v>
      </c>
      <c r="C362" s="85">
        <f t="shared" ca="1" si="53"/>
        <v>0.60460656463041706</v>
      </c>
      <c r="D362" s="86">
        <f t="shared" ca="1" si="53"/>
        <v>3.1977880656925146E-2</v>
      </c>
      <c r="E362" s="97">
        <f t="shared" ca="1" si="47"/>
        <v>0.60460656463041706</v>
      </c>
      <c r="F362" s="88">
        <f t="shared" ca="1" si="48"/>
        <v>0.38834624330379036</v>
      </c>
      <c r="G362" s="85">
        <f t="shared" ca="1" si="49"/>
        <v>9.0690984694562555</v>
      </c>
      <c r="H362" s="86">
        <f t="shared" ca="1" si="50"/>
        <v>1.9417312165189518</v>
      </c>
      <c r="I362" s="100">
        <f t="shared" ca="1" si="51"/>
        <v>189.06909846945626</v>
      </c>
      <c r="J362" s="101">
        <f t="shared" ca="1" si="52"/>
        <v>81.941731216518946</v>
      </c>
    </row>
    <row r="363" spans="2:10" x14ac:dyDescent="0.2">
      <c r="B363" s="102">
        <v>345</v>
      </c>
      <c r="C363" s="85">
        <f t="shared" ca="1" si="53"/>
        <v>1.6698640393896858</v>
      </c>
      <c r="D363" s="86">
        <f t="shared" ca="1" si="53"/>
        <v>-0.58737318326901</v>
      </c>
      <c r="E363" s="97">
        <f t="shared" ca="1" si="47"/>
        <v>1.6698640393896858</v>
      </c>
      <c r="F363" s="88">
        <f t="shared" ca="1" si="48"/>
        <v>0.53201987701860343</v>
      </c>
      <c r="G363" s="85">
        <f t="shared" ca="1" si="49"/>
        <v>25.047960590845285</v>
      </c>
      <c r="H363" s="86">
        <f t="shared" ca="1" si="50"/>
        <v>2.6600993850930172</v>
      </c>
      <c r="I363" s="100">
        <f t="shared" ca="1" si="51"/>
        <v>205.04796059084529</v>
      </c>
      <c r="J363" s="101">
        <f t="shared" ca="1" si="52"/>
        <v>82.660099385093019</v>
      </c>
    </row>
    <row r="364" spans="2:10" x14ac:dyDescent="0.2">
      <c r="B364" s="102">
        <v>346</v>
      </c>
      <c r="C364" s="85">
        <f t="shared" ca="1" si="53"/>
        <v>0.37120256092751974</v>
      </c>
      <c r="D364" s="86">
        <f t="shared" ca="1" si="53"/>
        <v>0.48858555399200843</v>
      </c>
      <c r="E364" s="97">
        <f t="shared" ca="1" si="47"/>
        <v>0.37120256092751974</v>
      </c>
      <c r="F364" s="88">
        <f t="shared" ca="1" si="48"/>
        <v>0.61358997975011853</v>
      </c>
      <c r="G364" s="85">
        <f t="shared" ca="1" si="49"/>
        <v>5.5680384139127961</v>
      </c>
      <c r="H364" s="86">
        <f t="shared" ca="1" si="50"/>
        <v>3.0679498987505927</v>
      </c>
      <c r="I364" s="100">
        <f t="shared" ca="1" si="51"/>
        <v>185.5680384139128</v>
      </c>
      <c r="J364" s="101">
        <f t="shared" ca="1" si="52"/>
        <v>83.067949898750598</v>
      </c>
    </row>
    <row r="365" spans="2:10" x14ac:dyDescent="0.2">
      <c r="B365" s="102">
        <v>347</v>
      </c>
      <c r="C365" s="85">
        <f t="shared" ca="1" si="53"/>
        <v>-0.97533205652425814</v>
      </c>
      <c r="D365" s="86">
        <f t="shared" ca="1" si="53"/>
        <v>0.46926396276142657</v>
      </c>
      <c r="E365" s="97">
        <f t="shared" ca="1" si="47"/>
        <v>-0.97533205652425814</v>
      </c>
      <c r="F365" s="88">
        <f t="shared" ca="1" si="48"/>
        <v>-0.20978806370541359</v>
      </c>
      <c r="G365" s="85">
        <f t="shared" ca="1" si="49"/>
        <v>-14.629980847863871</v>
      </c>
      <c r="H365" s="86">
        <f t="shared" ca="1" si="50"/>
        <v>-1.0489403185270678</v>
      </c>
      <c r="I365" s="100">
        <f t="shared" ca="1" si="51"/>
        <v>165.37001915213614</v>
      </c>
      <c r="J365" s="101">
        <f t="shared" ca="1" si="52"/>
        <v>78.951059681472927</v>
      </c>
    </row>
    <row r="366" spans="2:10" x14ac:dyDescent="0.2">
      <c r="B366" s="102">
        <v>348</v>
      </c>
      <c r="C366" s="85">
        <f t="shared" ca="1" si="53"/>
        <v>-1.1285696061813855</v>
      </c>
      <c r="D366" s="86">
        <f t="shared" ca="1" si="53"/>
        <v>0.18129049760544752</v>
      </c>
      <c r="E366" s="97">
        <f t="shared" ca="1" si="47"/>
        <v>-1.1285696061813855</v>
      </c>
      <c r="F366" s="88">
        <f t="shared" ca="1" si="48"/>
        <v>-0.53210936562447331</v>
      </c>
      <c r="G366" s="85">
        <f t="shared" ca="1" si="49"/>
        <v>-16.928544092720781</v>
      </c>
      <c r="H366" s="86">
        <f t="shared" ca="1" si="50"/>
        <v>-2.6605468281223663</v>
      </c>
      <c r="I366" s="100">
        <f t="shared" ca="1" si="51"/>
        <v>163.07145590727922</v>
      </c>
      <c r="J366" s="101">
        <f t="shared" ca="1" si="52"/>
        <v>77.339453171877636</v>
      </c>
    </row>
    <row r="367" spans="2:10" x14ac:dyDescent="0.2">
      <c r="B367" s="102">
        <v>349</v>
      </c>
      <c r="C367" s="85">
        <f t="shared" ca="1" si="53"/>
        <v>-0.40532786189932135</v>
      </c>
      <c r="D367" s="86">
        <f t="shared" ca="1" si="53"/>
        <v>-0.93086741977494769</v>
      </c>
      <c r="E367" s="97">
        <f t="shared" ca="1" si="47"/>
        <v>-0.40532786189932135</v>
      </c>
      <c r="F367" s="88">
        <f t="shared" ca="1" si="48"/>
        <v>-0.98789065295955103</v>
      </c>
      <c r="G367" s="85">
        <f t="shared" ca="1" si="49"/>
        <v>-6.0799179284898202</v>
      </c>
      <c r="H367" s="86">
        <f t="shared" ca="1" si="50"/>
        <v>-4.9394532647977556</v>
      </c>
      <c r="I367" s="100">
        <f t="shared" ca="1" si="51"/>
        <v>173.92008207151019</v>
      </c>
      <c r="J367" s="101">
        <f t="shared" ca="1" si="52"/>
        <v>75.060546735202252</v>
      </c>
    </row>
    <row r="368" spans="2:10" x14ac:dyDescent="0.2">
      <c r="B368" s="102">
        <v>350</v>
      </c>
      <c r="C368" s="85">
        <f t="shared" ca="1" si="53"/>
        <v>-1.2653012863258772</v>
      </c>
      <c r="D368" s="86">
        <f t="shared" ca="1" si="53"/>
        <v>-1.8849600812144259E-2</v>
      </c>
      <c r="E368" s="97">
        <f t="shared" ca="1" si="47"/>
        <v>-1.2653012863258772</v>
      </c>
      <c r="F368" s="88">
        <f t="shared" ca="1" si="48"/>
        <v>-0.77426045244524178</v>
      </c>
      <c r="G368" s="85">
        <f t="shared" ca="1" si="49"/>
        <v>-18.97951929488816</v>
      </c>
      <c r="H368" s="86">
        <f t="shared" ca="1" si="50"/>
        <v>-3.8713022622262088</v>
      </c>
      <c r="I368" s="100">
        <f t="shared" ca="1" si="51"/>
        <v>161.02048070511185</v>
      </c>
      <c r="J368" s="101">
        <f t="shared" ca="1" si="52"/>
        <v>76.128697737773791</v>
      </c>
    </row>
    <row r="369" spans="2:10" x14ac:dyDescent="0.2">
      <c r="B369" s="102">
        <v>351</v>
      </c>
      <c r="C369" s="85">
        <f t="shared" ca="1" si="53"/>
        <v>0.60238719668395591</v>
      </c>
      <c r="D369" s="86">
        <f t="shared" ca="1" si="53"/>
        <v>1.9943280776573176</v>
      </c>
      <c r="E369" s="97">
        <f t="shared" ca="1" si="47"/>
        <v>0.60238719668395591</v>
      </c>
      <c r="F369" s="88">
        <f t="shared" ca="1" si="48"/>
        <v>1.9568947801362278</v>
      </c>
      <c r="G369" s="85">
        <f t="shared" ca="1" si="49"/>
        <v>9.035807950259338</v>
      </c>
      <c r="H369" s="86">
        <f t="shared" ca="1" si="50"/>
        <v>9.7844739006811388</v>
      </c>
      <c r="I369" s="100">
        <f t="shared" ca="1" si="51"/>
        <v>189.03580795025934</v>
      </c>
      <c r="J369" s="101">
        <f t="shared" ca="1" si="52"/>
        <v>89.784473900681135</v>
      </c>
    </row>
    <row r="370" spans="2:10" x14ac:dyDescent="0.2">
      <c r="B370" s="102">
        <v>352</v>
      </c>
      <c r="C370" s="85">
        <f t="shared" ca="1" si="53"/>
        <v>0.95106552770981967</v>
      </c>
      <c r="D370" s="86">
        <f t="shared" ca="1" si="53"/>
        <v>2.0412642926354949</v>
      </c>
      <c r="E370" s="97">
        <f t="shared" ca="1" si="47"/>
        <v>0.95106552770981967</v>
      </c>
      <c r="F370" s="88">
        <f t="shared" ca="1" si="48"/>
        <v>2.2036507507342877</v>
      </c>
      <c r="G370" s="85">
        <f t="shared" ca="1" si="49"/>
        <v>14.265982915647296</v>
      </c>
      <c r="H370" s="86">
        <f t="shared" ca="1" si="50"/>
        <v>11.018253753671438</v>
      </c>
      <c r="I370" s="100">
        <f t="shared" ca="1" si="51"/>
        <v>194.2659829156473</v>
      </c>
      <c r="J370" s="101">
        <f t="shared" ca="1" si="52"/>
        <v>91.018253753671445</v>
      </c>
    </row>
    <row r="371" spans="2:10" x14ac:dyDescent="0.2">
      <c r="B371" s="102">
        <v>353</v>
      </c>
      <c r="C371" s="85">
        <f t="shared" ca="1" si="53"/>
        <v>0.29881760637619798</v>
      </c>
      <c r="D371" s="86">
        <f t="shared" ca="1" si="53"/>
        <v>0.22370904971922898</v>
      </c>
      <c r="E371" s="97">
        <f t="shared" ca="1" si="47"/>
        <v>0.29881760637619798</v>
      </c>
      <c r="F371" s="88">
        <f t="shared" ca="1" si="48"/>
        <v>0.35825780360110199</v>
      </c>
      <c r="G371" s="85">
        <f t="shared" ca="1" si="49"/>
        <v>4.4822640956429698</v>
      </c>
      <c r="H371" s="86">
        <f t="shared" ca="1" si="50"/>
        <v>1.7912890180055099</v>
      </c>
      <c r="I371" s="100">
        <f t="shared" ca="1" si="51"/>
        <v>184.48226409564296</v>
      </c>
      <c r="J371" s="101">
        <f t="shared" ca="1" si="52"/>
        <v>81.791289018005514</v>
      </c>
    </row>
    <row r="372" spans="2:10" x14ac:dyDescent="0.2">
      <c r="B372" s="102">
        <v>354</v>
      </c>
      <c r="C372" s="85">
        <f t="shared" ca="1" si="53"/>
        <v>1.3890426625266852</v>
      </c>
      <c r="D372" s="86">
        <f t="shared" ca="1" si="53"/>
        <v>-0.40495577299010943</v>
      </c>
      <c r="E372" s="97">
        <f t="shared" ca="1" si="47"/>
        <v>1.3890426625266852</v>
      </c>
      <c r="F372" s="88">
        <f t="shared" ca="1" si="48"/>
        <v>0.50946097912392352</v>
      </c>
      <c r="G372" s="85">
        <f t="shared" ca="1" si="49"/>
        <v>20.835639937900279</v>
      </c>
      <c r="H372" s="86">
        <f t="shared" ca="1" si="50"/>
        <v>2.5473048956196176</v>
      </c>
      <c r="I372" s="100">
        <f t="shared" ca="1" si="51"/>
        <v>200.83563993790028</v>
      </c>
      <c r="J372" s="101">
        <f t="shared" ca="1" si="52"/>
        <v>82.547304895619618</v>
      </c>
    </row>
    <row r="373" spans="2:10" x14ac:dyDescent="0.2">
      <c r="B373" s="102">
        <v>355</v>
      </c>
      <c r="C373" s="85">
        <f t="shared" ca="1" si="53"/>
        <v>-6.7508810558218821E-2</v>
      </c>
      <c r="D373" s="86">
        <f t="shared" ca="1" si="53"/>
        <v>-0.16285120381471488</v>
      </c>
      <c r="E373" s="97">
        <f t="shared" ca="1" si="47"/>
        <v>-6.7508810558218821E-2</v>
      </c>
      <c r="F373" s="88">
        <f t="shared" ca="1" si="48"/>
        <v>-0.17078624938670323</v>
      </c>
      <c r="G373" s="85">
        <f t="shared" ca="1" si="49"/>
        <v>-1.0126321583732822</v>
      </c>
      <c r="H373" s="86">
        <f t="shared" ca="1" si="50"/>
        <v>-0.85393124693351607</v>
      </c>
      <c r="I373" s="100">
        <f t="shared" ca="1" si="51"/>
        <v>178.98736784162671</v>
      </c>
      <c r="J373" s="101">
        <f t="shared" ca="1" si="52"/>
        <v>79.146068753066487</v>
      </c>
    </row>
    <row r="374" spans="2:10" x14ac:dyDescent="0.2">
      <c r="B374" s="102">
        <v>356</v>
      </c>
      <c r="C374" s="85">
        <f t="shared" ca="1" si="53"/>
        <v>-0.97091577348461866</v>
      </c>
      <c r="D374" s="86">
        <f t="shared" ca="1" si="53"/>
        <v>-0.49162335489565662</v>
      </c>
      <c r="E374" s="97">
        <f t="shared" ca="1" si="47"/>
        <v>-0.97091577348461866</v>
      </c>
      <c r="F374" s="88">
        <f t="shared" ca="1" si="48"/>
        <v>-0.97584814800729647</v>
      </c>
      <c r="G374" s="85">
        <f t="shared" ca="1" si="49"/>
        <v>-14.56373660226928</v>
      </c>
      <c r="H374" s="86">
        <f t="shared" ca="1" si="50"/>
        <v>-4.8792407400364821</v>
      </c>
      <c r="I374" s="100">
        <f t="shared" ca="1" si="51"/>
        <v>165.43626339773073</v>
      </c>
      <c r="J374" s="101">
        <f t="shared" ca="1" si="52"/>
        <v>75.120759259963521</v>
      </c>
    </row>
    <row r="375" spans="2:10" x14ac:dyDescent="0.2">
      <c r="B375" s="102">
        <v>357</v>
      </c>
      <c r="C375" s="85">
        <f t="shared" ca="1" si="53"/>
        <v>-0.94009788057520483</v>
      </c>
      <c r="D375" s="86">
        <f t="shared" ca="1" si="53"/>
        <v>0.13843513024950704</v>
      </c>
      <c r="E375" s="97">
        <f t="shared" ca="1" si="47"/>
        <v>-0.94009788057520483</v>
      </c>
      <c r="F375" s="88">
        <f t="shared" ca="1" si="48"/>
        <v>-0.4533106241455172</v>
      </c>
      <c r="G375" s="85">
        <f t="shared" ca="1" si="49"/>
        <v>-14.101468208628072</v>
      </c>
      <c r="H375" s="86">
        <f t="shared" ca="1" si="50"/>
        <v>-2.2665531207275862</v>
      </c>
      <c r="I375" s="100">
        <f t="shared" ca="1" si="51"/>
        <v>165.89853179137194</v>
      </c>
      <c r="J375" s="101">
        <f t="shared" ca="1" si="52"/>
        <v>77.733446879272407</v>
      </c>
    </row>
    <row r="376" spans="2:10" x14ac:dyDescent="0.2">
      <c r="B376" s="102">
        <v>358</v>
      </c>
      <c r="C376" s="85">
        <f t="shared" ca="1" si="53"/>
        <v>1.1400785097486945</v>
      </c>
      <c r="D376" s="86">
        <f t="shared" ca="1" si="53"/>
        <v>0.25067867558230078</v>
      </c>
      <c r="E376" s="97">
        <f t="shared" ca="1" si="47"/>
        <v>1.1400785097486945</v>
      </c>
      <c r="F376" s="88">
        <f t="shared" ca="1" si="48"/>
        <v>0.88459004631505733</v>
      </c>
      <c r="G376" s="85">
        <f t="shared" ca="1" si="49"/>
        <v>17.101177646230418</v>
      </c>
      <c r="H376" s="86">
        <f t="shared" ca="1" si="50"/>
        <v>4.4229502315752871</v>
      </c>
      <c r="I376" s="100">
        <f t="shared" ca="1" si="51"/>
        <v>197.10117764623041</v>
      </c>
      <c r="J376" s="101">
        <f t="shared" ca="1" si="52"/>
        <v>84.422950231575285</v>
      </c>
    </row>
    <row r="377" spans="2:10" x14ac:dyDescent="0.2">
      <c r="B377" s="102">
        <v>359</v>
      </c>
      <c r="C377" s="85">
        <f t="shared" ca="1" si="53"/>
        <v>0.98809480443816911</v>
      </c>
      <c r="D377" s="86">
        <f t="shared" ca="1" si="53"/>
        <v>-1.5873604177727503</v>
      </c>
      <c r="E377" s="97">
        <f t="shared" ca="1" si="47"/>
        <v>0.98809480443816911</v>
      </c>
      <c r="F377" s="88">
        <f t="shared" ca="1" si="48"/>
        <v>-0.67703145155529887</v>
      </c>
      <c r="G377" s="85">
        <f t="shared" ca="1" si="49"/>
        <v>14.821422066572536</v>
      </c>
      <c r="H377" s="86">
        <f t="shared" ca="1" si="50"/>
        <v>-3.3851572577764943</v>
      </c>
      <c r="I377" s="100">
        <f t="shared" ca="1" si="51"/>
        <v>194.82142206657252</v>
      </c>
      <c r="J377" s="101">
        <f t="shared" ca="1" si="52"/>
        <v>76.614842742223502</v>
      </c>
    </row>
    <row r="378" spans="2:10" x14ac:dyDescent="0.2">
      <c r="B378" s="102">
        <v>360</v>
      </c>
      <c r="C378" s="85">
        <f t="shared" ca="1" si="53"/>
        <v>1.0171753594082473</v>
      </c>
      <c r="D378" s="86">
        <f t="shared" ca="1" si="53"/>
        <v>-1.2277177745277801</v>
      </c>
      <c r="E378" s="97">
        <f t="shared" ca="1" si="47"/>
        <v>1.0171753594082473</v>
      </c>
      <c r="F378" s="88">
        <f t="shared" ca="1" si="48"/>
        <v>-0.37186900397727574</v>
      </c>
      <c r="G378" s="85">
        <f t="shared" ca="1" si="49"/>
        <v>15.25763039112371</v>
      </c>
      <c r="H378" s="86">
        <f t="shared" ca="1" si="50"/>
        <v>-1.8593450198863786</v>
      </c>
      <c r="I378" s="100">
        <f t="shared" ca="1" si="51"/>
        <v>195.25763039112371</v>
      </c>
      <c r="J378" s="101">
        <f t="shared" ca="1" si="52"/>
        <v>78.140654980113624</v>
      </c>
    </row>
    <row r="379" spans="2:10" x14ac:dyDescent="0.2">
      <c r="B379" s="102">
        <v>361</v>
      </c>
      <c r="C379" s="85">
        <f t="shared" ref="C379:D398" ca="1" si="54">SQRT(-2*LN(RAND()))*COS(2*PI()*RAND())</f>
        <v>-0.22311582437790692</v>
      </c>
      <c r="D379" s="86">
        <f t="shared" ca="1" si="54"/>
        <v>0.96299210776670152</v>
      </c>
      <c r="E379" s="97">
        <f t="shared" ca="1" si="47"/>
        <v>-0.22311582437790692</v>
      </c>
      <c r="F379" s="88">
        <f t="shared" ca="1" si="48"/>
        <v>0.63652419158661711</v>
      </c>
      <c r="G379" s="85">
        <f t="shared" ca="1" si="49"/>
        <v>-3.3467373656686039</v>
      </c>
      <c r="H379" s="86">
        <f t="shared" ca="1" si="50"/>
        <v>3.1826209579330857</v>
      </c>
      <c r="I379" s="100">
        <f t="shared" ca="1" si="51"/>
        <v>176.65326263433138</v>
      </c>
      <c r="J379" s="101">
        <f t="shared" ca="1" si="52"/>
        <v>83.182620957933082</v>
      </c>
    </row>
    <row r="380" spans="2:10" x14ac:dyDescent="0.2">
      <c r="B380" s="102">
        <v>362</v>
      </c>
      <c r="C380" s="85">
        <f t="shared" ca="1" si="54"/>
        <v>1.178302155561159</v>
      </c>
      <c r="D380" s="86">
        <f t="shared" ca="1" si="54"/>
        <v>-0.84717688433685356</v>
      </c>
      <c r="E380" s="97">
        <f t="shared" ca="1" si="47"/>
        <v>1.178302155561159</v>
      </c>
      <c r="F380" s="88">
        <f t="shared" ca="1" si="48"/>
        <v>2.9239785867212431E-2</v>
      </c>
      <c r="G380" s="85">
        <f t="shared" ca="1" si="49"/>
        <v>17.674532333417385</v>
      </c>
      <c r="H380" s="86">
        <f t="shared" ca="1" si="50"/>
        <v>0.14619892933606216</v>
      </c>
      <c r="I380" s="100">
        <f t="shared" ca="1" si="51"/>
        <v>197.67453233341737</v>
      </c>
      <c r="J380" s="101">
        <f t="shared" ca="1" si="52"/>
        <v>80.146198929336066</v>
      </c>
    </row>
    <row r="381" spans="2:10" x14ac:dyDescent="0.2">
      <c r="B381" s="102">
        <v>363</v>
      </c>
      <c r="C381" s="85">
        <f t="shared" ca="1" si="54"/>
        <v>0.99902135813265647</v>
      </c>
      <c r="D381" s="86">
        <f t="shared" ca="1" si="54"/>
        <v>0.72597867877726352</v>
      </c>
      <c r="E381" s="97">
        <f t="shared" ca="1" si="47"/>
        <v>0.99902135813265647</v>
      </c>
      <c r="F381" s="88">
        <f t="shared" ca="1" si="48"/>
        <v>1.1801957579014046</v>
      </c>
      <c r="G381" s="85">
        <f t="shared" ca="1" si="49"/>
        <v>14.985320371989847</v>
      </c>
      <c r="H381" s="86">
        <f t="shared" ca="1" si="50"/>
        <v>5.9009787895070236</v>
      </c>
      <c r="I381" s="100">
        <f t="shared" ca="1" si="51"/>
        <v>194.98532037198984</v>
      </c>
      <c r="J381" s="101">
        <f t="shared" ca="1" si="52"/>
        <v>85.900978789507022</v>
      </c>
    </row>
    <row r="382" spans="2:10" x14ac:dyDescent="0.2">
      <c r="B382" s="102">
        <v>364</v>
      </c>
      <c r="C382" s="85">
        <f t="shared" ca="1" si="54"/>
        <v>-5.5847221078601066E-2</v>
      </c>
      <c r="D382" s="86">
        <f t="shared" ca="1" si="54"/>
        <v>0.28949693458800074</v>
      </c>
      <c r="E382" s="97">
        <f t="shared" ca="1" si="47"/>
        <v>-5.5847221078601066E-2</v>
      </c>
      <c r="F382" s="88">
        <f t="shared" ca="1" si="48"/>
        <v>0.19808921502323998</v>
      </c>
      <c r="G382" s="85">
        <f t="shared" ca="1" si="49"/>
        <v>-0.83770831617901598</v>
      </c>
      <c r="H382" s="86">
        <f t="shared" ca="1" si="50"/>
        <v>0.99044607511619986</v>
      </c>
      <c r="I382" s="100">
        <f t="shared" ca="1" si="51"/>
        <v>179.162291683821</v>
      </c>
      <c r="J382" s="101">
        <f t="shared" ca="1" si="52"/>
        <v>80.990446075116196</v>
      </c>
    </row>
    <row r="383" spans="2:10" x14ac:dyDescent="0.2">
      <c r="B383" s="102">
        <v>365</v>
      </c>
      <c r="C383" s="85">
        <f t="shared" ca="1" si="54"/>
        <v>1.2077523692368093</v>
      </c>
      <c r="D383" s="86">
        <f t="shared" ca="1" si="54"/>
        <v>-0.82261266879240935</v>
      </c>
      <c r="E383" s="97">
        <f t="shared" ca="1" si="47"/>
        <v>1.2077523692368093</v>
      </c>
      <c r="F383" s="88">
        <f t="shared" ca="1" si="48"/>
        <v>6.6561286508157957E-2</v>
      </c>
      <c r="G383" s="85">
        <f t="shared" ca="1" si="49"/>
        <v>18.116285538552141</v>
      </c>
      <c r="H383" s="86">
        <f t="shared" ca="1" si="50"/>
        <v>0.33280643254078979</v>
      </c>
      <c r="I383" s="100">
        <f t="shared" ca="1" si="51"/>
        <v>198.11628553855215</v>
      </c>
      <c r="J383" s="101">
        <f t="shared" ca="1" si="52"/>
        <v>80.332806432540792</v>
      </c>
    </row>
    <row r="384" spans="2:10" x14ac:dyDescent="0.2">
      <c r="B384" s="102">
        <v>366</v>
      </c>
      <c r="C384" s="85">
        <f t="shared" ca="1" si="54"/>
        <v>-1.2444908647220325</v>
      </c>
      <c r="D384" s="86">
        <f t="shared" ca="1" si="54"/>
        <v>-0.73647031424535503</v>
      </c>
      <c r="E384" s="97">
        <f t="shared" ca="1" si="47"/>
        <v>-1.2444908647220325</v>
      </c>
      <c r="F384" s="88">
        <f t="shared" ca="1" si="48"/>
        <v>-1.3358707702295036</v>
      </c>
      <c r="G384" s="85">
        <f t="shared" ca="1" si="49"/>
        <v>-18.667362970830489</v>
      </c>
      <c r="H384" s="86">
        <f t="shared" ca="1" si="50"/>
        <v>-6.6793538511475177</v>
      </c>
      <c r="I384" s="100">
        <f t="shared" ca="1" si="51"/>
        <v>161.33263702916952</v>
      </c>
      <c r="J384" s="101">
        <f t="shared" ca="1" si="52"/>
        <v>73.320646148852489</v>
      </c>
    </row>
    <row r="385" spans="2:10" x14ac:dyDescent="0.2">
      <c r="B385" s="102">
        <v>367</v>
      </c>
      <c r="C385" s="85">
        <f t="shared" ca="1" si="54"/>
        <v>1.4334335980335691</v>
      </c>
      <c r="D385" s="86">
        <f t="shared" ca="1" si="54"/>
        <v>9.4183214283124331E-2</v>
      </c>
      <c r="E385" s="97">
        <f t="shared" ca="1" si="47"/>
        <v>1.4334335980335691</v>
      </c>
      <c r="F385" s="88">
        <f t="shared" ca="1" si="48"/>
        <v>0.93540673024664089</v>
      </c>
      <c r="G385" s="85">
        <f t="shared" ca="1" si="49"/>
        <v>21.501503970503535</v>
      </c>
      <c r="H385" s="86">
        <f t="shared" ca="1" si="50"/>
        <v>4.677033651233204</v>
      </c>
      <c r="I385" s="100">
        <f t="shared" ca="1" si="51"/>
        <v>201.50150397050353</v>
      </c>
      <c r="J385" s="101">
        <f t="shared" ca="1" si="52"/>
        <v>84.677033651233202</v>
      </c>
    </row>
    <row r="386" spans="2:10" x14ac:dyDescent="0.2">
      <c r="B386" s="102">
        <v>368</v>
      </c>
      <c r="C386" s="85">
        <f t="shared" ca="1" si="54"/>
        <v>-9.0103853490922411E-2</v>
      </c>
      <c r="D386" s="86">
        <f t="shared" ca="1" si="54"/>
        <v>0.91557655729996168</v>
      </c>
      <c r="E386" s="97">
        <f t="shared" ca="1" si="47"/>
        <v>-9.0103853490922411E-2</v>
      </c>
      <c r="F386" s="88">
        <f t="shared" ca="1" si="48"/>
        <v>0.67839893374541593</v>
      </c>
      <c r="G386" s="85">
        <f t="shared" ca="1" si="49"/>
        <v>-1.3515578023638362</v>
      </c>
      <c r="H386" s="86">
        <f t="shared" ca="1" si="50"/>
        <v>3.3919946687270794</v>
      </c>
      <c r="I386" s="100">
        <f t="shared" ca="1" si="51"/>
        <v>178.64844219763617</v>
      </c>
      <c r="J386" s="101">
        <f t="shared" ca="1" si="52"/>
        <v>83.391994668727079</v>
      </c>
    </row>
    <row r="387" spans="2:10" x14ac:dyDescent="0.2">
      <c r="B387" s="102">
        <v>369</v>
      </c>
      <c r="C387" s="85">
        <f t="shared" ca="1" si="54"/>
        <v>-0.18133892575614122</v>
      </c>
      <c r="D387" s="86">
        <f t="shared" ca="1" si="54"/>
        <v>6.4572057385505921E-2</v>
      </c>
      <c r="E387" s="97">
        <f t="shared" ca="1" si="47"/>
        <v>-0.18133892575614122</v>
      </c>
      <c r="F387" s="88">
        <f t="shared" ca="1" si="48"/>
        <v>-5.7145709545279991E-2</v>
      </c>
      <c r="G387" s="85">
        <f t="shared" ca="1" si="49"/>
        <v>-2.7200838863421182</v>
      </c>
      <c r="H387" s="86">
        <f t="shared" ca="1" si="50"/>
        <v>-0.28572854772639994</v>
      </c>
      <c r="I387" s="100">
        <f t="shared" ca="1" si="51"/>
        <v>177.27991611365789</v>
      </c>
      <c r="J387" s="101">
        <f t="shared" ca="1" si="52"/>
        <v>79.714271452273607</v>
      </c>
    </row>
    <row r="388" spans="2:10" x14ac:dyDescent="0.2">
      <c r="B388" s="102">
        <v>370</v>
      </c>
      <c r="C388" s="85">
        <f t="shared" ca="1" si="54"/>
        <v>0.32209104494578844</v>
      </c>
      <c r="D388" s="86">
        <f t="shared" ca="1" si="54"/>
        <v>0.40729557416190909</v>
      </c>
      <c r="E388" s="97">
        <f t="shared" ca="1" si="47"/>
        <v>0.32209104494578844</v>
      </c>
      <c r="F388" s="88">
        <f t="shared" ca="1" si="48"/>
        <v>0.5190910862970004</v>
      </c>
      <c r="G388" s="85">
        <f t="shared" ca="1" si="49"/>
        <v>4.8313656741868263</v>
      </c>
      <c r="H388" s="86">
        <f t="shared" ca="1" si="50"/>
        <v>2.5954554314850018</v>
      </c>
      <c r="I388" s="100">
        <f t="shared" ca="1" si="51"/>
        <v>184.83136567418683</v>
      </c>
      <c r="J388" s="101">
        <f t="shared" ca="1" si="52"/>
        <v>82.595455431485007</v>
      </c>
    </row>
    <row r="389" spans="2:10" x14ac:dyDescent="0.2">
      <c r="B389" s="102">
        <v>371</v>
      </c>
      <c r="C389" s="85">
        <f t="shared" ca="1" si="54"/>
        <v>0.3240147847068916</v>
      </c>
      <c r="D389" s="86">
        <f t="shared" ca="1" si="54"/>
        <v>-0.22088415013309637</v>
      </c>
      <c r="E389" s="97">
        <f t="shared" ca="1" si="47"/>
        <v>0.3240147847068916</v>
      </c>
      <c r="F389" s="88">
        <f t="shared" ca="1" si="48"/>
        <v>1.770155071765786E-2</v>
      </c>
      <c r="G389" s="85">
        <f t="shared" ca="1" si="49"/>
        <v>4.8602217706033741</v>
      </c>
      <c r="H389" s="86">
        <f t="shared" ca="1" si="50"/>
        <v>8.8507753588289301E-2</v>
      </c>
      <c r="I389" s="100">
        <f t="shared" ca="1" si="51"/>
        <v>184.86022177060337</v>
      </c>
      <c r="J389" s="101">
        <f t="shared" ca="1" si="52"/>
        <v>80.088507753588289</v>
      </c>
    </row>
    <row r="390" spans="2:10" x14ac:dyDescent="0.2">
      <c r="B390" s="102">
        <v>372</v>
      </c>
      <c r="C390" s="85">
        <f t="shared" ca="1" si="54"/>
        <v>0.37344373698627659</v>
      </c>
      <c r="D390" s="86">
        <f t="shared" ca="1" si="54"/>
        <v>-1.0093160630308977</v>
      </c>
      <c r="E390" s="97">
        <f t="shared" ca="1" si="47"/>
        <v>0.37344373698627659</v>
      </c>
      <c r="F390" s="88">
        <f t="shared" ca="1" si="48"/>
        <v>-0.5833866082329523</v>
      </c>
      <c r="G390" s="85">
        <f t="shared" ca="1" si="49"/>
        <v>5.601656054794149</v>
      </c>
      <c r="H390" s="86">
        <f t="shared" ca="1" si="50"/>
        <v>-2.9169330411647616</v>
      </c>
      <c r="I390" s="100">
        <f t="shared" ca="1" si="51"/>
        <v>185.60165605479415</v>
      </c>
      <c r="J390" s="101">
        <f t="shared" ca="1" si="52"/>
        <v>77.083066958835232</v>
      </c>
    </row>
    <row r="391" spans="2:10" x14ac:dyDescent="0.2">
      <c r="B391" s="102">
        <v>373</v>
      </c>
      <c r="C391" s="85">
        <f t="shared" ca="1" si="54"/>
        <v>-0.77055452499461885</v>
      </c>
      <c r="D391" s="86">
        <f t="shared" ca="1" si="54"/>
        <v>0.18655928708381161</v>
      </c>
      <c r="E391" s="97">
        <f t="shared" ca="1" si="47"/>
        <v>-0.77055452499461885</v>
      </c>
      <c r="F391" s="88">
        <f t="shared" ca="1" si="48"/>
        <v>-0.31308528532972202</v>
      </c>
      <c r="G391" s="85">
        <f t="shared" ca="1" si="49"/>
        <v>-11.558317874919283</v>
      </c>
      <c r="H391" s="86">
        <f t="shared" ca="1" si="50"/>
        <v>-1.5654264266486102</v>
      </c>
      <c r="I391" s="100">
        <f t="shared" ca="1" si="51"/>
        <v>168.44168212508072</v>
      </c>
      <c r="J391" s="101">
        <f t="shared" ca="1" si="52"/>
        <v>78.434573573351386</v>
      </c>
    </row>
    <row r="392" spans="2:10" x14ac:dyDescent="0.2">
      <c r="B392" s="102">
        <v>374</v>
      </c>
      <c r="C392" s="85">
        <f t="shared" ca="1" si="54"/>
        <v>-0.24774006742074672</v>
      </c>
      <c r="D392" s="86">
        <f t="shared" ca="1" si="54"/>
        <v>0.3892142891453953</v>
      </c>
      <c r="E392" s="97">
        <f t="shared" ca="1" si="47"/>
        <v>-0.24774006742074672</v>
      </c>
      <c r="F392" s="88">
        <f t="shared" ca="1" si="48"/>
        <v>0.16272739086386825</v>
      </c>
      <c r="G392" s="85">
        <f t="shared" ca="1" si="49"/>
        <v>-3.716101011311201</v>
      </c>
      <c r="H392" s="86">
        <f t="shared" ca="1" si="50"/>
        <v>0.81363695431934124</v>
      </c>
      <c r="I392" s="100">
        <f t="shared" ca="1" si="51"/>
        <v>176.2838989886888</v>
      </c>
      <c r="J392" s="101">
        <f t="shared" ca="1" si="52"/>
        <v>80.813636954319335</v>
      </c>
    </row>
    <row r="393" spans="2:10" x14ac:dyDescent="0.2">
      <c r="B393" s="102">
        <v>375</v>
      </c>
      <c r="C393" s="85">
        <f t="shared" ca="1" si="54"/>
        <v>-0.30307204724407361</v>
      </c>
      <c r="D393" s="86">
        <f t="shared" ca="1" si="54"/>
        <v>-4.9925690095039867E-2</v>
      </c>
      <c r="E393" s="97">
        <f t="shared" ca="1" si="47"/>
        <v>-0.30307204724407361</v>
      </c>
      <c r="F393" s="88">
        <f t="shared" ca="1" si="48"/>
        <v>-0.22178378042247604</v>
      </c>
      <c r="G393" s="85">
        <f t="shared" ca="1" si="49"/>
        <v>-4.5460807086611039</v>
      </c>
      <c r="H393" s="86">
        <f t="shared" ca="1" si="50"/>
        <v>-1.1089189021123802</v>
      </c>
      <c r="I393" s="100">
        <f t="shared" ca="1" si="51"/>
        <v>175.45391929133891</v>
      </c>
      <c r="J393" s="101">
        <f t="shared" ca="1" si="52"/>
        <v>78.891081097887621</v>
      </c>
    </row>
    <row r="394" spans="2:10" x14ac:dyDescent="0.2">
      <c r="B394" s="102">
        <v>376</v>
      </c>
      <c r="C394" s="85">
        <f t="shared" ca="1" si="54"/>
        <v>0.60379118340475835</v>
      </c>
      <c r="D394" s="86">
        <f t="shared" ca="1" si="54"/>
        <v>8.5268072295276304E-2</v>
      </c>
      <c r="E394" s="97">
        <f t="shared" ca="1" si="47"/>
        <v>0.60379118340475835</v>
      </c>
      <c r="F394" s="88">
        <f t="shared" ca="1" si="48"/>
        <v>0.43048916787907604</v>
      </c>
      <c r="G394" s="85">
        <f t="shared" ca="1" si="49"/>
        <v>9.0568677510713744</v>
      </c>
      <c r="H394" s="86">
        <f t="shared" ca="1" si="50"/>
        <v>2.15244583939538</v>
      </c>
      <c r="I394" s="100">
        <f t="shared" ca="1" si="51"/>
        <v>189.05686775107137</v>
      </c>
      <c r="J394" s="101">
        <f t="shared" ca="1" si="52"/>
        <v>82.152445839395384</v>
      </c>
    </row>
    <row r="395" spans="2:10" x14ac:dyDescent="0.2">
      <c r="B395" s="102">
        <v>377</v>
      </c>
      <c r="C395" s="85">
        <f t="shared" ca="1" si="54"/>
        <v>0.59740225033042682</v>
      </c>
      <c r="D395" s="86">
        <f t="shared" ca="1" si="54"/>
        <v>-2.4441572737351174</v>
      </c>
      <c r="E395" s="97">
        <f t="shared" ca="1" si="47"/>
        <v>0.59740225033042682</v>
      </c>
      <c r="F395" s="88">
        <f t="shared" ca="1" si="48"/>
        <v>-1.5968844687898378</v>
      </c>
      <c r="G395" s="85">
        <f t="shared" ca="1" si="49"/>
        <v>8.9610337549564019</v>
      </c>
      <c r="H395" s="86">
        <f t="shared" ca="1" si="50"/>
        <v>-7.9844223439491895</v>
      </c>
      <c r="I395" s="100">
        <f t="shared" ca="1" si="51"/>
        <v>188.96103375495639</v>
      </c>
      <c r="J395" s="101">
        <f t="shared" ca="1" si="52"/>
        <v>72.015577656050809</v>
      </c>
    </row>
    <row r="396" spans="2:10" x14ac:dyDescent="0.2">
      <c r="B396" s="102">
        <v>378</v>
      </c>
      <c r="C396" s="85">
        <f t="shared" ca="1" si="54"/>
        <v>2.2229974021644869E-2</v>
      </c>
      <c r="D396" s="86">
        <f t="shared" ca="1" si="54"/>
        <v>-1.2263931505189691</v>
      </c>
      <c r="E396" s="97">
        <f t="shared" ca="1" si="47"/>
        <v>2.2229974021644869E-2</v>
      </c>
      <c r="F396" s="88">
        <f t="shared" ca="1" si="48"/>
        <v>-0.96777653600218838</v>
      </c>
      <c r="G396" s="85">
        <f t="shared" ca="1" si="49"/>
        <v>0.33344961032467302</v>
      </c>
      <c r="H396" s="86">
        <f t="shared" ca="1" si="50"/>
        <v>-4.8388826800109417</v>
      </c>
      <c r="I396" s="100">
        <f t="shared" ca="1" si="51"/>
        <v>180.33344961032466</v>
      </c>
      <c r="J396" s="101">
        <f t="shared" ca="1" si="52"/>
        <v>75.16111731998906</v>
      </c>
    </row>
    <row r="397" spans="2:10" x14ac:dyDescent="0.2">
      <c r="B397" s="102">
        <v>379</v>
      </c>
      <c r="C397" s="85">
        <f t="shared" ca="1" si="54"/>
        <v>0.70551745251798936</v>
      </c>
      <c r="D397" s="86">
        <f t="shared" ca="1" si="54"/>
        <v>5.2246199560961833E-2</v>
      </c>
      <c r="E397" s="97">
        <f t="shared" ca="1" si="47"/>
        <v>0.70551745251798936</v>
      </c>
      <c r="F397" s="88">
        <f t="shared" ca="1" si="48"/>
        <v>0.46510743115956305</v>
      </c>
      <c r="G397" s="85">
        <f t="shared" ca="1" si="49"/>
        <v>10.58276178776984</v>
      </c>
      <c r="H397" s="86">
        <f t="shared" ca="1" si="50"/>
        <v>2.3255371557978153</v>
      </c>
      <c r="I397" s="100">
        <f t="shared" ca="1" si="51"/>
        <v>190.58276178776984</v>
      </c>
      <c r="J397" s="101">
        <f t="shared" ca="1" si="52"/>
        <v>82.325537155797818</v>
      </c>
    </row>
    <row r="398" spans="2:10" x14ac:dyDescent="0.2">
      <c r="B398" s="102">
        <v>380</v>
      </c>
      <c r="C398" s="85">
        <f t="shared" ca="1" si="54"/>
        <v>-1.0233681977167171</v>
      </c>
      <c r="D398" s="86">
        <f t="shared" ca="1" si="54"/>
        <v>1.1271682043698237</v>
      </c>
      <c r="E398" s="97">
        <f t="shared" ca="1" si="47"/>
        <v>-1.0233681977167171</v>
      </c>
      <c r="F398" s="88">
        <f t="shared" ca="1" si="48"/>
        <v>0.28771364486582884</v>
      </c>
      <c r="G398" s="85">
        <f t="shared" ca="1" si="49"/>
        <v>-15.350522965750756</v>
      </c>
      <c r="H398" s="86">
        <f t="shared" ca="1" si="50"/>
        <v>1.4385682243291442</v>
      </c>
      <c r="I398" s="100">
        <f t="shared" ca="1" si="51"/>
        <v>164.64947703424923</v>
      </c>
      <c r="J398" s="101">
        <f t="shared" ca="1" si="52"/>
        <v>81.438568224329146</v>
      </c>
    </row>
    <row r="399" spans="2:10" x14ac:dyDescent="0.2">
      <c r="B399" s="102">
        <v>381</v>
      </c>
      <c r="C399" s="85">
        <f t="shared" ref="C399:D418" ca="1" si="55">SQRT(-2*LN(RAND()))*COS(2*PI()*RAND())</f>
        <v>-1.5845197010590915</v>
      </c>
      <c r="D399" s="86">
        <f t="shared" ca="1" si="55"/>
        <v>-0.7486612360843673</v>
      </c>
      <c r="E399" s="97">
        <f t="shared" ca="1" si="47"/>
        <v>-1.5845197010590915</v>
      </c>
      <c r="F399" s="88">
        <f t="shared" ca="1" si="48"/>
        <v>-1.5496408095029488</v>
      </c>
      <c r="G399" s="85">
        <f t="shared" ca="1" si="49"/>
        <v>-23.767795515886373</v>
      </c>
      <c r="H399" s="86">
        <f t="shared" ca="1" si="50"/>
        <v>-7.7482040475147436</v>
      </c>
      <c r="I399" s="100">
        <f t="shared" ca="1" si="51"/>
        <v>156.23220448411362</v>
      </c>
      <c r="J399" s="101">
        <f t="shared" ca="1" si="52"/>
        <v>72.251795952485253</v>
      </c>
    </row>
    <row r="400" spans="2:10" x14ac:dyDescent="0.2">
      <c r="B400" s="102">
        <v>382</v>
      </c>
      <c r="C400" s="85">
        <f t="shared" ca="1" si="55"/>
        <v>-1.1306630923644712</v>
      </c>
      <c r="D400" s="86">
        <f t="shared" ca="1" si="55"/>
        <v>-0.10600826523435407</v>
      </c>
      <c r="E400" s="97">
        <f t="shared" ca="1" si="47"/>
        <v>-1.1306630923644712</v>
      </c>
      <c r="F400" s="88">
        <f t="shared" ca="1" si="48"/>
        <v>-0.763204467606166</v>
      </c>
      <c r="G400" s="85">
        <f t="shared" ca="1" si="49"/>
        <v>-16.959946385467067</v>
      </c>
      <c r="H400" s="86">
        <f t="shared" ca="1" si="50"/>
        <v>-3.8160223380308302</v>
      </c>
      <c r="I400" s="100">
        <f t="shared" ca="1" si="51"/>
        <v>163.04005361453292</v>
      </c>
      <c r="J400" s="101">
        <f t="shared" ca="1" si="52"/>
        <v>76.183977661969166</v>
      </c>
    </row>
    <row r="401" spans="2:10" x14ac:dyDescent="0.2">
      <c r="B401" s="102">
        <v>383</v>
      </c>
      <c r="C401" s="85">
        <f t="shared" ca="1" si="55"/>
        <v>-0.94940671288964862</v>
      </c>
      <c r="D401" s="86">
        <f t="shared" ca="1" si="55"/>
        <v>-1.8505180200006979</v>
      </c>
      <c r="E401" s="97">
        <f t="shared" ca="1" si="47"/>
        <v>-0.94940671288964862</v>
      </c>
      <c r="F401" s="88">
        <f t="shared" ca="1" si="48"/>
        <v>-2.0500584437343474</v>
      </c>
      <c r="G401" s="85">
        <f t="shared" ca="1" si="49"/>
        <v>-14.241100693344729</v>
      </c>
      <c r="H401" s="86">
        <f t="shared" ca="1" si="50"/>
        <v>-10.250292218671737</v>
      </c>
      <c r="I401" s="100">
        <f t="shared" ca="1" si="51"/>
        <v>165.75889930665528</v>
      </c>
      <c r="J401" s="101">
        <f t="shared" ca="1" si="52"/>
        <v>69.749707781328269</v>
      </c>
    </row>
    <row r="402" spans="2:10" x14ac:dyDescent="0.2">
      <c r="B402" s="102">
        <v>384</v>
      </c>
      <c r="C402" s="85">
        <f t="shared" ca="1" si="55"/>
        <v>-0.68577475822662226</v>
      </c>
      <c r="D402" s="86">
        <f t="shared" ca="1" si="55"/>
        <v>-0.39730852991733578</v>
      </c>
      <c r="E402" s="97">
        <f t="shared" ca="1" si="47"/>
        <v>-0.68577475822662226</v>
      </c>
      <c r="F402" s="88">
        <f t="shared" ca="1" si="48"/>
        <v>-0.72931167886984194</v>
      </c>
      <c r="G402" s="85">
        <f t="shared" ca="1" si="49"/>
        <v>-10.286621373399335</v>
      </c>
      <c r="H402" s="86">
        <f t="shared" ca="1" si="50"/>
        <v>-3.6465583943492099</v>
      </c>
      <c r="I402" s="100">
        <f t="shared" ca="1" si="51"/>
        <v>169.71337862660067</v>
      </c>
      <c r="J402" s="101">
        <f t="shared" ca="1" si="52"/>
        <v>76.353441605650787</v>
      </c>
    </row>
    <row r="403" spans="2:10" x14ac:dyDescent="0.2">
      <c r="B403" s="102">
        <v>385</v>
      </c>
      <c r="C403" s="85">
        <f t="shared" ca="1" si="55"/>
        <v>-0.42159717087193188</v>
      </c>
      <c r="D403" s="86">
        <f t="shared" ca="1" si="55"/>
        <v>2.905148318353443E-2</v>
      </c>
      <c r="E403" s="97">
        <f t="shared" ref="E403:E466" ca="1" si="56">C403</f>
        <v>-0.42159717087193188</v>
      </c>
      <c r="F403" s="88">
        <f t="shared" ref="F403:F466" ca="1" si="57">C403*$H$7+D403*SQRT(1-$H$7^2)</f>
        <v>-0.22971711597633154</v>
      </c>
      <c r="G403" s="85">
        <f t="shared" ref="G403:G466" ca="1" si="58">E403*$H$5</f>
        <v>-6.3239575630789782</v>
      </c>
      <c r="H403" s="86">
        <f t="shared" ref="H403:H466" ca="1" si="59">F403*$I$5</f>
        <v>-1.1485855798816578</v>
      </c>
      <c r="I403" s="100">
        <f t="shared" ref="I403:I466" ca="1" si="60">G403+$H$4</f>
        <v>173.67604243692102</v>
      </c>
      <c r="J403" s="101">
        <f t="shared" ref="J403:J466" ca="1" si="61">H403+$I$4</f>
        <v>78.851414420118346</v>
      </c>
    </row>
    <row r="404" spans="2:10" x14ac:dyDescent="0.2">
      <c r="B404" s="102">
        <v>386</v>
      </c>
      <c r="C404" s="85">
        <f t="shared" ca="1" si="55"/>
        <v>-1.110773454105489</v>
      </c>
      <c r="D404" s="86">
        <f t="shared" ca="1" si="55"/>
        <v>0.57002258531491579</v>
      </c>
      <c r="E404" s="97">
        <f t="shared" ca="1" si="56"/>
        <v>-1.110773454105489</v>
      </c>
      <c r="F404" s="88">
        <f t="shared" ca="1" si="57"/>
        <v>-0.21044600421136078</v>
      </c>
      <c r="G404" s="85">
        <f t="shared" ca="1" si="58"/>
        <v>-16.661601811582337</v>
      </c>
      <c r="H404" s="86">
        <f t="shared" ca="1" si="59"/>
        <v>-1.0522300210568039</v>
      </c>
      <c r="I404" s="100">
        <f t="shared" ca="1" si="60"/>
        <v>163.33839818841767</v>
      </c>
      <c r="J404" s="101">
        <f t="shared" ca="1" si="61"/>
        <v>78.947769978943199</v>
      </c>
    </row>
    <row r="405" spans="2:10" x14ac:dyDescent="0.2">
      <c r="B405" s="102">
        <v>387</v>
      </c>
      <c r="C405" s="85">
        <f t="shared" ca="1" si="55"/>
        <v>-0.28838796623455076</v>
      </c>
      <c r="D405" s="86">
        <f t="shared" ca="1" si="55"/>
        <v>0.14969128531038761</v>
      </c>
      <c r="E405" s="97">
        <f t="shared" ca="1" si="56"/>
        <v>-0.28838796623455076</v>
      </c>
      <c r="F405" s="88">
        <f t="shared" ca="1" si="57"/>
        <v>-5.3279751492420355E-2</v>
      </c>
      <c r="G405" s="85">
        <f t="shared" ca="1" si="58"/>
        <v>-4.3258194935182619</v>
      </c>
      <c r="H405" s="86">
        <f t="shared" ca="1" si="59"/>
        <v>-0.26639875746210179</v>
      </c>
      <c r="I405" s="100">
        <f t="shared" ca="1" si="60"/>
        <v>175.67418050648175</v>
      </c>
      <c r="J405" s="101">
        <f t="shared" ca="1" si="61"/>
        <v>79.733601242537901</v>
      </c>
    </row>
    <row r="406" spans="2:10" x14ac:dyDescent="0.2">
      <c r="B406" s="102">
        <v>388</v>
      </c>
      <c r="C406" s="85">
        <f t="shared" ca="1" si="55"/>
        <v>0.44394046313384311</v>
      </c>
      <c r="D406" s="86">
        <f t="shared" ca="1" si="55"/>
        <v>0.75055103234894183</v>
      </c>
      <c r="E406" s="97">
        <f t="shared" ca="1" si="56"/>
        <v>0.44394046313384311</v>
      </c>
      <c r="F406" s="88">
        <f t="shared" ca="1" si="57"/>
        <v>0.86680510375945929</v>
      </c>
      <c r="G406" s="85">
        <f t="shared" ca="1" si="58"/>
        <v>6.6591069470076469</v>
      </c>
      <c r="H406" s="86">
        <f t="shared" ca="1" si="59"/>
        <v>4.3340255187972963</v>
      </c>
      <c r="I406" s="100">
        <f t="shared" ca="1" si="60"/>
        <v>186.65910694700764</v>
      </c>
      <c r="J406" s="101">
        <f t="shared" ca="1" si="61"/>
        <v>84.33402551879729</v>
      </c>
    </row>
    <row r="407" spans="2:10" x14ac:dyDescent="0.2">
      <c r="B407" s="102">
        <v>389</v>
      </c>
      <c r="C407" s="85">
        <f t="shared" ca="1" si="55"/>
        <v>-1.7124412402730766</v>
      </c>
      <c r="D407" s="86">
        <f t="shared" ca="1" si="55"/>
        <v>0.95476519469913024</v>
      </c>
      <c r="E407" s="97">
        <f t="shared" ca="1" si="56"/>
        <v>-1.7124412402730766</v>
      </c>
      <c r="F407" s="88">
        <f t="shared" ca="1" si="57"/>
        <v>-0.26365258840454175</v>
      </c>
      <c r="G407" s="85">
        <f t="shared" ca="1" si="58"/>
        <v>-25.68661860409615</v>
      </c>
      <c r="H407" s="86">
        <f t="shared" ca="1" si="59"/>
        <v>-1.3182629420227088</v>
      </c>
      <c r="I407" s="100">
        <f t="shared" ca="1" si="60"/>
        <v>154.31338139590386</v>
      </c>
      <c r="J407" s="101">
        <f t="shared" ca="1" si="61"/>
        <v>78.681737057977287</v>
      </c>
    </row>
    <row r="408" spans="2:10" x14ac:dyDescent="0.2">
      <c r="B408" s="102">
        <v>390</v>
      </c>
      <c r="C408" s="85">
        <f t="shared" ca="1" si="55"/>
        <v>-3.200728983301206E-4</v>
      </c>
      <c r="D408" s="86">
        <f t="shared" ca="1" si="55"/>
        <v>1.0900223078792348</v>
      </c>
      <c r="E408" s="97">
        <f t="shared" ca="1" si="56"/>
        <v>-3.200728983301206E-4</v>
      </c>
      <c r="F408" s="88">
        <f t="shared" ca="1" si="57"/>
        <v>0.8718258025643898</v>
      </c>
      <c r="G408" s="85">
        <f t="shared" ca="1" si="58"/>
        <v>-4.801093474951809E-3</v>
      </c>
      <c r="H408" s="86">
        <f t="shared" ca="1" si="59"/>
        <v>4.3591290128219491</v>
      </c>
      <c r="I408" s="100">
        <f t="shared" ca="1" si="60"/>
        <v>179.99519890652505</v>
      </c>
      <c r="J408" s="101">
        <f t="shared" ca="1" si="61"/>
        <v>84.359129012821953</v>
      </c>
    </row>
    <row r="409" spans="2:10" x14ac:dyDescent="0.2">
      <c r="B409" s="102">
        <v>391</v>
      </c>
      <c r="C409" s="85">
        <f t="shared" ca="1" si="55"/>
        <v>0.64940857285332343</v>
      </c>
      <c r="D409" s="86">
        <f t="shared" ca="1" si="55"/>
        <v>-0.44496171574833249</v>
      </c>
      <c r="E409" s="97">
        <f t="shared" ca="1" si="56"/>
        <v>0.64940857285332343</v>
      </c>
      <c r="F409" s="88">
        <f t="shared" ca="1" si="57"/>
        <v>3.3675771113328035E-2</v>
      </c>
      <c r="G409" s="85">
        <f t="shared" ca="1" si="58"/>
        <v>9.7411285927998517</v>
      </c>
      <c r="H409" s="86">
        <f t="shared" ca="1" si="59"/>
        <v>0.16837885556664017</v>
      </c>
      <c r="I409" s="100">
        <f t="shared" ca="1" si="60"/>
        <v>189.74112859279984</v>
      </c>
      <c r="J409" s="101">
        <f t="shared" ca="1" si="61"/>
        <v>80.168378855566644</v>
      </c>
    </row>
    <row r="410" spans="2:10" x14ac:dyDescent="0.2">
      <c r="B410" s="102">
        <v>392</v>
      </c>
      <c r="C410" s="85">
        <f t="shared" ca="1" si="55"/>
        <v>0.52186700999376334</v>
      </c>
      <c r="D410" s="86">
        <f t="shared" ca="1" si="55"/>
        <v>2.8275166006066173E-2</v>
      </c>
      <c r="E410" s="97">
        <f t="shared" ca="1" si="56"/>
        <v>0.52186700999376334</v>
      </c>
      <c r="F410" s="88">
        <f t="shared" ca="1" si="57"/>
        <v>0.33574033880111093</v>
      </c>
      <c r="G410" s="85">
        <f t="shared" ca="1" si="58"/>
        <v>7.82800514990645</v>
      </c>
      <c r="H410" s="86">
        <f t="shared" ca="1" si="59"/>
        <v>1.6787016940055546</v>
      </c>
      <c r="I410" s="100">
        <f t="shared" ca="1" si="60"/>
        <v>187.82800514990646</v>
      </c>
      <c r="J410" s="101">
        <f t="shared" ca="1" si="61"/>
        <v>81.678701694005554</v>
      </c>
    </row>
    <row r="411" spans="2:10" x14ac:dyDescent="0.2">
      <c r="B411" s="102">
        <v>393</v>
      </c>
      <c r="C411" s="85">
        <f t="shared" ca="1" si="55"/>
        <v>1.8600873867750993</v>
      </c>
      <c r="D411" s="86">
        <f t="shared" ca="1" si="55"/>
        <v>-1.3244224560543241</v>
      </c>
      <c r="E411" s="97">
        <f t="shared" ca="1" si="56"/>
        <v>1.8600873867750993</v>
      </c>
      <c r="F411" s="88">
        <f t="shared" ca="1" si="57"/>
        <v>5.6514467221600251E-2</v>
      </c>
      <c r="G411" s="85">
        <f t="shared" ca="1" si="58"/>
        <v>27.90131080162649</v>
      </c>
      <c r="H411" s="86">
        <f t="shared" ca="1" si="59"/>
        <v>0.28257233610800125</v>
      </c>
      <c r="I411" s="100">
        <f t="shared" ca="1" si="60"/>
        <v>207.90131080162649</v>
      </c>
      <c r="J411" s="101">
        <f t="shared" ca="1" si="61"/>
        <v>80.282572336108004</v>
      </c>
    </row>
    <row r="412" spans="2:10" x14ac:dyDescent="0.2">
      <c r="B412" s="102">
        <v>394</v>
      </c>
      <c r="C412" s="85">
        <f t="shared" ca="1" si="55"/>
        <v>-0.39213214138372282</v>
      </c>
      <c r="D412" s="86">
        <f t="shared" ca="1" si="55"/>
        <v>-0.39592097623195222</v>
      </c>
      <c r="E412" s="97">
        <f t="shared" ca="1" si="56"/>
        <v>-0.39213214138372282</v>
      </c>
      <c r="F412" s="88">
        <f t="shared" ca="1" si="57"/>
        <v>-0.55201606581579554</v>
      </c>
      <c r="G412" s="85">
        <f t="shared" ca="1" si="58"/>
        <v>-5.8819821207558425</v>
      </c>
      <c r="H412" s="86">
        <f t="shared" ca="1" si="59"/>
        <v>-2.7600803290789777</v>
      </c>
      <c r="I412" s="100">
        <f t="shared" ca="1" si="60"/>
        <v>174.11801787924415</v>
      </c>
      <c r="J412" s="101">
        <f t="shared" ca="1" si="61"/>
        <v>77.239919670921026</v>
      </c>
    </row>
    <row r="413" spans="2:10" x14ac:dyDescent="0.2">
      <c r="B413" s="102">
        <v>395</v>
      </c>
      <c r="C413" s="85">
        <f t="shared" ca="1" si="55"/>
        <v>-0.1421169978248617</v>
      </c>
      <c r="D413" s="86">
        <f t="shared" ca="1" si="55"/>
        <v>-0.2393173632896459</v>
      </c>
      <c r="E413" s="97">
        <f t="shared" ca="1" si="56"/>
        <v>-0.1421169978248617</v>
      </c>
      <c r="F413" s="88">
        <f t="shared" ca="1" si="57"/>
        <v>-0.27672408932663373</v>
      </c>
      <c r="G413" s="85">
        <f t="shared" ca="1" si="58"/>
        <v>-2.1317549673729257</v>
      </c>
      <c r="H413" s="86">
        <f t="shared" ca="1" si="59"/>
        <v>-1.3836204466331687</v>
      </c>
      <c r="I413" s="100">
        <f t="shared" ca="1" si="60"/>
        <v>177.86824503262707</v>
      </c>
      <c r="J413" s="101">
        <f t="shared" ca="1" si="61"/>
        <v>78.616379553366826</v>
      </c>
    </row>
    <row r="414" spans="2:10" x14ac:dyDescent="0.2">
      <c r="B414" s="102">
        <v>396</v>
      </c>
      <c r="C414" s="85">
        <f t="shared" ca="1" si="55"/>
        <v>-7.5216181776286958E-2</v>
      </c>
      <c r="D414" s="86">
        <f t="shared" ca="1" si="55"/>
        <v>-1.5509440881639143</v>
      </c>
      <c r="E414" s="97">
        <f t="shared" ca="1" si="56"/>
        <v>-7.5216181776286958E-2</v>
      </c>
      <c r="F414" s="88">
        <f t="shared" ca="1" si="57"/>
        <v>-1.2858849795969036</v>
      </c>
      <c r="G414" s="85">
        <f t="shared" ca="1" si="58"/>
        <v>-1.1282427266443045</v>
      </c>
      <c r="H414" s="86">
        <f t="shared" ca="1" si="59"/>
        <v>-6.4294248979845179</v>
      </c>
      <c r="I414" s="100">
        <f t="shared" ca="1" si="60"/>
        <v>178.87175727335568</v>
      </c>
      <c r="J414" s="101">
        <f t="shared" ca="1" si="61"/>
        <v>73.570575102015482</v>
      </c>
    </row>
    <row r="415" spans="2:10" x14ac:dyDescent="0.2">
      <c r="B415" s="102">
        <v>397</v>
      </c>
      <c r="C415" s="85">
        <f t="shared" ca="1" si="55"/>
        <v>0.30382632560140238</v>
      </c>
      <c r="D415" s="86">
        <f t="shared" ca="1" si="55"/>
        <v>-0.26910123901199567</v>
      </c>
      <c r="E415" s="97">
        <f t="shared" ca="1" si="56"/>
        <v>0.30382632560140238</v>
      </c>
      <c r="F415" s="88">
        <f t="shared" ca="1" si="57"/>
        <v>-3.2985195848755117E-2</v>
      </c>
      <c r="G415" s="85">
        <f t="shared" ca="1" si="58"/>
        <v>4.5573948840210354</v>
      </c>
      <c r="H415" s="86">
        <f t="shared" ca="1" si="59"/>
        <v>-0.16492597924377558</v>
      </c>
      <c r="I415" s="100">
        <f t="shared" ca="1" si="60"/>
        <v>184.55739488402102</v>
      </c>
      <c r="J415" s="101">
        <f t="shared" ca="1" si="61"/>
        <v>79.835074020756224</v>
      </c>
    </row>
    <row r="416" spans="2:10" x14ac:dyDescent="0.2">
      <c r="B416" s="102">
        <v>398</v>
      </c>
      <c r="C416" s="85">
        <f t="shared" ca="1" si="55"/>
        <v>-0.66599251061560649</v>
      </c>
      <c r="D416" s="86">
        <f t="shared" ca="1" si="55"/>
        <v>0.79345328451501029</v>
      </c>
      <c r="E416" s="97">
        <f t="shared" ca="1" si="56"/>
        <v>-0.66599251061560649</v>
      </c>
      <c r="F416" s="88">
        <f t="shared" ca="1" si="57"/>
        <v>0.23516712124264444</v>
      </c>
      <c r="G416" s="85">
        <f t="shared" ca="1" si="58"/>
        <v>-9.9898876592340979</v>
      </c>
      <c r="H416" s="86">
        <f t="shared" ca="1" si="59"/>
        <v>1.1758356062132223</v>
      </c>
      <c r="I416" s="100">
        <f t="shared" ca="1" si="60"/>
        <v>170.01011234076591</v>
      </c>
      <c r="J416" s="101">
        <f t="shared" ca="1" si="61"/>
        <v>81.175835606213226</v>
      </c>
    </row>
    <row r="417" spans="2:10" x14ac:dyDescent="0.2">
      <c r="B417" s="102">
        <v>399</v>
      </c>
      <c r="C417" s="85">
        <f t="shared" ca="1" si="55"/>
        <v>1.2691095667368073</v>
      </c>
      <c r="D417" s="86">
        <f t="shared" ca="1" si="55"/>
        <v>-0.96635775422836745</v>
      </c>
      <c r="E417" s="97">
        <f t="shared" ca="1" si="56"/>
        <v>1.2691095667368073</v>
      </c>
      <c r="F417" s="88">
        <f t="shared" ca="1" si="57"/>
        <v>-1.1620463340609621E-2</v>
      </c>
      <c r="G417" s="85">
        <f t="shared" ca="1" si="58"/>
        <v>19.036643501052108</v>
      </c>
      <c r="H417" s="86">
        <f t="shared" ca="1" si="59"/>
        <v>-5.8102316703048107E-2</v>
      </c>
      <c r="I417" s="100">
        <f t="shared" ca="1" si="60"/>
        <v>199.03664350105211</v>
      </c>
      <c r="J417" s="101">
        <f t="shared" ca="1" si="61"/>
        <v>79.941897683296958</v>
      </c>
    </row>
    <row r="418" spans="2:10" x14ac:dyDescent="0.2">
      <c r="B418" s="102">
        <v>400</v>
      </c>
      <c r="C418" s="85">
        <f t="shared" ca="1" si="55"/>
        <v>-0.97202222326401</v>
      </c>
      <c r="D418" s="86">
        <f t="shared" ca="1" si="55"/>
        <v>0.72876830903472067</v>
      </c>
      <c r="E418" s="97">
        <f t="shared" ca="1" si="56"/>
        <v>-0.97202222326401</v>
      </c>
      <c r="F418" s="88">
        <f t="shared" ca="1" si="57"/>
        <v>-1.9868673062950482E-4</v>
      </c>
      <c r="G418" s="85">
        <f t="shared" ca="1" si="58"/>
        <v>-14.580333348960149</v>
      </c>
      <c r="H418" s="86">
        <f t="shared" ca="1" si="59"/>
        <v>-9.9343365314752408E-4</v>
      </c>
      <c r="I418" s="100">
        <f t="shared" ca="1" si="60"/>
        <v>165.41966665103985</v>
      </c>
      <c r="J418" s="101">
        <f t="shared" ca="1" si="61"/>
        <v>79.99900656634685</v>
      </c>
    </row>
    <row r="419" spans="2:10" x14ac:dyDescent="0.2">
      <c r="B419" s="102">
        <v>401</v>
      </c>
      <c r="C419" s="85">
        <f t="shared" ref="C419:D438" ca="1" si="62">SQRT(-2*LN(RAND()))*COS(2*PI()*RAND())</f>
        <v>-0.50697726014248046</v>
      </c>
      <c r="D419" s="86">
        <f t="shared" ca="1" si="62"/>
        <v>6.2288956425824431E-2</v>
      </c>
      <c r="E419" s="97">
        <f t="shared" ca="1" si="56"/>
        <v>-0.50697726014248046</v>
      </c>
      <c r="F419" s="88">
        <f t="shared" ca="1" si="57"/>
        <v>-0.25435519094482872</v>
      </c>
      <c r="G419" s="85">
        <f t="shared" ca="1" si="58"/>
        <v>-7.6046589021372064</v>
      </c>
      <c r="H419" s="86">
        <f t="shared" ca="1" si="59"/>
        <v>-1.2717759547241436</v>
      </c>
      <c r="I419" s="100">
        <f t="shared" ca="1" si="60"/>
        <v>172.3953410978628</v>
      </c>
      <c r="J419" s="101">
        <f t="shared" ca="1" si="61"/>
        <v>78.728224045275851</v>
      </c>
    </row>
    <row r="420" spans="2:10" x14ac:dyDescent="0.2">
      <c r="B420" s="102">
        <v>402</v>
      </c>
      <c r="C420" s="85">
        <f t="shared" ca="1" si="62"/>
        <v>2.1864887224878222</v>
      </c>
      <c r="D420" s="86">
        <f t="shared" ca="1" si="62"/>
        <v>-0.44949288703855972</v>
      </c>
      <c r="E420" s="97">
        <f t="shared" ca="1" si="56"/>
        <v>2.1864887224878222</v>
      </c>
      <c r="F420" s="88">
        <f t="shared" ca="1" si="57"/>
        <v>0.95229892386184556</v>
      </c>
      <c r="G420" s="85">
        <f t="shared" ca="1" si="58"/>
        <v>32.797330837317332</v>
      </c>
      <c r="H420" s="86">
        <f t="shared" ca="1" si="59"/>
        <v>4.7614946193092278</v>
      </c>
      <c r="I420" s="100">
        <f t="shared" ca="1" si="60"/>
        <v>212.79733083731733</v>
      </c>
      <c r="J420" s="101">
        <f t="shared" ca="1" si="61"/>
        <v>84.761494619309232</v>
      </c>
    </row>
    <row r="421" spans="2:10" x14ac:dyDescent="0.2">
      <c r="B421" s="102">
        <v>403</v>
      </c>
      <c r="C421" s="85">
        <f t="shared" ca="1" si="62"/>
        <v>-0.49084015437243289</v>
      </c>
      <c r="D421" s="86">
        <f t="shared" ca="1" si="62"/>
        <v>-0.41588175206756278</v>
      </c>
      <c r="E421" s="97">
        <f t="shared" ca="1" si="56"/>
        <v>-0.49084015437243289</v>
      </c>
      <c r="F421" s="88">
        <f t="shared" ca="1" si="57"/>
        <v>-0.62720949427750994</v>
      </c>
      <c r="G421" s="85">
        <f t="shared" ca="1" si="58"/>
        <v>-7.3626023155864937</v>
      </c>
      <c r="H421" s="86">
        <f t="shared" ca="1" si="59"/>
        <v>-3.1360474713875499</v>
      </c>
      <c r="I421" s="100">
        <f t="shared" ca="1" si="60"/>
        <v>172.63739768441351</v>
      </c>
      <c r="J421" s="101">
        <f t="shared" ca="1" si="61"/>
        <v>76.863952528612444</v>
      </c>
    </row>
    <row r="422" spans="2:10" x14ac:dyDescent="0.2">
      <c r="B422" s="102">
        <v>404</v>
      </c>
      <c r="C422" s="85">
        <f t="shared" ca="1" si="62"/>
        <v>1.0337303662329653</v>
      </c>
      <c r="D422" s="86">
        <f t="shared" ca="1" si="62"/>
        <v>0.67490033719108145</v>
      </c>
      <c r="E422" s="97">
        <f t="shared" ca="1" si="56"/>
        <v>1.0337303662329653</v>
      </c>
      <c r="F422" s="88">
        <f t="shared" ca="1" si="57"/>
        <v>1.1601584894926444</v>
      </c>
      <c r="G422" s="85">
        <f t="shared" ca="1" si="58"/>
        <v>15.505955493494479</v>
      </c>
      <c r="H422" s="86">
        <f t="shared" ca="1" si="59"/>
        <v>5.8007924474632224</v>
      </c>
      <c r="I422" s="100">
        <f t="shared" ca="1" si="60"/>
        <v>195.50595549349447</v>
      </c>
      <c r="J422" s="101">
        <f t="shared" ca="1" si="61"/>
        <v>85.800792447463223</v>
      </c>
    </row>
    <row r="423" spans="2:10" x14ac:dyDescent="0.2">
      <c r="B423" s="102">
        <v>405</v>
      </c>
      <c r="C423" s="85">
        <f t="shared" ca="1" si="62"/>
        <v>0.35669566510485706</v>
      </c>
      <c r="D423" s="86">
        <f t="shared" ca="1" si="62"/>
        <v>-0.10195225602494744</v>
      </c>
      <c r="E423" s="97">
        <f t="shared" ca="1" si="56"/>
        <v>0.35669566510485706</v>
      </c>
      <c r="F423" s="88">
        <f t="shared" ca="1" si="57"/>
        <v>0.13245559424295628</v>
      </c>
      <c r="G423" s="85">
        <f t="shared" ca="1" si="58"/>
        <v>5.3504349765728563</v>
      </c>
      <c r="H423" s="86">
        <f t="shared" ca="1" si="59"/>
        <v>0.66227797121478138</v>
      </c>
      <c r="I423" s="100">
        <f t="shared" ca="1" si="60"/>
        <v>185.35043497657284</v>
      </c>
      <c r="J423" s="101">
        <f t="shared" ca="1" si="61"/>
        <v>80.662277971214777</v>
      </c>
    </row>
    <row r="424" spans="2:10" x14ac:dyDescent="0.2">
      <c r="B424" s="102">
        <v>406</v>
      </c>
      <c r="C424" s="85">
        <f t="shared" ca="1" si="62"/>
        <v>-0.62227014313439111</v>
      </c>
      <c r="D424" s="86">
        <f t="shared" ca="1" si="62"/>
        <v>0.9185950956411949</v>
      </c>
      <c r="E424" s="97">
        <f t="shared" ca="1" si="56"/>
        <v>-0.62227014313439111</v>
      </c>
      <c r="F424" s="88">
        <f t="shared" ca="1" si="57"/>
        <v>0.36151399063232131</v>
      </c>
      <c r="G424" s="85">
        <f t="shared" ca="1" si="58"/>
        <v>-9.3340521470158659</v>
      </c>
      <c r="H424" s="86">
        <f t="shared" ca="1" si="59"/>
        <v>1.8075699531616065</v>
      </c>
      <c r="I424" s="100">
        <f t="shared" ca="1" si="60"/>
        <v>170.66594785298415</v>
      </c>
      <c r="J424" s="101">
        <f t="shared" ca="1" si="61"/>
        <v>81.807569953161604</v>
      </c>
    </row>
    <row r="425" spans="2:10" x14ac:dyDescent="0.2">
      <c r="B425" s="102">
        <v>407</v>
      </c>
      <c r="C425" s="85">
        <f t="shared" ca="1" si="62"/>
        <v>0.93379829268090131</v>
      </c>
      <c r="D425" s="86">
        <f t="shared" ca="1" si="62"/>
        <v>-4.8114498635303017E-2</v>
      </c>
      <c r="E425" s="97">
        <f t="shared" ca="1" si="56"/>
        <v>0.93379829268090131</v>
      </c>
      <c r="F425" s="88">
        <f t="shared" ca="1" si="57"/>
        <v>0.5217873767002984</v>
      </c>
      <c r="G425" s="85">
        <f t="shared" ca="1" si="58"/>
        <v>14.00697439021352</v>
      </c>
      <c r="H425" s="86">
        <f t="shared" ca="1" si="59"/>
        <v>2.6089368835014919</v>
      </c>
      <c r="I425" s="100">
        <f t="shared" ca="1" si="60"/>
        <v>194.00697439021351</v>
      </c>
      <c r="J425" s="101">
        <f t="shared" ca="1" si="61"/>
        <v>82.608936883501485</v>
      </c>
    </row>
    <row r="426" spans="2:10" x14ac:dyDescent="0.2">
      <c r="B426" s="102">
        <v>408</v>
      </c>
      <c r="C426" s="85">
        <f t="shared" ca="1" si="62"/>
        <v>0.27736421620238727</v>
      </c>
      <c r="D426" s="86">
        <f t="shared" ca="1" si="62"/>
        <v>0.72756336363083851</v>
      </c>
      <c r="E426" s="97">
        <f t="shared" ca="1" si="56"/>
        <v>0.27736421620238727</v>
      </c>
      <c r="F426" s="88">
        <f t="shared" ca="1" si="57"/>
        <v>0.74846922062610322</v>
      </c>
      <c r="G426" s="85">
        <f t="shared" ca="1" si="58"/>
        <v>4.1604632430358093</v>
      </c>
      <c r="H426" s="86">
        <f t="shared" ca="1" si="59"/>
        <v>3.7423461031305161</v>
      </c>
      <c r="I426" s="100">
        <f t="shared" ca="1" si="60"/>
        <v>184.16046324303582</v>
      </c>
      <c r="J426" s="101">
        <f t="shared" ca="1" si="61"/>
        <v>83.742346103130515</v>
      </c>
    </row>
    <row r="427" spans="2:10" x14ac:dyDescent="0.2">
      <c r="B427" s="102">
        <v>409</v>
      </c>
      <c r="C427" s="85">
        <f t="shared" ca="1" si="62"/>
        <v>0.37561875386322185</v>
      </c>
      <c r="D427" s="86">
        <f t="shared" ca="1" si="62"/>
        <v>-0.28235149192229336</v>
      </c>
      <c r="E427" s="97">
        <f t="shared" ca="1" si="56"/>
        <v>0.37561875386322185</v>
      </c>
      <c r="F427" s="88">
        <f t="shared" ca="1" si="57"/>
        <v>-5.0994121990161068E-4</v>
      </c>
      <c r="G427" s="85">
        <f t="shared" ca="1" si="58"/>
        <v>5.6342813079483278</v>
      </c>
      <c r="H427" s="86">
        <f t="shared" ca="1" si="59"/>
        <v>-2.5497060995080534E-3</v>
      </c>
      <c r="I427" s="100">
        <f t="shared" ca="1" si="60"/>
        <v>185.63428130794833</v>
      </c>
      <c r="J427" s="101">
        <f t="shared" ca="1" si="61"/>
        <v>79.997450293900485</v>
      </c>
    </row>
    <row r="428" spans="2:10" x14ac:dyDescent="0.2">
      <c r="B428" s="102">
        <v>410</v>
      </c>
      <c r="C428" s="85">
        <f t="shared" ca="1" si="62"/>
        <v>-2.1139424036215847E-2</v>
      </c>
      <c r="D428" s="86">
        <f t="shared" ca="1" si="62"/>
        <v>-0.89191877092357275</v>
      </c>
      <c r="E428" s="97">
        <f t="shared" ca="1" si="56"/>
        <v>-2.1139424036215847E-2</v>
      </c>
      <c r="F428" s="88">
        <f t="shared" ca="1" si="57"/>
        <v>-0.72621867116058769</v>
      </c>
      <c r="G428" s="85">
        <f t="shared" ca="1" si="58"/>
        <v>-0.31709136054323772</v>
      </c>
      <c r="H428" s="86">
        <f t="shared" ca="1" si="59"/>
        <v>-3.6310933558029386</v>
      </c>
      <c r="I428" s="100">
        <f t="shared" ca="1" si="60"/>
        <v>179.68290863945677</v>
      </c>
      <c r="J428" s="101">
        <f t="shared" ca="1" si="61"/>
        <v>76.368906644197068</v>
      </c>
    </row>
    <row r="429" spans="2:10" x14ac:dyDescent="0.2">
      <c r="B429" s="102">
        <v>411</v>
      </c>
      <c r="C429" s="85">
        <f t="shared" ca="1" si="62"/>
        <v>0.74378979142082435</v>
      </c>
      <c r="D429" s="86">
        <f t="shared" ca="1" si="62"/>
        <v>-2.1048635391587855</v>
      </c>
      <c r="E429" s="97">
        <f t="shared" ca="1" si="56"/>
        <v>0.74378979142082435</v>
      </c>
      <c r="F429" s="88">
        <f t="shared" ca="1" si="57"/>
        <v>-1.2376169564745338</v>
      </c>
      <c r="G429" s="85">
        <f t="shared" ca="1" si="58"/>
        <v>11.156846871312366</v>
      </c>
      <c r="H429" s="86">
        <f t="shared" ca="1" si="59"/>
        <v>-6.1880847823726697</v>
      </c>
      <c r="I429" s="100">
        <f t="shared" ca="1" si="60"/>
        <v>191.15684687131235</v>
      </c>
      <c r="J429" s="101">
        <f t="shared" ca="1" si="61"/>
        <v>73.81191521762733</v>
      </c>
    </row>
    <row r="430" spans="2:10" x14ac:dyDescent="0.2">
      <c r="B430" s="102">
        <v>412</v>
      </c>
      <c r="C430" s="85">
        <f t="shared" ca="1" si="62"/>
        <v>1.2135323940364457</v>
      </c>
      <c r="D430" s="86">
        <f t="shared" ca="1" si="62"/>
        <v>-0.48014926784337397</v>
      </c>
      <c r="E430" s="97">
        <f t="shared" ca="1" si="56"/>
        <v>1.2135323940364457</v>
      </c>
      <c r="F430" s="88">
        <f t="shared" ca="1" si="57"/>
        <v>0.34400002214716818</v>
      </c>
      <c r="G430" s="85">
        <f t="shared" ca="1" si="58"/>
        <v>18.202985910546687</v>
      </c>
      <c r="H430" s="86">
        <f t="shared" ca="1" si="59"/>
        <v>1.7200001107358409</v>
      </c>
      <c r="I430" s="100">
        <f t="shared" ca="1" si="60"/>
        <v>198.20298591054669</v>
      </c>
      <c r="J430" s="101">
        <f t="shared" ca="1" si="61"/>
        <v>81.720000110735839</v>
      </c>
    </row>
    <row r="431" spans="2:10" x14ac:dyDescent="0.2">
      <c r="B431" s="102">
        <v>413</v>
      </c>
      <c r="C431" s="85">
        <f t="shared" ca="1" si="62"/>
        <v>0.28083261842882618</v>
      </c>
      <c r="D431" s="86">
        <f t="shared" ca="1" si="62"/>
        <v>0.44859795891843762</v>
      </c>
      <c r="E431" s="97">
        <f t="shared" ca="1" si="56"/>
        <v>0.28083261842882618</v>
      </c>
      <c r="F431" s="88">
        <f t="shared" ca="1" si="57"/>
        <v>0.52737793819204581</v>
      </c>
      <c r="G431" s="85">
        <f t="shared" ca="1" si="58"/>
        <v>4.2124892764323922</v>
      </c>
      <c r="H431" s="86">
        <f t="shared" ca="1" si="59"/>
        <v>2.6368896909602291</v>
      </c>
      <c r="I431" s="100">
        <f t="shared" ca="1" si="60"/>
        <v>184.21248927643239</v>
      </c>
      <c r="J431" s="101">
        <f t="shared" ca="1" si="61"/>
        <v>82.636889690960231</v>
      </c>
    </row>
    <row r="432" spans="2:10" x14ac:dyDescent="0.2">
      <c r="B432" s="102">
        <v>414</v>
      </c>
      <c r="C432" s="85">
        <f t="shared" ca="1" si="62"/>
        <v>-1.4013386808890467</v>
      </c>
      <c r="D432" s="86">
        <f t="shared" ca="1" si="62"/>
        <v>1.0829477366823772</v>
      </c>
      <c r="E432" s="97">
        <f t="shared" ca="1" si="56"/>
        <v>-1.4013386808890467</v>
      </c>
      <c r="F432" s="88">
        <f t="shared" ca="1" si="57"/>
        <v>2.5554980812473871E-2</v>
      </c>
      <c r="G432" s="85">
        <f t="shared" ca="1" si="58"/>
        <v>-21.020080213335699</v>
      </c>
      <c r="H432" s="86">
        <f t="shared" ca="1" si="59"/>
        <v>0.12777490406236935</v>
      </c>
      <c r="I432" s="100">
        <f t="shared" ca="1" si="60"/>
        <v>158.97991978666431</v>
      </c>
      <c r="J432" s="101">
        <f t="shared" ca="1" si="61"/>
        <v>80.127774904062363</v>
      </c>
    </row>
    <row r="433" spans="2:10" x14ac:dyDescent="0.2">
      <c r="B433" s="102">
        <v>415</v>
      </c>
      <c r="C433" s="85">
        <f t="shared" ca="1" si="62"/>
        <v>-7.3853207476466232E-2</v>
      </c>
      <c r="D433" s="86">
        <f t="shared" ca="1" si="62"/>
        <v>0.3554075368912773</v>
      </c>
      <c r="E433" s="97">
        <f t="shared" ca="1" si="56"/>
        <v>-7.3853207476466232E-2</v>
      </c>
      <c r="F433" s="88">
        <f t="shared" ca="1" si="57"/>
        <v>0.2400141050271421</v>
      </c>
      <c r="G433" s="85">
        <f t="shared" ca="1" si="58"/>
        <v>-1.1077981121469935</v>
      </c>
      <c r="H433" s="86">
        <f t="shared" ca="1" si="59"/>
        <v>1.2000705251357104</v>
      </c>
      <c r="I433" s="100">
        <f t="shared" ca="1" si="60"/>
        <v>178.89220188785302</v>
      </c>
      <c r="J433" s="101">
        <f t="shared" ca="1" si="61"/>
        <v>81.200070525135715</v>
      </c>
    </row>
    <row r="434" spans="2:10" x14ac:dyDescent="0.2">
      <c r="B434" s="102">
        <v>416</v>
      </c>
      <c r="C434" s="85">
        <f t="shared" ca="1" si="62"/>
        <v>-1.9980531819456373</v>
      </c>
      <c r="D434" s="86">
        <f t="shared" ca="1" si="62"/>
        <v>-0.36258270464630071</v>
      </c>
      <c r="E434" s="97">
        <f t="shared" ca="1" si="56"/>
        <v>-1.9980531819456373</v>
      </c>
      <c r="F434" s="88">
        <f t="shared" ca="1" si="57"/>
        <v>-1.4888980728844228</v>
      </c>
      <c r="G434" s="85">
        <f t="shared" ca="1" si="58"/>
        <v>-29.970797729184561</v>
      </c>
      <c r="H434" s="86">
        <f t="shared" ca="1" si="59"/>
        <v>-7.4444903644221139</v>
      </c>
      <c r="I434" s="100">
        <f t="shared" ca="1" si="60"/>
        <v>150.02920227081543</v>
      </c>
      <c r="J434" s="101">
        <f t="shared" ca="1" si="61"/>
        <v>72.555509635577891</v>
      </c>
    </row>
    <row r="435" spans="2:10" x14ac:dyDescent="0.2">
      <c r="B435" s="102">
        <v>417</v>
      </c>
      <c r="C435" s="85">
        <f t="shared" ca="1" si="62"/>
        <v>5.1606667444783295E-2</v>
      </c>
      <c r="D435" s="86">
        <f t="shared" ca="1" si="62"/>
        <v>-1.2494098462308729</v>
      </c>
      <c r="E435" s="97">
        <f t="shared" ca="1" si="56"/>
        <v>5.1606667444783295E-2</v>
      </c>
      <c r="F435" s="88">
        <f t="shared" ca="1" si="57"/>
        <v>-0.96856387651782838</v>
      </c>
      <c r="G435" s="85">
        <f t="shared" ca="1" si="58"/>
        <v>0.77410001167174947</v>
      </c>
      <c r="H435" s="86">
        <f t="shared" ca="1" si="59"/>
        <v>-4.8428193825891421</v>
      </c>
      <c r="I435" s="100">
        <f t="shared" ca="1" si="60"/>
        <v>180.77410001167175</v>
      </c>
      <c r="J435" s="101">
        <f t="shared" ca="1" si="61"/>
        <v>75.157180617410859</v>
      </c>
    </row>
    <row r="436" spans="2:10" x14ac:dyDescent="0.2">
      <c r="B436" s="102">
        <v>418</v>
      </c>
      <c r="C436" s="85">
        <f t="shared" ca="1" si="62"/>
        <v>-0.13869598321753485</v>
      </c>
      <c r="D436" s="86">
        <f t="shared" ca="1" si="62"/>
        <v>-0.70057532851766879</v>
      </c>
      <c r="E436" s="97">
        <f t="shared" ca="1" si="56"/>
        <v>-0.13869598321753485</v>
      </c>
      <c r="F436" s="88">
        <f t="shared" ca="1" si="57"/>
        <v>-0.64367785274465594</v>
      </c>
      <c r="G436" s="85">
        <f t="shared" ca="1" si="58"/>
        <v>-2.0804397482630228</v>
      </c>
      <c r="H436" s="86">
        <f t="shared" ca="1" si="59"/>
        <v>-3.2183892637232798</v>
      </c>
      <c r="I436" s="100">
        <f t="shared" ca="1" si="60"/>
        <v>177.91956025173698</v>
      </c>
      <c r="J436" s="101">
        <f t="shared" ca="1" si="61"/>
        <v>76.781610736276718</v>
      </c>
    </row>
    <row r="437" spans="2:10" x14ac:dyDescent="0.2">
      <c r="B437" s="102">
        <v>419</v>
      </c>
      <c r="C437" s="85">
        <f t="shared" ca="1" si="62"/>
        <v>2.0696510950586187</v>
      </c>
      <c r="D437" s="86">
        <f t="shared" ca="1" si="62"/>
        <v>-2.6571568840041935</v>
      </c>
      <c r="E437" s="97">
        <f t="shared" ca="1" si="56"/>
        <v>2.0696510950586187</v>
      </c>
      <c r="F437" s="88">
        <f t="shared" ca="1" si="57"/>
        <v>-0.88393485016818385</v>
      </c>
      <c r="G437" s="85">
        <f t="shared" ca="1" si="58"/>
        <v>31.044766425879281</v>
      </c>
      <c r="H437" s="86">
        <f t="shared" ca="1" si="59"/>
        <v>-4.4196742508409192</v>
      </c>
      <c r="I437" s="100">
        <f t="shared" ca="1" si="60"/>
        <v>211.04476642587929</v>
      </c>
      <c r="J437" s="101">
        <f t="shared" ca="1" si="61"/>
        <v>75.580325749159087</v>
      </c>
    </row>
    <row r="438" spans="2:10" x14ac:dyDescent="0.2">
      <c r="B438" s="102">
        <v>420</v>
      </c>
      <c r="C438" s="85">
        <f t="shared" ca="1" si="62"/>
        <v>-0.69919623011208776</v>
      </c>
      <c r="D438" s="86">
        <f t="shared" ca="1" si="62"/>
        <v>-0.71507066201369118</v>
      </c>
      <c r="E438" s="97">
        <f t="shared" ca="1" si="56"/>
        <v>-0.69919623011208776</v>
      </c>
      <c r="F438" s="88">
        <f t="shared" ca="1" si="57"/>
        <v>-0.99157426767820556</v>
      </c>
      <c r="G438" s="85">
        <f t="shared" ca="1" si="58"/>
        <v>-10.487943451681316</v>
      </c>
      <c r="H438" s="86">
        <f t="shared" ca="1" si="59"/>
        <v>-4.957871338391028</v>
      </c>
      <c r="I438" s="100">
        <f t="shared" ca="1" si="60"/>
        <v>169.5120565483187</v>
      </c>
      <c r="J438" s="101">
        <f t="shared" ca="1" si="61"/>
        <v>75.04212866160897</v>
      </c>
    </row>
    <row r="439" spans="2:10" x14ac:dyDescent="0.2">
      <c r="B439" s="102">
        <v>421</v>
      </c>
      <c r="C439" s="85">
        <f t="shared" ref="C439:D458" ca="1" si="63">SQRT(-2*LN(RAND()))*COS(2*PI()*RAND())</f>
        <v>0.57014534181658749</v>
      </c>
      <c r="D439" s="86">
        <f t="shared" ca="1" si="63"/>
        <v>-9.470859186896911E-3</v>
      </c>
      <c r="E439" s="97">
        <f t="shared" ca="1" si="56"/>
        <v>0.57014534181658749</v>
      </c>
      <c r="F439" s="88">
        <f t="shared" ca="1" si="57"/>
        <v>0.33451051774043494</v>
      </c>
      <c r="G439" s="85">
        <f t="shared" ca="1" si="58"/>
        <v>8.5521801272488123</v>
      </c>
      <c r="H439" s="86">
        <f t="shared" ca="1" si="59"/>
        <v>1.6725525887021746</v>
      </c>
      <c r="I439" s="100">
        <f t="shared" ca="1" si="60"/>
        <v>188.55218012724882</v>
      </c>
      <c r="J439" s="101">
        <f t="shared" ca="1" si="61"/>
        <v>81.672552588702175</v>
      </c>
    </row>
    <row r="440" spans="2:10" x14ac:dyDescent="0.2">
      <c r="B440" s="102">
        <v>422</v>
      </c>
      <c r="C440" s="85">
        <f t="shared" ca="1" si="63"/>
        <v>-0.51342773584082424</v>
      </c>
      <c r="D440" s="86">
        <f t="shared" ca="1" si="63"/>
        <v>-1.0740333029941909</v>
      </c>
      <c r="E440" s="97">
        <f t="shared" ca="1" si="56"/>
        <v>-0.51342773584082424</v>
      </c>
      <c r="F440" s="88">
        <f t="shared" ca="1" si="57"/>
        <v>-1.1672832838998473</v>
      </c>
      <c r="G440" s="85">
        <f t="shared" ca="1" si="58"/>
        <v>-7.7014160376123639</v>
      </c>
      <c r="H440" s="86">
        <f t="shared" ca="1" si="59"/>
        <v>-5.8364164194992361</v>
      </c>
      <c r="I440" s="100">
        <f t="shared" ca="1" si="60"/>
        <v>172.29858396238762</v>
      </c>
      <c r="J440" s="101">
        <f t="shared" ca="1" si="61"/>
        <v>74.16358358050077</v>
      </c>
    </row>
    <row r="441" spans="2:10" x14ac:dyDescent="0.2">
      <c r="B441" s="102">
        <v>423</v>
      </c>
      <c r="C441" s="85">
        <f t="shared" ca="1" si="63"/>
        <v>-0.71417111483747597</v>
      </c>
      <c r="D441" s="86">
        <f t="shared" ca="1" si="63"/>
        <v>-0.62728915883548619</v>
      </c>
      <c r="E441" s="97">
        <f t="shared" ca="1" si="56"/>
        <v>-0.71417111483747597</v>
      </c>
      <c r="F441" s="88">
        <f t="shared" ca="1" si="57"/>
        <v>-0.93033399597087452</v>
      </c>
      <c r="G441" s="85">
        <f t="shared" ca="1" si="58"/>
        <v>-10.712566722562139</v>
      </c>
      <c r="H441" s="86">
        <f t="shared" ca="1" si="59"/>
        <v>-4.6516699798543728</v>
      </c>
      <c r="I441" s="100">
        <f t="shared" ca="1" si="60"/>
        <v>169.28743327743786</v>
      </c>
      <c r="J441" s="101">
        <f t="shared" ca="1" si="61"/>
        <v>75.348330020145625</v>
      </c>
    </row>
    <row r="442" spans="2:10" x14ac:dyDescent="0.2">
      <c r="B442" s="102">
        <v>424</v>
      </c>
      <c r="C442" s="85">
        <f t="shared" ca="1" si="63"/>
        <v>-1.4302989097169481</v>
      </c>
      <c r="D442" s="86">
        <f t="shared" ca="1" si="63"/>
        <v>0.78981874626874937</v>
      </c>
      <c r="E442" s="97">
        <f t="shared" ca="1" si="56"/>
        <v>-1.4302989097169481</v>
      </c>
      <c r="F442" s="88">
        <f t="shared" ca="1" si="57"/>
        <v>-0.22632434881516927</v>
      </c>
      <c r="G442" s="85">
        <f t="shared" ca="1" si="58"/>
        <v>-21.45448364575422</v>
      </c>
      <c r="H442" s="86">
        <f t="shared" ca="1" si="59"/>
        <v>-1.1316217440758463</v>
      </c>
      <c r="I442" s="100">
        <f t="shared" ca="1" si="60"/>
        <v>158.54551635424579</v>
      </c>
      <c r="J442" s="101">
        <f t="shared" ca="1" si="61"/>
        <v>78.868378255924156</v>
      </c>
    </row>
    <row r="443" spans="2:10" x14ac:dyDescent="0.2">
      <c r="B443" s="102">
        <v>425</v>
      </c>
      <c r="C443" s="85">
        <f t="shared" ca="1" si="63"/>
        <v>0.22216438982429815</v>
      </c>
      <c r="D443" s="86">
        <f t="shared" ca="1" si="63"/>
        <v>1.3404060257648374</v>
      </c>
      <c r="E443" s="97">
        <f t="shared" ca="1" si="56"/>
        <v>0.22216438982429815</v>
      </c>
      <c r="F443" s="88">
        <f t="shared" ca="1" si="57"/>
        <v>1.2056234545064488</v>
      </c>
      <c r="G443" s="85">
        <f t="shared" ca="1" si="58"/>
        <v>3.3324658473644724</v>
      </c>
      <c r="H443" s="86">
        <f t="shared" ca="1" si="59"/>
        <v>6.0281172725322438</v>
      </c>
      <c r="I443" s="100">
        <f t="shared" ca="1" si="60"/>
        <v>183.33246584736446</v>
      </c>
      <c r="J443" s="101">
        <f t="shared" ca="1" si="61"/>
        <v>86.028117272532242</v>
      </c>
    </row>
    <row r="444" spans="2:10" x14ac:dyDescent="0.2">
      <c r="B444" s="102">
        <v>426</v>
      </c>
      <c r="C444" s="85">
        <f t="shared" ca="1" si="63"/>
        <v>0.41311750486286031</v>
      </c>
      <c r="D444" s="86">
        <f t="shared" ca="1" si="63"/>
        <v>-0.17994422119722853</v>
      </c>
      <c r="E444" s="97">
        <f t="shared" ca="1" si="56"/>
        <v>0.41311750486286031</v>
      </c>
      <c r="F444" s="88">
        <f t="shared" ca="1" si="57"/>
        <v>0.10391512595993335</v>
      </c>
      <c r="G444" s="85">
        <f t="shared" ca="1" si="58"/>
        <v>6.1967625729429043</v>
      </c>
      <c r="H444" s="86">
        <f t="shared" ca="1" si="59"/>
        <v>0.51957562979966676</v>
      </c>
      <c r="I444" s="100">
        <f t="shared" ca="1" si="60"/>
        <v>186.1967625729429</v>
      </c>
      <c r="J444" s="101">
        <f t="shared" ca="1" si="61"/>
        <v>80.519575629799661</v>
      </c>
    </row>
    <row r="445" spans="2:10" x14ac:dyDescent="0.2">
      <c r="B445" s="102">
        <v>427</v>
      </c>
      <c r="C445" s="85">
        <f t="shared" ca="1" si="63"/>
        <v>0.86485080769993905</v>
      </c>
      <c r="D445" s="86">
        <f t="shared" ca="1" si="63"/>
        <v>-0.75126744423115521</v>
      </c>
      <c r="E445" s="97">
        <f t="shared" ca="1" si="56"/>
        <v>0.86485080769993905</v>
      </c>
      <c r="F445" s="88">
        <f t="shared" ca="1" si="57"/>
        <v>-8.2103470764960829E-2</v>
      </c>
      <c r="G445" s="85">
        <f t="shared" ca="1" si="58"/>
        <v>12.972762115499085</v>
      </c>
      <c r="H445" s="86">
        <f t="shared" ca="1" si="59"/>
        <v>-0.41051735382480414</v>
      </c>
      <c r="I445" s="100">
        <f t="shared" ca="1" si="60"/>
        <v>192.97276211549908</v>
      </c>
      <c r="J445" s="101">
        <f t="shared" ca="1" si="61"/>
        <v>79.589482646175199</v>
      </c>
    </row>
    <row r="446" spans="2:10" x14ac:dyDescent="0.2">
      <c r="B446" s="102">
        <v>428</v>
      </c>
      <c r="C446" s="85">
        <f t="shared" ca="1" si="63"/>
        <v>1.3434461075625026</v>
      </c>
      <c r="D446" s="86">
        <f t="shared" ca="1" si="63"/>
        <v>0.76096681758274898</v>
      </c>
      <c r="E446" s="97">
        <f t="shared" ca="1" si="56"/>
        <v>1.3434461075625026</v>
      </c>
      <c r="F446" s="88">
        <f t="shared" ca="1" si="57"/>
        <v>1.4148411186037007</v>
      </c>
      <c r="G446" s="85">
        <f t="shared" ca="1" si="58"/>
        <v>20.151691613437539</v>
      </c>
      <c r="H446" s="86">
        <f t="shared" ca="1" si="59"/>
        <v>7.0742055930185028</v>
      </c>
      <c r="I446" s="100">
        <f t="shared" ca="1" si="60"/>
        <v>200.15169161343755</v>
      </c>
      <c r="J446" s="101">
        <f t="shared" ca="1" si="61"/>
        <v>87.074205593018505</v>
      </c>
    </row>
    <row r="447" spans="2:10" x14ac:dyDescent="0.2">
      <c r="B447" s="102">
        <v>429</v>
      </c>
      <c r="C447" s="85">
        <f t="shared" ca="1" si="63"/>
        <v>1.7045393412408907</v>
      </c>
      <c r="D447" s="86">
        <f t="shared" ca="1" si="63"/>
        <v>0.13526708718499417</v>
      </c>
      <c r="E447" s="97">
        <f t="shared" ca="1" si="56"/>
        <v>1.7045393412408907</v>
      </c>
      <c r="F447" s="88">
        <f t="shared" ca="1" si="57"/>
        <v>1.1309372744925297</v>
      </c>
      <c r="G447" s="85">
        <f t="shared" ca="1" si="58"/>
        <v>25.568090118613359</v>
      </c>
      <c r="H447" s="86">
        <f t="shared" ca="1" si="59"/>
        <v>5.6546863724626482</v>
      </c>
      <c r="I447" s="100">
        <f t="shared" ca="1" si="60"/>
        <v>205.56809011861336</v>
      </c>
      <c r="J447" s="101">
        <f t="shared" ca="1" si="61"/>
        <v>85.654686372462649</v>
      </c>
    </row>
    <row r="448" spans="2:10" x14ac:dyDescent="0.2">
      <c r="B448" s="102">
        <v>430</v>
      </c>
      <c r="C448" s="85">
        <f t="shared" ca="1" si="63"/>
        <v>0.52496790030819174</v>
      </c>
      <c r="D448" s="86">
        <f t="shared" ca="1" si="63"/>
        <v>0.8553451302729157</v>
      </c>
      <c r="E448" s="97">
        <f t="shared" ca="1" si="56"/>
        <v>0.52496790030819174</v>
      </c>
      <c r="F448" s="88">
        <f t="shared" ca="1" si="57"/>
        <v>0.99925684440324769</v>
      </c>
      <c r="G448" s="85">
        <f t="shared" ca="1" si="58"/>
        <v>7.8745185046228761</v>
      </c>
      <c r="H448" s="86">
        <f t="shared" ca="1" si="59"/>
        <v>4.9962842220162385</v>
      </c>
      <c r="I448" s="100">
        <f t="shared" ca="1" si="60"/>
        <v>187.87451850462287</v>
      </c>
      <c r="J448" s="101">
        <f t="shared" ca="1" si="61"/>
        <v>84.996284222016243</v>
      </c>
    </row>
    <row r="449" spans="2:10" x14ac:dyDescent="0.2">
      <c r="B449" s="102">
        <v>431</v>
      </c>
      <c r="C449" s="85">
        <f t="shared" ca="1" si="63"/>
        <v>0.8701352884776975</v>
      </c>
      <c r="D449" s="86">
        <f t="shared" ca="1" si="63"/>
        <v>1.360629641202977</v>
      </c>
      <c r="E449" s="97">
        <f t="shared" ca="1" si="56"/>
        <v>0.8701352884776975</v>
      </c>
      <c r="F449" s="88">
        <f t="shared" ca="1" si="57"/>
        <v>1.6105848860490002</v>
      </c>
      <c r="G449" s="85">
        <f t="shared" ca="1" si="58"/>
        <v>13.052029327165462</v>
      </c>
      <c r="H449" s="86">
        <f t="shared" ca="1" si="59"/>
        <v>8.0529244302450014</v>
      </c>
      <c r="I449" s="100">
        <f t="shared" ca="1" si="60"/>
        <v>193.05202932716546</v>
      </c>
      <c r="J449" s="101">
        <f t="shared" ca="1" si="61"/>
        <v>88.052924430245</v>
      </c>
    </row>
    <row r="450" spans="2:10" x14ac:dyDescent="0.2">
      <c r="B450" s="102">
        <v>432</v>
      </c>
      <c r="C450" s="85">
        <f t="shared" ca="1" si="63"/>
        <v>-0.56226434345919396</v>
      </c>
      <c r="D450" s="86">
        <f t="shared" ca="1" si="63"/>
        <v>0.6084836263850204</v>
      </c>
      <c r="E450" s="97">
        <f t="shared" ca="1" si="56"/>
        <v>-0.56226434345919396</v>
      </c>
      <c r="F450" s="88">
        <f t="shared" ca="1" si="57"/>
        <v>0.14942829503249999</v>
      </c>
      <c r="G450" s="85">
        <f t="shared" ca="1" si="58"/>
        <v>-8.4339651518879091</v>
      </c>
      <c r="H450" s="86">
        <f t="shared" ca="1" si="59"/>
        <v>0.74714147516249996</v>
      </c>
      <c r="I450" s="100">
        <f t="shared" ca="1" si="60"/>
        <v>171.56603484811208</v>
      </c>
      <c r="J450" s="101">
        <f t="shared" ca="1" si="61"/>
        <v>80.747141475162493</v>
      </c>
    </row>
    <row r="451" spans="2:10" x14ac:dyDescent="0.2">
      <c r="B451" s="102">
        <v>433</v>
      </c>
      <c r="C451" s="85">
        <f t="shared" ca="1" si="63"/>
        <v>-0.98092046195757121</v>
      </c>
      <c r="D451" s="86">
        <f t="shared" ca="1" si="63"/>
        <v>-1.2356290635688598</v>
      </c>
      <c r="E451" s="97">
        <f t="shared" ca="1" si="56"/>
        <v>-0.98092046195757121</v>
      </c>
      <c r="F451" s="88">
        <f t="shared" ca="1" si="57"/>
        <v>-1.5770555280296308</v>
      </c>
      <c r="G451" s="85">
        <f t="shared" ca="1" si="58"/>
        <v>-14.713806929363567</v>
      </c>
      <c r="H451" s="86">
        <f t="shared" ca="1" si="59"/>
        <v>-7.8852776401481535</v>
      </c>
      <c r="I451" s="100">
        <f t="shared" ca="1" si="60"/>
        <v>165.28619307063644</v>
      </c>
      <c r="J451" s="101">
        <f t="shared" ca="1" si="61"/>
        <v>72.114722359851839</v>
      </c>
    </row>
    <row r="452" spans="2:10" x14ac:dyDescent="0.2">
      <c r="B452" s="102">
        <v>434</v>
      </c>
      <c r="C452" s="85">
        <f t="shared" ca="1" si="63"/>
        <v>2.1354884863546406</v>
      </c>
      <c r="D452" s="86">
        <f t="shared" ca="1" si="63"/>
        <v>-0.25977089169479745</v>
      </c>
      <c r="E452" s="97">
        <f t="shared" ca="1" si="56"/>
        <v>2.1354884863546406</v>
      </c>
      <c r="F452" s="88">
        <f t="shared" ca="1" si="57"/>
        <v>1.0734763784569463</v>
      </c>
      <c r="G452" s="85">
        <f t="shared" ca="1" si="58"/>
        <v>32.032327295319611</v>
      </c>
      <c r="H452" s="86">
        <f t="shared" ca="1" si="59"/>
        <v>5.3673818922847314</v>
      </c>
      <c r="I452" s="100">
        <f t="shared" ca="1" si="60"/>
        <v>212.03232729531962</v>
      </c>
      <c r="J452" s="101">
        <f t="shared" ca="1" si="61"/>
        <v>85.367381892284726</v>
      </c>
    </row>
    <row r="453" spans="2:10" x14ac:dyDescent="0.2">
      <c r="B453" s="102">
        <v>435</v>
      </c>
      <c r="C453" s="85">
        <f t="shared" ca="1" si="63"/>
        <v>-0.1914795258330439</v>
      </c>
      <c r="D453" s="86">
        <f t="shared" ca="1" si="63"/>
        <v>1.2903962100094548</v>
      </c>
      <c r="E453" s="97">
        <f t="shared" ca="1" si="56"/>
        <v>-0.1914795258330439</v>
      </c>
      <c r="F453" s="88">
        <f t="shared" ca="1" si="57"/>
        <v>0.91742925250773755</v>
      </c>
      <c r="G453" s="85">
        <f t="shared" ca="1" si="58"/>
        <v>-2.8721928874956584</v>
      </c>
      <c r="H453" s="86">
        <f t="shared" ca="1" si="59"/>
        <v>4.5871462625386874</v>
      </c>
      <c r="I453" s="100">
        <f t="shared" ca="1" si="60"/>
        <v>177.12780711250434</v>
      </c>
      <c r="J453" s="101">
        <f t="shared" ca="1" si="61"/>
        <v>84.587146262538681</v>
      </c>
    </row>
    <row r="454" spans="2:10" x14ac:dyDescent="0.2">
      <c r="B454" s="102">
        <v>436</v>
      </c>
      <c r="C454" s="85">
        <f t="shared" ca="1" si="63"/>
        <v>-0.20436370673534188</v>
      </c>
      <c r="D454" s="86">
        <f t="shared" ca="1" si="63"/>
        <v>-0.11490191686794961</v>
      </c>
      <c r="E454" s="97">
        <f t="shared" ca="1" si="56"/>
        <v>-0.20436370673534188</v>
      </c>
      <c r="F454" s="88">
        <f t="shared" ca="1" si="57"/>
        <v>-0.21453975753556481</v>
      </c>
      <c r="G454" s="85">
        <f t="shared" ca="1" si="58"/>
        <v>-3.0654556010301279</v>
      </c>
      <c r="H454" s="86">
        <f t="shared" ca="1" si="59"/>
        <v>-1.072698787677824</v>
      </c>
      <c r="I454" s="100">
        <f t="shared" ca="1" si="60"/>
        <v>176.93454439896988</v>
      </c>
      <c r="J454" s="101">
        <f t="shared" ca="1" si="61"/>
        <v>78.927301212322178</v>
      </c>
    </row>
    <row r="455" spans="2:10" x14ac:dyDescent="0.2">
      <c r="B455" s="102">
        <v>437</v>
      </c>
      <c r="C455" s="85">
        <f t="shared" ca="1" si="63"/>
        <v>-0.17945271698442877</v>
      </c>
      <c r="D455" s="86">
        <f t="shared" ca="1" si="63"/>
        <v>0.446996888012198</v>
      </c>
      <c r="E455" s="97">
        <f t="shared" ca="1" si="56"/>
        <v>-0.17945271698442877</v>
      </c>
      <c r="F455" s="88">
        <f t="shared" ca="1" si="57"/>
        <v>0.24992588021910114</v>
      </c>
      <c r="G455" s="85">
        <f t="shared" ca="1" si="58"/>
        <v>-2.6917907547664317</v>
      </c>
      <c r="H455" s="86">
        <f t="shared" ca="1" si="59"/>
        <v>1.2496294010955058</v>
      </c>
      <c r="I455" s="100">
        <f t="shared" ca="1" si="60"/>
        <v>177.30820924523357</v>
      </c>
      <c r="J455" s="101">
        <f t="shared" ca="1" si="61"/>
        <v>81.249629401095504</v>
      </c>
    </row>
    <row r="456" spans="2:10" x14ac:dyDescent="0.2">
      <c r="B456" s="102">
        <v>438</v>
      </c>
      <c r="C456" s="85">
        <f t="shared" ca="1" si="63"/>
        <v>-1.1500532614066936</v>
      </c>
      <c r="D456" s="86">
        <f t="shared" ca="1" si="63"/>
        <v>-0.26273624305124849</v>
      </c>
      <c r="E456" s="97">
        <f t="shared" ca="1" si="56"/>
        <v>-1.1500532614066936</v>
      </c>
      <c r="F456" s="88">
        <f t="shared" ca="1" si="57"/>
        <v>-0.900220951285015</v>
      </c>
      <c r="G456" s="85">
        <f t="shared" ca="1" si="58"/>
        <v>-17.250798921100404</v>
      </c>
      <c r="H456" s="86">
        <f t="shared" ca="1" si="59"/>
        <v>-4.5011047564250752</v>
      </c>
      <c r="I456" s="100">
        <f t="shared" ca="1" si="60"/>
        <v>162.7492010788996</v>
      </c>
      <c r="J456" s="101">
        <f t="shared" ca="1" si="61"/>
        <v>75.498895243574921</v>
      </c>
    </row>
    <row r="457" spans="2:10" x14ac:dyDescent="0.2">
      <c r="B457" s="102">
        <v>439</v>
      </c>
      <c r="C457" s="85">
        <f t="shared" ca="1" si="63"/>
        <v>-0.64865601073418044</v>
      </c>
      <c r="D457" s="86">
        <f t="shared" ca="1" si="63"/>
        <v>0.84667861272038369</v>
      </c>
      <c r="E457" s="97">
        <f t="shared" ca="1" si="56"/>
        <v>-0.64865601073418044</v>
      </c>
      <c r="F457" s="88">
        <f t="shared" ca="1" si="57"/>
        <v>0.28814928373579873</v>
      </c>
      <c r="G457" s="85">
        <f t="shared" ca="1" si="58"/>
        <v>-9.7298401610127065</v>
      </c>
      <c r="H457" s="86">
        <f t="shared" ca="1" si="59"/>
        <v>1.4407464186789936</v>
      </c>
      <c r="I457" s="100">
        <f t="shared" ca="1" si="60"/>
        <v>170.2701598389873</v>
      </c>
      <c r="J457" s="101">
        <f t="shared" ca="1" si="61"/>
        <v>81.440746418678998</v>
      </c>
    </row>
    <row r="458" spans="2:10" x14ac:dyDescent="0.2">
      <c r="B458" s="102">
        <v>440</v>
      </c>
      <c r="C458" s="85">
        <f t="shared" ca="1" si="63"/>
        <v>1.4691036121777685</v>
      </c>
      <c r="D458" s="86">
        <f t="shared" ca="1" si="63"/>
        <v>1.0292950183623848</v>
      </c>
      <c r="E458" s="97">
        <f t="shared" ca="1" si="56"/>
        <v>1.4691036121777685</v>
      </c>
      <c r="F458" s="88">
        <f t="shared" ca="1" si="57"/>
        <v>1.704898181996569</v>
      </c>
      <c r="G458" s="85">
        <f t="shared" ca="1" si="58"/>
        <v>22.036554182666528</v>
      </c>
      <c r="H458" s="86">
        <f t="shared" ca="1" si="59"/>
        <v>8.5244909099828448</v>
      </c>
      <c r="I458" s="100">
        <f t="shared" ca="1" si="60"/>
        <v>202.03655418266652</v>
      </c>
      <c r="J458" s="101">
        <f t="shared" ca="1" si="61"/>
        <v>88.524490909982845</v>
      </c>
    </row>
    <row r="459" spans="2:10" x14ac:dyDescent="0.2">
      <c r="B459" s="102">
        <v>441</v>
      </c>
      <c r="C459" s="85">
        <f t="shared" ref="C459:D478" ca="1" si="64">SQRT(-2*LN(RAND()))*COS(2*PI()*RAND())</f>
        <v>-0.1663594682489013</v>
      </c>
      <c r="D459" s="86">
        <f t="shared" ca="1" si="64"/>
        <v>0.37644681694495441</v>
      </c>
      <c r="E459" s="97">
        <f t="shared" ca="1" si="56"/>
        <v>-0.1663594682489013</v>
      </c>
      <c r="F459" s="88">
        <f t="shared" ca="1" si="57"/>
        <v>0.20134177260662278</v>
      </c>
      <c r="G459" s="85">
        <f t="shared" ca="1" si="58"/>
        <v>-2.4953920237335194</v>
      </c>
      <c r="H459" s="86">
        <f t="shared" ca="1" si="59"/>
        <v>1.006708863033114</v>
      </c>
      <c r="I459" s="100">
        <f t="shared" ca="1" si="60"/>
        <v>177.50460797626647</v>
      </c>
      <c r="J459" s="101">
        <f t="shared" ca="1" si="61"/>
        <v>81.006708863033111</v>
      </c>
    </row>
    <row r="460" spans="2:10" x14ac:dyDescent="0.2">
      <c r="B460" s="102">
        <v>442</v>
      </c>
      <c r="C460" s="85">
        <f t="shared" ca="1" si="64"/>
        <v>-1.1466995087793197</v>
      </c>
      <c r="D460" s="86">
        <f t="shared" ca="1" si="64"/>
        <v>0.56946566453390135</v>
      </c>
      <c r="E460" s="97">
        <f t="shared" ca="1" si="56"/>
        <v>-1.1466995087793197</v>
      </c>
      <c r="F460" s="88">
        <f t="shared" ca="1" si="57"/>
        <v>-0.23244717364047074</v>
      </c>
      <c r="G460" s="85">
        <f t="shared" ca="1" si="58"/>
        <v>-17.200492631689794</v>
      </c>
      <c r="H460" s="86">
        <f t="shared" ca="1" si="59"/>
        <v>-1.1622358682023537</v>
      </c>
      <c r="I460" s="100">
        <f t="shared" ca="1" si="60"/>
        <v>162.7995073683102</v>
      </c>
      <c r="J460" s="101">
        <f t="shared" ca="1" si="61"/>
        <v>78.837764131797641</v>
      </c>
    </row>
    <row r="461" spans="2:10" x14ac:dyDescent="0.2">
      <c r="B461" s="102">
        <v>443</v>
      </c>
      <c r="C461" s="85">
        <f t="shared" ca="1" si="64"/>
        <v>0.86648370506737105</v>
      </c>
      <c r="D461" s="86">
        <f t="shared" ca="1" si="64"/>
        <v>-6.9188553350768664E-2</v>
      </c>
      <c r="E461" s="97">
        <f t="shared" ca="1" si="56"/>
        <v>0.86648370506737105</v>
      </c>
      <c r="F461" s="88">
        <f t="shared" ca="1" si="57"/>
        <v>0.46453938035980769</v>
      </c>
      <c r="G461" s="85">
        <f t="shared" ca="1" si="58"/>
        <v>12.997255576010566</v>
      </c>
      <c r="H461" s="86">
        <f t="shared" ca="1" si="59"/>
        <v>2.3226969017990386</v>
      </c>
      <c r="I461" s="100">
        <f t="shared" ca="1" si="60"/>
        <v>192.99725557601056</v>
      </c>
      <c r="J461" s="101">
        <f t="shared" ca="1" si="61"/>
        <v>82.322696901799034</v>
      </c>
    </row>
    <row r="462" spans="2:10" x14ac:dyDescent="0.2">
      <c r="B462" s="102">
        <v>444</v>
      </c>
      <c r="C462" s="85">
        <f t="shared" ca="1" si="64"/>
        <v>0.21710147967712481</v>
      </c>
      <c r="D462" s="86">
        <f t="shared" ca="1" si="64"/>
        <v>-1.0335925906187879</v>
      </c>
      <c r="E462" s="97">
        <f t="shared" ca="1" si="56"/>
        <v>0.21710147967712481</v>
      </c>
      <c r="F462" s="88">
        <f t="shared" ca="1" si="57"/>
        <v>-0.69661318468875555</v>
      </c>
      <c r="G462" s="85">
        <f t="shared" ca="1" si="58"/>
        <v>3.2565221951568724</v>
      </c>
      <c r="H462" s="86">
        <f t="shared" ca="1" si="59"/>
        <v>-3.4830659234437777</v>
      </c>
      <c r="I462" s="100">
        <f t="shared" ca="1" si="60"/>
        <v>183.25652219515686</v>
      </c>
      <c r="J462" s="101">
        <f t="shared" ca="1" si="61"/>
        <v>76.516934076556225</v>
      </c>
    </row>
    <row r="463" spans="2:10" x14ac:dyDescent="0.2">
      <c r="B463" s="102">
        <v>445</v>
      </c>
      <c r="C463" s="85">
        <f t="shared" ca="1" si="64"/>
        <v>-0.42725970843582944</v>
      </c>
      <c r="D463" s="86">
        <f t="shared" ca="1" si="64"/>
        <v>-0.55096562141622452</v>
      </c>
      <c r="E463" s="97">
        <f t="shared" ca="1" si="56"/>
        <v>-0.42725970843582944</v>
      </c>
      <c r="F463" s="88">
        <f t="shared" ca="1" si="57"/>
        <v>-0.69712832219447729</v>
      </c>
      <c r="G463" s="85">
        <f t="shared" ca="1" si="58"/>
        <v>-6.4088956265374417</v>
      </c>
      <c r="H463" s="86">
        <f t="shared" ca="1" si="59"/>
        <v>-3.4856416109723867</v>
      </c>
      <c r="I463" s="100">
        <f t="shared" ca="1" si="60"/>
        <v>173.59110437346257</v>
      </c>
      <c r="J463" s="101">
        <f t="shared" ca="1" si="61"/>
        <v>76.51435838902762</v>
      </c>
    </row>
    <row r="464" spans="2:10" x14ac:dyDescent="0.2">
      <c r="B464" s="102">
        <v>446</v>
      </c>
      <c r="C464" s="85">
        <f t="shared" ca="1" si="64"/>
        <v>-0.3032206737793639</v>
      </c>
      <c r="D464" s="86">
        <f t="shared" ca="1" si="64"/>
        <v>-7.5184086186785931E-2</v>
      </c>
      <c r="E464" s="97">
        <f t="shared" ca="1" si="56"/>
        <v>-0.3032206737793639</v>
      </c>
      <c r="F464" s="88">
        <f t="shared" ca="1" si="57"/>
        <v>-0.2420796732170471</v>
      </c>
      <c r="G464" s="85">
        <f t="shared" ca="1" si="58"/>
        <v>-4.5483101066904581</v>
      </c>
      <c r="H464" s="86">
        <f t="shared" ca="1" si="59"/>
        <v>-1.2103983660852355</v>
      </c>
      <c r="I464" s="100">
        <f t="shared" ca="1" si="60"/>
        <v>175.45168989330955</v>
      </c>
      <c r="J464" s="101">
        <f t="shared" ca="1" si="61"/>
        <v>78.789601633914771</v>
      </c>
    </row>
    <row r="465" spans="2:10" x14ac:dyDescent="0.2">
      <c r="B465" s="102">
        <v>447</v>
      </c>
      <c r="C465" s="85">
        <f t="shared" ca="1" si="64"/>
        <v>-1.9285739107652358</v>
      </c>
      <c r="D465" s="86">
        <f t="shared" ca="1" si="64"/>
        <v>0.19055315014274513</v>
      </c>
      <c r="E465" s="97">
        <f t="shared" ca="1" si="56"/>
        <v>-1.9285739107652358</v>
      </c>
      <c r="F465" s="88">
        <f t="shared" ca="1" si="57"/>
        <v>-1.0047018263449452</v>
      </c>
      <c r="G465" s="85">
        <f t="shared" ca="1" si="58"/>
        <v>-28.928608661478535</v>
      </c>
      <c r="H465" s="86">
        <f t="shared" ca="1" si="59"/>
        <v>-5.023509131724726</v>
      </c>
      <c r="I465" s="100">
        <f t="shared" ca="1" si="60"/>
        <v>151.07139133852147</v>
      </c>
      <c r="J465" s="101">
        <f t="shared" ca="1" si="61"/>
        <v>74.976490868275278</v>
      </c>
    </row>
    <row r="466" spans="2:10" x14ac:dyDescent="0.2">
      <c r="B466" s="102">
        <v>448</v>
      </c>
      <c r="C466" s="85">
        <f t="shared" ca="1" si="64"/>
        <v>1.1332121029085951</v>
      </c>
      <c r="D466" s="86">
        <f t="shared" ca="1" si="64"/>
        <v>-1.305640615077134</v>
      </c>
      <c r="E466" s="97">
        <f t="shared" ca="1" si="56"/>
        <v>1.1332121029085951</v>
      </c>
      <c r="F466" s="88">
        <f t="shared" ca="1" si="57"/>
        <v>-0.36458523031655021</v>
      </c>
      <c r="G466" s="85">
        <f t="shared" ca="1" si="58"/>
        <v>16.998181543628927</v>
      </c>
      <c r="H466" s="86">
        <f t="shared" ca="1" si="59"/>
        <v>-1.8229261515827511</v>
      </c>
      <c r="I466" s="100">
        <f t="shared" ca="1" si="60"/>
        <v>196.99818154362893</v>
      </c>
      <c r="J466" s="101">
        <f t="shared" ca="1" si="61"/>
        <v>78.177073848417251</v>
      </c>
    </row>
    <row r="467" spans="2:10" x14ac:dyDescent="0.2">
      <c r="B467" s="102">
        <v>449</v>
      </c>
      <c r="C467" s="85">
        <f t="shared" ca="1" si="64"/>
        <v>2.629605520116284</v>
      </c>
      <c r="D467" s="86">
        <f t="shared" ca="1" si="64"/>
        <v>1.9694192774525607</v>
      </c>
      <c r="E467" s="97">
        <f t="shared" ref="E467:E530" ca="1" si="65">C467</f>
        <v>2.629605520116284</v>
      </c>
      <c r="F467" s="88">
        <f t="shared" ref="F467:F530" ca="1" si="66">C467*$H$7+D467*SQRT(1-$H$7^2)</f>
        <v>3.1532987340318188</v>
      </c>
      <c r="G467" s="85">
        <f t="shared" ref="G467:G530" ca="1" si="67">E467*$H$5</f>
        <v>39.444082801744258</v>
      </c>
      <c r="H467" s="86">
        <f t="shared" ref="H467:H530" ca="1" si="68">F467*$I$5</f>
        <v>15.766493670159093</v>
      </c>
      <c r="I467" s="100">
        <f t="shared" ref="I467:I530" ca="1" si="69">G467+$H$4</f>
        <v>219.44408280174426</v>
      </c>
      <c r="J467" s="101">
        <f t="shared" ref="J467:J530" ca="1" si="70">H467+$I$4</f>
        <v>95.766493670159093</v>
      </c>
    </row>
    <row r="468" spans="2:10" x14ac:dyDescent="0.2">
      <c r="B468" s="102">
        <v>450</v>
      </c>
      <c r="C468" s="85">
        <f t="shared" ca="1" si="64"/>
        <v>0.35094511423942798</v>
      </c>
      <c r="D468" s="86">
        <f t="shared" ca="1" si="64"/>
        <v>-1.2935255082175761</v>
      </c>
      <c r="E468" s="97">
        <f t="shared" ca="1" si="65"/>
        <v>0.35094511423942798</v>
      </c>
      <c r="F468" s="88">
        <f t="shared" ca="1" si="66"/>
        <v>-0.82425333803040413</v>
      </c>
      <c r="G468" s="85">
        <f t="shared" ca="1" si="67"/>
        <v>5.2641767135914197</v>
      </c>
      <c r="H468" s="86">
        <f t="shared" ca="1" si="68"/>
        <v>-4.1212666901520203</v>
      </c>
      <c r="I468" s="100">
        <f t="shared" ca="1" si="69"/>
        <v>185.26417671359141</v>
      </c>
      <c r="J468" s="101">
        <f t="shared" ca="1" si="70"/>
        <v>75.878733309847973</v>
      </c>
    </row>
    <row r="469" spans="2:10" x14ac:dyDescent="0.2">
      <c r="B469" s="102">
        <v>451</v>
      </c>
      <c r="C469" s="85">
        <f t="shared" ca="1" si="64"/>
        <v>0.96146400917735153</v>
      </c>
      <c r="D469" s="86">
        <f t="shared" ca="1" si="64"/>
        <v>1.3012859661373672</v>
      </c>
      <c r="E469" s="97">
        <f t="shared" ca="1" si="65"/>
        <v>0.96146400917735153</v>
      </c>
      <c r="F469" s="88">
        <f t="shared" ca="1" si="66"/>
        <v>1.6179071784163048</v>
      </c>
      <c r="G469" s="85">
        <f t="shared" ca="1" si="67"/>
        <v>14.421960137660273</v>
      </c>
      <c r="H469" s="86">
        <f t="shared" ca="1" si="68"/>
        <v>8.0895358920815248</v>
      </c>
      <c r="I469" s="100">
        <f t="shared" ca="1" si="69"/>
        <v>194.42196013766028</v>
      </c>
      <c r="J469" s="101">
        <f t="shared" ca="1" si="70"/>
        <v>88.089535892081528</v>
      </c>
    </row>
    <row r="470" spans="2:10" x14ac:dyDescent="0.2">
      <c r="B470" s="102">
        <v>452</v>
      </c>
      <c r="C470" s="85">
        <f t="shared" ca="1" si="64"/>
        <v>-1.0933419239670122E-2</v>
      </c>
      <c r="D470" s="86">
        <f t="shared" ca="1" si="64"/>
        <v>0.66386675921401839</v>
      </c>
      <c r="E470" s="97">
        <f t="shared" ca="1" si="65"/>
        <v>-1.0933419239670122E-2</v>
      </c>
      <c r="F470" s="88">
        <f t="shared" ca="1" si="66"/>
        <v>0.52453335582741256</v>
      </c>
      <c r="G470" s="85">
        <f t="shared" ca="1" si="67"/>
        <v>-0.16400128859505184</v>
      </c>
      <c r="H470" s="86">
        <f t="shared" ca="1" si="68"/>
        <v>2.622666779137063</v>
      </c>
      <c r="I470" s="100">
        <f t="shared" ca="1" si="69"/>
        <v>179.83599871140495</v>
      </c>
      <c r="J470" s="101">
        <f t="shared" ca="1" si="70"/>
        <v>82.622666779137063</v>
      </c>
    </row>
    <row r="471" spans="2:10" x14ac:dyDescent="0.2">
      <c r="B471" s="102">
        <v>453</v>
      </c>
      <c r="C471" s="85">
        <f t="shared" ca="1" si="64"/>
        <v>-1.5736471753110908</v>
      </c>
      <c r="D471" s="86">
        <f t="shared" ca="1" si="64"/>
        <v>0.99300163236966121</v>
      </c>
      <c r="E471" s="97">
        <f t="shared" ca="1" si="65"/>
        <v>-1.5736471753110908</v>
      </c>
      <c r="F471" s="88">
        <f t="shared" ca="1" si="66"/>
        <v>-0.14978699929092543</v>
      </c>
      <c r="G471" s="85">
        <f t="shared" ca="1" si="67"/>
        <v>-23.604707629666361</v>
      </c>
      <c r="H471" s="86">
        <f t="shared" ca="1" si="68"/>
        <v>-0.74893499645462713</v>
      </c>
      <c r="I471" s="100">
        <f t="shared" ca="1" si="69"/>
        <v>156.39529237033364</v>
      </c>
      <c r="J471" s="101">
        <f t="shared" ca="1" si="70"/>
        <v>79.251065003545378</v>
      </c>
    </row>
    <row r="472" spans="2:10" x14ac:dyDescent="0.2">
      <c r="B472" s="102">
        <v>454</v>
      </c>
      <c r="C472" s="85">
        <f t="shared" ca="1" si="64"/>
        <v>1.3196446572252631</v>
      </c>
      <c r="D472" s="86">
        <f t="shared" ca="1" si="64"/>
        <v>-5.0976389744560521E-2</v>
      </c>
      <c r="E472" s="97">
        <f t="shared" ca="1" si="65"/>
        <v>1.3196446572252631</v>
      </c>
      <c r="F472" s="88">
        <f t="shared" ca="1" si="66"/>
        <v>0.7510056825395095</v>
      </c>
      <c r="G472" s="85">
        <f t="shared" ca="1" si="67"/>
        <v>19.794669858378946</v>
      </c>
      <c r="H472" s="86">
        <f t="shared" ca="1" si="68"/>
        <v>3.7550284126975475</v>
      </c>
      <c r="I472" s="100">
        <f t="shared" ca="1" si="69"/>
        <v>199.79466985837894</v>
      </c>
      <c r="J472" s="101">
        <f t="shared" ca="1" si="70"/>
        <v>83.755028412697541</v>
      </c>
    </row>
    <row r="473" spans="2:10" x14ac:dyDescent="0.2">
      <c r="B473" s="102">
        <v>455</v>
      </c>
      <c r="C473" s="85">
        <f t="shared" ca="1" si="64"/>
        <v>-0.87810371443270507</v>
      </c>
      <c r="D473" s="86">
        <f t="shared" ca="1" si="64"/>
        <v>-0.48533374797349516</v>
      </c>
      <c r="E473" s="97">
        <f t="shared" ca="1" si="65"/>
        <v>-0.87810371443270507</v>
      </c>
      <c r="F473" s="88">
        <f t="shared" ca="1" si="66"/>
        <v>-0.91512922703841926</v>
      </c>
      <c r="G473" s="85">
        <f t="shared" ca="1" si="67"/>
        <v>-13.171555716490577</v>
      </c>
      <c r="H473" s="86">
        <f t="shared" ca="1" si="68"/>
        <v>-4.5756461351920965</v>
      </c>
      <c r="I473" s="100">
        <f t="shared" ca="1" si="69"/>
        <v>166.82844428350941</v>
      </c>
      <c r="J473" s="101">
        <f t="shared" ca="1" si="70"/>
        <v>75.424353864807898</v>
      </c>
    </row>
    <row r="474" spans="2:10" x14ac:dyDescent="0.2">
      <c r="B474" s="102">
        <v>456</v>
      </c>
      <c r="C474" s="85">
        <f t="shared" ca="1" si="64"/>
        <v>-0.31546904103442086</v>
      </c>
      <c r="D474" s="86">
        <f t="shared" ca="1" si="64"/>
        <v>0.3954388979097454</v>
      </c>
      <c r="E474" s="97">
        <f t="shared" ca="1" si="65"/>
        <v>-0.31546904103442086</v>
      </c>
      <c r="F474" s="88">
        <f t="shared" ca="1" si="66"/>
        <v>0.12706969370714383</v>
      </c>
      <c r="G474" s="85">
        <f t="shared" ca="1" si="67"/>
        <v>-4.7320356155163132</v>
      </c>
      <c r="H474" s="86">
        <f t="shared" ca="1" si="68"/>
        <v>0.63534846853571914</v>
      </c>
      <c r="I474" s="100">
        <f t="shared" ca="1" si="69"/>
        <v>175.26796438448369</v>
      </c>
      <c r="J474" s="101">
        <f t="shared" ca="1" si="70"/>
        <v>80.635348468535724</v>
      </c>
    </row>
    <row r="475" spans="2:10" x14ac:dyDescent="0.2">
      <c r="B475" s="102">
        <v>457</v>
      </c>
      <c r="C475" s="85">
        <f t="shared" ca="1" si="64"/>
        <v>-1.248994544964378</v>
      </c>
      <c r="D475" s="86">
        <f t="shared" ca="1" si="64"/>
        <v>-1.4187872251795997</v>
      </c>
      <c r="E475" s="97">
        <f t="shared" ca="1" si="65"/>
        <v>-1.248994544964378</v>
      </c>
      <c r="F475" s="88">
        <f t="shared" ca="1" si="66"/>
        <v>-1.8844265071223065</v>
      </c>
      <c r="G475" s="85">
        <f t="shared" ca="1" si="67"/>
        <v>-18.734918174465669</v>
      </c>
      <c r="H475" s="86">
        <f t="shared" ca="1" si="68"/>
        <v>-9.4221325356115333</v>
      </c>
      <c r="I475" s="100">
        <f t="shared" ca="1" si="69"/>
        <v>161.26508182553434</v>
      </c>
      <c r="J475" s="101">
        <f t="shared" ca="1" si="70"/>
        <v>70.577867464388461</v>
      </c>
    </row>
    <row r="476" spans="2:10" x14ac:dyDescent="0.2">
      <c r="B476" s="102">
        <v>458</v>
      </c>
      <c r="C476" s="85">
        <f t="shared" ca="1" si="64"/>
        <v>1.5048103130629735</v>
      </c>
      <c r="D476" s="86">
        <f t="shared" ca="1" si="64"/>
        <v>-5.3387954472655062E-2</v>
      </c>
      <c r="E476" s="97">
        <f t="shared" ca="1" si="65"/>
        <v>1.5048103130629735</v>
      </c>
      <c r="F476" s="88">
        <f t="shared" ca="1" si="66"/>
        <v>0.86017582425965999</v>
      </c>
      <c r="G476" s="85">
        <f t="shared" ca="1" si="67"/>
        <v>22.572154695944604</v>
      </c>
      <c r="H476" s="86">
        <f t="shared" ca="1" si="68"/>
        <v>4.3008791212982995</v>
      </c>
      <c r="I476" s="100">
        <f t="shared" ca="1" si="69"/>
        <v>202.57215469594462</v>
      </c>
      <c r="J476" s="101">
        <f t="shared" ca="1" si="70"/>
        <v>84.300879121298294</v>
      </c>
    </row>
    <row r="477" spans="2:10" x14ac:dyDescent="0.2">
      <c r="B477" s="102">
        <v>459</v>
      </c>
      <c r="C477" s="85">
        <f t="shared" ca="1" si="64"/>
        <v>0.83060015027606937</v>
      </c>
      <c r="D477" s="86">
        <f t="shared" ca="1" si="64"/>
        <v>-0.91070911484671446</v>
      </c>
      <c r="E477" s="97">
        <f t="shared" ca="1" si="65"/>
        <v>0.83060015027606937</v>
      </c>
      <c r="F477" s="88">
        <f t="shared" ca="1" si="66"/>
        <v>-0.23020720171172998</v>
      </c>
      <c r="G477" s="85">
        <f t="shared" ca="1" si="67"/>
        <v>12.459002254141041</v>
      </c>
      <c r="H477" s="86">
        <f t="shared" ca="1" si="68"/>
        <v>-1.15103600855865</v>
      </c>
      <c r="I477" s="100">
        <f t="shared" ca="1" si="69"/>
        <v>192.45900225414104</v>
      </c>
      <c r="J477" s="101">
        <f t="shared" ca="1" si="70"/>
        <v>78.848963991441352</v>
      </c>
    </row>
    <row r="478" spans="2:10" x14ac:dyDescent="0.2">
      <c r="B478" s="102">
        <v>460</v>
      </c>
      <c r="C478" s="85">
        <f t="shared" ca="1" si="64"/>
        <v>0.87501263369506477</v>
      </c>
      <c r="D478" s="86">
        <f t="shared" ca="1" si="64"/>
        <v>2.3357373592378323</v>
      </c>
      <c r="E478" s="97">
        <f t="shared" ca="1" si="65"/>
        <v>0.87501263369506477</v>
      </c>
      <c r="F478" s="88">
        <f t="shared" ca="1" si="66"/>
        <v>2.3935974676073046</v>
      </c>
      <c r="G478" s="85">
        <f t="shared" ca="1" si="67"/>
        <v>13.125189505425972</v>
      </c>
      <c r="H478" s="86">
        <f t="shared" ca="1" si="68"/>
        <v>11.967987338036522</v>
      </c>
      <c r="I478" s="100">
        <f t="shared" ca="1" si="69"/>
        <v>193.12518950542596</v>
      </c>
      <c r="J478" s="101">
        <f t="shared" ca="1" si="70"/>
        <v>91.967987338036522</v>
      </c>
    </row>
    <row r="479" spans="2:10" x14ac:dyDescent="0.2">
      <c r="B479" s="102">
        <v>461</v>
      </c>
      <c r="C479" s="85">
        <f t="shared" ref="C479:D498" ca="1" si="71">SQRT(-2*LN(RAND()))*COS(2*PI()*RAND())</f>
        <v>0.27649588493249111</v>
      </c>
      <c r="D479" s="86">
        <f t="shared" ca="1" si="71"/>
        <v>1.839443226242141</v>
      </c>
      <c r="E479" s="97">
        <f t="shared" ca="1" si="65"/>
        <v>0.27649588493249111</v>
      </c>
      <c r="F479" s="88">
        <f t="shared" ca="1" si="66"/>
        <v>1.6374521119532077</v>
      </c>
      <c r="G479" s="85">
        <f t="shared" ca="1" si="67"/>
        <v>4.1474382739873663</v>
      </c>
      <c r="H479" s="86">
        <f t="shared" ca="1" si="68"/>
        <v>8.1872605597660382</v>
      </c>
      <c r="I479" s="100">
        <f t="shared" ca="1" si="69"/>
        <v>184.14743827398738</v>
      </c>
      <c r="J479" s="101">
        <f t="shared" ca="1" si="70"/>
        <v>88.187260559766031</v>
      </c>
    </row>
    <row r="480" spans="2:10" x14ac:dyDescent="0.2">
      <c r="B480" s="102">
        <v>462</v>
      </c>
      <c r="C480" s="85">
        <f t="shared" ca="1" si="71"/>
        <v>1.1858105253419653</v>
      </c>
      <c r="D480" s="86">
        <f t="shared" ca="1" si="71"/>
        <v>0.35692464397053852</v>
      </c>
      <c r="E480" s="97">
        <f t="shared" ca="1" si="65"/>
        <v>1.1858105253419653</v>
      </c>
      <c r="F480" s="88">
        <f t="shared" ca="1" si="66"/>
        <v>0.99702603038160997</v>
      </c>
      <c r="G480" s="85">
        <f t="shared" ca="1" si="67"/>
        <v>17.787157880129481</v>
      </c>
      <c r="H480" s="86">
        <f t="shared" ca="1" si="68"/>
        <v>4.9851301519080495</v>
      </c>
      <c r="I480" s="100">
        <f t="shared" ca="1" si="69"/>
        <v>197.78715788012948</v>
      </c>
      <c r="J480" s="101">
        <f t="shared" ca="1" si="70"/>
        <v>84.985130151908052</v>
      </c>
    </row>
    <row r="481" spans="2:10" x14ac:dyDescent="0.2">
      <c r="B481" s="102">
        <v>463</v>
      </c>
      <c r="C481" s="85">
        <f t="shared" ca="1" si="71"/>
        <v>2.2213189139434517</v>
      </c>
      <c r="D481" s="86">
        <f t="shared" ca="1" si="71"/>
        <v>-0.22676956752806013</v>
      </c>
      <c r="E481" s="97">
        <f t="shared" ca="1" si="65"/>
        <v>2.2213189139434517</v>
      </c>
      <c r="F481" s="88">
        <f t="shared" ca="1" si="66"/>
        <v>1.1513756943436229</v>
      </c>
      <c r="G481" s="85">
        <f t="shared" ca="1" si="67"/>
        <v>33.319783709151778</v>
      </c>
      <c r="H481" s="86">
        <f t="shared" ca="1" si="68"/>
        <v>5.7568784717181138</v>
      </c>
      <c r="I481" s="100">
        <f t="shared" ca="1" si="69"/>
        <v>213.31978370915178</v>
      </c>
      <c r="J481" s="101">
        <f t="shared" ca="1" si="70"/>
        <v>85.75687847171811</v>
      </c>
    </row>
    <row r="482" spans="2:10" x14ac:dyDescent="0.2">
      <c r="B482" s="102">
        <v>464</v>
      </c>
      <c r="C482" s="85">
        <f t="shared" ca="1" si="71"/>
        <v>-0.97901186078216729</v>
      </c>
      <c r="D482" s="86">
        <f t="shared" ca="1" si="71"/>
        <v>0.13638488845197425</v>
      </c>
      <c r="E482" s="97">
        <f t="shared" ca="1" si="65"/>
        <v>-0.97901186078216729</v>
      </c>
      <c r="F482" s="88">
        <f t="shared" ca="1" si="66"/>
        <v>-0.47829920570772094</v>
      </c>
      <c r="G482" s="85">
        <f t="shared" ca="1" si="67"/>
        <v>-14.685177911732509</v>
      </c>
      <c r="H482" s="86">
        <f t="shared" ca="1" si="68"/>
        <v>-2.3914960285386049</v>
      </c>
      <c r="I482" s="100">
        <f t="shared" ca="1" si="69"/>
        <v>165.31482208826748</v>
      </c>
      <c r="J482" s="101">
        <f t="shared" ca="1" si="70"/>
        <v>77.608503971461388</v>
      </c>
    </row>
    <row r="483" spans="2:10" x14ac:dyDescent="0.2">
      <c r="B483" s="102">
        <v>465</v>
      </c>
      <c r="C483" s="85">
        <f t="shared" ca="1" si="71"/>
        <v>1.3246965856045354</v>
      </c>
      <c r="D483" s="86">
        <f t="shared" ca="1" si="71"/>
        <v>0.55277518004968529</v>
      </c>
      <c r="E483" s="97">
        <f t="shared" ca="1" si="65"/>
        <v>1.3246965856045354</v>
      </c>
      <c r="F483" s="88">
        <f t="shared" ca="1" si="66"/>
        <v>1.2370380954024696</v>
      </c>
      <c r="G483" s="85">
        <f t="shared" ca="1" si="67"/>
        <v>19.870448784068032</v>
      </c>
      <c r="H483" s="86">
        <f t="shared" ca="1" si="68"/>
        <v>6.1851904770123483</v>
      </c>
      <c r="I483" s="100">
        <f t="shared" ca="1" si="69"/>
        <v>199.87044878406803</v>
      </c>
      <c r="J483" s="101">
        <f t="shared" ca="1" si="70"/>
        <v>86.185190477012355</v>
      </c>
    </row>
    <row r="484" spans="2:10" x14ac:dyDescent="0.2">
      <c r="B484" s="102">
        <v>466</v>
      </c>
      <c r="C484" s="85">
        <f t="shared" ca="1" si="71"/>
        <v>0.93342589998369885</v>
      </c>
      <c r="D484" s="86">
        <f t="shared" ca="1" si="71"/>
        <v>-0.22584374192715123</v>
      </c>
      <c r="E484" s="97">
        <f t="shared" ca="1" si="65"/>
        <v>0.93342589998369885</v>
      </c>
      <c r="F484" s="88">
        <f t="shared" ca="1" si="66"/>
        <v>0.37938054644849828</v>
      </c>
      <c r="G484" s="85">
        <f t="shared" ca="1" si="67"/>
        <v>14.001388499755482</v>
      </c>
      <c r="H484" s="86">
        <f t="shared" ca="1" si="68"/>
        <v>1.8969027322424914</v>
      </c>
      <c r="I484" s="100">
        <f t="shared" ca="1" si="69"/>
        <v>194.00138849975548</v>
      </c>
      <c r="J484" s="101">
        <f t="shared" ca="1" si="70"/>
        <v>81.896902732242495</v>
      </c>
    </row>
    <row r="485" spans="2:10" x14ac:dyDescent="0.2">
      <c r="B485" s="102">
        <v>467</v>
      </c>
      <c r="C485" s="85">
        <f t="shared" ca="1" si="71"/>
        <v>-0.33040656223402548</v>
      </c>
      <c r="D485" s="86">
        <f t="shared" ca="1" si="71"/>
        <v>-0.28665059236135165</v>
      </c>
      <c r="E485" s="97">
        <f t="shared" ca="1" si="65"/>
        <v>-0.33040656223402548</v>
      </c>
      <c r="F485" s="88">
        <f t="shared" ca="1" si="66"/>
        <v>-0.42756441122949662</v>
      </c>
      <c r="G485" s="85">
        <f t="shared" ca="1" si="67"/>
        <v>-4.9560984335103822</v>
      </c>
      <c r="H485" s="86">
        <f t="shared" ca="1" si="68"/>
        <v>-2.137822056147483</v>
      </c>
      <c r="I485" s="100">
        <f t="shared" ca="1" si="69"/>
        <v>175.04390156648961</v>
      </c>
      <c r="J485" s="101">
        <f t="shared" ca="1" si="70"/>
        <v>77.862177943852515</v>
      </c>
    </row>
    <row r="486" spans="2:10" x14ac:dyDescent="0.2">
      <c r="B486" s="102">
        <v>468</v>
      </c>
      <c r="C486" s="85">
        <f t="shared" ca="1" si="71"/>
        <v>0.12458480903025271</v>
      </c>
      <c r="D486" s="86">
        <f t="shared" ca="1" si="71"/>
        <v>1.6385533666834493</v>
      </c>
      <c r="E486" s="97">
        <f t="shared" ca="1" si="65"/>
        <v>0.12458480903025271</v>
      </c>
      <c r="F486" s="88">
        <f t="shared" ca="1" si="66"/>
        <v>1.3855935787649112</v>
      </c>
      <c r="G486" s="85">
        <f t="shared" ca="1" si="67"/>
        <v>1.8687721354537907</v>
      </c>
      <c r="H486" s="86">
        <f t="shared" ca="1" si="68"/>
        <v>6.9279678938245564</v>
      </c>
      <c r="I486" s="100">
        <f t="shared" ca="1" si="69"/>
        <v>181.86877213545378</v>
      </c>
      <c r="J486" s="101">
        <f t="shared" ca="1" si="70"/>
        <v>86.927967893824558</v>
      </c>
    </row>
    <row r="487" spans="2:10" x14ac:dyDescent="0.2">
      <c r="B487" s="102">
        <v>469</v>
      </c>
      <c r="C487" s="85">
        <f t="shared" ca="1" si="71"/>
        <v>0.22539668457216544</v>
      </c>
      <c r="D487" s="86">
        <f t="shared" ca="1" si="71"/>
        <v>2.0582938217543667</v>
      </c>
      <c r="E487" s="97">
        <f t="shared" ca="1" si="65"/>
        <v>0.22539668457216544</v>
      </c>
      <c r="F487" s="88">
        <f t="shared" ca="1" si="66"/>
        <v>1.7818730681467927</v>
      </c>
      <c r="G487" s="85">
        <f t="shared" ca="1" si="67"/>
        <v>3.3809502685824815</v>
      </c>
      <c r="H487" s="86">
        <f t="shared" ca="1" si="68"/>
        <v>8.909365340733963</v>
      </c>
      <c r="I487" s="100">
        <f t="shared" ca="1" si="69"/>
        <v>183.3809502685825</v>
      </c>
      <c r="J487" s="101">
        <f t="shared" ca="1" si="70"/>
        <v>88.909365340733956</v>
      </c>
    </row>
    <row r="488" spans="2:10" x14ac:dyDescent="0.2">
      <c r="B488" s="102">
        <v>470</v>
      </c>
      <c r="C488" s="85">
        <f t="shared" ca="1" si="71"/>
        <v>-0.47490555349794039</v>
      </c>
      <c r="D488" s="86">
        <f t="shared" ca="1" si="71"/>
        <v>-1.5690040721618308</v>
      </c>
      <c r="E488" s="97">
        <f t="shared" ca="1" si="65"/>
        <v>-0.47490555349794039</v>
      </c>
      <c r="F488" s="88">
        <f t="shared" ca="1" si="66"/>
        <v>-1.5401465898282289</v>
      </c>
      <c r="G488" s="85">
        <f t="shared" ca="1" si="67"/>
        <v>-7.1235833024691058</v>
      </c>
      <c r="H488" s="86">
        <f t="shared" ca="1" si="68"/>
        <v>-7.7007329491411447</v>
      </c>
      <c r="I488" s="100">
        <f t="shared" ca="1" si="69"/>
        <v>172.87641669753089</v>
      </c>
      <c r="J488" s="101">
        <f t="shared" ca="1" si="70"/>
        <v>72.299267050858859</v>
      </c>
    </row>
    <row r="489" spans="2:10" x14ac:dyDescent="0.2">
      <c r="B489" s="102">
        <v>471</v>
      </c>
      <c r="C489" s="85">
        <f t="shared" ca="1" si="71"/>
        <v>1.5085417220581436</v>
      </c>
      <c r="D489" s="86">
        <f t="shared" ca="1" si="71"/>
        <v>0.33691767472605116</v>
      </c>
      <c r="E489" s="97">
        <f t="shared" ca="1" si="65"/>
        <v>1.5085417220581436</v>
      </c>
      <c r="F489" s="88">
        <f t="shared" ca="1" si="66"/>
        <v>1.1746591730157272</v>
      </c>
      <c r="G489" s="85">
        <f t="shared" ca="1" si="67"/>
        <v>22.628125830872154</v>
      </c>
      <c r="H489" s="86">
        <f t="shared" ca="1" si="68"/>
        <v>5.873295865078636</v>
      </c>
      <c r="I489" s="100">
        <f t="shared" ca="1" si="69"/>
        <v>202.62812583087216</v>
      </c>
      <c r="J489" s="101">
        <f t="shared" ca="1" si="70"/>
        <v>85.873295865078632</v>
      </c>
    </row>
    <row r="490" spans="2:10" x14ac:dyDescent="0.2">
      <c r="B490" s="102">
        <v>472</v>
      </c>
      <c r="C490" s="85">
        <f t="shared" ca="1" si="71"/>
        <v>-0.99576945518812487</v>
      </c>
      <c r="D490" s="86">
        <f t="shared" ca="1" si="71"/>
        <v>-7.5982302013433048E-2</v>
      </c>
      <c r="E490" s="97">
        <f t="shared" ca="1" si="65"/>
        <v>-0.99576945518812487</v>
      </c>
      <c r="F490" s="88">
        <f t="shared" ca="1" si="66"/>
        <v>-0.65824751472362131</v>
      </c>
      <c r="G490" s="85">
        <f t="shared" ca="1" si="67"/>
        <v>-14.936541827821873</v>
      </c>
      <c r="H490" s="86">
        <f t="shared" ca="1" si="68"/>
        <v>-3.2912375736181065</v>
      </c>
      <c r="I490" s="100">
        <f t="shared" ca="1" si="69"/>
        <v>165.06345817217812</v>
      </c>
      <c r="J490" s="101">
        <f t="shared" ca="1" si="70"/>
        <v>76.708762426381895</v>
      </c>
    </row>
    <row r="491" spans="2:10" x14ac:dyDescent="0.2">
      <c r="B491" s="102">
        <v>473</v>
      </c>
      <c r="C491" s="85">
        <f t="shared" ca="1" si="71"/>
        <v>-0.37028760808943834</v>
      </c>
      <c r="D491" s="86">
        <f t="shared" ca="1" si="71"/>
        <v>8.8029895000503386E-2</v>
      </c>
      <c r="E491" s="97">
        <f t="shared" ca="1" si="65"/>
        <v>-0.37028760808943834</v>
      </c>
      <c r="F491" s="88">
        <f t="shared" ca="1" si="66"/>
        <v>-0.15174864885326028</v>
      </c>
      <c r="G491" s="85">
        <f t="shared" ca="1" si="67"/>
        <v>-5.5543141213415748</v>
      </c>
      <c r="H491" s="86">
        <f t="shared" ca="1" si="68"/>
        <v>-0.75874324426630135</v>
      </c>
      <c r="I491" s="100">
        <f t="shared" ca="1" si="69"/>
        <v>174.44568587865842</v>
      </c>
      <c r="J491" s="101">
        <f t="shared" ca="1" si="70"/>
        <v>79.241256755733701</v>
      </c>
    </row>
    <row r="492" spans="2:10" x14ac:dyDescent="0.2">
      <c r="B492" s="102">
        <v>474</v>
      </c>
      <c r="C492" s="85">
        <f t="shared" ca="1" si="71"/>
        <v>-1.6187924595280907</v>
      </c>
      <c r="D492" s="86">
        <f t="shared" ca="1" si="71"/>
        <v>1.7999772822109503</v>
      </c>
      <c r="E492" s="97">
        <f t="shared" ca="1" si="65"/>
        <v>-1.6187924595280907</v>
      </c>
      <c r="F492" s="88">
        <f t="shared" ca="1" si="66"/>
        <v>0.46870635005190608</v>
      </c>
      <c r="G492" s="85">
        <f t="shared" ca="1" si="67"/>
        <v>-24.28188689292136</v>
      </c>
      <c r="H492" s="86">
        <f t="shared" ca="1" si="68"/>
        <v>2.3435317502595305</v>
      </c>
      <c r="I492" s="100">
        <f t="shared" ca="1" si="69"/>
        <v>155.71811310707864</v>
      </c>
      <c r="J492" s="101">
        <f t="shared" ca="1" si="70"/>
        <v>82.34353175025953</v>
      </c>
    </row>
    <row r="493" spans="2:10" x14ac:dyDescent="0.2">
      <c r="B493" s="102">
        <v>475</v>
      </c>
      <c r="C493" s="85">
        <f t="shared" ca="1" si="71"/>
        <v>0.70963284477357835</v>
      </c>
      <c r="D493" s="86">
        <f t="shared" ca="1" si="71"/>
        <v>-0.1104758217547767</v>
      </c>
      <c r="E493" s="97">
        <f t="shared" ca="1" si="65"/>
        <v>0.70963284477357835</v>
      </c>
      <c r="F493" s="88">
        <f t="shared" ca="1" si="66"/>
        <v>0.33739904946032562</v>
      </c>
      <c r="G493" s="85">
        <f t="shared" ca="1" si="67"/>
        <v>10.644492671603675</v>
      </c>
      <c r="H493" s="86">
        <f t="shared" ca="1" si="68"/>
        <v>1.6869952473016281</v>
      </c>
      <c r="I493" s="100">
        <f t="shared" ca="1" si="69"/>
        <v>190.64449267160367</v>
      </c>
      <c r="J493" s="101">
        <f t="shared" ca="1" si="70"/>
        <v>81.686995247301624</v>
      </c>
    </row>
    <row r="494" spans="2:10" x14ac:dyDescent="0.2">
      <c r="B494" s="102">
        <v>476</v>
      </c>
      <c r="C494" s="85">
        <f t="shared" ca="1" si="71"/>
        <v>0.63703978034608522</v>
      </c>
      <c r="D494" s="86">
        <f t="shared" ca="1" si="71"/>
        <v>-0.49716585716429618</v>
      </c>
      <c r="E494" s="97">
        <f t="shared" ca="1" si="65"/>
        <v>0.63703978034608522</v>
      </c>
      <c r="F494" s="88">
        <f t="shared" ca="1" si="66"/>
        <v>-1.5508817523785801E-2</v>
      </c>
      <c r="G494" s="85">
        <f t="shared" ca="1" si="67"/>
        <v>9.5555967051912774</v>
      </c>
      <c r="H494" s="86">
        <f t="shared" ca="1" si="68"/>
        <v>-7.7544087618929003E-2</v>
      </c>
      <c r="I494" s="100">
        <f t="shared" ca="1" si="69"/>
        <v>189.55559670519128</v>
      </c>
      <c r="J494" s="101">
        <f t="shared" ca="1" si="70"/>
        <v>79.922455912381068</v>
      </c>
    </row>
    <row r="495" spans="2:10" x14ac:dyDescent="0.2">
      <c r="B495" s="102">
        <v>477</v>
      </c>
      <c r="C495" s="85">
        <f t="shared" ca="1" si="71"/>
        <v>0.31283529172576957</v>
      </c>
      <c r="D495" s="86">
        <f t="shared" ca="1" si="71"/>
        <v>-0.99821088426532634</v>
      </c>
      <c r="E495" s="97">
        <f t="shared" ca="1" si="65"/>
        <v>0.31283529172576957</v>
      </c>
      <c r="F495" s="88">
        <f t="shared" ca="1" si="66"/>
        <v>-0.61086753237679936</v>
      </c>
      <c r="G495" s="85">
        <f t="shared" ca="1" si="67"/>
        <v>4.6925293758865436</v>
      </c>
      <c r="H495" s="86">
        <f t="shared" ca="1" si="68"/>
        <v>-3.0543376618839968</v>
      </c>
      <c r="I495" s="100">
        <f t="shared" ca="1" si="69"/>
        <v>184.69252937588655</v>
      </c>
      <c r="J495" s="101">
        <f t="shared" ca="1" si="70"/>
        <v>76.945662338116009</v>
      </c>
    </row>
    <row r="496" spans="2:10" x14ac:dyDescent="0.2">
      <c r="B496" s="102">
        <v>478</v>
      </c>
      <c r="C496" s="85">
        <f t="shared" ca="1" si="71"/>
        <v>1.6658138416656796</v>
      </c>
      <c r="D496" s="86">
        <f t="shared" ca="1" si="71"/>
        <v>0.57983470376996793</v>
      </c>
      <c r="E496" s="97">
        <f t="shared" ca="1" si="65"/>
        <v>1.6658138416656796</v>
      </c>
      <c r="F496" s="88">
        <f t="shared" ca="1" si="66"/>
        <v>1.4633560680153821</v>
      </c>
      <c r="G496" s="85">
        <f t="shared" ca="1" si="67"/>
        <v>24.987207624985192</v>
      </c>
      <c r="H496" s="86">
        <f t="shared" ca="1" si="68"/>
        <v>7.3167803400769102</v>
      </c>
      <c r="I496" s="100">
        <f t="shared" ca="1" si="69"/>
        <v>204.98720762498519</v>
      </c>
      <c r="J496" s="101">
        <f t="shared" ca="1" si="70"/>
        <v>87.316780340076917</v>
      </c>
    </row>
    <row r="497" spans="2:10" x14ac:dyDescent="0.2">
      <c r="B497" s="102">
        <v>479</v>
      </c>
      <c r="C497" s="85">
        <f t="shared" ca="1" si="71"/>
        <v>-1.1592489036601599</v>
      </c>
      <c r="D497" s="86">
        <f t="shared" ca="1" si="71"/>
        <v>0.46810343872948279</v>
      </c>
      <c r="E497" s="97">
        <f t="shared" ca="1" si="65"/>
        <v>-1.1592489036601599</v>
      </c>
      <c r="F497" s="88">
        <f t="shared" ca="1" si="66"/>
        <v>-0.32106659121250963</v>
      </c>
      <c r="G497" s="85">
        <f t="shared" ca="1" si="67"/>
        <v>-17.388733554902398</v>
      </c>
      <c r="H497" s="86">
        <f t="shared" ca="1" si="68"/>
        <v>-1.6053329560625482</v>
      </c>
      <c r="I497" s="100">
        <f t="shared" ca="1" si="69"/>
        <v>162.61126644509761</v>
      </c>
      <c r="J497" s="101">
        <f t="shared" ca="1" si="70"/>
        <v>78.394667043937446</v>
      </c>
    </row>
    <row r="498" spans="2:10" x14ac:dyDescent="0.2">
      <c r="B498" s="102">
        <v>480</v>
      </c>
      <c r="C498" s="85">
        <f t="shared" ca="1" si="71"/>
        <v>1.3009757274857046</v>
      </c>
      <c r="D498" s="86">
        <f t="shared" ca="1" si="71"/>
        <v>1.8718753349938262</v>
      </c>
      <c r="E498" s="97">
        <f t="shared" ca="1" si="65"/>
        <v>1.3009757274857046</v>
      </c>
      <c r="F498" s="88">
        <f t="shared" ca="1" si="66"/>
        <v>2.2780857044864837</v>
      </c>
      <c r="G498" s="85">
        <f t="shared" ca="1" si="67"/>
        <v>19.51463591228557</v>
      </c>
      <c r="H498" s="86">
        <f t="shared" ca="1" si="68"/>
        <v>11.390428522432419</v>
      </c>
      <c r="I498" s="100">
        <f t="shared" ca="1" si="69"/>
        <v>199.51463591228557</v>
      </c>
      <c r="J498" s="101">
        <f t="shared" ca="1" si="70"/>
        <v>91.390428522432416</v>
      </c>
    </row>
    <row r="499" spans="2:10" x14ac:dyDescent="0.2">
      <c r="B499" s="102">
        <v>481</v>
      </c>
      <c r="C499" s="85">
        <f t="shared" ref="C499:D518" ca="1" si="72">SQRT(-2*LN(RAND()))*COS(2*PI()*RAND())</f>
        <v>-0.23704101557401527</v>
      </c>
      <c r="D499" s="86">
        <f t="shared" ca="1" si="72"/>
        <v>-1.9197933700311243</v>
      </c>
      <c r="E499" s="97">
        <f t="shared" ca="1" si="65"/>
        <v>-0.23704101557401527</v>
      </c>
      <c r="F499" s="88">
        <f t="shared" ca="1" si="66"/>
        <v>-1.6780593053693087</v>
      </c>
      <c r="G499" s="85">
        <f t="shared" ca="1" si="67"/>
        <v>-3.5556152336102289</v>
      </c>
      <c r="H499" s="86">
        <f t="shared" ca="1" si="68"/>
        <v>-8.3902965268465444</v>
      </c>
      <c r="I499" s="100">
        <f t="shared" ca="1" si="69"/>
        <v>176.44438476638976</v>
      </c>
      <c r="J499" s="101">
        <f t="shared" ca="1" si="70"/>
        <v>71.609703473153459</v>
      </c>
    </row>
    <row r="500" spans="2:10" x14ac:dyDescent="0.2">
      <c r="B500" s="102">
        <v>482</v>
      </c>
      <c r="C500" s="85">
        <f t="shared" ca="1" si="72"/>
        <v>-0.66471534596479154</v>
      </c>
      <c r="D500" s="86">
        <f t="shared" ca="1" si="72"/>
        <v>2.189886489026553</v>
      </c>
      <c r="E500" s="97">
        <f t="shared" ca="1" si="65"/>
        <v>-0.66471534596479154</v>
      </c>
      <c r="F500" s="88">
        <f t="shared" ca="1" si="66"/>
        <v>1.3530799836423677</v>
      </c>
      <c r="G500" s="85">
        <f t="shared" ca="1" si="67"/>
        <v>-9.9707301894718725</v>
      </c>
      <c r="H500" s="86">
        <f t="shared" ca="1" si="68"/>
        <v>6.7653999182118385</v>
      </c>
      <c r="I500" s="100">
        <f t="shared" ca="1" si="69"/>
        <v>170.02926981052812</v>
      </c>
      <c r="J500" s="101">
        <f t="shared" ca="1" si="70"/>
        <v>86.765399918211841</v>
      </c>
    </row>
    <row r="501" spans="2:10" x14ac:dyDescent="0.2">
      <c r="B501" s="102">
        <v>483</v>
      </c>
      <c r="C501" s="85">
        <f t="shared" ca="1" si="72"/>
        <v>0.21084681322696452</v>
      </c>
      <c r="D501" s="86">
        <f t="shared" ca="1" si="72"/>
        <v>0.3893448786483924</v>
      </c>
      <c r="E501" s="97">
        <f t="shared" ca="1" si="65"/>
        <v>0.21084681322696452</v>
      </c>
      <c r="F501" s="88">
        <f t="shared" ca="1" si="66"/>
        <v>0.4379839908548927</v>
      </c>
      <c r="G501" s="85">
        <f t="shared" ca="1" si="67"/>
        <v>3.1627021984044679</v>
      </c>
      <c r="H501" s="86">
        <f t="shared" ca="1" si="68"/>
        <v>2.1899199542744636</v>
      </c>
      <c r="I501" s="100">
        <f t="shared" ca="1" si="69"/>
        <v>183.16270219840447</v>
      </c>
      <c r="J501" s="101">
        <f t="shared" ca="1" si="70"/>
        <v>82.189919954274458</v>
      </c>
    </row>
    <row r="502" spans="2:10" x14ac:dyDescent="0.2">
      <c r="B502" s="102">
        <v>484</v>
      </c>
      <c r="C502" s="85">
        <f t="shared" ca="1" si="72"/>
        <v>-9.2395715950601254E-2</v>
      </c>
      <c r="D502" s="86">
        <f t="shared" ca="1" si="72"/>
        <v>0.33895415711402516</v>
      </c>
      <c r="E502" s="97">
        <f t="shared" ca="1" si="65"/>
        <v>-9.2395715950601254E-2</v>
      </c>
      <c r="F502" s="88">
        <f t="shared" ca="1" si="66"/>
        <v>0.21572589612085941</v>
      </c>
      <c r="G502" s="85">
        <f t="shared" ca="1" si="67"/>
        <v>-1.3859357392590188</v>
      </c>
      <c r="H502" s="86">
        <f t="shared" ca="1" si="68"/>
        <v>1.0786294806042971</v>
      </c>
      <c r="I502" s="100">
        <f t="shared" ca="1" si="69"/>
        <v>178.61406426074097</v>
      </c>
      <c r="J502" s="101">
        <f t="shared" ca="1" si="70"/>
        <v>81.078629480604292</v>
      </c>
    </row>
    <row r="503" spans="2:10" x14ac:dyDescent="0.2">
      <c r="B503" s="102">
        <v>485</v>
      </c>
      <c r="C503" s="85">
        <f t="shared" ca="1" si="72"/>
        <v>-3.2343067595227155E-2</v>
      </c>
      <c r="D503" s="86">
        <f t="shared" ca="1" si="72"/>
        <v>-1.2022662838677114</v>
      </c>
      <c r="E503" s="97">
        <f t="shared" ca="1" si="65"/>
        <v>-3.2343067595227155E-2</v>
      </c>
      <c r="F503" s="88">
        <f t="shared" ca="1" si="66"/>
        <v>-0.9812188676513055</v>
      </c>
      <c r="G503" s="85">
        <f t="shared" ca="1" si="67"/>
        <v>-0.48514601392840734</v>
      </c>
      <c r="H503" s="86">
        <f t="shared" ca="1" si="68"/>
        <v>-4.9060943382565272</v>
      </c>
      <c r="I503" s="100">
        <f t="shared" ca="1" si="69"/>
        <v>179.51485398607159</v>
      </c>
      <c r="J503" s="101">
        <f t="shared" ca="1" si="70"/>
        <v>75.093905661743477</v>
      </c>
    </row>
    <row r="504" spans="2:10" x14ac:dyDescent="0.2">
      <c r="B504" s="102">
        <v>486</v>
      </c>
      <c r="C504" s="85">
        <f t="shared" ca="1" si="72"/>
        <v>-0.9193994032541718</v>
      </c>
      <c r="D504" s="86">
        <f t="shared" ca="1" si="72"/>
        <v>0.32479467868028866</v>
      </c>
      <c r="E504" s="97">
        <f t="shared" ca="1" si="65"/>
        <v>-0.9193994032541718</v>
      </c>
      <c r="F504" s="88">
        <f t="shared" ca="1" si="66"/>
        <v>-0.29180389900827208</v>
      </c>
      <c r="G504" s="85">
        <f t="shared" ca="1" si="67"/>
        <v>-13.790991048812577</v>
      </c>
      <c r="H504" s="86">
        <f t="shared" ca="1" si="68"/>
        <v>-1.4590194950413604</v>
      </c>
      <c r="I504" s="100">
        <f t="shared" ca="1" si="69"/>
        <v>166.20900895118743</v>
      </c>
      <c r="J504" s="101">
        <f t="shared" ca="1" si="70"/>
        <v>78.54098050495864</v>
      </c>
    </row>
    <row r="505" spans="2:10" x14ac:dyDescent="0.2">
      <c r="B505" s="102">
        <v>487</v>
      </c>
      <c r="C505" s="85">
        <f t="shared" ca="1" si="72"/>
        <v>-0.99831905872675064</v>
      </c>
      <c r="D505" s="86">
        <f t="shared" ca="1" si="72"/>
        <v>7.0393809365572838E-2</v>
      </c>
      <c r="E505" s="97">
        <f t="shared" ca="1" si="65"/>
        <v>-0.99831905872675064</v>
      </c>
      <c r="F505" s="88">
        <f t="shared" ca="1" si="66"/>
        <v>-0.54267638774359206</v>
      </c>
      <c r="G505" s="85">
        <f t="shared" ca="1" si="67"/>
        <v>-14.97478588090126</v>
      </c>
      <c r="H505" s="86">
        <f t="shared" ca="1" si="68"/>
        <v>-2.7133819387179603</v>
      </c>
      <c r="I505" s="100">
        <f t="shared" ca="1" si="69"/>
        <v>165.02521411909873</v>
      </c>
      <c r="J505" s="101">
        <f t="shared" ca="1" si="70"/>
        <v>77.286618061282041</v>
      </c>
    </row>
    <row r="506" spans="2:10" x14ac:dyDescent="0.2">
      <c r="B506" s="102">
        <v>488</v>
      </c>
      <c r="C506" s="85">
        <f t="shared" ca="1" si="72"/>
        <v>-1.1115385896095442</v>
      </c>
      <c r="D506" s="86">
        <f t="shared" ca="1" si="72"/>
        <v>-0.63247074413296167</v>
      </c>
      <c r="E506" s="97">
        <f t="shared" ca="1" si="65"/>
        <v>-1.1115385896095442</v>
      </c>
      <c r="F506" s="88">
        <f t="shared" ca="1" si="66"/>
        <v>-1.172899749072096</v>
      </c>
      <c r="G506" s="85">
        <f t="shared" ca="1" si="67"/>
        <v>-16.673078844143163</v>
      </c>
      <c r="H506" s="86">
        <f t="shared" ca="1" si="68"/>
        <v>-5.8644987453604802</v>
      </c>
      <c r="I506" s="100">
        <f t="shared" ca="1" si="69"/>
        <v>163.32692115585684</v>
      </c>
      <c r="J506" s="101">
        <f t="shared" ca="1" si="70"/>
        <v>74.135501254639522</v>
      </c>
    </row>
    <row r="507" spans="2:10" x14ac:dyDescent="0.2">
      <c r="B507" s="102">
        <v>489</v>
      </c>
      <c r="C507" s="85">
        <f t="shared" ca="1" si="72"/>
        <v>-1.2287878180084313</v>
      </c>
      <c r="D507" s="86">
        <f t="shared" ca="1" si="72"/>
        <v>0.56705676821553763</v>
      </c>
      <c r="E507" s="97">
        <f t="shared" ca="1" si="65"/>
        <v>-1.2287878180084313</v>
      </c>
      <c r="F507" s="88">
        <f t="shared" ca="1" si="66"/>
        <v>-0.28362727623262862</v>
      </c>
      <c r="G507" s="85">
        <f t="shared" ca="1" si="67"/>
        <v>-18.431817270126469</v>
      </c>
      <c r="H507" s="86">
        <f t="shared" ca="1" si="68"/>
        <v>-1.4181363811631431</v>
      </c>
      <c r="I507" s="100">
        <f t="shared" ca="1" si="69"/>
        <v>161.56818272987354</v>
      </c>
      <c r="J507" s="101">
        <f t="shared" ca="1" si="70"/>
        <v>78.581863618836863</v>
      </c>
    </row>
    <row r="508" spans="2:10" x14ac:dyDescent="0.2">
      <c r="B508" s="102">
        <v>490</v>
      </c>
      <c r="C508" s="85">
        <f t="shared" ca="1" si="72"/>
        <v>0.5734265620167609</v>
      </c>
      <c r="D508" s="86">
        <f t="shared" ca="1" si="72"/>
        <v>0.14769664569370949</v>
      </c>
      <c r="E508" s="97">
        <f t="shared" ca="1" si="65"/>
        <v>0.5734265620167609</v>
      </c>
      <c r="F508" s="88">
        <f t="shared" ca="1" si="66"/>
        <v>0.46221325376502409</v>
      </c>
      <c r="G508" s="85">
        <f t="shared" ca="1" si="67"/>
        <v>8.6013984302514128</v>
      </c>
      <c r="H508" s="86">
        <f t="shared" ca="1" si="68"/>
        <v>2.3110662688251207</v>
      </c>
      <c r="I508" s="100">
        <f t="shared" ca="1" si="69"/>
        <v>188.60139843025141</v>
      </c>
      <c r="J508" s="101">
        <f t="shared" ca="1" si="70"/>
        <v>82.311066268825115</v>
      </c>
    </row>
    <row r="509" spans="2:10" x14ac:dyDescent="0.2">
      <c r="B509" s="102">
        <v>491</v>
      </c>
      <c r="C509" s="85">
        <f t="shared" ca="1" si="72"/>
        <v>2.0647096252215276</v>
      </c>
      <c r="D509" s="86">
        <f t="shared" ca="1" si="72"/>
        <v>2.6584577151948694</v>
      </c>
      <c r="E509" s="97">
        <f t="shared" ca="1" si="65"/>
        <v>2.0647096252215276</v>
      </c>
      <c r="F509" s="88">
        <f t="shared" ca="1" si="66"/>
        <v>3.3655919472888121</v>
      </c>
      <c r="G509" s="85">
        <f t="shared" ca="1" si="67"/>
        <v>30.970644378322913</v>
      </c>
      <c r="H509" s="86">
        <f t="shared" ca="1" si="68"/>
        <v>16.827959736444061</v>
      </c>
      <c r="I509" s="100">
        <f t="shared" ca="1" si="69"/>
        <v>210.9706443783229</v>
      </c>
      <c r="J509" s="101">
        <f t="shared" ca="1" si="70"/>
        <v>96.827959736444058</v>
      </c>
    </row>
    <row r="510" spans="2:10" x14ac:dyDescent="0.2">
      <c r="B510" s="102">
        <v>492</v>
      </c>
      <c r="C510" s="85">
        <f t="shared" ca="1" si="72"/>
        <v>-1.1478157408027536</v>
      </c>
      <c r="D510" s="86">
        <f t="shared" ca="1" si="72"/>
        <v>0.54989753138172559</v>
      </c>
      <c r="E510" s="97">
        <f t="shared" ca="1" si="65"/>
        <v>-1.1478157408027536</v>
      </c>
      <c r="F510" s="88">
        <f t="shared" ca="1" si="66"/>
        <v>-0.24877141937627167</v>
      </c>
      <c r="G510" s="85">
        <f t="shared" ca="1" si="67"/>
        <v>-17.217236112041306</v>
      </c>
      <c r="H510" s="86">
        <f t="shared" ca="1" si="68"/>
        <v>-1.2438570968813583</v>
      </c>
      <c r="I510" s="100">
        <f t="shared" ca="1" si="69"/>
        <v>162.78276388795871</v>
      </c>
      <c r="J510" s="101">
        <f t="shared" ca="1" si="70"/>
        <v>78.756142903118644</v>
      </c>
    </row>
    <row r="511" spans="2:10" x14ac:dyDescent="0.2">
      <c r="B511" s="102">
        <v>493</v>
      </c>
      <c r="C511" s="85">
        <f t="shared" ca="1" si="72"/>
        <v>0.68322127097692764</v>
      </c>
      <c r="D511" s="86">
        <f t="shared" ca="1" si="72"/>
        <v>6.2951866190141897E-2</v>
      </c>
      <c r="E511" s="97">
        <f t="shared" ca="1" si="65"/>
        <v>0.68322127097692764</v>
      </c>
      <c r="F511" s="88">
        <f t="shared" ca="1" si="66"/>
        <v>0.46029425553827008</v>
      </c>
      <c r="G511" s="85">
        <f t="shared" ca="1" si="67"/>
        <v>10.248319064653915</v>
      </c>
      <c r="H511" s="86">
        <f t="shared" ca="1" si="68"/>
        <v>2.3014712776913502</v>
      </c>
      <c r="I511" s="100">
        <f t="shared" ca="1" si="69"/>
        <v>190.24831906465391</v>
      </c>
      <c r="J511" s="101">
        <f t="shared" ca="1" si="70"/>
        <v>82.301471277691348</v>
      </c>
    </row>
    <row r="512" spans="2:10" x14ac:dyDescent="0.2">
      <c r="B512" s="102">
        <v>494</v>
      </c>
      <c r="C512" s="85">
        <f t="shared" ca="1" si="72"/>
        <v>-1.2584325514807886</v>
      </c>
      <c r="D512" s="86">
        <f t="shared" ca="1" si="72"/>
        <v>-0.24904143815423777</v>
      </c>
      <c r="E512" s="97">
        <f t="shared" ca="1" si="65"/>
        <v>-1.2584325514807886</v>
      </c>
      <c r="F512" s="88">
        <f t="shared" ca="1" si="66"/>
        <v>-0.9542926814118633</v>
      </c>
      <c r="G512" s="85">
        <f t="shared" ca="1" si="67"/>
        <v>-18.87648827221183</v>
      </c>
      <c r="H512" s="86">
        <f t="shared" ca="1" si="68"/>
        <v>-4.7714634070593167</v>
      </c>
      <c r="I512" s="100">
        <f t="shared" ca="1" si="69"/>
        <v>161.12351172778818</v>
      </c>
      <c r="J512" s="101">
        <f t="shared" ca="1" si="70"/>
        <v>75.228536592940685</v>
      </c>
    </row>
    <row r="513" spans="2:10" x14ac:dyDescent="0.2">
      <c r="B513" s="102">
        <v>495</v>
      </c>
      <c r="C513" s="85">
        <f t="shared" ca="1" si="72"/>
        <v>0.10766330238571839</v>
      </c>
      <c r="D513" s="86">
        <f t="shared" ca="1" si="72"/>
        <v>1.5857904891159307</v>
      </c>
      <c r="E513" s="97">
        <f t="shared" ca="1" si="65"/>
        <v>0.10766330238571839</v>
      </c>
      <c r="F513" s="88">
        <f t="shared" ca="1" si="66"/>
        <v>1.3332303727241757</v>
      </c>
      <c r="G513" s="85">
        <f t="shared" ca="1" si="67"/>
        <v>1.6149495357857759</v>
      </c>
      <c r="H513" s="86">
        <f t="shared" ca="1" si="68"/>
        <v>6.6661518636208781</v>
      </c>
      <c r="I513" s="100">
        <f t="shared" ca="1" si="69"/>
        <v>181.61494953578577</v>
      </c>
      <c r="J513" s="101">
        <f t="shared" ca="1" si="70"/>
        <v>86.666151863620883</v>
      </c>
    </row>
    <row r="514" spans="2:10" x14ac:dyDescent="0.2">
      <c r="B514" s="102">
        <v>496</v>
      </c>
      <c r="C514" s="85">
        <f t="shared" ca="1" si="72"/>
        <v>-0.11249721357206048</v>
      </c>
      <c r="D514" s="86">
        <f t="shared" ca="1" si="72"/>
        <v>-0.38808145282301776</v>
      </c>
      <c r="E514" s="97">
        <f t="shared" ca="1" si="65"/>
        <v>-0.11249721357206048</v>
      </c>
      <c r="F514" s="88">
        <f t="shared" ca="1" si="66"/>
        <v>-0.37796349040165056</v>
      </c>
      <c r="G514" s="85">
        <f t="shared" ca="1" si="67"/>
        <v>-1.6874582035809071</v>
      </c>
      <c r="H514" s="86">
        <f t="shared" ca="1" si="68"/>
        <v>-1.8898174520082529</v>
      </c>
      <c r="I514" s="100">
        <f t="shared" ca="1" si="69"/>
        <v>178.31254179641908</v>
      </c>
      <c r="J514" s="101">
        <f t="shared" ca="1" si="70"/>
        <v>78.110182547991741</v>
      </c>
    </row>
    <row r="515" spans="2:10" x14ac:dyDescent="0.2">
      <c r="B515" s="102">
        <v>497</v>
      </c>
      <c r="C515" s="85">
        <f t="shared" ca="1" si="72"/>
        <v>1.0570610277247431E-2</v>
      </c>
      <c r="D515" s="86">
        <f t="shared" ca="1" si="72"/>
        <v>0.13706745225070022</v>
      </c>
      <c r="E515" s="97">
        <f t="shared" ca="1" si="65"/>
        <v>1.0570610277247431E-2</v>
      </c>
      <c r="F515" s="88">
        <f t="shared" ca="1" si="66"/>
        <v>0.11599632796690865</v>
      </c>
      <c r="G515" s="85">
        <f t="shared" ca="1" si="67"/>
        <v>0.15855915415871147</v>
      </c>
      <c r="H515" s="86">
        <f t="shared" ca="1" si="68"/>
        <v>0.57998163983454321</v>
      </c>
      <c r="I515" s="100">
        <f t="shared" ca="1" si="69"/>
        <v>180.15855915415872</v>
      </c>
      <c r="J515" s="101">
        <f t="shared" ca="1" si="70"/>
        <v>80.579981639834543</v>
      </c>
    </row>
    <row r="516" spans="2:10" x14ac:dyDescent="0.2">
      <c r="B516" s="102">
        <v>498</v>
      </c>
      <c r="C516" s="85">
        <f t="shared" ca="1" si="72"/>
        <v>-0.75623783172648107</v>
      </c>
      <c r="D516" s="86">
        <f t="shared" ca="1" si="72"/>
        <v>5.4168293006943294E-3</v>
      </c>
      <c r="E516" s="97">
        <f t="shared" ca="1" si="65"/>
        <v>-0.75623783172648107</v>
      </c>
      <c r="F516" s="88">
        <f t="shared" ca="1" si="66"/>
        <v>-0.44940923559533313</v>
      </c>
      <c r="G516" s="85">
        <f t="shared" ca="1" si="67"/>
        <v>-11.343567475897217</v>
      </c>
      <c r="H516" s="86">
        <f t="shared" ca="1" si="68"/>
        <v>-2.2470461779766655</v>
      </c>
      <c r="I516" s="100">
        <f t="shared" ca="1" si="69"/>
        <v>168.6564325241028</v>
      </c>
      <c r="J516" s="101">
        <f t="shared" ca="1" si="70"/>
        <v>77.752953822023329</v>
      </c>
    </row>
    <row r="517" spans="2:10" x14ac:dyDescent="0.2">
      <c r="B517" s="102">
        <v>499</v>
      </c>
      <c r="C517" s="85">
        <f t="shared" ca="1" si="72"/>
        <v>-0.18577027358579598</v>
      </c>
      <c r="D517" s="86">
        <f t="shared" ca="1" si="72"/>
        <v>1.2528462626973238</v>
      </c>
      <c r="E517" s="97">
        <f t="shared" ca="1" si="65"/>
        <v>-0.18577027358579598</v>
      </c>
      <c r="F517" s="88">
        <f t="shared" ca="1" si="66"/>
        <v>0.8908148460063815</v>
      </c>
      <c r="G517" s="85">
        <f t="shared" ca="1" si="67"/>
        <v>-2.7865541037869397</v>
      </c>
      <c r="H517" s="86">
        <f t="shared" ca="1" si="68"/>
        <v>4.4540742300319076</v>
      </c>
      <c r="I517" s="100">
        <f t="shared" ca="1" si="69"/>
        <v>177.21344589621307</v>
      </c>
      <c r="J517" s="101">
        <f t="shared" ca="1" si="70"/>
        <v>84.454074230031907</v>
      </c>
    </row>
    <row r="518" spans="2:10" x14ac:dyDescent="0.2">
      <c r="B518" s="102">
        <v>500</v>
      </c>
      <c r="C518" s="85">
        <f t="shared" ca="1" si="72"/>
        <v>-1.2209134938373485</v>
      </c>
      <c r="D518" s="86">
        <f t="shared" ca="1" si="72"/>
        <v>0.6917193765850449</v>
      </c>
      <c r="E518" s="97">
        <f t="shared" ca="1" si="65"/>
        <v>-1.2209134938373485</v>
      </c>
      <c r="F518" s="88">
        <f t="shared" ca="1" si="66"/>
        <v>-0.17917259503437311</v>
      </c>
      <c r="G518" s="85">
        <f t="shared" ca="1" si="67"/>
        <v>-18.313702407560228</v>
      </c>
      <c r="H518" s="86">
        <f t="shared" ca="1" si="68"/>
        <v>-0.89586297517186553</v>
      </c>
      <c r="I518" s="100">
        <f t="shared" ca="1" si="69"/>
        <v>161.68629759243976</v>
      </c>
      <c r="J518" s="101">
        <f t="shared" ca="1" si="70"/>
        <v>79.104137024828134</v>
      </c>
    </row>
    <row r="519" spans="2:10" x14ac:dyDescent="0.2">
      <c r="B519" s="102">
        <v>501</v>
      </c>
      <c r="C519" s="85">
        <f t="shared" ref="C519:D538" ca="1" si="73">SQRT(-2*LN(RAND()))*COS(2*PI()*RAND())</f>
        <v>0.43167551201278848</v>
      </c>
      <c r="D519" s="86">
        <f t="shared" ca="1" si="73"/>
        <v>0.94918401357024529</v>
      </c>
      <c r="E519" s="97">
        <f t="shared" ca="1" si="65"/>
        <v>0.43167551201278848</v>
      </c>
      <c r="F519" s="88">
        <f t="shared" ca="1" si="66"/>
        <v>1.0183525180638693</v>
      </c>
      <c r="G519" s="85">
        <f t="shared" ca="1" si="67"/>
        <v>6.4751326801918268</v>
      </c>
      <c r="H519" s="86">
        <f t="shared" ca="1" si="68"/>
        <v>5.0917625903193464</v>
      </c>
      <c r="I519" s="100">
        <f t="shared" ca="1" si="69"/>
        <v>186.47513268019182</v>
      </c>
      <c r="J519" s="101">
        <f t="shared" ca="1" si="70"/>
        <v>85.091762590319348</v>
      </c>
    </row>
    <row r="520" spans="2:10" x14ac:dyDescent="0.2">
      <c r="B520" s="102">
        <v>502</v>
      </c>
      <c r="C520" s="85">
        <f t="shared" ca="1" si="73"/>
        <v>0.61642075669690222</v>
      </c>
      <c r="D520" s="86">
        <f t="shared" ca="1" si="73"/>
        <v>-1.4216080560544331</v>
      </c>
      <c r="E520" s="97">
        <f t="shared" ca="1" si="65"/>
        <v>0.61642075669690222</v>
      </c>
      <c r="F520" s="88">
        <f t="shared" ca="1" si="66"/>
        <v>-0.76743399082540509</v>
      </c>
      <c r="G520" s="85">
        <f t="shared" ca="1" si="67"/>
        <v>9.2463113504535333</v>
      </c>
      <c r="H520" s="86">
        <f t="shared" ca="1" si="68"/>
        <v>-3.8371699541270257</v>
      </c>
      <c r="I520" s="100">
        <f t="shared" ca="1" si="69"/>
        <v>189.24631135045354</v>
      </c>
      <c r="J520" s="101">
        <f t="shared" ca="1" si="70"/>
        <v>76.16283004587298</v>
      </c>
    </row>
    <row r="521" spans="2:10" x14ac:dyDescent="0.2">
      <c r="B521" s="102">
        <v>503</v>
      </c>
      <c r="C521" s="85">
        <f t="shared" ca="1" si="73"/>
        <v>-0.67577051702487712</v>
      </c>
      <c r="D521" s="86">
        <f t="shared" ca="1" si="73"/>
        <v>0.31373831487636611</v>
      </c>
      <c r="E521" s="97">
        <f t="shared" ca="1" si="65"/>
        <v>-0.67577051702487712</v>
      </c>
      <c r="F521" s="88">
        <f t="shared" ca="1" si="66"/>
        <v>-0.15447165831383336</v>
      </c>
      <c r="G521" s="85">
        <f t="shared" ca="1" si="67"/>
        <v>-10.136557755373158</v>
      </c>
      <c r="H521" s="86">
        <f t="shared" ca="1" si="68"/>
        <v>-0.7723582915691668</v>
      </c>
      <c r="I521" s="100">
        <f t="shared" ca="1" si="69"/>
        <v>169.86344224462684</v>
      </c>
      <c r="J521" s="101">
        <f t="shared" ca="1" si="70"/>
        <v>79.227641708430838</v>
      </c>
    </row>
    <row r="522" spans="2:10" x14ac:dyDescent="0.2">
      <c r="B522" s="102">
        <v>504</v>
      </c>
      <c r="C522" s="85">
        <f t="shared" ca="1" si="73"/>
        <v>0.72153616423938127</v>
      </c>
      <c r="D522" s="86">
        <f t="shared" ca="1" si="73"/>
        <v>-0.11145822066273225</v>
      </c>
      <c r="E522" s="97">
        <f t="shared" ca="1" si="65"/>
        <v>0.72153616423938127</v>
      </c>
      <c r="F522" s="88">
        <f t="shared" ca="1" si="66"/>
        <v>0.34375512201344294</v>
      </c>
      <c r="G522" s="85">
        <f t="shared" ca="1" si="67"/>
        <v>10.823042463590719</v>
      </c>
      <c r="H522" s="86">
        <f t="shared" ca="1" si="68"/>
        <v>1.7187756100672147</v>
      </c>
      <c r="I522" s="100">
        <f t="shared" ca="1" si="69"/>
        <v>190.82304246359072</v>
      </c>
      <c r="J522" s="101">
        <f t="shared" ca="1" si="70"/>
        <v>81.718775610067212</v>
      </c>
    </row>
    <row r="523" spans="2:10" x14ac:dyDescent="0.2">
      <c r="B523" s="102">
        <v>505</v>
      </c>
      <c r="C523" s="85">
        <f t="shared" ca="1" si="73"/>
        <v>0.68847514731276693</v>
      </c>
      <c r="D523" s="86">
        <f t="shared" ca="1" si="73"/>
        <v>6.6073531389432741E-2</v>
      </c>
      <c r="E523" s="97">
        <f t="shared" ca="1" si="65"/>
        <v>0.68847514731276693</v>
      </c>
      <c r="F523" s="88">
        <f t="shared" ca="1" si="66"/>
        <v>0.46594391349920639</v>
      </c>
      <c r="G523" s="85">
        <f t="shared" ca="1" si="67"/>
        <v>10.327127209691504</v>
      </c>
      <c r="H523" s="86">
        <f t="shared" ca="1" si="68"/>
        <v>2.3297195674960318</v>
      </c>
      <c r="I523" s="100">
        <f t="shared" ca="1" si="69"/>
        <v>190.3271272096915</v>
      </c>
      <c r="J523" s="101">
        <f t="shared" ca="1" si="70"/>
        <v>82.329719567496028</v>
      </c>
    </row>
    <row r="524" spans="2:10" x14ac:dyDescent="0.2">
      <c r="B524" s="102">
        <v>506</v>
      </c>
      <c r="C524" s="85">
        <f t="shared" ca="1" si="73"/>
        <v>0.28535845540833366</v>
      </c>
      <c r="D524" s="86">
        <f t="shared" ca="1" si="73"/>
        <v>-0.50979704097451928</v>
      </c>
      <c r="E524" s="97">
        <f t="shared" ca="1" si="65"/>
        <v>0.28535845540833366</v>
      </c>
      <c r="F524" s="88">
        <f t="shared" ca="1" si="66"/>
        <v>-0.23662255953461525</v>
      </c>
      <c r="G524" s="85">
        <f t="shared" ca="1" si="67"/>
        <v>4.2803768311250048</v>
      </c>
      <c r="H524" s="86">
        <f t="shared" ca="1" si="68"/>
        <v>-1.1831127976730762</v>
      </c>
      <c r="I524" s="100">
        <f t="shared" ca="1" si="69"/>
        <v>184.28037683112501</v>
      </c>
      <c r="J524" s="101">
        <f t="shared" ca="1" si="70"/>
        <v>78.816887202326924</v>
      </c>
    </row>
    <row r="525" spans="2:10" x14ac:dyDescent="0.2">
      <c r="B525" s="102">
        <v>507</v>
      </c>
      <c r="C525" s="85">
        <f t="shared" ca="1" si="73"/>
        <v>1.6141780196492523</v>
      </c>
      <c r="D525" s="86">
        <f t="shared" ca="1" si="73"/>
        <v>0.2097927797138201</v>
      </c>
      <c r="E525" s="97">
        <f t="shared" ca="1" si="65"/>
        <v>1.6141780196492523</v>
      </c>
      <c r="F525" s="88">
        <f t="shared" ca="1" si="66"/>
        <v>1.1363410355606074</v>
      </c>
      <c r="G525" s="85">
        <f t="shared" ca="1" si="67"/>
        <v>24.212670294738786</v>
      </c>
      <c r="H525" s="86">
        <f t="shared" ca="1" si="68"/>
        <v>5.6817051778030372</v>
      </c>
      <c r="I525" s="100">
        <f t="shared" ca="1" si="69"/>
        <v>204.21267029473879</v>
      </c>
      <c r="J525" s="101">
        <f t="shared" ca="1" si="70"/>
        <v>85.681705177803039</v>
      </c>
    </row>
    <row r="526" spans="2:10" x14ac:dyDescent="0.2">
      <c r="B526" s="102">
        <v>508</v>
      </c>
      <c r="C526" s="85">
        <f t="shared" ca="1" si="73"/>
        <v>5.9026969909434249E-2</v>
      </c>
      <c r="D526" s="86">
        <f t="shared" ca="1" si="73"/>
        <v>-8.8482476839502097E-2</v>
      </c>
      <c r="E526" s="97">
        <f t="shared" ca="1" si="65"/>
        <v>5.9026969909434249E-2</v>
      </c>
      <c r="F526" s="88">
        <f t="shared" ca="1" si="66"/>
        <v>-3.5369799525941138E-2</v>
      </c>
      <c r="G526" s="85">
        <f t="shared" ca="1" si="67"/>
        <v>0.88540454864151374</v>
      </c>
      <c r="H526" s="86">
        <f t="shared" ca="1" si="68"/>
        <v>-0.17684899762970568</v>
      </c>
      <c r="I526" s="100">
        <f t="shared" ca="1" si="69"/>
        <v>180.8854045486415</v>
      </c>
      <c r="J526" s="101">
        <f t="shared" ca="1" si="70"/>
        <v>79.823151002370295</v>
      </c>
    </row>
    <row r="527" spans="2:10" x14ac:dyDescent="0.2">
      <c r="B527" s="102">
        <v>509</v>
      </c>
      <c r="C527" s="85">
        <f t="shared" ca="1" si="73"/>
        <v>0.44769667977552691</v>
      </c>
      <c r="D527" s="86">
        <f t="shared" ca="1" si="73"/>
        <v>-0.5816656838491725</v>
      </c>
      <c r="E527" s="97">
        <f t="shared" ca="1" si="65"/>
        <v>0.44769667977552691</v>
      </c>
      <c r="F527" s="88">
        <f t="shared" ca="1" si="66"/>
        <v>-0.19671453921402188</v>
      </c>
      <c r="G527" s="85">
        <f t="shared" ca="1" si="67"/>
        <v>6.7154501966329034</v>
      </c>
      <c r="H527" s="86">
        <f t="shared" ca="1" si="68"/>
        <v>-0.98357269607010944</v>
      </c>
      <c r="I527" s="100">
        <f t="shared" ca="1" si="69"/>
        <v>186.7154501966329</v>
      </c>
      <c r="J527" s="101">
        <f t="shared" ca="1" si="70"/>
        <v>79.016427303929888</v>
      </c>
    </row>
    <row r="528" spans="2:10" x14ac:dyDescent="0.2">
      <c r="B528" s="102">
        <v>510</v>
      </c>
      <c r="C528" s="85">
        <f t="shared" ca="1" si="73"/>
        <v>-1.0801762222029694</v>
      </c>
      <c r="D528" s="86">
        <f t="shared" ca="1" si="73"/>
        <v>0.39404997351313065</v>
      </c>
      <c r="E528" s="97">
        <f t="shared" ca="1" si="65"/>
        <v>-1.0801762222029694</v>
      </c>
      <c r="F528" s="88">
        <f t="shared" ca="1" si="66"/>
        <v>-0.33286575451127703</v>
      </c>
      <c r="G528" s="85">
        <f t="shared" ca="1" si="67"/>
        <v>-16.202643333044541</v>
      </c>
      <c r="H528" s="86">
        <f t="shared" ca="1" si="68"/>
        <v>-1.6643287725563851</v>
      </c>
      <c r="I528" s="100">
        <f t="shared" ca="1" si="69"/>
        <v>163.79735666695547</v>
      </c>
      <c r="J528" s="101">
        <f t="shared" ca="1" si="70"/>
        <v>78.335671227443612</v>
      </c>
    </row>
    <row r="529" spans="2:10" x14ac:dyDescent="0.2">
      <c r="B529" s="102">
        <v>511</v>
      </c>
      <c r="C529" s="85">
        <f t="shared" ca="1" si="73"/>
        <v>1.3407508483399715</v>
      </c>
      <c r="D529" s="86">
        <f t="shared" ca="1" si="73"/>
        <v>1.7697046479381708</v>
      </c>
      <c r="E529" s="97">
        <f t="shared" ca="1" si="65"/>
        <v>1.3407508483399715</v>
      </c>
      <c r="F529" s="88">
        <f t="shared" ca="1" si="66"/>
        <v>2.2202142273545196</v>
      </c>
      <c r="G529" s="85">
        <f t="shared" ca="1" si="67"/>
        <v>20.111262725099571</v>
      </c>
      <c r="H529" s="86">
        <f t="shared" ca="1" si="68"/>
        <v>11.101071136772598</v>
      </c>
      <c r="I529" s="100">
        <f t="shared" ca="1" si="69"/>
        <v>200.11126272509958</v>
      </c>
      <c r="J529" s="101">
        <f t="shared" ca="1" si="70"/>
        <v>91.101071136772603</v>
      </c>
    </row>
    <row r="530" spans="2:10" x14ac:dyDescent="0.2">
      <c r="B530" s="102">
        <v>512</v>
      </c>
      <c r="C530" s="85">
        <f t="shared" ca="1" si="73"/>
        <v>-0.37693924455583822</v>
      </c>
      <c r="D530" s="86">
        <f t="shared" ca="1" si="73"/>
        <v>-1.1291027428195561</v>
      </c>
      <c r="E530" s="97">
        <f t="shared" ca="1" si="65"/>
        <v>-0.37693924455583822</v>
      </c>
      <c r="F530" s="88">
        <f t="shared" ca="1" si="66"/>
        <v>-1.1294457409891479</v>
      </c>
      <c r="G530" s="85">
        <f t="shared" ca="1" si="67"/>
        <v>-5.6540886683375735</v>
      </c>
      <c r="H530" s="86">
        <f t="shared" ca="1" si="68"/>
        <v>-5.6472287049457393</v>
      </c>
      <c r="I530" s="100">
        <f t="shared" ca="1" si="69"/>
        <v>174.34591133166242</v>
      </c>
      <c r="J530" s="101">
        <f t="shared" ca="1" si="70"/>
        <v>74.352771295054254</v>
      </c>
    </row>
    <row r="531" spans="2:10" x14ac:dyDescent="0.2">
      <c r="B531" s="102">
        <v>513</v>
      </c>
      <c r="C531" s="85">
        <f t="shared" ca="1" si="73"/>
        <v>-1.3006333050279828</v>
      </c>
      <c r="D531" s="86">
        <f t="shared" ca="1" si="73"/>
        <v>1.1337798902787544</v>
      </c>
      <c r="E531" s="97">
        <f t="shared" ref="E531:E594" ca="1" si="74">C531</f>
        <v>-1.3006333050279828</v>
      </c>
      <c r="F531" s="88">
        <f t="shared" ref="F531:F594" ca="1" si="75">C531*$H$7+D531*SQRT(1-$H$7^2)</f>
        <v>0.12664392920621381</v>
      </c>
      <c r="G531" s="85">
        <f t="shared" ref="G531:G594" ca="1" si="76">E531*$H$5</f>
        <v>-19.509499575419742</v>
      </c>
      <c r="H531" s="86">
        <f t="shared" ref="H531:H594" ca="1" si="77">F531*$I$5</f>
        <v>0.63321964603106906</v>
      </c>
      <c r="I531" s="100">
        <f t="shared" ref="I531:I594" ca="1" si="78">G531+$H$4</f>
        <v>160.49050042458026</v>
      </c>
      <c r="J531" s="101">
        <f t="shared" ref="J531:J594" ca="1" si="79">H531+$I$4</f>
        <v>80.633219646031066</v>
      </c>
    </row>
    <row r="532" spans="2:10" x14ac:dyDescent="0.2">
      <c r="B532" s="102">
        <v>514</v>
      </c>
      <c r="C532" s="85">
        <f t="shared" ca="1" si="73"/>
        <v>-0.85613272709205601</v>
      </c>
      <c r="D532" s="86">
        <f t="shared" ca="1" si="73"/>
        <v>-1.3539462277506604</v>
      </c>
      <c r="E532" s="97">
        <f t="shared" ca="1" si="74"/>
        <v>-0.85613272709205601</v>
      </c>
      <c r="F532" s="88">
        <f t="shared" ca="1" si="75"/>
        <v>-1.5968366184557621</v>
      </c>
      <c r="G532" s="85">
        <f t="shared" ca="1" si="76"/>
        <v>-12.84199090638084</v>
      </c>
      <c r="H532" s="86">
        <f t="shared" ca="1" si="77"/>
        <v>-7.9841830922788102</v>
      </c>
      <c r="I532" s="100">
        <f t="shared" ca="1" si="78"/>
        <v>167.15800909361917</v>
      </c>
      <c r="J532" s="101">
        <f t="shared" ca="1" si="79"/>
        <v>72.015816907721188</v>
      </c>
    </row>
    <row r="533" spans="2:10" x14ac:dyDescent="0.2">
      <c r="B533" s="102">
        <v>515</v>
      </c>
      <c r="C533" s="85">
        <f t="shared" ca="1" si="73"/>
        <v>1.1942958687590448</v>
      </c>
      <c r="D533" s="86">
        <f t="shared" ca="1" si="73"/>
        <v>-0.33517477145007657</v>
      </c>
      <c r="E533" s="97">
        <f t="shared" ca="1" si="74"/>
        <v>1.1942958687590448</v>
      </c>
      <c r="F533" s="88">
        <f t="shared" ca="1" si="75"/>
        <v>0.4484377040953656</v>
      </c>
      <c r="G533" s="85">
        <f t="shared" ca="1" si="76"/>
        <v>17.914438031385671</v>
      </c>
      <c r="H533" s="86">
        <f t="shared" ca="1" si="77"/>
        <v>2.2421885204768279</v>
      </c>
      <c r="I533" s="100">
        <f t="shared" ca="1" si="78"/>
        <v>197.91443803138566</v>
      </c>
      <c r="J533" s="101">
        <f t="shared" ca="1" si="79"/>
        <v>82.24218852047683</v>
      </c>
    </row>
    <row r="534" spans="2:10" x14ac:dyDescent="0.2">
      <c r="B534" s="102">
        <v>516</v>
      </c>
      <c r="C534" s="85">
        <f t="shared" ca="1" si="73"/>
        <v>-1.551683761858242</v>
      </c>
      <c r="D534" s="86">
        <f t="shared" ca="1" si="73"/>
        <v>0.71673025758759012</v>
      </c>
      <c r="E534" s="97">
        <f t="shared" ca="1" si="74"/>
        <v>-1.551683761858242</v>
      </c>
      <c r="F534" s="88">
        <f t="shared" ca="1" si="75"/>
        <v>-0.35762605104487299</v>
      </c>
      <c r="G534" s="85">
        <f t="shared" ca="1" si="76"/>
        <v>-23.275256427873629</v>
      </c>
      <c r="H534" s="86">
        <f t="shared" ca="1" si="77"/>
        <v>-1.788130255224365</v>
      </c>
      <c r="I534" s="100">
        <f t="shared" ca="1" si="78"/>
        <v>156.72474357212639</v>
      </c>
      <c r="J534" s="101">
        <f t="shared" ca="1" si="79"/>
        <v>78.21186974477564</v>
      </c>
    </row>
    <row r="535" spans="2:10" x14ac:dyDescent="0.2">
      <c r="B535" s="102">
        <v>517</v>
      </c>
      <c r="C535" s="85">
        <f t="shared" ca="1" si="73"/>
        <v>0.83543027646196777</v>
      </c>
      <c r="D535" s="86">
        <f t="shared" ca="1" si="73"/>
        <v>-1.2406219410805757</v>
      </c>
      <c r="E535" s="97">
        <f t="shared" ca="1" si="74"/>
        <v>0.83543027646196777</v>
      </c>
      <c r="F535" s="88">
        <f t="shared" ca="1" si="75"/>
        <v>-0.49123938698727998</v>
      </c>
      <c r="G535" s="85">
        <f t="shared" ca="1" si="76"/>
        <v>12.531454146929516</v>
      </c>
      <c r="H535" s="86">
        <f t="shared" ca="1" si="77"/>
        <v>-2.4561969349363997</v>
      </c>
      <c r="I535" s="100">
        <f t="shared" ca="1" si="78"/>
        <v>192.53145414692952</v>
      </c>
      <c r="J535" s="101">
        <f t="shared" ca="1" si="79"/>
        <v>77.543803065063599</v>
      </c>
    </row>
    <row r="536" spans="2:10" x14ac:dyDescent="0.2">
      <c r="B536" s="102">
        <v>518</v>
      </c>
      <c r="C536" s="85">
        <f t="shared" ca="1" si="73"/>
        <v>5.47032739129448E-2</v>
      </c>
      <c r="D536" s="86">
        <f t="shared" ca="1" si="73"/>
        <v>-0.56224863754377907</v>
      </c>
      <c r="E536" s="97">
        <f t="shared" ca="1" si="74"/>
        <v>5.47032739129448E-2</v>
      </c>
      <c r="F536" s="88">
        <f t="shared" ca="1" si="75"/>
        <v>-0.41697694568725641</v>
      </c>
      <c r="G536" s="85">
        <f t="shared" ca="1" si="76"/>
        <v>0.82054910869417197</v>
      </c>
      <c r="H536" s="86">
        <f t="shared" ca="1" si="77"/>
        <v>-2.0848847284362821</v>
      </c>
      <c r="I536" s="100">
        <f t="shared" ca="1" si="78"/>
        <v>180.82054910869417</v>
      </c>
      <c r="J536" s="101">
        <f t="shared" ca="1" si="79"/>
        <v>77.915115271563721</v>
      </c>
    </row>
    <row r="537" spans="2:10" x14ac:dyDescent="0.2">
      <c r="B537" s="102">
        <v>519</v>
      </c>
      <c r="C537" s="85">
        <f t="shared" ca="1" si="73"/>
        <v>3.8839037273817545E-2</v>
      </c>
      <c r="D537" s="86">
        <f t="shared" ca="1" si="73"/>
        <v>0.44185470267490162</v>
      </c>
      <c r="E537" s="97">
        <f t="shared" ca="1" si="74"/>
        <v>3.8839037273817545E-2</v>
      </c>
      <c r="F537" s="88">
        <f t="shared" ca="1" si="75"/>
        <v>0.37678718450421184</v>
      </c>
      <c r="G537" s="85">
        <f t="shared" ca="1" si="76"/>
        <v>0.58258555910726317</v>
      </c>
      <c r="H537" s="86">
        <f t="shared" ca="1" si="77"/>
        <v>1.8839359225210592</v>
      </c>
      <c r="I537" s="100">
        <f t="shared" ca="1" si="78"/>
        <v>180.58258555910726</v>
      </c>
      <c r="J537" s="101">
        <f t="shared" ca="1" si="79"/>
        <v>81.883935922521061</v>
      </c>
    </row>
    <row r="538" spans="2:10" x14ac:dyDescent="0.2">
      <c r="B538" s="102">
        <v>520</v>
      </c>
      <c r="C538" s="85">
        <f t="shared" ca="1" si="73"/>
        <v>-0.23266196140149353</v>
      </c>
      <c r="D538" s="86">
        <f t="shared" ca="1" si="73"/>
        <v>-0.97832094841155659</v>
      </c>
      <c r="E538" s="97">
        <f t="shared" ca="1" si="74"/>
        <v>-0.23266196140149353</v>
      </c>
      <c r="F538" s="88">
        <f t="shared" ca="1" si="75"/>
        <v>-0.92225393557014146</v>
      </c>
      <c r="G538" s="85">
        <f t="shared" ca="1" si="76"/>
        <v>-3.4899294210224028</v>
      </c>
      <c r="H538" s="86">
        <f t="shared" ca="1" si="77"/>
        <v>-4.6112696778507072</v>
      </c>
      <c r="I538" s="100">
        <f t="shared" ca="1" si="78"/>
        <v>176.5100705789776</v>
      </c>
      <c r="J538" s="101">
        <f t="shared" ca="1" si="79"/>
        <v>75.388730322149286</v>
      </c>
    </row>
    <row r="539" spans="2:10" x14ac:dyDescent="0.2">
      <c r="B539" s="102">
        <v>521</v>
      </c>
      <c r="C539" s="85">
        <f t="shared" ref="C539:D558" ca="1" si="80">SQRT(-2*LN(RAND()))*COS(2*PI()*RAND())</f>
        <v>0.92013373117327502</v>
      </c>
      <c r="D539" s="86">
        <f t="shared" ca="1" si="80"/>
        <v>-2.4509957674138612</v>
      </c>
      <c r="E539" s="97">
        <f t="shared" ca="1" si="74"/>
        <v>0.92013373117327502</v>
      </c>
      <c r="F539" s="88">
        <f t="shared" ca="1" si="75"/>
        <v>-1.4087163752271241</v>
      </c>
      <c r="G539" s="85">
        <f t="shared" ca="1" si="76"/>
        <v>13.802005967599126</v>
      </c>
      <c r="H539" s="86">
        <f t="shared" ca="1" si="77"/>
        <v>-7.0435818761356206</v>
      </c>
      <c r="I539" s="100">
        <f t="shared" ca="1" si="78"/>
        <v>193.80200596759911</v>
      </c>
      <c r="J539" s="101">
        <f t="shared" ca="1" si="79"/>
        <v>72.956418123864381</v>
      </c>
    </row>
    <row r="540" spans="2:10" x14ac:dyDescent="0.2">
      <c r="B540" s="102">
        <v>522</v>
      </c>
      <c r="C540" s="85">
        <f t="shared" ca="1" si="80"/>
        <v>0.80306066870172355</v>
      </c>
      <c r="D540" s="86">
        <f t="shared" ca="1" si="80"/>
        <v>-0.8160963379488152</v>
      </c>
      <c r="E540" s="97">
        <f t="shared" ca="1" si="74"/>
        <v>0.80306066870172355</v>
      </c>
      <c r="F540" s="88">
        <f t="shared" ca="1" si="75"/>
        <v>-0.17104066913801808</v>
      </c>
      <c r="G540" s="85">
        <f t="shared" ca="1" si="76"/>
        <v>12.045910030525853</v>
      </c>
      <c r="H540" s="86">
        <f t="shared" ca="1" si="77"/>
        <v>-0.85520334569009038</v>
      </c>
      <c r="I540" s="100">
        <f t="shared" ca="1" si="78"/>
        <v>192.04591003052585</v>
      </c>
      <c r="J540" s="101">
        <f t="shared" ca="1" si="79"/>
        <v>79.144796654309914</v>
      </c>
    </row>
    <row r="541" spans="2:10" x14ac:dyDescent="0.2">
      <c r="B541" s="102">
        <v>523</v>
      </c>
      <c r="C541" s="85">
        <f t="shared" ca="1" si="80"/>
        <v>-1.1062939511103</v>
      </c>
      <c r="D541" s="86">
        <f t="shared" ca="1" si="80"/>
        <v>0.36204788374709557</v>
      </c>
      <c r="E541" s="97">
        <f t="shared" ca="1" si="74"/>
        <v>-1.1062939511103</v>
      </c>
      <c r="F541" s="88">
        <f t="shared" ca="1" si="75"/>
        <v>-0.37413806366850355</v>
      </c>
      <c r="G541" s="85">
        <f t="shared" ca="1" si="76"/>
        <v>-16.594409266654502</v>
      </c>
      <c r="H541" s="86">
        <f t="shared" ca="1" si="77"/>
        <v>-1.8706903183425179</v>
      </c>
      <c r="I541" s="100">
        <f t="shared" ca="1" si="78"/>
        <v>163.40559073334549</v>
      </c>
      <c r="J541" s="101">
        <f t="shared" ca="1" si="79"/>
        <v>78.129309681657489</v>
      </c>
    </row>
    <row r="542" spans="2:10" x14ac:dyDescent="0.2">
      <c r="B542" s="102">
        <v>524</v>
      </c>
      <c r="C542" s="85">
        <f t="shared" ca="1" si="80"/>
        <v>-0.15358894106948762</v>
      </c>
      <c r="D542" s="86">
        <f t="shared" ca="1" si="80"/>
        <v>1.5322293614385469</v>
      </c>
      <c r="E542" s="97">
        <f t="shared" ca="1" si="74"/>
        <v>-0.15358894106948762</v>
      </c>
      <c r="F542" s="88">
        <f t="shared" ca="1" si="75"/>
        <v>1.1336301245091451</v>
      </c>
      <c r="G542" s="85">
        <f t="shared" ca="1" si="76"/>
        <v>-2.3038341160423141</v>
      </c>
      <c r="H542" s="86">
        <f t="shared" ca="1" si="77"/>
        <v>5.6681506225457259</v>
      </c>
      <c r="I542" s="100">
        <f t="shared" ca="1" si="78"/>
        <v>177.69616588395769</v>
      </c>
      <c r="J542" s="101">
        <f t="shared" ca="1" si="79"/>
        <v>85.668150622545724</v>
      </c>
    </row>
    <row r="543" spans="2:10" x14ac:dyDescent="0.2">
      <c r="B543" s="102">
        <v>525</v>
      </c>
      <c r="C543" s="85">
        <f t="shared" ca="1" si="80"/>
        <v>-0.42911641979250592</v>
      </c>
      <c r="D543" s="86">
        <f t="shared" ca="1" si="80"/>
        <v>-0.95674700070100616</v>
      </c>
      <c r="E543" s="97">
        <f t="shared" ca="1" si="74"/>
        <v>-0.42911641979250592</v>
      </c>
      <c r="F543" s="88">
        <f t="shared" ca="1" si="75"/>
        <v>-1.0228674524363086</v>
      </c>
      <c r="G543" s="85">
        <f t="shared" ca="1" si="76"/>
        <v>-6.4367462968875886</v>
      </c>
      <c r="H543" s="86">
        <f t="shared" ca="1" si="77"/>
        <v>-5.1143372621815431</v>
      </c>
      <c r="I543" s="100">
        <f t="shared" ca="1" si="78"/>
        <v>173.56325370311242</v>
      </c>
      <c r="J543" s="101">
        <f t="shared" ca="1" si="79"/>
        <v>74.88566273781845</v>
      </c>
    </row>
    <row r="544" spans="2:10" x14ac:dyDescent="0.2">
      <c r="B544" s="102">
        <v>526</v>
      </c>
      <c r="C544" s="85">
        <f t="shared" ca="1" si="80"/>
        <v>0.34680410466654288</v>
      </c>
      <c r="D544" s="86">
        <f t="shared" ca="1" si="80"/>
        <v>1.1933056142050604</v>
      </c>
      <c r="E544" s="97">
        <f t="shared" ca="1" si="74"/>
        <v>0.34680410466654288</v>
      </c>
      <c r="F544" s="88">
        <f t="shared" ca="1" si="75"/>
        <v>1.1627269541639742</v>
      </c>
      <c r="G544" s="85">
        <f t="shared" ca="1" si="76"/>
        <v>5.2020615699981434</v>
      </c>
      <c r="H544" s="86">
        <f t="shared" ca="1" si="77"/>
        <v>5.8136347708198706</v>
      </c>
      <c r="I544" s="100">
        <f t="shared" ca="1" si="78"/>
        <v>185.20206156999814</v>
      </c>
      <c r="J544" s="101">
        <f t="shared" ca="1" si="79"/>
        <v>85.813634770819874</v>
      </c>
    </row>
    <row r="545" spans="2:10" x14ac:dyDescent="0.2">
      <c r="B545" s="102">
        <v>527</v>
      </c>
      <c r="C545" s="85">
        <f t="shared" ca="1" si="80"/>
        <v>0.65488890752309836</v>
      </c>
      <c r="D545" s="86">
        <f t="shared" ca="1" si="80"/>
        <v>-0.1525166449093453</v>
      </c>
      <c r="E545" s="97">
        <f t="shared" ca="1" si="74"/>
        <v>0.65488890752309836</v>
      </c>
      <c r="F545" s="88">
        <f t="shared" ca="1" si="75"/>
        <v>0.27092002858638276</v>
      </c>
      <c r="G545" s="85">
        <f t="shared" ca="1" si="76"/>
        <v>9.8233336128464757</v>
      </c>
      <c r="H545" s="86">
        <f t="shared" ca="1" si="77"/>
        <v>1.3546001429319139</v>
      </c>
      <c r="I545" s="100">
        <f t="shared" ca="1" si="78"/>
        <v>189.82333361284648</v>
      </c>
      <c r="J545" s="101">
        <f t="shared" ca="1" si="79"/>
        <v>81.354600142931915</v>
      </c>
    </row>
    <row r="546" spans="2:10" x14ac:dyDescent="0.2">
      <c r="B546" s="102">
        <v>528</v>
      </c>
      <c r="C546" s="85">
        <f t="shared" ca="1" si="80"/>
        <v>-1.5803005476849763</v>
      </c>
      <c r="D546" s="86">
        <f t="shared" ca="1" si="80"/>
        <v>-0.97747779920970457</v>
      </c>
      <c r="E546" s="97">
        <f t="shared" ca="1" si="74"/>
        <v>-1.5803005476849763</v>
      </c>
      <c r="F546" s="88">
        <f t="shared" ca="1" si="75"/>
        <v>-1.7301625679787493</v>
      </c>
      <c r="G546" s="85">
        <f t="shared" ca="1" si="76"/>
        <v>-23.704508215274643</v>
      </c>
      <c r="H546" s="86">
        <f t="shared" ca="1" si="77"/>
        <v>-8.6508128398937458</v>
      </c>
      <c r="I546" s="100">
        <f t="shared" ca="1" si="78"/>
        <v>156.29549178472536</v>
      </c>
      <c r="J546" s="101">
        <f t="shared" ca="1" si="79"/>
        <v>71.349187160106254</v>
      </c>
    </row>
    <row r="547" spans="2:10" x14ac:dyDescent="0.2">
      <c r="B547" s="102">
        <v>529</v>
      </c>
      <c r="C547" s="85">
        <f t="shared" ca="1" si="80"/>
        <v>-0.35297562052875037</v>
      </c>
      <c r="D547" s="86">
        <f t="shared" ca="1" si="80"/>
        <v>2.5449803319128144E-2</v>
      </c>
      <c r="E547" s="97">
        <f t="shared" ca="1" si="74"/>
        <v>-0.35297562052875037</v>
      </c>
      <c r="F547" s="88">
        <f t="shared" ca="1" si="75"/>
        <v>-0.1914255296619477</v>
      </c>
      <c r="G547" s="85">
        <f t="shared" ca="1" si="76"/>
        <v>-5.2946343079312559</v>
      </c>
      <c r="H547" s="86">
        <f t="shared" ca="1" si="77"/>
        <v>-0.95712764830973851</v>
      </c>
      <c r="I547" s="100">
        <f t="shared" ca="1" si="78"/>
        <v>174.70536569206874</v>
      </c>
      <c r="J547" s="101">
        <f t="shared" ca="1" si="79"/>
        <v>79.042872351690264</v>
      </c>
    </row>
    <row r="548" spans="2:10" x14ac:dyDescent="0.2">
      <c r="B548" s="102">
        <v>530</v>
      </c>
      <c r="C548" s="85">
        <f t="shared" ca="1" si="80"/>
        <v>1.6512243929842394</v>
      </c>
      <c r="D548" s="86">
        <f t="shared" ca="1" si="80"/>
        <v>0.34221376567217282</v>
      </c>
      <c r="E548" s="97">
        <f t="shared" ca="1" si="74"/>
        <v>1.6512243929842394</v>
      </c>
      <c r="F548" s="88">
        <f t="shared" ca="1" si="75"/>
        <v>1.2645056483282819</v>
      </c>
      <c r="G548" s="85">
        <f t="shared" ca="1" si="76"/>
        <v>24.768365894763591</v>
      </c>
      <c r="H548" s="86">
        <f t="shared" ca="1" si="77"/>
        <v>6.3225282416414093</v>
      </c>
      <c r="I548" s="100">
        <f t="shared" ca="1" si="78"/>
        <v>204.76836589476358</v>
      </c>
      <c r="J548" s="101">
        <f t="shared" ca="1" si="79"/>
        <v>86.322528241641407</v>
      </c>
    </row>
    <row r="549" spans="2:10" x14ac:dyDescent="0.2">
      <c r="B549" s="102">
        <v>531</v>
      </c>
      <c r="C549" s="85">
        <f t="shared" ca="1" si="80"/>
        <v>-0.15030586010445465</v>
      </c>
      <c r="D549" s="86">
        <f t="shared" ca="1" si="80"/>
        <v>-3.3035860156025554E-2</v>
      </c>
      <c r="E549" s="97">
        <f t="shared" ca="1" si="74"/>
        <v>-0.15030586010445465</v>
      </c>
      <c r="F549" s="88">
        <f t="shared" ca="1" si="75"/>
        <v>-0.11661220418749324</v>
      </c>
      <c r="G549" s="85">
        <f t="shared" ca="1" si="76"/>
        <v>-2.2545879015668198</v>
      </c>
      <c r="H549" s="86">
        <f t="shared" ca="1" si="77"/>
        <v>-0.58306102093746626</v>
      </c>
      <c r="I549" s="100">
        <f t="shared" ca="1" si="78"/>
        <v>177.74541209843318</v>
      </c>
      <c r="J549" s="101">
        <f t="shared" ca="1" si="79"/>
        <v>79.416938979062536</v>
      </c>
    </row>
    <row r="550" spans="2:10" x14ac:dyDescent="0.2">
      <c r="B550" s="102">
        <v>532</v>
      </c>
      <c r="C550" s="85">
        <f t="shared" ca="1" si="80"/>
        <v>-0.54330901845293023</v>
      </c>
      <c r="D550" s="86">
        <f t="shared" ca="1" si="80"/>
        <v>0.34731365004802939</v>
      </c>
      <c r="E550" s="97">
        <f t="shared" ca="1" si="74"/>
        <v>-0.54330901845293023</v>
      </c>
      <c r="F550" s="88">
        <f t="shared" ca="1" si="75"/>
        <v>-4.8134491033334559E-2</v>
      </c>
      <c r="G550" s="85">
        <f t="shared" ca="1" si="76"/>
        <v>-8.1496352767939531</v>
      </c>
      <c r="H550" s="86">
        <f t="shared" ca="1" si="77"/>
        <v>-0.24067245516667279</v>
      </c>
      <c r="I550" s="100">
        <f t="shared" ca="1" si="78"/>
        <v>171.85036472320604</v>
      </c>
      <c r="J550" s="101">
        <f t="shared" ca="1" si="79"/>
        <v>79.759327544833326</v>
      </c>
    </row>
    <row r="551" spans="2:10" x14ac:dyDescent="0.2">
      <c r="B551" s="102">
        <v>533</v>
      </c>
      <c r="C551" s="85">
        <f t="shared" ca="1" si="80"/>
        <v>-0.4059823587602413</v>
      </c>
      <c r="D551" s="86">
        <f t="shared" ca="1" si="80"/>
        <v>-1.4388115556922807</v>
      </c>
      <c r="E551" s="97">
        <f t="shared" ca="1" si="74"/>
        <v>-0.4059823587602413</v>
      </c>
      <c r="F551" s="88">
        <f t="shared" ca="1" si="75"/>
        <v>-1.3946386598099694</v>
      </c>
      <c r="G551" s="85">
        <f t="shared" ca="1" si="76"/>
        <v>-6.0897353814036199</v>
      </c>
      <c r="H551" s="86">
        <f t="shared" ca="1" si="77"/>
        <v>-6.9731932990498464</v>
      </c>
      <c r="I551" s="100">
        <f t="shared" ca="1" si="78"/>
        <v>173.91026461859639</v>
      </c>
      <c r="J551" s="101">
        <f t="shared" ca="1" si="79"/>
        <v>73.026806700950146</v>
      </c>
    </row>
    <row r="552" spans="2:10" x14ac:dyDescent="0.2">
      <c r="B552" s="102">
        <v>534</v>
      </c>
      <c r="C552" s="85">
        <f t="shared" ca="1" si="80"/>
        <v>1.7341493117700459</v>
      </c>
      <c r="D552" s="86">
        <f t="shared" ca="1" si="80"/>
        <v>-0.26783020243770084</v>
      </c>
      <c r="E552" s="97">
        <f t="shared" ca="1" si="74"/>
        <v>1.7341493117700459</v>
      </c>
      <c r="F552" s="88">
        <f t="shared" ca="1" si="75"/>
        <v>0.82622542511186681</v>
      </c>
      <c r="G552" s="85">
        <f t="shared" ca="1" si="76"/>
        <v>26.012239676550688</v>
      </c>
      <c r="H552" s="86">
        <f t="shared" ca="1" si="77"/>
        <v>4.1311271255593338</v>
      </c>
      <c r="I552" s="100">
        <f t="shared" ca="1" si="78"/>
        <v>206.01223967655068</v>
      </c>
      <c r="J552" s="101">
        <f t="shared" ca="1" si="79"/>
        <v>84.131127125559331</v>
      </c>
    </row>
    <row r="553" spans="2:10" x14ac:dyDescent="0.2">
      <c r="B553" s="102">
        <v>535</v>
      </c>
      <c r="C553" s="85">
        <f t="shared" ca="1" si="80"/>
        <v>0.3127574664015938</v>
      </c>
      <c r="D553" s="86">
        <f t="shared" ca="1" si="80"/>
        <v>0.84939677012810888</v>
      </c>
      <c r="E553" s="97">
        <f t="shared" ca="1" si="74"/>
        <v>0.3127574664015938</v>
      </c>
      <c r="F553" s="88">
        <f t="shared" ca="1" si="75"/>
        <v>0.86717189594344346</v>
      </c>
      <c r="G553" s="85">
        <f t="shared" ca="1" si="76"/>
        <v>4.6913619960239066</v>
      </c>
      <c r="H553" s="86">
        <f t="shared" ca="1" si="77"/>
        <v>4.3358594797172172</v>
      </c>
      <c r="I553" s="100">
        <f t="shared" ca="1" si="78"/>
        <v>184.69136199602391</v>
      </c>
      <c r="J553" s="101">
        <f t="shared" ca="1" si="79"/>
        <v>84.335859479717215</v>
      </c>
    </row>
    <row r="554" spans="2:10" x14ac:dyDescent="0.2">
      <c r="B554" s="102">
        <v>536</v>
      </c>
      <c r="C554" s="85">
        <f t="shared" ca="1" si="80"/>
        <v>0.71847214651103353</v>
      </c>
      <c r="D554" s="86">
        <f t="shared" ca="1" si="80"/>
        <v>-0.76700598485430782</v>
      </c>
      <c r="E554" s="97">
        <f t="shared" ca="1" si="74"/>
        <v>0.71847214651103353</v>
      </c>
      <c r="F554" s="88">
        <f t="shared" ca="1" si="75"/>
        <v>-0.18252149997682621</v>
      </c>
      <c r="G554" s="85">
        <f t="shared" ca="1" si="76"/>
        <v>10.777082197665504</v>
      </c>
      <c r="H554" s="86">
        <f t="shared" ca="1" si="77"/>
        <v>-0.91260749988413103</v>
      </c>
      <c r="I554" s="100">
        <f t="shared" ca="1" si="78"/>
        <v>190.77708219766549</v>
      </c>
      <c r="J554" s="101">
        <f t="shared" ca="1" si="79"/>
        <v>79.087392500115868</v>
      </c>
    </row>
    <row r="555" spans="2:10" x14ac:dyDescent="0.2">
      <c r="B555" s="102">
        <v>537</v>
      </c>
      <c r="C555" s="85">
        <f t="shared" ca="1" si="80"/>
        <v>1.2163614632230255</v>
      </c>
      <c r="D555" s="86">
        <f t="shared" ca="1" si="80"/>
        <v>-1.6643620889656243</v>
      </c>
      <c r="E555" s="97">
        <f t="shared" ca="1" si="74"/>
        <v>1.2163614632230255</v>
      </c>
      <c r="F555" s="88">
        <f t="shared" ca="1" si="75"/>
        <v>-0.60167279323868417</v>
      </c>
      <c r="G555" s="85">
        <f t="shared" ca="1" si="76"/>
        <v>18.245421948345381</v>
      </c>
      <c r="H555" s="86">
        <f t="shared" ca="1" si="77"/>
        <v>-3.0083639661934209</v>
      </c>
      <c r="I555" s="100">
        <f t="shared" ca="1" si="78"/>
        <v>198.24542194834538</v>
      </c>
      <c r="J555" s="101">
        <f t="shared" ca="1" si="79"/>
        <v>76.991636033806586</v>
      </c>
    </row>
    <row r="556" spans="2:10" x14ac:dyDescent="0.2">
      <c r="B556" s="102">
        <v>538</v>
      </c>
      <c r="C556" s="85">
        <f t="shared" ca="1" si="80"/>
        <v>0.69100128670216043</v>
      </c>
      <c r="D556" s="86">
        <f t="shared" ca="1" si="80"/>
        <v>0.60097086767098884</v>
      </c>
      <c r="E556" s="97">
        <f t="shared" ca="1" si="74"/>
        <v>0.69100128670216043</v>
      </c>
      <c r="F556" s="88">
        <f t="shared" ca="1" si="75"/>
        <v>0.89537746615808733</v>
      </c>
      <c r="G556" s="85">
        <f t="shared" ca="1" si="76"/>
        <v>10.365019300532406</v>
      </c>
      <c r="H556" s="86">
        <f t="shared" ca="1" si="77"/>
        <v>4.4768873307904364</v>
      </c>
      <c r="I556" s="100">
        <f t="shared" ca="1" si="78"/>
        <v>190.3650193005324</v>
      </c>
      <c r="J556" s="101">
        <f t="shared" ca="1" si="79"/>
        <v>84.476887330790433</v>
      </c>
    </row>
    <row r="557" spans="2:10" x14ac:dyDescent="0.2">
      <c r="B557" s="102">
        <v>539</v>
      </c>
      <c r="C557" s="85">
        <f t="shared" ca="1" si="80"/>
        <v>1.1650110241196563</v>
      </c>
      <c r="D557" s="86">
        <f t="shared" ca="1" si="80"/>
        <v>0.61443618641572362</v>
      </c>
      <c r="E557" s="97">
        <f t="shared" ca="1" si="74"/>
        <v>1.1650110241196563</v>
      </c>
      <c r="F557" s="88">
        <f t="shared" ca="1" si="75"/>
        <v>1.1905555636043728</v>
      </c>
      <c r="G557" s="85">
        <f t="shared" ca="1" si="76"/>
        <v>17.475165361794843</v>
      </c>
      <c r="H557" s="86">
        <f t="shared" ca="1" si="77"/>
        <v>5.9527778180218638</v>
      </c>
      <c r="I557" s="100">
        <f t="shared" ca="1" si="78"/>
        <v>197.47516536179484</v>
      </c>
      <c r="J557" s="101">
        <f t="shared" ca="1" si="79"/>
        <v>85.952777818021858</v>
      </c>
    </row>
    <row r="558" spans="2:10" x14ac:dyDescent="0.2">
      <c r="B558" s="102">
        <v>540</v>
      </c>
      <c r="C558" s="85">
        <f t="shared" ca="1" si="80"/>
        <v>-0.24343845701387146</v>
      </c>
      <c r="D558" s="86">
        <f t="shared" ca="1" si="80"/>
        <v>-1.3350632708982235</v>
      </c>
      <c r="E558" s="97">
        <f t="shared" ca="1" si="74"/>
        <v>-0.24343845701387146</v>
      </c>
      <c r="F558" s="88">
        <f t="shared" ca="1" si="75"/>
        <v>-1.2141136909269017</v>
      </c>
      <c r="G558" s="85">
        <f t="shared" ca="1" si="76"/>
        <v>-3.6515768552080718</v>
      </c>
      <c r="H558" s="86">
        <f t="shared" ca="1" si="77"/>
        <v>-6.0705684546345084</v>
      </c>
      <c r="I558" s="100">
        <f t="shared" ca="1" si="78"/>
        <v>176.34842314479192</v>
      </c>
      <c r="J558" s="101">
        <f t="shared" ca="1" si="79"/>
        <v>73.929431545365489</v>
      </c>
    </row>
    <row r="559" spans="2:10" x14ac:dyDescent="0.2">
      <c r="B559" s="102">
        <v>541</v>
      </c>
      <c r="C559" s="85">
        <f t="shared" ref="C559:D578" ca="1" si="81">SQRT(-2*LN(RAND()))*COS(2*PI()*RAND())</f>
        <v>2.1047604979408479</v>
      </c>
      <c r="D559" s="86">
        <f t="shared" ca="1" si="81"/>
        <v>0.97891710737576076</v>
      </c>
      <c r="E559" s="97">
        <f t="shared" ca="1" si="74"/>
        <v>2.1047604979408479</v>
      </c>
      <c r="F559" s="88">
        <f t="shared" ca="1" si="75"/>
        <v>2.0459899846651171</v>
      </c>
      <c r="G559" s="85">
        <f t="shared" ca="1" si="76"/>
        <v>31.571407469112717</v>
      </c>
      <c r="H559" s="86">
        <f t="shared" ca="1" si="77"/>
        <v>10.229949923325584</v>
      </c>
      <c r="I559" s="100">
        <f t="shared" ca="1" si="78"/>
        <v>211.57140746911273</v>
      </c>
      <c r="J559" s="101">
        <f t="shared" ca="1" si="79"/>
        <v>90.229949923325591</v>
      </c>
    </row>
    <row r="560" spans="2:10" x14ac:dyDescent="0.2">
      <c r="B560" s="102">
        <v>542</v>
      </c>
      <c r="C560" s="85">
        <f t="shared" ca="1" si="81"/>
        <v>0.46194016971200558</v>
      </c>
      <c r="D560" s="86">
        <f t="shared" ca="1" si="81"/>
        <v>9.0822399400215734E-2</v>
      </c>
      <c r="E560" s="97">
        <f t="shared" ca="1" si="74"/>
        <v>0.46194016971200558</v>
      </c>
      <c r="F560" s="88">
        <f t="shared" ca="1" si="75"/>
        <v>0.34982202134737594</v>
      </c>
      <c r="G560" s="85">
        <f t="shared" ca="1" si="76"/>
        <v>6.9291025456800837</v>
      </c>
      <c r="H560" s="86">
        <f t="shared" ca="1" si="77"/>
        <v>1.7491101067368797</v>
      </c>
      <c r="I560" s="100">
        <f t="shared" ca="1" si="78"/>
        <v>186.92910254568008</v>
      </c>
      <c r="J560" s="101">
        <f t="shared" ca="1" si="79"/>
        <v>81.749110106736879</v>
      </c>
    </row>
    <row r="561" spans="2:10" x14ac:dyDescent="0.2">
      <c r="B561" s="102">
        <v>543</v>
      </c>
      <c r="C561" s="85">
        <f t="shared" ca="1" si="81"/>
        <v>1.4453053096401365</v>
      </c>
      <c r="D561" s="86">
        <f t="shared" ca="1" si="81"/>
        <v>1.0834541396993416</v>
      </c>
      <c r="E561" s="97">
        <f t="shared" ca="1" si="74"/>
        <v>1.4453053096401365</v>
      </c>
      <c r="F561" s="88">
        <f t="shared" ca="1" si="75"/>
        <v>1.7339464975435552</v>
      </c>
      <c r="G561" s="85">
        <f t="shared" ca="1" si="76"/>
        <v>21.679579644602047</v>
      </c>
      <c r="H561" s="86">
        <f t="shared" ca="1" si="77"/>
        <v>8.669732487717777</v>
      </c>
      <c r="I561" s="100">
        <f t="shared" ca="1" si="78"/>
        <v>201.67957964460206</v>
      </c>
      <c r="J561" s="101">
        <f t="shared" ca="1" si="79"/>
        <v>88.669732487717781</v>
      </c>
    </row>
    <row r="562" spans="2:10" x14ac:dyDescent="0.2">
      <c r="B562" s="102">
        <v>544</v>
      </c>
      <c r="C562" s="85">
        <f t="shared" ca="1" si="81"/>
        <v>-0.44627889297802503</v>
      </c>
      <c r="D562" s="86">
        <f t="shared" ca="1" si="81"/>
        <v>0.25932021037853353</v>
      </c>
      <c r="E562" s="97">
        <f t="shared" ca="1" si="74"/>
        <v>-0.44627889297802503</v>
      </c>
      <c r="F562" s="88">
        <f t="shared" ca="1" si="75"/>
        <v>-6.0311167483988154E-2</v>
      </c>
      <c r="G562" s="85">
        <f t="shared" ca="1" si="76"/>
        <v>-6.6941833946703753</v>
      </c>
      <c r="H562" s="86">
        <f t="shared" ca="1" si="77"/>
        <v>-0.30155583741994074</v>
      </c>
      <c r="I562" s="100">
        <f t="shared" ca="1" si="78"/>
        <v>173.30581660532962</v>
      </c>
      <c r="J562" s="101">
        <f t="shared" ca="1" si="79"/>
        <v>79.69844416258006</v>
      </c>
    </row>
    <row r="563" spans="2:10" x14ac:dyDescent="0.2">
      <c r="B563" s="102">
        <v>545</v>
      </c>
      <c r="C563" s="85">
        <f t="shared" ca="1" si="81"/>
        <v>0.42735875140743845</v>
      </c>
      <c r="D563" s="86">
        <f t="shared" ca="1" si="81"/>
        <v>-1.6226208123043723E-2</v>
      </c>
      <c r="E563" s="97">
        <f t="shared" ca="1" si="74"/>
        <v>0.42735875140743845</v>
      </c>
      <c r="F563" s="88">
        <f t="shared" ca="1" si="75"/>
        <v>0.24343428434602807</v>
      </c>
      <c r="G563" s="85">
        <f t="shared" ca="1" si="76"/>
        <v>6.4103812711115769</v>
      </c>
      <c r="H563" s="86">
        <f t="shared" ca="1" si="77"/>
        <v>1.2171714217301404</v>
      </c>
      <c r="I563" s="100">
        <f t="shared" ca="1" si="78"/>
        <v>186.41038127111159</v>
      </c>
      <c r="J563" s="101">
        <f t="shared" ca="1" si="79"/>
        <v>81.217171421730143</v>
      </c>
    </row>
    <row r="564" spans="2:10" x14ac:dyDescent="0.2">
      <c r="B564" s="102">
        <v>546</v>
      </c>
      <c r="C564" s="85">
        <f t="shared" ca="1" si="81"/>
        <v>-0.3718490357756899</v>
      </c>
      <c r="D564" s="86">
        <f t="shared" ca="1" si="81"/>
        <v>0.57924826007808006</v>
      </c>
      <c r="E564" s="97">
        <f t="shared" ca="1" si="74"/>
        <v>-0.3718490357756899</v>
      </c>
      <c r="F564" s="88">
        <f t="shared" ca="1" si="75"/>
        <v>0.24028918659705015</v>
      </c>
      <c r="G564" s="85">
        <f t="shared" ca="1" si="76"/>
        <v>-5.5777355366353483</v>
      </c>
      <c r="H564" s="86">
        <f t="shared" ca="1" si="77"/>
        <v>1.2014459329852507</v>
      </c>
      <c r="I564" s="100">
        <f t="shared" ca="1" si="78"/>
        <v>174.42226446336466</v>
      </c>
      <c r="J564" s="101">
        <f t="shared" ca="1" si="79"/>
        <v>81.201445932985251</v>
      </c>
    </row>
    <row r="565" spans="2:10" x14ac:dyDescent="0.2">
      <c r="B565" s="102">
        <v>547</v>
      </c>
      <c r="C565" s="85">
        <f t="shared" ca="1" si="81"/>
        <v>-0.11974215535804882</v>
      </c>
      <c r="D565" s="86">
        <f t="shared" ca="1" si="81"/>
        <v>0.31028307002591426</v>
      </c>
      <c r="E565" s="97">
        <f t="shared" ca="1" si="74"/>
        <v>-0.11974215535804882</v>
      </c>
      <c r="F565" s="88">
        <f t="shared" ca="1" si="75"/>
        <v>0.17638116280590216</v>
      </c>
      <c r="G565" s="85">
        <f t="shared" ca="1" si="76"/>
        <v>-1.7961323303707322</v>
      </c>
      <c r="H565" s="86">
        <f t="shared" ca="1" si="77"/>
        <v>0.88190581402951085</v>
      </c>
      <c r="I565" s="100">
        <f t="shared" ca="1" si="78"/>
        <v>178.20386766962926</v>
      </c>
      <c r="J565" s="101">
        <f t="shared" ca="1" si="79"/>
        <v>80.881905814029508</v>
      </c>
    </row>
    <row r="566" spans="2:10" x14ac:dyDescent="0.2">
      <c r="B566" s="102">
        <v>548</v>
      </c>
      <c r="C566" s="85">
        <f t="shared" ca="1" si="81"/>
        <v>-0.93853833449314439</v>
      </c>
      <c r="D566" s="86">
        <f t="shared" ca="1" si="81"/>
        <v>0.40974181168500873</v>
      </c>
      <c r="E566" s="97">
        <f t="shared" ca="1" si="74"/>
        <v>-0.93853833449314439</v>
      </c>
      <c r="F566" s="88">
        <f t="shared" ca="1" si="75"/>
        <v>-0.23532955134787958</v>
      </c>
      <c r="G566" s="85">
        <f t="shared" ca="1" si="76"/>
        <v>-14.078075017397166</v>
      </c>
      <c r="H566" s="86">
        <f t="shared" ca="1" si="77"/>
        <v>-1.1766477567393978</v>
      </c>
      <c r="I566" s="100">
        <f t="shared" ca="1" si="78"/>
        <v>165.92192498260283</v>
      </c>
      <c r="J566" s="101">
        <f t="shared" ca="1" si="79"/>
        <v>78.823352243260601</v>
      </c>
    </row>
    <row r="567" spans="2:10" x14ac:dyDescent="0.2">
      <c r="B567" s="102">
        <v>549</v>
      </c>
      <c r="C567" s="85">
        <f t="shared" ca="1" si="81"/>
        <v>-0.51646866385460943</v>
      </c>
      <c r="D567" s="86">
        <f t="shared" ca="1" si="81"/>
        <v>-0.30322414423668259</v>
      </c>
      <c r="E567" s="97">
        <f t="shared" ca="1" si="74"/>
        <v>-0.51646866385460943</v>
      </c>
      <c r="F567" s="88">
        <f t="shared" ca="1" si="75"/>
        <v>-0.55246051370211169</v>
      </c>
      <c r="G567" s="85">
        <f t="shared" ca="1" si="76"/>
        <v>-7.7470299578191417</v>
      </c>
      <c r="H567" s="86">
        <f t="shared" ca="1" si="77"/>
        <v>-2.7623025685105587</v>
      </c>
      <c r="I567" s="100">
        <f t="shared" ca="1" si="78"/>
        <v>172.25297004218086</v>
      </c>
      <c r="J567" s="101">
        <f t="shared" ca="1" si="79"/>
        <v>77.237697431489437</v>
      </c>
    </row>
    <row r="568" spans="2:10" x14ac:dyDescent="0.2">
      <c r="B568" s="102">
        <v>550</v>
      </c>
      <c r="C568" s="85">
        <f t="shared" ca="1" si="81"/>
        <v>0.52627459414948219</v>
      </c>
      <c r="D568" s="86">
        <f t="shared" ca="1" si="81"/>
        <v>1.5841206080535544</v>
      </c>
      <c r="E568" s="97">
        <f t="shared" ca="1" si="74"/>
        <v>0.52627459414948219</v>
      </c>
      <c r="F568" s="88">
        <f t="shared" ca="1" si="75"/>
        <v>1.5830612429325328</v>
      </c>
      <c r="G568" s="85">
        <f t="shared" ca="1" si="76"/>
        <v>7.8941189122422326</v>
      </c>
      <c r="H568" s="86">
        <f t="shared" ca="1" si="77"/>
        <v>7.9153062146626638</v>
      </c>
      <c r="I568" s="100">
        <f t="shared" ca="1" si="78"/>
        <v>187.89411891224222</v>
      </c>
      <c r="J568" s="101">
        <f t="shared" ca="1" si="79"/>
        <v>87.915306214662664</v>
      </c>
    </row>
    <row r="569" spans="2:10" x14ac:dyDescent="0.2">
      <c r="B569" s="102">
        <v>551</v>
      </c>
      <c r="C569" s="85">
        <f t="shared" ca="1" si="81"/>
        <v>-0.30635078306753549</v>
      </c>
      <c r="D569" s="86">
        <f t="shared" ca="1" si="81"/>
        <v>-1.3014873348144147</v>
      </c>
      <c r="E569" s="97">
        <f t="shared" ca="1" si="74"/>
        <v>-0.30635078306753549</v>
      </c>
      <c r="F569" s="88">
        <f t="shared" ca="1" si="75"/>
        <v>-1.2250003376920531</v>
      </c>
      <c r="G569" s="85">
        <f t="shared" ca="1" si="76"/>
        <v>-4.5952617460130325</v>
      </c>
      <c r="H569" s="86">
        <f t="shared" ca="1" si="77"/>
        <v>-6.1250016884602658</v>
      </c>
      <c r="I569" s="100">
        <f t="shared" ca="1" si="78"/>
        <v>175.40473825398698</v>
      </c>
      <c r="J569" s="101">
        <f t="shared" ca="1" si="79"/>
        <v>73.874998311539741</v>
      </c>
    </row>
    <row r="570" spans="2:10" x14ac:dyDescent="0.2">
      <c r="B570" s="102">
        <v>552</v>
      </c>
      <c r="C570" s="85">
        <f t="shared" ca="1" si="81"/>
        <v>0.38629992947977432</v>
      </c>
      <c r="D570" s="86">
        <f t="shared" ca="1" si="81"/>
        <v>0.12978095389125124</v>
      </c>
      <c r="E570" s="97">
        <f t="shared" ca="1" si="74"/>
        <v>0.38629992947977432</v>
      </c>
      <c r="F570" s="88">
        <f t="shared" ca="1" si="75"/>
        <v>0.33560472080086556</v>
      </c>
      <c r="G570" s="85">
        <f t="shared" ca="1" si="76"/>
        <v>5.7944989421966149</v>
      </c>
      <c r="H570" s="86">
        <f t="shared" ca="1" si="77"/>
        <v>1.6780236040043279</v>
      </c>
      <c r="I570" s="100">
        <f t="shared" ca="1" si="78"/>
        <v>185.79449894219661</v>
      </c>
      <c r="J570" s="101">
        <f t="shared" ca="1" si="79"/>
        <v>81.678023604004323</v>
      </c>
    </row>
    <row r="571" spans="2:10" x14ac:dyDescent="0.2">
      <c r="B571" s="102">
        <v>553</v>
      </c>
      <c r="C571" s="85">
        <f t="shared" ca="1" si="81"/>
        <v>0.70654233771098984</v>
      </c>
      <c r="D571" s="86">
        <f t="shared" ca="1" si="81"/>
        <v>-0.3073753053844428</v>
      </c>
      <c r="E571" s="97">
        <f t="shared" ca="1" si="74"/>
        <v>0.70654233771098984</v>
      </c>
      <c r="F571" s="88">
        <f t="shared" ca="1" si="75"/>
        <v>0.17802515831903964</v>
      </c>
      <c r="G571" s="85">
        <f t="shared" ca="1" si="76"/>
        <v>10.598135065664847</v>
      </c>
      <c r="H571" s="86">
        <f t="shared" ca="1" si="77"/>
        <v>0.89012579159519822</v>
      </c>
      <c r="I571" s="100">
        <f t="shared" ca="1" si="78"/>
        <v>190.59813506566485</v>
      </c>
      <c r="J571" s="101">
        <f t="shared" ca="1" si="79"/>
        <v>80.890125791595196</v>
      </c>
    </row>
    <row r="572" spans="2:10" x14ac:dyDescent="0.2">
      <c r="B572" s="102">
        <v>554</v>
      </c>
      <c r="C572" s="85">
        <f t="shared" ca="1" si="81"/>
        <v>0.79867293173924647</v>
      </c>
      <c r="D572" s="86">
        <f t="shared" ca="1" si="81"/>
        <v>3.3641610221995277</v>
      </c>
      <c r="E572" s="97">
        <f t="shared" ca="1" si="74"/>
        <v>0.79867293173924647</v>
      </c>
      <c r="F572" s="88">
        <f t="shared" ca="1" si="75"/>
        <v>3.1705325768031702</v>
      </c>
      <c r="G572" s="85">
        <f t="shared" ca="1" si="76"/>
        <v>11.980093976088696</v>
      </c>
      <c r="H572" s="86">
        <f t="shared" ca="1" si="77"/>
        <v>15.852662884015851</v>
      </c>
      <c r="I572" s="100">
        <f t="shared" ca="1" si="78"/>
        <v>191.98009397608871</v>
      </c>
      <c r="J572" s="101">
        <f t="shared" ca="1" si="79"/>
        <v>95.852662884015857</v>
      </c>
    </row>
    <row r="573" spans="2:10" x14ac:dyDescent="0.2">
      <c r="B573" s="102">
        <v>555</v>
      </c>
      <c r="C573" s="85">
        <f t="shared" ca="1" si="81"/>
        <v>0.35837135281756255</v>
      </c>
      <c r="D573" s="86">
        <f t="shared" ca="1" si="81"/>
        <v>0.63142281240865605</v>
      </c>
      <c r="E573" s="97">
        <f t="shared" ca="1" si="74"/>
        <v>0.35837135281756255</v>
      </c>
      <c r="F573" s="88">
        <f t="shared" ca="1" si="75"/>
        <v>0.72016106161746241</v>
      </c>
      <c r="G573" s="85">
        <f t="shared" ca="1" si="76"/>
        <v>5.3755702922634381</v>
      </c>
      <c r="H573" s="86">
        <f t="shared" ca="1" si="77"/>
        <v>3.6008053080873119</v>
      </c>
      <c r="I573" s="100">
        <f t="shared" ca="1" si="78"/>
        <v>185.37557029226343</v>
      </c>
      <c r="J573" s="101">
        <f t="shared" ca="1" si="79"/>
        <v>83.600805308087317</v>
      </c>
    </row>
    <row r="574" spans="2:10" x14ac:dyDescent="0.2">
      <c r="B574" s="102">
        <v>556</v>
      </c>
      <c r="C574" s="85">
        <f t="shared" ca="1" si="81"/>
        <v>-0.57839353281686889</v>
      </c>
      <c r="D574" s="86">
        <f t="shared" ca="1" si="81"/>
        <v>-0.32811717790486727</v>
      </c>
      <c r="E574" s="97">
        <f t="shared" ca="1" si="74"/>
        <v>-0.57839353281686889</v>
      </c>
      <c r="F574" s="88">
        <f t="shared" ca="1" si="75"/>
        <v>-0.60952986201401516</v>
      </c>
      <c r="G574" s="85">
        <f t="shared" ca="1" si="76"/>
        <v>-8.6759029922530342</v>
      </c>
      <c r="H574" s="86">
        <f t="shared" ca="1" si="77"/>
        <v>-3.0476493100700757</v>
      </c>
      <c r="I574" s="100">
        <f t="shared" ca="1" si="78"/>
        <v>171.32409700774696</v>
      </c>
      <c r="J574" s="101">
        <f t="shared" ca="1" si="79"/>
        <v>76.952350689929929</v>
      </c>
    </row>
    <row r="575" spans="2:10" x14ac:dyDescent="0.2">
      <c r="B575" s="102">
        <v>557</v>
      </c>
      <c r="C575" s="85">
        <f t="shared" ca="1" si="81"/>
        <v>-1.8501328826158359</v>
      </c>
      <c r="D575" s="86">
        <f t="shared" ca="1" si="81"/>
        <v>2.2680901971356411</v>
      </c>
      <c r="E575" s="97">
        <f t="shared" ca="1" si="74"/>
        <v>-1.8501328826158359</v>
      </c>
      <c r="F575" s="88">
        <f t="shared" ca="1" si="75"/>
        <v>0.70439242813901148</v>
      </c>
      <c r="G575" s="85">
        <f t="shared" ca="1" si="76"/>
        <v>-27.751993239237539</v>
      </c>
      <c r="H575" s="86">
        <f t="shared" ca="1" si="77"/>
        <v>3.5219621406950576</v>
      </c>
      <c r="I575" s="100">
        <f t="shared" ca="1" si="78"/>
        <v>152.24800676076245</v>
      </c>
      <c r="J575" s="101">
        <f t="shared" ca="1" si="79"/>
        <v>83.521962140695052</v>
      </c>
    </row>
    <row r="576" spans="2:10" x14ac:dyDescent="0.2">
      <c r="B576" s="102">
        <v>558</v>
      </c>
      <c r="C576" s="85">
        <f t="shared" ca="1" si="81"/>
        <v>0.75586168839543622</v>
      </c>
      <c r="D576" s="86">
        <f t="shared" ca="1" si="81"/>
        <v>-0.16511886781980323</v>
      </c>
      <c r="E576" s="97">
        <f t="shared" ca="1" si="74"/>
        <v>0.75586168839543622</v>
      </c>
      <c r="F576" s="88">
        <f t="shared" ca="1" si="75"/>
        <v>0.32142191878141912</v>
      </c>
      <c r="G576" s="85">
        <f t="shared" ca="1" si="76"/>
        <v>11.337925325931543</v>
      </c>
      <c r="H576" s="86">
        <f t="shared" ca="1" si="77"/>
        <v>1.6071095939070956</v>
      </c>
      <c r="I576" s="100">
        <f t="shared" ca="1" si="78"/>
        <v>191.33792532593154</v>
      </c>
      <c r="J576" s="101">
        <f t="shared" ca="1" si="79"/>
        <v>81.607109593907097</v>
      </c>
    </row>
    <row r="577" spans="2:10" x14ac:dyDescent="0.2">
      <c r="B577" s="102">
        <v>559</v>
      </c>
      <c r="C577" s="85">
        <f t="shared" ca="1" si="81"/>
        <v>0.31893674046484083</v>
      </c>
      <c r="D577" s="86">
        <f t="shared" ca="1" si="81"/>
        <v>1.5020377144871226</v>
      </c>
      <c r="E577" s="97">
        <f t="shared" ca="1" si="74"/>
        <v>0.31893674046484083</v>
      </c>
      <c r="F577" s="88">
        <f t="shared" ca="1" si="75"/>
        <v>1.3929922158686028</v>
      </c>
      <c r="G577" s="85">
        <f t="shared" ca="1" si="76"/>
        <v>4.7840511069726128</v>
      </c>
      <c r="H577" s="86">
        <f t="shared" ca="1" si="77"/>
        <v>6.9649610793430137</v>
      </c>
      <c r="I577" s="100">
        <f t="shared" ca="1" si="78"/>
        <v>184.78405110697261</v>
      </c>
      <c r="J577" s="101">
        <f t="shared" ca="1" si="79"/>
        <v>86.964961079343013</v>
      </c>
    </row>
    <row r="578" spans="2:10" x14ac:dyDescent="0.2">
      <c r="B578" s="102">
        <v>560</v>
      </c>
      <c r="C578" s="85">
        <f t="shared" ca="1" si="81"/>
        <v>-0.89183273282456255</v>
      </c>
      <c r="D578" s="86">
        <f t="shared" ca="1" si="81"/>
        <v>0.22589145643548614</v>
      </c>
      <c r="E578" s="97">
        <f t="shared" ca="1" si="74"/>
        <v>-0.89183273282456255</v>
      </c>
      <c r="F578" s="88">
        <f t="shared" ca="1" si="75"/>
        <v>-0.35438647454634858</v>
      </c>
      <c r="G578" s="85">
        <f t="shared" ca="1" si="76"/>
        <v>-13.377490992368438</v>
      </c>
      <c r="H578" s="86">
        <f t="shared" ca="1" si="77"/>
        <v>-1.7719323727317429</v>
      </c>
      <c r="I578" s="100">
        <f t="shared" ca="1" si="78"/>
        <v>166.62250900763155</v>
      </c>
      <c r="J578" s="101">
        <f t="shared" ca="1" si="79"/>
        <v>78.22806762726826</v>
      </c>
    </row>
    <row r="579" spans="2:10" x14ac:dyDescent="0.2">
      <c r="B579" s="102">
        <v>561</v>
      </c>
      <c r="C579" s="85">
        <f t="shared" ref="C579:D598" ca="1" si="82">SQRT(-2*LN(RAND()))*COS(2*PI()*RAND())</f>
        <v>0.6517677450975502</v>
      </c>
      <c r="D579" s="86">
        <f t="shared" ca="1" si="82"/>
        <v>-0.3704641492582379</v>
      </c>
      <c r="E579" s="97">
        <f t="shared" ca="1" si="74"/>
        <v>0.6517677450975502</v>
      </c>
      <c r="F579" s="88">
        <f t="shared" ca="1" si="75"/>
        <v>9.468932765193977E-2</v>
      </c>
      <c r="G579" s="85">
        <f t="shared" ca="1" si="76"/>
        <v>9.7765161764632538</v>
      </c>
      <c r="H579" s="86">
        <f t="shared" ca="1" si="77"/>
        <v>0.47344663825969885</v>
      </c>
      <c r="I579" s="100">
        <f t="shared" ca="1" si="78"/>
        <v>189.77651617646325</v>
      </c>
      <c r="J579" s="101">
        <f t="shared" ca="1" si="79"/>
        <v>80.473446638259702</v>
      </c>
    </row>
    <row r="580" spans="2:10" x14ac:dyDescent="0.2">
      <c r="B580" s="102">
        <v>562</v>
      </c>
      <c r="C580" s="85">
        <f t="shared" ca="1" si="82"/>
        <v>-0.63611525698993399</v>
      </c>
      <c r="D580" s="86">
        <f t="shared" ca="1" si="82"/>
        <v>0.94668346758514998</v>
      </c>
      <c r="E580" s="97">
        <f t="shared" ca="1" si="74"/>
        <v>-0.63611525698993399</v>
      </c>
      <c r="F580" s="88">
        <f t="shared" ca="1" si="75"/>
        <v>0.37567761987415965</v>
      </c>
      <c r="G580" s="85">
        <f t="shared" ca="1" si="76"/>
        <v>-9.5417288548490102</v>
      </c>
      <c r="H580" s="86">
        <f t="shared" ca="1" si="77"/>
        <v>1.8783880993707982</v>
      </c>
      <c r="I580" s="100">
        <f t="shared" ca="1" si="78"/>
        <v>170.458271145151</v>
      </c>
      <c r="J580" s="101">
        <f t="shared" ca="1" si="79"/>
        <v>81.878388099370795</v>
      </c>
    </row>
    <row r="581" spans="2:10" x14ac:dyDescent="0.2">
      <c r="B581" s="102">
        <v>563</v>
      </c>
      <c r="C581" s="85">
        <f t="shared" ca="1" si="82"/>
        <v>0.44899462357963105</v>
      </c>
      <c r="D581" s="86">
        <f t="shared" ca="1" si="82"/>
        <v>0.29625212181760291</v>
      </c>
      <c r="E581" s="97">
        <f t="shared" ca="1" si="74"/>
        <v>0.44899462357963105</v>
      </c>
      <c r="F581" s="88">
        <f t="shared" ca="1" si="75"/>
        <v>0.50639847160186102</v>
      </c>
      <c r="G581" s="85">
        <f t="shared" ca="1" si="76"/>
        <v>6.7349193536944654</v>
      </c>
      <c r="H581" s="86">
        <f t="shared" ca="1" si="77"/>
        <v>2.5319923580093051</v>
      </c>
      <c r="I581" s="100">
        <f t="shared" ca="1" si="78"/>
        <v>186.73491935369447</v>
      </c>
      <c r="J581" s="101">
        <f t="shared" ca="1" si="79"/>
        <v>82.531992358009305</v>
      </c>
    </row>
    <row r="582" spans="2:10" x14ac:dyDescent="0.2">
      <c r="B582" s="102">
        <v>564</v>
      </c>
      <c r="C582" s="85">
        <f t="shared" ca="1" si="82"/>
        <v>0.48529437649647023</v>
      </c>
      <c r="D582" s="86">
        <f t="shared" ca="1" si="82"/>
        <v>-0.16678256519266116</v>
      </c>
      <c r="E582" s="97">
        <f t="shared" ca="1" si="74"/>
        <v>0.48529437649647023</v>
      </c>
      <c r="F582" s="88">
        <f t="shared" ca="1" si="75"/>
        <v>0.1577505737437532</v>
      </c>
      <c r="G582" s="85">
        <f t="shared" ca="1" si="76"/>
        <v>7.2794156474470535</v>
      </c>
      <c r="H582" s="86">
        <f t="shared" ca="1" si="77"/>
        <v>0.78875286871876604</v>
      </c>
      <c r="I582" s="100">
        <f t="shared" ca="1" si="78"/>
        <v>187.27941564744705</v>
      </c>
      <c r="J582" s="101">
        <f t="shared" ca="1" si="79"/>
        <v>80.78875286871876</v>
      </c>
    </row>
    <row r="583" spans="2:10" x14ac:dyDescent="0.2">
      <c r="B583" s="102">
        <v>565</v>
      </c>
      <c r="C583" s="85">
        <f t="shared" ca="1" si="82"/>
        <v>-1.4603754161353277</v>
      </c>
      <c r="D583" s="86">
        <f t="shared" ca="1" si="82"/>
        <v>0.81395436503705054</v>
      </c>
      <c r="E583" s="97">
        <f t="shared" ca="1" si="74"/>
        <v>-1.4603754161353277</v>
      </c>
      <c r="F583" s="88">
        <f t="shared" ca="1" si="75"/>
        <v>-0.22506175765155612</v>
      </c>
      <c r="G583" s="85">
        <f t="shared" ca="1" si="76"/>
        <v>-21.905631242029916</v>
      </c>
      <c r="H583" s="86">
        <f t="shared" ca="1" si="77"/>
        <v>-1.1253087882577806</v>
      </c>
      <c r="I583" s="100">
        <f t="shared" ca="1" si="78"/>
        <v>158.09436875797007</v>
      </c>
      <c r="J583" s="101">
        <f t="shared" ca="1" si="79"/>
        <v>78.874691211742217</v>
      </c>
    </row>
    <row r="584" spans="2:10" x14ac:dyDescent="0.2">
      <c r="B584" s="102">
        <v>566</v>
      </c>
      <c r="C584" s="85">
        <f t="shared" ca="1" si="82"/>
        <v>0.95362325391246394</v>
      </c>
      <c r="D584" s="86">
        <f t="shared" ca="1" si="82"/>
        <v>0.2357997361225295</v>
      </c>
      <c r="E584" s="97">
        <f t="shared" ca="1" si="74"/>
        <v>0.95362325391246394</v>
      </c>
      <c r="F584" s="88">
        <f t="shared" ca="1" si="75"/>
        <v>0.76081374124550194</v>
      </c>
      <c r="G584" s="85">
        <f t="shared" ca="1" si="76"/>
        <v>14.304348808686958</v>
      </c>
      <c r="H584" s="86">
        <f t="shared" ca="1" si="77"/>
        <v>3.8040687062275098</v>
      </c>
      <c r="I584" s="100">
        <f t="shared" ca="1" si="78"/>
        <v>194.30434880868697</v>
      </c>
      <c r="J584" s="101">
        <f t="shared" ca="1" si="79"/>
        <v>83.804068706227511</v>
      </c>
    </row>
    <row r="585" spans="2:10" x14ac:dyDescent="0.2">
      <c r="B585" s="102">
        <v>567</v>
      </c>
      <c r="C585" s="85">
        <f t="shared" ca="1" si="82"/>
        <v>-1.2387740342635651</v>
      </c>
      <c r="D585" s="86">
        <f t="shared" ca="1" si="82"/>
        <v>-0.78142454145494189</v>
      </c>
      <c r="E585" s="97">
        <f t="shared" ca="1" si="74"/>
        <v>-1.2387740342635651</v>
      </c>
      <c r="F585" s="88">
        <f t="shared" ca="1" si="75"/>
        <v>-1.3684040537220925</v>
      </c>
      <c r="G585" s="85">
        <f t="shared" ca="1" si="76"/>
        <v>-18.581610513953478</v>
      </c>
      <c r="H585" s="86">
        <f t="shared" ca="1" si="77"/>
        <v>-6.8420202686104625</v>
      </c>
      <c r="I585" s="100">
        <f t="shared" ca="1" si="78"/>
        <v>161.41838948604652</v>
      </c>
      <c r="J585" s="101">
        <f t="shared" ca="1" si="79"/>
        <v>73.157979731389531</v>
      </c>
    </row>
    <row r="586" spans="2:10" x14ac:dyDescent="0.2">
      <c r="B586" s="102">
        <v>568</v>
      </c>
      <c r="C586" s="85">
        <f t="shared" ca="1" si="82"/>
        <v>-1.2240860512716494</v>
      </c>
      <c r="D586" s="86">
        <f t="shared" ca="1" si="82"/>
        <v>0.89391842369807217</v>
      </c>
      <c r="E586" s="97">
        <f t="shared" ca="1" si="74"/>
        <v>-1.2240860512716494</v>
      </c>
      <c r="F586" s="88">
        <f t="shared" ca="1" si="75"/>
        <v>-1.9316891804531777E-2</v>
      </c>
      <c r="G586" s="85">
        <f t="shared" ca="1" si="76"/>
        <v>-18.361290769074742</v>
      </c>
      <c r="H586" s="86">
        <f t="shared" ca="1" si="77"/>
        <v>-9.6584459022658886E-2</v>
      </c>
      <c r="I586" s="100">
        <f t="shared" ca="1" si="78"/>
        <v>161.63870923092526</v>
      </c>
      <c r="J586" s="101">
        <f t="shared" ca="1" si="79"/>
        <v>79.903415540977335</v>
      </c>
    </row>
    <row r="587" spans="2:10" x14ac:dyDescent="0.2">
      <c r="B587" s="102">
        <v>569</v>
      </c>
      <c r="C587" s="85">
        <f t="shared" ca="1" si="82"/>
        <v>-7.7499803670929665E-2</v>
      </c>
      <c r="D587" s="86">
        <f t="shared" ca="1" si="82"/>
        <v>1.318300417061286</v>
      </c>
      <c r="E587" s="97">
        <f t="shared" ca="1" si="74"/>
        <v>-7.7499803670929665E-2</v>
      </c>
      <c r="F587" s="88">
        <f t="shared" ca="1" si="75"/>
        <v>1.0081404514464711</v>
      </c>
      <c r="G587" s="85">
        <f t="shared" ca="1" si="76"/>
        <v>-1.1624970550639451</v>
      </c>
      <c r="H587" s="86">
        <f t="shared" ca="1" si="77"/>
        <v>5.0407022572323559</v>
      </c>
      <c r="I587" s="100">
        <f t="shared" ca="1" si="78"/>
        <v>178.83750294493606</v>
      </c>
      <c r="J587" s="101">
        <f t="shared" ca="1" si="79"/>
        <v>85.040702257232354</v>
      </c>
    </row>
    <row r="588" spans="2:10" x14ac:dyDescent="0.2">
      <c r="B588" s="102">
        <v>570</v>
      </c>
      <c r="C588" s="85">
        <f t="shared" ca="1" si="82"/>
        <v>-2.8853827203747859</v>
      </c>
      <c r="D588" s="86">
        <f t="shared" ca="1" si="82"/>
        <v>-0.43334335814710118</v>
      </c>
      <c r="E588" s="97">
        <f t="shared" ca="1" si="74"/>
        <v>-2.8853827203747859</v>
      </c>
      <c r="F588" s="88">
        <f t="shared" ca="1" si="75"/>
        <v>-2.0779043187425525</v>
      </c>
      <c r="G588" s="85">
        <f t="shared" ca="1" si="76"/>
        <v>-43.280740805621789</v>
      </c>
      <c r="H588" s="86">
        <f t="shared" ca="1" si="77"/>
        <v>-10.389521593712763</v>
      </c>
      <c r="I588" s="100">
        <f t="shared" ca="1" si="78"/>
        <v>136.7192591943782</v>
      </c>
      <c r="J588" s="101">
        <f t="shared" ca="1" si="79"/>
        <v>69.610478406287243</v>
      </c>
    </row>
    <row r="589" spans="2:10" x14ac:dyDescent="0.2">
      <c r="B589" s="102">
        <v>571</v>
      </c>
      <c r="C589" s="85">
        <f t="shared" ca="1" si="82"/>
        <v>-1.1623019294707178</v>
      </c>
      <c r="D589" s="86">
        <f t="shared" ca="1" si="82"/>
        <v>0.9869268413302843</v>
      </c>
      <c r="E589" s="97">
        <f t="shared" ca="1" si="74"/>
        <v>-1.1623019294707178</v>
      </c>
      <c r="F589" s="88">
        <f t="shared" ca="1" si="75"/>
        <v>9.216031538179692E-2</v>
      </c>
      <c r="G589" s="85">
        <f t="shared" ca="1" si="76"/>
        <v>-17.434528942060766</v>
      </c>
      <c r="H589" s="86">
        <f t="shared" ca="1" si="77"/>
        <v>0.4608015769089846</v>
      </c>
      <c r="I589" s="100">
        <f t="shared" ca="1" si="78"/>
        <v>162.56547105793925</v>
      </c>
      <c r="J589" s="101">
        <f t="shared" ca="1" si="79"/>
        <v>80.460801576908977</v>
      </c>
    </row>
    <row r="590" spans="2:10" x14ac:dyDescent="0.2">
      <c r="B590" s="102">
        <v>572</v>
      </c>
      <c r="C590" s="85">
        <f t="shared" ca="1" si="82"/>
        <v>-0.27786656596499554</v>
      </c>
      <c r="D590" s="86">
        <f t="shared" ca="1" si="82"/>
        <v>0.5898111310721379</v>
      </c>
      <c r="E590" s="97">
        <f t="shared" ca="1" si="74"/>
        <v>-0.27786656596499554</v>
      </c>
      <c r="F590" s="88">
        <f t="shared" ca="1" si="75"/>
        <v>0.30512896527871303</v>
      </c>
      <c r="G590" s="85">
        <f t="shared" ca="1" si="76"/>
        <v>-4.1679984894749333</v>
      </c>
      <c r="H590" s="86">
        <f t="shared" ca="1" si="77"/>
        <v>1.5256448263935651</v>
      </c>
      <c r="I590" s="100">
        <f t="shared" ca="1" si="78"/>
        <v>175.83200151052506</v>
      </c>
      <c r="J590" s="101">
        <f t="shared" ca="1" si="79"/>
        <v>81.52564482639356</v>
      </c>
    </row>
    <row r="591" spans="2:10" x14ac:dyDescent="0.2">
      <c r="B591" s="102">
        <v>573</v>
      </c>
      <c r="C591" s="85">
        <f t="shared" ca="1" si="82"/>
        <v>0.89512893275288996</v>
      </c>
      <c r="D591" s="86">
        <f t="shared" ca="1" si="82"/>
        <v>0.60646301497421862</v>
      </c>
      <c r="E591" s="97">
        <f t="shared" ca="1" si="74"/>
        <v>0.89512893275288996</v>
      </c>
      <c r="F591" s="88">
        <f t="shared" ca="1" si="75"/>
        <v>1.0222477716311089</v>
      </c>
      <c r="G591" s="85">
        <f t="shared" ca="1" si="76"/>
        <v>13.42693399129335</v>
      </c>
      <c r="H591" s="86">
        <f t="shared" ca="1" si="77"/>
        <v>5.111238858155545</v>
      </c>
      <c r="I591" s="100">
        <f t="shared" ca="1" si="78"/>
        <v>193.42693399129334</v>
      </c>
      <c r="J591" s="101">
        <f t="shared" ca="1" si="79"/>
        <v>85.111238858155545</v>
      </c>
    </row>
    <row r="592" spans="2:10" x14ac:dyDescent="0.2">
      <c r="B592" s="102">
        <v>574</v>
      </c>
      <c r="C592" s="85">
        <f t="shared" ca="1" si="82"/>
        <v>-0.9299048747947477</v>
      </c>
      <c r="D592" s="86">
        <f t="shared" ca="1" si="82"/>
        <v>0.75419043651144246</v>
      </c>
      <c r="E592" s="97">
        <f t="shared" ca="1" si="74"/>
        <v>-0.9299048747947477</v>
      </c>
      <c r="F592" s="88">
        <f t="shared" ca="1" si="75"/>
        <v>4.5409424332305437E-2</v>
      </c>
      <c r="G592" s="85">
        <f t="shared" ca="1" si="76"/>
        <v>-13.948573121921216</v>
      </c>
      <c r="H592" s="86">
        <f t="shared" ca="1" si="77"/>
        <v>0.22704712166152718</v>
      </c>
      <c r="I592" s="100">
        <f t="shared" ca="1" si="78"/>
        <v>166.05142687807879</v>
      </c>
      <c r="J592" s="101">
        <f t="shared" ca="1" si="79"/>
        <v>80.227047121661528</v>
      </c>
    </row>
    <row r="593" spans="2:10" x14ac:dyDescent="0.2">
      <c r="B593" s="102">
        <v>575</v>
      </c>
      <c r="C593" s="85">
        <f t="shared" ca="1" si="82"/>
        <v>0.40443682869658076</v>
      </c>
      <c r="D593" s="86">
        <f t="shared" ca="1" si="82"/>
        <v>7.0169333418766508E-2</v>
      </c>
      <c r="E593" s="97">
        <f t="shared" ca="1" si="74"/>
        <v>0.40443682869658076</v>
      </c>
      <c r="F593" s="88">
        <f t="shared" ca="1" si="75"/>
        <v>0.29879756395296164</v>
      </c>
      <c r="G593" s="85">
        <f t="shared" ca="1" si="76"/>
        <v>6.0665524304487111</v>
      </c>
      <c r="H593" s="86">
        <f t="shared" ca="1" si="77"/>
        <v>1.4939878197648082</v>
      </c>
      <c r="I593" s="100">
        <f t="shared" ca="1" si="78"/>
        <v>186.06655243044872</v>
      </c>
      <c r="J593" s="101">
        <f t="shared" ca="1" si="79"/>
        <v>81.493987819764811</v>
      </c>
    </row>
    <row r="594" spans="2:10" x14ac:dyDescent="0.2">
      <c r="B594" s="102">
        <v>576</v>
      </c>
      <c r="C594" s="85">
        <f t="shared" ca="1" si="82"/>
        <v>2.3052268860314897</v>
      </c>
      <c r="D594" s="86">
        <f t="shared" ca="1" si="82"/>
        <v>-2.2061810541391522</v>
      </c>
      <c r="E594" s="97">
        <f t="shared" ca="1" si="74"/>
        <v>2.3052268860314897</v>
      </c>
      <c r="F594" s="88">
        <f t="shared" ca="1" si="75"/>
        <v>-0.38180871169242825</v>
      </c>
      <c r="G594" s="85">
        <f t="shared" ca="1" si="76"/>
        <v>34.578403290472345</v>
      </c>
      <c r="H594" s="86">
        <f t="shared" ca="1" si="77"/>
        <v>-1.9090435584621412</v>
      </c>
      <c r="I594" s="100">
        <f t="shared" ca="1" si="78"/>
        <v>214.57840329047235</v>
      </c>
      <c r="J594" s="101">
        <f t="shared" ca="1" si="79"/>
        <v>78.090956441537855</v>
      </c>
    </row>
    <row r="595" spans="2:10" x14ac:dyDescent="0.2">
      <c r="B595" s="102">
        <v>577</v>
      </c>
      <c r="C595" s="85">
        <f t="shared" ca="1" si="82"/>
        <v>-0.44828867694912594</v>
      </c>
      <c r="D595" s="86">
        <f t="shared" ca="1" si="82"/>
        <v>-0.29799355652751436</v>
      </c>
      <c r="E595" s="97">
        <f t="shared" ref="E595:E658" ca="1" si="83">C595</f>
        <v>-0.44828867694912594</v>
      </c>
      <c r="F595" s="88">
        <f t="shared" ref="F595:F658" ca="1" si="84">C595*$H$7+D595*SQRT(1-$H$7^2)</f>
        <v>-0.50736805139148711</v>
      </c>
      <c r="G595" s="85">
        <f t="shared" ref="G595:G658" ca="1" si="85">E595*$H$5</f>
        <v>-6.7243301542368892</v>
      </c>
      <c r="H595" s="86">
        <f t="shared" ref="H595:H658" ca="1" si="86">F595*$I$5</f>
        <v>-2.5368402569574355</v>
      </c>
      <c r="I595" s="100">
        <f t="shared" ref="I595:I658" ca="1" si="87">G595+$H$4</f>
        <v>173.2756698457631</v>
      </c>
      <c r="J595" s="101">
        <f t="shared" ref="J595:J658" ca="1" si="88">H595+$I$4</f>
        <v>77.463159743042567</v>
      </c>
    </row>
    <row r="596" spans="2:10" x14ac:dyDescent="0.2">
      <c r="B596" s="102">
        <v>578</v>
      </c>
      <c r="C596" s="85">
        <f t="shared" ca="1" si="82"/>
        <v>-0.70617446677183626</v>
      </c>
      <c r="D596" s="86">
        <f t="shared" ca="1" si="82"/>
        <v>-8.3960711372178581E-4</v>
      </c>
      <c r="E596" s="97">
        <f t="shared" ca="1" si="83"/>
        <v>-0.70617446677183626</v>
      </c>
      <c r="F596" s="88">
        <f t="shared" ca="1" si="84"/>
        <v>-0.42437636575407917</v>
      </c>
      <c r="G596" s="85">
        <f t="shared" ca="1" si="85"/>
        <v>-10.592617001577544</v>
      </c>
      <c r="H596" s="86">
        <f t="shared" ca="1" si="86"/>
        <v>-2.121881828770396</v>
      </c>
      <c r="I596" s="100">
        <f t="shared" ca="1" si="87"/>
        <v>169.40738299842246</v>
      </c>
      <c r="J596" s="101">
        <f t="shared" ca="1" si="88"/>
        <v>77.878118171229602</v>
      </c>
    </row>
    <row r="597" spans="2:10" x14ac:dyDescent="0.2">
      <c r="B597" s="102">
        <v>579</v>
      </c>
      <c r="C597" s="85">
        <f t="shared" ca="1" si="82"/>
        <v>-0.54189783691740034</v>
      </c>
      <c r="D597" s="86">
        <f t="shared" ca="1" si="82"/>
        <v>1.585919007892642</v>
      </c>
      <c r="E597" s="97">
        <f t="shared" ca="1" si="83"/>
        <v>-0.54189783691740034</v>
      </c>
      <c r="F597" s="88">
        <f t="shared" ca="1" si="84"/>
        <v>0.94359650416367358</v>
      </c>
      <c r="G597" s="85">
        <f t="shared" ca="1" si="85"/>
        <v>-8.1284675537610056</v>
      </c>
      <c r="H597" s="86">
        <f t="shared" ca="1" si="86"/>
        <v>4.7179825208183681</v>
      </c>
      <c r="I597" s="100">
        <f t="shared" ca="1" si="87"/>
        <v>171.871532446239</v>
      </c>
      <c r="J597" s="101">
        <f t="shared" ca="1" si="88"/>
        <v>84.717982520818367</v>
      </c>
    </row>
    <row r="598" spans="2:10" x14ac:dyDescent="0.2">
      <c r="B598" s="102">
        <v>580</v>
      </c>
      <c r="C598" s="85">
        <f t="shared" ca="1" si="82"/>
        <v>1.5678595474275578</v>
      </c>
      <c r="D598" s="86">
        <f t="shared" ca="1" si="82"/>
        <v>-2.0119754043573952</v>
      </c>
      <c r="E598" s="97">
        <f t="shared" ca="1" si="83"/>
        <v>1.5678595474275578</v>
      </c>
      <c r="F598" s="88">
        <f t="shared" ca="1" si="84"/>
        <v>-0.66886459502938167</v>
      </c>
      <c r="G598" s="85">
        <f t="shared" ca="1" si="85"/>
        <v>23.517893211413366</v>
      </c>
      <c r="H598" s="86">
        <f t="shared" ca="1" si="86"/>
        <v>-3.3443229751469081</v>
      </c>
      <c r="I598" s="100">
        <f t="shared" ca="1" si="87"/>
        <v>203.51789321141337</v>
      </c>
      <c r="J598" s="101">
        <f t="shared" ca="1" si="88"/>
        <v>76.655677024853091</v>
      </c>
    </row>
    <row r="599" spans="2:10" x14ac:dyDescent="0.2">
      <c r="B599" s="102">
        <v>581</v>
      </c>
      <c r="C599" s="85">
        <f t="shared" ref="C599:D618" ca="1" si="89">SQRT(-2*LN(RAND()))*COS(2*PI()*RAND())</f>
        <v>0.69411321614418375</v>
      </c>
      <c r="D599" s="86">
        <f t="shared" ca="1" si="89"/>
        <v>0.55404983103686456</v>
      </c>
      <c r="E599" s="97">
        <f t="shared" ca="1" si="83"/>
        <v>0.69411321614418375</v>
      </c>
      <c r="F599" s="88">
        <f t="shared" ca="1" si="84"/>
        <v>0.85970779451600188</v>
      </c>
      <c r="G599" s="85">
        <f t="shared" ca="1" si="85"/>
        <v>10.411698242162757</v>
      </c>
      <c r="H599" s="86">
        <f t="shared" ca="1" si="86"/>
        <v>4.2985389725800092</v>
      </c>
      <c r="I599" s="100">
        <f t="shared" ca="1" si="87"/>
        <v>190.41169824216274</v>
      </c>
      <c r="J599" s="101">
        <f t="shared" ca="1" si="88"/>
        <v>84.298538972580005</v>
      </c>
    </row>
    <row r="600" spans="2:10" x14ac:dyDescent="0.2">
      <c r="B600" s="102">
        <v>582</v>
      </c>
      <c r="C600" s="85">
        <f t="shared" ca="1" si="89"/>
        <v>0.49964617015671653</v>
      </c>
      <c r="D600" s="86">
        <f t="shared" ca="1" si="89"/>
        <v>0.59985572752857397</v>
      </c>
      <c r="E600" s="97">
        <f t="shared" ca="1" si="83"/>
        <v>0.49964617015671653</v>
      </c>
      <c r="F600" s="88">
        <f t="shared" ca="1" si="84"/>
        <v>0.77967228411688905</v>
      </c>
      <c r="G600" s="85">
        <f t="shared" ca="1" si="85"/>
        <v>7.4946925523507479</v>
      </c>
      <c r="H600" s="86">
        <f t="shared" ca="1" si="86"/>
        <v>3.898361420584445</v>
      </c>
      <c r="I600" s="100">
        <f t="shared" ca="1" si="87"/>
        <v>187.49469255235076</v>
      </c>
      <c r="J600" s="101">
        <f t="shared" ca="1" si="88"/>
        <v>83.89836142058445</v>
      </c>
    </row>
    <row r="601" spans="2:10" x14ac:dyDescent="0.2">
      <c r="B601" s="102">
        <v>583</v>
      </c>
      <c r="C601" s="85">
        <f t="shared" ca="1" si="89"/>
        <v>0.21424961659642572</v>
      </c>
      <c r="D601" s="86">
        <f t="shared" ca="1" si="89"/>
        <v>-9.3406903361744884E-2</v>
      </c>
      <c r="E601" s="97">
        <f t="shared" ca="1" si="83"/>
        <v>0.21424961659642572</v>
      </c>
      <c r="F601" s="88">
        <f t="shared" ca="1" si="84"/>
        <v>5.382424726845951E-2</v>
      </c>
      <c r="G601" s="85">
        <f t="shared" ca="1" si="85"/>
        <v>3.2137442489463859</v>
      </c>
      <c r="H601" s="86">
        <f t="shared" ca="1" si="86"/>
        <v>0.26912123634229757</v>
      </c>
      <c r="I601" s="100">
        <f t="shared" ca="1" si="87"/>
        <v>183.2137442489464</v>
      </c>
      <c r="J601" s="101">
        <f t="shared" ca="1" si="88"/>
        <v>80.269121236342301</v>
      </c>
    </row>
    <row r="602" spans="2:10" x14ac:dyDescent="0.2">
      <c r="B602" s="102">
        <v>584</v>
      </c>
      <c r="C602" s="85">
        <f t="shared" ca="1" si="89"/>
        <v>-0.94513871264094396</v>
      </c>
      <c r="D602" s="86">
        <f t="shared" ca="1" si="89"/>
        <v>-4.6846668321404827E-2</v>
      </c>
      <c r="E602" s="97">
        <f t="shared" ca="1" si="83"/>
        <v>-0.94513871264094396</v>
      </c>
      <c r="F602" s="88">
        <f t="shared" ca="1" si="84"/>
        <v>-0.60456056224169019</v>
      </c>
      <c r="G602" s="85">
        <f t="shared" ca="1" si="85"/>
        <v>-14.17708068961416</v>
      </c>
      <c r="H602" s="86">
        <f t="shared" ca="1" si="86"/>
        <v>-3.0228028112084511</v>
      </c>
      <c r="I602" s="100">
        <f t="shared" ca="1" si="87"/>
        <v>165.82291931038583</v>
      </c>
      <c r="J602" s="101">
        <f t="shared" ca="1" si="88"/>
        <v>76.97719718879155</v>
      </c>
    </row>
    <row r="603" spans="2:10" x14ac:dyDescent="0.2">
      <c r="B603" s="102">
        <v>585</v>
      </c>
      <c r="C603" s="85">
        <f t="shared" ca="1" si="89"/>
        <v>3.3102165075152755E-2</v>
      </c>
      <c r="D603" s="86">
        <f t="shared" ca="1" si="89"/>
        <v>-3.1833609446012684E-2</v>
      </c>
      <c r="E603" s="97">
        <f t="shared" ca="1" si="83"/>
        <v>3.3102165075152755E-2</v>
      </c>
      <c r="F603" s="88">
        <f t="shared" ca="1" si="84"/>
        <v>-5.6055885117184956E-3</v>
      </c>
      <c r="G603" s="85">
        <f t="shared" ca="1" si="85"/>
        <v>0.49653247612729134</v>
      </c>
      <c r="H603" s="86">
        <f t="shared" ca="1" si="86"/>
        <v>-2.8027942558592478E-2</v>
      </c>
      <c r="I603" s="100">
        <f t="shared" ca="1" si="87"/>
        <v>180.4965324761273</v>
      </c>
      <c r="J603" s="101">
        <f t="shared" ca="1" si="88"/>
        <v>79.971972057441405</v>
      </c>
    </row>
    <row r="604" spans="2:10" x14ac:dyDescent="0.2">
      <c r="B604" s="102">
        <v>586</v>
      </c>
      <c r="C604" s="85">
        <f t="shared" ca="1" si="89"/>
        <v>0.92988918070117343</v>
      </c>
      <c r="D604" s="86">
        <f t="shared" ca="1" si="89"/>
        <v>-0.23080123885450682</v>
      </c>
      <c r="E604" s="97">
        <f t="shared" ca="1" si="83"/>
        <v>0.92988918070117343</v>
      </c>
      <c r="F604" s="88">
        <f t="shared" ca="1" si="84"/>
        <v>0.37329251733709856</v>
      </c>
      <c r="G604" s="85">
        <f t="shared" ca="1" si="85"/>
        <v>13.948337710517601</v>
      </c>
      <c r="H604" s="86">
        <f t="shared" ca="1" si="86"/>
        <v>1.8664625866854929</v>
      </c>
      <c r="I604" s="100">
        <f t="shared" ca="1" si="87"/>
        <v>193.94833771051759</v>
      </c>
      <c r="J604" s="101">
        <f t="shared" ca="1" si="88"/>
        <v>81.866462586685486</v>
      </c>
    </row>
    <row r="605" spans="2:10" x14ac:dyDescent="0.2">
      <c r="B605" s="102">
        <v>587</v>
      </c>
      <c r="C605" s="85">
        <f t="shared" ca="1" si="89"/>
        <v>0.20600955316339012</v>
      </c>
      <c r="D605" s="86">
        <f t="shared" ca="1" si="89"/>
        <v>-0.59553075667519462</v>
      </c>
      <c r="E605" s="97">
        <f t="shared" ca="1" si="83"/>
        <v>0.20600955316339012</v>
      </c>
      <c r="F605" s="88">
        <f t="shared" ca="1" si="84"/>
        <v>-0.35281887344212171</v>
      </c>
      <c r="G605" s="85">
        <f t="shared" ca="1" si="85"/>
        <v>3.0901432974508518</v>
      </c>
      <c r="H605" s="86">
        <f t="shared" ca="1" si="86"/>
        <v>-1.7640943672106086</v>
      </c>
      <c r="I605" s="100">
        <f t="shared" ca="1" si="87"/>
        <v>183.09014329745085</v>
      </c>
      <c r="J605" s="101">
        <f t="shared" ca="1" si="88"/>
        <v>78.235905632789397</v>
      </c>
    </row>
    <row r="606" spans="2:10" x14ac:dyDescent="0.2">
      <c r="B606" s="102">
        <v>588</v>
      </c>
      <c r="C606" s="85">
        <f t="shared" ca="1" si="89"/>
        <v>-1.3182081518278288</v>
      </c>
      <c r="D606" s="86">
        <f t="shared" ca="1" si="89"/>
        <v>0.33698004089663286</v>
      </c>
      <c r="E606" s="97">
        <f t="shared" ca="1" si="83"/>
        <v>-1.3182081518278288</v>
      </c>
      <c r="F606" s="88">
        <f t="shared" ca="1" si="84"/>
        <v>-0.52134085837939104</v>
      </c>
      <c r="G606" s="85">
        <f t="shared" ca="1" si="85"/>
        <v>-19.773122277417432</v>
      </c>
      <c r="H606" s="86">
        <f t="shared" ca="1" si="86"/>
        <v>-2.6067042918969552</v>
      </c>
      <c r="I606" s="100">
        <f t="shared" ca="1" si="87"/>
        <v>160.22687772258257</v>
      </c>
      <c r="J606" s="101">
        <f t="shared" ca="1" si="88"/>
        <v>77.393295708103039</v>
      </c>
    </row>
    <row r="607" spans="2:10" x14ac:dyDescent="0.2">
      <c r="B607" s="102">
        <v>589</v>
      </c>
      <c r="C607" s="85">
        <f t="shared" ca="1" si="89"/>
        <v>1.2352981402968068</v>
      </c>
      <c r="D607" s="86">
        <f t="shared" ca="1" si="89"/>
        <v>0.31264680249138826</v>
      </c>
      <c r="E607" s="97">
        <f t="shared" ca="1" si="83"/>
        <v>1.2352981402968068</v>
      </c>
      <c r="F607" s="88">
        <f t="shared" ca="1" si="84"/>
        <v>0.99129632617119467</v>
      </c>
      <c r="G607" s="85">
        <f t="shared" ca="1" si="85"/>
        <v>18.529472104452104</v>
      </c>
      <c r="H607" s="86">
        <f t="shared" ca="1" si="86"/>
        <v>4.9564816308559738</v>
      </c>
      <c r="I607" s="100">
        <f t="shared" ca="1" si="87"/>
        <v>198.52947210445211</v>
      </c>
      <c r="J607" s="101">
        <f t="shared" ca="1" si="88"/>
        <v>84.956481630855976</v>
      </c>
    </row>
    <row r="608" spans="2:10" x14ac:dyDescent="0.2">
      <c r="B608" s="102">
        <v>590</v>
      </c>
      <c r="C608" s="85">
        <f t="shared" ca="1" si="89"/>
        <v>-0.94128957921510525</v>
      </c>
      <c r="D608" s="86">
        <f t="shared" ca="1" si="89"/>
        <v>1.7672413540942669</v>
      </c>
      <c r="E608" s="97">
        <f t="shared" ca="1" si="83"/>
        <v>-0.94128957921510525</v>
      </c>
      <c r="F608" s="88">
        <f t="shared" ca="1" si="84"/>
        <v>0.84901933574635036</v>
      </c>
      <c r="G608" s="85">
        <f t="shared" ca="1" si="85"/>
        <v>-14.119343688226579</v>
      </c>
      <c r="H608" s="86">
        <f t="shared" ca="1" si="86"/>
        <v>4.2450966787317519</v>
      </c>
      <c r="I608" s="100">
        <f t="shared" ca="1" si="87"/>
        <v>165.88065631177341</v>
      </c>
      <c r="J608" s="101">
        <f t="shared" ca="1" si="88"/>
        <v>84.245096678731755</v>
      </c>
    </row>
    <row r="609" spans="2:10" x14ac:dyDescent="0.2">
      <c r="B609" s="102">
        <v>591</v>
      </c>
      <c r="C609" s="85">
        <f t="shared" ca="1" si="89"/>
        <v>-0.54866420916755376</v>
      </c>
      <c r="D609" s="86">
        <f t="shared" ca="1" si="89"/>
        <v>0.55512847407364063</v>
      </c>
      <c r="E609" s="97">
        <f t="shared" ca="1" si="83"/>
        <v>-0.54866420916755376</v>
      </c>
      <c r="F609" s="88">
        <f t="shared" ca="1" si="84"/>
        <v>0.11490425375838026</v>
      </c>
      <c r="G609" s="85">
        <f t="shared" ca="1" si="85"/>
        <v>-8.2299631375133071</v>
      </c>
      <c r="H609" s="86">
        <f t="shared" ca="1" si="86"/>
        <v>0.57452126879190124</v>
      </c>
      <c r="I609" s="100">
        <f t="shared" ca="1" si="87"/>
        <v>171.77003686248671</v>
      </c>
      <c r="J609" s="101">
        <f t="shared" ca="1" si="88"/>
        <v>80.574521268791898</v>
      </c>
    </row>
    <row r="610" spans="2:10" x14ac:dyDescent="0.2">
      <c r="B610" s="102">
        <v>592</v>
      </c>
      <c r="C610" s="85">
        <f t="shared" ca="1" si="89"/>
        <v>-1.0169479729914075</v>
      </c>
      <c r="D610" s="86">
        <f t="shared" ca="1" si="89"/>
        <v>-1.542765154484613</v>
      </c>
      <c r="E610" s="97">
        <f t="shared" ca="1" si="83"/>
        <v>-1.0169479729914075</v>
      </c>
      <c r="F610" s="88">
        <f t="shared" ca="1" si="84"/>
        <v>-1.844380907382535</v>
      </c>
      <c r="G610" s="85">
        <f t="shared" ca="1" si="85"/>
        <v>-15.254219594871113</v>
      </c>
      <c r="H610" s="86">
        <f t="shared" ca="1" si="86"/>
        <v>-9.2219045369126746</v>
      </c>
      <c r="I610" s="100">
        <f t="shared" ca="1" si="87"/>
        <v>164.7457804051289</v>
      </c>
      <c r="J610" s="101">
        <f t="shared" ca="1" si="88"/>
        <v>70.778095463087325</v>
      </c>
    </row>
    <row r="611" spans="2:10" x14ac:dyDescent="0.2">
      <c r="B611" s="102">
        <v>593</v>
      </c>
      <c r="C611" s="85">
        <f t="shared" ca="1" si="89"/>
        <v>0.93343100837755966</v>
      </c>
      <c r="D611" s="86">
        <f t="shared" ca="1" si="89"/>
        <v>-0.26712791558986926</v>
      </c>
      <c r="E611" s="97">
        <f t="shared" ca="1" si="83"/>
        <v>0.93343100837755966</v>
      </c>
      <c r="F611" s="88">
        <f t="shared" ca="1" si="84"/>
        <v>0.34635627255464041</v>
      </c>
      <c r="G611" s="85">
        <f t="shared" ca="1" si="85"/>
        <v>14.001465125663394</v>
      </c>
      <c r="H611" s="86">
        <f t="shared" ca="1" si="86"/>
        <v>1.7317813627732019</v>
      </c>
      <c r="I611" s="100">
        <f t="shared" ca="1" si="87"/>
        <v>194.0014651256634</v>
      </c>
      <c r="J611" s="101">
        <f t="shared" ca="1" si="88"/>
        <v>81.731781362773205</v>
      </c>
    </row>
    <row r="612" spans="2:10" x14ac:dyDescent="0.2">
      <c r="B612" s="102">
        <v>594</v>
      </c>
      <c r="C612" s="85">
        <f t="shared" ca="1" si="89"/>
        <v>0.57768377549504946</v>
      </c>
      <c r="D612" s="86">
        <f t="shared" ca="1" si="89"/>
        <v>-0.65049426678585642</v>
      </c>
      <c r="E612" s="97">
        <f t="shared" ca="1" si="83"/>
        <v>0.57768377549504946</v>
      </c>
      <c r="F612" s="88">
        <f t="shared" ca="1" si="84"/>
        <v>-0.17378514813165546</v>
      </c>
      <c r="G612" s="85">
        <f t="shared" ca="1" si="85"/>
        <v>8.6652566324257414</v>
      </c>
      <c r="H612" s="86">
        <f t="shared" ca="1" si="86"/>
        <v>-0.86892574065827732</v>
      </c>
      <c r="I612" s="100">
        <f t="shared" ca="1" si="87"/>
        <v>188.66525663242575</v>
      </c>
      <c r="J612" s="101">
        <f t="shared" ca="1" si="88"/>
        <v>79.131074259341716</v>
      </c>
    </row>
    <row r="613" spans="2:10" x14ac:dyDescent="0.2">
      <c r="B613" s="102">
        <v>595</v>
      </c>
      <c r="C613" s="85">
        <f t="shared" ca="1" si="89"/>
        <v>0.65450352198171835</v>
      </c>
      <c r="D613" s="86">
        <f t="shared" ca="1" si="89"/>
        <v>1.4252717579869625</v>
      </c>
      <c r="E613" s="97">
        <f t="shared" ca="1" si="83"/>
        <v>0.65450352198171835</v>
      </c>
      <c r="F613" s="88">
        <f t="shared" ca="1" si="84"/>
        <v>1.532919519578601</v>
      </c>
      <c r="G613" s="85">
        <f t="shared" ca="1" si="85"/>
        <v>9.8175528297257753</v>
      </c>
      <c r="H613" s="86">
        <f t="shared" ca="1" si="86"/>
        <v>7.664597597893005</v>
      </c>
      <c r="I613" s="100">
        <f t="shared" ca="1" si="87"/>
        <v>189.81755282972577</v>
      </c>
      <c r="J613" s="101">
        <f t="shared" ca="1" si="88"/>
        <v>87.664597597893007</v>
      </c>
    </row>
    <row r="614" spans="2:10" x14ac:dyDescent="0.2">
      <c r="B614" s="102">
        <v>596</v>
      </c>
      <c r="C614" s="85">
        <f t="shared" ca="1" si="89"/>
        <v>0.1487074761372659</v>
      </c>
      <c r="D614" s="86">
        <f t="shared" ca="1" si="89"/>
        <v>1.49550431787533</v>
      </c>
      <c r="E614" s="97">
        <f t="shared" ca="1" si="83"/>
        <v>0.1487074761372659</v>
      </c>
      <c r="F614" s="88">
        <f t="shared" ca="1" si="84"/>
        <v>1.2856279399826236</v>
      </c>
      <c r="G614" s="85">
        <f t="shared" ca="1" si="85"/>
        <v>2.2306121420589884</v>
      </c>
      <c r="H614" s="86">
        <f t="shared" ca="1" si="86"/>
        <v>6.4281396999131175</v>
      </c>
      <c r="I614" s="100">
        <f t="shared" ca="1" si="87"/>
        <v>182.23061214205899</v>
      </c>
      <c r="J614" s="101">
        <f t="shared" ca="1" si="88"/>
        <v>86.428139699913118</v>
      </c>
    </row>
    <row r="615" spans="2:10" x14ac:dyDescent="0.2">
      <c r="B615" s="102">
        <v>597</v>
      </c>
      <c r="C615" s="85">
        <f t="shared" ca="1" si="89"/>
        <v>-0.17719345463468206</v>
      </c>
      <c r="D615" s="86">
        <f t="shared" ca="1" si="89"/>
        <v>0.48542721301849895</v>
      </c>
      <c r="E615" s="97">
        <f t="shared" ca="1" si="83"/>
        <v>-0.17719345463468206</v>
      </c>
      <c r="F615" s="88">
        <f t="shared" ca="1" si="84"/>
        <v>0.28202569763398994</v>
      </c>
      <c r="G615" s="85">
        <f t="shared" ca="1" si="85"/>
        <v>-2.6579018195202311</v>
      </c>
      <c r="H615" s="86">
        <f t="shared" ca="1" si="86"/>
        <v>1.4101284881699496</v>
      </c>
      <c r="I615" s="100">
        <f t="shared" ca="1" si="87"/>
        <v>177.34209818047978</v>
      </c>
      <c r="J615" s="101">
        <f t="shared" ca="1" si="88"/>
        <v>81.410128488169946</v>
      </c>
    </row>
    <row r="616" spans="2:10" x14ac:dyDescent="0.2">
      <c r="B616" s="102">
        <v>598</v>
      </c>
      <c r="C616" s="85">
        <f t="shared" ca="1" si="89"/>
        <v>2.0832833405638542</v>
      </c>
      <c r="D616" s="86">
        <f t="shared" ca="1" si="89"/>
        <v>0.50677116560593938</v>
      </c>
      <c r="E616" s="97">
        <f t="shared" ca="1" si="83"/>
        <v>2.0832833405638542</v>
      </c>
      <c r="F616" s="88">
        <f t="shared" ca="1" si="84"/>
        <v>1.655386936823064</v>
      </c>
      <c r="G616" s="85">
        <f t="shared" ca="1" si="85"/>
        <v>31.249250108457815</v>
      </c>
      <c r="H616" s="86">
        <f t="shared" ca="1" si="86"/>
        <v>8.2769346841153197</v>
      </c>
      <c r="I616" s="100">
        <f t="shared" ca="1" si="87"/>
        <v>211.24925010845783</v>
      </c>
      <c r="J616" s="101">
        <f t="shared" ca="1" si="88"/>
        <v>88.276934684115318</v>
      </c>
    </row>
    <row r="617" spans="2:10" x14ac:dyDescent="0.2">
      <c r="B617" s="102">
        <v>599</v>
      </c>
      <c r="C617" s="85">
        <f t="shared" ca="1" si="89"/>
        <v>-0.23504072683725241</v>
      </c>
      <c r="D617" s="86">
        <f t="shared" ca="1" si="89"/>
        <v>1.9430935305170922</v>
      </c>
      <c r="E617" s="97">
        <f t="shared" ca="1" si="83"/>
        <v>-0.23504072683725241</v>
      </c>
      <c r="F617" s="88">
        <f t="shared" ca="1" si="84"/>
        <v>1.4134503883113225</v>
      </c>
      <c r="G617" s="85">
        <f t="shared" ca="1" si="85"/>
        <v>-3.5256109025587863</v>
      </c>
      <c r="H617" s="86">
        <f t="shared" ca="1" si="86"/>
        <v>7.0672519415566128</v>
      </c>
      <c r="I617" s="100">
        <f t="shared" ca="1" si="87"/>
        <v>176.47438909744122</v>
      </c>
      <c r="J617" s="101">
        <f t="shared" ca="1" si="88"/>
        <v>87.067251941556606</v>
      </c>
    </row>
    <row r="618" spans="2:10" x14ac:dyDescent="0.2">
      <c r="B618" s="102">
        <v>600</v>
      </c>
      <c r="C618" s="85">
        <f t="shared" ca="1" si="89"/>
        <v>-0.21732776144116892</v>
      </c>
      <c r="D618" s="86">
        <f t="shared" ca="1" si="89"/>
        <v>-0.6923587443815904</v>
      </c>
      <c r="E618" s="97">
        <f t="shared" ca="1" si="83"/>
        <v>-0.21732776144116892</v>
      </c>
      <c r="F618" s="88">
        <f t="shared" ca="1" si="84"/>
        <v>-0.68428365236997368</v>
      </c>
      <c r="G618" s="85">
        <f t="shared" ca="1" si="85"/>
        <v>-3.2599164216175338</v>
      </c>
      <c r="H618" s="86">
        <f t="shared" ca="1" si="86"/>
        <v>-3.4214182618498685</v>
      </c>
      <c r="I618" s="100">
        <f t="shared" ca="1" si="87"/>
        <v>176.74008357838247</v>
      </c>
      <c r="J618" s="101">
        <f t="shared" ca="1" si="88"/>
        <v>76.578581738150135</v>
      </c>
    </row>
    <row r="619" spans="2:10" x14ac:dyDescent="0.2">
      <c r="B619" s="102">
        <v>601</v>
      </c>
      <c r="C619" s="85">
        <f t="shared" ref="C619:D638" ca="1" si="90">SQRT(-2*LN(RAND()))*COS(2*PI()*RAND())</f>
        <v>1.3994810062628114</v>
      </c>
      <c r="D619" s="86">
        <f t="shared" ca="1" si="90"/>
        <v>0.22096652717302878</v>
      </c>
      <c r="E619" s="97">
        <f t="shared" ca="1" si="83"/>
        <v>1.3994810062628114</v>
      </c>
      <c r="F619" s="88">
        <f t="shared" ca="1" si="84"/>
        <v>1.0164618254961097</v>
      </c>
      <c r="G619" s="85">
        <f t="shared" ca="1" si="85"/>
        <v>20.992215093942171</v>
      </c>
      <c r="H619" s="86">
        <f t="shared" ca="1" si="86"/>
        <v>5.0823091274805492</v>
      </c>
      <c r="I619" s="100">
        <f t="shared" ca="1" si="87"/>
        <v>200.99221509394218</v>
      </c>
      <c r="J619" s="101">
        <f t="shared" ca="1" si="88"/>
        <v>85.082309127480556</v>
      </c>
    </row>
    <row r="620" spans="2:10" x14ac:dyDescent="0.2">
      <c r="B620" s="102">
        <v>602</v>
      </c>
      <c r="C620" s="85">
        <f t="shared" ca="1" si="90"/>
        <v>0.64133222158937642</v>
      </c>
      <c r="D620" s="86">
        <f t="shared" ca="1" si="90"/>
        <v>1.439913512472029</v>
      </c>
      <c r="E620" s="97">
        <f t="shared" ca="1" si="83"/>
        <v>0.64133222158937642</v>
      </c>
      <c r="F620" s="88">
        <f t="shared" ca="1" si="84"/>
        <v>1.5367301429312492</v>
      </c>
      <c r="G620" s="85">
        <f t="shared" ca="1" si="85"/>
        <v>9.6199833238406462</v>
      </c>
      <c r="H620" s="86">
        <f t="shared" ca="1" si="86"/>
        <v>7.6836507146562463</v>
      </c>
      <c r="I620" s="100">
        <f t="shared" ca="1" si="87"/>
        <v>189.61998332384064</v>
      </c>
      <c r="J620" s="101">
        <f t="shared" ca="1" si="88"/>
        <v>87.683650714656252</v>
      </c>
    </row>
    <row r="621" spans="2:10" x14ac:dyDescent="0.2">
      <c r="B621" s="102">
        <v>603</v>
      </c>
      <c r="C621" s="85">
        <f t="shared" ca="1" si="90"/>
        <v>-0.81553765528341315</v>
      </c>
      <c r="D621" s="86">
        <f t="shared" ca="1" si="90"/>
        <v>0.52771021591196088</v>
      </c>
      <c r="E621" s="97">
        <f t="shared" ca="1" si="83"/>
        <v>-0.81553765528341315</v>
      </c>
      <c r="F621" s="88">
        <f t="shared" ca="1" si="84"/>
        <v>-6.7154420440479146E-2</v>
      </c>
      <c r="G621" s="85">
        <f t="shared" ca="1" si="85"/>
        <v>-12.233064829251198</v>
      </c>
      <c r="H621" s="86">
        <f t="shared" ca="1" si="86"/>
        <v>-0.33577210220239573</v>
      </c>
      <c r="I621" s="100">
        <f t="shared" ca="1" si="87"/>
        <v>167.76693517074881</v>
      </c>
      <c r="J621" s="101">
        <f t="shared" ca="1" si="88"/>
        <v>79.664227897797602</v>
      </c>
    </row>
    <row r="622" spans="2:10" x14ac:dyDescent="0.2">
      <c r="B622" s="102">
        <v>604</v>
      </c>
      <c r="C622" s="85">
        <f t="shared" ca="1" si="90"/>
        <v>-0.5080806855861788</v>
      </c>
      <c r="D622" s="86">
        <f t="shared" ca="1" si="90"/>
        <v>0.80739604804478837</v>
      </c>
      <c r="E622" s="97">
        <f t="shared" ca="1" si="83"/>
        <v>-0.5080806855861788</v>
      </c>
      <c r="F622" s="88">
        <f t="shared" ca="1" si="84"/>
        <v>0.34106842708412344</v>
      </c>
      <c r="G622" s="85">
        <f t="shared" ca="1" si="85"/>
        <v>-7.6212102837926823</v>
      </c>
      <c r="H622" s="86">
        <f t="shared" ca="1" si="86"/>
        <v>1.7053421354206173</v>
      </c>
      <c r="I622" s="100">
        <f t="shared" ca="1" si="87"/>
        <v>172.37878971620731</v>
      </c>
      <c r="J622" s="101">
        <f t="shared" ca="1" si="88"/>
        <v>81.705342135420622</v>
      </c>
    </row>
    <row r="623" spans="2:10" x14ac:dyDescent="0.2">
      <c r="B623" s="102">
        <v>605</v>
      </c>
      <c r="C623" s="85">
        <f t="shared" ca="1" si="90"/>
        <v>0.23805765329477588</v>
      </c>
      <c r="D623" s="86">
        <f t="shared" ca="1" si="90"/>
        <v>-1.91495355856961</v>
      </c>
      <c r="E623" s="97">
        <f t="shared" ca="1" si="83"/>
        <v>0.23805765329477588</v>
      </c>
      <c r="F623" s="88">
        <f t="shared" ca="1" si="84"/>
        <v>-1.3891282548788226</v>
      </c>
      <c r="G623" s="85">
        <f t="shared" ca="1" si="85"/>
        <v>3.570864799421638</v>
      </c>
      <c r="H623" s="86">
        <f t="shared" ca="1" si="86"/>
        <v>-6.9456412743941129</v>
      </c>
      <c r="I623" s="100">
        <f t="shared" ca="1" si="87"/>
        <v>183.57086479942163</v>
      </c>
      <c r="J623" s="101">
        <f t="shared" ca="1" si="88"/>
        <v>73.05435872560588</v>
      </c>
    </row>
    <row r="624" spans="2:10" x14ac:dyDescent="0.2">
      <c r="B624" s="102">
        <v>606</v>
      </c>
      <c r="C624" s="85">
        <f t="shared" ca="1" si="90"/>
        <v>-0.54827364571537551</v>
      </c>
      <c r="D624" s="86">
        <f t="shared" ca="1" si="90"/>
        <v>-0.24898114368245683</v>
      </c>
      <c r="E624" s="97">
        <f t="shared" ca="1" si="83"/>
        <v>-0.54827364571537551</v>
      </c>
      <c r="F624" s="88">
        <f t="shared" ca="1" si="84"/>
        <v>-0.52814910237519075</v>
      </c>
      <c r="G624" s="85">
        <f t="shared" ca="1" si="85"/>
        <v>-8.2241046857306319</v>
      </c>
      <c r="H624" s="86">
        <f t="shared" ca="1" si="86"/>
        <v>-2.640745511875954</v>
      </c>
      <c r="I624" s="100">
        <f t="shared" ca="1" si="87"/>
        <v>171.77589531426938</v>
      </c>
      <c r="J624" s="101">
        <f t="shared" ca="1" si="88"/>
        <v>77.359254488124051</v>
      </c>
    </row>
    <row r="625" spans="2:10" x14ac:dyDescent="0.2">
      <c r="B625" s="102">
        <v>607</v>
      </c>
      <c r="C625" s="85">
        <f t="shared" ca="1" si="90"/>
        <v>0.53866711971619885</v>
      </c>
      <c r="D625" s="86">
        <f t="shared" ca="1" si="90"/>
        <v>0.74272316090678203</v>
      </c>
      <c r="E625" s="97">
        <f t="shared" ca="1" si="83"/>
        <v>0.53866711971619885</v>
      </c>
      <c r="F625" s="88">
        <f t="shared" ca="1" si="84"/>
        <v>0.91737880055514487</v>
      </c>
      <c r="G625" s="85">
        <f t="shared" ca="1" si="85"/>
        <v>8.0800067957429835</v>
      </c>
      <c r="H625" s="86">
        <f t="shared" ca="1" si="86"/>
        <v>4.5868940027757246</v>
      </c>
      <c r="I625" s="100">
        <f t="shared" ca="1" si="87"/>
        <v>188.08000679574297</v>
      </c>
      <c r="J625" s="101">
        <f t="shared" ca="1" si="88"/>
        <v>84.586894002775722</v>
      </c>
    </row>
    <row r="626" spans="2:10" x14ac:dyDescent="0.2">
      <c r="B626" s="102">
        <v>608</v>
      </c>
      <c r="C626" s="85">
        <f t="shared" ca="1" si="90"/>
        <v>-0.54845380135474742</v>
      </c>
      <c r="D626" s="86">
        <f t="shared" ca="1" si="90"/>
        <v>-0.71414923045721879</v>
      </c>
      <c r="E626" s="97">
        <f t="shared" ca="1" si="83"/>
        <v>-0.54845380135474742</v>
      </c>
      <c r="F626" s="88">
        <f t="shared" ca="1" si="84"/>
        <v>-0.90039166517862346</v>
      </c>
      <c r="G626" s="85">
        <f t="shared" ca="1" si="85"/>
        <v>-8.2268070203212105</v>
      </c>
      <c r="H626" s="86">
        <f t="shared" ca="1" si="86"/>
        <v>-4.5019583258931171</v>
      </c>
      <c r="I626" s="100">
        <f t="shared" ca="1" si="87"/>
        <v>171.77319297967878</v>
      </c>
      <c r="J626" s="101">
        <f t="shared" ca="1" si="88"/>
        <v>75.498041674106886</v>
      </c>
    </row>
    <row r="627" spans="2:10" x14ac:dyDescent="0.2">
      <c r="B627" s="102">
        <v>609</v>
      </c>
      <c r="C627" s="85">
        <f t="shared" ca="1" si="90"/>
        <v>-1.3856947713381522</v>
      </c>
      <c r="D627" s="86">
        <f t="shared" ca="1" si="90"/>
        <v>0.80592480600097816</v>
      </c>
      <c r="E627" s="97">
        <f t="shared" ca="1" si="83"/>
        <v>-1.3856947713381522</v>
      </c>
      <c r="F627" s="88">
        <f t="shared" ca="1" si="84"/>
        <v>-0.18667701800210867</v>
      </c>
      <c r="G627" s="85">
        <f t="shared" ca="1" si="85"/>
        <v>-20.785421570072284</v>
      </c>
      <c r="H627" s="86">
        <f t="shared" ca="1" si="86"/>
        <v>-0.93338509001054337</v>
      </c>
      <c r="I627" s="100">
        <f t="shared" ca="1" si="87"/>
        <v>159.21457842992771</v>
      </c>
      <c r="J627" s="101">
        <f t="shared" ca="1" si="88"/>
        <v>79.066614909989454</v>
      </c>
    </row>
    <row r="628" spans="2:10" x14ac:dyDescent="0.2">
      <c r="B628" s="102">
        <v>610</v>
      </c>
      <c r="C628" s="85">
        <f t="shared" ca="1" si="90"/>
        <v>0.26200557082501125</v>
      </c>
      <c r="D628" s="86">
        <f t="shared" ca="1" si="90"/>
        <v>-1.3086547230917678</v>
      </c>
      <c r="E628" s="97">
        <f t="shared" ca="1" si="83"/>
        <v>0.26200557082501125</v>
      </c>
      <c r="F628" s="88">
        <f t="shared" ca="1" si="84"/>
        <v>-0.88972043597840744</v>
      </c>
      <c r="G628" s="85">
        <f t="shared" ca="1" si="85"/>
        <v>3.9300835623751689</v>
      </c>
      <c r="H628" s="86">
        <f t="shared" ca="1" si="86"/>
        <v>-4.4486021798920374</v>
      </c>
      <c r="I628" s="100">
        <f t="shared" ca="1" si="87"/>
        <v>183.93008356237516</v>
      </c>
      <c r="J628" s="101">
        <f t="shared" ca="1" si="88"/>
        <v>75.551397820107965</v>
      </c>
    </row>
    <row r="629" spans="2:10" x14ac:dyDescent="0.2">
      <c r="B629" s="102">
        <v>611</v>
      </c>
      <c r="C629" s="85">
        <f t="shared" ca="1" si="90"/>
        <v>1.748910299518281</v>
      </c>
      <c r="D629" s="86">
        <f t="shared" ca="1" si="90"/>
        <v>-0.99579106334347478</v>
      </c>
      <c r="E629" s="97">
        <f t="shared" ca="1" si="83"/>
        <v>1.748910299518281</v>
      </c>
      <c r="F629" s="88">
        <f t="shared" ca="1" si="84"/>
        <v>0.25271332903618882</v>
      </c>
      <c r="G629" s="85">
        <f t="shared" ca="1" si="85"/>
        <v>26.233654492774214</v>
      </c>
      <c r="H629" s="86">
        <f t="shared" ca="1" si="86"/>
        <v>1.2635666451809442</v>
      </c>
      <c r="I629" s="100">
        <f t="shared" ca="1" si="87"/>
        <v>206.23365449277421</v>
      </c>
      <c r="J629" s="101">
        <f t="shared" ca="1" si="88"/>
        <v>81.263566645180944</v>
      </c>
    </row>
    <row r="630" spans="2:10" x14ac:dyDescent="0.2">
      <c r="B630" s="102">
        <v>612</v>
      </c>
      <c r="C630" s="85">
        <f t="shared" ca="1" si="90"/>
        <v>-0.2861111928267861</v>
      </c>
      <c r="D630" s="86">
        <f t="shared" ca="1" si="90"/>
        <v>-2.3999433982652946E-2</v>
      </c>
      <c r="E630" s="97">
        <f t="shared" ca="1" si="83"/>
        <v>-0.2861111928267861</v>
      </c>
      <c r="F630" s="88">
        <f t="shared" ca="1" si="84"/>
        <v>-0.19086626288219399</v>
      </c>
      <c r="G630" s="85">
        <f t="shared" ca="1" si="85"/>
        <v>-4.2916678924017919</v>
      </c>
      <c r="H630" s="86">
        <f t="shared" ca="1" si="86"/>
        <v>-0.95433131441096997</v>
      </c>
      <c r="I630" s="100">
        <f t="shared" ca="1" si="87"/>
        <v>175.70833210759821</v>
      </c>
      <c r="J630" s="101">
        <f t="shared" ca="1" si="88"/>
        <v>79.045668685589035</v>
      </c>
    </row>
    <row r="631" spans="2:10" x14ac:dyDescent="0.2">
      <c r="B631" s="102">
        <v>613</v>
      </c>
      <c r="C631" s="85">
        <f t="shared" ca="1" si="90"/>
        <v>0.19839545165309855</v>
      </c>
      <c r="D631" s="86">
        <f t="shared" ca="1" si="90"/>
        <v>-1.1094939479824513</v>
      </c>
      <c r="E631" s="97">
        <f t="shared" ca="1" si="83"/>
        <v>0.19839545165309855</v>
      </c>
      <c r="F631" s="88">
        <f t="shared" ca="1" si="84"/>
        <v>-0.76855788739410191</v>
      </c>
      <c r="G631" s="85">
        <f t="shared" ca="1" si="85"/>
        <v>2.9759317747964782</v>
      </c>
      <c r="H631" s="86">
        <f t="shared" ca="1" si="86"/>
        <v>-3.8427894369705093</v>
      </c>
      <c r="I631" s="100">
        <f t="shared" ca="1" si="87"/>
        <v>182.97593177479646</v>
      </c>
      <c r="J631" s="101">
        <f t="shared" ca="1" si="88"/>
        <v>76.157210563029494</v>
      </c>
    </row>
    <row r="632" spans="2:10" x14ac:dyDescent="0.2">
      <c r="B632" s="102">
        <v>614</v>
      </c>
      <c r="C632" s="85">
        <f t="shared" ca="1" si="90"/>
        <v>1.9626753504354446</v>
      </c>
      <c r="D632" s="86">
        <f t="shared" ca="1" si="90"/>
        <v>-1.9387993117216225</v>
      </c>
      <c r="E632" s="97">
        <f t="shared" ca="1" si="83"/>
        <v>1.9626753504354446</v>
      </c>
      <c r="F632" s="88">
        <f t="shared" ca="1" si="84"/>
        <v>-0.37343423911603146</v>
      </c>
      <c r="G632" s="85">
        <f t="shared" ca="1" si="85"/>
        <v>29.44013025653167</v>
      </c>
      <c r="H632" s="86">
        <f t="shared" ca="1" si="86"/>
        <v>-1.8671711955801573</v>
      </c>
      <c r="I632" s="100">
        <f t="shared" ca="1" si="87"/>
        <v>209.44013025653166</v>
      </c>
      <c r="J632" s="101">
        <f t="shared" ca="1" si="88"/>
        <v>78.132828804419844</v>
      </c>
    </row>
    <row r="633" spans="2:10" x14ac:dyDescent="0.2">
      <c r="B633" s="102">
        <v>615</v>
      </c>
      <c r="C633" s="85">
        <f t="shared" ca="1" si="90"/>
        <v>2.3653052251990951</v>
      </c>
      <c r="D633" s="86">
        <f t="shared" ca="1" si="90"/>
        <v>0.45649392807410299</v>
      </c>
      <c r="E633" s="97">
        <f t="shared" ca="1" si="83"/>
        <v>2.3653052251990951</v>
      </c>
      <c r="F633" s="88">
        <f t="shared" ca="1" si="84"/>
        <v>1.7843782775787393</v>
      </c>
      <c r="G633" s="85">
        <f t="shared" ca="1" si="85"/>
        <v>35.479578377986428</v>
      </c>
      <c r="H633" s="86">
        <f t="shared" ca="1" si="86"/>
        <v>8.9218913878936963</v>
      </c>
      <c r="I633" s="100">
        <f t="shared" ca="1" si="87"/>
        <v>215.47957837798643</v>
      </c>
      <c r="J633" s="101">
        <f t="shared" ca="1" si="88"/>
        <v>88.921891387893695</v>
      </c>
    </row>
    <row r="634" spans="2:10" x14ac:dyDescent="0.2">
      <c r="B634" s="102">
        <v>616</v>
      </c>
      <c r="C634" s="85">
        <f t="shared" ca="1" si="90"/>
        <v>-0.70584020872981046</v>
      </c>
      <c r="D634" s="86">
        <f t="shared" ca="1" si="90"/>
        <v>-1.96213642899621</v>
      </c>
      <c r="E634" s="97">
        <f t="shared" ca="1" si="83"/>
        <v>-0.70584020872981046</v>
      </c>
      <c r="F634" s="88">
        <f t="shared" ca="1" si="84"/>
        <v>-1.9932132684348542</v>
      </c>
      <c r="G634" s="85">
        <f t="shared" ca="1" si="85"/>
        <v>-10.587603130947157</v>
      </c>
      <c r="H634" s="86">
        <f t="shared" ca="1" si="86"/>
        <v>-9.9660663421742708</v>
      </c>
      <c r="I634" s="100">
        <f t="shared" ca="1" si="87"/>
        <v>169.41239686905286</v>
      </c>
      <c r="J634" s="101">
        <f t="shared" ca="1" si="88"/>
        <v>70.033933657825727</v>
      </c>
    </row>
    <row r="635" spans="2:10" x14ac:dyDescent="0.2">
      <c r="B635" s="102">
        <v>617</v>
      </c>
      <c r="C635" s="85">
        <f t="shared" ca="1" si="90"/>
        <v>0.94573829484217475</v>
      </c>
      <c r="D635" s="86">
        <f t="shared" ca="1" si="90"/>
        <v>-0.46945185315591609</v>
      </c>
      <c r="E635" s="97">
        <f t="shared" ca="1" si="83"/>
        <v>0.94573829484217475</v>
      </c>
      <c r="F635" s="88">
        <f t="shared" ca="1" si="84"/>
        <v>0.191881494380572</v>
      </c>
      <c r="G635" s="85">
        <f t="shared" ca="1" si="85"/>
        <v>14.186074422632622</v>
      </c>
      <c r="H635" s="86">
        <f t="shared" ca="1" si="86"/>
        <v>0.95940747190286002</v>
      </c>
      <c r="I635" s="100">
        <f t="shared" ca="1" si="87"/>
        <v>194.18607442263263</v>
      </c>
      <c r="J635" s="101">
        <f t="shared" ca="1" si="88"/>
        <v>80.959407471902864</v>
      </c>
    </row>
    <row r="636" spans="2:10" x14ac:dyDescent="0.2">
      <c r="B636" s="102">
        <v>618</v>
      </c>
      <c r="C636" s="85">
        <f t="shared" ca="1" si="90"/>
        <v>-0.9819686911618255</v>
      </c>
      <c r="D636" s="86">
        <f t="shared" ca="1" si="90"/>
        <v>-0.30676436772471222</v>
      </c>
      <c r="E636" s="97">
        <f t="shared" ca="1" si="83"/>
        <v>-0.9819686911618255</v>
      </c>
      <c r="F636" s="88">
        <f t="shared" ca="1" si="84"/>
        <v>-0.8345927088768651</v>
      </c>
      <c r="G636" s="85">
        <f t="shared" ca="1" si="85"/>
        <v>-14.729530367427383</v>
      </c>
      <c r="H636" s="86">
        <f t="shared" ca="1" si="86"/>
        <v>-4.1729635443843254</v>
      </c>
      <c r="I636" s="100">
        <f t="shared" ca="1" si="87"/>
        <v>165.27046963257263</v>
      </c>
      <c r="J636" s="101">
        <f t="shared" ca="1" si="88"/>
        <v>75.827036455615669</v>
      </c>
    </row>
    <row r="637" spans="2:10" x14ac:dyDescent="0.2">
      <c r="B637" s="102">
        <v>619</v>
      </c>
      <c r="C637" s="85">
        <f t="shared" ca="1" si="90"/>
        <v>0.28443635277561241</v>
      </c>
      <c r="D637" s="86">
        <f t="shared" ca="1" si="90"/>
        <v>-0.75534832201548718</v>
      </c>
      <c r="E637" s="97">
        <f t="shared" ca="1" si="83"/>
        <v>0.28443635277561241</v>
      </c>
      <c r="F637" s="88">
        <f t="shared" ca="1" si="84"/>
        <v>-0.43361684594702232</v>
      </c>
      <c r="G637" s="85">
        <f t="shared" ca="1" si="85"/>
        <v>4.2665452916341859</v>
      </c>
      <c r="H637" s="86">
        <f t="shared" ca="1" si="86"/>
        <v>-2.1680842297351117</v>
      </c>
      <c r="I637" s="100">
        <f t="shared" ca="1" si="87"/>
        <v>184.26654529163417</v>
      </c>
      <c r="J637" s="101">
        <f t="shared" ca="1" si="88"/>
        <v>77.831915770264885</v>
      </c>
    </row>
    <row r="638" spans="2:10" x14ac:dyDescent="0.2">
      <c r="B638" s="102">
        <v>620</v>
      </c>
      <c r="C638" s="85">
        <f t="shared" ca="1" si="90"/>
        <v>-0.64010315538794305</v>
      </c>
      <c r="D638" s="86">
        <f t="shared" ca="1" si="90"/>
        <v>1.2967012799352307</v>
      </c>
      <c r="E638" s="97">
        <f t="shared" ca="1" si="83"/>
        <v>-0.64010315538794305</v>
      </c>
      <c r="F638" s="88">
        <f t="shared" ca="1" si="84"/>
        <v>0.65329913071541879</v>
      </c>
      <c r="G638" s="85">
        <f t="shared" ca="1" si="85"/>
        <v>-9.6015473308191464</v>
      </c>
      <c r="H638" s="86">
        <f t="shared" ca="1" si="86"/>
        <v>3.2664956535770937</v>
      </c>
      <c r="I638" s="100">
        <f t="shared" ca="1" si="87"/>
        <v>170.39845266918084</v>
      </c>
      <c r="J638" s="101">
        <f t="shared" ca="1" si="88"/>
        <v>83.266495653577095</v>
      </c>
    </row>
    <row r="639" spans="2:10" x14ac:dyDescent="0.2">
      <c r="B639" s="102">
        <v>621</v>
      </c>
      <c r="C639" s="85">
        <f t="shared" ref="C639:D658" ca="1" si="91">SQRT(-2*LN(RAND()))*COS(2*PI()*RAND())</f>
        <v>1.6100663503206405</v>
      </c>
      <c r="D639" s="86">
        <f t="shared" ca="1" si="91"/>
        <v>2.9687873891962577E-2</v>
      </c>
      <c r="E639" s="97">
        <f t="shared" ca="1" si="83"/>
        <v>1.6100663503206405</v>
      </c>
      <c r="F639" s="88">
        <f t="shared" ca="1" si="84"/>
        <v>0.98979010930595435</v>
      </c>
      <c r="G639" s="85">
        <f t="shared" ca="1" si="85"/>
        <v>24.150995254809608</v>
      </c>
      <c r="H639" s="86">
        <f t="shared" ca="1" si="86"/>
        <v>4.9489505465297716</v>
      </c>
      <c r="I639" s="100">
        <f t="shared" ca="1" si="87"/>
        <v>204.1509952548096</v>
      </c>
      <c r="J639" s="101">
        <f t="shared" ca="1" si="88"/>
        <v>84.948950546529773</v>
      </c>
    </row>
    <row r="640" spans="2:10" x14ac:dyDescent="0.2">
      <c r="B640" s="102">
        <v>622</v>
      </c>
      <c r="C640" s="85">
        <f t="shared" ca="1" si="91"/>
        <v>-0.24199985542174104</v>
      </c>
      <c r="D640" s="86">
        <f t="shared" ca="1" si="91"/>
        <v>-1.7303944568301406</v>
      </c>
      <c r="E640" s="97">
        <f t="shared" ca="1" si="83"/>
        <v>-0.24199985542174104</v>
      </c>
      <c r="F640" s="88">
        <f t="shared" ca="1" si="84"/>
        <v>-1.5295154787171572</v>
      </c>
      <c r="G640" s="85">
        <f t="shared" ca="1" si="85"/>
        <v>-3.6299978313261159</v>
      </c>
      <c r="H640" s="86">
        <f t="shared" ca="1" si="86"/>
        <v>-7.6475773935857863</v>
      </c>
      <c r="I640" s="100">
        <f t="shared" ca="1" si="87"/>
        <v>176.37000216867389</v>
      </c>
      <c r="J640" s="101">
        <f t="shared" ca="1" si="88"/>
        <v>72.352422606414208</v>
      </c>
    </row>
    <row r="641" spans="2:10" x14ac:dyDescent="0.2">
      <c r="B641" s="102">
        <v>623</v>
      </c>
      <c r="C641" s="85">
        <f t="shared" ca="1" si="91"/>
        <v>5.8944961974247111E-2</v>
      </c>
      <c r="D641" s="86">
        <f t="shared" ca="1" si="91"/>
        <v>0.66844235759272275</v>
      </c>
      <c r="E641" s="97">
        <f t="shared" ca="1" si="83"/>
        <v>5.8944961974247111E-2</v>
      </c>
      <c r="F641" s="88">
        <f t="shared" ca="1" si="84"/>
        <v>0.57012086325872646</v>
      </c>
      <c r="G641" s="85">
        <f t="shared" ca="1" si="85"/>
        <v>0.88417442961370663</v>
      </c>
      <c r="H641" s="86">
        <f t="shared" ca="1" si="86"/>
        <v>2.8506043162936323</v>
      </c>
      <c r="I641" s="100">
        <f t="shared" ca="1" si="87"/>
        <v>180.88417442961369</v>
      </c>
      <c r="J641" s="101">
        <f t="shared" ca="1" si="88"/>
        <v>82.850604316293627</v>
      </c>
    </row>
    <row r="642" spans="2:10" x14ac:dyDescent="0.2">
      <c r="B642" s="102">
        <v>624</v>
      </c>
      <c r="C642" s="85">
        <f t="shared" ca="1" si="91"/>
        <v>-1.7064517080342512</v>
      </c>
      <c r="D642" s="86">
        <f t="shared" ca="1" si="91"/>
        <v>0.29336183526389348</v>
      </c>
      <c r="E642" s="97">
        <f t="shared" ca="1" si="83"/>
        <v>-1.7064517080342512</v>
      </c>
      <c r="F642" s="88">
        <f t="shared" ca="1" si="84"/>
        <v>-0.7891815566094359</v>
      </c>
      <c r="G642" s="85">
        <f t="shared" ca="1" si="85"/>
        <v>-25.596775620513768</v>
      </c>
      <c r="H642" s="86">
        <f t="shared" ca="1" si="86"/>
        <v>-3.9459077830471796</v>
      </c>
      <c r="I642" s="100">
        <f t="shared" ca="1" si="87"/>
        <v>154.40322437948623</v>
      </c>
      <c r="J642" s="101">
        <f t="shared" ca="1" si="88"/>
        <v>76.054092216952824</v>
      </c>
    </row>
    <row r="643" spans="2:10" x14ac:dyDescent="0.2">
      <c r="B643" s="102">
        <v>625</v>
      </c>
      <c r="C643" s="85">
        <f t="shared" ca="1" si="91"/>
        <v>1.0020337302771385</v>
      </c>
      <c r="D643" s="86">
        <f t="shared" ca="1" si="91"/>
        <v>0.43970251240024777</v>
      </c>
      <c r="E643" s="97">
        <f t="shared" ca="1" si="83"/>
        <v>1.0020337302771385</v>
      </c>
      <c r="F643" s="88">
        <f t="shared" ca="1" si="84"/>
        <v>0.95298224808648135</v>
      </c>
      <c r="G643" s="85">
        <f t="shared" ca="1" si="85"/>
        <v>15.030505954157077</v>
      </c>
      <c r="H643" s="86">
        <f t="shared" ca="1" si="86"/>
        <v>4.764911240432407</v>
      </c>
      <c r="I643" s="100">
        <f t="shared" ca="1" si="87"/>
        <v>195.03050595415706</v>
      </c>
      <c r="J643" s="101">
        <f t="shared" ca="1" si="88"/>
        <v>84.764911240432411</v>
      </c>
    </row>
    <row r="644" spans="2:10" x14ac:dyDescent="0.2">
      <c r="B644" s="102">
        <v>626</v>
      </c>
      <c r="C644" s="85">
        <f t="shared" ca="1" si="91"/>
        <v>-0.35264581802805156</v>
      </c>
      <c r="D644" s="86">
        <f t="shared" ca="1" si="91"/>
        <v>-1.5048179066627707</v>
      </c>
      <c r="E644" s="97">
        <f t="shared" ca="1" si="83"/>
        <v>-0.35264581802805156</v>
      </c>
      <c r="F644" s="88">
        <f t="shared" ca="1" si="84"/>
        <v>-1.4154418161470477</v>
      </c>
      <c r="G644" s="85">
        <f t="shared" ca="1" si="85"/>
        <v>-5.2896872704207736</v>
      </c>
      <c r="H644" s="86">
        <f t="shared" ca="1" si="86"/>
        <v>-7.0772090807352388</v>
      </c>
      <c r="I644" s="100">
        <f t="shared" ca="1" si="87"/>
        <v>174.71031272957921</v>
      </c>
      <c r="J644" s="101">
        <f t="shared" ca="1" si="88"/>
        <v>72.922790919264756</v>
      </c>
    </row>
    <row r="645" spans="2:10" x14ac:dyDescent="0.2">
      <c r="B645" s="102">
        <v>627</v>
      </c>
      <c r="C645" s="85">
        <f t="shared" ca="1" si="91"/>
        <v>-1.375597356453808</v>
      </c>
      <c r="D645" s="86">
        <f t="shared" ca="1" si="91"/>
        <v>0.10662843212868085</v>
      </c>
      <c r="E645" s="97">
        <f t="shared" ca="1" si="83"/>
        <v>-1.375597356453808</v>
      </c>
      <c r="F645" s="88">
        <f t="shared" ca="1" si="84"/>
        <v>-0.7400556681693401</v>
      </c>
      <c r="G645" s="85">
        <f t="shared" ca="1" si="85"/>
        <v>-20.633960346807118</v>
      </c>
      <c r="H645" s="86">
        <f t="shared" ca="1" si="86"/>
        <v>-3.7002783408467006</v>
      </c>
      <c r="I645" s="100">
        <f t="shared" ca="1" si="87"/>
        <v>159.36603965319287</v>
      </c>
      <c r="J645" s="101">
        <f t="shared" ca="1" si="88"/>
        <v>76.299721659153306</v>
      </c>
    </row>
    <row r="646" spans="2:10" x14ac:dyDescent="0.2">
      <c r="B646" s="102">
        <v>628</v>
      </c>
      <c r="C646" s="85">
        <f t="shared" ca="1" si="91"/>
        <v>0.52305595090035151</v>
      </c>
      <c r="D646" s="86">
        <f t="shared" ca="1" si="91"/>
        <v>-1.2337223353326607</v>
      </c>
      <c r="E646" s="97">
        <f t="shared" ca="1" si="83"/>
        <v>0.52305595090035151</v>
      </c>
      <c r="F646" s="88">
        <f t="shared" ca="1" si="84"/>
        <v>-0.67314429772591777</v>
      </c>
      <c r="G646" s="85">
        <f t="shared" ca="1" si="85"/>
        <v>7.8458392635052725</v>
      </c>
      <c r="H646" s="86">
        <f t="shared" ca="1" si="86"/>
        <v>-3.365721488629589</v>
      </c>
      <c r="I646" s="100">
        <f t="shared" ca="1" si="87"/>
        <v>187.84583926350527</v>
      </c>
      <c r="J646" s="101">
        <f t="shared" ca="1" si="88"/>
        <v>76.634278511370411</v>
      </c>
    </row>
    <row r="647" spans="2:10" x14ac:dyDescent="0.2">
      <c r="B647" s="102">
        <v>629</v>
      </c>
      <c r="C647" s="85">
        <f t="shared" ca="1" si="91"/>
        <v>-9.5810223249776408E-2</v>
      </c>
      <c r="D647" s="86">
        <f t="shared" ca="1" si="91"/>
        <v>2.3051960970222121</v>
      </c>
      <c r="E647" s="97">
        <f t="shared" ca="1" si="83"/>
        <v>-9.5810223249776408E-2</v>
      </c>
      <c r="F647" s="88">
        <f t="shared" ca="1" si="84"/>
        <v>1.7866707436679039</v>
      </c>
      <c r="G647" s="85">
        <f t="shared" ca="1" si="85"/>
        <v>-1.4371533487466461</v>
      </c>
      <c r="H647" s="86">
        <f t="shared" ca="1" si="86"/>
        <v>8.9333537183395197</v>
      </c>
      <c r="I647" s="100">
        <f t="shared" ca="1" si="87"/>
        <v>178.56284665125335</v>
      </c>
      <c r="J647" s="101">
        <f t="shared" ca="1" si="88"/>
        <v>88.933353718339518</v>
      </c>
    </row>
    <row r="648" spans="2:10" x14ac:dyDescent="0.2">
      <c r="B648" s="102">
        <v>630</v>
      </c>
      <c r="C648" s="85">
        <f t="shared" ca="1" si="91"/>
        <v>-1.0012197623039345</v>
      </c>
      <c r="D648" s="86">
        <f t="shared" ca="1" si="91"/>
        <v>-1.5664287748847492</v>
      </c>
      <c r="E648" s="97">
        <f t="shared" ca="1" si="83"/>
        <v>-1.0012197623039345</v>
      </c>
      <c r="F648" s="88">
        <f t="shared" ca="1" si="84"/>
        <v>-1.8538748772901603</v>
      </c>
      <c r="G648" s="85">
        <f t="shared" ca="1" si="85"/>
        <v>-15.018296434559018</v>
      </c>
      <c r="H648" s="86">
        <f t="shared" ca="1" si="86"/>
        <v>-9.2693743864508011</v>
      </c>
      <c r="I648" s="100">
        <f t="shared" ca="1" si="87"/>
        <v>164.98170356544099</v>
      </c>
      <c r="J648" s="101">
        <f t="shared" ca="1" si="88"/>
        <v>70.730625613549194</v>
      </c>
    </row>
    <row r="649" spans="2:10" x14ac:dyDescent="0.2">
      <c r="B649" s="102">
        <v>631</v>
      </c>
      <c r="C649" s="85">
        <f t="shared" ca="1" si="91"/>
        <v>-0.92295689069107512</v>
      </c>
      <c r="D649" s="86">
        <f t="shared" ca="1" si="91"/>
        <v>-1.6746935300172805</v>
      </c>
      <c r="E649" s="97">
        <f t="shared" ca="1" si="83"/>
        <v>-0.92295689069107512</v>
      </c>
      <c r="F649" s="88">
        <f t="shared" ca="1" si="84"/>
        <v>-1.8935289584284694</v>
      </c>
      <c r="G649" s="85">
        <f t="shared" ca="1" si="85"/>
        <v>-13.844353360366126</v>
      </c>
      <c r="H649" s="86">
        <f t="shared" ca="1" si="86"/>
        <v>-9.4676447921423463</v>
      </c>
      <c r="I649" s="100">
        <f t="shared" ca="1" si="87"/>
        <v>166.15564663963389</v>
      </c>
      <c r="J649" s="101">
        <f t="shared" ca="1" si="88"/>
        <v>70.532355207857648</v>
      </c>
    </row>
    <row r="650" spans="2:10" x14ac:dyDescent="0.2">
      <c r="B650" s="102">
        <v>632</v>
      </c>
      <c r="C650" s="85">
        <f t="shared" ca="1" si="91"/>
        <v>-0.66492853524684881</v>
      </c>
      <c r="D650" s="86">
        <f t="shared" ca="1" si="91"/>
        <v>1.138470972626215</v>
      </c>
      <c r="E650" s="97">
        <f t="shared" ca="1" si="83"/>
        <v>-0.66492853524684881</v>
      </c>
      <c r="F650" s="88">
        <f t="shared" ca="1" si="84"/>
        <v>0.5118196569528628</v>
      </c>
      <c r="G650" s="85">
        <f t="shared" ca="1" si="85"/>
        <v>-9.9739280287027317</v>
      </c>
      <c r="H650" s="86">
        <f t="shared" ca="1" si="86"/>
        <v>2.559098284764314</v>
      </c>
      <c r="I650" s="100">
        <f t="shared" ca="1" si="87"/>
        <v>170.02607197129726</v>
      </c>
      <c r="J650" s="101">
        <f t="shared" ca="1" si="88"/>
        <v>82.559098284764318</v>
      </c>
    </row>
    <row r="651" spans="2:10" x14ac:dyDescent="0.2">
      <c r="B651" s="102">
        <v>633</v>
      </c>
      <c r="C651" s="85">
        <f t="shared" ca="1" si="91"/>
        <v>-0.56198882991184995</v>
      </c>
      <c r="D651" s="86">
        <f t="shared" ca="1" si="91"/>
        <v>-1.8659957082039775</v>
      </c>
      <c r="E651" s="97">
        <f t="shared" ca="1" si="83"/>
        <v>-0.56198882991184995</v>
      </c>
      <c r="F651" s="88">
        <f t="shared" ca="1" si="84"/>
        <v>-1.8299898645102921</v>
      </c>
      <c r="G651" s="85">
        <f t="shared" ca="1" si="85"/>
        <v>-8.4298324486777485</v>
      </c>
      <c r="H651" s="86">
        <f t="shared" ca="1" si="86"/>
        <v>-9.1499493225514605</v>
      </c>
      <c r="I651" s="100">
        <f t="shared" ca="1" si="87"/>
        <v>171.57016755132224</v>
      </c>
      <c r="J651" s="101">
        <f t="shared" ca="1" si="88"/>
        <v>70.850050677448536</v>
      </c>
    </row>
    <row r="652" spans="2:10" x14ac:dyDescent="0.2">
      <c r="B652" s="102">
        <v>634</v>
      </c>
      <c r="C652" s="85">
        <f t="shared" ca="1" si="91"/>
        <v>0.25957977836117607</v>
      </c>
      <c r="D652" s="86">
        <f t="shared" ca="1" si="91"/>
        <v>-0.29743515740640131</v>
      </c>
      <c r="E652" s="97">
        <f t="shared" ca="1" si="83"/>
        <v>0.25957977836117607</v>
      </c>
      <c r="F652" s="88">
        <f t="shared" ca="1" si="84"/>
        <v>-8.2200258908415397E-2</v>
      </c>
      <c r="G652" s="85">
        <f t="shared" ca="1" si="85"/>
        <v>3.8936966754176412</v>
      </c>
      <c r="H652" s="86">
        <f t="shared" ca="1" si="86"/>
        <v>-0.41100129454207701</v>
      </c>
      <c r="I652" s="100">
        <f t="shared" ca="1" si="87"/>
        <v>183.89369667541763</v>
      </c>
      <c r="J652" s="101">
        <f t="shared" ca="1" si="88"/>
        <v>79.588998705457925</v>
      </c>
    </row>
    <row r="653" spans="2:10" x14ac:dyDescent="0.2">
      <c r="B653" s="102">
        <v>635</v>
      </c>
      <c r="C653" s="85">
        <f t="shared" ca="1" si="91"/>
        <v>0.8302156667359315</v>
      </c>
      <c r="D653" s="86">
        <f t="shared" ca="1" si="91"/>
        <v>1.0827214561883354</v>
      </c>
      <c r="E653" s="97">
        <f t="shared" ca="1" si="83"/>
        <v>0.8302156667359315</v>
      </c>
      <c r="F653" s="88">
        <f t="shared" ca="1" si="84"/>
        <v>1.3643065649922272</v>
      </c>
      <c r="G653" s="85">
        <f t="shared" ca="1" si="85"/>
        <v>12.453235001038973</v>
      </c>
      <c r="H653" s="86">
        <f t="shared" ca="1" si="86"/>
        <v>6.8215328249611362</v>
      </c>
      <c r="I653" s="100">
        <f t="shared" ca="1" si="87"/>
        <v>192.45323500103896</v>
      </c>
      <c r="J653" s="101">
        <f t="shared" ca="1" si="88"/>
        <v>86.821532824961139</v>
      </c>
    </row>
    <row r="654" spans="2:10" x14ac:dyDescent="0.2">
      <c r="B654" s="102">
        <v>636</v>
      </c>
      <c r="C654" s="85">
        <f t="shared" ca="1" si="91"/>
        <v>0.94060158464781052</v>
      </c>
      <c r="D654" s="86">
        <f t="shared" ca="1" si="91"/>
        <v>0.71257359880633575</v>
      </c>
      <c r="E654" s="97">
        <f t="shared" ca="1" si="83"/>
        <v>0.94060158464781052</v>
      </c>
      <c r="F654" s="88">
        <f t="shared" ca="1" si="84"/>
        <v>1.1344198298337549</v>
      </c>
      <c r="G654" s="85">
        <f t="shared" ca="1" si="85"/>
        <v>14.109023769717158</v>
      </c>
      <c r="H654" s="86">
        <f t="shared" ca="1" si="86"/>
        <v>5.6720991491687744</v>
      </c>
      <c r="I654" s="100">
        <f t="shared" ca="1" si="87"/>
        <v>194.10902376971717</v>
      </c>
      <c r="J654" s="101">
        <f t="shared" ca="1" si="88"/>
        <v>85.672099149168773</v>
      </c>
    </row>
    <row r="655" spans="2:10" x14ac:dyDescent="0.2">
      <c r="B655" s="102">
        <v>637</v>
      </c>
      <c r="C655" s="85">
        <f t="shared" ca="1" si="91"/>
        <v>-1.0503979277081847</v>
      </c>
      <c r="D655" s="86">
        <f t="shared" ca="1" si="91"/>
        <v>0.18868062904291599</v>
      </c>
      <c r="E655" s="97">
        <f t="shared" ca="1" si="83"/>
        <v>-1.0503979277081847</v>
      </c>
      <c r="F655" s="88">
        <f t="shared" ca="1" si="84"/>
        <v>-0.47929425339057796</v>
      </c>
      <c r="G655" s="85">
        <f t="shared" ca="1" si="85"/>
        <v>-15.755968915622772</v>
      </c>
      <c r="H655" s="86">
        <f t="shared" ca="1" si="86"/>
        <v>-2.39647126695289</v>
      </c>
      <c r="I655" s="100">
        <f t="shared" ca="1" si="87"/>
        <v>164.24403108437724</v>
      </c>
      <c r="J655" s="101">
        <f t="shared" ca="1" si="88"/>
        <v>77.603528733047114</v>
      </c>
    </row>
    <row r="656" spans="2:10" x14ac:dyDescent="0.2">
      <c r="B656" s="102">
        <v>638</v>
      </c>
      <c r="C656" s="85">
        <f t="shared" ca="1" si="91"/>
        <v>-5.0115707559250523E-2</v>
      </c>
      <c r="D656" s="86">
        <f t="shared" ca="1" si="91"/>
        <v>-0.28620973016146972</v>
      </c>
      <c r="E656" s="97">
        <f t="shared" ca="1" si="83"/>
        <v>-5.0115707559250523E-2</v>
      </c>
      <c r="F656" s="88">
        <f t="shared" ca="1" si="84"/>
        <v>-0.25903720866472613</v>
      </c>
      <c r="G656" s="85">
        <f t="shared" ca="1" si="85"/>
        <v>-0.75173561338875783</v>
      </c>
      <c r="H656" s="86">
        <f t="shared" ca="1" si="86"/>
        <v>-1.2951860433236306</v>
      </c>
      <c r="I656" s="100">
        <f t="shared" ca="1" si="87"/>
        <v>179.24826438661125</v>
      </c>
      <c r="J656" s="101">
        <f t="shared" ca="1" si="88"/>
        <v>78.704813956676375</v>
      </c>
    </row>
    <row r="657" spans="2:10" x14ac:dyDescent="0.2">
      <c r="B657" s="102">
        <v>639</v>
      </c>
      <c r="C657" s="85">
        <f t="shared" ca="1" si="91"/>
        <v>0.71255482275421156</v>
      </c>
      <c r="D657" s="86">
        <f t="shared" ca="1" si="91"/>
        <v>0.37908787619468304</v>
      </c>
      <c r="E657" s="97">
        <f t="shared" ca="1" si="83"/>
        <v>0.71255482275421156</v>
      </c>
      <c r="F657" s="88">
        <f t="shared" ca="1" si="84"/>
        <v>0.73080319460827337</v>
      </c>
      <c r="G657" s="85">
        <f t="shared" ca="1" si="85"/>
        <v>10.688322341313173</v>
      </c>
      <c r="H657" s="86">
        <f t="shared" ca="1" si="86"/>
        <v>3.6540159730413668</v>
      </c>
      <c r="I657" s="100">
        <f t="shared" ca="1" si="87"/>
        <v>190.68832234131318</v>
      </c>
      <c r="J657" s="101">
        <f t="shared" ca="1" si="88"/>
        <v>83.654015973041368</v>
      </c>
    </row>
    <row r="658" spans="2:10" x14ac:dyDescent="0.2">
      <c r="B658" s="102">
        <v>640</v>
      </c>
      <c r="C658" s="85">
        <f t="shared" ca="1" si="91"/>
        <v>-0.30082434001835834</v>
      </c>
      <c r="D658" s="86">
        <f t="shared" ca="1" si="91"/>
        <v>0.12066865087730536</v>
      </c>
      <c r="E658" s="97">
        <f t="shared" ca="1" si="83"/>
        <v>-0.30082434001835834</v>
      </c>
      <c r="F658" s="88">
        <f t="shared" ca="1" si="84"/>
        <v>-8.395968330917071E-2</v>
      </c>
      <c r="G658" s="85">
        <f t="shared" ca="1" si="85"/>
        <v>-4.5123651002753746</v>
      </c>
      <c r="H658" s="86">
        <f t="shared" ca="1" si="86"/>
        <v>-0.41979841654585354</v>
      </c>
      <c r="I658" s="100">
        <f t="shared" ca="1" si="87"/>
        <v>175.48763489972464</v>
      </c>
      <c r="J658" s="101">
        <f t="shared" ca="1" si="88"/>
        <v>79.580201583454141</v>
      </c>
    </row>
    <row r="659" spans="2:10" x14ac:dyDescent="0.2">
      <c r="B659" s="102">
        <v>641</v>
      </c>
      <c r="C659" s="85">
        <f t="shared" ref="C659:D678" ca="1" si="92">SQRT(-2*LN(RAND()))*COS(2*PI()*RAND())</f>
        <v>0.26027401119820709</v>
      </c>
      <c r="D659" s="86">
        <f t="shared" ca="1" si="92"/>
        <v>-1.3224367042416247</v>
      </c>
      <c r="E659" s="97">
        <f t="shared" ref="E659:E722" ca="1" si="93">C659</f>
        <v>0.26027401119820709</v>
      </c>
      <c r="F659" s="88">
        <f t="shared" ref="F659:F722" ca="1" si="94">C659*$H$7+D659*SQRT(1-$H$7^2)</f>
        <v>-0.90178495667437564</v>
      </c>
      <c r="G659" s="85">
        <f t="shared" ref="G659:G722" ca="1" si="95">E659*$H$5</f>
        <v>3.9041101679731063</v>
      </c>
      <c r="H659" s="86">
        <f t="shared" ref="H659:H722" ca="1" si="96">F659*$I$5</f>
        <v>-4.508924783371878</v>
      </c>
      <c r="I659" s="100">
        <f t="shared" ref="I659:I722" ca="1" si="97">G659+$H$4</f>
        <v>183.9041101679731</v>
      </c>
      <c r="J659" s="101">
        <f t="shared" ref="J659:J722" ca="1" si="98">H659+$I$4</f>
        <v>75.491075216628118</v>
      </c>
    </row>
    <row r="660" spans="2:10" x14ac:dyDescent="0.2">
      <c r="B660" s="102">
        <v>642</v>
      </c>
      <c r="C660" s="85">
        <f t="shared" ca="1" si="92"/>
        <v>-0.28786229002904995</v>
      </c>
      <c r="D660" s="86">
        <f t="shared" ca="1" si="92"/>
        <v>-0.82271668170365053</v>
      </c>
      <c r="E660" s="97">
        <f t="shared" ca="1" si="93"/>
        <v>-0.28786229002904995</v>
      </c>
      <c r="F660" s="88">
        <f t="shared" ca="1" si="94"/>
        <v>-0.83089071938035042</v>
      </c>
      <c r="G660" s="85">
        <f t="shared" ca="1" si="95"/>
        <v>-4.317934350435749</v>
      </c>
      <c r="H660" s="86">
        <f t="shared" ca="1" si="96"/>
        <v>-4.1544535969017522</v>
      </c>
      <c r="I660" s="100">
        <f t="shared" ca="1" si="97"/>
        <v>175.68206564956427</v>
      </c>
      <c r="J660" s="101">
        <f t="shared" ca="1" si="98"/>
        <v>75.845546403098254</v>
      </c>
    </row>
    <row r="661" spans="2:10" x14ac:dyDescent="0.2">
      <c r="B661" s="102">
        <v>643</v>
      </c>
      <c r="C661" s="85">
        <f t="shared" ca="1" si="92"/>
        <v>-0.29157261574432997</v>
      </c>
      <c r="D661" s="86">
        <f t="shared" ca="1" si="92"/>
        <v>0.78730727096262343</v>
      </c>
      <c r="E661" s="97">
        <f t="shared" ca="1" si="93"/>
        <v>-0.29157261574432997</v>
      </c>
      <c r="F661" s="88">
        <f t="shared" ca="1" si="94"/>
        <v>0.45490224732350082</v>
      </c>
      <c r="G661" s="85">
        <f t="shared" ca="1" si="95"/>
        <v>-4.3735892361649498</v>
      </c>
      <c r="H661" s="86">
        <f t="shared" ca="1" si="96"/>
        <v>2.2745112366175042</v>
      </c>
      <c r="I661" s="100">
        <f t="shared" ca="1" si="97"/>
        <v>175.62641076383505</v>
      </c>
      <c r="J661" s="101">
        <f t="shared" ca="1" si="98"/>
        <v>82.274511236617499</v>
      </c>
    </row>
    <row r="662" spans="2:10" x14ac:dyDescent="0.2">
      <c r="B662" s="102">
        <v>644</v>
      </c>
      <c r="C662" s="85">
        <f t="shared" ca="1" si="92"/>
        <v>-0.12458995245236104</v>
      </c>
      <c r="D662" s="86">
        <f t="shared" ca="1" si="92"/>
        <v>-0.93534832852285754</v>
      </c>
      <c r="E662" s="97">
        <f t="shared" ca="1" si="93"/>
        <v>-0.12458995245236104</v>
      </c>
      <c r="F662" s="88">
        <f t="shared" ca="1" si="94"/>
        <v>-0.82303263428970264</v>
      </c>
      <c r="G662" s="85">
        <f t="shared" ca="1" si="95"/>
        <v>-1.8688492867854156</v>
      </c>
      <c r="H662" s="86">
        <f t="shared" ca="1" si="96"/>
        <v>-4.1151631714485131</v>
      </c>
      <c r="I662" s="100">
        <f t="shared" ca="1" si="97"/>
        <v>178.13115071321459</v>
      </c>
      <c r="J662" s="101">
        <f t="shared" ca="1" si="98"/>
        <v>75.884836828551485</v>
      </c>
    </row>
    <row r="663" spans="2:10" x14ac:dyDescent="0.2">
      <c r="B663" s="102">
        <v>645</v>
      </c>
      <c r="C663" s="85">
        <f t="shared" ca="1" si="92"/>
        <v>0.53473319668490071</v>
      </c>
      <c r="D663" s="86">
        <f t="shared" ca="1" si="92"/>
        <v>0.2830300402227216</v>
      </c>
      <c r="E663" s="97">
        <f t="shared" ca="1" si="93"/>
        <v>0.53473319668490071</v>
      </c>
      <c r="F663" s="88">
        <f t="shared" ca="1" si="94"/>
        <v>0.54726395018911766</v>
      </c>
      <c r="G663" s="85">
        <f t="shared" ca="1" si="95"/>
        <v>8.0209979502735109</v>
      </c>
      <c r="H663" s="86">
        <f t="shared" ca="1" si="96"/>
        <v>2.7363197509455883</v>
      </c>
      <c r="I663" s="100">
        <f t="shared" ca="1" si="97"/>
        <v>188.02099795027351</v>
      </c>
      <c r="J663" s="101">
        <f t="shared" ca="1" si="98"/>
        <v>82.736319750945583</v>
      </c>
    </row>
    <row r="664" spans="2:10" x14ac:dyDescent="0.2">
      <c r="B664" s="102">
        <v>646</v>
      </c>
      <c r="C664" s="85">
        <f t="shared" ca="1" si="92"/>
        <v>-1.1547688719730175E-2</v>
      </c>
      <c r="D664" s="86">
        <f t="shared" ca="1" si="92"/>
        <v>0.49802490852594899</v>
      </c>
      <c r="E664" s="97">
        <f t="shared" ca="1" si="93"/>
        <v>-1.1547688719730175E-2</v>
      </c>
      <c r="F664" s="88">
        <f t="shared" ca="1" si="94"/>
        <v>0.39149131358892109</v>
      </c>
      <c r="G664" s="85">
        <f t="shared" ca="1" si="95"/>
        <v>-0.17321533079595264</v>
      </c>
      <c r="H664" s="86">
        <f t="shared" ca="1" si="96"/>
        <v>1.9574565679446054</v>
      </c>
      <c r="I664" s="100">
        <f t="shared" ca="1" si="97"/>
        <v>179.82678466920405</v>
      </c>
      <c r="J664" s="101">
        <f t="shared" ca="1" si="98"/>
        <v>81.957456567944604</v>
      </c>
    </row>
    <row r="665" spans="2:10" x14ac:dyDescent="0.2">
      <c r="B665" s="102">
        <v>647</v>
      </c>
      <c r="C665" s="85">
        <f t="shared" ca="1" si="92"/>
        <v>1.1517697563951517</v>
      </c>
      <c r="D665" s="86">
        <f t="shared" ca="1" si="92"/>
        <v>0.33838324514359253</v>
      </c>
      <c r="E665" s="97">
        <f t="shared" ca="1" si="93"/>
        <v>1.1517697563951517</v>
      </c>
      <c r="F665" s="88">
        <f t="shared" ca="1" si="94"/>
        <v>0.96176844995196498</v>
      </c>
      <c r="G665" s="85">
        <f t="shared" ca="1" si="95"/>
        <v>17.276546345927276</v>
      </c>
      <c r="H665" s="86">
        <f t="shared" ca="1" si="96"/>
        <v>4.8088422497598247</v>
      </c>
      <c r="I665" s="100">
        <f t="shared" ca="1" si="97"/>
        <v>197.27654634592727</v>
      </c>
      <c r="J665" s="101">
        <f t="shared" ca="1" si="98"/>
        <v>84.80884224975982</v>
      </c>
    </row>
    <row r="666" spans="2:10" x14ac:dyDescent="0.2">
      <c r="B666" s="102">
        <v>648</v>
      </c>
      <c r="C666" s="85">
        <f t="shared" ca="1" si="92"/>
        <v>0.19078931851085801</v>
      </c>
      <c r="D666" s="86">
        <f t="shared" ca="1" si="92"/>
        <v>1.1539631987209213</v>
      </c>
      <c r="E666" s="97">
        <f t="shared" ca="1" si="93"/>
        <v>0.19078931851085801</v>
      </c>
      <c r="F666" s="88">
        <f t="shared" ca="1" si="94"/>
        <v>1.0376441500832521</v>
      </c>
      <c r="G666" s="85">
        <f t="shared" ca="1" si="95"/>
        <v>2.8618397776628699</v>
      </c>
      <c r="H666" s="86">
        <f t="shared" ca="1" si="96"/>
        <v>5.1882207504162601</v>
      </c>
      <c r="I666" s="100">
        <f t="shared" ca="1" si="97"/>
        <v>182.86183977766288</v>
      </c>
      <c r="J666" s="101">
        <f t="shared" ca="1" si="98"/>
        <v>85.188220750416264</v>
      </c>
    </row>
    <row r="667" spans="2:10" x14ac:dyDescent="0.2">
      <c r="B667" s="102">
        <v>649</v>
      </c>
      <c r="C667" s="85">
        <f t="shared" ca="1" si="92"/>
        <v>-9.829545497214541E-2</v>
      </c>
      <c r="D667" s="86">
        <f t="shared" ca="1" si="92"/>
        <v>0.24254225492210879</v>
      </c>
      <c r="E667" s="97">
        <f t="shared" ca="1" si="93"/>
        <v>-9.829545497214541E-2</v>
      </c>
      <c r="F667" s="88">
        <f t="shared" ca="1" si="94"/>
        <v>0.13505653095439979</v>
      </c>
      <c r="G667" s="85">
        <f t="shared" ca="1" si="95"/>
        <v>-1.4744318245821812</v>
      </c>
      <c r="H667" s="86">
        <f t="shared" ca="1" si="96"/>
        <v>0.675282654771999</v>
      </c>
      <c r="I667" s="100">
        <f t="shared" ca="1" si="97"/>
        <v>178.52556817541782</v>
      </c>
      <c r="J667" s="101">
        <f t="shared" ca="1" si="98"/>
        <v>80.675282654772005</v>
      </c>
    </row>
    <row r="668" spans="2:10" x14ac:dyDescent="0.2">
      <c r="B668" s="102">
        <v>650</v>
      </c>
      <c r="C668" s="85">
        <f t="shared" ca="1" si="92"/>
        <v>1.2457786625817144</v>
      </c>
      <c r="D668" s="86">
        <f t="shared" ca="1" si="92"/>
        <v>1.7556268001751063</v>
      </c>
      <c r="E668" s="97">
        <f t="shared" ca="1" si="93"/>
        <v>1.2457786625817144</v>
      </c>
      <c r="F668" s="88">
        <f t="shared" ca="1" si="94"/>
        <v>2.1519686376891136</v>
      </c>
      <c r="G668" s="85">
        <f t="shared" ca="1" si="95"/>
        <v>18.686679938725717</v>
      </c>
      <c r="H668" s="86">
        <f t="shared" ca="1" si="96"/>
        <v>10.759843188445569</v>
      </c>
      <c r="I668" s="100">
        <f t="shared" ca="1" si="97"/>
        <v>198.68667993872572</v>
      </c>
      <c r="J668" s="101">
        <f t="shared" ca="1" si="98"/>
        <v>90.759843188445572</v>
      </c>
    </row>
    <row r="669" spans="2:10" x14ac:dyDescent="0.2">
      <c r="B669" s="102">
        <v>651</v>
      </c>
      <c r="C669" s="85">
        <f t="shared" ca="1" si="92"/>
        <v>1.6168447293703201</v>
      </c>
      <c r="D669" s="86">
        <f t="shared" ca="1" si="92"/>
        <v>-0.4270619205202883</v>
      </c>
      <c r="E669" s="97">
        <f t="shared" ca="1" si="93"/>
        <v>1.6168447293703201</v>
      </c>
      <c r="F669" s="88">
        <f t="shared" ca="1" si="94"/>
        <v>0.62845730120596133</v>
      </c>
      <c r="G669" s="85">
        <f t="shared" ca="1" si="95"/>
        <v>24.2526709405548</v>
      </c>
      <c r="H669" s="86">
        <f t="shared" ca="1" si="96"/>
        <v>3.1422865060298069</v>
      </c>
      <c r="I669" s="100">
        <f t="shared" ca="1" si="97"/>
        <v>204.25267094055479</v>
      </c>
      <c r="J669" s="101">
        <f t="shared" ca="1" si="98"/>
        <v>83.142286506029805</v>
      </c>
    </row>
    <row r="670" spans="2:10" x14ac:dyDescent="0.2">
      <c r="B670" s="102">
        <v>652</v>
      </c>
      <c r="C670" s="85">
        <f t="shared" ca="1" si="92"/>
        <v>1.9731228748678431</v>
      </c>
      <c r="D670" s="86">
        <f t="shared" ca="1" si="92"/>
        <v>0.87160739774404095</v>
      </c>
      <c r="E670" s="97">
        <f t="shared" ca="1" si="93"/>
        <v>1.9731228748678431</v>
      </c>
      <c r="F670" s="88">
        <f t="shared" ca="1" si="94"/>
        <v>1.8811596431159385</v>
      </c>
      <c r="G670" s="85">
        <f t="shared" ca="1" si="95"/>
        <v>29.596843123017646</v>
      </c>
      <c r="H670" s="86">
        <f t="shared" ca="1" si="96"/>
        <v>9.4057982155796935</v>
      </c>
      <c r="I670" s="100">
        <f t="shared" ca="1" si="97"/>
        <v>209.59684312301763</v>
      </c>
      <c r="J670" s="101">
        <f t="shared" ca="1" si="98"/>
        <v>89.405798215579694</v>
      </c>
    </row>
    <row r="671" spans="2:10" x14ac:dyDescent="0.2">
      <c r="B671" s="102">
        <v>653</v>
      </c>
      <c r="C671" s="85">
        <f t="shared" ca="1" si="92"/>
        <v>8.7292195567547443E-2</v>
      </c>
      <c r="D671" s="86">
        <f t="shared" ca="1" si="92"/>
        <v>0.26679067688409402</v>
      </c>
      <c r="E671" s="97">
        <f t="shared" ca="1" si="93"/>
        <v>8.7292195567547443E-2</v>
      </c>
      <c r="F671" s="88">
        <f t="shared" ca="1" si="94"/>
        <v>0.26580785884780367</v>
      </c>
      <c r="G671" s="85">
        <f t="shared" ca="1" si="95"/>
        <v>1.3093829335132117</v>
      </c>
      <c r="H671" s="86">
        <f t="shared" ca="1" si="96"/>
        <v>1.3290392942390183</v>
      </c>
      <c r="I671" s="100">
        <f t="shared" ca="1" si="97"/>
        <v>181.30938293351321</v>
      </c>
      <c r="J671" s="101">
        <f t="shared" ca="1" si="98"/>
        <v>81.329039294239024</v>
      </c>
    </row>
    <row r="672" spans="2:10" x14ac:dyDescent="0.2">
      <c r="B672" s="102">
        <v>654</v>
      </c>
      <c r="C672" s="85">
        <f t="shared" ca="1" si="92"/>
        <v>-1.1617698326785879</v>
      </c>
      <c r="D672" s="86">
        <f t="shared" ca="1" si="92"/>
        <v>3.3539210932199977E-2</v>
      </c>
      <c r="E672" s="97">
        <f t="shared" ca="1" si="93"/>
        <v>-1.1617698326785879</v>
      </c>
      <c r="F672" s="88">
        <f t="shared" ca="1" si="94"/>
        <v>-0.67023053086139273</v>
      </c>
      <c r="G672" s="85">
        <f t="shared" ca="1" si="95"/>
        <v>-17.42654749017882</v>
      </c>
      <c r="H672" s="86">
        <f t="shared" ca="1" si="96"/>
        <v>-3.3511526543069636</v>
      </c>
      <c r="I672" s="100">
        <f t="shared" ca="1" si="97"/>
        <v>162.57345250982118</v>
      </c>
      <c r="J672" s="101">
        <f t="shared" ca="1" si="98"/>
        <v>76.648847345693042</v>
      </c>
    </row>
    <row r="673" spans="2:10" x14ac:dyDescent="0.2">
      <c r="B673" s="102">
        <v>655</v>
      </c>
      <c r="C673" s="85">
        <f t="shared" ca="1" si="92"/>
        <v>1.2547628175812831</v>
      </c>
      <c r="D673" s="86">
        <f t="shared" ca="1" si="92"/>
        <v>-2.4708032892870819</v>
      </c>
      <c r="E673" s="97">
        <f t="shared" ca="1" si="93"/>
        <v>1.2547628175812831</v>
      </c>
      <c r="F673" s="88">
        <f t="shared" ca="1" si="94"/>
        <v>-1.2237849408808958</v>
      </c>
      <c r="G673" s="85">
        <f t="shared" ca="1" si="95"/>
        <v>18.821442263719245</v>
      </c>
      <c r="H673" s="86">
        <f t="shared" ca="1" si="96"/>
        <v>-6.1189247044044794</v>
      </c>
      <c r="I673" s="100">
        <f t="shared" ca="1" si="97"/>
        <v>198.82144226371923</v>
      </c>
      <c r="J673" s="101">
        <f t="shared" ca="1" si="98"/>
        <v>73.881075295595522</v>
      </c>
    </row>
    <row r="674" spans="2:10" x14ac:dyDescent="0.2">
      <c r="B674" s="102">
        <v>656</v>
      </c>
      <c r="C674" s="85">
        <f t="shared" ca="1" si="92"/>
        <v>0.24825351770655099</v>
      </c>
      <c r="D674" s="86">
        <f t="shared" ca="1" si="92"/>
        <v>0.67406696903041252</v>
      </c>
      <c r="E674" s="97">
        <f t="shared" ca="1" si="93"/>
        <v>0.24825351770655099</v>
      </c>
      <c r="F674" s="88">
        <f t="shared" ca="1" si="94"/>
        <v>0.68820568584826058</v>
      </c>
      <c r="G674" s="85">
        <f t="shared" ca="1" si="95"/>
        <v>3.7238027655982648</v>
      </c>
      <c r="H674" s="86">
        <f t="shared" ca="1" si="96"/>
        <v>3.4410284292413031</v>
      </c>
      <c r="I674" s="100">
        <f t="shared" ca="1" si="97"/>
        <v>183.72380276559826</v>
      </c>
      <c r="J674" s="101">
        <f t="shared" ca="1" si="98"/>
        <v>83.4410284292413</v>
      </c>
    </row>
    <row r="675" spans="2:10" x14ac:dyDescent="0.2">
      <c r="B675" s="102">
        <v>657</v>
      </c>
      <c r="C675" s="85">
        <f t="shared" ca="1" si="92"/>
        <v>-1.4486861694537567</v>
      </c>
      <c r="D675" s="86">
        <f t="shared" ca="1" si="92"/>
        <v>0.99576749490320671</v>
      </c>
      <c r="E675" s="97">
        <f t="shared" ca="1" si="93"/>
        <v>-1.4486861694537567</v>
      </c>
      <c r="F675" s="88">
        <f t="shared" ca="1" si="94"/>
        <v>-7.2597705749688601E-2</v>
      </c>
      <c r="G675" s="85">
        <f t="shared" ca="1" si="95"/>
        <v>-21.73029254180635</v>
      </c>
      <c r="H675" s="86">
        <f t="shared" ca="1" si="96"/>
        <v>-0.36298852874844301</v>
      </c>
      <c r="I675" s="100">
        <f t="shared" ca="1" si="97"/>
        <v>158.26970745819364</v>
      </c>
      <c r="J675" s="101">
        <f t="shared" ca="1" si="98"/>
        <v>79.637011471251554</v>
      </c>
    </row>
    <row r="676" spans="2:10" x14ac:dyDescent="0.2">
      <c r="B676" s="102">
        <v>658</v>
      </c>
      <c r="C676" s="85">
        <f t="shared" ca="1" si="92"/>
        <v>-0.93907016046814462</v>
      </c>
      <c r="D676" s="86">
        <f t="shared" ca="1" si="92"/>
        <v>1.4238487281184808</v>
      </c>
      <c r="E676" s="97">
        <f t="shared" ca="1" si="93"/>
        <v>-0.93907016046814462</v>
      </c>
      <c r="F676" s="88">
        <f t="shared" ca="1" si="94"/>
        <v>0.57563688621389797</v>
      </c>
      <c r="G676" s="85">
        <f t="shared" ca="1" si="95"/>
        <v>-14.086052407022169</v>
      </c>
      <c r="H676" s="86">
        <f t="shared" ca="1" si="96"/>
        <v>2.87818443106949</v>
      </c>
      <c r="I676" s="100">
        <f t="shared" ca="1" si="97"/>
        <v>165.91394759297782</v>
      </c>
      <c r="J676" s="101">
        <f t="shared" ca="1" si="98"/>
        <v>82.878184431069485</v>
      </c>
    </row>
    <row r="677" spans="2:10" x14ac:dyDescent="0.2">
      <c r="B677" s="102">
        <v>659</v>
      </c>
      <c r="C677" s="85">
        <f t="shared" ca="1" si="92"/>
        <v>-0.58377629265723263</v>
      </c>
      <c r="D677" s="86">
        <f t="shared" ca="1" si="92"/>
        <v>-1.3372626935437621</v>
      </c>
      <c r="E677" s="97">
        <f t="shared" ca="1" si="93"/>
        <v>-0.58377629265723263</v>
      </c>
      <c r="F677" s="88">
        <f t="shared" ca="1" si="94"/>
        <v>-1.4200759304293493</v>
      </c>
      <c r="G677" s="85">
        <f t="shared" ca="1" si="95"/>
        <v>-8.75664438985849</v>
      </c>
      <c r="H677" s="86">
        <f t="shared" ca="1" si="96"/>
        <v>-7.1003796521467466</v>
      </c>
      <c r="I677" s="100">
        <f t="shared" ca="1" si="97"/>
        <v>171.24335561014152</v>
      </c>
      <c r="J677" s="101">
        <f t="shared" ca="1" si="98"/>
        <v>72.899620347853258</v>
      </c>
    </row>
    <row r="678" spans="2:10" x14ac:dyDescent="0.2">
      <c r="B678" s="102">
        <v>660</v>
      </c>
      <c r="C678" s="85">
        <f t="shared" ca="1" si="92"/>
        <v>-6.0152543108130618E-2</v>
      </c>
      <c r="D678" s="86">
        <f t="shared" ca="1" si="92"/>
        <v>8.0977302922956365E-3</v>
      </c>
      <c r="E678" s="97">
        <f t="shared" ca="1" si="93"/>
        <v>-6.0152543108130618E-2</v>
      </c>
      <c r="F678" s="88">
        <f t="shared" ca="1" si="94"/>
        <v>-2.9613341631041859E-2</v>
      </c>
      <c r="G678" s="85">
        <f t="shared" ca="1" si="95"/>
        <v>-0.90228814662195922</v>
      </c>
      <c r="H678" s="86">
        <f t="shared" ca="1" si="96"/>
        <v>-0.14806670815520928</v>
      </c>
      <c r="I678" s="100">
        <f t="shared" ca="1" si="97"/>
        <v>179.09771185337803</v>
      </c>
      <c r="J678" s="101">
        <f t="shared" ca="1" si="98"/>
        <v>79.851933291844787</v>
      </c>
    </row>
    <row r="679" spans="2:10" x14ac:dyDescent="0.2">
      <c r="B679" s="102">
        <v>661</v>
      </c>
      <c r="C679" s="85">
        <f t="shared" ref="C679:D698" ca="1" si="99">SQRT(-2*LN(RAND()))*COS(2*PI()*RAND())</f>
        <v>6.8747693181898079E-2</v>
      </c>
      <c r="D679" s="86">
        <f t="shared" ca="1" si="99"/>
        <v>-0.39808110764616639</v>
      </c>
      <c r="E679" s="97">
        <f t="shared" ca="1" si="93"/>
        <v>6.8747693181898079E-2</v>
      </c>
      <c r="F679" s="88">
        <f t="shared" ca="1" si="94"/>
        <v>-0.27721627020779427</v>
      </c>
      <c r="G679" s="85">
        <f t="shared" ca="1" si="95"/>
        <v>1.0312153977284713</v>
      </c>
      <c r="H679" s="86">
        <f t="shared" ca="1" si="96"/>
        <v>-1.3860813510389713</v>
      </c>
      <c r="I679" s="100">
        <f t="shared" ca="1" si="97"/>
        <v>181.03121539772846</v>
      </c>
      <c r="J679" s="101">
        <f t="shared" ca="1" si="98"/>
        <v>78.613918648961032</v>
      </c>
    </row>
    <row r="680" spans="2:10" x14ac:dyDescent="0.2">
      <c r="B680" s="102">
        <v>662</v>
      </c>
      <c r="C680" s="85">
        <f t="shared" ca="1" si="99"/>
        <v>-1.1731078606691454</v>
      </c>
      <c r="D680" s="86">
        <f t="shared" ca="1" si="99"/>
        <v>8.6557063483724134E-3</v>
      </c>
      <c r="E680" s="97">
        <f t="shared" ca="1" si="93"/>
        <v>-1.1731078606691454</v>
      </c>
      <c r="F680" s="88">
        <f t="shared" ca="1" si="94"/>
        <v>-0.6969401513227893</v>
      </c>
      <c r="G680" s="85">
        <f t="shared" ca="1" si="95"/>
        <v>-17.596617910037182</v>
      </c>
      <c r="H680" s="86">
        <f t="shared" ca="1" si="96"/>
        <v>-3.4847007566139467</v>
      </c>
      <c r="I680" s="100">
        <f t="shared" ca="1" si="97"/>
        <v>162.4033820899628</v>
      </c>
      <c r="J680" s="101">
        <f t="shared" ca="1" si="98"/>
        <v>76.515299243386053</v>
      </c>
    </row>
    <row r="681" spans="2:10" x14ac:dyDescent="0.2">
      <c r="B681" s="102">
        <v>663</v>
      </c>
      <c r="C681" s="85">
        <f t="shared" ca="1" si="99"/>
        <v>-0.39202906460804443</v>
      </c>
      <c r="D681" s="86">
        <f t="shared" ca="1" si="99"/>
        <v>-0.49521690875395086</v>
      </c>
      <c r="E681" s="97">
        <f t="shared" ca="1" si="93"/>
        <v>-0.39202906460804443</v>
      </c>
      <c r="F681" s="88">
        <f t="shared" ca="1" si="94"/>
        <v>-0.63139096576798737</v>
      </c>
      <c r="G681" s="85">
        <f t="shared" ca="1" si="95"/>
        <v>-5.8804359691206667</v>
      </c>
      <c r="H681" s="86">
        <f t="shared" ca="1" si="96"/>
        <v>-3.1569548288399369</v>
      </c>
      <c r="I681" s="100">
        <f t="shared" ca="1" si="97"/>
        <v>174.11956403087933</v>
      </c>
      <c r="J681" s="101">
        <f t="shared" ca="1" si="98"/>
        <v>76.843045171160057</v>
      </c>
    </row>
    <row r="682" spans="2:10" x14ac:dyDescent="0.2">
      <c r="B682" s="102">
        <v>664</v>
      </c>
      <c r="C682" s="85">
        <f t="shared" ca="1" si="99"/>
        <v>-0.54441722895020372</v>
      </c>
      <c r="D682" s="86">
        <f t="shared" ca="1" si="99"/>
        <v>-0.54752046569924451</v>
      </c>
      <c r="E682" s="97">
        <f t="shared" ca="1" si="93"/>
        <v>-0.54441722895020372</v>
      </c>
      <c r="F682" s="88">
        <f t="shared" ca="1" si="94"/>
        <v>-0.76466670992951791</v>
      </c>
      <c r="G682" s="85">
        <f t="shared" ca="1" si="95"/>
        <v>-8.1662584342530558</v>
      </c>
      <c r="H682" s="86">
        <f t="shared" ca="1" si="96"/>
        <v>-3.8233335496475895</v>
      </c>
      <c r="I682" s="100">
        <f t="shared" ca="1" si="97"/>
        <v>171.83374156574695</v>
      </c>
      <c r="J682" s="101">
        <f t="shared" ca="1" si="98"/>
        <v>76.176666450352414</v>
      </c>
    </row>
    <row r="683" spans="2:10" x14ac:dyDescent="0.2">
      <c r="B683" s="102">
        <v>665</v>
      </c>
      <c r="C683" s="85">
        <f t="shared" ca="1" si="99"/>
        <v>-0.79676829888281686</v>
      </c>
      <c r="D683" s="86">
        <f t="shared" ca="1" si="99"/>
        <v>-1.034815331532412</v>
      </c>
      <c r="E683" s="97">
        <f t="shared" ca="1" si="93"/>
        <v>-0.79676829888281686</v>
      </c>
      <c r="F683" s="88">
        <f t="shared" ca="1" si="94"/>
        <v>-1.3059132445556199</v>
      </c>
      <c r="G683" s="85">
        <f t="shared" ca="1" si="95"/>
        <v>-11.951524483242252</v>
      </c>
      <c r="H683" s="86">
        <f t="shared" ca="1" si="96"/>
        <v>-6.5295662227780991</v>
      </c>
      <c r="I683" s="100">
        <f t="shared" ca="1" si="97"/>
        <v>168.04847551675775</v>
      </c>
      <c r="J683" s="101">
        <f t="shared" ca="1" si="98"/>
        <v>73.470433777221899</v>
      </c>
    </row>
    <row r="684" spans="2:10" x14ac:dyDescent="0.2">
      <c r="B684" s="102">
        <v>666</v>
      </c>
      <c r="C684" s="85">
        <f t="shared" ca="1" si="99"/>
        <v>-1.3866232728763546</v>
      </c>
      <c r="D684" s="86">
        <f t="shared" ca="1" si="99"/>
        <v>-1.2709290666052777</v>
      </c>
      <c r="E684" s="97">
        <f t="shared" ca="1" si="93"/>
        <v>-1.3866232728763546</v>
      </c>
      <c r="F684" s="88">
        <f t="shared" ca="1" si="94"/>
        <v>-1.848717217010035</v>
      </c>
      <c r="G684" s="85">
        <f t="shared" ca="1" si="95"/>
        <v>-20.799349093145317</v>
      </c>
      <c r="H684" s="86">
        <f t="shared" ca="1" si="96"/>
        <v>-9.2435860850501754</v>
      </c>
      <c r="I684" s="100">
        <f t="shared" ca="1" si="97"/>
        <v>159.20065090685469</v>
      </c>
      <c r="J684" s="101">
        <f t="shared" ca="1" si="98"/>
        <v>70.756413914949832</v>
      </c>
    </row>
    <row r="685" spans="2:10" x14ac:dyDescent="0.2">
      <c r="B685" s="102">
        <v>667</v>
      </c>
      <c r="C685" s="85">
        <f t="shared" ca="1" si="99"/>
        <v>-0.57285012858252382</v>
      </c>
      <c r="D685" s="86">
        <f t="shared" ca="1" si="99"/>
        <v>-1.2363385787044283</v>
      </c>
      <c r="E685" s="97">
        <f t="shared" ca="1" si="93"/>
        <v>-0.57285012858252382</v>
      </c>
      <c r="F685" s="88">
        <f t="shared" ca="1" si="94"/>
        <v>-1.332780940113057</v>
      </c>
      <c r="G685" s="85">
        <f t="shared" ca="1" si="95"/>
        <v>-8.592751928737858</v>
      </c>
      <c r="H685" s="86">
        <f t="shared" ca="1" si="96"/>
        <v>-6.6639047005652854</v>
      </c>
      <c r="I685" s="100">
        <f t="shared" ca="1" si="97"/>
        <v>171.40724807126213</v>
      </c>
      <c r="J685" s="101">
        <f t="shared" ca="1" si="98"/>
        <v>73.336095299434717</v>
      </c>
    </row>
    <row r="686" spans="2:10" x14ac:dyDescent="0.2">
      <c r="B686" s="102">
        <v>668</v>
      </c>
      <c r="C686" s="85">
        <f t="shared" ca="1" si="99"/>
        <v>0.18767449201315281</v>
      </c>
      <c r="D686" s="86">
        <f t="shared" ca="1" si="99"/>
        <v>-0.34710503596585673</v>
      </c>
      <c r="E686" s="97">
        <f t="shared" ca="1" si="93"/>
        <v>0.18767449201315281</v>
      </c>
      <c r="F686" s="88">
        <f t="shared" ca="1" si="94"/>
        <v>-0.16507933356479371</v>
      </c>
      <c r="G686" s="85">
        <f t="shared" ca="1" si="95"/>
        <v>2.8151173801972922</v>
      </c>
      <c r="H686" s="86">
        <f t="shared" ca="1" si="96"/>
        <v>-0.82539666782396859</v>
      </c>
      <c r="I686" s="100">
        <f t="shared" ca="1" si="97"/>
        <v>182.81511738019728</v>
      </c>
      <c r="J686" s="101">
        <f t="shared" ca="1" si="98"/>
        <v>79.174603332176034</v>
      </c>
    </row>
    <row r="687" spans="2:10" x14ac:dyDescent="0.2">
      <c r="B687" s="102">
        <v>669</v>
      </c>
      <c r="C687" s="85">
        <f t="shared" ca="1" si="99"/>
        <v>1.191454470253166</v>
      </c>
      <c r="D687" s="86">
        <f t="shared" ca="1" si="99"/>
        <v>0.9535596675635486</v>
      </c>
      <c r="E687" s="97">
        <f t="shared" ca="1" si="93"/>
        <v>1.191454470253166</v>
      </c>
      <c r="F687" s="88">
        <f t="shared" ca="1" si="94"/>
        <v>1.4777204162027386</v>
      </c>
      <c r="G687" s="85">
        <f t="shared" ca="1" si="95"/>
        <v>17.871817053797489</v>
      </c>
      <c r="H687" s="86">
        <f t="shared" ca="1" si="96"/>
        <v>7.3886020810136932</v>
      </c>
      <c r="I687" s="100">
        <f t="shared" ca="1" si="97"/>
        <v>197.87181705379749</v>
      </c>
      <c r="J687" s="101">
        <f t="shared" ca="1" si="98"/>
        <v>87.388602081013687</v>
      </c>
    </row>
    <row r="688" spans="2:10" x14ac:dyDescent="0.2">
      <c r="B688" s="102">
        <v>670</v>
      </c>
      <c r="C688" s="85">
        <f t="shared" ca="1" si="99"/>
        <v>0.67602140580153369</v>
      </c>
      <c r="D688" s="86">
        <f t="shared" ca="1" si="99"/>
        <v>0.45570996134117442</v>
      </c>
      <c r="E688" s="97">
        <f t="shared" ca="1" si="93"/>
        <v>0.67602140580153369</v>
      </c>
      <c r="F688" s="88">
        <f t="shared" ca="1" si="94"/>
        <v>0.77018081255385973</v>
      </c>
      <c r="G688" s="85">
        <f t="shared" ca="1" si="95"/>
        <v>10.140321087023006</v>
      </c>
      <c r="H688" s="86">
        <f t="shared" ca="1" si="96"/>
        <v>3.8509040627692985</v>
      </c>
      <c r="I688" s="100">
        <f t="shared" ca="1" si="97"/>
        <v>190.14032108702301</v>
      </c>
      <c r="J688" s="101">
        <f t="shared" ca="1" si="98"/>
        <v>83.850904062769303</v>
      </c>
    </row>
    <row r="689" spans="2:10" x14ac:dyDescent="0.2">
      <c r="B689" s="102">
        <v>671</v>
      </c>
      <c r="C689" s="85">
        <f t="shared" ca="1" si="99"/>
        <v>0.13636201872051409</v>
      </c>
      <c r="D689" s="86">
        <f t="shared" ca="1" si="99"/>
        <v>-0.17093162388396602</v>
      </c>
      <c r="E689" s="97">
        <f t="shared" ca="1" si="93"/>
        <v>0.13636201872051409</v>
      </c>
      <c r="F689" s="88">
        <f t="shared" ca="1" si="94"/>
        <v>-5.4928087874864362E-2</v>
      </c>
      <c r="G689" s="85">
        <f t="shared" ca="1" si="95"/>
        <v>2.0454302808077114</v>
      </c>
      <c r="H689" s="86">
        <f t="shared" ca="1" si="96"/>
        <v>-0.27464043937432181</v>
      </c>
      <c r="I689" s="100">
        <f t="shared" ca="1" si="97"/>
        <v>182.04543028080772</v>
      </c>
      <c r="J689" s="101">
        <f t="shared" ca="1" si="98"/>
        <v>79.725359560625677</v>
      </c>
    </row>
    <row r="690" spans="2:10" x14ac:dyDescent="0.2">
      <c r="B690" s="102">
        <v>672</v>
      </c>
      <c r="C690" s="85">
        <f t="shared" ca="1" si="99"/>
        <v>-0.98895594297602218</v>
      </c>
      <c r="D690" s="86">
        <f t="shared" ca="1" si="99"/>
        <v>-0.85965001953669162</v>
      </c>
      <c r="E690" s="97">
        <f t="shared" ca="1" si="93"/>
        <v>-0.98895594297602218</v>
      </c>
      <c r="F690" s="88">
        <f t="shared" ca="1" si="94"/>
        <v>-1.2810935814149667</v>
      </c>
      <c r="G690" s="85">
        <f t="shared" ca="1" si="95"/>
        <v>-14.834339144640333</v>
      </c>
      <c r="H690" s="86">
        <f t="shared" ca="1" si="96"/>
        <v>-6.4054679070748328</v>
      </c>
      <c r="I690" s="100">
        <f t="shared" ca="1" si="97"/>
        <v>165.16566085535968</v>
      </c>
      <c r="J690" s="101">
        <f t="shared" ca="1" si="98"/>
        <v>73.594532092925164</v>
      </c>
    </row>
    <row r="691" spans="2:10" x14ac:dyDescent="0.2">
      <c r="B691" s="102">
        <v>673</v>
      </c>
      <c r="C691" s="85">
        <f t="shared" ca="1" si="99"/>
        <v>-0.77840402028314859</v>
      </c>
      <c r="D691" s="86">
        <f t="shared" ca="1" si="99"/>
        <v>-1.4415887571030315</v>
      </c>
      <c r="E691" s="97">
        <f t="shared" ca="1" si="93"/>
        <v>-0.77840402028314859</v>
      </c>
      <c r="F691" s="88">
        <f t="shared" ca="1" si="94"/>
        <v>-1.6203134178523142</v>
      </c>
      <c r="G691" s="85">
        <f t="shared" ca="1" si="95"/>
        <v>-11.67606030424723</v>
      </c>
      <c r="H691" s="86">
        <f t="shared" ca="1" si="96"/>
        <v>-8.1015670892615717</v>
      </c>
      <c r="I691" s="100">
        <f t="shared" ca="1" si="97"/>
        <v>168.32393969575276</v>
      </c>
      <c r="J691" s="101">
        <f t="shared" ca="1" si="98"/>
        <v>71.898432910738421</v>
      </c>
    </row>
    <row r="692" spans="2:10" x14ac:dyDescent="0.2">
      <c r="B692" s="102">
        <v>674</v>
      </c>
      <c r="C692" s="85">
        <f t="shared" ca="1" si="99"/>
        <v>-2.3837666670859488</v>
      </c>
      <c r="D692" s="86">
        <f t="shared" ca="1" si="99"/>
        <v>0.40351193706021748</v>
      </c>
      <c r="E692" s="97">
        <f t="shared" ca="1" si="93"/>
        <v>-2.3837666670859488</v>
      </c>
      <c r="F692" s="88">
        <f t="shared" ca="1" si="94"/>
        <v>-1.1074504506033953</v>
      </c>
      <c r="G692" s="85">
        <f t="shared" ca="1" si="95"/>
        <v>-35.75650000628923</v>
      </c>
      <c r="H692" s="86">
        <f t="shared" ca="1" si="96"/>
        <v>-5.5372522530169768</v>
      </c>
      <c r="I692" s="100">
        <f t="shared" ca="1" si="97"/>
        <v>144.24349999371077</v>
      </c>
      <c r="J692" s="101">
        <f t="shared" ca="1" si="98"/>
        <v>74.462747746983027</v>
      </c>
    </row>
    <row r="693" spans="2:10" x14ac:dyDescent="0.2">
      <c r="B693" s="102">
        <v>675</v>
      </c>
      <c r="C693" s="85">
        <f t="shared" ca="1" si="99"/>
        <v>0.2983979373700571</v>
      </c>
      <c r="D693" s="86">
        <f t="shared" ca="1" si="99"/>
        <v>0.89382045627591555</v>
      </c>
      <c r="E693" s="97">
        <f t="shared" ca="1" si="93"/>
        <v>0.2983979373700571</v>
      </c>
      <c r="F693" s="88">
        <f t="shared" ca="1" si="94"/>
        <v>0.89409512744276665</v>
      </c>
      <c r="G693" s="85">
        <f t="shared" ca="1" si="95"/>
        <v>4.4759690605508569</v>
      </c>
      <c r="H693" s="86">
        <f t="shared" ca="1" si="96"/>
        <v>4.4704756372138332</v>
      </c>
      <c r="I693" s="100">
        <f t="shared" ca="1" si="97"/>
        <v>184.47596906055085</v>
      </c>
      <c r="J693" s="101">
        <f t="shared" ca="1" si="98"/>
        <v>84.470475637213838</v>
      </c>
    </row>
    <row r="694" spans="2:10" x14ac:dyDescent="0.2">
      <c r="B694" s="102">
        <v>676</v>
      </c>
      <c r="C694" s="85">
        <f t="shared" ca="1" si="99"/>
        <v>0.32786711404272828</v>
      </c>
      <c r="D694" s="86">
        <f t="shared" ca="1" si="99"/>
        <v>1.0397408808215713</v>
      </c>
      <c r="E694" s="97">
        <f t="shared" ca="1" si="93"/>
        <v>0.32786711404272828</v>
      </c>
      <c r="F694" s="88">
        <f t="shared" ca="1" si="94"/>
        <v>1.0285129730828941</v>
      </c>
      <c r="G694" s="85">
        <f t="shared" ca="1" si="95"/>
        <v>4.918006710640924</v>
      </c>
      <c r="H694" s="86">
        <f t="shared" ca="1" si="96"/>
        <v>5.1425648654144709</v>
      </c>
      <c r="I694" s="100">
        <f t="shared" ca="1" si="97"/>
        <v>184.91800671064092</v>
      </c>
      <c r="J694" s="101">
        <f t="shared" ca="1" si="98"/>
        <v>85.142564865414471</v>
      </c>
    </row>
    <row r="695" spans="2:10" x14ac:dyDescent="0.2">
      <c r="B695" s="102">
        <v>677</v>
      </c>
      <c r="C695" s="85">
        <f t="shared" ca="1" si="99"/>
        <v>0.67379957724011019</v>
      </c>
      <c r="D695" s="86">
        <f t="shared" ca="1" si="99"/>
        <v>0.87324009159286609</v>
      </c>
      <c r="E695" s="97">
        <f t="shared" ca="1" si="93"/>
        <v>0.67379957724011019</v>
      </c>
      <c r="F695" s="88">
        <f t="shared" ca="1" si="94"/>
        <v>1.1028718196183591</v>
      </c>
      <c r="G695" s="85">
        <f t="shared" ca="1" si="95"/>
        <v>10.106993658601652</v>
      </c>
      <c r="H695" s="86">
        <f t="shared" ca="1" si="96"/>
        <v>5.5143590980917958</v>
      </c>
      <c r="I695" s="100">
        <f t="shared" ca="1" si="97"/>
        <v>190.10699365860165</v>
      </c>
      <c r="J695" s="101">
        <f t="shared" ca="1" si="98"/>
        <v>85.514359098091802</v>
      </c>
    </row>
    <row r="696" spans="2:10" x14ac:dyDescent="0.2">
      <c r="B696" s="102">
        <v>678</v>
      </c>
      <c r="C696" s="85">
        <f t="shared" ca="1" si="99"/>
        <v>-0.9795215573147058</v>
      </c>
      <c r="D696" s="86">
        <f t="shared" ca="1" si="99"/>
        <v>-0.2587398790289559</v>
      </c>
      <c r="E696" s="97">
        <f t="shared" ca="1" si="93"/>
        <v>-0.9795215573147058</v>
      </c>
      <c r="F696" s="88">
        <f t="shared" ca="1" si="94"/>
        <v>-0.79470483761198818</v>
      </c>
      <c r="G696" s="85">
        <f t="shared" ca="1" si="95"/>
        <v>-14.692823359720586</v>
      </c>
      <c r="H696" s="86">
        <f t="shared" ca="1" si="96"/>
        <v>-3.9735241880599408</v>
      </c>
      <c r="I696" s="100">
        <f t="shared" ca="1" si="97"/>
        <v>165.30717664027941</v>
      </c>
      <c r="J696" s="101">
        <f t="shared" ca="1" si="98"/>
        <v>76.02647581194006</v>
      </c>
    </row>
    <row r="697" spans="2:10" x14ac:dyDescent="0.2">
      <c r="B697" s="102">
        <v>679</v>
      </c>
      <c r="C697" s="85">
        <f t="shared" ca="1" si="99"/>
        <v>-0.18969739375468542</v>
      </c>
      <c r="D697" s="86">
        <f t="shared" ca="1" si="99"/>
        <v>-0.76015812634017554</v>
      </c>
      <c r="E697" s="97">
        <f t="shared" ca="1" si="93"/>
        <v>-0.18969739375468542</v>
      </c>
      <c r="F697" s="88">
        <f t="shared" ca="1" si="94"/>
        <v>-0.7219449373249518</v>
      </c>
      <c r="G697" s="85">
        <f t="shared" ca="1" si="95"/>
        <v>-2.8454609063202811</v>
      </c>
      <c r="H697" s="86">
        <f t="shared" ca="1" si="96"/>
        <v>-3.6097246866247588</v>
      </c>
      <c r="I697" s="100">
        <f t="shared" ca="1" si="97"/>
        <v>177.15453909367972</v>
      </c>
      <c r="J697" s="101">
        <f t="shared" ca="1" si="98"/>
        <v>76.390275313375241</v>
      </c>
    </row>
    <row r="698" spans="2:10" x14ac:dyDescent="0.2">
      <c r="B698" s="102">
        <v>680</v>
      </c>
      <c r="C698" s="85">
        <f t="shared" ca="1" si="99"/>
        <v>-1.349036780594306</v>
      </c>
      <c r="D698" s="86">
        <f t="shared" ca="1" si="99"/>
        <v>0.97295258675920127</v>
      </c>
      <c r="E698" s="97">
        <f t="shared" ca="1" si="93"/>
        <v>-1.349036780594306</v>
      </c>
      <c r="F698" s="88">
        <f t="shared" ca="1" si="94"/>
        <v>-3.1059998949222511E-2</v>
      </c>
      <c r="G698" s="85">
        <f t="shared" ca="1" si="95"/>
        <v>-20.235551708914588</v>
      </c>
      <c r="H698" s="86">
        <f t="shared" ca="1" si="96"/>
        <v>-0.15529999474611256</v>
      </c>
      <c r="I698" s="100">
        <f t="shared" ca="1" si="97"/>
        <v>159.76444829108542</v>
      </c>
      <c r="J698" s="101">
        <f t="shared" ca="1" si="98"/>
        <v>79.844700005253884</v>
      </c>
    </row>
    <row r="699" spans="2:10" x14ac:dyDescent="0.2">
      <c r="B699" s="102">
        <v>681</v>
      </c>
      <c r="C699" s="85">
        <f t="shared" ref="C699:D718" ca="1" si="100">SQRT(-2*LN(RAND()))*COS(2*PI()*RAND())</f>
        <v>-3.1234870405086492</v>
      </c>
      <c r="D699" s="86">
        <f t="shared" ca="1" si="100"/>
        <v>-0.17729124512252795</v>
      </c>
      <c r="E699" s="97">
        <f t="shared" ca="1" si="93"/>
        <v>-3.1234870405086492</v>
      </c>
      <c r="F699" s="88">
        <f t="shared" ca="1" si="94"/>
        <v>-2.0159252204032119</v>
      </c>
      <c r="G699" s="85">
        <f t="shared" ca="1" si="95"/>
        <v>-46.852305607629738</v>
      </c>
      <c r="H699" s="86">
        <f t="shared" ca="1" si="96"/>
        <v>-10.079626102016059</v>
      </c>
      <c r="I699" s="100">
        <f t="shared" ca="1" si="97"/>
        <v>133.14769439237025</v>
      </c>
      <c r="J699" s="101">
        <f t="shared" ca="1" si="98"/>
        <v>69.920373897983936</v>
      </c>
    </row>
    <row r="700" spans="2:10" x14ac:dyDescent="0.2">
      <c r="B700" s="102">
        <v>682</v>
      </c>
      <c r="C700" s="85">
        <f t="shared" ca="1" si="100"/>
        <v>5.4193834571790542E-2</v>
      </c>
      <c r="D700" s="86">
        <f t="shared" ca="1" si="100"/>
        <v>-0.14777860201274434</v>
      </c>
      <c r="E700" s="97">
        <f t="shared" ca="1" si="93"/>
        <v>5.4193834571790542E-2</v>
      </c>
      <c r="F700" s="88">
        <f t="shared" ca="1" si="94"/>
        <v>-8.5706580867121157E-2</v>
      </c>
      <c r="G700" s="85">
        <f t="shared" ca="1" si="95"/>
        <v>0.81290751857685817</v>
      </c>
      <c r="H700" s="86">
        <f t="shared" ca="1" si="96"/>
        <v>-0.42853290433560576</v>
      </c>
      <c r="I700" s="100">
        <f t="shared" ca="1" si="97"/>
        <v>180.81290751857685</v>
      </c>
      <c r="J700" s="101">
        <f t="shared" ca="1" si="98"/>
        <v>79.571467095664389</v>
      </c>
    </row>
    <row r="701" spans="2:10" x14ac:dyDescent="0.2">
      <c r="B701" s="102">
        <v>683</v>
      </c>
      <c r="C701" s="85">
        <f t="shared" ca="1" si="100"/>
        <v>-0.11452846583418842</v>
      </c>
      <c r="D701" s="86">
        <f t="shared" ca="1" si="100"/>
        <v>-0.69554868592680896</v>
      </c>
      <c r="E701" s="97">
        <f t="shared" ca="1" si="93"/>
        <v>-0.11452846583418842</v>
      </c>
      <c r="F701" s="88">
        <f t="shared" ca="1" si="94"/>
        <v>-0.62515602824196026</v>
      </c>
      <c r="G701" s="85">
        <f t="shared" ca="1" si="95"/>
        <v>-1.7179269875128262</v>
      </c>
      <c r="H701" s="86">
        <f t="shared" ca="1" si="96"/>
        <v>-3.1257801412098014</v>
      </c>
      <c r="I701" s="100">
        <f t="shared" ca="1" si="97"/>
        <v>178.28207301248716</v>
      </c>
      <c r="J701" s="101">
        <f t="shared" ca="1" si="98"/>
        <v>76.874219858790198</v>
      </c>
    </row>
    <row r="702" spans="2:10" x14ac:dyDescent="0.2">
      <c r="B702" s="102">
        <v>684</v>
      </c>
      <c r="C702" s="85">
        <f t="shared" ca="1" si="100"/>
        <v>0.59369096347172956</v>
      </c>
      <c r="D702" s="86">
        <f t="shared" ca="1" si="100"/>
        <v>0.97063964925784418</v>
      </c>
      <c r="E702" s="97">
        <f t="shared" ca="1" si="93"/>
        <v>0.59369096347172956</v>
      </c>
      <c r="F702" s="88">
        <f t="shared" ca="1" si="94"/>
        <v>1.1327262974893131</v>
      </c>
      <c r="G702" s="85">
        <f t="shared" ca="1" si="95"/>
        <v>8.9053644520759434</v>
      </c>
      <c r="H702" s="86">
        <f t="shared" ca="1" si="96"/>
        <v>5.6636314874465654</v>
      </c>
      <c r="I702" s="100">
        <f t="shared" ca="1" si="97"/>
        <v>188.90536445207596</v>
      </c>
      <c r="J702" s="101">
        <f t="shared" ca="1" si="98"/>
        <v>85.663631487446565</v>
      </c>
    </row>
    <row r="703" spans="2:10" x14ac:dyDescent="0.2">
      <c r="B703" s="102">
        <v>685</v>
      </c>
      <c r="C703" s="85">
        <f t="shared" ca="1" si="100"/>
        <v>0.14194592146434451</v>
      </c>
      <c r="D703" s="86">
        <f t="shared" ca="1" si="100"/>
        <v>0.24581349619657805</v>
      </c>
      <c r="E703" s="97">
        <f t="shared" ca="1" si="93"/>
        <v>0.14194592146434451</v>
      </c>
      <c r="F703" s="88">
        <f t="shared" ca="1" si="94"/>
        <v>0.28181834983586918</v>
      </c>
      <c r="G703" s="85">
        <f t="shared" ca="1" si="95"/>
        <v>2.1291888219651676</v>
      </c>
      <c r="H703" s="86">
        <f t="shared" ca="1" si="96"/>
        <v>1.4090917491793458</v>
      </c>
      <c r="I703" s="100">
        <f t="shared" ca="1" si="97"/>
        <v>182.12918882196516</v>
      </c>
      <c r="J703" s="101">
        <f t="shared" ca="1" si="98"/>
        <v>81.409091749179339</v>
      </c>
    </row>
    <row r="704" spans="2:10" x14ac:dyDescent="0.2">
      <c r="B704" s="102">
        <v>686</v>
      </c>
      <c r="C704" s="85">
        <f t="shared" ca="1" si="100"/>
        <v>0.2149048391277561</v>
      </c>
      <c r="D704" s="86">
        <f t="shared" ca="1" si="100"/>
        <v>-2.3528938238612946</v>
      </c>
      <c r="E704" s="97">
        <f t="shared" ca="1" si="93"/>
        <v>0.2149048391277561</v>
      </c>
      <c r="F704" s="88">
        <f t="shared" ca="1" si="94"/>
        <v>-1.7533721556123822</v>
      </c>
      <c r="G704" s="85">
        <f t="shared" ca="1" si="95"/>
        <v>3.2235725869163416</v>
      </c>
      <c r="H704" s="86">
        <f t="shared" ca="1" si="96"/>
        <v>-8.7668607780619112</v>
      </c>
      <c r="I704" s="100">
        <f t="shared" ca="1" si="97"/>
        <v>183.22357258691633</v>
      </c>
      <c r="J704" s="101">
        <f t="shared" ca="1" si="98"/>
        <v>71.233139221938089</v>
      </c>
    </row>
    <row r="705" spans="2:10" x14ac:dyDescent="0.2">
      <c r="B705" s="102">
        <v>687</v>
      </c>
      <c r="C705" s="85">
        <f t="shared" ca="1" si="100"/>
        <v>-1.4557192460926058</v>
      </c>
      <c r="D705" s="86">
        <f t="shared" ca="1" si="100"/>
        <v>0.16409598913561801</v>
      </c>
      <c r="E705" s="97">
        <f t="shared" ca="1" si="93"/>
        <v>-1.4557192460926058</v>
      </c>
      <c r="F705" s="88">
        <f t="shared" ca="1" si="94"/>
        <v>-0.74215475634706907</v>
      </c>
      <c r="G705" s="85">
        <f t="shared" ca="1" si="95"/>
        <v>-21.835788691389087</v>
      </c>
      <c r="H705" s="86">
        <f t="shared" ca="1" si="96"/>
        <v>-3.7107737817353454</v>
      </c>
      <c r="I705" s="100">
        <f t="shared" ca="1" si="97"/>
        <v>158.1642113086109</v>
      </c>
      <c r="J705" s="101">
        <f t="shared" ca="1" si="98"/>
        <v>76.289226218264659</v>
      </c>
    </row>
    <row r="706" spans="2:10" x14ac:dyDescent="0.2">
      <c r="B706" s="102">
        <v>688</v>
      </c>
      <c r="C706" s="85">
        <f t="shared" ca="1" si="100"/>
        <v>1.0775174559985183</v>
      </c>
      <c r="D706" s="86">
        <f t="shared" ca="1" si="100"/>
        <v>-0.7726349213161956</v>
      </c>
      <c r="E706" s="97">
        <f t="shared" ca="1" si="93"/>
        <v>1.0775174559985183</v>
      </c>
      <c r="F706" s="88">
        <f t="shared" ca="1" si="94"/>
        <v>2.8402536546154433E-2</v>
      </c>
      <c r="G706" s="85">
        <f t="shared" ca="1" si="95"/>
        <v>16.162761839977776</v>
      </c>
      <c r="H706" s="86">
        <f t="shared" ca="1" si="96"/>
        <v>0.14201268273077217</v>
      </c>
      <c r="I706" s="100">
        <f t="shared" ca="1" si="97"/>
        <v>196.16276183997778</v>
      </c>
      <c r="J706" s="101">
        <f t="shared" ca="1" si="98"/>
        <v>80.142012682730766</v>
      </c>
    </row>
    <row r="707" spans="2:10" x14ac:dyDescent="0.2">
      <c r="B707" s="102">
        <v>689</v>
      </c>
      <c r="C707" s="85">
        <f t="shared" ca="1" si="100"/>
        <v>1.3268881118661941E-2</v>
      </c>
      <c r="D707" s="86">
        <f t="shared" ca="1" si="100"/>
        <v>-0.77542018775527588</v>
      </c>
      <c r="E707" s="97">
        <f t="shared" ca="1" si="93"/>
        <v>1.3268881118661941E-2</v>
      </c>
      <c r="F707" s="88">
        <f t="shared" ca="1" si="94"/>
        <v>-0.61237482153302358</v>
      </c>
      <c r="G707" s="85">
        <f t="shared" ca="1" si="95"/>
        <v>0.19903321677992911</v>
      </c>
      <c r="H707" s="86">
        <f t="shared" ca="1" si="96"/>
        <v>-3.0618741076651181</v>
      </c>
      <c r="I707" s="100">
        <f t="shared" ca="1" si="97"/>
        <v>180.19903321677992</v>
      </c>
      <c r="J707" s="101">
        <f t="shared" ca="1" si="98"/>
        <v>76.938125892334881</v>
      </c>
    </row>
    <row r="708" spans="2:10" x14ac:dyDescent="0.2">
      <c r="B708" s="102">
        <v>690</v>
      </c>
      <c r="C708" s="85">
        <f t="shared" ca="1" si="100"/>
        <v>1.0435444936209621</v>
      </c>
      <c r="D708" s="86">
        <f t="shared" ca="1" si="100"/>
        <v>-0.62581397466537358</v>
      </c>
      <c r="E708" s="97">
        <f t="shared" ca="1" si="93"/>
        <v>1.0435444936209621</v>
      </c>
      <c r="F708" s="88">
        <f t="shared" ca="1" si="94"/>
        <v>0.12547551644027832</v>
      </c>
      <c r="G708" s="85">
        <f t="shared" ca="1" si="95"/>
        <v>15.653167404314432</v>
      </c>
      <c r="H708" s="86">
        <f t="shared" ca="1" si="96"/>
        <v>0.62737758220139161</v>
      </c>
      <c r="I708" s="100">
        <f t="shared" ca="1" si="97"/>
        <v>195.65316740431444</v>
      </c>
      <c r="J708" s="101">
        <f t="shared" ca="1" si="98"/>
        <v>80.62737758220139</v>
      </c>
    </row>
    <row r="709" spans="2:10" x14ac:dyDescent="0.2">
      <c r="B709" s="102">
        <v>691</v>
      </c>
      <c r="C709" s="85">
        <f t="shared" ca="1" si="100"/>
        <v>-1.3312745012657836</v>
      </c>
      <c r="D709" s="86">
        <f t="shared" ca="1" si="100"/>
        <v>-1.3660636451122719</v>
      </c>
      <c r="E709" s="97">
        <f t="shared" ca="1" si="93"/>
        <v>-1.3312745012657836</v>
      </c>
      <c r="F709" s="88">
        <f t="shared" ca="1" si="94"/>
        <v>-1.8916156168492875</v>
      </c>
      <c r="G709" s="85">
        <f t="shared" ca="1" si="95"/>
        <v>-19.969117518986753</v>
      </c>
      <c r="H709" s="86">
        <f t="shared" ca="1" si="96"/>
        <v>-9.4580780842464378</v>
      </c>
      <c r="I709" s="100">
        <f t="shared" ca="1" si="97"/>
        <v>160.03088248101324</v>
      </c>
      <c r="J709" s="101">
        <f t="shared" ca="1" si="98"/>
        <v>70.541921915753562</v>
      </c>
    </row>
    <row r="710" spans="2:10" x14ac:dyDescent="0.2">
      <c r="B710" s="102">
        <v>692</v>
      </c>
      <c r="C710" s="85">
        <f t="shared" ca="1" si="100"/>
        <v>-1.2895665564860683</v>
      </c>
      <c r="D710" s="86">
        <f t="shared" ca="1" si="100"/>
        <v>-0.58183740272105544</v>
      </c>
      <c r="E710" s="97">
        <f t="shared" ca="1" si="93"/>
        <v>-1.2895665564860683</v>
      </c>
      <c r="F710" s="88">
        <f t="shared" ca="1" si="94"/>
        <v>-1.2392098560684852</v>
      </c>
      <c r="G710" s="85">
        <f t="shared" ca="1" si="95"/>
        <v>-19.343498347291025</v>
      </c>
      <c r="H710" s="86">
        <f t="shared" ca="1" si="96"/>
        <v>-6.1960492803424261</v>
      </c>
      <c r="I710" s="100">
        <f t="shared" ca="1" si="97"/>
        <v>160.65650165270898</v>
      </c>
      <c r="J710" s="101">
        <f t="shared" ca="1" si="98"/>
        <v>73.803950719657578</v>
      </c>
    </row>
    <row r="711" spans="2:10" x14ac:dyDescent="0.2">
      <c r="B711" s="102">
        <v>693</v>
      </c>
      <c r="C711" s="85">
        <f t="shared" ca="1" si="100"/>
        <v>-1.6805291302761201</v>
      </c>
      <c r="D711" s="86">
        <f t="shared" ca="1" si="100"/>
        <v>0.54083179254755942</v>
      </c>
      <c r="E711" s="97">
        <f t="shared" ca="1" si="93"/>
        <v>-1.6805291302761201</v>
      </c>
      <c r="F711" s="88">
        <f t="shared" ca="1" si="94"/>
        <v>-0.5756520441276245</v>
      </c>
      <c r="G711" s="85">
        <f t="shared" ca="1" si="95"/>
        <v>-25.2079369541418</v>
      </c>
      <c r="H711" s="86">
        <f t="shared" ca="1" si="96"/>
        <v>-2.8782602206381225</v>
      </c>
      <c r="I711" s="100">
        <f t="shared" ca="1" si="97"/>
        <v>154.79206304585819</v>
      </c>
      <c r="J711" s="101">
        <f t="shared" ca="1" si="98"/>
        <v>77.121739779361874</v>
      </c>
    </row>
    <row r="712" spans="2:10" x14ac:dyDescent="0.2">
      <c r="B712" s="102">
        <v>694</v>
      </c>
      <c r="C712" s="85">
        <f t="shared" ca="1" si="100"/>
        <v>1.5762714774467488</v>
      </c>
      <c r="D712" s="86">
        <f t="shared" ca="1" si="100"/>
        <v>-0.45986336727273058</v>
      </c>
      <c r="E712" s="97">
        <f t="shared" ca="1" si="93"/>
        <v>1.5762714774467488</v>
      </c>
      <c r="F712" s="88">
        <f t="shared" ca="1" si="94"/>
        <v>0.57787219264986467</v>
      </c>
      <c r="G712" s="85">
        <f t="shared" ca="1" si="95"/>
        <v>23.644072161701231</v>
      </c>
      <c r="H712" s="86">
        <f t="shared" ca="1" si="96"/>
        <v>2.8893609632493233</v>
      </c>
      <c r="I712" s="100">
        <f t="shared" ca="1" si="97"/>
        <v>203.64407216170122</v>
      </c>
      <c r="J712" s="101">
        <f t="shared" ca="1" si="98"/>
        <v>82.889360963249317</v>
      </c>
    </row>
    <row r="713" spans="2:10" x14ac:dyDescent="0.2">
      <c r="B713" s="102">
        <v>695</v>
      </c>
      <c r="C713" s="85">
        <f t="shared" ca="1" si="100"/>
        <v>-2.0019691105317992</v>
      </c>
      <c r="D713" s="86">
        <f t="shared" ca="1" si="100"/>
        <v>-5.2529686786748466E-3</v>
      </c>
      <c r="E713" s="97">
        <f t="shared" ca="1" si="93"/>
        <v>-2.0019691105317992</v>
      </c>
      <c r="F713" s="88">
        <f t="shared" ca="1" si="94"/>
        <v>-1.2053838412620193</v>
      </c>
      <c r="G713" s="85">
        <f t="shared" ca="1" si="95"/>
        <v>-30.029536657976987</v>
      </c>
      <c r="H713" s="86">
        <f t="shared" ca="1" si="96"/>
        <v>-6.0269192063100965</v>
      </c>
      <c r="I713" s="100">
        <f t="shared" ca="1" si="97"/>
        <v>149.97046334202301</v>
      </c>
      <c r="J713" s="101">
        <f t="shared" ca="1" si="98"/>
        <v>73.973080793689903</v>
      </c>
    </row>
    <row r="714" spans="2:10" x14ac:dyDescent="0.2">
      <c r="B714" s="102">
        <v>696</v>
      </c>
      <c r="C714" s="85">
        <f t="shared" ca="1" si="100"/>
        <v>2.8706095663710771</v>
      </c>
      <c r="D714" s="86">
        <f t="shared" ca="1" si="100"/>
        <v>1.2885994100168419</v>
      </c>
      <c r="E714" s="97">
        <f t="shared" ca="1" si="93"/>
        <v>2.8706095663710771</v>
      </c>
      <c r="F714" s="88">
        <f t="shared" ca="1" si="94"/>
        <v>2.7532452678361197</v>
      </c>
      <c r="G714" s="85">
        <f t="shared" ca="1" si="95"/>
        <v>43.059143495566154</v>
      </c>
      <c r="H714" s="86">
        <f t="shared" ca="1" si="96"/>
        <v>13.766226339180598</v>
      </c>
      <c r="I714" s="100">
        <f t="shared" ca="1" si="97"/>
        <v>223.05914349556616</v>
      </c>
      <c r="J714" s="101">
        <f t="shared" ca="1" si="98"/>
        <v>93.766226339180605</v>
      </c>
    </row>
    <row r="715" spans="2:10" x14ac:dyDescent="0.2">
      <c r="B715" s="102">
        <v>697</v>
      </c>
      <c r="C715" s="85">
        <f t="shared" ca="1" si="100"/>
        <v>0.89865169049321381</v>
      </c>
      <c r="D715" s="86">
        <f t="shared" ca="1" si="100"/>
        <v>-1.8753067071810119</v>
      </c>
      <c r="E715" s="97">
        <f t="shared" ca="1" si="93"/>
        <v>0.89865169049321381</v>
      </c>
      <c r="F715" s="88">
        <f t="shared" ca="1" si="94"/>
        <v>-0.96105435144888129</v>
      </c>
      <c r="G715" s="85">
        <f t="shared" ca="1" si="95"/>
        <v>13.479775357398207</v>
      </c>
      <c r="H715" s="86">
        <f t="shared" ca="1" si="96"/>
        <v>-4.8052717572444061</v>
      </c>
      <c r="I715" s="100">
        <f t="shared" ca="1" si="97"/>
        <v>193.47977535739821</v>
      </c>
      <c r="J715" s="101">
        <f t="shared" ca="1" si="98"/>
        <v>75.194728242755588</v>
      </c>
    </row>
    <row r="716" spans="2:10" x14ac:dyDescent="0.2">
      <c r="B716" s="102">
        <v>698</v>
      </c>
      <c r="C716" s="85">
        <f t="shared" ca="1" si="100"/>
        <v>4.6243798375362896E-2</v>
      </c>
      <c r="D716" s="86">
        <f t="shared" ca="1" si="100"/>
        <v>1.0535508536030658</v>
      </c>
      <c r="E716" s="97">
        <f t="shared" ca="1" si="93"/>
        <v>4.6243798375362896E-2</v>
      </c>
      <c r="F716" s="88">
        <f t="shared" ca="1" si="94"/>
        <v>0.87058696190767038</v>
      </c>
      <c r="G716" s="85">
        <f t="shared" ca="1" si="95"/>
        <v>0.69365697563044348</v>
      </c>
      <c r="H716" s="86">
        <f t="shared" ca="1" si="96"/>
        <v>4.3529348095383522</v>
      </c>
      <c r="I716" s="100">
        <f t="shared" ca="1" si="97"/>
        <v>180.69365697563043</v>
      </c>
      <c r="J716" s="101">
        <f t="shared" ca="1" si="98"/>
        <v>84.352934809538354</v>
      </c>
    </row>
    <row r="717" spans="2:10" x14ac:dyDescent="0.2">
      <c r="B717" s="102">
        <v>699</v>
      </c>
      <c r="C717" s="85">
        <f t="shared" ca="1" si="100"/>
        <v>-0.56686765073465961</v>
      </c>
      <c r="D717" s="86">
        <f t="shared" ca="1" si="100"/>
        <v>1.4243746316848453</v>
      </c>
      <c r="E717" s="97">
        <f t="shared" ca="1" si="93"/>
        <v>-0.56686765073465961</v>
      </c>
      <c r="F717" s="88">
        <f t="shared" ca="1" si="94"/>
        <v>0.79937911490708058</v>
      </c>
      <c r="G717" s="85">
        <f t="shared" ca="1" si="95"/>
        <v>-8.5030147610198945</v>
      </c>
      <c r="H717" s="86">
        <f t="shared" ca="1" si="96"/>
        <v>3.9968955745354027</v>
      </c>
      <c r="I717" s="100">
        <f t="shared" ca="1" si="97"/>
        <v>171.4969852389801</v>
      </c>
      <c r="J717" s="101">
        <f t="shared" ca="1" si="98"/>
        <v>83.996895574535401</v>
      </c>
    </row>
    <row r="718" spans="2:10" x14ac:dyDescent="0.2">
      <c r="B718" s="102">
        <v>700</v>
      </c>
      <c r="C718" s="85">
        <f t="shared" ca="1" si="100"/>
        <v>1.2243327414201821</v>
      </c>
      <c r="D718" s="86">
        <f t="shared" ca="1" si="100"/>
        <v>0.19042545798380889</v>
      </c>
      <c r="E718" s="97">
        <f t="shared" ca="1" si="93"/>
        <v>1.2243327414201821</v>
      </c>
      <c r="F718" s="88">
        <f t="shared" ca="1" si="94"/>
        <v>0.88694001123915633</v>
      </c>
      <c r="G718" s="85">
        <f t="shared" ca="1" si="95"/>
        <v>18.364991121302733</v>
      </c>
      <c r="H718" s="86">
        <f t="shared" ca="1" si="96"/>
        <v>4.4347000561957817</v>
      </c>
      <c r="I718" s="100">
        <f t="shared" ca="1" si="97"/>
        <v>198.36499112130272</v>
      </c>
      <c r="J718" s="101">
        <f t="shared" ca="1" si="98"/>
        <v>84.43470005619578</v>
      </c>
    </row>
    <row r="719" spans="2:10" x14ac:dyDescent="0.2">
      <c r="B719" s="102">
        <v>701</v>
      </c>
      <c r="C719" s="85">
        <f t="shared" ref="C719:D738" ca="1" si="101">SQRT(-2*LN(RAND()))*COS(2*PI()*RAND())</f>
        <v>1.0967390612629562</v>
      </c>
      <c r="D719" s="86">
        <f t="shared" ca="1" si="101"/>
        <v>0.95245338748625497</v>
      </c>
      <c r="E719" s="97">
        <f t="shared" ca="1" si="93"/>
        <v>1.0967390612629562</v>
      </c>
      <c r="F719" s="88">
        <f t="shared" ca="1" si="94"/>
        <v>1.4200061467467777</v>
      </c>
      <c r="G719" s="85">
        <f t="shared" ca="1" si="95"/>
        <v>16.451085918944344</v>
      </c>
      <c r="H719" s="86">
        <f t="shared" ca="1" si="96"/>
        <v>7.1000307337338882</v>
      </c>
      <c r="I719" s="100">
        <f t="shared" ca="1" si="97"/>
        <v>196.45108591894433</v>
      </c>
      <c r="J719" s="101">
        <f t="shared" ca="1" si="98"/>
        <v>87.100030733733888</v>
      </c>
    </row>
    <row r="720" spans="2:10" x14ac:dyDescent="0.2">
      <c r="B720" s="102">
        <v>702</v>
      </c>
      <c r="C720" s="85">
        <f t="shared" ca="1" si="101"/>
        <v>-0.4718212408312924</v>
      </c>
      <c r="D720" s="86">
        <f t="shared" ca="1" si="101"/>
        <v>-0.29995195484988335</v>
      </c>
      <c r="E720" s="97">
        <f t="shared" ca="1" si="93"/>
        <v>-0.4718212408312924</v>
      </c>
      <c r="F720" s="88">
        <f t="shared" ca="1" si="94"/>
        <v>-0.52305430837868205</v>
      </c>
      <c r="G720" s="85">
        <f t="shared" ca="1" si="95"/>
        <v>-7.0773186124693863</v>
      </c>
      <c r="H720" s="86">
        <f t="shared" ca="1" si="96"/>
        <v>-2.61527154189341</v>
      </c>
      <c r="I720" s="100">
        <f t="shared" ca="1" si="97"/>
        <v>172.92268138753062</v>
      </c>
      <c r="J720" s="101">
        <f t="shared" ca="1" si="98"/>
        <v>77.384728458106594</v>
      </c>
    </row>
    <row r="721" spans="2:10" x14ac:dyDescent="0.2">
      <c r="B721" s="102">
        <v>703</v>
      </c>
      <c r="C721" s="85">
        <f t="shared" ca="1" si="101"/>
        <v>-1.6670134234820884</v>
      </c>
      <c r="D721" s="86">
        <f t="shared" ca="1" si="101"/>
        <v>1.2939052798040558</v>
      </c>
      <c r="E721" s="97">
        <f t="shared" ca="1" si="93"/>
        <v>-1.6670134234820884</v>
      </c>
      <c r="F721" s="88">
        <f t="shared" ca="1" si="94"/>
        <v>3.4916169753991699E-2</v>
      </c>
      <c r="G721" s="85">
        <f t="shared" ca="1" si="95"/>
        <v>-25.005201352231325</v>
      </c>
      <c r="H721" s="86">
        <f t="shared" ca="1" si="96"/>
        <v>0.1745808487699585</v>
      </c>
      <c r="I721" s="100">
        <f t="shared" ca="1" si="97"/>
        <v>154.99479864776868</v>
      </c>
      <c r="J721" s="101">
        <f t="shared" ca="1" si="98"/>
        <v>80.174580848769963</v>
      </c>
    </row>
    <row r="722" spans="2:10" x14ac:dyDescent="0.2">
      <c r="B722" s="102">
        <v>704</v>
      </c>
      <c r="C722" s="85">
        <f t="shared" ca="1" si="101"/>
        <v>-1.232509024398587</v>
      </c>
      <c r="D722" s="86">
        <f t="shared" ca="1" si="101"/>
        <v>1.1823182964537604</v>
      </c>
      <c r="E722" s="97">
        <f t="shared" ca="1" si="93"/>
        <v>-1.232509024398587</v>
      </c>
      <c r="F722" s="88">
        <f t="shared" ca="1" si="94"/>
        <v>0.20634922252385612</v>
      </c>
      <c r="G722" s="85">
        <f t="shared" ca="1" si="95"/>
        <v>-18.487635365978804</v>
      </c>
      <c r="H722" s="86">
        <f t="shared" ca="1" si="96"/>
        <v>1.0317461126192806</v>
      </c>
      <c r="I722" s="100">
        <f t="shared" ca="1" si="97"/>
        <v>161.5123646340212</v>
      </c>
      <c r="J722" s="101">
        <f t="shared" ca="1" si="98"/>
        <v>81.031746112619274</v>
      </c>
    </row>
    <row r="723" spans="2:10" x14ac:dyDescent="0.2">
      <c r="B723" s="102">
        <v>705</v>
      </c>
      <c r="C723" s="85">
        <f t="shared" ca="1" si="101"/>
        <v>0.13880185447747598</v>
      </c>
      <c r="D723" s="86">
        <f t="shared" ca="1" si="101"/>
        <v>-0.63154604556856675</v>
      </c>
      <c r="E723" s="97">
        <f t="shared" ref="E723:E786" ca="1" si="102">C723</f>
        <v>0.13880185447747598</v>
      </c>
      <c r="F723" s="88">
        <f t="shared" ref="F723:F786" ca="1" si="103">C723*$H$7+D723*SQRT(1-$H$7^2)</f>
        <v>-0.42195572376836782</v>
      </c>
      <c r="G723" s="85">
        <f t="shared" ref="G723:G786" ca="1" si="104">E723*$H$5</f>
        <v>2.0820278171621398</v>
      </c>
      <c r="H723" s="86">
        <f t="shared" ref="H723:H786" ca="1" si="105">F723*$I$5</f>
        <v>-2.109778618841839</v>
      </c>
      <c r="I723" s="100">
        <f t="shared" ref="I723:I786" ca="1" si="106">G723+$H$4</f>
        <v>182.08202781716213</v>
      </c>
      <c r="J723" s="101">
        <f t="shared" ref="J723:J786" ca="1" si="107">H723+$I$4</f>
        <v>77.890221381158156</v>
      </c>
    </row>
    <row r="724" spans="2:10" x14ac:dyDescent="0.2">
      <c r="B724" s="102">
        <v>706</v>
      </c>
      <c r="C724" s="85">
        <f t="shared" ca="1" si="101"/>
        <v>-0.45783594222959501</v>
      </c>
      <c r="D724" s="86">
        <f t="shared" ca="1" si="101"/>
        <v>0.46091389002815863</v>
      </c>
      <c r="E724" s="97">
        <f t="shared" ca="1" si="102"/>
        <v>-0.45783594222959501</v>
      </c>
      <c r="F724" s="88">
        <f t="shared" ca="1" si="103"/>
        <v>9.4029546684769982E-2</v>
      </c>
      <c r="G724" s="85">
        <f t="shared" ca="1" si="104"/>
        <v>-6.8675391334439251</v>
      </c>
      <c r="H724" s="86">
        <f t="shared" ca="1" si="105"/>
        <v>0.47014773342384991</v>
      </c>
      <c r="I724" s="100">
        <f t="shared" ca="1" si="106"/>
        <v>173.13246086655607</v>
      </c>
      <c r="J724" s="101">
        <f t="shared" ca="1" si="107"/>
        <v>80.470147733423843</v>
      </c>
    </row>
    <row r="725" spans="2:10" x14ac:dyDescent="0.2">
      <c r="B725" s="102">
        <v>707</v>
      </c>
      <c r="C725" s="85">
        <f t="shared" ca="1" si="101"/>
        <v>0.1183468372762348</v>
      </c>
      <c r="D725" s="86">
        <f t="shared" ca="1" si="101"/>
        <v>0.21211412590615103</v>
      </c>
      <c r="E725" s="97">
        <f t="shared" ca="1" si="102"/>
        <v>0.1183468372762348</v>
      </c>
      <c r="F725" s="88">
        <f t="shared" ca="1" si="103"/>
        <v>0.24069940309066171</v>
      </c>
      <c r="G725" s="85">
        <f t="shared" ca="1" si="104"/>
        <v>1.7752025591435219</v>
      </c>
      <c r="H725" s="86">
        <f t="shared" ca="1" si="105"/>
        <v>1.2034970154533084</v>
      </c>
      <c r="I725" s="100">
        <f t="shared" ca="1" si="106"/>
        <v>181.77520255914351</v>
      </c>
      <c r="J725" s="101">
        <f t="shared" ca="1" si="107"/>
        <v>81.203497015453308</v>
      </c>
    </row>
    <row r="726" spans="2:10" x14ac:dyDescent="0.2">
      <c r="B726" s="102">
        <v>708</v>
      </c>
      <c r="C726" s="85">
        <f t="shared" ca="1" si="101"/>
        <v>-0.37358369028569549</v>
      </c>
      <c r="D726" s="86">
        <f t="shared" ca="1" si="101"/>
        <v>0.58511561704625548</v>
      </c>
      <c r="E726" s="97">
        <f t="shared" ca="1" si="102"/>
        <v>-0.37358369028569549</v>
      </c>
      <c r="F726" s="88">
        <f t="shared" ca="1" si="103"/>
        <v>0.24394227946558711</v>
      </c>
      <c r="G726" s="85">
        <f t="shared" ca="1" si="104"/>
        <v>-5.6037553542854326</v>
      </c>
      <c r="H726" s="86">
        <f t="shared" ca="1" si="105"/>
        <v>1.2197113973279357</v>
      </c>
      <c r="I726" s="100">
        <f t="shared" ca="1" si="106"/>
        <v>174.39624464571457</v>
      </c>
      <c r="J726" s="101">
        <f t="shared" ca="1" si="107"/>
        <v>81.219711397327941</v>
      </c>
    </row>
    <row r="727" spans="2:10" x14ac:dyDescent="0.2">
      <c r="B727" s="102">
        <v>709</v>
      </c>
      <c r="C727" s="85">
        <f t="shared" ca="1" si="101"/>
        <v>-0.72080554294262522</v>
      </c>
      <c r="D727" s="86">
        <f t="shared" ca="1" si="101"/>
        <v>-0.12185351719274332</v>
      </c>
      <c r="E727" s="97">
        <f t="shared" ca="1" si="102"/>
        <v>-0.72080554294262522</v>
      </c>
      <c r="F727" s="88">
        <f t="shared" ca="1" si="103"/>
        <v>-0.52996613951976979</v>
      </c>
      <c r="G727" s="85">
        <f t="shared" ca="1" si="104"/>
        <v>-10.812083144139379</v>
      </c>
      <c r="H727" s="86">
        <f t="shared" ca="1" si="105"/>
        <v>-2.649830697598849</v>
      </c>
      <c r="I727" s="100">
        <f t="shared" ca="1" si="106"/>
        <v>169.18791685586064</v>
      </c>
      <c r="J727" s="101">
        <f t="shared" ca="1" si="107"/>
        <v>77.350169302401156</v>
      </c>
    </row>
    <row r="728" spans="2:10" x14ac:dyDescent="0.2">
      <c r="B728" s="102">
        <v>710</v>
      </c>
      <c r="C728" s="85">
        <f t="shared" ca="1" si="101"/>
        <v>3.1661864649430655</v>
      </c>
      <c r="D728" s="86">
        <f t="shared" ca="1" si="101"/>
        <v>-1.1194370227840944</v>
      </c>
      <c r="E728" s="97">
        <f t="shared" ca="1" si="102"/>
        <v>3.1661864649430655</v>
      </c>
      <c r="F728" s="88">
        <f t="shared" ca="1" si="103"/>
        <v>1.0041622607385636</v>
      </c>
      <c r="G728" s="85">
        <f t="shared" ca="1" si="104"/>
        <v>47.492796974145982</v>
      </c>
      <c r="H728" s="86">
        <f t="shared" ca="1" si="105"/>
        <v>5.0208113036928186</v>
      </c>
      <c r="I728" s="100">
        <f t="shared" ca="1" si="106"/>
        <v>227.49279697414599</v>
      </c>
      <c r="J728" s="101">
        <f t="shared" ca="1" si="107"/>
        <v>85.020811303692824</v>
      </c>
    </row>
    <row r="729" spans="2:10" x14ac:dyDescent="0.2">
      <c r="B729" s="102">
        <v>711</v>
      </c>
      <c r="C729" s="85">
        <f t="shared" ca="1" si="101"/>
        <v>0.85635514774135235</v>
      </c>
      <c r="D729" s="86">
        <f t="shared" ca="1" si="101"/>
        <v>-0.46605634461779255</v>
      </c>
      <c r="E729" s="97">
        <f t="shared" ca="1" si="102"/>
        <v>0.85635514774135235</v>
      </c>
      <c r="F729" s="88">
        <f t="shared" ca="1" si="103"/>
        <v>0.14096801295057726</v>
      </c>
      <c r="G729" s="85">
        <f t="shared" ca="1" si="104"/>
        <v>12.845327216120285</v>
      </c>
      <c r="H729" s="86">
        <f t="shared" ca="1" si="105"/>
        <v>0.7048400647528863</v>
      </c>
      <c r="I729" s="100">
        <f t="shared" ca="1" si="106"/>
        <v>192.8453272161203</v>
      </c>
      <c r="J729" s="101">
        <f t="shared" ca="1" si="107"/>
        <v>80.704840064752887</v>
      </c>
    </row>
    <row r="730" spans="2:10" x14ac:dyDescent="0.2">
      <c r="B730" s="102">
        <v>712</v>
      </c>
      <c r="C730" s="85">
        <f t="shared" ca="1" si="101"/>
        <v>-0.24510498321248836</v>
      </c>
      <c r="D730" s="86">
        <f t="shared" ca="1" si="101"/>
        <v>1.4147265995636014</v>
      </c>
      <c r="E730" s="97">
        <f t="shared" ca="1" si="102"/>
        <v>-0.24510498321248836</v>
      </c>
      <c r="F730" s="88">
        <f t="shared" ca="1" si="103"/>
        <v>0.98471828972338804</v>
      </c>
      <c r="G730" s="85">
        <f t="shared" ca="1" si="104"/>
        <v>-3.6765747481873254</v>
      </c>
      <c r="H730" s="86">
        <f t="shared" ca="1" si="105"/>
        <v>4.9235914486169401</v>
      </c>
      <c r="I730" s="100">
        <f t="shared" ca="1" si="106"/>
        <v>176.32342525181267</v>
      </c>
      <c r="J730" s="101">
        <f t="shared" ca="1" si="107"/>
        <v>84.923591448616946</v>
      </c>
    </row>
    <row r="731" spans="2:10" x14ac:dyDescent="0.2">
      <c r="B731" s="102">
        <v>713</v>
      </c>
      <c r="C731" s="85">
        <f t="shared" ca="1" si="101"/>
        <v>-0.99914440110396574</v>
      </c>
      <c r="D731" s="86">
        <f t="shared" ca="1" si="101"/>
        <v>-0.49414509616878138</v>
      </c>
      <c r="E731" s="97">
        <f t="shared" ca="1" si="102"/>
        <v>-0.99914440110396574</v>
      </c>
      <c r="F731" s="88">
        <f t="shared" ca="1" si="103"/>
        <v>-0.99480271759740457</v>
      </c>
      <c r="G731" s="85">
        <f t="shared" ca="1" si="104"/>
        <v>-14.987166016559486</v>
      </c>
      <c r="H731" s="86">
        <f t="shared" ca="1" si="105"/>
        <v>-4.9740135879870229</v>
      </c>
      <c r="I731" s="100">
        <f t="shared" ca="1" si="106"/>
        <v>165.01283398344052</v>
      </c>
      <c r="J731" s="101">
        <f t="shared" ca="1" si="107"/>
        <v>75.025986412012983</v>
      </c>
    </row>
    <row r="732" spans="2:10" x14ac:dyDescent="0.2">
      <c r="B732" s="102">
        <v>714</v>
      </c>
      <c r="C732" s="85">
        <f t="shared" ca="1" si="101"/>
        <v>-0.65509862412755515</v>
      </c>
      <c r="D732" s="86">
        <f t="shared" ca="1" si="101"/>
        <v>1.5496518684245586</v>
      </c>
      <c r="E732" s="97">
        <f t="shared" ca="1" si="102"/>
        <v>-0.65509862412755515</v>
      </c>
      <c r="F732" s="88">
        <f t="shared" ca="1" si="103"/>
        <v>0.84666232026311383</v>
      </c>
      <c r="G732" s="85">
        <f t="shared" ca="1" si="104"/>
        <v>-9.8264793619133268</v>
      </c>
      <c r="H732" s="86">
        <f t="shared" ca="1" si="105"/>
        <v>4.2333116013155694</v>
      </c>
      <c r="I732" s="100">
        <f t="shared" ca="1" si="106"/>
        <v>170.17352063808667</v>
      </c>
      <c r="J732" s="101">
        <f t="shared" ca="1" si="107"/>
        <v>84.233311601315563</v>
      </c>
    </row>
    <row r="733" spans="2:10" x14ac:dyDescent="0.2">
      <c r="B733" s="102">
        <v>715</v>
      </c>
      <c r="C733" s="85">
        <f t="shared" ca="1" si="101"/>
        <v>1.4055605073671986</v>
      </c>
      <c r="D733" s="86">
        <f t="shared" ca="1" si="101"/>
        <v>1.2071282809499277</v>
      </c>
      <c r="E733" s="97">
        <f t="shared" ca="1" si="102"/>
        <v>1.4055605073671986</v>
      </c>
      <c r="F733" s="88">
        <f t="shared" ca="1" si="103"/>
        <v>1.8090389291802613</v>
      </c>
      <c r="G733" s="85">
        <f t="shared" ca="1" si="104"/>
        <v>21.08340761050798</v>
      </c>
      <c r="H733" s="86">
        <f t="shared" ca="1" si="105"/>
        <v>9.0451946459013062</v>
      </c>
      <c r="I733" s="100">
        <f t="shared" ca="1" si="106"/>
        <v>201.08340761050798</v>
      </c>
      <c r="J733" s="101">
        <f t="shared" ca="1" si="107"/>
        <v>89.045194645901304</v>
      </c>
    </row>
    <row r="734" spans="2:10" x14ac:dyDescent="0.2">
      <c r="B734" s="102">
        <v>716</v>
      </c>
      <c r="C734" s="85">
        <f t="shared" ca="1" si="101"/>
        <v>-0.24504744111117907</v>
      </c>
      <c r="D734" s="86">
        <f t="shared" ca="1" si="101"/>
        <v>0.54540702667824237</v>
      </c>
      <c r="E734" s="97">
        <f t="shared" ca="1" si="102"/>
        <v>-0.24504744111117907</v>
      </c>
      <c r="F734" s="88">
        <f t="shared" ca="1" si="103"/>
        <v>0.28929715667588646</v>
      </c>
      <c r="G734" s="85">
        <f t="shared" ca="1" si="104"/>
        <v>-3.675711616667686</v>
      </c>
      <c r="H734" s="86">
        <f t="shared" ca="1" si="105"/>
        <v>1.4464857833794322</v>
      </c>
      <c r="I734" s="100">
        <f t="shared" ca="1" si="106"/>
        <v>176.32428838333232</v>
      </c>
      <c r="J734" s="101">
        <f t="shared" ca="1" si="107"/>
        <v>81.44648578337943</v>
      </c>
    </row>
    <row r="735" spans="2:10" x14ac:dyDescent="0.2">
      <c r="B735" s="102">
        <v>717</v>
      </c>
      <c r="C735" s="85">
        <f t="shared" ca="1" si="101"/>
        <v>0.29454703029884888</v>
      </c>
      <c r="D735" s="86">
        <f t="shared" ca="1" si="101"/>
        <v>0.23403991301264593</v>
      </c>
      <c r="E735" s="97">
        <f t="shared" ca="1" si="102"/>
        <v>0.29454703029884888</v>
      </c>
      <c r="F735" s="88">
        <f t="shared" ca="1" si="103"/>
        <v>0.36396014858942605</v>
      </c>
      <c r="G735" s="85">
        <f t="shared" ca="1" si="104"/>
        <v>4.4182054544827327</v>
      </c>
      <c r="H735" s="86">
        <f t="shared" ca="1" si="105"/>
        <v>1.8198007429471303</v>
      </c>
      <c r="I735" s="100">
        <f t="shared" ca="1" si="106"/>
        <v>184.41820545448275</v>
      </c>
      <c r="J735" s="101">
        <f t="shared" ca="1" si="107"/>
        <v>81.819800742947137</v>
      </c>
    </row>
    <row r="736" spans="2:10" x14ac:dyDescent="0.2">
      <c r="B736" s="102">
        <v>718</v>
      </c>
      <c r="C736" s="85">
        <f t="shared" ca="1" si="101"/>
        <v>-1.0468170244177044</v>
      </c>
      <c r="D736" s="86">
        <f t="shared" ca="1" si="101"/>
        <v>1.2202253909040308</v>
      </c>
      <c r="E736" s="97">
        <f t="shared" ca="1" si="102"/>
        <v>-1.0468170244177044</v>
      </c>
      <c r="F736" s="88">
        <f t="shared" ca="1" si="103"/>
        <v>0.34809009807260205</v>
      </c>
      <c r="G736" s="85">
        <f t="shared" ca="1" si="104"/>
        <v>-15.702255366265566</v>
      </c>
      <c r="H736" s="86">
        <f t="shared" ca="1" si="105"/>
        <v>1.7404504903630102</v>
      </c>
      <c r="I736" s="100">
        <f t="shared" ca="1" si="106"/>
        <v>164.29774463373442</v>
      </c>
      <c r="J736" s="101">
        <f t="shared" ca="1" si="107"/>
        <v>81.740450490363017</v>
      </c>
    </row>
    <row r="737" spans="2:10" x14ac:dyDescent="0.2">
      <c r="B737" s="102">
        <v>719</v>
      </c>
      <c r="C737" s="85">
        <f t="shared" ca="1" si="101"/>
        <v>0.34472735546024291</v>
      </c>
      <c r="D737" s="86">
        <f t="shared" ca="1" si="101"/>
        <v>-0.10977916482223529</v>
      </c>
      <c r="E737" s="97">
        <f t="shared" ca="1" si="102"/>
        <v>0.34472735546024291</v>
      </c>
      <c r="F737" s="88">
        <f t="shared" ca="1" si="103"/>
        <v>0.11901308141835751</v>
      </c>
      <c r="G737" s="85">
        <f t="shared" ca="1" si="104"/>
        <v>5.1709103319036434</v>
      </c>
      <c r="H737" s="86">
        <f t="shared" ca="1" si="105"/>
        <v>0.59506540709178757</v>
      </c>
      <c r="I737" s="100">
        <f t="shared" ca="1" si="106"/>
        <v>185.17091033190366</v>
      </c>
      <c r="J737" s="101">
        <f t="shared" ca="1" si="107"/>
        <v>80.595065407091781</v>
      </c>
    </row>
    <row r="738" spans="2:10" x14ac:dyDescent="0.2">
      <c r="B738" s="102">
        <v>720</v>
      </c>
      <c r="C738" s="85">
        <f t="shared" ca="1" si="101"/>
        <v>0.62148511049566157</v>
      </c>
      <c r="D738" s="86">
        <f t="shared" ca="1" si="101"/>
        <v>0.76779714888881512</v>
      </c>
      <c r="E738" s="97">
        <f t="shared" ca="1" si="102"/>
        <v>0.62148511049566157</v>
      </c>
      <c r="F738" s="88">
        <f t="shared" ca="1" si="103"/>
        <v>0.98712878540844917</v>
      </c>
      <c r="G738" s="85">
        <f t="shared" ca="1" si="104"/>
        <v>9.322276657434923</v>
      </c>
      <c r="H738" s="86">
        <f t="shared" ca="1" si="105"/>
        <v>4.9356439270422463</v>
      </c>
      <c r="I738" s="100">
        <f t="shared" ca="1" si="106"/>
        <v>189.32227665743491</v>
      </c>
      <c r="J738" s="101">
        <f t="shared" ca="1" si="107"/>
        <v>84.93564392704225</v>
      </c>
    </row>
    <row r="739" spans="2:10" x14ac:dyDescent="0.2">
      <c r="B739" s="102">
        <v>721</v>
      </c>
      <c r="C739" s="85">
        <f t="shared" ref="C739:D758" ca="1" si="108">SQRT(-2*LN(RAND()))*COS(2*PI()*RAND())</f>
        <v>-1.1105792329034263</v>
      </c>
      <c r="D739" s="86">
        <f t="shared" ca="1" si="108"/>
        <v>1.6230735840266035</v>
      </c>
      <c r="E739" s="97">
        <f t="shared" ca="1" si="102"/>
        <v>-1.1105792329034263</v>
      </c>
      <c r="F739" s="88">
        <f t="shared" ca="1" si="103"/>
        <v>0.63211132747922716</v>
      </c>
      <c r="G739" s="85">
        <f t="shared" ca="1" si="104"/>
        <v>-16.658688493551395</v>
      </c>
      <c r="H739" s="86">
        <f t="shared" ca="1" si="105"/>
        <v>3.1605566373961356</v>
      </c>
      <c r="I739" s="100">
        <f t="shared" ca="1" si="106"/>
        <v>163.34131150644862</v>
      </c>
      <c r="J739" s="101">
        <f t="shared" ca="1" si="107"/>
        <v>83.160556637396141</v>
      </c>
    </row>
    <row r="740" spans="2:10" x14ac:dyDescent="0.2">
      <c r="B740" s="102">
        <v>722</v>
      </c>
      <c r="C740" s="85">
        <f t="shared" ca="1" si="108"/>
        <v>1.4688600499971181</v>
      </c>
      <c r="D740" s="86">
        <f t="shared" ca="1" si="108"/>
        <v>-0.90455813555101394</v>
      </c>
      <c r="E740" s="97">
        <f t="shared" ca="1" si="102"/>
        <v>1.4688600499971181</v>
      </c>
      <c r="F740" s="88">
        <f t="shared" ca="1" si="103"/>
        <v>0.15766952155745961</v>
      </c>
      <c r="G740" s="85">
        <f t="shared" ca="1" si="104"/>
        <v>22.03290074995677</v>
      </c>
      <c r="H740" s="86">
        <f t="shared" ca="1" si="105"/>
        <v>0.78834760778729807</v>
      </c>
      <c r="I740" s="100">
        <f t="shared" ca="1" si="106"/>
        <v>202.03290074995678</v>
      </c>
      <c r="J740" s="101">
        <f t="shared" ca="1" si="107"/>
        <v>80.788347607787301</v>
      </c>
    </row>
    <row r="741" spans="2:10" x14ac:dyDescent="0.2">
      <c r="B741" s="102">
        <v>723</v>
      </c>
      <c r="C741" s="85">
        <f t="shared" ca="1" si="108"/>
        <v>0.90037067588812314</v>
      </c>
      <c r="D741" s="86">
        <f t="shared" ca="1" si="108"/>
        <v>0.36283582634910544</v>
      </c>
      <c r="E741" s="97">
        <f t="shared" ca="1" si="102"/>
        <v>0.90037067588812314</v>
      </c>
      <c r="F741" s="88">
        <f t="shared" ca="1" si="103"/>
        <v>0.8304910666121581</v>
      </c>
      <c r="G741" s="85">
        <f t="shared" ca="1" si="104"/>
        <v>13.505560138321847</v>
      </c>
      <c r="H741" s="86">
        <f t="shared" ca="1" si="105"/>
        <v>4.1524553330607903</v>
      </c>
      <c r="I741" s="100">
        <f t="shared" ca="1" si="106"/>
        <v>193.50556013832184</v>
      </c>
      <c r="J741" s="101">
        <f t="shared" ca="1" si="107"/>
        <v>84.152455333060786</v>
      </c>
    </row>
    <row r="742" spans="2:10" x14ac:dyDescent="0.2">
      <c r="B742" s="102">
        <v>724</v>
      </c>
      <c r="C742" s="85">
        <f t="shared" ca="1" si="108"/>
        <v>-0.25578668847608826</v>
      </c>
      <c r="D742" s="86">
        <f t="shared" ca="1" si="108"/>
        <v>-2.784416986770029</v>
      </c>
      <c r="E742" s="97">
        <f t="shared" ca="1" si="102"/>
        <v>-0.25578668847608826</v>
      </c>
      <c r="F742" s="88">
        <f t="shared" ca="1" si="103"/>
        <v>-2.3810056025016761</v>
      </c>
      <c r="G742" s="85">
        <f t="shared" ca="1" si="104"/>
        <v>-3.836800327141324</v>
      </c>
      <c r="H742" s="86">
        <f t="shared" ca="1" si="105"/>
        <v>-11.905028012508382</v>
      </c>
      <c r="I742" s="100">
        <f t="shared" ca="1" si="106"/>
        <v>176.16319967285867</v>
      </c>
      <c r="J742" s="101">
        <f t="shared" ca="1" si="107"/>
        <v>68.094971987491618</v>
      </c>
    </row>
    <row r="743" spans="2:10" x14ac:dyDescent="0.2">
      <c r="B743" s="102">
        <v>725</v>
      </c>
      <c r="C743" s="85">
        <f t="shared" ca="1" si="108"/>
        <v>1.067810218520352</v>
      </c>
      <c r="D743" s="86">
        <f t="shared" ca="1" si="108"/>
        <v>0.92542400763931953</v>
      </c>
      <c r="E743" s="97">
        <f t="shared" ca="1" si="102"/>
        <v>1.067810218520352</v>
      </c>
      <c r="F743" s="88">
        <f t="shared" ca="1" si="103"/>
        <v>1.3810253372236669</v>
      </c>
      <c r="G743" s="85">
        <f t="shared" ca="1" si="104"/>
        <v>16.017153277805278</v>
      </c>
      <c r="H743" s="86">
        <f t="shared" ca="1" si="105"/>
        <v>6.9051266861183347</v>
      </c>
      <c r="I743" s="100">
        <f t="shared" ca="1" si="106"/>
        <v>196.01715327780528</v>
      </c>
      <c r="J743" s="101">
        <f t="shared" ca="1" si="107"/>
        <v>86.905126686118336</v>
      </c>
    </row>
    <row r="744" spans="2:10" x14ac:dyDescent="0.2">
      <c r="B744" s="102">
        <v>726</v>
      </c>
      <c r="C744" s="85">
        <f t="shared" ca="1" si="108"/>
        <v>0.76379092354406342</v>
      </c>
      <c r="D744" s="86">
        <f t="shared" ca="1" si="108"/>
        <v>-5.1011637681451387E-2</v>
      </c>
      <c r="E744" s="97">
        <f t="shared" ca="1" si="102"/>
        <v>0.76379092354406342</v>
      </c>
      <c r="F744" s="88">
        <f t="shared" ca="1" si="103"/>
        <v>0.41746524398127693</v>
      </c>
      <c r="G744" s="85">
        <f t="shared" ca="1" si="104"/>
        <v>11.456863853160952</v>
      </c>
      <c r="H744" s="86">
        <f t="shared" ca="1" si="105"/>
        <v>2.0873262199063847</v>
      </c>
      <c r="I744" s="100">
        <f t="shared" ca="1" si="106"/>
        <v>191.45686385316094</v>
      </c>
      <c r="J744" s="101">
        <f t="shared" ca="1" si="107"/>
        <v>82.087326219906387</v>
      </c>
    </row>
    <row r="745" spans="2:10" x14ac:dyDescent="0.2">
      <c r="B745" s="102">
        <v>727</v>
      </c>
      <c r="C745" s="85">
        <f t="shared" ca="1" si="108"/>
        <v>0.39268808443799713</v>
      </c>
      <c r="D745" s="86">
        <f t="shared" ca="1" si="108"/>
        <v>-0.53261769746511278</v>
      </c>
      <c r="E745" s="97">
        <f t="shared" ca="1" si="102"/>
        <v>0.39268808443799713</v>
      </c>
      <c r="F745" s="88">
        <f t="shared" ca="1" si="103"/>
        <v>-0.190481307309292</v>
      </c>
      <c r="G745" s="85">
        <f t="shared" ca="1" si="104"/>
        <v>5.8903212665699574</v>
      </c>
      <c r="H745" s="86">
        <f t="shared" ca="1" si="105"/>
        <v>-0.95240653654646001</v>
      </c>
      <c r="I745" s="100">
        <f t="shared" ca="1" si="106"/>
        <v>185.89032126656997</v>
      </c>
      <c r="J745" s="101">
        <f t="shared" ca="1" si="107"/>
        <v>79.047593463453538</v>
      </c>
    </row>
    <row r="746" spans="2:10" x14ac:dyDescent="0.2">
      <c r="B746" s="102">
        <v>728</v>
      </c>
      <c r="C746" s="85">
        <f t="shared" ca="1" si="108"/>
        <v>-0.98212028483531211</v>
      </c>
      <c r="D746" s="86">
        <f t="shared" ca="1" si="108"/>
        <v>0.48603963913435339</v>
      </c>
      <c r="E746" s="97">
        <f t="shared" ca="1" si="102"/>
        <v>-0.98212028483531211</v>
      </c>
      <c r="F746" s="88">
        <f t="shared" ca="1" si="103"/>
        <v>-0.20044045959370449</v>
      </c>
      <c r="G746" s="85">
        <f t="shared" ca="1" si="104"/>
        <v>-14.731804272529681</v>
      </c>
      <c r="H746" s="86">
        <f t="shared" ca="1" si="105"/>
        <v>-1.0022022979685223</v>
      </c>
      <c r="I746" s="100">
        <f t="shared" ca="1" si="106"/>
        <v>165.26819572747033</v>
      </c>
      <c r="J746" s="101">
        <f t="shared" ca="1" si="107"/>
        <v>78.997797702031477</v>
      </c>
    </row>
    <row r="747" spans="2:10" x14ac:dyDescent="0.2">
      <c r="B747" s="102">
        <v>729</v>
      </c>
      <c r="C747" s="85">
        <f t="shared" ca="1" si="108"/>
        <v>-1.2464268575466131</v>
      </c>
      <c r="D747" s="86">
        <f t="shared" ca="1" si="108"/>
        <v>0.40653019072058089</v>
      </c>
      <c r="E747" s="97">
        <f t="shared" ca="1" si="102"/>
        <v>-1.2464268575466131</v>
      </c>
      <c r="F747" s="88">
        <f t="shared" ca="1" si="103"/>
        <v>-0.4226319619515031</v>
      </c>
      <c r="G747" s="85">
        <f t="shared" ca="1" si="104"/>
        <v>-18.696402863199197</v>
      </c>
      <c r="H747" s="86">
        <f t="shared" ca="1" si="105"/>
        <v>-2.1131598097575157</v>
      </c>
      <c r="I747" s="100">
        <f t="shared" ca="1" si="106"/>
        <v>161.30359713680082</v>
      </c>
      <c r="J747" s="101">
        <f t="shared" ca="1" si="107"/>
        <v>77.886840190242481</v>
      </c>
    </row>
    <row r="748" spans="2:10" x14ac:dyDescent="0.2">
      <c r="B748" s="102">
        <v>730</v>
      </c>
      <c r="C748" s="85">
        <f t="shared" ca="1" si="108"/>
        <v>0.32137947900195851</v>
      </c>
      <c r="D748" s="86">
        <f t="shared" ca="1" si="108"/>
        <v>1.0592165306698726</v>
      </c>
      <c r="E748" s="97">
        <f t="shared" ca="1" si="102"/>
        <v>0.32137947900195851</v>
      </c>
      <c r="F748" s="88">
        <f t="shared" ca="1" si="103"/>
        <v>1.0402009119370732</v>
      </c>
      <c r="G748" s="85">
        <f t="shared" ca="1" si="104"/>
        <v>4.8206921850293778</v>
      </c>
      <c r="H748" s="86">
        <f t="shared" ca="1" si="105"/>
        <v>5.2010045596853658</v>
      </c>
      <c r="I748" s="100">
        <f t="shared" ca="1" si="106"/>
        <v>184.82069218502937</v>
      </c>
      <c r="J748" s="101">
        <f t="shared" ca="1" si="107"/>
        <v>85.201004559685373</v>
      </c>
    </row>
    <row r="749" spans="2:10" x14ac:dyDescent="0.2">
      <c r="B749" s="102">
        <v>731</v>
      </c>
      <c r="C749" s="85">
        <f t="shared" ca="1" si="108"/>
        <v>-1.3421859574531836</v>
      </c>
      <c r="D749" s="86">
        <f t="shared" ca="1" si="108"/>
        <v>0.51870924678768604</v>
      </c>
      <c r="E749" s="97">
        <f t="shared" ca="1" si="102"/>
        <v>-1.3421859574531836</v>
      </c>
      <c r="F749" s="88">
        <f t="shared" ca="1" si="103"/>
        <v>-0.39034417704176128</v>
      </c>
      <c r="G749" s="85">
        <f t="shared" ca="1" si="104"/>
        <v>-20.132789361797755</v>
      </c>
      <c r="H749" s="86">
        <f t="shared" ca="1" si="105"/>
        <v>-1.9517208852088064</v>
      </c>
      <c r="I749" s="100">
        <f t="shared" ca="1" si="106"/>
        <v>159.86721063820224</v>
      </c>
      <c r="J749" s="101">
        <f t="shared" ca="1" si="107"/>
        <v>78.0482791147912</v>
      </c>
    </row>
    <row r="750" spans="2:10" x14ac:dyDescent="0.2">
      <c r="B750" s="102">
        <v>732</v>
      </c>
      <c r="C750" s="85">
        <f t="shared" ca="1" si="108"/>
        <v>1.3010120659091804</v>
      </c>
      <c r="D750" s="86">
        <f t="shared" ca="1" si="108"/>
        <v>-0.68328703556454251</v>
      </c>
      <c r="E750" s="97">
        <f t="shared" ca="1" si="102"/>
        <v>1.3010120659091804</v>
      </c>
      <c r="F750" s="88">
        <f t="shared" ca="1" si="103"/>
        <v>0.23397761109387427</v>
      </c>
      <c r="G750" s="85">
        <f t="shared" ca="1" si="104"/>
        <v>19.515180988637706</v>
      </c>
      <c r="H750" s="86">
        <f t="shared" ca="1" si="105"/>
        <v>1.1698880554693714</v>
      </c>
      <c r="I750" s="100">
        <f t="shared" ca="1" si="106"/>
        <v>199.5151809886377</v>
      </c>
      <c r="J750" s="101">
        <f t="shared" ca="1" si="107"/>
        <v>81.169888055469372</v>
      </c>
    </row>
    <row r="751" spans="2:10" x14ac:dyDescent="0.2">
      <c r="B751" s="102">
        <v>733</v>
      </c>
      <c r="C751" s="85">
        <f t="shared" ca="1" si="108"/>
        <v>-1.0714073884600699</v>
      </c>
      <c r="D751" s="86">
        <f t="shared" ca="1" si="108"/>
        <v>-0.36151163775643447</v>
      </c>
      <c r="E751" s="97">
        <f t="shared" ca="1" si="102"/>
        <v>-1.0714073884600699</v>
      </c>
      <c r="F751" s="88">
        <f t="shared" ca="1" si="103"/>
        <v>-0.93205374328118951</v>
      </c>
      <c r="G751" s="85">
        <f t="shared" ca="1" si="104"/>
        <v>-16.071110826901048</v>
      </c>
      <c r="H751" s="86">
        <f t="shared" ca="1" si="105"/>
        <v>-4.6602687164059473</v>
      </c>
      <c r="I751" s="100">
        <f t="shared" ca="1" si="106"/>
        <v>163.92888917309895</v>
      </c>
      <c r="J751" s="101">
        <f t="shared" ca="1" si="107"/>
        <v>75.339731283594048</v>
      </c>
    </row>
    <row r="752" spans="2:10" x14ac:dyDescent="0.2">
      <c r="B752" s="102">
        <v>734</v>
      </c>
      <c r="C752" s="85">
        <f t="shared" ca="1" si="108"/>
        <v>-5.1905711349789205E-2</v>
      </c>
      <c r="D752" s="86">
        <f t="shared" ca="1" si="108"/>
        <v>-0.92054457934710721</v>
      </c>
      <c r="E752" s="97">
        <f t="shared" ca="1" si="102"/>
        <v>-5.1905711349789205E-2</v>
      </c>
      <c r="F752" s="88">
        <f t="shared" ca="1" si="103"/>
        <v>-0.76757909028755933</v>
      </c>
      <c r="G752" s="85">
        <f t="shared" ca="1" si="104"/>
        <v>-0.77858567024683811</v>
      </c>
      <c r="H752" s="86">
        <f t="shared" ca="1" si="105"/>
        <v>-3.8378954514377965</v>
      </c>
      <c r="I752" s="100">
        <f t="shared" ca="1" si="106"/>
        <v>179.22141432975317</v>
      </c>
      <c r="J752" s="101">
        <f t="shared" ca="1" si="107"/>
        <v>76.162104548562198</v>
      </c>
    </row>
    <row r="753" spans="2:10" x14ac:dyDescent="0.2">
      <c r="B753" s="102">
        <v>735</v>
      </c>
      <c r="C753" s="85">
        <f t="shared" ca="1" si="108"/>
        <v>-0.94849461664246282</v>
      </c>
      <c r="D753" s="86">
        <f t="shared" ca="1" si="108"/>
        <v>0.64622690202749844</v>
      </c>
      <c r="E753" s="97">
        <f t="shared" ca="1" si="102"/>
        <v>-0.94849461664246282</v>
      </c>
      <c r="F753" s="88">
        <f t="shared" ca="1" si="103"/>
        <v>-5.2115248363478917E-2</v>
      </c>
      <c r="G753" s="85">
        <f t="shared" ca="1" si="104"/>
        <v>-14.227419249636942</v>
      </c>
      <c r="H753" s="86">
        <f t="shared" ca="1" si="105"/>
        <v>-0.26057624181739458</v>
      </c>
      <c r="I753" s="100">
        <f t="shared" ca="1" si="106"/>
        <v>165.77258075036306</v>
      </c>
      <c r="J753" s="101">
        <f t="shared" ca="1" si="107"/>
        <v>79.73942375818261</v>
      </c>
    </row>
    <row r="754" spans="2:10" x14ac:dyDescent="0.2">
      <c r="B754" s="102">
        <v>736</v>
      </c>
      <c r="C754" s="85">
        <f t="shared" ca="1" si="108"/>
        <v>0.16129464735040497</v>
      </c>
      <c r="D754" s="86">
        <f t="shared" ca="1" si="108"/>
        <v>-0.21020842834322986</v>
      </c>
      <c r="E754" s="97">
        <f t="shared" ca="1" si="102"/>
        <v>0.16129464735040497</v>
      </c>
      <c r="F754" s="88">
        <f t="shared" ca="1" si="103"/>
        <v>-7.1389954264340916E-2</v>
      </c>
      <c r="G754" s="85">
        <f t="shared" ca="1" si="104"/>
        <v>2.4194197102560744</v>
      </c>
      <c r="H754" s="86">
        <f t="shared" ca="1" si="105"/>
        <v>-0.35694977132170458</v>
      </c>
      <c r="I754" s="100">
        <f t="shared" ca="1" si="106"/>
        <v>182.41941971025608</v>
      </c>
      <c r="J754" s="101">
        <f t="shared" ca="1" si="107"/>
        <v>79.643050228678291</v>
      </c>
    </row>
    <row r="755" spans="2:10" x14ac:dyDescent="0.2">
      <c r="B755" s="102">
        <v>737</v>
      </c>
      <c r="C755" s="85">
        <f t="shared" ca="1" si="108"/>
        <v>0.44545612273839996</v>
      </c>
      <c r="D755" s="86">
        <f t="shared" ca="1" si="108"/>
        <v>2.1003690058942261</v>
      </c>
      <c r="E755" s="97">
        <f t="shared" ca="1" si="102"/>
        <v>0.44545612273839996</v>
      </c>
      <c r="F755" s="88">
        <f t="shared" ca="1" si="103"/>
        <v>1.9475688783584209</v>
      </c>
      <c r="G755" s="85">
        <f t="shared" ca="1" si="104"/>
        <v>6.6818418410759994</v>
      </c>
      <c r="H755" s="86">
        <f t="shared" ca="1" si="105"/>
        <v>9.7378443917921036</v>
      </c>
      <c r="I755" s="100">
        <f t="shared" ca="1" si="106"/>
        <v>186.68184184107599</v>
      </c>
      <c r="J755" s="101">
        <f t="shared" ca="1" si="107"/>
        <v>89.737844391792109</v>
      </c>
    </row>
    <row r="756" spans="2:10" x14ac:dyDescent="0.2">
      <c r="B756" s="102">
        <v>738</v>
      </c>
      <c r="C756" s="85">
        <f t="shared" ca="1" si="108"/>
        <v>0.52812669334388418</v>
      </c>
      <c r="D756" s="86">
        <f t="shared" ca="1" si="108"/>
        <v>0.64748295421130764</v>
      </c>
      <c r="E756" s="97">
        <f t="shared" ca="1" si="102"/>
        <v>0.52812669334388418</v>
      </c>
      <c r="F756" s="88">
        <f t="shared" ca="1" si="103"/>
        <v>0.83486237937537666</v>
      </c>
      <c r="G756" s="85">
        <f t="shared" ca="1" si="104"/>
        <v>7.9219004001582629</v>
      </c>
      <c r="H756" s="86">
        <f t="shared" ca="1" si="105"/>
        <v>4.1743118968768833</v>
      </c>
      <c r="I756" s="100">
        <f t="shared" ca="1" si="106"/>
        <v>187.92190040015825</v>
      </c>
      <c r="J756" s="101">
        <f t="shared" ca="1" si="107"/>
        <v>84.174311896876887</v>
      </c>
    </row>
    <row r="757" spans="2:10" x14ac:dyDescent="0.2">
      <c r="B757" s="102">
        <v>739</v>
      </c>
      <c r="C757" s="85">
        <f t="shared" ca="1" si="108"/>
        <v>-2.4591317803026356</v>
      </c>
      <c r="D757" s="86">
        <f t="shared" ca="1" si="108"/>
        <v>1.0941268940440341</v>
      </c>
      <c r="E757" s="97">
        <f t="shared" ca="1" si="102"/>
        <v>-2.4591317803026356</v>
      </c>
      <c r="F757" s="88">
        <f t="shared" ca="1" si="103"/>
        <v>-0.600177552946354</v>
      </c>
      <c r="G757" s="85">
        <f t="shared" ca="1" si="104"/>
        <v>-36.886976704539535</v>
      </c>
      <c r="H757" s="86">
        <f t="shared" ca="1" si="105"/>
        <v>-3.00088776473177</v>
      </c>
      <c r="I757" s="100">
        <f t="shared" ca="1" si="106"/>
        <v>143.11302329546047</v>
      </c>
      <c r="J757" s="101">
        <f t="shared" ca="1" si="107"/>
        <v>76.999112235268228</v>
      </c>
    </row>
    <row r="758" spans="2:10" x14ac:dyDescent="0.2">
      <c r="B758" s="102">
        <v>740</v>
      </c>
      <c r="C758" s="85">
        <f t="shared" ca="1" si="108"/>
        <v>2.2691936674036457</v>
      </c>
      <c r="D758" s="86">
        <f t="shared" ca="1" si="108"/>
        <v>1.6163281350733099</v>
      </c>
      <c r="E758" s="97">
        <f t="shared" ca="1" si="102"/>
        <v>2.2691936674036457</v>
      </c>
      <c r="F758" s="88">
        <f t="shared" ca="1" si="103"/>
        <v>2.6545787085008357</v>
      </c>
      <c r="G758" s="85">
        <f t="shared" ca="1" si="104"/>
        <v>34.037905011054683</v>
      </c>
      <c r="H758" s="86">
        <f t="shared" ca="1" si="105"/>
        <v>13.272893542504178</v>
      </c>
      <c r="I758" s="100">
        <f t="shared" ca="1" si="106"/>
        <v>214.03790501105468</v>
      </c>
      <c r="J758" s="101">
        <f t="shared" ca="1" si="107"/>
        <v>93.272893542504178</v>
      </c>
    </row>
    <row r="759" spans="2:10" x14ac:dyDescent="0.2">
      <c r="B759" s="102">
        <v>741</v>
      </c>
      <c r="C759" s="85">
        <f t="shared" ref="C759:D778" ca="1" si="109">SQRT(-2*LN(RAND()))*COS(2*PI()*RAND())</f>
        <v>0.46589733431572578</v>
      </c>
      <c r="D759" s="86">
        <f t="shared" ca="1" si="109"/>
        <v>-0.42592077493165004</v>
      </c>
      <c r="E759" s="97">
        <f t="shared" ca="1" si="102"/>
        <v>0.46589733431572578</v>
      </c>
      <c r="F759" s="88">
        <f t="shared" ca="1" si="103"/>
        <v>-6.1198219355884598E-2</v>
      </c>
      <c r="G759" s="85">
        <f t="shared" ca="1" si="104"/>
        <v>6.9884600147358871</v>
      </c>
      <c r="H759" s="86">
        <f t="shared" ca="1" si="105"/>
        <v>-0.30599109677942299</v>
      </c>
      <c r="I759" s="100">
        <f t="shared" ca="1" si="106"/>
        <v>186.98846001473589</v>
      </c>
      <c r="J759" s="101">
        <f t="shared" ca="1" si="107"/>
        <v>79.694008903220578</v>
      </c>
    </row>
    <row r="760" spans="2:10" x14ac:dyDescent="0.2">
      <c r="B760" s="102">
        <v>742</v>
      </c>
      <c r="C760" s="85">
        <f t="shared" ca="1" si="109"/>
        <v>-1.506752803889551</v>
      </c>
      <c r="D760" s="86">
        <f t="shared" ca="1" si="109"/>
        <v>0.80011831122678834</v>
      </c>
      <c r="E760" s="97">
        <f t="shared" ca="1" si="102"/>
        <v>-1.506752803889551</v>
      </c>
      <c r="F760" s="88">
        <f t="shared" ca="1" si="103"/>
        <v>-0.26395703335229981</v>
      </c>
      <c r="G760" s="85">
        <f t="shared" ca="1" si="104"/>
        <v>-22.601292058343265</v>
      </c>
      <c r="H760" s="86">
        <f t="shared" ca="1" si="105"/>
        <v>-1.319785166761499</v>
      </c>
      <c r="I760" s="100">
        <f t="shared" ca="1" si="106"/>
        <v>157.39870794165674</v>
      </c>
      <c r="J760" s="101">
        <f t="shared" ca="1" si="107"/>
        <v>78.680214833238495</v>
      </c>
    </row>
    <row r="761" spans="2:10" x14ac:dyDescent="0.2">
      <c r="B761" s="102">
        <v>743</v>
      </c>
      <c r="C761" s="85">
        <f t="shared" ca="1" si="109"/>
        <v>-0.51827766178082979</v>
      </c>
      <c r="D761" s="86">
        <f t="shared" ca="1" si="109"/>
        <v>-1.5250077097273291</v>
      </c>
      <c r="E761" s="97">
        <f t="shared" ca="1" si="102"/>
        <v>-0.51827766178082979</v>
      </c>
      <c r="F761" s="88">
        <f t="shared" ca="1" si="103"/>
        <v>-1.5309727648503613</v>
      </c>
      <c r="G761" s="85">
        <f t="shared" ca="1" si="104"/>
        <v>-7.7741649267124471</v>
      </c>
      <c r="H761" s="86">
        <f t="shared" ca="1" si="105"/>
        <v>-7.6548638242518061</v>
      </c>
      <c r="I761" s="100">
        <f t="shared" ca="1" si="106"/>
        <v>172.22583507328756</v>
      </c>
      <c r="J761" s="101">
        <f t="shared" ca="1" si="107"/>
        <v>72.345136175748195</v>
      </c>
    </row>
    <row r="762" spans="2:10" x14ac:dyDescent="0.2">
      <c r="B762" s="102">
        <v>744</v>
      </c>
      <c r="C762" s="85">
        <f t="shared" ca="1" si="109"/>
        <v>1.0785993686293638</v>
      </c>
      <c r="D762" s="86">
        <f t="shared" ca="1" si="109"/>
        <v>0.50736755585082161</v>
      </c>
      <c r="E762" s="97">
        <f t="shared" ca="1" si="102"/>
        <v>1.0785993686293638</v>
      </c>
      <c r="F762" s="88">
        <f t="shared" ca="1" si="103"/>
        <v>1.0530536658582756</v>
      </c>
      <c r="G762" s="85">
        <f t="shared" ca="1" si="104"/>
        <v>16.178990529440458</v>
      </c>
      <c r="H762" s="86">
        <f t="shared" ca="1" si="105"/>
        <v>5.265268329291378</v>
      </c>
      <c r="I762" s="100">
        <f t="shared" ca="1" si="106"/>
        <v>196.17899052944045</v>
      </c>
      <c r="J762" s="101">
        <f t="shared" ca="1" si="107"/>
        <v>85.265268329291374</v>
      </c>
    </row>
    <row r="763" spans="2:10" x14ac:dyDescent="0.2">
      <c r="B763" s="102">
        <v>745</v>
      </c>
      <c r="C763" s="85">
        <f t="shared" ca="1" si="109"/>
        <v>-2.9373425657746352E-2</v>
      </c>
      <c r="D763" s="86">
        <f t="shared" ca="1" si="109"/>
        <v>-2.1866564576445358</v>
      </c>
      <c r="E763" s="97">
        <f t="shared" ca="1" si="102"/>
        <v>-2.9373425657746352E-2</v>
      </c>
      <c r="F763" s="88">
        <f t="shared" ca="1" si="103"/>
        <v>-1.7669492215102764</v>
      </c>
      <c r="G763" s="85">
        <f t="shared" ca="1" si="104"/>
        <v>-0.44060138486619527</v>
      </c>
      <c r="H763" s="86">
        <f t="shared" ca="1" si="105"/>
        <v>-8.834746107551382</v>
      </c>
      <c r="I763" s="100">
        <f t="shared" ca="1" si="106"/>
        <v>179.5593986151338</v>
      </c>
      <c r="J763" s="101">
        <f t="shared" ca="1" si="107"/>
        <v>71.165253892448618</v>
      </c>
    </row>
    <row r="764" spans="2:10" x14ac:dyDescent="0.2">
      <c r="B764" s="102">
        <v>746</v>
      </c>
      <c r="C764" s="85">
        <f t="shared" ca="1" si="109"/>
        <v>-0.18268388558128321</v>
      </c>
      <c r="D764" s="86">
        <f t="shared" ca="1" si="109"/>
        <v>2.1123025067868531</v>
      </c>
      <c r="E764" s="97">
        <f t="shared" ca="1" si="102"/>
        <v>-0.18268388558128321</v>
      </c>
      <c r="F764" s="88">
        <f t="shared" ca="1" si="103"/>
        <v>1.5802316740807125</v>
      </c>
      <c r="G764" s="85">
        <f t="shared" ca="1" si="104"/>
        <v>-2.740258283719248</v>
      </c>
      <c r="H764" s="86">
        <f t="shared" ca="1" si="105"/>
        <v>7.9011583704035626</v>
      </c>
      <c r="I764" s="100">
        <f t="shared" ca="1" si="106"/>
        <v>177.25974171628076</v>
      </c>
      <c r="J764" s="101">
        <f t="shared" ca="1" si="107"/>
        <v>87.901158370403564</v>
      </c>
    </row>
    <row r="765" spans="2:10" x14ac:dyDescent="0.2">
      <c r="B765" s="102">
        <v>747</v>
      </c>
      <c r="C765" s="85">
        <f t="shared" ca="1" si="109"/>
        <v>0.44355493534399537</v>
      </c>
      <c r="D765" s="86">
        <f t="shared" ca="1" si="109"/>
        <v>-0.19530864339229259</v>
      </c>
      <c r="E765" s="97">
        <f t="shared" ca="1" si="102"/>
        <v>0.44355493534399537</v>
      </c>
      <c r="F765" s="88">
        <f t="shared" ca="1" si="103"/>
        <v>0.10988604649256314</v>
      </c>
      <c r="G765" s="85">
        <f t="shared" ca="1" si="104"/>
        <v>6.653324030159931</v>
      </c>
      <c r="H765" s="86">
        <f t="shared" ca="1" si="105"/>
        <v>0.54943023246281575</v>
      </c>
      <c r="I765" s="100">
        <f t="shared" ca="1" si="106"/>
        <v>186.65332403015992</v>
      </c>
      <c r="J765" s="101">
        <f t="shared" ca="1" si="107"/>
        <v>80.549430232462811</v>
      </c>
    </row>
    <row r="766" spans="2:10" x14ac:dyDescent="0.2">
      <c r="B766" s="102">
        <v>748</v>
      </c>
      <c r="C766" s="85">
        <f t="shared" ca="1" si="109"/>
        <v>0.63656128235833132</v>
      </c>
      <c r="D766" s="86">
        <f t="shared" ca="1" si="109"/>
        <v>1.3488465093183395</v>
      </c>
      <c r="E766" s="97">
        <f t="shared" ca="1" si="102"/>
        <v>0.63656128235833132</v>
      </c>
      <c r="F766" s="88">
        <f t="shared" ca="1" si="103"/>
        <v>1.4610139768696704</v>
      </c>
      <c r="G766" s="85">
        <f t="shared" ca="1" si="104"/>
        <v>9.5484192353749702</v>
      </c>
      <c r="H766" s="86">
        <f t="shared" ca="1" si="105"/>
        <v>7.3050698843483524</v>
      </c>
      <c r="I766" s="100">
        <f t="shared" ca="1" si="106"/>
        <v>189.54841923537498</v>
      </c>
      <c r="J766" s="101">
        <f t="shared" ca="1" si="107"/>
        <v>87.305069884348356</v>
      </c>
    </row>
    <row r="767" spans="2:10" x14ac:dyDescent="0.2">
      <c r="B767" s="102">
        <v>749</v>
      </c>
      <c r="C767" s="85">
        <f t="shared" ca="1" si="109"/>
        <v>-0.37580085137711677</v>
      </c>
      <c r="D767" s="86">
        <f t="shared" ca="1" si="109"/>
        <v>1.3991224155035771</v>
      </c>
      <c r="E767" s="97">
        <f t="shared" ca="1" si="102"/>
        <v>-0.37580085137711677</v>
      </c>
      <c r="F767" s="88">
        <f t="shared" ca="1" si="103"/>
        <v>0.89381742157659172</v>
      </c>
      <c r="G767" s="85">
        <f t="shared" ca="1" si="104"/>
        <v>-5.6370127706567512</v>
      </c>
      <c r="H767" s="86">
        <f t="shared" ca="1" si="105"/>
        <v>4.4690871078829586</v>
      </c>
      <c r="I767" s="100">
        <f t="shared" ca="1" si="106"/>
        <v>174.36298722934325</v>
      </c>
      <c r="J767" s="101">
        <f t="shared" ca="1" si="107"/>
        <v>84.469087107882956</v>
      </c>
    </row>
    <row r="768" spans="2:10" x14ac:dyDescent="0.2">
      <c r="B768" s="102">
        <v>750</v>
      </c>
      <c r="C768" s="85">
        <f t="shared" ca="1" si="109"/>
        <v>-0.43036678337903811</v>
      </c>
      <c r="D768" s="86">
        <f t="shared" ca="1" si="109"/>
        <v>-0.50285288658570026</v>
      </c>
      <c r="E768" s="97">
        <f t="shared" ca="1" si="102"/>
        <v>-0.43036678337903811</v>
      </c>
      <c r="F768" s="88">
        <f t="shared" ca="1" si="103"/>
        <v>-0.6605023792959831</v>
      </c>
      <c r="G768" s="85">
        <f t="shared" ca="1" si="104"/>
        <v>-6.4555017506855714</v>
      </c>
      <c r="H768" s="86">
        <f t="shared" ca="1" si="105"/>
        <v>-3.3025118964799156</v>
      </c>
      <c r="I768" s="100">
        <f t="shared" ca="1" si="106"/>
        <v>173.54449824931442</v>
      </c>
      <c r="J768" s="101">
        <f t="shared" ca="1" si="107"/>
        <v>76.697488103520087</v>
      </c>
    </row>
    <row r="769" spans="2:10" x14ac:dyDescent="0.2">
      <c r="B769" s="102">
        <v>751</v>
      </c>
      <c r="C769" s="85">
        <f t="shared" ca="1" si="109"/>
        <v>-0.36781080314205394</v>
      </c>
      <c r="D769" s="86">
        <f t="shared" ca="1" si="109"/>
        <v>-0.36357482729562635</v>
      </c>
      <c r="E769" s="97">
        <f t="shared" ca="1" si="102"/>
        <v>-0.36781080314205394</v>
      </c>
      <c r="F769" s="88">
        <f t="shared" ca="1" si="103"/>
        <v>-0.51154634372173347</v>
      </c>
      <c r="G769" s="85">
        <f t="shared" ca="1" si="104"/>
        <v>-5.5171620471308094</v>
      </c>
      <c r="H769" s="86">
        <f t="shared" ca="1" si="105"/>
        <v>-2.5577317186086672</v>
      </c>
      <c r="I769" s="100">
        <f t="shared" ca="1" si="106"/>
        <v>174.4828379528692</v>
      </c>
      <c r="J769" s="101">
        <f t="shared" ca="1" si="107"/>
        <v>77.442268281391335</v>
      </c>
    </row>
    <row r="770" spans="2:10" x14ac:dyDescent="0.2">
      <c r="B770" s="102">
        <v>752</v>
      </c>
      <c r="C770" s="85">
        <f t="shared" ca="1" si="109"/>
        <v>-8.9098356544642182E-2</v>
      </c>
      <c r="D770" s="86">
        <f t="shared" ca="1" si="109"/>
        <v>-1.1304472848220259</v>
      </c>
      <c r="E770" s="97">
        <f t="shared" ca="1" si="102"/>
        <v>-8.9098356544642182E-2</v>
      </c>
      <c r="F770" s="88">
        <f t="shared" ca="1" si="103"/>
        <v>-0.95781684178440607</v>
      </c>
      <c r="G770" s="85">
        <f t="shared" ca="1" si="104"/>
        <v>-1.3364753481696328</v>
      </c>
      <c r="H770" s="86">
        <f t="shared" ca="1" si="105"/>
        <v>-4.7890842089220307</v>
      </c>
      <c r="I770" s="100">
        <f t="shared" ca="1" si="106"/>
        <v>178.66352465183036</v>
      </c>
      <c r="J770" s="101">
        <f t="shared" ca="1" si="107"/>
        <v>75.210915791077966</v>
      </c>
    </row>
    <row r="771" spans="2:10" x14ac:dyDescent="0.2">
      <c r="B771" s="102">
        <v>753</v>
      </c>
      <c r="C771" s="85">
        <f t="shared" ca="1" si="109"/>
        <v>-0.20622020637635283</v>
      </c>
      <c r="D771" s="86">
        <f t="shared" ca="1" si="109"/>
        <v>0.72495334796515098</v>
      </c>
      <c r="E771" s="97">
        <f t="shared" ca="1" si="102"/>
        <v>-0.20622020637635283</v>
      </c>
      <c r="F771" s="88">
        <f t="shared" ca="1" si="103"/>
        <v>0.45623055454630912</v>
      </c>
      <c r="G771" s="85">
        <f t="shared" ca="1" si="104"/>
        <v>-3.0933030956452923</v>
      </c>
      <c r="H771" s="86">
        <f t="shared" ca="1" si="105"/>
        <v>2.2811527727315455</v>
      </c>
      <c r="I771" s="100">
        <f t="shared" ca="1" si="106"/>
        <v>176.9066969043547</v>
      </c>
      <c r="J771" s="101">
        <f t="shared" ca="1" si="107"/>
        <v>82.281152772731545</v>
      </c>
    </row>
    <row r="772" spans="2:10" x14ac:dyDescent="0.2">
      <c r="B772" s="102">
        <v>754</v>
      </c>
      <c r="C772" s="85">
        <f t="shared" ca="1" si="109"/>
        <v>0.67452557839162275</v>
      </c>
      <c r="D772" s="86">
        <f t="shared" ca="1" si="109"/>
        <v>-1.0605971467388051</v>
      </c>
      <c r="E772" s="97">
        <f t="shared" ca="1" si="102"/>
        <v>0.67452557839162275</v>
      </c>
      <c r="F772" s="88">
        <f t="shared" ca="1" si="103"/>
        <v>-0.44376237035607052</v>
      </c>
      <c r="G772" s="85">
        <f t="shared" ca="1" si="104"/>
        <v>10.11788367587434</v>
      </c>
      <c r="H772" s="86">
        <f t="shared" ca="1" si="105"/>
        <v>-2.2188118517803526</v>
      </c>
      <c r="I772" s="100">
        <f t="shared" ca="1" si="106"/>
        <v>190.11788367587434</v>
      </c>
      <c r="J772" s="101">
        <f t="shared" ca="1" si="107"/>
        <v>77.781188148219641</v>
      </c>
    </row>
    <row r="773" spans="2:10" x14ac:dyDescent="0.2">
      <c r="B773" s="102">
        <v>755</v>
      </c>
      <c r="C773" s="85">
        <f t="shared" ca="1" si="109"/>
        <v>1.0685659603227258</v>
      </c>
      <c r="D773" s="86">
        <f t="shared" ca="1" si="109"/>
        <v>0.75064262859237962</v>
      </c>
      <c r="E773" s="97">
        <f t="shared" ca="1" si="102"/>
        <v>1.0685659603227258</v>
      </c>
      <c r="F773" s="88">
        <f t="shared" ca="1" si="103"/>
        <v>1.2416536790675392</v>
      </c>
      <c r="G773" s="85">
        <f t="shared" ca="1" si="104"/>
        <v>16.028489404840887</v>
      </c>
      <c r="H773" s="86">
        <f t="shared" ca="1" si="105"/>
        <v>6.2082683953376963</v>
      </c>
      <c r="I773" s="100">
        <f t="shared" ca="1" si="106"/>
        <v>196.02848940484088</v>
      </c>
      <c r="J773" s="101">
        <f t="shared" ca="1" si="107"/>
        <v>86.208268395337697</v>
      </c>
    </row>
    <row r="774" spans="2:10" x14ac:dyDescent="0.2">
      <c r="B774" s="102">
        <v>756</v>
      </c>
      <c r="C774" s="85">
        <f t="shared" ca="1" si="109"/>
        <v>-0.81302511114220077</v>
      </c>
      <c r="D774" s="86">
        <f t="shared" ca="1" si="109"/>
        <v>-0.91749343170173348</v>
      </c>
      <c r="E774" s="97">
        <f t="shared" ca="1" si="102"/>
        <v>-0.81302511114220077</v>
      </c>
      <c r="F774" s="88">
        <f t="shared" ca="1" si="103"/>
        <v>-1.2218098120467074</v>
      </c>
      <c r="G774" s="85">
        <f t="shared" ca="1" si="104"/>
        <v>-12.195376667133011</v>
      </c>
      <c r="H774" s="86">
        <f t="shared" ca="1" si="105"/>
        <v>-6.109049060233537</v>
      </c>
      <c r="I774" s="100">
        <f t="shared" ca="1" si="106"/>
        <v>167.80462333286698</v>
      </c>
      <c r="J774" s="101">
        <f t="shared" ca="1" si="107"/>
        <v>73.890950939766469</v>
      </c>
    </row>
    <row r="775" spans="2:10" x14ac:dyDescent="0.2">
      <c r="B775" s="102">
        <v>757</v>
      </c>
      <c r="C775" s="85">
        <f t="shared" ca="1" si="109"/>
        <v>0.75764408191346355</v>
      </c>
      <c r="D775" s="86">
        <f t="shared" ca="1" si="109"/>
        <v>0.76895974924030019</v>
      </c>
      <c r="E775" s="97">
        <f t="shared" ca="1" si="102"/>
        <v>0.75764408191346355</v>
      </c>
      <c r="F775" s="88">
        <f t="shared" ca="1" si="103"/>
        <v>1.0697542485403182</v>
      </c>
      <c r="G775" s="85">
        <f t="shared" ca="1" si="104"/>
        <v>11.364661228701953</v>
      </c>
      <c r="H775" s="86">
        <f t="shared" ca="1" si="105"/>
        <v>5.3487712427015914</v>
      </c>
      <c r="I775" s="100">
        <f t="shared" ca="1" si="106"/>
        <v>191.36466122870195</v>
      </c>
      <c r="J775" s="101">
        <f t="shared" ca="1" si="107"/>
        <v>85.348771242701588</v>
      </c>
    </row>
    <row r="776" spans="2:10" x14ac:dyDescent="0.2">
      <c r="B776" s="102">
        <v>758</v>
      </c>
      <c r="C776" s="85">
        <f t="shared" ca="1" si="109"/>
        <v>-5.1339064186967015E-2</v>
      </c>
      <c r="D776" s="86">
        <f t="shared" ca="1" si="109"/>
        <v>0.64800596094256968</v>
      </c>
      <c r="E776" s="97">
        <f t="shared" ca="1" si="102"/>
        <v>-5.1339064186967015E-2</v>
      </c>
      <c r="F776" s="88">
        <f t="shared" ca="1" si="103"/>
        <v>0.48760133024187552</v>
      </c>
      <c r="G776" s="85">
        <f t="shared" ca="1" si="104"/>
        <v>-0.77008596280450525</v>
      </c>
      <c r="H776" s="86">
        <f t="shared" ca="1" si="105"/>
        <v>2.4380066512093777</v>
      </c>
      <c r="I776" s="100">
        <f t="shared" ca="1" si="106"/>
        <v>179.2299140371955</v>
      </c>
      <c r="J776" s="101">
        <f t="shared" ca="1" si="107"/>
        <v>82.438006651209378</v>
      </c>
    </row>
    <row r="777" spans="2:10" x14ac:dyDescent="0.2">
      <c r="B777" s="102">
        <v>759</v>
      </c>
      <c r="C777" s="85">
        <f t="shared" ca="1" si="109"/>
        <v>0.58318797371643216</v>
      </c>
      <c r="D777" s="86">
        <f t="shared" ca="1" si="109"/>
        <v>2.4507721120125896</v>
      </c>
      <c r="E777" s="97">
        <f t="shared" ca="1" si="102"/>
        <v>0.58318797371643216</v>
      </c>
      <c r="F777" s="88">
        <f t="shared" ca="1" si="103"/>
        <v>2.3105304738399308</v>
      </c>
      <c r="G777" s="85">
        <f t="shared" ca="1" si="104"/>
        <v>8.7478196057464821</v>
      </c>
      <c r="H777" s="86">
        <f t="shared" ca="1" si="105"/>
        <v>11.552652369199654</v>
      </c>
      <c r="I777" s="100">
        <f t="shared" ca="1" si="106"/>
        <v>188.74781960574649</v>
      </c>
      <c r="J777" s="101">
        <f t="shared" ca="1" si="107"/>
        <v>91.552652369199649</v>
      </c>
    </row>
    <row r="778" spans="2:10" x14ac:dyDescent="0.2">
      <c r="B778" s="102">
        <v>760</v>
      </c>
      <c r="C778" s="85">
        <f t="shared" ca="1" si="109"/>
        <v>2.2666319182813086</v>
      </c>
      <c r="D778" s="86">
        <f t="shared" ca="1" si="109"/>
        <v>-0.71388904855990154</v>
      </c>
      <c r="E778" s="97">
        <f t="shared" ca="1" si="102"/>
        <v>2.2666319182813086</v>
      </c>
      <c r="F778" s="88">
        <f t="shared" ca="1" si="103"/>
        <v>0.78886791212086382</v>
      </c>
      <c r="G778" s="85">
        <f t="shared" ca="1" si="104"/>
        <v>33.999478774219632</v>
      </c>
      <c r="H778" s="86">
        <f t="shared" ca="1" si="105"/>
        <v>3.9443395606043192</v>
      </c>
      <c r="I778" s="100">
        <f t="shared" ca="1" si="106"/>
        <v>213.99947877421963</v>
      </c>
      <c r="J778" s="101">
        <f t="shared" ca="1" si="107"/>
        <v>83.94433956060432</v>
      </c>
    </row>
    <row r="779" spans="2:10" x14ac:dyDescent="0.2">
      <c r="B779" s="102">
        <v>761</v>
      </c>
      <c r="C779" s="85">
        <f t="shared" ref="C779:D798" ca="1" si="110">SQRT(-2*LN(RAND()))*COS(2*PI()*RAND())</f>
        <v>-1.3421847298257883</v>
      </c>
      <c r="D779" s="86">
        <f t="shared" ca="1" si="110"/>
        <v>-0.17506204281502011</v>
      </c>
      <c r="E779" s="97">
        <f t="shared" ca="1" si="102"/>
        <v>-1.3421847298257883</v>
      </c>
      <c r="F779" s="88">
        <f t="shared" ca="1" si="103"/>
        <v>-0.94536047214748908</v>
      </c>
      <c r="G779" s="85">
        <f t="shared" ca="1" si="104"/>
        <v>-20.132770947386824</v>
      </c>
      <c r="H779" s="86">
        <f t="shared" ca="1" si="105"/>
        <v>-4.7268023607374454</v>
      </c>
      <c r="I779" s="100">
        <f t="shared" ca="1" si="106"/>
        <v>159.86722905261317</v>
      </c>
      <c r="J779" s="101">
        <f t="shared" ca="1" si="107"/>
        <v>75.273197639262548</v>
      </c>
    </row>
    <row r="780" spans="2:10" x14ac:dyDescent="0.2">
      <c r="B780" s="102">
        <v>762</v>
      </c>
      <c r="C780" s="85">
        <f t="shared" ca="1" si="110"/>
        <v>0.89261082996035823</v>
      </c>
      <c r="D780" s="86">
        <f t="shared" ca="1" si="110"/>
        <v>-0.28562173784341993</v>
      </c>
      <c r="E780" s="97">
        <f t="shared" ca="1" si="102"/>
        <v>0.89261082996035823</v>
      </c>
      <c r="F780" s="88">
        <f t="shared" ca="1" si="103"/>
        <v>0.30706910770147899</v>
      </c>
      <c r="G780" s="85">
        <f t="shared" ca="1" si="104"/>
        <v>13.389162449405374</v>
      </c>
      <c r="H780" s="86">
        <f t="shared" ca="1" si="105"/>
        <v>1.5353455385073951</v>
      </c>
      <c r="I780" s="100">
        <f t="shared" ca="1" si="106"/>
        <v>193.38916244940538</v>
      </c>
      <c r="J780" s="101">
        <f t="shared" ca="1" si="107"/>
        <v>81.5353455385074</v>
      </c>
    </row>
    <row r="781" spans="2:10" x14ac:dyDescent="0.2">
      <c r="B781" s="102">
        <v>763</v>
      </c>
      <c r="C781" s="85">
        <f t="shared" ca="1" si="110"/>
        <v>0.73402991311291432</v>
      </c>
      <c r="D781" s="86">
        <f t="shared" ca="1" si="110"/>
        <v>-0.68359715247170327</v>
      </c>
      <c r="E781" s="97">
        <f t="shared" ca="1" si="102"/>
        <v>0.73402991311291432</v>
      </c>
      <c r="F781" s="88">
        <f t="shared" ca="1" si="103"/>
        <v>-0.10645977410961405</v>
      </c>
      <c r="G781" s="85">
        <f t="shared" ca="1" si="104"/>
        <v>11.010448696693715</v>
      </c>
      <c r="H781" s="86">
        <f t="shared" ca="1" si="105"/>
        <v>-0.53229887054807024</v>
      </c>
      <c r="I781" s="100">
        <f t="shared" ca="1" si="106"/>
        <v>191.01044869669371</v>
      </c>
      <c r="J781" s="101">
        <f t="shared" ca="1" si="107"/>
        <v>79.467701129451925</v>
      </c>
    </row>
    <row r="782" spans="2:10" x14ac:dyDescent="0.2">
      <c r="B782" s="102">
        <v>764</v>
      </c>
      <c r="C782" s="85">
        <f t="shared" ca="1" si="110"/>
        <v>-0.78203472737539304</v>
      </c>
      <c r="D782" s="86">
        <f t="shared" ca="1" si="110"/>
        <v>-0.58391686252100616</v>
      </c>
      <c r="E782" s="97">
        <f t="shared" ca="1" si="102"/>
        <v>-0.78203472737539304</v>
      </c>
      <c r="F782" s="88">
        <f t="shared" ca="1" si="103"/>
        <v>-0.93635432644204075</v>
      </c>
      <c r="G782" s="85">
        <f t="shared" ca="1" si="104"/>
        <v>-11.730520910630895</v>
      </c>
      <c r="H782" s="86">
        <f t="shared" ca="1" si="105"/>
        <v>-4.6817716322102036</v>
      </c>
      <c r="I782" s="100">
        <f t="shared" ca="1" si="106"/>
        <v>168.2694790893691</v>
      </c>
      <c r="J782" s="101">
        <f t="shared" ca="1" si="107"/>
        <v>75.3182283677898</v>
      </c>
    </row>
    <row r="783" spans="2:10" x14ac:dyDescent="0.2">
      <c r="B783" s="102">
        <v>765</v>
      </c>
      <c r="C783" s="85">
        <f t="shared" ca="1" si="110"/>
        <v>-1.7449076132298886</v>
      </c>
      <c r="D783" s="86">
        <f t="shared" ca="1" si="110"/>
        <v>0.90869682892961945</v>
      </c>
      <c r="E783" s="97">
        <f t="shared" ca="1" si="102"/>
        <v>-1.7449076132298886</v>
      </c>
      <c r="F783" s="88">
        <f t="shared" ca="1" si="103"/>
        <v>-0.31998710479423764</v>
      </c>
      <c r="G783" s="85">
        <f t="shared" ca="1" si="104"/>
        <v>-26.17361419844833</v>
      </c>
      <c r="H783" s="86">
        <f t="shared" ca="1" si="105"/>
        <v>-1.5999355239711881</v>
      </c>
      <c r="I783" s="100">
        <f t="shared" ca="1" si="106"/>
        <v>153.82638580155168</v>
      </c>
      <c r="J783" s="101">
        <f t="shared" ca="1" si="107"/>
        <v>78.400064476028817</v>
      </c>
    </row>
    <row r="784" spans="2:10" x14ac:dyDescent="0.2">
      <c r="B784" s="102">
        <v>766</v>
      </c>
      <c r="C784" s="85">
        <f t="shared" ca="1" si="110"/>
        <v>-1.5880621896421967</v>
      </c>
      <c r="D784" s="86">
        <f t="shared" ca="1" si="110"/>
        <v>1.0360688015877761</v>
      </c>
      <c r="E784" s="97">
        <f t="shared" ca="1" si="102"/>
        <v>-1.5880621896421967</v>
      </c>
      <c r="F784" s="88">
        <f t="shared" ca="1" si="103"/>
        <v>-0.12398227251509708</v>
      </c>
      <c r="G784" s="85">
        <f t="shared" ca="1" si="104"/>
        <v>-23.820932844632949</v>
      </c>
      <c r="H784" s="86">
        <f t="shared" ca="1" si="105"/>
        <v>-0.6199113625754854</v>
      </c>
      <c r="I784" s="100">
        <f t="shared" ca="1" si="106"/>
        <v>156.17906715536705</v>
      </c>
      <c r="J784" s="101">
        <f t="shared" ca="1" si="107"/>
        <v>79.380088637424521</v>
      </c>
    </row>
    <row r="785" spans="2:10" x14ac:dyDescent="0.2">
      <c r="B785" s="102">
        <v>767</v>
      </c>
      <c r="C785" s="85">
        <f t="shared" ca="1" si="110"/>
        <v>0.31172514897547848</v>
      </c>
      <c r="D785" s="86">
        <f t="shared" ca="1" si="110"/>
        <v>-0.98407611976244502</v>
      </c>
      <c r="E785" s="97">
        <f t="shared" ca="1" si="102"/>
        <v>0.31172514897547848</v>
      </c>
      <c r="F785" s="88">
        <f t="shared" ca="1" si="103"/>
        <v>-0.60022580642466894</v>
      </c>
      <c r="G785" s="85">
        <f t="shared" ca="1" si="104"/>
        <v>4.6758772346321775</v>
      </c>
      <c r="H785" s="86">
        <f t="shared" ca="1" si="105"/>
        <v>-3.0011290321233446</v>
      </c>
      <c r="I785" s="100">
        <f t="shared" ca="1" si="106"/>
        <v>184.67587723463217</v>
      </c>
      <c r="J785" s="101">
        <f t="shared" ca="1" si="107"/>
        <v>76.998870967876655</v>
      </c>
    </row>
    <row r="786" spans="2:10" x14ac:dyDescent="0.2">
      <c r="B786" s="102">
        <v>768</v>
      </c>
      <c r="C786" s="85">
        <f t="shared" ca="1" si="110"/>
        <v>1.1171011134634168</v>
      </c>
      <c r="D786" s="86">
        <f t="shared" ca="1" si="110"/>
        <v>-6.6778111985606346E-3</v>
      </c>
      <c r="E786" s="97">
        <f t="shared" ca="1" si="102"/>
        <v>1.1171011134634168</v>
      </c>
      <c r="F786" s="88">
        <f t="shared" ca="1" si="103"/>
        <v>0.66491841911920158</v>
      </c>
      <c r="G786" s="85">
        <f t="shared" ca="1" si="104"/>
        <v>16.756516701951252</v>
      </c>
      <c r="H786" s="86">
        <f t="shared" ca="1" si="105"/>
        <v>3.324592095596008</v>
      </c>
      <c r="I786" s="100">
        <f t="shared" ca="1" si="106"/>
        <v>196.75651670195126</v>
      </c>
      <c r="J786" s="101">
        <f t="shared" ca="1" si="107"/>
        <v>83.324592095596003</v>
      </c>
    </row>
    <row r="787" spans="2:10" x14ac:dyDescent="0.2">
      <c r="B787" s="102">
        <v>769</v>
      </c>
      <c r="C787" s="85">
        <f t="shared" ca="1" si="110"/>
        <v>0.43813932415745155</v>
      </c>
      <c r="D787" s="86">
        <f t="shared" ca="1" si="110"/>
        <v>-2.4813135714490984</v>
      </c>
      <c r="E787" s="97">
        <f t="shared" ref="E787:E850" ca="1" si="111">C787</f>
        <v>0.43813932415745155</v>
      </c>
      <c r="F787" s="88">
        <f t="shared" ref="F787:F850" ca="1" si="112">C787*$H$7+D787*SQRT(1-$H$7^2)</f>
        <v>-1.7221672626648079</v>
      </c>
      <c r="G787" s="85">
        <f t="shared" ref="G787:G850" ca="1" si="113">E787*$H$5</f>
        <v>6.5720898623617732</v>
      </c>
      <c r="H787" s="86">
        <f t="shared" ref="H787:H850" ca="1" si="114">F787*$I$5</f>
        <v>-8.6108363133240395</v>
      </c>
      <c r="I787" s="100">
        <f t="shared" ref="I787:I850" ca="1" si="115">G787+$H$4</f>
        <v>186.57208986236176</v>
      </c>
      <c r="J787" s="101">
        <f t="shared" ref="J787:J850" ca="1" si="116">H787+$I$4</f>
        <v>71.389163686675957</v>
      </c>
    </row>
    <row r="788" spans="2:10" x14ac:dyDescent="0.2">
      <c r="B788" s="102">
        <v>770</v>
      </c>
      <c r="C788" s="85">
        <f t="shared" ca="1" si="110"/>
        <v>0.42413497683878693</v>
      </c>
      <c r="D788" s="86">
        <f t="shared" ca="1" si="110"/>
        <v>-6.1375788520911162E-2</v>
      </c>
      <c r="E788" s="97">
        <f t="shared" ca="1" si="111"/>
        <v>0.42413497683878693</v>
      </c>
      <c r="F788" s="88">
        <f t="shared" ca="1" si="112"/>
        <v>0.20538035528654319</v>
      </c>
      <c r="G788" s="85">
        <f t="shared" ca="1" si="113"/>
        <v>6.3620246525818036</v>
      </c>
      <c r="H788" s="86">
        <f t="shared" ca="1" si="114"/>
        <v>1.026901776432716</v>
      </c>
      <c r="I788" s="100">
        <f t="shared" ca="1" si="115"/>
        <v>186.36202465258179</v>
      </c>
      <c r="J788" s="101">
        <f t="shared" ca="1" si="116"/>
        <v>81.026901776432709</v>
      </c>
    </row>
    <row r="789" spans="2:10" x14ac:dyDescent="0.2">
      <c r="B789" s="102">
        <v>771</v>
      </c>
      <c r="C789" s="85">
        <f t="shared" ca="1" si="110"/>
        <v>0.99029223045732273</v>
      </c>
      <c r="D789" s="86">
        <f t="shared" ca="1" si="110"/>
        <v>-0.69386565855306848</v>
      </c>
      <c r="E789" s="97">
        <f t="shared" ca="1" si="111"/>
        <v>0.99029223045732273</v>
      </c>
      <c r="F789" s="88">
        <f t="shared" ca="1" si="112"/>
        <v>3.9082811431938813E-2</v>
      </c>
      <c r="G789" s="85">
        <f t="shared" ca="1" si="113"/>
        <v>14.854383456859841</v>
      </c>
      <c r="H789" s="86">
        <f t="shared" ca="1" si="114"/>
        <v>0.19541405715969407</v>
      </c>
      <c r="I789" s="100">
        <f t="shared" ca="1" si="115"/>
        <v>194.85438345685984</v>
      </c>
      <c r="J789" s="101">
        <f t="shared" ca="1" si="116"/>
        <v>80.195414057159695</v>
      </c>
    </row>
    <row r="790" spans="2:10" x14ac:dyDescent="0.2">
      <c r="B790" s="102">
        <v>772</v>
      </c>
      <c r="C790" s="85">
        <f t="shared" ca="1" si="110"/>
        <v>-0.85458958817176522</v>
      </c>
      <c r="D790" s="86">
        <f t="shared" ca="1" si="110"/>
        <v>-0.3586657260288349</v>
      </c>
      <c r="E790" s="97">
        <f t="shared" ca="1" si="111"/>
        <v>-0.85458958817176522</v>
      </c>
      <c r="F790" s="88">
        <f t="shared" ca="1" si="112"/>
        <v>-0.79968633372612707</v>
      </c>
      <c r="G790" s="85">
        <f t="shared" ca="1" si="113"/>
        <v>-12.818843822576479</v>
      </c>
      <c r="H790" s="86">
        <f t="shared" ca="1" si="114"/>
        <v>-3.9984316686306354</v>
      </c>
      <c r="I790" s="100">
        <f t="shared" ca="1" si="115"/>
        <v>167.18115617742353</v>
      </c>
      <c r="J790" s="101">
        <f t="shared" ca="1" si="116"/>
        <v>76.00156833136937</v>
      </c>
    </row>
    <row r="791" spans="2:10" x14ac:dyDescent="0.2">
      <c r="B791" s="102">
        <v>773</v>
      </c>
      <c r="C791" s="85">
        <f t="shared" ca="1" si="110"/>
        <v>-1.6157383909027229E-2</v>
      </c>
      <c r="D791" s="86">
        <f t="shared" ca="1" si="110"/>
        <v>-0.24641164589515197</v>
      </c>
      <c r="E791" s="97">
        <f t="shared" ca="1" si="111"/>
        <v>-1.6157383909027229E-2</v>
      </c>
      <c r="F791" s="88">
        <f t="shared" ca="1" si="112"/>
        <v>-0.20682374706153792</v>
      </c>
      <c r="G791" s="85">
        <f t="shared" ca="1" si="113"/>
        <v>-0.24236075863540843</v>
      </c>
      <c r="H791" s="86">
        <f t="shared" ca="1" si="114"/>
        <v>-1.0341187353076895</v>
      </c>
      <c r="I791" s="100">
        <f t="shared" ca="1" si="115"/>
        <v>179.75763924136459</v>
      </c>
      <c r="J791" s="101">
        <f t="shared" ca="1" si="116"/>
        <v>78.965881264692314</v>
      </c>
    </row>
    <row r="792" spans="2:10" x14ac:dyDescent="0.2">
      <c r="B792" s="102">
        <v>774</v>
      </c>
      <c r="C792" s="85">
        <f t="shared" ca="1" si="110"/>
        <v>-1.516155783628341</v>
      </c>
      <c r="D792" s="86">
        <f t="shared" ca="1" si="110"/>
        <v>-3.4248912624711858E-2</v>
      </c>
      <c r="E792" s="97">
        <f t="shared" ca="1" si="111"/>
        <v>-1.516155783628341</v>
      </c>
      <c r="F792" s="88">
        <f t="shared" ca="1" si="112"/>
        <v>-0.93709260027677399</v>
      </c>
      <c r="G792" s="85">
        <f t="shared" ca="1" si="113"/>
        <v>-22.742336754425114</v>
      </c>
      <c r="H792" s="86">
        <f t="shared" ca="1" si="114"/>
        <v>-4.6854630013838703</v>
      </c>
      <c r="I792" s="100">
        <f t="shared" ca="1" si="115"/>
        <v>157.25766324557489</v>
      </c>
      <c r="J792" s="101">
        <f t="shared" ca="1" si="116"/>
        <v>75.314536998616134</v>
      </c>
    </row>
    <row r="793" spans="2:10" x14ac:dyDescent="0.2">
      <c r="B793" s="102">
        <v>775</v>
      </c>
      <c r="C793" s="85">
        <f t="shared" ca="1" si="110"/>
        <v>1.6790394361814913</v>
      </c>
      <c r="D793" s="86">
        <f t="shared" ca="1" si="110"/>
        <v>0.45248913428627768</v>
      </c>
      <c r="E793" s="97">
        <f t="shared" ca="1" si="111"/>
        <v>1.6790394361814913</v>
      </c>
      <c r="F793" s="88">
        <f t="shared" ca="1" si="112"/>
        <v>1.3694149691379169</v>
      </c>
      <c r="G793" s="85">
        <f t="shared" ca="1" si="113"/>
        <v>25.185591542722371</v>
      </c>
      <c r="H793" s="86">
        <f t="shared" ca="1" si="114"/>
        <v>6.8470748456895851</v>
      </c>
      <c r="I793" s="100">
        <f t="shared" ca="1" si="115"/>
        <v>205.18559154272236</v>
      </c>
      <c r="J793" s="101">
        <f t="shared" ca="1" si="116"/>
        <v>86.84707484568959</v>
      </c>
    </row>
    <row r="794" spans="2:10" x14ac:dyDescent="0.2">
      <c r="B794" s="102">
        <v>776</v>
      </c>
      <c r="C794" s="85">
        <f t="shared" ca="1" si="110"/>
        <v>0.47823064957138278</v>
      </c>
      <c r="D794" s="86">
        <f t="shared" ca="1" si="110"/>
        <v>-1.0938186513689196</v>
      </c>
      <c r="E794" s="97">
        <f t="shared" ca="1" si="111"/>
        <v>0.47823064957138278</v>
      </c>
      <c r="F794" s="88">
        <f t="shared" ca="1" si="112"/>
        <v>-0.58811653135230602</v>
      </c>
      <c r="G794" s="85">
        <f t="shared" ca="1" si="113"/>
        <v>7.1734597435707421</v>
      </c>
      <c r="H794" s="86">
        <f t="shared" ca="1" si="114"/>
        <v>-2.9405826567615301</v>
      </c>
      <c r="I794" s="100">
        <f t="shared" ca="1" si="115"/>
        <v>187.17345974357073</v>
      </c>
      <c r="J794" s="101">
        <f t="shared" ca="1" si="116"/>
        <v>77.059417343238465</v>
      </c>
    </row>
    <row r="795" spans="2:10" x14ac:dyDescent="0.2">
      <c r="B795" s="102">
        <v>777</v>
      </c>
      <c r="C795" s="85">
        <f t="shared" ca="1" si="110"/>
        <v>2.4895094645698004</v>
      </c>
      <c r="D795" s="86">
        <f t="shared" ca="1" si="110"/>
        <v>6.047744746437099E-2</v>
      </c>
      <c r="E795" s="97">
        <f t="shared" ca="1" si="111"/>
        <v>2.4895094645698004</v>
      </c>
      <c r="F795" s="88">
        <f t="shared" ca="1" si="112"/>
        <v>1.5420876367133769</v>
      </c>
      <c r="G795" s="85">
        <f t="shared" ca="1" si="113"/>
        <v>37.342641968547007</v>
      </c>
      <c r="H795" s="86">
        <f t="shared" ca="1" si="114"/>
        <v>7.7104381835668843</v>
      </c>
      <c r="I795" s="100">
        <f t="shared" ca="1" si="115"/>
        <v>217.34264196854701</v>
      </c>
      <c r="J795" s="101">
        <f t="shared" ca="1" si="116"/>
        <v>87.710438183566879</v>
      </c>
    </row>
    <row r="796" spans="2:10" x14ac:dyDescent="0.2">
      <c r="B796" s="102">
        <v>778</v>
      </c>
      <c r="C796" s="85">
        <f t="shared" ca="1" si="110"/>
        <v>-0.58168575565133129</v>
      </c>
      <c r="D796" s="86">
        <f t="shared" ca="1" si="110"/>
        <v>-0.28730231813784263</v>
      </c>
      <c r="E796" s="97">
        <f t="shared" ca="1" si="111"/>
        <v>-0.58168575565133129</v>
      </c>
      <c r="F796" s="88">
        <f t="shared" ca="1" si="112"/>
        <v>-0.57885330790107292</v>
      </c>
      <c r="G796" s="85">
        <f t="shared" ca="1" si="113"/>
        <v>-8.7252863347699687</v>
      </c>
      <c r="H796" s="86">
        <f t="shared" ca="1" si="114"/>
        <v>-2.8942665395053648</v>
      </c>
      <c r="I796" s="100">
        <f t="shared" ca="1" si="115"/>
        <v>171.27471366523002</v>
      </c>
      <c r="J796" s="101">
        <f t="shared" ca="1" si="116"/>
        <v>77.105733460494633</v>
      </c>
    </row>
    <row r="797" spans="2:10" x14ac:dyDescent="0.2">
      <c r="B797" s="102">
        <v>779</v>
      </c>
      <c r="C797" s="85">
        <f t="shared" ca="1" si="110"/>
        <v>-0.51208278443298549</v>
      </c>
      <c r="D797" s="86">
        <f t="shared" ca="1" si="110"/>
        <v>-0.57303746736772299</v>
      </c>
      <c r="E797" s="97">
        <f t="shared" ca="1" si="111"/>
        <v>-0.51208278443298549</v>
      </c>
      <c r="F797" s="88">
        <f t="shared" ca="1" si="112"/>
        <v>-0.76567964455396975</v>
      </c>
      <c r="G797" s="85">
        <f t="shared" ca="1" si="113"/>
        <v>-7.6812417664947823</v>
      </c>
      <c r="H797" s="86">
        <f t="shared" ca="1" si="114"/>
        <v>-3.8283982227698488</v>
      </c>
      <c r="I797" s="100">
        <f t="shared" ca="1" si="115"/>
        <v>172.31875823350521</v>
      </c>
      <c r="J797" s="101">
        <f t="shared" ca="1" si="116"/>
        <v>76.171601777230151</v>
      </c>
    </row>
    <row r="798" spans="2:10" x14ac:dyDescent="0.2">
      <c r="B798" s="102">
        <v>780</v>
      </c>
      <c r="C798" s="85">
        <f t="shared" ca="1" si="110"/>
        <v>-0.32900799748423887</v>
      </c>
      <c r="D798" s="86">
        <f t="shared" ca="1" si="110"/>
        <v>1.7077801999362916</v>
      </c>
      <c r="E798" s="97">
        <f t="shared" ca="1" si="111"/>
        <v>-0.32900799748423887</v>
      </c>
      <c r="F798" s="88">
        <f t="shared" ca="1" si="112"/>
        <v>1.1688193614584901</v>
      </c>
      <c r="G798" s="85">
        <f t="shared" ca="1" si="113"/>
        <v>-4.9351199622635828</v>
      </c>
      <c r="H798" s="86">
        <f t="shared" ca="1" si="114"/>
        <v>5.8440968072924502</v>
      </c>
      <c r="I798" s="100">
        <f t="shared" ca="1" si="115"/>
        <v>175.06488003773643</v>
      </c>
      <c r="J798" s="101">
        <f t="shared" ca="1" si="116"/>
        <v>85.844096807292445</v>
      </c>
    </row>
    <row r="799" spans="2:10" x14ac:dyDescent="0.2">
      <c r="B799" s="102">
        <v>781</v>
      </c>
      <c r="C799" s="85">
        <f t="shared" ref="C799:D818" ca="1" si="117">SQRT(-2*LN(RAND()))*COS(2*PI()*RAND())</f>
        <v>-1.0920936382717985</v>
      </c>
      <c r="D799" s="86">
        <f t="shared" ca="1" si="117"/>
        <v>1.083477384044897</v>
      </c>
      <c r="E799" s="97">
        <f t="shared" ca="1" si="111"/>
        <v>-1.0920936382717985</v>
      </c>
      <c r="F799" s="88">
        <f t="shared" ca="1" si="112"/>
        <v>0.21152572427283856</v>
      </c>
      <c r="G799" s="85">
        <f t="shared" ca="1" si="113"/>
        <v>-16.381404574076978</v>
      </c>
      <c r="H799" s="86">
        <f t="shared" ca="1" si="114"/>
        <v>1.0576286213641928</v>
      </c>
      <c r="I799" s="100">
        <f t="shared" ca="1" si="115"/>
        <v>163.61859542592302</v>
      </c>
      <c r="J799" s="101">
        <f t="shared" ca="1" si="116"/>
        <v>81.057628621364188</v>
      </c>
    </row>
    <row r="800" spans="2:10" x14ac:dyDescent="0.2">
      <c r="B800" s="102">
        <v>782</v>
      </c>
      <c r="C800" s="85">
        <f t="shared" ca="1" si="117"/>
        <v>-1.0499439242912611E-2</v>
      </c>
      <c r="D800" s="86">
        <f t="shared" ca="1" si="117"/>
        <v>0.37556186452753443</v>
      </c>
      <c r="E800" s="97">
        <f t="shared" ca="1" si="111"/>
        <v>-1.0499439242912611E-2</v>
      </c>
      <c r="F800" s="88">
        <f t="shared" ca="1" si="112"/>
        <v>0.29414982807627998</v>
      </c>
      <c r="G800" s="85">
        <f t="shared" ca="1" si="113"/>
        <v>-0.15749158864368917</v>
      </c>
      <c r="H800" s="86">
        <f t="shared" ca="1" si="114"/>
        <v>1.4707491403813999</v>
      </c>
      <c r="I800" s="100">
        <f t="shared" ca="1" si="115"/>
        <v>179.84250841135631</v>
      </c>
      <c r="J800" s="101">
        <f t="shared" ca="1" si="116"/>
        <v>81.4707491403814</v>
      </c>
    </row>
    <row r="801" spans="2:10" x14ac:dyDescent="0.2">
      <c r="B801" s="102">
        <v>783</v>
      </c>
      <c r="C801" s="85">
        <f t="shared" ca="1" si="117"/>
        <v>0.85412967261569273</v>
      </c>
      <c r="D801" s="86">
        <f t="shared" ca="1" si="117"/>
        <v>5.0190929877665789E-2</v>
      </c>
      <c r="E801" s="97">
        <f t="shared" ca="1" si="111"/>
        <v>0.85412967261569273</v>
      </c>
      <c r="F801" s="88">
        <f t="shared" ca="1" si="112"/>
        <v>0.55263054747154827</v>
      </c>
      <c r="G801" s="85">
        <f t="shared" ca="1" si="113"/>
        <v>12.81194508923539</v>
      </c>
      <c r="H801" s="86">
        <f t="shared" ca="1" si="114"/>
        <v>2.7631527373577414</v>
      </c>
      <c r="I801" s="100">
        <f t="shared" ca="1" si="115"/>
        <v>192.81194508923539</v>
      </c>
      <c r="J801" s="101">
        <f t="shared" ca="1" si="116"/>
        <v>82.763152737357743</v>
      </c>
    </row>
    <row r="802" spans="2:10" x14ac:dyDescent="0.2">
      <c r="B802" s="102">
        <v>784</v>
      </c>
      <c r="C802" s="85">
        <f t="shared" ca="1" si="117"/>
        <v>-1.4106147885323279</v>
      </c>
      <c r="D802" s="86">
        <f t="shared" ca="1" si="117"/>
        <v>0.63067154878884613</v>
      </c>
      <c r="E802" s="97">
        <f t="shared" ca="1" si="111"/>
        <v>-1.4106147885323279</v>
      </c>
      <c r="F802" s="88">
        <f t="shared" ca="1" si="112"/>
        <v>-0.34183163408831974</v>
      </c>
      <c r="G802" s="85">
        <f t="shared" ca="1" si="113"/>
        <v>-21.159221827984918</v>
      </c>
      <c r="H802" s="86">
        <f t="shared" ca="1" si="114"/>
        <v>-1.7091581704415986</v>
      </c>
      <c r="I802" s="100">
        <f t="shared" ca="1" si="115"/>
        <v>158.84077817201509</v>
      </c>
      <c r="J802" s="101">
        <f t="shared" ca="1" si="116"/>
        <v>78.290841829558403</v>
      </c>
    </row>
    <row r="803" spans="2:10" x14ac:dyDescent="0.2">
      <c r="B803" s="102">
        <v>785</v>
      </c>
      <c r="C803" s="85">
        <f t="shared" ca="1" si="117"/>
        <v>-1.1122303473681838</v>
      </c>
      <c r="D803" s="86">
        <f t="shared" ca="1" si="117"/>
        <v>0.85594310495490833</v>
      </c>
      <c r="E803" s="97">
        <f t="shared" ca="1" si="111"/>
        <v>-1.1122303473681838</v>
      </c>
      <c r="F803" s="88">
        <f t="shared" ca="1" si="112"/>
        <v>1.7416275543016391E-2</v>
      </c>
      <c r="G803" s="85">
        <f t="shared" ca="1" si="113"/>
        <v>-16.683455210522759</v>
      </c>
      <c r="H803" s="86">
        <f t="shared" ca="1" si="114"/>
        <v>8.7081377715081953E-2</v>
      </c>
      <c r="I803" s="100">
        <f t="shared" ca="1" si="115"/>
        <v>163.31654478947723</v>
      </c>
      <c r="J803" s="101">
        <f t="shared" ca="1" si="116"/>
        <v>80.08708137771508</v>
      </c>
    </row>
    <row r="804" spans="2:10" x14ac:dyDescent="0.2">
      <c r="B804" s="102">
        <v>786</v>
      </c>
      <c r="C804" s="85">
        <f t="shared" ca="1" si="117"/>
        <v>-0.67117492126061273</v>
      </c>
      <c r="D804" s="86">
        <f t="shared" ca="1" si="117"/>
        <v>-0.7110495124201105</v>
      </c>
      <c r="E804" s="97">
        <f t="shared" ca="1" si="111"/>
        <v>-0.67117492126061273</v>
      </c>
      <c r="F804" s="88">
        <f t="shared" ca="1" si="112"/>
        <v>-0.97154456269245604</v>
      </c>
      <c r="G804" s="85">
        <f t="shared" ca="1" si="113"/>
        <v>-10.06762381890919</v>
      </c>
      <c r="H804" s="86">
        <f t="shared" ca="1" si="114"/>
        <v>-4.8577228134622805</v>
      </c>
      <c r="I804" s="100">
        <f t="shared" ca="1" si="115"/>
        <v>169.9323761810908</v>
      </c>
      <c r="J804" s="101">
        <f t="shared" ca="1" si="116"/>
        <v>75.142277186537726</v>
      </c>
    </row>
    <row r="805" spans="2:10" x14ac:dyDescent="0.2">
      <c r="B805" s="102">
        <v>787</v>
      </c>
      <c r="C805" s="85">
        <f t="shared" ca="1" si="117"/>
        <v>-0.16188526149799803</v>
      </c>
      <c r="D805" s="86">
        <f t="shared" ca="1" si="117"/>
        <v>1.548726678000071</v>
      </c>
      <c r="E805" s="97">
        <f t="shared" ca="1" si="111"/>
        <v>-0.16188526149799803</v>
      </c>
      <c r="F805" s="88">
        <f t="shared" ca="1" si="112"/>
        <v>1.1418501855012579</v>
      </c>
      <c r="G805" s="85">
        <f t="shared" ca="1" si="113"/>
        <v>-2.4282789224699703</v>
      </c>
      <c r="H805" s="86">
        <f t="shared" ca="1" si="114"/>
        <v>5.7092509275062895</v>
      </c>
      <c r="I805" s="100">
        <f t="shared" ca="1" si="115"/>
        <v>177.57172107753004</v>
      </c>
      <c r="J805" s="101">
        <f t="shared" ca="1" si="116"/>
        <v>85.709250927506289</v>
      </c>
    </row>
    <row r="806" spans="2:10" x14ac:dyDescent="0.2">
      <c r="B806" s="102">
        <v>788</v>
      </c>
      <c r="C806" s="85">
        <f t="shared" ca="1" si="117"/>
        <v>0.28545000765185596</v>
      </c>
      <c r="D806" s="86">
        <f t="shared" ca="1" si="117"/>
        <v>0.71239750973876681</v>
      </c>
      <c r="E806" s="97">
        <f t="shared" ca="1" si="111"/>
        <v>0.28545000765185596</v>
      </c>
      <c r="F806" s="88">
        <f t="shared" ca="1" si="112"/>
        <v>0.74118801238212706</v>
      </c>
      <c r="G806" s="85">
        <f t="shared" ca="1" si="113"/>
        <v>4.2817501147778394</v>
      </c>
      <c r="H806" s="86">
        <f t="shared" ca="1" si="114"/>
        <v>3.7059400619106353</v>
      </c>
      <c r="I806" s="100">
        <f t="shared" ca="1" si="115"/>
        <v>184.28175011477785</v>
      </c>
      <c r="J806" s="101">
        <f t="shared" ca="1" si="116"/>
        <v>83.705940061910638</v>
      </c>
    </row>
    <row r="807" spans="2:10" x14ac:dyDescent="0.2">
      <c r="B807" s="102">
        <v>789</v>
      </c>
      <c r="C807" s="85">
        <f t="shared" ca="1" si="117"/>
        <v>-0.79288205052463534</v>
      </c>
      <c r="D807" s="86">
        <f t="shared" ca="1" si="117"/>
        <v>-0.40236478250602808</v>
      </c>
      <c r="E807" s="97">
        <f t="shared" ca="1" si="111"/>
        <v>-0.79288205052463534</v>
      </c>
      <c r="F807" s="88">
        <f t="shared" ca="1" si="112"/>
        <v>-0.79762105631960367</v>
      </c>
      <c r="G807" s="85">
        <f t="shared" ca="1" si="113"/>
        <v>-11.89323075786953</v>
      </c>
      <c r="H807" s="86">
        <f t="shared" ca="1" si="114"/>
        <v>-3.9881052815980182</v>
      </c>
      <c r="I807" s="100">
        <f t="shared" ca="1" si="115"/>
        <v>168.10676924213047</v>
      </c>
      <c r="J807" s="101">
        <f t="shared" ca="1" si="116"/>
        <v>76.011894718401976</v>
      </c>
    </row>
    <row r="808" spans="2:10" x14ac:dyDescent="0.2">
      <c r="B808" s="102">
        <v>790</v>
      </c>
      <c r="C808" s="85">
        <f t="shared" ca="1" si="117"/>
        <v>1.6194975008753871</v>
      </c>
      <c r="D808" s="86">
        <f t="shared" ca="1" si="117"/>
        <v>2.5095140261342008</v>
      </c>
      <c r="E808" s="97">
        <f t="shared" ca="1" si="111"/>
        <v>1.6194975008753871</v>
      </c>
      <c r="F808" s="88">
        <f t="shared" ca="1" si="112"/>
        <v>2.979309721432593</v>
      </c>
      <c r="G808" s="85">
        <f t="shared" ca="1" si="113"/>
        <v>24.292462513130808</v>
      </c>
      <c r="H808" s="86">
        <f t="shared" ca="1" si="114"/>
        <v>14.896548607162964</v>
      </c>
      <c r="I808" s="100">
        <f t="shared" ca="1" si="115"/>
        <v>204.2924625131308</v>
      </c>
      <c r="J808" s="101">
        <f t="shared" ca="1" si="116"/>
        <v>94.89654860716297</v>
      </c>
    </row>
    <row r="809" spans="2:10" x14ac:dyDescent="0.2">
      <c r="B809" s="102">
        <v>791</v>
      </c>
      <c r="C809" s="85">
        <f t="shared" ca="1" si="117"/>
        <v>-1.8038416040671166</v>
      </c>
      <c r="D809" s="86">
        <f t="shared" ca="1" si="117"/>
        <v>1.4049774475340451</v>
      </c>
      <c r="E809" s="97">
        <f t="shared" ca="1" si="111"/>
        <v>-1.8038416040671166</v>
      </c>
      <c r="F809" s="88">
        <f t="shared" ca="1" si="112"/>
        <v>4.1676995586966248E-2</v>
      </c>
      <c r="G809" s="85">
        <f t="shared" ca="1" si="113"/>
        <v>-27.057624061006749</v>
      </c>
      <c r="H809" s="86">
        <f t="shared" ca="1" si="114"/>
        <v>0.20838497793483124</v>
      </c>
      <c r="I809" s="100">
        <f t="shared" ca="1" si="115"/>
        <v>152.94237593899325</v>
      </c>
      <c r="J809" s="101">
        <f t="shared" ca="1" si="116"/>
        <v>80.208384977934827</v>
      </c>
    </row>
    <row r="810" spans="2:10" x14ac:dyDescent="0.2">
      <c r="B810" s="102">
        <v>792</v>
      </c>
      <c r="C810" s="85">
        <f t="shared" ca="1" si="117"/>
        <v>0.4595278393673487</v>
      </c>
      <c r="D810" s="86">
        <f t="shared" ca="1" si="117"/>
        <v>1.0907653691397703</v>
      </c>
      <c r="E810" s="97">
        <f t="shared" ca="1" si="111"/>
        <v>0.4595278393673487</v>
      </c>
      <c r="F810" s="88">
        <f t="shared" ca="1" si="112"/>
        <v>1.1483289989322256</v>
      </c>
      <c r="G810" s="85">
        <f t="shared" ca="1" si="113"/>
        <v>6.8929175905102307</v>
      </c>
      <c r="H810" s="86">
        <f t="shared" ca="1" si="114"/>
        <v>5.7416449946611277</v>
      </c>
      <c r="I810" s="100">
        <f t="shared" ca="1" si="115"/>
        <v>186.89291759051022</v>
      </c>
      <c r="J810" s="101">
        <f t="shared" ca="1" si="116"/>
        <v>85.741644994661129</v>
      </c>
    </row>
    <row r="811" spans="2:10" x14ac:dyDescent="0.2">
      <c r="B811" s="102">
        <v>793</v>
      </c>
      <c r="C811" s="85">
        <f t="shared" ca="1" si="117"/>
        <v>-0.38037533737949847</v>
      </c>
      <c r="D811" s="86">
        <f t="shared" ca="1" si="117"/>
        <v>-1.2366854678685337</v>
      </c>
      <c r="E811" s="97">
        <f t="shared" ca="1" si="111"/>
        <v>-0.38037533737949847</v>
      </c>
      <c r="F811" s="88">
        <f t="shared" ca="1" si="112"/>
        <v>-1.217573576722526</v>
      </c>
      <c r="G811" s="85">
        <f t="shared" ca="1" si="113"/>
        <v>-5.705630060692477</v>
      </c>
      <c r="H811" s="86">
        <f t="shared" ca="1" si="114"/>
        <v>-6.0878678836126294</v>
      </c>
      <c r="I811" s="100">
        <f t="shared" ca="1" si="115"/>
        <v>174.29436993930753</v>
      </c>
      <c r="J811" s="101">
        <f t="shared" ca="1" si="116"/>
        <v>73.912132116387369</v>
      </c>
    </row>
    <row r="812" spans="2:10" x14ac:dyDescent="0.2">
      <c r="B812" s="102">
        <v>794</v>
      </c>
      <c r="C812" s="85">
        <f t="shared" ca="1" si="117"/>
        <v>-0.57810816284102906</v>
      </c>
      <c r="D812" s="86">
        <f t="shared" ca="1" si="117"/>
        <v>0.21604775040783841</v>
      </c>
      <c r="E812" s="97">
        <f t="shared" ca="1" si="111"/>
        <v>-0.57810816284102906</v>
      </c>
      <c r="F812" s="88">
        <f t="shared" ca="1" si="112"/>
        <v>-0.1740266973783467</v>
      </c>
      <c r="G812" s="85">
        <f t="shared" ca="1" si="113"/>
        <v>-8.6716224426154351</v>
      </c>
      <c r="H812" s="86">
        <f t="shared" ca="1" si="114"/>
        <v>-0.87013348689173342</v>
      </c>
      <c r="I812" s="100">
        <f t="shared" ca="1" si="115"/>
        <v>171.32837755738456</v>
      </c>
      <c r="J812" s="101">
        <f t="shared" ca="1" si="116"/>
        <v>79.129866513108269</v>
      </c>
    </row>
    <row r="813" spans="2:10" x14ac:dyDescent="0.2">
      <c r="B813" s="102">
        <v>795</v>
      </c>
      <c r="C813" s="85">
        <f t="shared" ca="1" si="117"/>
        <v>1.471073682819197</v>
      </c>
      <c r="D813" s="86">
        <f t="shared" ca="1" si="117"/>
        <v>0.21891185829560803</v>
      </c>
      <c r="E813" s="97">
        <f t="shared" ca="1" si="111"/>
        <v>1.471073682819197</v>
      </c>
      <c r="F813" s="88">
        <f t="shared" ca="1" si="112"/>
        <v>1.0577736963280047</v>
      </c>
      <c r="G813" s="85">
        <f t="shared" ca="1" si="113"/>
        <v>22.066105242287957</v>
      </c>
      <c r="H813" s="86">
        <f t="shared" ca="1" si="114"/>
        <v>5.2888684816400229</v>
      </c>
      <c r="I813" s="100">
        <f t="shared" ca="1" si="115"/>
        <v>202.06610524228796</v>
      </c>
      <c r="J813" s="101">
        <f t="shared" ca="1" si="116"/>
        <v>85.288868481640023</v>
      </c>
    </row>
    <row r="814" spans="2:10" x14ac:dyDescent="0.2">
      <c r="B814" s="102">
        <v>796</v>
      </c>
      <c r="C814" s="85">
        <f t="shared" ca="1" si="117"/>
        <v>1.2654732071723012</v>
      </c>
      <c r="D814" s="86">
        <f t="shared" ca="1" si="117"/>
        <v>-2.1848389956327132</v>
      </c>
      <c r="E814" s="97">
        <f t="shared" ca="1" si="111"/>
        <v>1.2654732071723012</v>
      </c>
      <c r="F814" s="88">
        <f t="shared" ca="1" si="112"/>
        <v>-0.98858727220278997</v>
      </c>
      <c r="G814" s="85">
        <f t="shared" ca="1" si="113"/>
        <v>18.982098107584516</v>
      </c>
      <c r="H814" s="86">
        <f t="shared" ca="1" si="114"/>
        <v>-4.9429363610139498</v>
      </c>
      <c r="I814" s="100">
        <f t="shared" ca="1" si="115"/>
        <v>198.98209810758451</v>
      </c>
      <c r="J814" s="101">
        <f t="shared" ca="1" si="116"/>
        <v>75.057063638986051</v>
      </c>
    </row>
    <row r="815" spans="2:10" x14ac:dyDescent="0.2">
      <c r="B815" s="102">
        <v>797</v>
      </c>
      <c r="C815" s="85">
        <f t="shared" ca="1" si="117"/>
        <v>-0.25429179058485674</v>
      </c>
      <c r="D815" s="86">
        <f t="shared" ca="1" si="117"/>
        <v>0.83260188792778123</v>
      </c>
      <c r="E815" s="97">
        <f t="shared" ca="1" si="111"/>
        <v>-0.25429179058485674</v>
      </c>
      <c r="F815" s="88">
        <f t="shared" ca="1" si="112"/>
        <v>0.51350643599131107</v>
      </c>
      <c r="G815" s="85">
        <f t="shared" ca="1" si="113"/>
        <v>-3.8143768587728513</v>
      </c>
      <c r="H815" s="86">
        <f t="shared" ca="1" si="114"/>
        <v>2.5675321799565554</v>
      </c>
      <c r="I815" s="100">
        <f t="shared" ca="1" si="115"/>
        <v>176.18562314122715</v>
      </c>
      <c r="J815" s="101">
        <f t="shared" ca="1" si="116"/>
        <v>82.567532179956558</v>
      </c>
    </row>
    <row r="816" spans="2:10" x14ac:dyDescent="0.2">
      <c r="B816" s="102">
        <v>798</v>
      </c>
      <c r="C816" s="85">
        <f t="shared" ca="1" si="117"/>
        <v>0.44541686303960831</v>
      </c>
      <c r="D816" s="86">
        <f t="shared" ca="1" si="117"/>
        <v>-3.4907283304777277E-2</v>
      </c>
      <c r="E816" s="97">
        <f t="shared" ca="1" si="111"/>
        <v>0.44541686303960831</v>
      </c>
      <c r="F816" s="88">
        <f t="shared" ca="1" si="112"/>
        <v>0.23932429117994314</v>
      </c>
      <c r="G816" s="85">
        <f t="shared" ca="1" si="113"/>
        <v>6.6812529455941245</v>
      </c>
      <c r="H816" s="86">
        <f t="shared" ca="1" si="114"/>
        <v>1.1966214558997157</v>
      </c>
      <c r="I816" s="100">
        <f t="shared" ca="1" si="115"/>
        <v>186.68125294559411</v>
      </c>
      <c r="J816" s="101">
        <f t="shared" ca="1" si="116"/>
        <v>81.196621455899717</v>
      </c>
    </row>
    <row r="817" spans="2:10" x14ac:dyDescent="0.2">
      <c r="B817" s="102">
        <v>799</v>
      </c>
      <c r="C817" s="85">
        <f t="shared" ca="1" si="117"/>
        <v>0.16316325624093145</v>
      </c>
      <c r="D817" s="86">
        <f t="shared" ca="1" si="117"/>
        <v>1.321660252160078</v>
      </c>
      <c r="E817" s="97">
        <f t="shared" ca="1" si="111"/>
        <v>0.16316325624093145</v>
      </c>
      <c r="F817" s="88">
        <f t="shared" ca="1" si="112"/>
        <v>1.1552261554726213</v>
      </c>
      <c r="G817" s="85">
        <f t="shared" ca="1" si="113"/>
        <v>2.4474488436139716</v>
      </c>
      <c r="H817" s="86">
        <f t="shared" ca="1" si="114"/>
        <v>5.7761307773631065</v>
      </c>
      <c r="I817" s="100">
        <f t="shared" ca="1" si="115"/>
        <v>182.44744884361398</v>
      </c>
      <c r="J817" s="101">
        <f t="shared" ca="1" si="116"/>
        <v>85.776130777363107</v>
      </c>
    </row>
    <row r="818" spans="2:10" x14ac:dyDescent="0.2">
      <c r="B818" s="102">
        <v>800</v>
      </c>
      <c r="C818" s="85">
        <f t="shared" ca="1" si="117"/>
        <v>0.38236953982735816</v>
      </c>
      <c r="D818" s="86">
        <f t="shared" ca="1" si="117"/>
        <v>-2.1328690823571406</v>
      </c>
      <c r="E818" s="97">
        <f t="shared" ca="1" si="111"/>
        <v>0.38236953982735816</v>
      </c>
      <c r="F818" s="88">
        <f t="shared" ca="1" si="112"/>
        <v>-1.4768735419892975</v>
      </c>
      <c r="G818" s="85">
        <f t="shared" ca="1" si="113"/>
        <v>5.735543097410372</v>
      </c>
      <c r="H818" s="86">
        <f t="shared" ca="1" si="114"/>
        <v>-7.3843677099464875</v>
      </c>
      <c r="I818" s="100">
        <f t="shared" ca="1" si="115"/>
        <v>185.73554309741039</v>
      </c>
      <c r="J818" s="101">
        <f t="shared" ca="1" si="116"/>
        <v>72.615632290053512</v>
      </c>
    </row>
    <row r="819" spans="2:10" x14ac:dyDescent="0.2">
      <c r="B819" s="102">
        <v>801</v>
      </c>
      <c r="C819" s="85">
        <f t="shared" ref="C819:D838" ca="1" si="118">SQRT(-2*LN(RAND()))*COS(2*PI()*RAND())</f>
        <v>-0.2224283650966499</v>
      </c>
      <c r="D819" s="86">
        <f t="shared" ca="1" si="118"/>
        <v>1.6844561123784922</v>
      </c>
      <c r="E819" s="97">
        <f t="shared" ca="1" si="111"/>
        <v>-0.2224283650966499</v>
      </c>
      <c r="F819" s="88">
        <f t="shared" ca="1" si="112"/>
        <v>1.2141078708448039</v>
      </c>
      <c r="G819" s="85">
        <f t="shared" ca="1" si="113"/>
        <v>-3.3364254764497483</v>
      </c>
      <c r="H819" s="86">
        <f t="shared" ca="1" si="114"/>
        <v>6.0705393542240191</v>
      </c>
      <c r="I819" s="100">
        <f t="shared" ca="1" si="115"/>
        <v>176.66357452355024</v>
      </c>
      <c r="J819" s="101">
        <f t="shared" ca="1" si="116"/>
        <v>86.070539354224024</v>
      </c>
    </row>
    <row r="820" spans="2:10" x14ac:dyDescent="0.2">
      <c r="B820" s="102">
        <v>802</v>
      </c>
      <c r="C820" s="85">
        <f t="shared" ca="1" si="118"/>
        <v>1.3752599163320858</v>
      </c>
      <c r="D820" s="86">
        <f t="shared" ca="1" si="118"/>
        <v>-1.0008990664853008</v>
      </c>
      <c r="E820" s="97">
        <f t="shared" ca="1" si="111"/>
        <v>1.3752599163320858</v>
      </c>
      <c r="F820" s="88">
        <f t="shared" ca="1" si="112"/>
        <v>2.4436696611010778E-2</v>
      </c>
      <c r="G820" s="85">
        <f t="shared" ca="1" si="113"/>
        <v>20.628898744981285</v>
      </c>
      <c r="H820" s="86">
        <f t="shared" ca="1" si="114"/>
        <v>0.12218348305505389</v>
      </c>
      <c r="I820" s="100">
        <f t="shared" ca="1" si="115"/>
        <v>200.62889874498129</v>
      </c>
      <c r="J820" s="101">
        <f t="shared" ca="1" si="116"/>
        <v>80.122183483055053</v>
      </c>
    </row>
    <row r="821" spans="2:10" x14ac:dyDescent="0.2">
      <c r="B821" s="102">
        <v>803</v>
      </c>
      <c r="C821" s="85">
        <f t="shared" ca="1" si="118"/>
        <v>-0.29281848919522441</v>
      </c>
      <c r="D821" s="86">
        <f t="shared" ca="1" si="118"/>
        <v>-1.6290779150098587</v>
      </c>
      <c r="E821" s="97">
        <f t="shared" ca="1" si="111"/>
        <v>-0.29281848919522441</v>
      </c>
      <c r="F821" s="88">
        <f t="shared" ca="1" si="112"/>
        <v>-1.4789534255250216</v>
      </c>
      <c r="G821" s="85">
        <f t="shared" ca="1" si="113"/>
        <v>-4.3922773379283662</v>
      </c>
      <c r="H821" s="86">
        <f t="shared" ca="1" si="114"/>
        <v>-7.3947671276251086</v>
      </c>
      <c r="I821" s="100">
        <f t="shared" ca="1" si="115"/>
        <v>175.60772266207164</v>
      </c>
      <c r="J821" s="101">
        <f t="shared" ca="1" si="116"/>
        <v>72.605232872374899</v>
      </c>
    </row>
    <row r="822" spans="2:10" x14ac:dyDescent="0.2">
      <c r="B822" s="102">
        <v>804</v>
      </c>
      <c r="C822" s="85">
        <f t="shared" ca="1" si="118"/>
        <v>2.5963071868313916</v>
      </c>
      <c r="D822" s="86">
        <f t="shared" ca="1" si="118"/>
        <v>1.0969780069818968</v>
      </c>
      <c r="E822" s="97">
        <f t="shared" ca="1" si="111"/>
        <v>2.5963071868313916</v>
      </c>
      <c r="F822" s="88">
        <f t="shared" ca="1" si="112"/>
        <v>2.4353667176843521</v>
      </c>
      <c r="G822" s="85">
        <f t="shared" ca="1" si="113"/>
        <v>38.944607802470877</v>
      </c>
      <c r="H822" s="86">
        <f t="shared" ca="1" si="114"/>
        <v>12.176833588421761</v>
      </c>
      <c r="I822" s="100">
        <f t="shared" ca="1" si="115"/>
        <v>218.94460780247087</v>
      </c>
      <c r="J822" s="101">
        <f t="shared" ca="1" si="116"/>
        <v>92.176833588421758</v>
      </c>
    </row>
    <row r="823" spans="2:10" x14ac:dyDescent="0.2">
      <c r="B823" s="102">
        <v>805</v>
      </c>
      <c r="C823" s="85">
        <f t="shared" ca="1" si="118"/>
        <v>-1.0598837703430108</v>
      </c>
      <c r="D823" s="86">
        <f t="shared" ca="1" si="118"/>
        <v>-1.7346193261536291</v>
      </c>
      <c r="E823" s="97">
        <f t="shared" ca="1" si="111"/>
        <v>-1.0598837703430108</v>
      </c>
      <c r="F823" s="88">
        <f t="shared" ca="1" si="112"/>
        <v>-2.0236257231287098</v>
      </c>
      <c r="G823" s="85">
        <f t="shared" ca="1" si="113"/>
        <v>-15.898256555145164</v>
      </c>
      <c r="H823" s="86">
        <f t="shared" ca="1" si="114"/>
        <v>-10.118128615643549</v>
      </c>
      <c r="I823" s="100">
        <f t="shared" ca="1" si="115"/>
        <v>164.10174344485483</v>
      </c>
      <c r="J823" s="101">
        <f t="shared" ca="1" si="116"/>
        <v>69.881871384356458</v>
      </c>
    </row>
    <row r="824" spans="2:10" x14ac:dyDescent="0.2">
      <c r="B824" s="102">
        <v>806</v>
      </c>
      <c r="C824" s="85">
        <f t="shared" ca="1" si="118"/>
        <v>4.2480222058764686E-2</v>
      </c>
      <c r="D824" s="86">
        <f t="shared" ca="1" si="118"/>
        <v>-1.084581341283319</v>
      </c>
      <c r="E824" s="97">
        <f t="shared" ca="1" si="111"/>
        <v>4.2480222058764686E-2</v>
      </c>
      <c r="F824" s="88">
        <f t="shared" ca="1" si="112"/>
        <v>-0.84217693979139641</v>
      </c>
      <c r="G824" s="85">
        <f t="shared" ca="1" si="113"/>
        <v>0.6372033308814703</v>
      </c>
      <c r="H824" s="86">
        <f t="shared" ca="1" si="114"/>
        <v>-4.2108846989569821</v>
      </c>
      <c r="I824" s="100">
        <f t="shared" ca="1" si="115"/>
        <v>180.63720333088148</v>
      </c>
      <c r="J824" s="101">
        <f t="shared" ca="1" si="116"/>
        <v>75.789115301043012</v>
      </c>
    </row>
    <row r="825" spans="2:10" x14ac:dyDescent="0.2">
      <c r="B825" s="102">
        <v>807</v>
      </c>
      <c r="C825" s="85">
        <f t="shared" ca="1" si="118"/>
        <v>-0.92304791837382882</v>
      </c>
      <c r="D825" s="86">
        <f t="shared" ca="1" si="118"/>
        <v>1.3055383690318365</v>
      </c>
      <c r="E825" s="97">
        <f t="shared" ca="1" si="111"/>
        <v>-0.92304791837382882</v>
      </c>
      <c r="F825" s="88">
        <f t="shared" ca="1" si="112"/>
        <v>0.49060194420117187</v>
      </c>
      <c r="G825" s="85">
        <f t="shared" ca="1" si="113"/>
        <v>-13.845718775607432</v>
      </c>
      <c r="H825" s="86">
        <f t="shared" ca="1" si="114"/>
        <v>2.4530097210058592</v>
      </c>
      <c r="I825" s="100">
        <f t="shared" ca="1" si="115"/>
        <v>166.15428122439258</v>
      </c>
      <c r="J825" s="101">
        <f t="shared" ca="1" si="116"/>
        <v>82.453009721005856</v>
      </c>
    </row>
    <row r="826" spans="2:10" x14ac:dyDescent="0.2">
      <c r="B826" s="102">
        <v>808</v>
      </c>
      <c r="C826" s="85">
        <f t="shared" ca="1" si="118"/>
        <v>-1.6584482106046612</v>
      </c>
      <c r="D826" s="86">
        <f t="shared" ca="1" si="118"/>
        <v>-0.35227140225198827</v>
      </c>
      <c r="E826" s="97">
        <f t="shared" ca="1" si="111"/>
        <v>-1.6584482106046612</v>
      </c>
      <c r="F826" s="88">
        <f t="shared" ca="1" si="112"/>
        <v>-1.2768860481643873</v>
      </c>
      <c r="G826" s="85">
        <f t="shared" ca="1" si="113"/>
        <v>-24.876723159069918</v>
      </c>
      <c r="H826" s="86">
        <f t="shared" ca="1" si="114"/>
        <v>-6.3844302408219367</v>
      </c>
      <c r="I826" s="100">
        <f t="shared" ca="1" si="115"/>
        <v>155.12327684093009</v>
      </c>
      <c r="J826" s="101">
        <f t="shared" ca="1" si="116"/>
        <v>73.615569759178058</v>
      </c>
    </row>
    <row r="827" spans="2:10" x14ac:dyDescent="0.2">
      <c r="B827" s="102">
        <v>809</v>
      </c>
      <c r="C827" s="85">
        <f t="shared" ca="1" si="118"/>
        <v>-0.34990009049445681</v>
      </c>
      <c r="D827" s="86">
        <f t="shared" ca="1" si="118"/>
        <v>0.69039442231630932</v>
      </c>
      <c r="E827" s="97">
        <f t="shared" ca="1" si="111"/>
        <v>-0.34990009049445681</v>
      </c>
      <c r="F827" s="88">
        <f t="shared" ca="1" si="112"/>
        <v>0.34237548355637337</v>
      </c>
      <c r="G827" s="85">
        <f t="shared" ca="1" si="113"/>
        <v>-5.2485013574168518</v>
      </c>
      <c r="H827" s="86">
        <f t="shared" ca="1" si="114"/>
        <v>1.7118774177818668</v>
      </c>
      <c r="I827" s="100">
        <f t="shared" ca="1" si="115"/>
        <v>174.75149864258316</v>
      </c>
      <c r="J827" s="101">
        <f t="shared" ca="1" si="116"/>
        <v>81.711877417781864</v>
      </c>
    </row>
    <row r="828" spans="2:10" x14ac:dyDescent="0.2">
      <c r="B828" s="102">
        <v>810</v>
      </c>
      <c r="C828" s="85">
        <f t="shared" ca="1" si="118"/>
        <v>1.5325638701578075</v>
      </c>
      <c r="D828" s="86">
        <f t="shared" ca="1" si="118"/>
        <v>-2.9183085832848192</v>
      </c>
      <c r="E828" s="97">
        <f t="shared" ca="1" si="111"/>
        <v>1.5325638701578075</v>
      </c>
      <c r="F828" s="88">
        <f t="shared" ca="1" si="112"/>
        <v>-1.415108544533171</v>
      </c>
      <c r="G828" s="85">
        <f t="shared" ca="1" si="113"/>
        <v>22.988458052367111</v>
      </c>
      <c r="H828" s="86">
        <f t="shared" ca="1" si="114"/>
        <v>-7.0755427226658547</v>
      </c>
      <c r="I828" s="100">
        <f t="shared" ca="1" si="115"/>
        <v>202.98845805236712</v>
      </c>
      <c r="J828" s="101">
        <f t="shared" ca="1" si="116"/>
        <v>72.924457277334142</v>
      </c>
    </row>
    <row r="829" spans="2:10" x14ac:dyDescent="0.2">
      <c r="B829" s="102">
        <v>811</v>
      </c>
      <c r="C829" s="85">
        <f t="shared" ca="1" si="118"/>
        <v>-1.3992983249550379</v>
      </c>
      <c r="D829" s="86">
        <f t="shared" ca="1" si="118"/>
        <v>6.7440861012445522E-2</v>
      </c>
      <c r="E829" s="97">
        <f t="shared" ca="1" si="111"/>
        <v>-1.3992983249550379</v>
      </c>
      <c r="F829" s="88">
        <f t="shared" ca="1" si="112"/>
        <v>-0.78562630616306628</v>
      </c>
      <c r="G829" s="85">
        <f t="shared" ca="1" si="113"/>
        <v>-20.98947487432557</v>
      </c>
      <c r="H829" s="86">
        <f t="shared" ca="1" si="114"/>
        <v>-3.9281315308153313</v>
      </c>
      <c r="I829" s="100">
        <f t="shared" ca="1" si="115"/>
        <v>159.01052512567443</v>
      </c>
      <c r="J829" s="101">
        <f t="shared" ca="1" si="116"/>
        <v>76.071868469184665</v>
      </c>
    </row>
    <row r="830" spans="2:10" x14ac:dyDescent="0.2">
      <c r="B830" s="102">
        <v>812</v>
      </c>
      <c r="C830" s="85">
        <f t="shared" ca="1" si="118"/>
        <v>0.73434350295048434</v>
      </c>
      <c r="D830" s="86">
        <f t="shared" ca="1" si="118"/>
        <v>6.714556258153076E-2</v>
      </c>
      <c r="E830" s="97">
        <f t="shared" ca="1" si="111"/>
        <v>0.73434350295048434</v>
      </c>
      <c r="F830" s="88">
        <f t="shared" ca="1" si="112"/>
        <v>0.49432255183551521</v>
      </c>
      <c r="G830" s="85">
        <f t="shared" ca="1" si="113"/>
        <v>11.015152544257266</v>
      </c>
      <c r="H830" s="86">
        <f t="shared" ca="1" si="114"/>
        <v>2.4716127591775763</v>
      </c>
      <c r="I830" s="100">
        <f t="shared" ca="1" si="115"/>
        <v>191.01515254425726</v>
      </c>
      <c r="J830" s="101">
        <f t="shared" ca="1" si="116"/>
        <v>82.471612759177575</v>
      </c>
    </row>
    <row r="831" spans="2:10" x14ac:dyDescent="0.2">
      <c r="B831" s="102">
        <v>813</v>
      </c>
      <c r="C831" s="85">
        <f t="shared" ca="1" si="118"/>
        <v>0.37264983254190021</v>
      </c>
      <c r="D831" s="86">
        <f t="shared" ca="1" si="118"/>
        <v>-2.4367393766447711</v>
      </c>
      <c r="E831" s="97">
        <f t="shared" ca="1" si="111"/>
        <v>0.37264983254190021</v>
      </c>
      <c r="F831" s="88">
        <f t="shared" ca="1" si="112"/>
        <v>-1.7258016017906768</v>
      </c>
      <c r="G831" s="85">
        <f t="shared" ca="1" si="113"/>
        <v>5.589747488128503</v>
      </c>
      <c r="H831" s="86">
        <f t="shared" ca="1" si="114"/>
        <v>-8.6290080089533845</v>
      </c>
      <c r="I831" s="100">
        <f t="shared" ca="1" si="115"/>
        <v>185.58974748812849</v>
      </c>
      <c r="J831" s="101">
        <f t="shared" ca="1" si="116"/>
        <v>71.370991991046623</v>
      </c>
    </row>
    <row r="832" spans="2:10" x14ac:dyDescent="0.2">
      <c r="B832" s="102">
        <v>814</v>
      </c>
      <c r="C832" s="85">
        <f t="shared" ca="1" si="118"/>
        <v>-2.2793673628896687</v>
      </c>
      <c r="D832" s="86">
        <f t="shared" ca="1" si="118"/>
        <v>9.8017197339823933E-2</v>
      </c>
      <c r="E832" s="97">
        <f t="shared" ca="1" si="111"/>
        <v>-2.2793673628896687</v>
      </c>
      <c r="F832" s="88">
        <f t="shared" ca="1" si="112"/>
        <v>-1.2892066598619421</v>
      </c>
      <c r="G832" s="85">
        <f t="shared" ca="1" si="113"/>
        <v>-34.190510443345033</v>
      </c>
      <c r="H832" s="86">
        <f t="shared" ca="1" si="114"/>
        <v>-6.4460332993097103</v>
      </c>
      <c r="I832" s="100">
        <f t="shared" ca="1" si="115"/>
        <v>145.80948955665497</v>
      </c>
      <c r="J832" s="101">
        <f t="shared" ca="1" si="116"/>
        <v>73.553966700690296</v>
      </c>
    </row>
    <row r="833" spans="2:10" x14ac:dyDescent="0.2">
      <c r="B833" s="102">
        <v>815</v>
      </c>
      <c r="C833" s="85">
        <f t="shared" ca="1" si="118"/>
        <v>0.50548337199599302</v>
      </c>
      <c r="D833" s="86">
        <f t="shared" ca="1" si="118"/>
        <v>-0.73271282845899899</v>
      </c>
      <c r="E833" s="97">
        <f t="shared" ca="1" si="111"/>
        <v>0.50548337199599302</v>
      </c>
      <c r="F833" s="88">
        <f t="shared" ca="1" si="112"/>
        <v>-0.2828802395696034</v>
      </c>
      <c r="G833" s="85">
        <f t="shared" ca="1" si="113"/>
        <v>7.5822505799398954</v>
      </c>
      <c r="H833" s="86">
        <f t="shared" ca="1" si="114"/>
        <v>-1.4144011978480169</v>
      </c>
      <c r="I833" s="100">
        <f t="shared" ca="1" si="115"/>
        <v>187.58225057993991</v>
      </c>
      <c r="J833" s="101">
        <f t="shared" ca="1" si="116"/>
        <v>78.585598802151978</v>
      </c>
    </row>
    <row r="834" spans="2:10" x14ac:dyDescent="0.2">
      <c r="B834" s="102">
        <v>816</v>
      </c>
      <c r="C834" s="85">
        <f t="shared" ca="1" si="118"/>
        <v>0.43704101108634463</v>
      </c>
      <c r="D834" s="86">
        <f t="shared" ca="1" si="118"/>
        <v>-1.2216665342480983</v>
      </c>
      <c r="E834" s="97">
        <f t="shared" ca="1" si="111"/>
        <v>0.43704101108634463</v>
      </c>
      <c r="F834" s="88">
        <f t="shared" ca="1" si="112"/>
        <v>-0.71510862074667192</v>
      </c>
      <c r="G834" s="85">
        <f t="shared" ca="1" si="113"/>
        <v>6.5556151662951692</v>
      </c>
      <c r="H834" s="86">
        <f t="shared" ca="1" si="114"/>
        <v>-3.5755431037333594</v>
      </c>
      <c r="I834" s="100">
        <f t="shared" ca="1" si="115"/>
        <v>186.55561516629518</v>
      </c>
      <c r="J834" s="101">
        <f t="shared" ca="1" si="116"/>
        <v>76.424456896266634</v>
      </c>
    </row>
    <row r="835" spans="2:10" x14ac:dyDescent="0.2">
      <c r="B835" s="102">
        <v>817</v>
      </c>
      <c r="C835" s="85">
        <f t="shared" ca="1" si="118"/>
        <v>0.85474240402945478</v>
      </c>
      <c r="D835" s="86">
        <f t="shared" ca="1" si="118"/>
        <v>-8.3759465692817645E-3</v>
      </c>
      <c r="E835" s="97">
        <f t="shared" ca="1" si="111"/>
        <v>0.85474240402945478</v>
      </c>
      <c r="F835" s="88">
        <f t="shared" ca="1" si="112"/>
        <v>0.50614468516224742</v>
      </c>
      <c r="G835" s="85">
        <f t="shared" ca="1" si="113"/>
        <v>12.821136060441821</v>
      </c>
      <c r="H835" s="86">
        <f t="shared" ca="1" si="114"/>
        <v>2.530723425811237</v>
      </c>
      <c r="I835" s="100">
        <f t="shared" ca="1" si="115"/>
        <v>192.82113606044183</v>
      </c>
      <c r="J835" s="101">
        <f t="shared" ca="1" si="116"/>
        <v>82.530723425811232</v>
      </c>
    </row>
    <row r="836" spans="2:10" x14ac:dyDescent="0.2">
      <c r="B836" s="102">
        <v>818</v>
      </c>
      <c r="C836" s="85">
        <f t="shared" ca="1" si="118"/>
        <v>0.32420561529979625</v>
      </c>
      <c r="D836" s="86">
        <f t="shared" ca="1" si="118"/>
        <v>-1.2246995260761533</v>
      </c>
      <c r="E836" s="97">
        <f t="shared" ca="1" si="111"/>
        <v>0.32420561529979625</v>
      </c>
      <c r="F836" s="88">
        <f t="shared" ca="1" si="112"/>
        <v>-0.78523625168104494</v>
      </c>
      <c r="G836" s="85">
        <f t="shared" ca="1" si="113"/>
        <v>4.8630842294969439</v>
      </c>
      <c r="H836" s="86">
        <f t="shared" ca="1" si="114"/>
        <v>-3.9261812584052249</v>
      </c>
      <c r="I836" s="100">
        <f t="shared" ca="1" si="115"/>
        <v>184.86308422949693</v>
      </c>
      <c r="J836" s="101">
        <f t="shared" ca="1" si="116"/>
        <v>76.073818741594778</v>
      </c>
    </row>
    <row r="837" spans="2:10" x14ac:dyDescent="0.2">
      <c r="B837" s="102">
        <v>819</v>
      </c>
      <c r="C837" s="85">
        <f t="shared" ca="1" si="118"/>
        <v>0.39091294027704843</v>
      </c>
      <c r="D837" s="86">
        <f t="shared" ca="1" si="118"/>
        <v>-0.20483586651951208</v>
      </c>
      <c r="E837" s="97">
        <f t="shared" ca="1" si="111"/>
        <v>0.39091294027704843</v>
      </c>
      <c r="F837" s="88">
        <f t="shared" ca="1" si="112"/>
        <v>7.0679070950619372E-2</v>
      </c>
      <c r="G837" s="85">
        <f t="shared" ca="1" si="113"/>
        <v>5.8636941041557264</v>
      </c>
      <c r="H837" s="86">
        <f t="shared" ca="1" si="114"/>
        <v>0.35339535475309686</v>
      </c>
      <c r="I837" s="100">
        <f t="shared" ca="1" si="115"/>
        <v>185.86369410415574</v>
      </c>
      <c r="J837" s="101">
        <f t="shared" ca="1" si="116"/>
        <v>80.35339535475309</v>
      </c>
    </row>
    <row r="838" spans="2:10" x14ac:dyDescent="0.2">
      <c r="B838" s="102">
        <v>820</v>
      </c>
      <c r="C838" s="85">
        <f t="shared" ca="1" si="118"/>
        <v>-1.0766538181691669</v>
      </c>
      <c r="D838" s="86">
        <f t="shared" ca="1" si="118"/>
        <v>-1.2870289392716996</v>
      </c>
      <c r="E838" s="97">
        <f t="shared" ca="1" si="111"/>
        <v>-1.0766538181691669</v>
      </c>
      <c r="F838" s="88">
        <f t="shared" ca="1" si="112"/>
        <v>-1.6756154423188598</v>
      </c>
      <c r="G838" s="85">
        <f t="shared" ca="1" si="113"/>
        <v>-16.149807272537505</v>
      </c>
      <c r="H838" s="86">
        <f t="shared" ca="1" si="114"/>
        <v>-8.3780772115942987</v>
      </c>
      <c r="I838" s="100">
        <f t="shared" ca="1" si="115"/>
        <v>163.85019272746248</v>
      </c>
      <c r="J838" s="101">
        <f t="shared" ca="1" si="116"/>
        <v>71.621922788405698</v>
      </c>
    </row>
    <row r="839" spans="2:10" x14ac:dyDescent="0.2">
      <c r="B839" s="102">
        <v>821</v>
      </c>
      <c r="C839" s="85">
        <f t="shared" ref="C839:D858" ca="1" si="119">SQRT(-2*LN(RAND()))*COS(2*PI()*RAND())</f>
        <v>-1.2487388005656141</v>
      </c>
      <c r="D839" s="86">
        <f t="shared" ca="1" si="119"/>
        <v>0.61044094814864369</v>
      </c>
      <c r="E839" s="97">
        <f t="shared" ca="1" si="111"/>
        <v>-1.2487388005656141</v>
      </c>
      <c r="F839" s="88">
        <f t="shared" ca="1" si="112"/>
        <v>-0.26089052182045352</v>
      </c>
      <c r="G839" s="85">
        <f t="shared" ca="1" si="113"/>
        <v>-18.731082008484211</v>
      </c>
      <c r="H839" s="86">
        <f t="shared" ca="1" si="114"/>
        <v>-1.3044526091022677</v>
      </c>
      <c r="I839" s="100">
        <f t="shared" ca="1" si="115"/>
        <v>161.26891799151579</v>
      </c>
      <c r="J839" s="101">
        <f t="shared" ca="1" si="116"/>
        <v>78.69554739089773</v>
      </c>
    </row>
    <row r="840" spans="2:10" x14ac:dyDescent="0.2">
      <c r="B840" s="102">
        <v>822</v>
      </c>
      <c r="C840" s="85">
        <f t="shared" ca="1" si="119"/>
        <v>-0.39130816512301614</v>
      </c>
      <c r="D840" s="86">
        <f t="shared" ca="1" si="119"/>
        <v>0.95598252747564705</v>
      </c>
      <c r="E840" s="97">
        <f t="shared" ca="1" si="111"/>
        <v>-0.39130816512301614</v>
      </c>
      <c r="F840" s="88">
        <f t="shared" ca="1" si="112"/>
        <v>0.53000112290670809</v>
      </c>
      <c r="G840" s="85">
        <f t="shared" ca="1" si="113"/>
        <v>-5.8696224768452421</v>
      </c>
      <c r="H840" s="86">
        <f t="shared" ca="1" si="114"/>
        <v>2.6500056145335407</v>
      </c>
      <c r="I840" s="100">
        <f t="shared" ca="1" si="115"/>
        <v>174.13037752315475</v>
      </c>
      <c r="J840" s="101">
        <f t="shared" ca="1" si="116"/>
        <v>82.650005614533541</v>
      </c>
    </row>
    <row r="841" spans="2:10" x14ac:dyDescent="0.2">
      <c r="B841" s="102">
        <v>823</v>
      </c>
      <c r="C841" s="85">
        <f t="shared" ca="1" si="119"/>
        <v>-1.4968962107268817</v>
      </c>
      <c r="D841" s="86">
        <f t="shared" ca="1" si="119"/>
        <v>-1.3014695214572614</v>
      </c>
      <c r="E841" s="97">
        <f t="shared" ca="1" si="111"/>
        <v>-1.4968962107268817</v>
      </c>
      <c r="F841" s="88">
        <f t="shared" ca="1" si="112"/>
        <v>-1.9393133436019381</v>
      </c>
      <c r="G841" s="85">
        <f t="shared" ca="1" si="113"/>
        <v>-22.453443160903227</v>
      </c>
      <c r="H841" s="86">
        <f t="shared" ca="1" si="114"/>
        <v>-9.6965667180096897</v>
      </c>
      <c r="I841" s="100">
        <f t="shared" ca="1" si="115"/>
        <v>157.54655683909678</v>
      </c>
      <c r="J841" s="101">
        <f t="shared" ca="1" si="116"/>
        <v>70.303433281990309</v>
      </c>
    </row>
    <row r="842" spans="2:10" x14ac:dyDescent="0.2">
      <c r="B842" s="102">
        <v>824</v>
      </c>
      <c r="C842" s="85">
        <f t="shared" ca="1" si="119"/>
        <v>0.92705144582920374</v>
      </c>
      <c r="D842" s="86">
        <f t="shared" ca="1" si="119"/>
        <v>0.57388758435184228</v>
      </c>
      <c r="E842" s="97">
        <f t="shared" ca="1" si="111"/>
        <v>0.92705144582920374</v>
      </c>
      <c r="F842" s="88">
        <f t="shared" ca="1" si="112"/>
        <v>1.0153409349789961</v>
      </c>
      <c r="G842" s="85">
        <f t="shared" ca="1" si="113"/>
        <v>13.905771687438056</v>
      </c>
      <c r="H842" s="86">
        <f t="shared" ca="1" si="114"/>
        <v>5.0767046748949802</v>
      </c>
      <c r="I842" s="100">
        <f t="shared" ca="1" si="115"/>
        <v>193.90577168743806</v>
      </c>
      <c r="J842" s="101">
        <f t="shared" ca="1" si="116"/>
        <v>85.076704674894984</v>
      </c>
    </row>
    <row r="843" spans="2:10" x14ac:dyDescent="0.2">
      <c r="B843" s="102">
        <v>825</v>
      </c>
      <c r="C843" s="85">
        <f t="shared" ca="1" si="119"/>
        <v>-1.4819632502612354</v>
      </c>
      <c r="D843" s="86">
        <f t="shared" ca="1" si="119"/>
        <v>-1.6037829955614238</v>
      </c>
      <c r="E843" s="97">
        <f t="shared" ca="1" si="111"/>
        <v>-1.4819632502612354</v>
      </c>
      <c r="F843" s="88">
        <f t="shared" ca="1" si="112"/>
        <v>-2.1722043466058802</v>
      </c>
      <c r="G843" s="85">
        <f t="shared" ca="1" si="113"/>
        <v>-22.229448753918533</v>
      </c>
      <c r="H843" s="86">
        <f t="shared" ca="1" si="114"/>
        <v>-10.861021733029402</v>
      </c>
      <c r="I843" s="100">
        <f t="shared" ca="1" si="115"/>
        <v>157.77055124608148</v>
      </c>
      <c r="J843" s="101">
        <f t="shared" ca="1" si="116"/>
        <v>69.138978266970597</v>
      </c>
    </row>
    <row r="844" spans="2:10" x14ac:dyDescent="0.2">
      <c r="B844" s="102">
        <v>826</v>
      </c>
      <c r="C844" s="85">
        <f t="shared" ca="1" si="119"/>
        <v>0.22639139406335174</v>
      </c>
      <c r="D844" s="86">
        <f t="shared" ca="1" si="119"/>
        <v>1.6413431254932667</v>
      </c>
      <c r="E844" s="97">
        <f t="shared" ca="1" si="111"/>
        <v>0.22639139406335174</v>
      </c>
      <c r="F844" s="88">
        <f t="shared" ca="1" si="112"/>
        <v>1.4489093368326245</v>
      </c>
      <c r="G844" s="85">
        <f t="shared" ca="1" si="113"/>
        <v>3.395870910950276</v>
      </c>
      <c r="H844" s="86">
        <f t="shared" ca="1" si="114"/>
        <v>7.2445466841631223</v>
      </c>
      <c r="I844" s="100">
        <f t="shared" ca="1" si="115"/>
        <v>183.39587091095026</v>
      </c>
      <c r="J844" s="101">
        <f t="shared" ca="1" si="116"/>
        <v>87.244546684163126</v>
      </c>
    </row>
    <row r="845" spans="2:10" x14ac:dyDescent="0.2">
      <c r="B845" s="102">
        <v>827</v>
      </c>
      <c r="C845" s="85">
        <f t="shared" ca="1" si="119"/>
        <v>0.44282464823961393</v>
      </c>
      <c r="D845" s="86">
        <f t="shared" ca="1" si="119"/>
        <v>-0.50625006865728117</v>
      </c>
      <c r="E845" s="97">
        <f t="shared" ca="1" si="111"/>
        <v>0.44282464823961393</v>
      </c>
      <c r="F845" s="88">
        <f t="shared" ca="1" si="112"/>
        <v>-0.13930526598205661</v>
      </c>
      <c r="G845" s="85">
        <f t="shared" ca="1" si="113"/>
        <v>6.642369723594209</v>
      </c>
      <c r="H845" s="86">
        <f t="shared" ca="1" si="114"/>
        <v>-0.69652632991028307</v>
      </c>
      <c r="I845" s="100">
        <f t="shared" ca="1" si="115"/>
        <v>186.64236972359421</v>
      </c>
      <c r="J845" s="101">
        <f t="shared" ca="1" si="116"/>
        <v>79.303473670089716</v>
      </c>
    </row>
    <row r="846" spans="2:10" x14ac:dyDescent="0.2">
      <c r="B846" s="102">
        <v>828</v>
      </c>
      <c r="C846" s="85">
        <f t="shared" ca="1" si="119"/>
        <v>-2.1591966294037316E-2</v>
      </c>
      <c r="D846" s="86">
        <f t="shared" ca="1" si="119"/>
        <v>1.2005045884246839</v>
      </c>
      <c r="E846" s="97">
        <f t="shared" ca="1" si="111"/>
        <v>-2.1591966294037316E-2</v>
      </c>
      <c r="F846" s="88">
        <f t="shared" ca="1" si="112"/>
        <v>0.94744849096332484</v>
      </c>
      <c r="G846" s="85">
        <f t="shared" ca="1" si="113"/>
        <v>-0.32387949441055974</v>
      </c>
      <c r="H846" s="86">
        <f t="shared" ca="1" si="114"/>
        <v>4.7372424548166245</v>
      </c>
      <c r="I846" s="100">
        <f t="shared" ca="1" si="115"/>
        <v>179.67612050558944</v>
      </c>
      <c r="J846" s="101">
        <f t="shared" ca="1" si="116"/>
        <v>84.737242454816624</v>
      </c>
    </row>
    <row r="847" spans="2:10" x14ac:dyDescent="0.2">
      <c r="B847" s="102">
        <v>829</v>
      </c>
      <c r="C847" s="85">
        <f t="shared" ca="1" si="119"/>
        <v>1.5762075712192927</v>
      </c>
      <c r="D847" s="86">
        <f t="shared" ca="1" si="119"/>
        <v>1.5285631613205251</v>
      </c>
      <c r="E847" s="97">
        <f t="shared" ca="1" si="111"/>
        <v>1.5762075712192927</v>
      </c>
      <c r="F847" s="88">
        <f t="shared" ca="1" si="112"/>
        <v>2.1685750717879957</v>
      </c>
      <c r="G847" s="85">
        <f t="shared" ca="1" si="113"/>
        <v>23.64311356828939</v>
      </c>
      <c r="H847" s="86">
        <f t="shared" ca="1" si="114"/>
        <v>10.842875358939978</v>
      </c>
      <c r="I847" s="100">
        <f t="shared" ca="1" si="115"/>
        <v>203.64311356828938</v>
      </c>
      <c r="J847" s="101">
        <f t="shared" ca="1" si="116"/>
        <v>90.842875358939978</v>
      </c>
    </row>
    <row r="848" spans="2:10" x14ac:dyDescent="0.2">
      <c r="B848" s="102">
        <v>830</v>
      </c>
      <c r="C848" s="85">
        <f t="shared" ca="1" si="119"/>
        <v>-1.3523661578630823</v>
      </c>
      <c r="D848" s="86">
        <f t="shared" ca="1" si="119"/>
        <v>0.67129768386149524</v>
      </c>
      <c r="E848" s="97">
        <f t="shared" ca="1" si="111"/>
        <v>-1.3523661578630823</v>
      </c>
      <c r="F848" s="88">
        <f t="shared" ca="1" si="112"/>
        <v>-0.27438154762865319</v>
      </c>
      <c r="G848" s="85">
        <f t="shared" ca="1" si="113"/>
        <v>-20.285492367946237</v>
      </c>
      <c r="H848" s="86">
        <f t="shared" ca="1" si="114"/>
        <v>-1.3719077381432658</v>
      </c>
      <c r="I848" s="100">
        <f t="shared" ca="1" si="115"/>
        <v>159.71450763205377</v>
      </c>
      <c r="J848" s="101">
        <f t="shared" ca="1" si="116"/>
        <v>78.628092261856736</v>
      </c>
    </row>
    <row r="849" spans="2:10" x14ac:dyDescent="0.2">
      <c r="B849" s="102">
        <v>831</v>
      </c>
      <c r="C849" s="85">
        <f t="shared" ca="1" si="119"/>
        <v>-0.62764818811764722</v>
      </c>
      <c r="D849" s="86">
        <f t="shared" ca="1" si="119"/>
        <v>-0.87031455294258786</v>
      </c>
      <c r="E849" s="97">
        <f t="shared" ca="1" si="111"/>
        <v>-0.62764818811764722</v>
      </c>
      <c r="F849" s="88">
        <f t="shared" ca="1" si="112"/>
        <v>-1.0728405552246587</v>
      </c>
      <c r="G849" s="85">
        <f t="shared" ca="1" si="113"/>
        <v>-9.414722821764709</v>
      </c>
      <c r="H849" s="86">
        <f t="shared" ca="1" si="114"/>
        <v>-5.3642027761232933</v>
      </c>
      <c r="I849" s="100">
        <f t="shared" ca="1" si="115"/>
        <v>170.58527717823529</v>
      </c>
      <c r="J849" s="101">
        <f t="shared" ca="1" si="116"/>
        <v>74.635797223876708</v>
      </c>
    </row>
    <row r="850" spans="2:10" x14ac:dyDescent="0.2">
      <c r="B850" s="102">
        <v>832</v>
      </c>
      <c r="C850" s="85">
        <f t="shared" ca="1" si="119"/>
        <v>0.94762399047729218</v>
      </c>
      <c r="D850" s="86">
        <f t="shared" ca="1" si="119"/>
        <v>-0.62650706112835808</v>
      </c>
      <c r="E850" s="97">
        <f t="shared" ca="1" si="111"/>
        <v>0.94762399047729218</v>
      </c>
      <c r="F850" s="88">
        <f t="shared" ca="1" si="112"/>
        <v>6.7368745383688755E-2</v>
      </c>
      <c r="G850" s="85">
        <f t="shared" ca="1" si="113"/>
        <v>14.214359857159383</v>
      </c>
      <c r="H850" s="86">
        <f t="shared" ca="1" si="114"/>
        <v>0.33684372691844378</v>
      </c>
      <c r="I850" s="100">
        <f t="shared" ca="1" si="115"/>
        <v>194.21435985715939</v>
      </c>
      <c r="J850" s="101">
        <f t="shared" ca="1" si="116"/>
        <v>80.336843726918445</v>
      </c>
    </row>
    <row r="851" spans="2:10" x14ac:dyDescent="0.2">
      <c r="B851" s="102">
        <v>833</v>
      </c>
      <c r="C851" s="85">
        <f t="shared" ca="1" si="119"/>
        <v>0.5491178024184592</v>
      </c>
      <c r="D851" s="86">
        <f t="shared" ca="1" si="119"/>
        <v>-0.14784020320692914</v>
      </c>
      <c r="E851" s="97">
        <f t="shared" ref="E851:E914" ca="1" si="120">C851</f>
        <v>0.5491178024184592</v>
      </c>
      <c r="F851" s="88">
        <f t="shared" ref="F851:F914" ca="1" si="121">C851*$H$7+D851*SQRT(1-$H$7^2)</f>
        <v>0.21119851888553218</v>
      </c>
      <c r="G851" s="85">
        <f t="shared" ref="G851:G914" ca="1" si="122">E851*$H$5</f>
        <v>8.2367670362768877</v>
      </c>
      <c r="H851" s="86">
        <f t="shared" ref="H851:H914" ca="1" si="123">F851*$I$5</f>
        <v>1.0559925944276609</v>
      </c>
      <c r="I851" s="100">
        <f t="shared" ref="I851:I914" ca="1" si="124">G851+$H$4</f>
        <v>188.23676703627689</v>
      </c>
      <c r="J851" s="101">
        <f t="shared" ref="J851:J914" ca="1" si="125">H851+$I$4</f>
        <v>81.055992594427664</v>
      </c>
    </row>
    <row r="852" spans="2:10" x14ac:dyDescent="0.2">
      <c r="B852" s="102">
        <v>834</v>
      </c>
      <c r="C852" s="85">
        <f t="shared" ca="1" si="119"/>
        <v>-0.88739190721551031</v>
      </c>
      <c r="D852" s="86">
        <f t="shared" ca="1" si="119"/>
        <v>0.75834172475079065</v>
      </c>
      <c r="E852" s="97">
        <f t="shared" ca="1" si="120"/>
        <v>-0.88739190721551031</v>
      </c>
      <c r="F852" s="88">
        <f t="shared" ca="1" si="121"/>
        <v>7.4238235471326353E-2</v>
      </c>
      <c r="G852" s="85">
        <f t="shared" ca="1" si="122"/>
        <v>-13.310878608232654</v>
      </c>
      <c r="H852" s="86">
        <f t="shared" ca="1" si="123"/>
        <v>0.37119117735663176</v>
      </c>
      <c r="I852" s="100">
        <f t="shared" ca="1" si="124"/>
        <v>166.68912139176734</v>
      </c>
      <c r="J852" s="101">
        <f t="shared" ca="1" si="125"/>
        <v>80.371191177356636</v>
      </c>
    </row>
    <row r="853" spans="2:10" x14ac:dyDescent="0.2">
      <c r="B853" s="102">
        <v>835</v>
      </c>
      <c r="C853" s="85">
        <f t="shared" ca="1" si="119"/>
        <v>0.63659971505532664</v>
      </c>
      <c r="D853" s="86">
        <f t="shared" ca="1" si="119"/>
        <v>-0.62396287648446558</v>
      </c>
      <c r="E853" s="97">
        <f t="shared" ca="1" si="120"/>
        <v>0.63659971505532664</v>
      </c>
      <c r="F853" s="88">
        <f t="shared" ca="1" si="121"/>
        <v>-0.11721047215437652</v>
      </c>
      <c r="G853" s="85">
        <f t="shared" ca="1" si="122"/>
        <v>9.548995725829899</v>
      </c>
      <c r="H853" s="86">
        <f t="shared" ca="1" si="123"/>
        <v>-0.58605236077188261</v>
      </c>
      <c r="I853" s="100">
        <f t="shared" ca="1" si="124"/>
        <v>189.54899572582991</v>
      </c>
      <c r="J853" s="101">
        <f t="shared" ca="1" si="125"/>
        <v>79.413947639228113</v>
      </c>
    </row>
    <row r="854" spans="2:10" x14ac:dyDescent="0.2">
      <c r="B854" s="102">
        <v>836</v>
      </c>
      <c r="C854" s="85">
        <f t="shared" ca="1" si="119"/>
        <v>-0.82958976485660452</v>
      </c>
      <c r="D854" s="86">
        <f t="shared" ca="1" si="119"/>
        <v>-0.35106019192105969</v>
      </c>
      <c r="E854" s="97">
        <f t="shared" ca="1" si="120"/>
        <v>-0.82958976485660452</v>
      </c>
      <c r="F854" s="88">
        <f t="shared" ca="1" si="121"/>
        <v>-0.7786020124508104</v>
      </c>
      <c r="G854" s="85">
        <f t="shared" ca="1" si="122"/>
        <v>-12.443846472849067</v>
      </c>
      <c r="H854" s="86">
        <f t="shared" ca="1" si="123"/>
        <v>-3.893010062254052</v>
      </c>
      <c r="I854" s="100">
        <f t="shared" ca="1" si="124"/>
        <v>167.55615352715094</v>
      </c>
      <c r="J854" s="101">
        <f t="shared" ca="1" si="125"/>
        <v>76.106989937745951</v>
      </c>
    </row>
    <row r="855" spans="2:10" x14ac:dyDescent="0.2">
      <c r="B855" s="102">
        <v>837</v>
      </c>
      <c r="C855" s="85">
        <f t="shared" ca="1" si="119"/>
        <v>0.30312142766123479</v>
      </c>
      <c r="D855" s="86">
        <f t="shared" ca="1" si="119"/>
        <v>-1.4958014524673684</v>
      </c>
      <c r="E855" s="97">
        <f t="shared" ca="1" si="120"/>
        <v>0.30312142766123479</v>
      </c>
      <c r="F855" s="88">
        <f t="shared" ca="1" si="121"/>
        <v>-1.0147683053771539</v>
      </c>
      <c r="G855" s="85">
        <f t="shared" ca="1" si="122"/>
        <v>4.5468214149185222</v>
      </c>
      <c r="H855" s="86">
        <f t="shared" ca="1" si="123"/>
        <v>-5.0738415268857695</v>
      </c>
      <c r="I855" s="100">
        <f t="shared" ca="1" si="124"/>
        <v>184.54682141491853</v>
      </c>
      <c r="J855" s="101">
        <f t="shared" ca="1" si="125"/>
        <v>74.926158473114228</v>
      </c>
    </row>
    <row r="856" spans="2:10" x14ac:dyDescent="0.2">
      <c r="B856" s="102">
        <v>838</v>
      </c>
      <c r="C856" s="85">
        <f t="shared" ca="1" si="119"/>
        <v>-0.57957835936447688</v>
      </c>
      <c r="D856" s="86">
        <f t="shared" ca="1" si="119"/>
        <v>-1.1276547927766492</v>
      </c>
      <c r="E856" s="97">
        <f t="shared" ca="1" si="120"/>
        <v>-0.57957835936447688</v>
      </c>
      <c r="F856" s="88">
        <f t="shared" ca="1" si="121"/>
        <v>-1.2498708498400055</v>
      </c>
      <c r="G856" s="85">
        <f t="shared" ca="1" si="122"/>
        <v>-8.6936753904671527</v>
      </c>
      <c r="H856" s="86">
        <f t="shared" ca="1" si="123"/>
        <v>-6.249354249200028</v>
      </c>
      <c r="I856" s="100">
        <f t="shared" ca="1" si="124"/>
        <v>171.30632460953285</v>
      </c>
      <c r="J856" s="101">
        <f t="shared" ca="1" si="125"/>
        <v>73.750645750799976</v>
      </c>
    </row>
    <row r="857" spans="2:10" x14ac:dyDescent="0.2">
      <c r="B857" s="102">
        <v>839</v>
      </c>
      <c r="C857" s="85">
        <f t="shared" ca="1" si="119"/>
        <v>-1.342697060500823</v>
      </c>
      <c r="D857" s="86">
        <f t="shared" ca="1" si="119"/>
        <v>0.90975898698071611</v>
      </c>
      <c r="E857" s="97">
        <f t="shared" ca="1" si="120"/>
        <v>-1.342697060500823</v>
      </c>
      <c r="F857" s="88">
        <f t="shared" ca="1" si="121"/>
        <v>-7.7811046715920873E-2</v>
      </c>
      <c r="G857" s="85">
        <f t="shared" ca="1" si="122"/>
        <v>-20.140455907512347</v>
      </c>
      <c r="H857" s="86">
        <f t="shared" ca="1" si="123"/>
        <v>-0.38905523357960436</v>
      </c>
      <c r="I857" s="100">
        <f t="shared" ca="1" si="124"/>
        <v>159.85954409248765</v>
      </c>
      <c r="J857" s="101">
        <f t="shared" ca="1" si="125"/>
        <v>79.610944766420403</v>
      </c>
    </row>
    <row r="858" spans="2:10" x14ac:dyDescent="0.2">
      <c r="B858" s="102">
        <v>840</v>
      </c>
      <c r="C858" s="85">
        <f t="shared" ca="1" si="119"/>
        <v>-0.56679703163352579</v>
      </c>
      <c r="D858" s="86">
        <f t="shared" ca="1" si="119"/>
        <v>-0.35338998604475136</v>
      </c>
      <c r="E858" s="97">
        <f t="shared" ca="1" si="120"/>
        <v>-0.56679703163352579</v>
      </c>
      <c r="F858" s="88">
        <f t="shared" ca="1" si="121"/>
        <v>-0.62279020781591665</v>
      </c>
      <c r="G858" s="85">
        <f t="shared" ca="1" si="122"/>
        <v>-8.5019554745028874</v>
      </c>
      <c r="H858" s="86">
        <f t="shared" ca="1" si="123"/>
        <v>-3.1139510390795833</v>
      </c>
      <c r="I858" s="100">
        <f t="shared" ca="1" si="124"/>
        <v>171.49804452549711</v>
      </c>
      <c r="J858" s="101">
        <f t="shared" ca="1" si="125"/>
        <v>76.886048960920419</v>
      </c>
    </row>
    <row r="859" spans="2:10" x14ac:dyDescent="0.2">
      <c r="B859" s="102">
        <v>841</v>
      </c>
      <c r="C859" s="85">
        <f t="shared" ref="C859:D878" ca="1" si="126">SQRT(-2*LN(RAND()))*COS(2*PI()*RAND())</f>
        <v>-1.3850778132041728</v>
      </c>
      <c r="D859" s="86">
        <f t="shared" ca="1" si="126"/>
        <v>-1.4931010808695169</v>
      </c>
      <c r="E859" s="97">
        <f t="shared" ca="1" si="120"/>
        <v>-1.3850778132041728</v>
      </c>
      <c r="F859" s="88">
        <f t="shared" ca="1" si="121"/>
        <v>-2.0255275526181173</v>
      </c>
      <c r="G859" s="85">
        <f t="shared" ca="1" si="122"/>
        <v>-20.776167198062591</v>
      </c>
      <c r="H859" s="86">
        <f t="shared" ca="1" si="123"/>
        <v>-10.127637763090586</v>
      </c>
      <c r="I859" s="100">
        <f t="shared" ca="1" si="124"/>
        <v>159.22383280193742</v>
      </c>
      <c r="J859" s="101">
        <f t="shared" ca="1" si="125"/>
        <v>69.87236223690941</v>
      </c>
    </row>
    <row r="860" spans="2:10" x14ac:dyDescent="0.2">
      <c r="B860" s="102">
        <v>842</v>
      </c>
      <c r="C860" s="85">
        <f t="shared" ca="1" si="126"/>
        <v>0.28051674224473211</v>
      </c>
      <c r="D860" s="86">
        <f t="shared" ca="1" si="126"/>
        <v>0.33674201531189596</v>
      </c>
      <c r="E860" s="97">
        <f t="shared" ca="1" si="120"/>
        <v>0.28051674224473211</v>
      </c>
      <c r="F860" s="88">
        <f t="shared" ca="1" si="121"/>
        <v>0.4377036575963561</v>
      </c>
      <c r="G860" s="85">
        <f t="shared" ca="1" si="122"/>
        <v>4.2077511336709819</v>
      </c>
      <c r="H860" s="86">
        <f t="shared" ca="1" si="123"/>
        <v>2.1885182879817804</v>
      </c>
      <c r="I860" s="100">
        <f t="shared" ca="1" si="124"/>
        <v>184.20775113367097</v>
      </c>
      <c r="J860" s="101">
        <f t="shared" ca="1" si="125"/>
        <v>82.188518287981779</v>
      </c>
    </row>
    <row r="861" spans="2:10" x14ac:dyDescent="0.2">
      <c r="B861" s="102">
        <v>843</v>
      </c>
      <c r="C861" s="85">
        <f t="shared" ca="1" si="126"/>
        <v>1.1800577059629453</v>
      </c>
      <c r="D861" s="86">
        <f t="shared" ca="1" si="126"/>
        <v>-0.7573291671076291</v>
      </c>
      <c r="E861" s="97">
        <f t="shared" ca="1" si="120"/>
        <v>1.1800577059629453</v>
      </c>
      <c r="F861" s="88">
        <f t="shared" ca="1" si="121"/>
        <v>0.1021712898916638</v>
      </c>
      <c r="G861" s="85">
        <f t="shared" ca="1" si="122"/>
        <v>17.700865589444181</v>
      </c>
      <c r="H861" s="86">
        <f t="shared" ca="1" si="123"/>
        <v>0.51085644945831898</v>
      </c>
      <c r="I861" s="100">
        <f t="shared" ca="1" si="124"/>
        <v>197.70086558944419</v>
      </c>
      <c r="J861" s="101">
        <f t="shared" ca="1" si="125"/>
        <v>80.510856449458316</v>
      </c>
    </row>
    <row r="862" spans="2:10" x14ac:dyDescent="0.2">
      <c r="B862" s="102">
        <v>844</v>
      </c>
      <c r="C862" s="85">
        <f t="shared" ca="1" si="126"/>
        <v>0.24173455853360629</v>
      </c>
      <c r="D862" s="86">
        <f t="shared" ca="1" si="126"/>
        <v>0.22312881575815749</v>
      </c>
      <c r="E862" s="97">
        <f t="shared" ca="1" si="120"/>
        <v>0.24173455853360629</v>
      </c>
      <c r="F862" s="88">
        <f t="shared" ca="1" si="121"/>
        <v>0.32354378772668979</v>
      </c>
      <c r="G862" s="85">
        <f t="shared" ca="1" si="122"/>
        <v>3.6260183780040944</v>
      </c>
      <c r="H862" s="86">
        <f t="shared" ca="1" si="123"/>
        <v>1.617718938633449</v>
      </c>
      <c r="I862" s="100">
        <f t="shared" ca="1" si="124"/>
        <v>183.62601837800409</v>
      </c>
      <c r="J862" s="101">
        <f t="shared" ca="1" si="125"/>
        <v>81.617718938633445</v>
      </c>
    </row>
    <row r="863" spans="2:10" x14ac:dyDescent="0.2">
      <c r="B863" s="102">
        <v>845</v>
      </c>
      <c r="C863" s="85">
        <f t="shared" ca="1" si="126"/>
        <v>8.9232880884310112E-2</v>
      </c>
      <c r="D863" s="86">
        <f t="shared" ca="1" si="126"/>
        <v>4.4687021019478065E-2</v>
      </c>
      <c r="E863" s="97">
        <f t="shared" ca="1" si="120"/>
        <v>8.9232880884310112E-2</v>
      </c>
      <c r="F863" s="88">
        <f t="shared" ca="1" si="121"/>
        <v>8.9289345346168517E-2</v>
      </c>
      <c r="G863" s="85">
        <f t="shared" ca="1" si="122"/>
        <v>1.3384932132646516</v>
      </c>
      <c r="H863" s="86">
        <f t="shared" ca="1" si="123"/>
        <v>0.44644672673084257</v>
      </c>
      <c r="I863" s="100">
        <f t="shared" ca="1" si="124"/>
        <v>181.33849321326466</v>
      </c>
      <c r="J863" s="101">
        <f t="shared" ca="1" si="125"/>
        <v>80.446446726730841</v>
      </c>
    </row>
    <row r="864" spans="2:10" x14ac:dyDescent="0.2">
      <c r="B864" s="102">
        <v>846</v>
      </c>
      <c r="C864" s="85">
        <f t="shared" ca="1" si="126"/>
        <v>-0.53578057525664369</v>
      </c>
      <c r="D864" s="86">
        <f t="shared" ca="1" si="126"/>
        <v>0.35728519126388547</v>
      </c>
      <c r="E864" s="97">
        <f t="shared" ca="1" si="120"/>
        <v>-0.53578057525664369</v>
      </c>
      <c r="F864" s="88">
        <f t="shared" ca="1" si="121"/>
        <v>-3.5640192142877836E-2</v>
      </c>
      <c r="G864" s="85">
        <f t="shared" ca="1" si="122"/>
        <v>-8.0367086288496559</v>
      </c>
      <c r="H864" s="86">
        <f t="shared" ca="1" si="123"/>
        <v>-0.17820096071438918</v>
      </c>
      <c r="I864" s="100">
        <f t="shared" ca="1" si="124"/>
        <v>171.96329137115035</v>
      </c>
      <c r="J864" s="101">
        <f t="shared" ca="1" si="125"/>
        <v>79.821799039285608</v>
      </c>
    </row>
    <row r="865" spans="2:10" x14ac:dyDescent="0.2">
      <c r="B865" s="102">
        <v>847</v>
      </c>
      <c r="C865" s="85">
        <f t="shared" ca="1" si="126"/>
        <v>-0.15359203691116902</v>
      </c>
      <c r="D865" s="86">
        <f t="shared" ca="1" si="126"/>
        <v>-0.52241240651555232</v>
      </c>
      <c r="E865" s="97">
        <f t="shared" ca="1" si="120"/>
        <v>-0.15359203691116902</v>
      </c>
      <c r="F865" s="88">
        <f t="shared" ca="1" si="121"/>
        <v>-0.51008514735914323</v>
      </c>
      <c r="G865" s="85">
        <f t="shared" ca="1" si="122"/>
        <v>-2.3038805536675353</v>
      </c>
      <c r="H865" s="86">
        <f t="shared" ca="1" si="123"/>
        <v>-2.5504257367957162</v>
      </c>
      <c r="I865" s="100">
        <f t="shared" ca="1" si="124"/>
        <v>177.69611944633246</v>
      </c>
      <c r="J865" s="101">
        <f t="shared" ca="1" si="125"/>
        <v>77.449574263204283</v>
      </c>
    </row>
    <row r="866" spans="2:10" x14ac:dyDescent="0.2">
      <c r="B866" s="102">
        <v>848</v>
      </c>
      <c r="C866" s="85">
        <f t="shared" ca="1" si="126"/>
        <v>-0.91099202172372895</v>
      </c>
      <c r="D866" s="86">
        <f t="shared" ca="1" si="126"/>
        <v>-1.0765453977093353</v>
      </c>
      <c r="E866" s="97">
        <f t="shared" ca="1" si="120"/>
        <v>-0.91099202172372895</v>
      </c>
      <c r="F866" s="88">
        <f t="shared" ca="1" si="121"/>
        <v>-1.4078315312017056</v>
      </c>
      <c r="G866" s="85">
        <f t="shared" ca="1" si="122"/>
        <v>-13.664880325855934</v>
      </c>
      <c r="H866" s="86">
        <f t="shared" ca="1" si="123"/>
        <v>-7.0391576560085278</v>
      </c>
      <c r="I866" s="100">
        <f t="shared" ca="1" si="124"/>
        <v>166.33511967414407</v>
      </c>
      <c r="J866" s="101">
        <f t="shared" ca="1" si="125"/>
        <v>72.960842343991473</v>
      </c>
    </row>
    <row r="867" spans="2:10" x14ac:dyDescent="0.2">
      <c r="B867" s="102">
        <v>849</v>
      </c>
      <c r="C867" s="85">
        <f t="shared" ca="1" si="126"/>
        <v>0.52797069308214317</v>
      </c>
      <c r="D867" s="86">
        <f t="shared" ca="1" si="126"/>
        <v>2.7016002764260007E-2</v>
      </c>
      <c r="E867" s="97">
        <f t="shared" ca="1" si="120"/>
        <v>0.52797069308214317</v>
      </c>
      <c r="F867" s="88">
        <f t="shared" ca="1" si="121"/>
        <v>0.33839521806069389</v>
      </c>
      <c r="G867" s="85">
        <f t="shared" ca="1" si="122"/>
        <v>7.9195603962321472</v>
      </c>
      <c r="H867" s="86">
        <f t="shared" ca="1" si="123"/>
        <v>1.6919760903034695</v>
      </c>
      <c r="I867" s="100">
        <f t="shared" ca="1" si="124"/>
        <v>187.91956039623216</v>
      </c>
      <c r="J867" s="101">
        <f t="shared" ca="1" si="125"/>
        <v>81.69197609030347</v>
      </c>
    </row>
    <row r="868" spans="2:10" x14ac:dyDescent="0.2">
      <c r="B868" s="102">
        <v>850</v>
      </c>
      <c r="C868" s="85">
        <f t="shared" ca="1" si="126"/>
        <v>-1.0074385026789467</v>
      </c>
      <c r="D868" s="86">
        <f t="shared" ca="1" si="126"/>
        <v>-0.84024146418201995</v>
      </c>
      <c r="E868" s="97">
        <f t="shared" ca="1" si="120"/>
        <v>-1.0074385026789467</v>
      </c>
      <c r="F868" s="88">
        <f t="shared" ca="1" si="121"/>
        <v>-1.276656272952984</v>
      </c>
      <c r="G868" s="85">
        <f t="shared" ca="1" si="122"/>
        <v>-15.111577540184202</v>
      </c>
      <c r="H868" s="86">
        <f t="shared" ca="1" si="123"/>
        <v>-6.3832813647649198</v>
      </c>
      <c r="I868" s="100">
        <f t="shared" ca="1" si="124"/>
        <v>164.88842245981579</v>
      </c>
      <c r="J868" s="101">
        <f t="shared" ca="1" si="125"/>
        <v>73.616718635235074</v>
      </c>
    </row>
    <row r="869" spans="2:10" x14ac:dyDescent="0.2">
      <c r="B869" s="102">
        <v>851</v>
      </c>
      <c r="C869" s="85">
        <f t="shared" ca="1" si="126"/>
        <v>1.8015206758862703</v>
      </c>
      <c r="D869" s="86">
        <f t="shared" ca="1" si="126"/>
        <v>8.7856718359816566E-2</v>
      </c>
      <c r="E869" s="97">
        <f t="shared" ca="1" si="120"/>
        <v>1.8015206758862703</v>
      </c>
      <c r="F869" s="88">
        <f t="shared" ca="1" si="121"/>
        <v>1.1511977802196154</v>
      </c>
      <c r="G869" s="85">
        <f t="shared" ca="1" si="122"/>
        <v>27.022810138294055</v>
      </c>
      <c r="H869" s="86">
        <f t="shared" ca="1" si="123"/>
        <v>5.7559889010980765</v>
      </c>
      <c r="I869" s="100">
        <f t="shared" ca="1" si="124"/>
        <v>207.02281013829406</v>
      </c>
      <c r="J869" s="101">
        <f t="shared" ca="1" si="125"/>
        <v>85.755988901098078</v>
      </c>
    </row>
    <row r="870" spans="2:10" x14ac:dyDescent="0.2">
      <c r="B870" s="102">
        <v>852</v>
      </c>
      <c r="C870" s="85">
        <f t="shared" ca="1" si="126"/>
        <v>0.52944485880181025</v>
      </c>
      <c r="D870" s="86">
        <f t="shared" ca="1" si="126"/>
        <v>0.69984263345504394</v>
      </c>
      <c r="E870" s="97">
        <f t="shared" ca="1" si="120"/>
        <v>0.52944485880181025</v>
      </c>
      <c r="F870" s="88">
        <f t="shared" ca="1" si="121"/>
        <v>0.8775410220451213</v>
      </c>
      <c r="G870" s="85">
        <f t="shared" ca="1" si="122"/>
        <v>7.941672882027154</v>
      </c>
      <c r="H870" s="86">
        <f t="shared" ca="1" si="123"/>
        <v>4.3877051102256068</v>
      </c>
      <c r="I870" s="100">
        <f t="shared" ca="1" si="124"/>
        <v>187.94167288202715</v>
      </c>
      <c r="J870" s="101">
        <f t="shared" ca="1" si="125"/>
        <v>84.38770511022561</v>
      </c>
    </row>
    <row r="871" spans="2:10" x14ac:dyDescent="0.2">
      <c r="B871" s="102">
        <v>853</v>
      </c>
      <c r="C871" s="85">
        <f t="shared" ca="1" si="126"/>
        <v>-5.9088901527031647E-2</v>
      </c>
      <c r="D871" s="86">
        <f t="shared" ca="1" si="126"/>
        <v>0.13789847354663895</v>
      </c>
      <c r="E871" s="97">
        <f t="shared" ca="1" si="120"/>
        <v>-5.9088901527031647E-2</v>
      </c>
      <c r="F871" s="88">
        <f t="shared" ca="1" si="121"/>
        <v>7.4865437921092182E-2</v>
      </c>
      <c r="G871" s="85">
        <f t="shared" ca="1" si="122"/>
        <v>-0.88633352290547474</v>
      </c>
      <c r="H871" s="86">
        <f t="shared" ca="1" si="123"/>
        <v>0.37432718960546091</v>
      </c>
      <c r="I871" s="100">
        <f t="shared" ca="1" si="124"/>
        <v>179.11366647709451</v>
      </c>
      <c r="J871" s="101">
        <f t="shared" ca="1" si="125"/>
        <v>80.374327189605467</v>
      </c>
    </row>
    <row r="872" spans="2:10" x14ac:dyDescent="0.2">
      <c r="B872" s="102">
        <v>854</v>
      </c>
      <c r="C872" s="85">
        <f t="shared" ca="1" si="126"/>
        <v>-0.14689257181851406</v>
      </c>
      <c r="D872" s="86">
        <f t="shared" ca="1" si="126"/>
        <v>-1.8434514364407792</v>
      </c>
      <c r="E872" s="97">
        <f t="shared" ca="1" si="120"/>
        <v>-0.14689257181851406</v>
      </c>
      <c r="F872" s="88">
        <f t="shared" ca="1" si="121"/>
        <v>-1.562896692243732</v>
      </c>
      <c r="G872" s="85">
        <f t="shared" ca="1" si="122"/>
        <v>-2.2033885772777109</v>
      </c>
      <c r="H872" s="86">
        <f t="shared" ca="1" si="123"/>
        <v>-7.8144834612186598</v>
      </c>
      <c r="I872" s="100">
        <f t="shared" ca="1" si="124"/>
        <v>177.79661142272229</v>
      </c>
      <c r="J872" s="101">
        <f t="shared" ca="1" si="125"/>
        <v>72.185516538781343</v>
      </c>
    </row>
    <row r="873" spans="2:10" x14ac:dyDescent="0.2">
      <c r="B873" s="102">
        <v>855</v>
      </c>
      <c r="C873" s="85">
        <f t="shared" ca="1" si="126"/>
        <v>-1.6154095618979603</v>
      </c>
      <c r="D873" s="86">
        <f t="shared" ca="1" si="126"/>
        <v>2.3294441568226642E-2</v>
      </c>
      <c r="E873" s="97">
        <f t="shared" ca="1" si="120"/>
        <v>-1.6154095618979603</v>
      </c>
      <c r="F873" s="88">
        <f t="shared" ca="1" si="121"/>
        <v>-0.95061018388419483</v>
      </c>
      <c r="G873" s="85">
        <f t="shared" ca="1" si="122"/>
        <v>-24.231143428469405</v>
      </c>
      <c r="H873" s="86">
        <f t="shared" ca="1" si="123"/>
        <v>-4.753050919420974</v>
      </c>
      <c r="I873" s="100">
        <f t="shared" ca="1" si="124"/>
        <v>155.76885657153059</v>
      </c>
      <c r="J873" s="101">
        <f t="shared" ca="1" si="125"/>
        <v>75.246949080579029</v>
      </c>
    </row>
    <row r="874" spans="2:10" x14ac:dyDescent="0.2">
      <c r="B874" s="102">
        <v>856</v>
      </c>
      <c r="C874" s="85">
        <f t="shared" ca="1" si="126"/>
        <v>-0.15571153392052903</v>
      </c>
      <c r="D874" s="86">
        <f t="shared" ca="1" si="126"/>
        <v>-1.2697008200709909</v>
      </c>
      <c r="E874" s="97">
        <f t="shared" ca="1" si="120"/>
        <v>-0.15571153392052903</v>
      </c>
      <c r="F874" s="88">
        <f t="shared" ca="1" si="121"/>
        <v>-1.1091875764091104</v>
      </c>
      <c r="G874" s="85">
        <f t="shared" ca="1" si="122"/>
        <v>-2.3356730088079356</v>
      </c>
      <c r="H874" s="86">
        <f t="shared" ca="1" si="123"/>
        <v>-5.5459378820455516</v>
      </c>
      <c r="I874" s="100">
        <f t="shared" ca="1" si="124"/>
        <v>177.66432699119207</v>
      </c>
      <c r="J874" s="101">
        <f t="shared" ca="1" si="125"/>
        <v>74.45406211795445</v>
      </c>
    </row>
    <row r="875" spans="2:10" x14ac:dyDescent="0.2">
      <c r="B875" s="102">
        <v>857</v>
      </c>
      <c r="C875" s="85">
        <f t="shared" ca="1" si="126"/>
        <v>4.5153222249669091E-2</v>
      </c>
      <c r="D875" s="86">
        <f t="shared" ca="1" si="126"/>
        <v>0.98664346705925854</v>
      </c>
      <c r="E875" s="97">
        <f t="shared" ca="1" si="120"/>
        <v>4.5153222249669091E-2</v>
      </c>
      <c r="F875" s="88">
        <f t="shared" ca="1" si="121"/>
        <v>0.8164067069972083</v>
      </c>
      <c r="G875" s="85">
        <f t="shared" ca="1" si="122"/>
        <v>0.67729833374503634</v>
      </c>
      <c r="H875" s="86">
        <f t="shared" ca="1" si="123"/>
        <v>4.0820335349860413</v>
      </c>
      <c r="I875" s="100">
        <f t="shared" ca="1" si="124"/>
        <v>180.67729833374503</v>
      </c>
      <c r="J875" s="101">
        <f t="shared" ca="1" si="125"/>
        <v>84.082033534986039</v>
      </c>
    </row>
    <row r="876" spans="2:10" x14ac:dyDescent="0.2">
      <c r="B876" s="102">
        <v>858</v>
      </c>
      <c r="C876" s="85">
        <f t="shared" ca="1" si="126"/>
        <v>1.5040988640203892</v>
      </c>
      <c r="D876" s="86">
        <f t="shared" ca="1" si="126"/>
        <v>-1.051975032843308</v>
      </c>
      <c r="E876" s="97">
        <f t="shared" ca="1" si="120"/>
        <v>1.5040988640203892</v>
      </c>
      <c r="F876" s="88">
        <f t="shared" ca="1" si="121"/>
        <v>6.0879292137587027E-2</v>
      </c>
      <c r="G876" s="85">
        <f t="shared" ca="1" si="122"/>
        <v>22.561482960305838</v>
      </c>
      <c r="H876" s="86">
        <f t="shared" ca="1" si="123"/>
        <v>0.30439646068793513</v>
      </c>
      <c r="I876" s="100">
        <f t="shared" ca="1" si="124"/>
        <v>202.56148296030585</v>
      </c>
      <c r="J876" s="101">
        <f t="shared" ca="1" si="125"/>
        <v>80.30439646068794</v>
      </c>
    </row>
    <row r="877" spans="2:10" x14ac:dyDescent="0.2">
      <c r="B877" s="102">
        <v>859</v>
      </c>
      <c r="C877" s="85">
        <f t="shared" ca="1" si="126"/>
        <v>-0.3681095957493466</v>
      </c>
      <c r="D877" s="86">
        <f t="shared" ca="1" si="126"/>
        <v>-1.0349820447883733</v>
      </c>
      <c r="E877" s="97">
        <f t="shared" ca="1" si="120"/>
        <v>-0.3681095957493466</v>
      </c>
      <c r="F877" s="88">
        <f t="shared" ca="1" si="121"/>
        <v>-1.0488513932803067</v>
      </c>
      <c r="G877" s="85">
        <f t="shared" ca="1" si="122"/>
        <v>-5.5216439362401992</v>
      </c>
      <c r="H877" s="86">
        <f t="shared" ca="1" si="123"/>
        <v>-5.2442569664015339</v>
      </c>
      <c r="I877" s="100">
        <f t="shared" ca="1" si="124"/>
        <v>174.4783560637598</v>
      </c>
      <c r="J877" s="101">
        <f t="shared" ca="1" si="125"/>
        <v>74.755743033598463</v>
      </c>
    </row>
    <row r="878" spans="2:10" x14ac:dyDescent="0.2">
      <c r="B878" s="102">
        <v>860</v>
      </c>
      <c r="C878" s="85">
        <f t="shared" ca="1" si="126"/>
        <v>-0.54914828930279558</v>
      </c>
      <c r="D878" s="86">
        <f t="shared" ca="1" si="126"/>
        <v>-1.8077468276674544</v>
      </c>
      <c r="E878" s="97">
        <f t="shared" ca="1" si="120"/>
        <v>-0.54914828930279558</v>
      </c>
      <c r="F878" s="88">
        <f t="shared" ca="1" si="121"/>
        <v>-1.775686435715641</v>
      </c>
      <c r="G878" s="85">
        <f t="shared" ca="1" si="122"/>
        <v>-8.2372243395419336</v>
      </c>
      <c r="H878" s="86">
        <f t="shared" ca="1" si="123"/>
        <v>-8.8784321785782048</v>
      </c>
      <c r="I878" s="100">
        <f t="shared" ca="1" si="124"/>
        <v>171.76277566045806</v>
      </c>
      <c r="J878" s="101">
        <f t="shared" ca="1" si="125"/>
        <v>71.121567821421792</v>
      </c>
    </row>
    <row r="879" spans="2:10" x14ac:dyDescent="0.2">
      <c r="B879" s="102">
        <v>861</v>
      </c>
      <c r="C879" s="85">
        <f t="shared" ref="C879:D898" ca="1" si="127">SQRT(-2*LN(RAND()))*COS(2*PI()*RAND())</f>
        <v>-0.19267433033310954</v>
      </c>
      <c r="D879" s="86">
        <f t="shared" ca="1" si="127"/>
        <v>0.79530066547779654</v>
      </c>
      <c r="E879" s="97">
        <f t="shared" ca="1" si="120"/>
        <v>-0.19267433033310954</v>
      </c>
      <c r="F879" s="88">
        <f t="shared" ca="1" si="121"/>
        <v>0.52063593418237164</v>
      </c>
      <c r="G879" s="85">
        <f t="shared" ca="1" si="122"/>
        <v>-2.8901149549966432</v>
      </c>
      <c r="H879" s="86">
        <f t="shared" ca="1" si="123"/>
        <v>2.6031796709118584</v>
      </c>
      <c r="I879" s="100">
        <f t="shared" ca="1" si="124"/>
        <v>177.10988504500335</v>
      </c>
      <c r="J879" s="101">
        <f t="shared" ca="1" si="125"/>
        <v>82.603179670911857</v>
      </c>
    </row>
    <row r="880" spans="2:10" x14ac:dyDescent="0.2">
      <c r="B880" s="102">
        <v>862</v>
      </c>
      <c r="C880" s="85">
        <f t="shared" ca="1" si="127"/>
        <v>0.49511470139431851</v>
      </c>
      <c r="D880" s="86">
        <f t="shared" ca="1" si="127"/>
        <v>-1.0586234600544946</v>
      </c>
      <c r="E880" s="97">
        <f t="shared" ca="1" si="120"/>
        <v>0.49511470139431851</v>
      </c>
      <c r="F880" s="88">
        <f t="shared" ca="1" si="121"/>
        <v>-0.54982994720700473</v>
      </c>
      <c r="G880" s="85">
        <f t="shared" ca="1" si="122"/>
        <v>7.4267205209147775</v>
      </c>
      <c r="H880" s="86">
        <f t="shared" ca="1" si="123"/>
        <v>-2.7491497360350237</v>
      </c>
      <c r="I880" s="100">
        <f t="shared" ca="1" si="124"/>
        <v>187.42672052091478</v>
      </c>
      <c r="J880" s="101">
        <f t="shared" ca="1" si="125"/>
        <v>77.250850263964978</v>
      </c>
    </row>
    <row r="881" spans="2:10" x14ac:dyDescent="0.2">
      <c r="B881" s="102">
        <v>863</v>
      </c>
      <c r="C881" s="85">
        <f t="shared" ca="1" si="127"/>
        <v>-0.35980459169908902</v>
      </c>
      <c r="D881" s="86">
        <f t="shared" ca="1" si="127"/>
        <v>-0.113611541904418</v>
      </c>
      <c r="E881" s="97">
        <f t="shared" ca="1" si="120"/>
        <v>-0.35980459169908902</v>
      </c>
      <c r="F881" s="88">
        <f t="shared" ca="1" si="121"/>
        <v>-0.30677198854298782</v>
      </c>
      <c r="G881" s="85">
        <f t="shared" ca="1" si="122"/>
        <v>-5.397068875486335</v>
      </c>
      <c r="H881" s="86">
        <f t="shared" ca="1" si="123"/>
        <v>-1.5338599427149391</v>
      </c>
      <c r="I881" s="100">
        <f t="shared" ca="1" si="124"/>
        <v>174.60293112451367</v>
      </c>
      <c r="J881" s="101">
        <f t="shared" ca="1" si="125"/>
        <v>78.46614005728506</v>
      </c>
    </row>
    <row r="882" spans="2:10" x14ac:dyDescent="0.2">
      <c r="B882" s="102">
        <v>864</v>
      </c>
      <c r="C882" s="85">
        <f t="shared" ca="1" si="127"/>
        <v>-1.5331392477182202</v>
      </c>
      <c r="D882" s="86">
        <f t="shared" ca="1" si="127"/>
        <v>0.95230187851421266</v>
      </c>
      <c r="E882" s="97">
        <f t="shared" ca="1" si="120"/>
        <v>-1.5331392477182202</v>
      </c>
      <c r="F882" s="88">
        <f t="shared" ca="1" si="121"/>
        <v>-0.15804204581956183</v>
      </c>
      <c r="G882" s="85">
        <f t="shared" ca="1" si="122"/>
        <v>-22.997088715773302</v>
      </c>
      <c r="H882" s="86">
        <f t="shared" ca="1" si="123"/>
        <v>-0.79021022909780914</v>
      </c>
      <c r="I882" s="100">
        <f t="shared" ca="1" si="124"/>
        <v>157.00291128422668</v>
      </c>
      <c r="J882" s="101">
        <f t="shared" ca="1" si="125"/>
        <v>79.209789770902191</v>
      </c>
    </row>
    <row r="883" spans="2:10" x14ac:dyDescent="0.2">
      <c r="B883" s="102">
        <v>865</v>
      </c>
      <c r="C883" s="85">
        <f t="shared" ca="1" si="127"/>
        <v>6.727137903109208E-2</v>
      </c>
      <c r="D883" s="86">
        <f t="shared" ca="1" si="127"/>
        <v>1.5466820975114224</v>
      </c>
      <c r="E883" s="97">
        <f t="shared" ca="1" si="120"/>
        <v>6.727137903109208E-2</v>
      </c>
      <c r="F883" s="88">
        <f t="shared" ca="1" si="121"/>
        <v>1.2777085054277932</v>
      </c>
      <c r="G883" s="85">
        <f t="shared" ca="1" si="122"/>
        <v>1.0090706854663811</v>
      </c>
      <c r="H883" s="86">
        <f t="shared" ca="1" si="123"/>
        <v>6.3885425271389664</v>
      </c>
      <c r="I883" s="100">
        <f t="shared" ca="1" si="124"/>
        <v>181.00907068546638</v>
      </c>
      <c r="J883" s="101">
        <f t="shared" ca="1" si="125"/>
        <v>86.388542527138966</v>
      </c>
    </row>
    <row r="884" spans="2:10" x14ac:dyDescent="0.2">
      <c r="B884" s="102">
        <v>866</v>
      </c>
      <c r="C884" s="85">
        <f t="shared" ca="1" si="127"/>
        <v>-0.31188829783720434</v>
      </c>
      <c r="D884" s="86">
        <f t="shared" ca="1" si="127"/>
        <v>0.14625048042309441</v>
      </c>
      <c r="E884" s="97">
        <f t="shared" ca="1" si="120"/>
        <v>-0.31188829783720434</v>
      </c>
      <c r="F884" s="88">
        <f t="shared" ca="1" si="121"/>
        <v>-7.0132594363847056E-2</v>
      </c>
      <c r="G884" s="85">
        <f t="shared" ca="1" si="122"/>
        <v>-4.6783244675580651</v>
      </c>
      <c r="H884" s="86">
        <f t="shared" ca="1" si="123"/>
        <v>-0.35066297181923528</v>
      </c>
      <c r="I884" s="100">
        <f t="shared" ca="1" si="124"/>
        <v>175.32167553244193</v>
      </c>
      <c r="J884" s="101">
        <f t="shared" ca="1" si="125"/>
        <v>79.649337028180767</v>
      </c>
    </row>
    <row r="885" spans="2:10" x14ac:dyDescent="0.2">
      <c r="B885" s="102">
        <v>867</v>
      </c>
      <c r="C885" s="85">
        <f t="shared" ca="1" si="127"/>
        <v>0.80573858949060129</v>
      </c>
      <c r="D885" s="86">
        <f t="shared" ca="1" si="127"/>
        <v>1.6294321532807406E-2</v>
      </c>
      <c r="E885" s="97">
        <f t="shared" ca="1" si="120"/>
        <v>0.80573858949060129</v>
      </c>
      <c r="F885" s="88">
        <f t="shared" ca="1" si="121"/>
        <v>0.49647861092060669</v>
      </c>
      <c r="G885" s="85">
        <f t="shared" ca="1" si="122"/>
        <v>12.086078842359019</v>
      </c>
      <c r="H885" s="86">
        <f t="shared" ca="1" si="123"/>
        <v>2.4823930546030333</v>
      </c>
      <c r="I885" s="100">
        <f t="shared" ca="1" si="124"/>
        <v>192.08607884235903</v>
      </c>
      <c r="J885" s="101">
        <f t="shared" ca="1" si="125"/>
        <v>82.482393054603037</v>
      </c>
    </row>
    <row r="886" spans="2:10" x14ac:dyDescent="0.2">
      <c r="B886" s="102">
        <v>868</v>
      </c>
      <c r="C886" s="85">
        <f t="shared" ca="1" si="127"/>
        <v>-0.50465725230892533</v>
      </c>
      <c r="D886" s="86">
        <f t="shared" ca="1" si="127"/>
        <v>-0.83458573430288086</v>
      </c>
      <c r="E886" s="97">
        <f t="shared" ca="1" si="120"/>
        <v>-0.50465725230892533</v>
      </c>
      <c r="F886" s="88">
        <f t="shared" ca="1" si="121"/>
        <v>-0.97046293882765999</v>
      </c>
      <c r="G886" s="85">
        <f t="shared" ca="1" si="122"/>
        <v>-7.5698587846338796</v>
      </c>
      <c r="H886" s="86">
        <f t="shared" ca="1" si="123"/>
        <v>-4.8523146941383004</v>
      </c>
      <c r="I886" s="100">
        <f t="shared" ca="1" si="124"/>
        <v>172.43014121536612</v>
      </c>
      <c r="J886" s="101">
        <f t="shared" ca="1" si="125"/>
        <v>75.1476853058617</v>
      </c>
    </row>
    <row r="887" spans="2:10" x14ac:dyDescent="0.2">
      <c r="B887" s="102">
        <v>869</v>
      </c>
      <c r="C887" s="85">
        <f t="shared" ca="1" si="127"/>
        <v>1.7547677277335934</v>
      </c>
      <c r="D887" s="86">
        <f t="shared" ca="1" si="127"/>
        <v>-1.077462080204233</v>
      </c>
      <c r="E887" s="97">
        <f t="shared" ca="1" si="120"/>
        <v>1.7547677277335934</v>
      </c>
      <c r="F887" s="88">
        <f t="shared" ca="1" si="121"/>
        <v>0.19089097247676967</v>
      </c>
      <c r="G887" s="85">
        <f t="shared" ca="1" si="122"/>
        <v>26.3215159160039</v>
      </c>
      <c r="H887" s="86">
        <f t="shared" ca="1" si="123"/>
        <v>0.95445486238384836</v>
      </c>
      <c r="I887" s="100">
        <f t="shared" ca="1" si="124"/>
        <v>206.3215159160039</v>
      </c>
      <c r="J887" s="101">
        <f t="shared" ca="1" si="125"/>
        <v>80.954454862383855</v>
      </c>
    </row>
    <row r="888" spans="2:10" x14ac:dyDescent="0.2">
      <c r="B888" s="102">
        <v>870</v>
      </c>
      <c r="C888" s="85">
        <f t="shared" ca="1" si="127"/>
        <v>0.24056044964502324</v>
      </c>
      <c r="D888" s="86">
        <f t="shared" ca="1" si="127"/>
        <v>-0.46190440838893704</v>
      </c>
      <c r="E888" s="97">
        <f t="shared" ca="1" si="120"/>
        <v>0.24056044964502324</v>
      </c>
      <c r="F888" s="88">
        <f t="shared" ca="1" si="121"/>
        <v>-0.22518725692413569</v>
      </c>
      <c r="G888" s="85">
        <f t="shared" ca="1" si="122"/>
        <v>3.6084067446753485</v>
      </c>
      <c r="H888" s="86">
        <f t="shared" ca="1" si="123"/>
        <v>-1.1259362846206784</v>
      </c>
      <c r="I888" s="100">
        <f t="shared" ca="1" si="124"/>
        <v>183.60840674467534</v>
      </c>
      <c r="J888" s="101">
        <f t="shared" ca="1" si="125"/>
        <v>78.874063715379322</v>
      </c>
    </row>
    <row r="889" spans="2:10" x14ac:dyDescent="0.2">
      <c r="B889" s="102">
        <v>871</v>
      </c>
      <c r="C889" s="85">
        <f t="shared" ca="1" si="127"/>
        <v>-0.94092564467881223</v>
      </c>
      <c r="D889" s="86">
        <f t="shared" ca="1" si="127"/>
        <v>-0.10164836693996586</v>
      </c>
      <c r="E889" s="97">
        <f t="shared" ca="1" si="120"/>
        <v>-0.94092564467881223</v>
      </c>
      <c r="F889" s="88">
        <f t="shared" ca="1" si="121"/>
        <v>-0.64587408035925997</v>
      </c>
      <c r="G889" s="85">
        <f t="shared" ca="1" si="122"/>
        <v>-14.113884670182184</v>
      </c>
      <c r="H889" s="86">
        <f t="shared" ca="1" si="123"/>
        <v>-3.2293704017962996</v>
      </c>
      <c r="I889" s="100">
        <f t="shared" ca="1" si="124"/>
        <v>165.88611532981781</v>
      </c>
      <c r="J889" s="101">
        <f t="shared" ca="1" si="125"/>
        <v>76.770629598203698</v>
      </c>
    </row>
    <row r="890" spans="2:10" x14ac:dyDescent="0.2">
      <c r="B890" s="102">
        <v>872</v>
      </c>
      <c r="C890" s="85">
        <f t="shared" ca="1" si="127"/>
        <v>1.3876068559205927</v>
      </c>
      <c r="D890" s="86">
        <f t="shared" ca="1" si="127"/>
        <v>0.29079339367825668</v>
      </c>
      <c r="E890" s="97">
        <f t="shared" ca="1" si="120"/>
        <v>1.3876068559205927</v>
      </c>
      <c r="F890" s="88">
        <f t="shared" ca="1" si="121"/>
        <v>1.0651988284949609</v>
      </c>
      <c r="G890" s="85">
        <f t="shared" ca="1" si="122"/>
        <v>20.814102838808893</v>
      </c>
      <c r="H890" s="86">
        <f t="shared" ca="1" si="123"/>
        <v>5.325994142474805</v>
      </c>
      <c r="I890" s="100">
        <f t="shared" ca="1" si="124"/>
        <v>200.81410283880888</v>
      </c>
      <c r="J890" s="101">
        <f t="shared" ca="1" si="125"/>
        <v>85.325994142474798</v>
      </c>
    </row>
    <row r="891" spans="2:10" x14ac:dyDescent="0.2">
      <c r="B891" s="102">
        <v>873</v>
      </c>
      <c r="C891" s="85">
        <f t="shared" ca="1" si="127"/>
        <v>0.22736345305891678</v>
      </c>
      <c r="D891" s="86">
        <f t="shared" ca="1" si="127"/>
        <v>1.4935167614654097</v>
      </c>
      <c r="E891" s="97">
        <f t="shared" ca="1" si="120"/>
        <v>0.22736345305891678</v>
      </c>
      <c r="F891" s="88">
        <f t="shared" ca="1" si="121"/>
        <v>1.3312314810076777</v>
      </c>
      <c r="G891" s="85">
        <f t="shared" ca="1" si="122"/>
        <v>3.4104517958837519</v>
      </c>
      <c r="H891" s="86">
        <f t="shared" ca="1" si="123"/>
        <v>6.6561574050383889</v>
      </c>
      <c r="I891" s="100">
        <f t="shared" ca="1" si="124"/>
        <v>183.41045179588374</v>
      </c>
      <c r="J891" s="101">
        <f t="shared" ca="1" si="125"/>
        <v>86.656157405038385</v>
      </c>
    </row>
    <row r="892" spans="2:10" x14ac:dyDescent="0.2">
      <c r="B892" s="102">
        <v>874</v>
      </c>
      <c r="C892" s="85">
        <f t="shared" ca="1" si="127"/>
        <v>-0.68984601849584537</v>
      </c>
      <c r="D892" s="86">
        <f t="shared" ca="1" si="127"/>
        <v>5.1943182549803076E-2</v>
      </c>
      <c r="E892" s="97">
        <f t="shared" ca="1" si="120"/>
        <v>-0.68984601849584537</v>
      </c>
      <c r="F892" s="88">
        <f t="shared" ca="1" si="121"/>
        <v>-0.37235306505766474</v>
      </c>
      <c r="G892" s="85">
        <f t="shared" ca="1" si="122"/>
        <v>-10.34769027743768</v>
      </c>
      <c r="H892" s="86">
        <f t="shared" ca="1" si="123"/>
        <v>-1.8617653252883237</v>
      </c>
      <c r="I892" s="100">
        <f t="shared" ca="1" si="124"/>
        <v>169.65230972256231</v>
      </c>
      <c r="J892" s="101">
        <f t="shared" ca="1" si="125"/>
        <v>78.138234674711683</v>
      </c>
    </row>
    <row r="893" spans="2:10" x14ac:dyDescent="0.2">
      <c r="B893" s="102">
        <v>875</v>
      </c>
      <c r="C893" s="85">
        <f t="shared" ca="1" si="127"/>
        <v>-0.93922789479486013</v>
      </c>
      <c r="D893" s="86">
        <f t="shared" ca="1" si="127"/>
        <v>0.30180275727319666</v>
      </c>
      <c r="E893" s="97">
        <f t="shared" ca="1" si="120"/>
        <v>-0.93922789479486013</v>
      </c>
      <c r="F893" s="88">
        <f t="shared" ca="1" si="121"/>
        <v>-0.32209453105835872</v>
      </c>
      <c r="G893" s="85">
        <f t="shared" ca="1" si="122"/>
        <v>-14.088418421922903</v>
      </c>
      <c r="H893" s="86">
        <f t="shared" ca="1" si="123"/>
        <v>-1.6104726552917936</v>
      </c>
      <c r="I893" s="100">
        <f t="shared" ca="1" si="124"/>
        <v>165.91158157807709</v>
      </c>
      <c r="J893" s="101">
        <f t="shared" ca="1" si="125"/>
        <v>78.389527344708213</v>
      </c>
    </row>
    <row r="894" spans="2:10" x14ac:dyDescent="0.2">
      <c r="B894" s="102">
        <v>876</v>
      </c>
      <c r="C894" s="85">
        <f t="shared" ca="1" si="127"/>
        <v>0.2186529988747434</v>
      </c>
      <c r="D894" s="86">
        <f t="shared" ca="1" si="127"/>
        <v>-0.71168458961716308</v>
      </c>
      <c r="E894" s="97">
        <f t="shared" ca="1" si="120"/>
        <v>0.2186529988747434</v>
      </c>
      <c r="F894" s="88">
        <f t="shared" ca="1" si="121"/>
        <v>-0.43815587236888442</v>
      </c>
      <c r="G894" s="85">
        <f t="shared" ca="1" si="122"/>
        <v>3.279794983121151</v>
      </c>
      <c r="H894" s="86">
        <f t="shared" ca="1" si="123"/>
        <v>-2.190779361844422</v>
      </c>
      <c r="I894" s="100">
        <f t="shared" ca="1" si="124"/>
        <v>183.27979498312115</v>
      </c>
      <c r="J894" s="101">
        <f t="shared" ca="1" si="125"/>
        <v>77.80922063815558</v>
      </c>
    </row>
    <row r="895" spans="2:10" x14ac:dyDescent="0.2">
      <c r="B895" s="102">
        <v>877</v>
      </c>
      <c r="C895" s="85">
        <f t="shared" ca="1" si="127"/>
        <v>-0.99165852376755226</v>
      </c>
      <c r="D895" s="86">
        <f t="shared" ca="1" si="127"/>
        <v>-0.29611788598134919</v>
      </c>
      <c r="E895" s="97">
        <f t="shared" ca="1" si="120"/>
        <v>-0.99165852376755226</v>
      </c>
      <c r="F895" s="88">
        <f t="shared" ca="1" si="121"/>
        <v>-0.83188942304561064</v>
      </c>
      <c r="G895" s="85">
        <f t="shared" ca="1" si="122"/>
        <v>-14.874877856513283</v>
      </c>
      <c r="H895" s="86">
        <f t="shared" ca="1" si="123"/>
        <v>-4.159447115228053</v>
      </c>
      <c r="I895" s="100">
        <f t="shared" ca="1" si="124"/>
        <v>165.12512214348672</v>
      </c>
      <c r="J895" s="101">
        <f t="shared" ca="1" si="125"/>
        <v>75.840552884771952</v>
      </c>
    </row>
    <row r="896" spans="2:10" x14ac:dyDescent="0.2">
      <c r="B896" s="102">
        <v>878</v>
      </c>
      <c r="C896" s="85">
        <f t="shared" ca="1" si="127"/>
        <v>1.3536371870017858</v>
      </c>
      <c r="D896" s="86">
        <f t="shared" ca="1" si="127"/>
        <v>0.36621103018497714</v>
      </c>
      <c r="E896" s="97">
        <f t="shared" ca="1" si="120"/>
        <v>1.3536371870017858</v>
      </c>
      <c r="F896" s="88">
        <f t="shared" ca="1" si="121"/>
        <v>1.1051511363490532</v>
      </c>
      <c r="G896" s="85">
        <f t="shared" ca="1" si="122"/>
        <v>20.304557805026786</v>
      </c>
      <c r="H896" s="86">
        <f t="shared" ca="1" si="123"/>
        <v>5.5257556817452658</v>
      </c>
      <c r="I896" s="100">
        <f t="shared" ca="1" si="124"/>
        <v>200.30455780502677</v>
      </c>
      <c r="J896" s="101">
        <f t="shared" ca="1" si="125"/>
        <v>85.525755681745267</v>
      </c>
    </row>
    <row r="897" spans="2:10" x14ac:dyDescent="0.2">
      <c r="B897" s="102">
        <v>879</v>
      </c>
      <c r="C897" s="85">
        <f t="shared" ca="1" si="127"/>
        <v>0.21928904832824678</v>
      </c>
      <c r="D897" s="86">
        <f t="shared" ca="1" si="127"/>
        <v>-1.1556542874825486E-2</v>
      </c>
      <c r="E897" s="97">
        <f t="shared" ca="1" si="120"/>
        <v>0.21928904832824678</v>
      </c>
      <c r="F897" s="88">
        <f t="shared" ca="1" si="121"/>
        <v>0.12232819469708768</v>
      </c>
      <c r="G897" s="85">
        <f t="shared" ca="1" si="122"/>
        <v>3.2893357249237019</v>
      </c>
      <c r="H897" s="86">
        <f t="shared" ca="1" si="123"/>
        <v>0.61164097348543844</v>
      </c>
      <c r="I897" s="100">
        <f t="shared" ca="1" si="124"/>
        <v>183.28933572492369</v>
      </c>
      <c r="J897" s="101">
        <f t="shared" ca="1" si="125"/>
        <v>80.611640973485436</v>
      </c>
    </row>
    <row r="898" spans="2:10" x14ac:dyDescent="0.2">
      <c r="B898" s="102">
        <v>880</v>
      </c>
      <c r="C898" s="85">
        <f t="shared" ca="1" si="127"/>
        <v>0.20261158037365865</v>
      </c>
      <c r="D898" s="86">
        <f t="shared" ca="1" si="127"/>
        <v>-0.50173254806749035</v>
      </c>
      <c r="E898" s="97">
        <f t="shared" ca="1" si="120"/>
        <v>0.20261158037365865</v>
      </c>
      <c r="F898" s="88">
        <f t="shared" ca="1" si="121"/>
        <v>-0.27981909022979712</v>
      </c>
      <c r="G898" s="85">
        <f t="shared" ca="1" si="122"/>
        <v>3.0391737056048798</v>
      </c>
      <c r="H898" s="86">
        <f t="shared" ca="1" si="123"/>
        <v>-1.3990954511489857</v>
      </c>
      <c r="I898" s="100">
        <f t="shared" ca="1" si="124"/>
        <v>183.03917370560487</v>
      </c>
      <c r="J898" s="101">
        <f t="shared" ca="1" si="125"/>
        <v>78.60090454885102</v>
      </c>
    </row>
    <row r="899" spans="2:10" x14ac:dyDescent="0.2">
      <c r="B899" s="102">
        <v>881</v>
      </c>
      <c r="C899" s="85">
        <f t="shared" ref="C899:D918" ca="1" si="128">SQRT(-2*LN(RAND()))*COS(2*PI()*RAND())</f>
        <v>-0.14775277002155954</v>
      </c>
      <c r="D899" s="86">
        <f t="shared" ca="1" si="128"/>
        <v>0.14511925763123903</v>
      </c>
      <c r="E899" s="97">
        <f t="shared" ca="1" si="120"/>
        <v>-0.14775277002155954</v>
      </c>
      <c r="F899" s="88">
        <f t="shared" ca="1" si="121"/>
        <v>2.7443744092055522E-2</v>
      </c>
      <c r="G899" s="85">
        <f t="shared" ca="1" si="122"/>
        <v>-2.2162915503233931</v>
      </c>
      <c r="H899" s="86">
        <f t="shared" ca="1" si="123"/>
        <v>0.13721872046027761</v>
      </c>
      <c r="I899" s="100">
        <f t="shared" ca="1" si="124"/>
        <v>177.7837084496766</v>
      </c>
      <c r="J899" s="101">
        <f t="shared" ca="1" si="125"/>
        <v>80.137218720460282</v>
      </c>
    </row>
    <row r="900" spans="2:10" x14ac:dyDescent="0.2">
      <c r="B900" s="102">
        <v>882</v>
      </c>
      <c r="C900" s="85">
        <f t="shared" ca="1" si="128"/>
        <v>-1.118022766299964</v>
      </c>
      <c r="D900" s="86">
        <f t="shared" ca="1" si="128"/>
        <v>0.31345547795282364</v>
      </c>
      <c r="E900" s="97">
        <f t="shared" ca="1" si="120"/>
        <v>-1.118022766299964</v>
      </c>
      <c r="F900" s="88">
        <f t="shared" ca="1" si="121"/>
        <v>-0.42004927741771952</v>
      </c>
      <c r="G900" s="85">
        <f t="shared" ca="1" si="122"/>
        <v>-16.770341494499458</v>
      </c>
      <c r="H900" s="86">
        <f t="shared" ca="1" si="123"/>
        <v>-2.1002463870885975</v>
      </c>
      <c r="I900" s="100">
        <f t="shared" ca="1" si="124"/>
        <v>163.22965850550054</v>
      </c>
      <c r="J900" s="101">
        <f t="shared" ca="1" si="125"/>
        <v>77.899753612911397</v>
      </c>
    </row>
    <row r="901" spans="2:10" x14ac:dyDescent="0.2">
      <c r="B901" s="102">
        <v>883</v>
      </c>
      <c r="C901" s="85">
        <f t="shared" ca="1" si="128"/>
        <v>-0.70410721629368067</v>
      </c>
      <c r="D901" s="86">
        <f t="shared" ca="1" si="128"/>
        <v>-0.63081950756223271</v>
      </c>
      <c r="E901" s="97">
        <f t="shared" ca="1" si="120"/>
        <v>-0.70410721629368067</v>
      </c>
      <c r="F901" s="88">
        <f t="shared" ca="1" si="121"/>
        <v>-0.92711993582599461</v>
      </c>
      <c r="G901" s="85">
        <f t="shared" ca="1" si="122"/>
        <v>-10.56160824440521</v>
      </c>
      <c r="H901" s="86">
        <f t="shared" ca="1" si="123"/>
        <v>-4.6355996791299727</v>
      </c>
      <c r="I901" s="100">
        <f t="shared" ca="1" si="124"/>
        <v>169.43839175559478</v>
      </c>
      <c r="J901" s="101">
        <f t="shared" ca="1" si="125"/>
        <v>75.364400320870033</v>
      </c>
    </row>
    <row r="902" spans="2:10" x14ac:dyDescent="0.2">
      <c r="B902" s="102">
        <v>884</v>
      </c>
      <c r="C902" s="85">
        <f t="shared" ca="1" si="128"/>
        <v>2.7620807528083215</v>
      </c>
      <c r="D902" s="86">
        <f t="shared" ca="1" si="128"/>
        <v>0.15756306351723792</v>
      </c>
      <c r="E902" s="97">
        <f t="shared" ca="1" si="120"/>
        <v>2.7620807528083215</v>
      </c>
      <c r="F902" s="88">
        <f t="shared" ca="1" si="121"/>
        <v>1.7832989024987831</v>
      </c>
      <c r="G902" s="85">
        <f t="shared" ca="1" si="122"/>
        <v>41.431211292124821</v>
      </c>
      <c r="H902" s="86">
        <f t="shared" ca="1" si="123"/>
        <v>8.9164945124939159</v>
      </c>
      <c r="I902" s="100">
        <f t="shared" ca="1" si="124"/>
        <v>221.43121129212483</v>
      </c>
      <c r="J902" s="101">
        <f t="shared" ca="1" si="125"/>
        <v>88.916494512493912</v>
      </c>
    </row>
    <row r="903" spans="2:10" x14ac:dyDescent="0.2">
      <c r="B903" s="102">
        <v>885</v>
      </c>
      <c r="C903" s="85">
        <f t="shared" ca="1" si="128"/>
        <v>-1.2097490981262238</v>
      </c>
      <c r="D903" s="86">
        <f t="shared" ca="1" si="128"/>
        <v>-1.8175698956272675</v>
      </c>
      <c r="E903" s="97">
        <f t="shared" ca="1" si="120"/>
        <v>-1.2097490981262238</v>
      </c>
      <c r="F903" s="88">
        <f t="shared" ca="1" si="121"/>
        <v>-2.1799053753775484</v>
      </c>
      <c r="G903" s="85">
        <f t="shared" ca="1" si="122"/>
        <v>-18.146236471893356</v>
      </c>
      <c r="H903" s="86">
        <f t="shared" ca="1" si="123"/>
        <v>-10.899526876887741</v>
      </c>
      <c r="I903" s="100">
        <f t="shared" ca="1" si="124"/>
        <v>161.85376352810664</v>
      </c>
      <c r="J903" s="101">
        <f t="shared" ca="1" si="125"/>
        <v>69.100473123112266</v>
      </c>
    </row>
    <row r="904" spans="2:10" x14ac:dyDescent="0.2">
      <c r="B904" s="102">
        <v>886</v>
      </c>
      <c r="C904" s="85">
        <f t="shared" ca="1" si="128"/>
        <v>0.44445193549535533</v>
      </c>
      <c r="D904" s="86">
        <f t="shared" ca="1" si="128"/>
        <v>0.36172178200761512</v>
      </c>
      <c r="E904" s="97">
        <f t="shared" ca="1" si="120"/>
        <v>0.44445193549535533</v>
      </c>
      <c r="F904" s="88">
        <f t="shared" ca="1" si="121"/>
        <v>0.55604858690330528</v>
      </c>
      <c r="G904" s="85">
        <f t="shared" ca="1" si="122"/>
        <v>6.6667790324303304</v>
      </c>
      <c r="H904" s="86">
        <f t="shared" ca="1" si="123"/>
        <v>2.7802429345165263</v>
      </c>
      <c r="I904" s="100">
        <f t="shared" ca="1" si="124"/>
        <v>186.66677903243033</v>
      </c>
      <c r="J904" s="101">
        <f t="shared" ca="1" si="125"/>
        <v>82.780242934516522</v>
      </c>
    </row>
    <row r="905" spans="2:10" x14ac:dyDescent="0.2">
      <c r="B905" s="102">
        <v>887</v>
      </c>
      <c r="C905" s="85">
        <f t="shared" ca="1" si="128"/>
        <v>0.76890749823797078</v>
      </c>
      <c r="D905" s="86">
        <f t="shared" ca="1" si="128"/>
        <v>1.0400086237361572</v>
      </c>
      <c r="E905" s="97">
        <f t="shared" ca="1" si="120"/>
        <v>0.76890749823797078</v>
      </c>
      <c r="F905" s="88">
        <f t="shared" ca="1" si="121"/>
        <v>1.2933513979317082</v>
      </c>
      <c r="G905" s="85">
        <f t="shared" ca="1" si="122"/>
        <v>11.533612473569562</v>
      </c>
      <c r="H905" s="86">
        <f t="shared" ca="1" si="123"/>
        <v>6.4667569896585411</v>
      </c>
      <c r="I905" s="100">
        <f t="shared" ca="1" si="124"/>
        <v>191.53361247356958</v>
      </c>
      <c r="J905" s="101">
        <f t="shared" ca="1" si="125"/>
        <v>86.466756989658535</v>
      </c>
    </row>
    <row r="906" spans="2:10" x14ac:dyDescent="0.2">
      <c r="B906" s="102">
        <v>888</v>
      </c>
      <c r="C906" s="85">
        <f t="shared" ca="1" si="128"/>
        <v>1.3579300576869577</v>
      </c>
      <c r="D906" s="86">
        <f t="shared" ca="1" si="128"/>
        <v>0.3103551067482278</v>
      </c>
      <c r="E906" s="97">
        <f t="shared" ca="1" si="120"/>
        <v>1.3579300576869577</v>
      </c>
      <c r="F906" s="88">
        <f t="shared" ca="1" si="121"/>
        <v>1.0630421200107569</v>
      </c>
      <c r="G906" s="85">
        <f t="shared" ca="1" si="122"/>
        <v>20.368950865304367</v>
      </c>
      <c r="H906" s="86">
        <f t="shared" ca="1" si="123"/>
        <v>5.3152106000537849</v>
      </c>
      <c r="I906" s="100">
        <f t="shared" ca="1" si="124"/>
        <v>200.36895086530436</v>
      </c>
      <c r="J906" s="101">
        <f t="shared" ca="1" si="125"/>
        <v>85.315210600053788</v>
      </c>
    </row>
    <row r="907" spans="2:10" x14ac:dyDescent="0.2">
      <c r="B907" s="102">
        <v>889</v>
      </c>
      <c r="C907" s="85">
        <f t="shared" ca="1" si="128"/>
        <v>-3.9710791810900169E-2</v>
      </c>
      <c r="D907" s="86">
        <f t="shared" ca="1" si="128"/>
        <v>1.0110211629205772</v>
      </c>
      <c r="E907" s="97">
        <f t="shared" ca="1" si="120"/>
        <v>-3.9710791810900169E-2</v>
      </c>
      <c r="F907" s="88">
        <f t="shared" ca="1" si="121"/>
        <v>0.78499045524992173</v>
      </c>
      <c r="G907" s="85">
        <f t="shared" ca="1" si="122"/>
        <v>-0.5956618771635025</v>
      </c>
      <c r="H907" s="86">
        <f t="shared" ca="1" si="123"/>
        <v>3.9249522762496087</v>
      </c>
      <c r="I907" s="100">
        <f t="shared" ca="1" si="124"/>
        <v>179.40433812283649</v>
      </c>
      <c r="J907" s="101">
        <f t="shared" ca="1" si="125"/>
        <v>83.924952276249613</v>
      </c>
    </row>
    <row r="908" spans="2:10" x14ac:dyDescent="0.2">
      <c r="B908" s="102">
        <v>890</v>
      </c>
      <c r="C908" s="85">
        <f t="shared" ca="1" si="128"/>
        <v>1.143421229696024</v>
      </c>
      <c r="D908" s="86">
        <f t="shared" ca="1" si="128"/>
        <v>1.0016502145349175</v>
      </c>
      <c r="E908" s="97">
        <f t="shared" ca="1" si="120"/>
        <v>1.143421229696024</v>
      </c>
      <c r="F908" s="88">
        <f t="shared" ca="1" si="121"/>
        <v>1.4873729094455483</v>
      </c>
      <c r="G908" s="85">
        <f t="shared" ca="1" si="122"/>
        <v>17.15131844544036</v>
      </c>
      <c r="H908" s="86">
        <f t="shared" ca="1" si="123"/>
        <v>7.4368645472277422</v>
      </c>
      <c r="I908" s="100">
        <f t="shared" ca="1" si="124"/>
        <v>197.15131844544035</v>
      </c>
      <c r="J908" s="101">
        <f t="shared" ca="1" si="125"/>
        <v>87.436864547227742</v>
      </c>
    </row>
    <row r="909" spans="2:10" x14ac:dyDescent="0.2">
      <c r="B909" s="102">
        <v>891</v>
      </c>
      <c r="C909" s="85">
        <f t="shared" ca="1" si="128"/>
        <v>2.0350246882669354</v>
      </c>
      <c r="D909" s="86">
        <f t="shared" ca="1" si="128"/>
        <v>-0.52917564239479664</v>
      </c>
      <c r="E909" s="97">
        <f t="shared" ca="1" si="120"/>
        <v>2.0350246882669354</v>
      </c>
      <c r="F909" s="88">
        <f t="shared" ca="1" si="121"/>
        <v>0.79767429904432396</v>
      </c>
      <c r="G909" s="85">
        <f t="shared" ca="1" si="122"/>
        <v>30.525370324004029</v>
      </c>
      <c r="H909" s="86">
        <f t="shared" ca="1" si="123"/>
        <v>3.98837149522162</v>
      </c>
      <c r="I909" s="100">
        <f t="shared" ca="1" si="124"/>
        <v>210.52537032400403</v>
      </c>
      <c r="J909" s="101">
        <f t="shared" ca="1" si="125"/>
        <v>83.988371495221614</v>
      </c>
    </row>
    <row r="910" spans="2:10" x14ac:dyDescent="0.2">
      <c r="B910" s="102">
        <v>892</v>
      </c>
      <c r="C910" s="85">
        <f t="shared" ca="1" si="128"/>
        <v>-0.21681601549665125</v>
      </c>
      <c r="D910" s="86">
        <f t="shared" ca="1" si="128"/>
        <v>0.35782366881790167</v>
      </c>
      <c r="E910" s="97">
        <f t="shared" ca="1" si="120"/>
        <v>-0.21681601549665125</v>
      </c>
      <c r="F910" s="88">
        <f t="shared" ca="1" si="121"/>
        <v>0.15616932575633063</v>
      </c>
      <c r="G910" s="85">
        <f t="shared" ca="1" si="122"/>
        <v>-3.2522402324497688</v>
      </c>
      <c r="H910" s="86">
        <f t="shared" ca="1" si="123"/>
        <v>0.78084662878165312</v>
      </c>
      <c r="I910" s="100">
        <f t="shared" ca="1" si="124"/>
        <v>176.74775976755024</v>
      </c>
      <c r="J910" s="101">
        <f t="shared" ca="1" si="125"/>
        <v>80.78084662878166</v>
      </c>
    </row>
    <row r="911" spans="2:10" x14ac:dyDescent="0.2">
      <c r="B911" s="102">
        <v>893</v>
      </c>
      <c r="C911" s="85">
        <f t="shared" ca="1" si="128"/>
        <v>0.60548048194816606</v>
      </c>
      <c r="D911" s="86">
        <f t="shared" ca="1" si="128"/>
        <v>-0.66030148110348008</v>
      </c>
      <c r="E911" s="97">
        <f t="shared" ca="1" si="120"/>
        <v>0.60548048194816606</v>
      </c>
      <c r="F911" s="88">
        <f t="shared" ca="1" si="121"/>
        <v>-0.16495289571388444</v>
      </c>
      <c r="G911" s="85">
        <f t="shared" ca="1" si="122"/>
        <v>9.0822072292224902</v>
      </c>
      <c r="H911" s="86">
        <f t="shared" ca="1" si="123"/>
        <v>-0.82476447856942214</v>
      </c>
      <c r="I911" s="100">
        <f t="shared" ca="1" si="124"/>
        <v>189.08220722922249</v>
      </c>
      <c r="J911" s="101">
        <f t="shared" ca="1" si="125"/>
        <v>79.175235521430579</v>
      </c>
    </row>
    <row r="912" spans="2:10" x14ac:dyDescent="0.2">
      <c r="B912" s="102">
        <v>894</v>
      </c>
      <c r="C912" s="85">
        <f t="shared" ca="1" si="128"/>
        <v>-0.34321842991858675</v>
      </c>
      <c r="D912" s="86">
        <f t="shared" ca="1" si="128"/>
        <v>-0.97366930040203037</v>
      </c>
      <c r="E912" s="97">
        <f t="shared" ca="1" si="120"/>
        <v>-0.34321842991858675</v>
      </c>
      <c r="F912" s="88">
        <f t="shared" ca="1" si="121"/>
        <v>-0.98486649827277639</v>
      </c>
      <c r="G912" s="85">
        <f t="shared" ca="1" si="122"/>
        <v>-5.1482764487788018</v>
      </c>
      <c r="H912" s="86">
        <f t="shared" ca="1" si="123"/>
        <v>-4.9243324913638817</v>
      </c>
      <c r="I912" s="100">
        <f t="shared" ca="1" si="124"/>
        <v>174.8517235512212</v>
      </c>
      <c r="J912" s="101">
        <f t="shared" ca="1" si="125"/>
        <v>75.075667508636116</v>
      </c>
    </row>
    <row r="913" spans="2:10" x14ac:dyDescent="0.2">
      <c r="B913" s="102">
        <v>895</v>
      </c>
      <c r="C913" s="85">
        <f t="shared" ca="1" si="128"/>
        <v>0.71573379828019434</v>
      </c>
      <c r="D913" s="86">
        <f t="shared" ca="1" si="128"/>
        <v>0.82619416932048051</v>
      </c>
      <c r="E913" s="97">
        <f t="shared" ca="1" si="120"/>
        <v>0.71573379828019434</v>
      </c>
      <c r="F913" s="88">
        <f t="shared" ca="1" si="121"/>
        <v>1.0903956144245011</v>
      </c>
      <c r="G913" s="85">
        <f t="shared" ca="1" si="122"/>
        <v>10.736006974202915</v>
      </c>
      <c r="H913" s="86">
        <f t="shared" ca="1" si="123"/>
        <v>5.4519780721225057</v>
      </c>
      <c r="I913" s="100">
        <f t="shared" ca="1" si="124"/>
        <v>190.73600697420292</v>
      </c>
      <c r="J913" s="101">
        <f t="shared" ca="1" si="125"/>
        <v>85.4519780721225</v>
      </c>
    </row>
    <row r="914" spans="2:10" x14ac:dyDescent="0.2">
      <c r="B914" s="102">
        <v>896</v>
      </c>
      <c r="C914" s="85">
        <f t="shared" ca="1" si="128"/>
        <v>-0.62302824483353125</v>
      </c>
      <c r="D914" s="86">
        <f t="shared" ca="1" si="128"/>
        <v>0.35272621155725747</v>
      </c>
      <c r="E914" s="97">
        <f t="shared" ca="1" si="120"/>
        <v>-0.62302824483353125</v>
      </c>
      <c r="F914" s="88">
        <f t="shared" ca="1" si="121"/>
        <v>-9.163597765431275E-2</v>
      </c>
      <c r="G914" s="85">
        <f t="shared" ca="1" si="122"/>
        <v>-9.3454236725029691</v>
      </c>
      <c r="H914" s="86">
        <f t="shared" ca="1" si="123"/>
        <v>-0.45817988827156375</v>
      </c>
      <c r="I914" s="100">
        <f t="shared" ca="1" si="124"/>
        <v>170.65457632749704</v>
      </c>
      <c r="J914" s="101">
        <f t="shared" ca="1" si="125"/>
        <v>79.541820111728441</v>
      </c>
    </row>
    <row r="915" spans="2:10" x14ac:dyDescent="0.2">
      <c r="B915" s="102">
        <v>897</v>
      </c>
      <c r="C915" s="85">
        <f t="shared" ca="1" si="128"/>
        <v>2.4989274876291891</v>
      </c>
      <c r="D915" s="86">
        <f t="shared" ca="1" si="128"/>
        <v>-0.76110927530878225</v>
      </c>
      <c r="E915" s="97">
        <f t="shared" ref="E915:E978" ca="1" si="129">C915</f>
        <v>2.4989274876291891</v>
      </c>
      <c r="F915" s="88">
        <f t="shared" ref="F915:F978" ca="1" si="130">C915*$H$7+D915*SQRT(1-$H$7^2)</f>
        <v>0.89046907233048755</v>
      </c>
      <c r="G915" s="85">
        <f t="shared" ref="G915:G978" ca="1" si="131">E915*$H$5</f>
        <v>37.483912314437838</v>
      </c>
      <c r="H915" s="86">
        <f t="shared" ref="H915:H978" ca="1" si="132">F915*$I$5</f>
        <v>4.452345361652438</v>
      </c>
      <c r="I915" s="100">
        <f t="shared" ref="I915:I978" ca="1" si="133">G915+$H$4</f>
        <v>217.48391231443784</v>
      </c>
      <c r="J915" s="101">
        <f t="shared" ref="J915:J978" ca="1" si="134">H915+$I$4</f>
        <v>84.452345361652434</v>
      </c>
    </row>
    <row r="916" spans="2:10" x14ac:dyDescent="0.2">
      <c r="B916" s="102">
        <v>898</v>
      </c>
      <c r="C916" s="85">
        <f t="shared" ca="1" si="128"/>
        <v>0.78460416280040635</v>
      </c>
      <c r="D916" s="86">
        <f t="shared" ca="1" si="128"/>
        <v>-0.24714105371352776</v>
      </c>
      <c r="E916" s="97">
        <f t="shared" ca="1" si="129"/>
        <v>0.78460416280040635</v>
      </c>
      <c r="F916" s="88">
        <f t="shared" ca="1" si="130"/>
        <v>0.27304965470942155</v>
      </c>
      <c r="G916" s="85">
        <f t="shared" ca="1" si="131"/>
        <v>11.769062442006096</v>
      </c>
      <c r="H916" s="86">
        <f t="shared" ca="1" si="132"/>
        <v>1.3652482735471079</v>
      </c>
      <c r="I916" s="100">
        <f t="shared" ca="1" si="133"/>
        <v>191.76906244200609</v>
      </c>
      <c r="J916" s="101">
        <f t="shared" ca="1" si="134"/>
        <v>81.36524827354711</v>
      </c>
    </row>
    <row r="917" spans="2:10" x14ac:dyDescent="0.2">
      <c r="B917" s="102">
        <v>899</v>
      </c>
      <c r="C917" s="85">
        <f t="shared" ca="1" si="128"/>
        <v>-0.83048278863442571</v>
      </c>
      <c r="D917" s="86">
        <f t="shared" ca="1" si="128"/>
        <v>0.44879702350647543</v>
      </c>
      <c r="E917" s="97">
        <f t="shared" ca="1" si="129"/>
        <v>-0.83048278863442571</v>
      </c>
      <c r="F917" s="88">
        <f t="shared" ca="1" si="130"/>
        <v>-0.13925205437547505</v>
      </c>
      <c r="G917" s="85">
        <f t="shared" ca="1" si="131"/>
        <v>-12.457241829516386</v>
      </c>
      <c r="H917" s="86">
        <f t="shared" ca="1" si="132"/>
        <v>-0.69626027187737527</v>
      </c>
      <c r="I917" s="100">
        <f t="shared" ca="1" si="133"/>
        <v>167.54275817048361</v>
      </c>
      <c r="J917" s="101">
        <f t="shared" ca="1" si="134"/>
        <v>79.303739728122622</v>
      </c>
    </row>
    <row r="918" spans="2:10" x14ac:dyDescent="0.2">
      <c r="B918" s="102">
        <v>900</v>
      </c>
      <c r="C918" s="85">
        <f t="shared" ca="1" si="128"/>
        <v>0.59180308855960329</v>
      </c>
      <c r="D918" s="86">
        <f t="shared" ca="1" si="128"/>
        <v>0.46704295567236676</v>
      </c>
      <c r="E918" s="97">
        <f t="shared" ca="1" si="129"/>
        <v>0.59180308855960329</v>
      </c>
      <c r="F918" s="88">
        <f t="shared" ca="1" si="130"/>
        <v>0.72871621767365546</v>
      </c>
      <c r="G918" s="85">
        <f t="shared" ca="1" si="131"/>
        <v>8.8770463283940497</v>
      </c>
      <c r="H918" s="86">
        <f t="shared" ca="1" si="132"/>
        <v>3.6435810883682773</v>
      </c>
      <c r="I918" s="100">
        <f t="shared" ca="1" si="133"/>
        <v>188.87704632839404</v>
      </c>
      <c r="J918" s="101">
        <f t="shared" ca="1" si="134"/>
        <v>83.643581088368279</v>
      </c>
    </row>
    <row r="919" spans="2:10" x14ac:dyDescent="0.2">
      <c r="B919" s="102">
        <v>901</v>
      </c>
      <c r="C919" s="85">
        <f t="shared" ref="C919:D938" ca="1" si="135">SQRT(-2*LN(RAND()))*COS(2*PI()*RAND())</f>
        <v>-1.1235639599067084</v>
      </c>
      <c r="D919" s="86">
        <f t="shared" ca="1" si="135"/>
        <v>-1.7592092563230199</v>
      </c>
      <c r="E919" s="97">
        <f t="shared" ca="1" si="129"/>
        <v>-1.1235639599067084</v>
      </c>
      <c r="F919" s="88">
        <f t="shared" ca="1" si="130"/>
        <v>-2.0815057810024409</v>
      </c>
      <c r="G919" s="85">
        <f t="shared" ca="1" si="131"/>
        <v>-16.853459398600627</v>
      </c>
      <c r="H919" s="86">
        <f t="shared" ca="1" si="132"/>
        <v>-10.407528905012205</v>
      </c>
      <c r="I919" s="100">
        <f t="shared" ca="1" si="133"/>
        <v>163.14654060139938</v>
      </c>
      <c r="J919" s="101">
        <f t="shared" ca="1" si="134"/>
        <v>69.5924710949878</v>
      </c>
    </row>
    <row r="920" spans="2:10" x14ac:dyDescent="0.2">
      <c r="B920" s="102">
        <v>902</v>
      </c>
      <c r="C920" s="85">
        <f t="shared" ca="1" si="135"/>
        <v>1.0864797872435614</v>
      </c>
      <c r="D920" s="86">
        <f t="shared" ca="1" si="135"/>
        <v>-0.39784393099735155</v>
      </c>
      <c r="E920" s="97">
        <f t="shared" ca="1" si="129"/>
        <v>1.0864797872435614</v>
      </c>
      <c r="F920" s="88">
        <f t="shared" ca="1" si="130"/>
        <v>0.33361272754825561</v>
      </c>
      <c r="G920" s="85">
        <f t="shared" ca="1" si="131"/>
        <v>16.297196808653421</v>
      </c>
      <c r="H920" s="86">
        <f t="shared" ca="1" si="132"/>
        <v>1.6680636377412781</v>
      </c>
      <c r="I920" s="100">
        <f t="shared" ca="1" si="133"/>
        <v>196.29719680865341</v>
      </c>
      <c r="J920" s="101">
        <f t="shared" ca="1" si="134"/>
        <v>81.668063637741284</v>
      </c>
    </row>
    <row r="921" spans="2:10" x14ac:dyDescent="0.2">
      <c r="B921" s="102">
        <v>903</v>
      </c>
      <c r="C921" s="85">
        <f t="shared" ca="1" si="135"/>
        <v>2.6858879711830643</v>
      </c>
      <c r="D921" s="86">
        <f t="shared" ca="1" si="135"/>
        <v>0.52579826359579573</v>
      </c>
      <c r="E921" s="97">
        <f t="shared" ca="1" si="129"/>
        <v>2.6858879711830643</v>
      </c>
      <c r="F921" s="88">
        <f t="shared" ca="1" si="130"/>
        <v>2.0321713935864749</v>
      </c>
      <c r="G921" s="85">
        <f t="shared" ca="1" si="131"/>
        <v>40.288319567745965</v>
      </c>
      <c r="H921" s="86">
        <f t="shared" ca="1" si="132"/>
        <v>10.160856967932375</v>
      </c>
      <c r="I921" s="100">
        <f t="shared" ca="1" si="133"/>
        <v>220.28831956774596</v>
      </c>
      <c r="J921" s="101">
        <f t="shared" ca="1" si="134"/>
        <v>90.160856967932375</v>
      </c>
    </row>
    <row r="922" spans="2:10" x14ac:dyDescent="0.2">
      <c r="B922" s="102">
        <v>904</v>
      </c>
      <c r="C922" s="85">
        <f t="shared" ca="1" si="135"/>
        <v>-9.6521565538453549E-2</v>
      </c>
      <c r="D922" s="86">
        <f t="shared" ca="1" si="135"/>
        <v>0.27825711458421121</v>
      </c>
      <c r="E922" s="97">
        <f t="shared" ca="1" si="129"/>
        <v>-9.6521565538453549E-2</v>
      </c>
      <c r="F922" s="88">
        <f t="shared" ca="1" si="130"/>
        <v>0.16469275234429687</v>
      </c>
      <c r="G922" s="85">
        <f t="shared" ca="1" si="131"/>
        <v>-1.4478234830768033</v>
      </c>
      <c r="H922" s="86">
        <f t="shared" ca="1" si="132"/>
        <v>0.82346376172148439</v>
      </c>
      <c r="I922" s="100">
        <f t="shared" ca="1" si="133"/>
        <v>178.5521765169232</v>
      </c>
      <c r="J922" s="101">
        <f t="shared" ca="1" si="134"/>
        <v>80.823463761721484</v>
      </c>
    </row>
    <row r="923" spans="2:10" x14ac:dyDescent="0.2">
      <c r="B923" s="102">
        <v>905</v>
      </c>
      <c r="C923" s="85">
        <f t="shared" ca="1" si="135"/>
        <v>-1.4557556708678561</v>
      </c>
      <c r="D923" s="86">
        <f t="shared" ca="1" si="135"/>
        <v>0.70738007893271304</v>
      </c>
      <c r="E923" s="97">
        <f t="shared" ca="1" si="129"/>
        <v>-1.4557556708678561</v>
      </c>
      <c r="F923" s="88">
        <f t="shared" ca="1" si="130"/>
        <v>-0.3075493393745431</v>
      </c>
      <c r="G923" s="85">
        <f t="shared" ca="1" si="131"/>
        <v>-21.836335063017842</v>
      </c>
      <c r="H923" s="86">
        <f t="shared" ca="1" si="132"/>
        <v>-1.5377466968727154</v>
      </c>
      <c r="I923" s="100">
        <f t="shared" ca="1" si="133"/>
        <v>158.16366493698217</v>
      </c>
      <c r="J923" s="101">
        <f t="shared" ca="1" si="134"/>
        <v>78.462253303127284</v>
      </c>
    </row>
    <row r="924" spans="2:10" x14ac:dyDescent="0.2">
      <c r="B924" s="102">
        <v>906</v>
      </c>
      <c r="C924" s="85">
        <f t="shared" ca="1" si="135"/>
        <v>-0.67628589673908457</v>
      </c>
      <c r="D924" s="86">
        <f t="shared" ca="1" si="135"/>
        <v>1.7492176532837469</v>
      </c>
      <c r="E924" s="97">
        <f t="shared" ca="1" si="129"/>
        <v>-0.67628589673908457</v>
      </c>
      <c r="F924" s="88">
        <f t="shared" ca="1" si="130"/>
        <v>0.99360258458354678</v>
      </c>
      <c r="G924" s="85">
        <f t="shared" ca="1" si="131"/>
        <v>-10.144288451086268</v>
      </c>
      <c r="H924" s="86">
        <f t="shared" ca="1" si="132"/>
        <v>4.9680129229177341</v>
      </c>
      <c r="I924" s="100">
        <f t="shared" ca="1" si="133"/>
        <v>169.85571154891375</v>
      </c>
      <c r="J924" s="101">
        <f t="shared" ca="1" si="134"/>
        <v>84.968012922917737</v>
      </c>
    </row>
    <row r="925" spans="2:10" x14ac:dyDescent="0.2">
      <c r="B925" s="102">
        <v>907</v>
      </c>
      <c r="C925" s="85">
        <f t="shared" ca="1" si="135"/>
        <v>-1.4121471373366576</v>
      </c>
      <c r="D925" s="86">
        <f t="shared" ca="1" si="135"/>
        <v>0.29920481639256102</v>
      </c>
      <c r="E925" s="97">
        <f t="shared" ca="1" si="129"/>
        <v>-1.4121471373366576</v>
      </c>
      <c r="F925" s="88">
        <f t="shared" ca="1" si="130"/>
        <v>-0.60792442928794577</v>
      </c>
      <c r="G925" s="85">
        <f t="shared" ca="1" si="131"/>
        <v>-21.182207060049866</v>
      </c>
      <c r="H925" s="86">
        <f t="shared" ca="1" si="132"/>
        <v>-3.0396221464397288</v>
      </c>
      <c r="I925" s="100">
        <f t="shared" ca="1" si="133"/>
        <v>158.81779293995012</v>
      </c>
      <c r="J925" s="101">
        <f t="shared" ca="1" si="134"/>
        <v>76.960377853560274</v>
      </c>
    </row>
    <row r="926" spans="2:10" x14ac:dyDescent="0.2">
      <c r="B926" s="102">
        <v>908</v>
      </c>
      <c r="C926" s="85">
        <f t="shared" ca="1" si="135"/>
        <v>-0.3158974577610052</v>
      </c>
      <c r="D926" s="86">
        <f t="shared" ca="1" si="135"/>
        <v>-0.58403203560348393</v>
      </c>
      <c r="E926" s="97">
        <f t="shared" ca="1" si="129"/>
        <v>-0.3158974577610052</v>
      </c>
      <c r="F926" s="88">
        <f t="shared" ca="1" si="130"/>
        <v>-0.65676410313939027</v>
      </c>
      <c r="G926" s="85">
        <f t="shared" ca="1" si="131"/>
        <v>-4.7384618664150775</v>
      </c>
      <c r="H926" s="86">
        <f t="shared" ca="1" si="132"/>
        <v>-3.2838205156969513</v>
      </c>
      <c r="I926" s="100">
        <f t="shared" ca="1" si="133"/>
        <v>175.26153813358493</v>
      </c>
      <c r="J926" s="101">
        <f t="shared" ca="1" si="134"/>
        <v>76.716179484303055</v>
      </c>
    </row>
    <row r="927" spans="2:10" x14ac:dyDescent="0.2">
      <c r="B927" s="102">
        <v>909</v>
      </c>
      <c r="C927" s="85">
        <f t="shared" ca="1" si="135"/>
        <v>-0.43668169605448892</v>
      </c>
      <c r="D927" s="86">
        <f t="shared" ca="1" si="135"/>
        <v>0.24611777953907149</v>
      </c>
      <c r="E927" s="97">
        <f t="shared" ca="1" si="129"/>
        <v>-0.43668169605448892</v>
      </c>
      <c r="F927" s="88">
        <f t="shared" ca="1" si="130"/>
        <v>-6.511479400143616E-2</v>
      </c>
      <c r="G927" s="85">
        <f t="shared" ca="1" si="131"/>
        <v>-6.5502254408173339</v>
      </c>
      <c r="H927" s="86">
        <f t="shared" ca="1" si="132"/>
        <v>-0.3255739700071808</v>
      </c>
      <c r="I927" s="100">
        <f t="shared" ca="1" si="133"/>
        <v>173.44977455918266</v>
      </c>
      <c r="J927" s="101">
        <f t="shared" ca="1" si="134"/>
        <v>79.674426029992816</v>
      </c>
    </row>
    <row r="928" spans="2:10" x14ac:dyDescent="0.2">
      <c r="B928" s="102">
        <v>910</v>
      </c>
      <c r="C928" s="85">
        <f t="shared" ca="1" si="135"/>
        <v>-0.227647326152147</v>
      </c>
      <c r="D928" s="86">
        <f t="shared" ca="1" si="135"/>
        <v>-2.5032917183865635</v>
      </c>
      <c r="E928" s="97">
        <f t="shared" ca="1" si="129"/>
        <v>-0.227647326152147</v>
      </c>
      <c r="F928" s="88">
        <f t="shared" ca="1" si="130"/>
        <v>-2.1392217704005394</v>
      </c>
      <c r="G928" s="85">
        <f t="shared" ca="1" si="131"/>
        <v>-3.4147098922822048</v>
      </c>
      <c r="H928" s="86">
        <f t="shared" ca="1" si="132"/>
        <v>-10.696108852002697</v>
      </c>
      <c r="I928" s="100">
        <f t="shared" ca="1" si="133"/>
        <v>176.58529010771778</v>
      </c>
      <c r="J928" s="101">
        <f t="shared" ca="1" si="134"/>
        <v>69.303891147997305</v>
      </c>
    </row>
    <row r="929" spans="2:10" x14ac:dyDescent="0.2">
      <c r="B929" s="102">
        <v>911</v>
      </c>
      <c r="C929" s="85">
        <f t="shared" ca="1" si="135"/>
        <v>-1.3176742552935614</v>
      </c>
      <c r="D929" s="86">
        <f t="shared" ca="1" si="135"/>
        <v>1.0079892256932614</v>
      </c>
      <c r="E929" s="97">
        <f t="shared" ca="1" si="129"/>
        <v>-1.3176742552935614</v>
      </c>
      <c r="F929" s="88">
        <f t="shared" ca="1" si="130"/>
        <v>1.5786827378472368E-2</v>
      </c>
      <c r="G929" s="85">
        <f t="shared" ca="1" si="131"/>
        <v>-19.765113829403422</v>
      </c>
      <c r="H929" s="86">
        <f t="shared" ca="1" si="132"/>
        <v>7.8934136892361839E-2</v>
      </c>
      <c r="I929" s="100">
        <f t="shared" ca="1" si="133"/>
        <v>160.23488617059658</v>
      </c>
      <c r="J929" s="101">
        <f t="shared" ca="1" si="134"/>
        <v>80.078934136892357</v>
      </c>
    </row>
    <row r="930" spans="2:10" x14ac:dyDescent="0.2">
      <c r="B930" s="102">
        <v>912</v>
      </c>
      <c r="C930" s="85">
        <f t="shared" ca="1" si="135"/>
        <v>1.0310743867250503</v>
      </c>
      <c r="D930" s="86">
        <f t="shared" ca="1" si="135"/>
        <v>0.28005323953665423</v>
      </c>
      <c r="E930" s="97">
        <f t="shared" ca="1" si="129"/>
        <v>1.0310743867250503</v>
      </c>
      <c r="F930" s="88">
        <f t="shared" ca="1" si="130"/>
        <v>0.84268722366435356</v>
      </c>
      <c r="G930" s="85">
        <f t="shared" ca="1" si="131"/>
        <v>15.466115800875754</v>
      </c>
      <c r="H930" s="86">
        <f t="shared" ca="1" si="132"/>
        <v>4.2134361183217681</v>
      </c>
      <c r="I930" s="100">
        <f t="shared" ca="1" si="133"/>
        <v>195.46611580087574</v>
      </c>
      <c r="J930" s="101">
        <f t="shared" ca="1" si="134"/>
        <v>84.213436118321766</v>
      </c>
    </row>
    <row r="931" spans="2:10" x14ac:dyDescent="0.2">
      <c r="B931" s="102">
        <v>913</v>
      </c>
      <c r="C931" s="85">
        <f t="shared" ca="1" si="135"/>
        <v>-1.3087315226966698</v>
      </c>
      <c r="D931" s="86">
        <f t="shared" ca="1" si="135"/>
        <v>0.48555849876225993</v>
      </c>
      <c r="E931" s="97">
        <f t="shared" ca="1" si="129"/>
        <v>-1.3087315226966698</v>
      </c>
      <c r="F931" s="88">
        <f t="shared" ca="1" si="130"/>
        <v>-0.39679211460819397</v>
      </c>
      <c r="G931" s="85">
        <f t="shared" ca="1" si="131"/>
        <v>-19.630972840450049</v>
      </c>
      <c r="H931" s="86">
        <f t="shared" ca="1" si="132"/>
        <v>-1.98396057304097</v>
      </c>
      <c r="I931" s="100">
        <f t="shared" ca="1" si="133"/>
        <v>160.36902715954994</v>
      </c>
      <c r="J931" s="101">
        <f t="shared" ca="1" si="134"/>
        <v>78.016039426959026</v>
      </c>
    </row>
    <row r="932" spans="2:10" x14ac:dyDescent="0.2">
      <c r="B932" s="102">
        <v>914</v>
      </c>
      <c r="C932" s="85">
        <f t="shared" ca="1" si="135"/>
        <v>0.22269849685951099</v>
      </c>
      <c r="D932" s="86">
        <f t="shared" ca="1" si="135"/>
        <v>1.6504292189780403</v>
      </c>
      <c r="E932" s="97">
        <f t="shared" ca="1" si="129"/>
        <v>0.22269849685951099</v>
      </c>
      <c r="F932" s="88">
        <f t="shared" ca="1" si="130"/>
        <v>1.4539624732981389</v>
      </c>
      <c r="G932" s="85">
        <f t="shared" ca="1" si="131"/>
        <v>3.3404774528926646</v>
      </c>
      <c r="H932" s="86">
        <f t="shared" ca="1" si="132"/>
        <v>7.2698123664906946</v>
      </c>
      <c r="I932" s="100">
        <f t="shared" ca="1" si="133"/>
        <v>183.34047745289266</v>
      </c>
      <c r="J932" s="101">
        <f t="shared" ca="1" si="134"/>
        <v>87.269812366490697</v>
      </c>
    </row>
    <row r="933" spans="2:10" x14ac:dyDescent="0.2">
      <c r="B933" s="102">
        <v>915</v>
      </c>
      <c r="C933" s="85">
        <f t="shared" ca="1" si="135"/>
        <v>0.13014917053347336</v>
      </c>
      <c r="D933" s="86">
        <f t="shared" ca="1" si="135"/>
        <v>-0.78106480419440372</v>
      </c>
      <c r="E933" s="97">
        <f t="shared" ca="1" si="129"/>
        <v>0.13014917053347336</v>
      </c>
      <c r="F933" s="88">
        <f t="shared" ca="1" si="130"/>
        <v>-0.54676234103543897</v>
      </c>
      <c r="G933" s="85">
        <f t="shared" ca="1" si="131"/>
        <v>1.9522375580021003</v>
      </c>
      <c r="H933" s="86">
        <f t="shared" ca="1" si="132"/>
        <v>-2.7338117051771951</v>
      </c>
      <c r="I933" s="100">
        <f t="shared" ca="1" si="133"/>
        <v>181.95223755800211</v>
      </c>
      <c r="J933" s="101">
        <f t="shared" ca="1" si="134"/>
        <v>77.266188294822811</v>
      </c>
    </row>
    <row r="934" spans="2:10" x14ac:dyDescent="0.2">
      <c r="B934" s="102">
        <v>916</v>
      </c>
      <c r="C934" s="85">
        <f t="shared" ca="1" si="135"/>
        <v>-0.63565989995395666</v>
      </c>
      <c r="D934" s="86">
        <f t="shared" ca="1" si="135"/>
        <v>-0.10767696367284837</v>
      </c>
      <c r="E934" s="97">
        <f t="shared" ca="1" si="129"/>
        <v>-0.63565989995395666</v>
      </c>
      <c r="F934" s="88">
        <f t="shared" ca="1" si="130"/>
        <v>-0.46753751091065265</v>
      </c>
      <c r="G934" s="85">
        <f t="shared" ca="1" si="131"/>
        <v>-9.5348984993093495</v>
      </c>
      <c r="H934" s="86">
        <f t="shared" ca="1" si="132"/>
        <v>-2.3376875545532632</v>
      </c>
      <c r="I934" s="100">
        <f t="shared" ca="1" si="133"/>
        <v>170.46510150069065</v>
      </c>
      <c r="J934" s="101">
        <f t="shared" ca="1" si="134"/>
        <v>77.66231244544673</v>
      </c>
    </row>
    <row r="935" spans="2:10" x14ac:dyDescent="0.2">
      <c r="B935" s="102">
        <v>917</v>
      </c>
      <c r="C935" s="85">
        <f t="shared" ca="1" si="135"/>
        <v>-0.86202018407497327</v>
      </c>
      <c r="D935" s="86">
        <f t="shared" ca="1" si="135"/>
        <v>0.51155745533805319</v>
      </c>
      <c r="E935" s="97">
        <f t="shared" ca="1" si="129"/>
        <v>-0.86202018407497327</v>
      </c>
      <c r="F935" s="88">
        <f t="shared" ca="1" si="130"/>
        <v>-0.10796614617454137</v>
      </c>
      <c r="G935" s="85">
        <f t="shared" ca="1" si="131"/>
        <v>-12.930302761124599</v>
      </c>
      <c r="H935" s="86">
        <f t="shared" ca="1" si="132"/>
        <v>-0.53983073087270683</v>
      </c>
      <c r="I935" s="100">
        <f t="shared" ca="1" si="133"/>
        <v>167.06969723887539</v>
      </c>
      <c r="J935" s="101">
        <f t="shared" ca="1" si="134"/>
        <v>79.460169269127292</v>
      </c>
    </row>
    <row r="936" spans="2:10" x14ac:dyDescent="0.2">
      <c r="B936" s="102">
        <v>918</v>
      </c>
      <c r="C936" s="85">
        <f t="shared" ca="1" si="135"/>
        <v>1.2986669082922895</v>
      </c>
      <c r="D936" s="86">
        <f t="shared" ca="1" si="135"/>
        <v>-1.47843333879023</v>
      </c>
      <c r="E936" s="97">
        <f t="shared" ca="1" si="129"/>
        <v>1.2986669082922895</v>
      </c>
      <c r="F936" s="88">
        <f t="shared" ca="1" si="130"/>
        <v>-0.40354652605681041</v>
      </c>
      <c r="G936" s="85">
        <f t="shared" ca="1" si="131"/>
        <v>19.480003624384342</v>
      </c>
      <c r="H936" s="86">
        <f t="shared" ca="1" si="132"/>
        <v>-2.0177326302840521</v>
      </c>
      <c r="I936" s="100">
        <f t="shared" ca="1" si="133"/>
        <v>199.48000362438435</v>
      </c>
      <c r="J936" s="101">
        <f t="shared" ca="1" si="134"/>
        <v>77.982267369715942</v>
      </c>
    </row>
    <row r="937" spans="2:10" x14ac:dyDescent="0.2">
      <c r="B937" s="102">
        <v>919</v>
      </c>
      <c r="C937" s="85">
        <f t="shared" ca="1" si="135"/>
        <v>0.16642223896874686</v>
      </c>
      <c r="D937" s="86">
        <f t="shared" ca="1" si="135"/>
        <v>-0.82411400864936279</v>
      </c>
      <c r="E937" s="97">
        <f t="shared" ca="1" si="129"/>
        <v>0.16642223896874686</v>
      </c>
      <c r="F937" s="88">
        <f t="shared" ca="1" si="130"/>
        <v>-0.55943786353824221</v>
      </c>
      <c r="G937" s="85">
        <f t="shared" ca="1" si="131"/>
        <v>2.4963335845312029</v>
      </c>
      <c r="H937" s="86">
        <f t="shared" ca="1" si="132"/>
        <v>-2.797189317691211</v>
      </c>
      <c r="I937" s="100">
        <f t="shared" ca="1" si="133"/>
        <v>182.49633358453121</v>
      </c>
      <c r="J937" s="101">
        <f t="shared" ca="1" si="134"/>
        <v>77.202810682308794</v>
      </c>
    </row>
    <row r="938" spans="2:10" x14ac:dyDescent="0.2">
      <c r="B938" s="102">
        <v>920</v>
      </c>
      <c r="C938" s="85">
        <f t="shared" ca="1" si="135"/>
        <v>0.88086310642021581</v>
      </c>
      <c r="D938" s="86">
        <f t="shared" ca="1" si="135"/>
        <v>0.56885937034798173</v>
      </c>
      <c r="E938" s="97">
        <f t="shared" ca="1" si="129"/>
        <v>0.88086310642021581</v>
      </c>
      <c r="F938" s="88">
        <f t="shared" ca="1" si="130"/>
        <v>0.98360536013051492</v>
      </c>
      <c r="G938" s="85">
        <f t="shared" ca="1" si="131"/>
        <v>13.212946596303237</v>
      </c>
      <c r="H938" s="86">
        <f t="shared" ca="1" si="132"/>
        <v>4.9180268006525747</v>
      </c>
      <c r="I938" s="100">
        <f t="shared" ca="1" si="133"/>
        <v>193.21294659630323</v>
      </c>
      <c r="J938" s="101">
        <f t="shared" ca="1" si="134"/>
        <v>84.918026800652569</v>
      </c>
    </row>
    <row r="939" spans="2:10" x14ac:dyDescent="0.2">
      <c r="B939" s="102">
        <v>921</v>
      </c>
      <c r="C939" s="85">
        <f t="shared" ref="C939:D958" ca="1" si="136">SQRT(-2*LN(RAND()))*COS(2*PI()*RAND())</f>
        <v>0.82239018170721134</v>
      </c>
      <c r="D939" s="86">
        <f t="shared" ca="1" si="136"/>
        <v>-0.96517313497169188</v>
      </c>
      <c r="E939" s="97">
        <f t="shared" ca="1" si="129"/>
        <v>0.82239018170721134</v>
      </c>
      <c r="F939" s="88">
        <f t="shared" ca="1" si="130"/>
        <v>-0.27870439895302673</v>
      </c>
      <c r="G939" s="85">
        <f t="shared" ca="1" si="131"/>
        <v>12.33585272560817</v>
      </c>
      <c r="H939" s="86">
        <f t="shared" ca="1" si="132"/>
        <v>-1.3935219947651336</v>
      </c>
      <c r="I939" s="100">
        <f t="shared" ca="1" si="133"/>
        <v>192.33585272560816</v>
      </c>
      <c r="J939" s="101">
        <f t="shared" ca="1" si="134"/>
        <v>78.606478005234862</v>
      </c>
    </row>
    <row r="940" spans="2:10" x14ac:dyDescent="0.2">
      <c r="B940" s="102">
        <v>922</v>
      </c>
      <c r="C940" s="85">
        <f t="shared" ca="1" si="136"/>
        <v>0.90391963836253075</v>
      </c>
      <c r="D940" s="86">
        <f t="shared" ca="1" si="136"/>
        <v>0.56280639612606276</v>
      </c>
      <c r="E940" s="97">
        <f t="shared" ca="1" si="129"/>
        <v>0.90391963836253075</v>
      </c>
      <c r="F940" s="88">
        <f t="shared" ca="1" si="130"/>
        <v>0.99259689991836864</v>
      </c>
      <c r="G940" s="85">
        <f t="shared" ca="1" si="131"/>
        <v>13.558794575437961</v>
      </c>
      <c r="H940" s="86">
        <f t="shared" ca="1" si="132"/>
        <v>4.9629844995918431</v>
      </c>
      <c r="I940" s="100">
        <f t="shared" ca="1" si="133"/>
        <v>193.55879457543796</v>
      </c>
      <c r="J940" s="101">
        <f t="shared" ca="1" si="134"/>
        <v>84.96298449959184</v>
      </c>
    </row>
    <row r="941" spans="2:10" x14ac:dyDescent="0.2">
      <c r="B941" s="102">
        <v>923</v>
      </c>
      <c r="C941" s="85">
        <f t="shared" ca="1" si="136"/>
        <v>-1.4926524272223856</v>
      </c>
      <c r="D941" s="86">
        <f t="shared" ca="1" si="136"/>
        <v>0.74177616641349997</v>
      </c>
      <c r="E941" s="97">
        <f t="shared" ca="1" si="129"/>
        <v>-1.4926524272223856</v>
      </c>
      <c r="F941" s="88">
        <f t="shared" ca="1" si="130"/>
        <v>-0.30217052320263127</v>
      </c>
      <c r="G941" s="85">
        <f t="shared" ca="1" si="131"/>
        <v>-22.389786408335784</v>
      </c>
      <c r="H941" s="86">
        <f t="shared" ca="1" si="132"/>
        <v>-1.5108526160131563</v>
      </c>
      <c r="I941" s="100">
        <f t="shared" ca="1" si="133"/>
        <v>157.61021359166421</v>
      </c>
      <c r="J941" s="101">
        <f t="shared" ca="1" si="134"/>
        <v>78.489147383986847</v>
      </c>
    </row>
    <row r="942" spans="2:10" x14ac:dyDescent="0.2">
      <c r="B942" s="102">
        <v>924</v>
      </c>
      <c r="C942" s="85">
        <f t="shared" ca="1" si="136"/>
        <v>1.4355749316226392</v>
      </c>
      <c r="D942" s="86">
        <f t="shared" ca="1" si="136"/>
        <v>-1.9739909143076479</v>
      </c>
      <c r="E942" s="97">
        <f t="shared" ca="1" si="129"/>
        <v>1.4355749316226392</v>
      </c>
      <c r="F942" s="88">
        <f t="shared" ca="1" si="130"/>
        <v>-0.71784777247253506</v>
      </c>
      <c r="G942" s="85">
        <f t="shared" ca="1" si="131"/>
        <v>21.533623974339587</v>
      </c>
      <c r="H942" s="86">
        <f t="shared" ca="1" si="132"/>
        <v>-3.5892388623626754</v>
      </c>
      <c r="I942" s="100">
        <f t="shared" ca="1" si="133"/>
        <v>201.53362397433958</v>
      </c>
      <c r="J942" s="101">
        <f t="shared" ca="1" si="134"/>
        <v>76.410761137637323</v>
      </c>
    </row>
    <row r="943" spans="2:10" x14ac:dyDescent="0.2">
      <c r="B943" s="102">
        <v>925</v>
      </c>
      <c r="C943" s="85">
        <f t="shared" ca="1" si="136"/>
        <v>0.63685096322630363</v>
      </c>
      <c r="D943" s="86">
        <f t="shared" ca="1" si="136"/>
        <v>-1.7542313107412508</v>
      </c>
      <c r="E943" s="97">
        <f t="shared" ca="1" si="129"/>
        <v>0.63685096322630363</v>
      </c>
      <c r="F943" s="88">
        <f t="shared" ca="1" si="130"/>
        <v>-1.0212744706572185</v>
      </c>
      <c r="G943" s="85">
        <f t="shared" ca="1" si="131"/>
        <v>9.5527644483945551</v>
      </c>
      <c r="H943" s="86">
        <f t="shared" ca="1" si="132"/>
        <v>-5.1063723532860923</v>
      </c>
      <c r="I943" s="100">
        <f t="shared" ca="1" si="133"/>
        <v>189.55276444839456</v>
      </c>
      <c r="J943" s="101">
        <f t="shared" ca="1" si="134"/>
        <v>74.893627646713909</v>
      </c>
    </row>
    <row r="944" spans="2:10" x14ac:dyDescent="0.2">
      <c r="B944" s="102">
        <v>926</v>
      </c>
      <c r="C944" s="85">
        <f t="shared" ca="1" si="136"/>
        <v>-2.5690495142251866</v>
      </c>
      <c r="D944" s="86">
        <f t="shared" ca="1" si="136"/>
        <v>-0.69408999822207418</v>
      </c>
      <c r="E944" s="97">
        <f t="shared" ca="1" si="129"/>
        <v>-2.5690495142251866</v>
      </c>
      <c r="F944" s="88">
        <f t="shared" ca="1" si="130"/>
        <v>-2.0967017071127714</v>
      </c>
      <c r="G944" s="85">
        <f t="shared" ca="1" si="131"/>
        <v>-38.5357427133778</v>
      </c>
      <c r="H944" s="86">
        <f t="shared" ca="1" si="132"/>
        <v>-10.483508535563857</v>
      </c>
      <c r="I944" s="100">
        <f t="shared" ca="1" si="133"/>
        <v>141.4642572866222</v>
      </c>
      <c r="J944" s="101">
        <f t="shared" ca="1" si="134"/>
        <v>69.516491464436143</v>
      </c>
    </row>
    <row r="945" spans="2:10" x14ac:dyDescent="0.2">
      <c r="B945" s="102">
        <v>927</v>
      </c>
      <c r="C945" s="85">
        <f t="shared" ca="1" si="136"/>
        <v>0.75507042206187569</v>
      </c>
      <c r="D945" s="86">
        <f t="shared" ca="1" si="136"/>
        <v>-0.48655862318385379</v>
      </c>
      <c r="E945" s="97">
        <f t="shared" ca="1" si="129"/>
        <v>0.75507042206187569</v>
      </c>
      <c r="F945" s="88">
        <f t="shared" ca="1" si="130"/>
        <v>6.3795354690042327E-2</v>
      </c>
      <c r="G945" s="85">
        <f t="shared" ca="1" si="131"/>
        <v>11.326056330928136</v>
      </c>
      <c r="H945" s="86">
        <f t="shared" ca="1" si="132"/>
        <v>0.31897677345021164</v>
      </c>
      <c r="I945" s="100">
        <f t="shared" ca="1" si="133"/>
        <v>191.32605633092814</v>
      </c>
      <c r="J945" s="101">
        <f t="shared" ca="1" si="134"/>
        <v>80.318976773450217</v>
      </c>
    </row>
    <row r="946" spans="2:10" x14ac:dyDescent="0.2">
      <c r="B946" s="102">
        <v>928</v>
      </c>
      <c r="C946" s="85">
        <f t="shared" ca="1" si="136"/>
        <v>-1.4434629560009105</v>
      </c>
      <c r="D946" s="86">
        <f t="shared" ca="1" si="136"/>
        <v>1.0121464558919253</v>
      </c>
      <c r="E946" s="97">
        <f t="shared" ca="1" si="129"/>
        <v>-1.4434629560009105</v>
      </c>
      <c r="F946" s="88">
        <f t="shared" ca="1" si="130"/>
        <v>-5.6360608887006003E-2</v>
      </c>
      <c r="G946" s="85">
        <f t="shared" ca="1" si="131"/>
        <v>-21.651944340013657</v>
      </c>
      <c r="H946" s="86">
        <f t="shared" ca="1" si="132"/>
        <v>-0.28180304443503001</v>
      </c>
      <c r="I946" s="100">
        <f t="shared" ca="1" si="133"/>
        <v>158.34805565998636</v>
      </c>
      <c r="J946" s="101">
        <f t="shared" ca="1" si="134"/>
        <v>79.718196955564963</v>
      </c>
    </row>
    <row r="947" spans="2:10" x14ac:dyDescent="0.2">
      <c r="B947" s="102">
        <v>929</v>
      </c>
      <c r="C947" s="85">
        <f t="shared" ca="1" si="136"/>
        <v>0.25289615070513777</v>
      </c>
      <c r="D947" s="86">
        <f t="shared" ca="1" si="136"/>
        <v>-0.84598491919309216</v>
      </c>
      <c r="E947" s="97">
        <f t="shared" ca="1" si="129"/>
        <v>0.25289615070513777</v>
      </c>
      <c r="F947" s="88">
        <f t="shared" ca="1" si="130"/>
        <v>-0.52505024493139119</v>
      </c>
      <c r="G947" s="85">
        <f t="shared" ca="1" si="131"/>
        <v>3.7934422605770663</v>
      </c>
      <c r="H947" s="86">
        <f t="shared" ca="1" si="132"/>
        <v>-2.6252512246569557</v>
      </c>
      <c r="I947" s="100">
        <f t="shared" ca="1" si="133"/>
        <v>183.79344226057708</v>
      </c>
      <c r="J947" s="101">
        <f t="shared" ca="1" si="134"/>
        <v>77.374748775343051</v>
      </c>
    </row>
    <row r="948" spans="2:10" x14ac:dyDescent="0.2">
      <c r="B948" s="102">
        <v>930</v>
      </c>
      <c r="C948" s="85">
        <f t="shared" ca="1" si="136"/>
        <v>-0.68844643448109988</v>
      </c>
      <c r="D948" s="86">
        <f t="shared" ca="1" si="136"/>
        <v>0.86873630018277381</v>
      </c>
      <c r="E948" s="97">
        <f t="shared" ca="1" si="129"/>
        <v>-0.68844643448109988</v>
      </c>
      <c r="F948" s="88">
        <f t="shared" ca="1" si="130"/>
        <v>0.28192117945755918</v>
      </c>
      <c r="G948" s="85">
        <f t="shared" ca="1" si="131"/>
        <v>-10.326696517216497</v>
      </c>
      <c r="H948" s="86">
        <f t="shared" ca="1" si="132"/>
        <v>1.4096058972877958</v>
      </c>
      <c r="I948" s="100">
        <f t="shared" ca="1" si="133"/>
        <v>169.6733034827835</v>
      </c>
      <c r="J948" s="101">
        <f t="shared" ca="1" si="134"/>
        <v>81.40960589728779</v>
      </c>
    </row>
    <row r="949" spans="2:10" x14ac:dyDescent="0.2">
      <c r="B949" s="102">
        <v>931</v>
      </c>
      <c r="C949" s="85">
        <f t="shared" ca="1" si="136"/>
        <v>0.55777654058343462</v>
      </c>
      <c r="D949" s="86">
        <f t="shared" ca="1" si="136"/>
        <v>0.96142001047262704</v>
      </c>
      <c r="E949" s="97">
        <f t="shared" ca="1" si="129"/>
        <v>0.55777654058343462</v>
      </c>
      <c r="F949" s="88">
        <f t="shared" ca="1" si="130"/>
        <v>1.1038019327281625</v>
      </c>
      <c r="G949" s="85">
        <f t="shared" ca="1" si="131"/>
        <v>8.3666481087515194</v>
      </c>
      <c r="H949" s="86">
        <f t="shared" ca="1" si="132"/>
        <v>5.5190096636408121</v>
      </c>
      <c r="I949" s="100">
        <f t="shared" ca="1" si="133"/>
        <v>188.36664810875152</v>
      </c>
      <c r="J949" s="101">
        <f t="shared" ca="1" si="134"/>
        <v>85.519009663640816</v>
      </c>
    </row>
    <row r="950" spans="2:10" x14ac:dyDescent="0.2">
      <c r="B950" s="102">
        <v>932</v>
      </c>
      <c r="C950" s="85">
        <f t="shared" ca="1" si="136"/>
        <v>0.19217415497453824</v>
      </c>
      <c r="D950" s="86">
        <f t="shared" ca="1" si="136"/>
        <v>-2.2381106223793834</v>
      </c>
      <c r="E950" s="97">
        <f t="shared" ca="1" si="129"/>
        <v>0.19217415497453824</v>
      </c>
      <c r="F950" s="88">
        <f t="shared" ca="1" si="130"/>
        <v>-1.6751840049187838</v>
      </c>
      <c r="G950" s="85">
        <f t="shared" ca="1" si="131"/>
        <v>2.8826123246180737</v>
      </c>
      <c r="H950" s="86">
        <f t="shared" ca="1" si="132"/>
        <v>-8.3759200245939187</v>
      </c>
      <c r="I950" s="100">
        <f t="shared" ca="1" si="133"/>
        <v>182.88261232461807</v>
      </c>
      <c r="J950" s="101">
        <f t="shared" ca="1" si="134"/>
        <v>71.624079975406076</v>
      </c>
    </row>
    <row r="951" spans="2:10" x14ac:dyDescent="0.2">
      <c r="B951" s="102">
        <v>933</v>
      </c>
      <c r="C951" s="85">
        <f t="shared" ca="1" si="136"/>
        <v>0.30914986302504521</v>
      </c>
      <c r="D951" s="86">
        <f t="shared" ca="1" si="136"/>
        <v>-0.96596365362141345</v>
      </c>
      <c r="E951" s="97">
        <f t="shared" ca="1" si="129"/>
        <v>0.30914986302504521</v>
      </c>
      <c r="F951" s="88">
        <f t="shared" ca="1" si="130"/>
        <v>-0.58728100508210368</v>
      </c>
      <c r="G951" s="85">
        <f t="shared" ca="1" si="131"/>
        <v>4.6372479453756785</v>
      </c>
      <c r="H951" s="86">
        <f t="shared" ca="1" si="132"/>
        <v>-2.9364050254105183</v>
      </c>
      <c r="I951" s="100">
        <f t="shared" ca="1" si="133"/>
        <v>184.63724794537569</v>
      </c>
      <c r="J951" s="101">
        <f t="shared" ca="1" si="134"/>
        <v>77.063594974589478</v>
      </c>
    </row>
    <row r="952" spans="2:10" x14ac:dyDescent="0.2">
      <c r="B952" s="102">
        <v>934</v>
      </c>
      <c r="C952" s="85">
        <f t="shared" ca="1" si="136"/>
        <v>-0.95935494208107674</v>
      </c>
      <c r="D952" s="86">
        <f t="shared" ca="1" si="136"/>
        <v>-0.2481857180097439</v>
      </c>
      <c r="E952" s="97">
        <f t="shared" ca="1" si="129"/>
        <v>-0.95935494208107674</v>
      </c>
      <c r="F952" s="88">
        <f t="shared" ca="1" si="130"/>
        <v>-0.77416153965644119</v>
      </c>
      <c r="G952" s="85">
        <f t="shared" ca="1" si="131"/>
        <v>-14.390324131216151</v>
      </c>
      <c r="H952" s="86">
        <f t="shared" ca="1" si="132"/>
        <v>-3.8708076982822059</v>
      </c>
      <c r="I952" s="100">
        <f t="shared" ca="1" si="133"/>
        <v>165.60967586878385</v>
      </c>
      <c r="J952" s="101">
        <f t="shared" ca="1" si="134"/>
        <v>76.129192301717794</v>
      </c>
    </row>
    <row r="953" spans="2:10" x14ac:dyDescent="0.2">
      <c r="B953" s="102">
        <v>935</v>
      </c>
      <c r="C953" s="85">
        <f t="shared" ca="1" si="136"/>
        <v>-0.14282596345635704</v>
      </c>
      <c r="D953" s="86">
        <f t="shared" ca="1" si="136"/>
        <v>1.2495114579793605</v>
      </c>
      <c r="E953" s="97">
        <f t="shared" ca="1" si="129"/>
        <v>-0.14282596345635704</v>
      </c>
      <c r="F953" s="88">
        <f t="shared" ca="1" si="130"/>
        <v>0.91391358830967417</v>
      </c>
      <c r="G953" s="85">
        <f t="shared" ca="1" si="131"/>
        <v>-2.1423894518453555</v>
      </c>
      <c r="H953" s="86">
        <f t="shared" ca="1" si="132"/>
        <v>4.569567941548371</v>
      </c>
      <c r="I953" s="100">
        <f t="shared" ca="1" si="133"/>
        <v>177.85761054815464</v>
      </c>
      <c r="J953" s="101">
        <f t="shared" ca="1" si="134"/>
        <v>84.569567941548371</v>
      </c>
    </row>
    <row r="954" spans="2:10" x14ac:dyDescent="0.2">
      <c r="B954" s="102">
        <v>936</v>
      </c>
      <c r="C954" s="85">
        <f t="shared" ca="1" si="136"/>
        <v>-0.87731056958058096</v>
      </c>
      <c r="D954" s="86">
        <f t="shared" ca="1" si="136"/>
        <v>0.31672693585571027</v>
      </c>
      <c r="E954" s="97">
        <f t="shared" ca="1" si="129"/>
        <v>-0.87731056958058096</v>
      </c>
      <c r="F954" s="88">
        <f t="shared" ca="1" si="130"/>
        <v>-0.27300479306378028</v>
      </c>
      <c r="G954" s="85">
        <f t="shared" ca="1" si="131"/>
        <v>-13.159658543708714</v>
      </c>
      <c r="H954" s="86">
        <f t="shared" ca="1" si="132"/>
        <v>-1.3650239653189014</v>
      </c>
      <c r="I954" s="100">
        <f t="shared" ca="1" si="133"/>
        <v>166.8403414562913</v>
      </c>
      <c r="J954" s="101">
        <f t="shared" ca="1" si="134"/>
        <v>78.634976034681102</v>
      </c>
    </row>
    <row r="955" spans="2:10" x14ac:dyDescent="0.2">
      <c r="B955" s="102">
        <v>937</v>
      </c>
      <c r="C955" s="85">
        <f t="shared" ca="1" si="136"/>
        <v>0.31950928579155574</v>
      </c>
      <c r="D955" s="86">
        <f t="shared" ca="1" si="136"/>
        <v>-0.17223353758808022</v>
      </c>
      <c r="E955" s="97">
        <f t="shared" ca="1" si="129"/>
        <v>0.31950928579155574</v>
      </c>
      <c r="F955" s="88">
        <f t="shared" ca="1" si="130"/>
        <v>5.3918741404469256E-2</v>
      </c>
      <c r="G955" s="85">
        <f t="shared" ca="1" si="131"/>
        <v>4.7926392868733361</v>
      </c>
      <c r="H955" s="86">
        <f t="shared" ca="1" si="132"/>
        <v>0.26959370702234631</v>
      </c>
      <c r="I955" s="100">
        <f t="shared" ca="1" si="133"/>
        <v>184.79263928687334</v>
      </c>
      <c r="J955" s="101">
        <f t="shared" ca="1" si="134"/>
        <v>80.269593707022352</v>
      </c>
    </row>
    <row r="956" spans="2:10" x14ac:dyDescent="0.2">
      <c r="B956" s="102">
        <v>938</v>
      </c>
      <c r="C956" s="85">
        <f t="shared" ca="1" si="136"/>
        <v>0.50144331283349852</v>
      </c>
      <c r="D956" s="86">
        <f t="shared" ca="1" si="136"/>
        <v>9.5398135057484804E-2</v>
      </c>
      <c r="E956" s="97">
        <f t="shared" ca="1" si="129"/>
        <v>0.50144331283349852</v>
      </c>
      <c r="F956" s="88">
        <f t="shared" ca="1" si="130"/>
        <v>0.37718449574608692</v>
      </c>
      <c r="G956" s="85">
        <f t="shared" ca="1" si="131"/>
        <v>7.5216496925024776</v>
      </c>
      <c r="H956" s="86">
        <f t="shared" ca="1" si="132"/>
        <v>1.8859224787304347</v>
      </c>
      <c r="I956" s="100">
        <f t="shared" ca="1" si="133"/>
        <v>187.52164969250248</v>
      </c>
      <c r="J956" s="101">
        <f t="shared" ca="1" si="134"/>
        <v>81.885922478730436</v>
      </c>
    </row>
    <row r="957" spans="2:10" x14ac:dyDescent="0.2">
      <c r="B957" s="102">
        <v>939</v>
      </c>
      <c r="C957" s="85">
        <f t="shared" ca="1" si="136"/>
        <v>-4.113261454872922E-2</v>
      </c>
      <c r="D957" s="86">
        <f t="shared" ca="1" si="136"/>
        <v>0.72524065380070257</v>
      </c>
      <c r="E957" s="97">
        <f t="shared" ca="1" si="129"/>
        <v>-4.113261454872922E-2</v>
      </c>
      <c r="F957" s="88">
        <f t="shared" ca="1" si="130"/>
        <v>0.55551295431132464</v>
      </c>
      <c r="G957" s="85">
        <f t="shared" ca="1" si="131"/>
        <v>-0.61698921823093833</v>
      </c>
      <c r="H957" s="86">
        <f t="shared" ca="1" si="132"/>
        <v>2.777564771556623</v>
      </c>
      <c r="I957" s="100">
        <f t="shared" ca="1" si="133"/>
        <v>179.38301078176906</v>
      </c>
      <c r="J957" s="101">
        <f t="shared" ca="1" si="134"/>
        <v>82.777564771556627</v>
      </c>
    </row>
    <row r="958" spans="2:10" x14ac:dyDescent="0.2">
      <c r="B958" s="102">
        <v>940</v>
      </c>
      <c r="C958" s="85">
        <f t="shared" ca="1" si="136"/>
        <v>-6.6214053988634891E-2</v>
      </c>
      <c r="D958" s="86">
        <f t="shared" ca="1" si="136"/>
        <v>-0.71754557949238751</v>
      </c>
      <c r="E958" s="97">
        <f t="shared" ca="1" si="129"/>
        <v>-6.6214053988634891E-2</v>
      </c>
      <c r="F958" s="88">
        <f t="shared" ca="1" si="130"/>
        <v>-0.61376489598709094</v>
      </c>
      <c r="G958" s="85">
        <f t="shared" ca="1" si="131"/>
        <v>-0.99321080982952337</v>
      </c>
      <c r="H958" s="86">
        <f t="shared" ca="1" si="132"/>
        <v>-3.0688244799354547</v>
      </c>
      <c r="I958" s="100">
        <f t="shared" ca="1" si="133"/>
        <v>179.00678919017048</v>
      </c>
      <c r="J958" s="101">
        <f t="shared" ca="1" si="134"/>
        <v>76.931175520064542</v>
      </c>
    </row>
    <row r="959" spans="2:10" x14ac:dyDescent="0.2">
      <c r="B959" s="102">
        <v>941</v>
      </c>
      <c r="C959" s="85">
        <f t="shared" ref="C959:D978" ca="1" si="137">SQRT(-2*LN(RAND()))*COS(2*PI()*RAND())</f>
        <v>-1.894661940696833</v>
      </c>
      <c r="D959" s="86">
        <f t="shared" ca="1" si="137"/>
        <v>-0.81094427454618634</v>
      </c>
      <c r="E959" s="97">
        <f t="shared" ca="1" si="129"/>
        <v>-1.894661940696833</v>
      </c>
      <c r="F959" s="88">
        <f t="shared" ca="1" si="130"/>
        <v>-1.785552584055049</v>
      </c>
      <c r="G959" s="85">
        <f t="shared" ca="1" si="131"/>
        <v>-28.419929110452497</v>
      </c>
      <c r="H959" s="86">
        <f t="shared" ca="1" si="132"/>
        <v>-8.9277629202752458</v>
      </c>
      <c r="I959" s="100">
        <f t="shared" ca="1" si="133"/>
        <v>151.5800708895475</v>
      </c>
      <c r="J959" s="101">
        <f t="shared" ca="1" si="134"/>
        <v>71.072237079724758</v>
      </c>
    </row>
    <row r="960" spans="2:10" x14ac:dyDescent="0.2">
      <c r="B960" s="102">
        <v>942</v>
      </c>
      <c r="C960" s="85">
        <f t="shared" ca="1" si="137"/>
        <v>-0.67538397162922814</v>
      </c>
      <c r="D960" s="86">
        <f t="shared" ca="1" si="137"/>
        <v>0.33961424234179699</v>
      </c>
      <c r="E960" s="97">
        <f t="shared" ca="1" si="129"/>
        <v>-0.67538397162922814</v>
      </c>
      <c r="F960" s="88">
        <f t="shared" ca="1" si="130"/>
        <v>-0.13353898910409928</v>
      </c>
      <c r="G960" s="85">
        <f t="shared" ca="1" si="131"/>
        <v>-10.130759574438422</v>
      </c>
      <c r="H960" s="86">
        <f t="shared" ca="1" si="132"/>
        <v>-0.66769494552049635</v>
      </c>
      <c r="I960" s="100">
        <f t="shared" ca="1" si="133"/>
        <v>169.86924042556157</v>
      </c>
      <c r="J960" s="101">
        <f t="shared" ca="1" si="134"/>
        <v>79.332305054479505</v>
      </c>
    </row>
    <row r="961" spans="2:10" x14ac:dyDescent="0.2">
      <c r="B961" s="102">
        <v>943</v>
      </c>
      <c r="C961" s="85">
        <f t="shared" ca="1" si="137"/>
        <v>-0.51940542545378166</v>
      </c>
      <c r="D961" s="86">
        <f t="shared" ca="1" si="137"/>
        <v>0.96096972717274365</v>
      </c>
      <c r="E961" s="97">
        <f t="shared" ca="1" si="129"/>
        <v>-0.51940542545378166</v>
      </c>
      <c r="F961" s="88">
        <f t="shared" ca="1" si="130"/>
        <v>0.45713252646592595</v>
      </c>
      <c r="G961" s="85">
        <f t="shared" ca="1" si="131"/>
        <v>-7.791081381806725</v>
      </c>
      <c r="H961" s="86">
        <f t="shared" ca="1" si="132"/>
        <v>2.2856626323296299</v>
      </c>
      <c r="I961" s="100">
        <f t="shared" ca="1" si="133"/>
        <v>172.20891861819328</v>
      </c>
      <c r="J961" s="101">
        <f t="shared" ca="1" si="134"/>
        <v>82.285662632329633</v>
      </c>
    </row>
    <row r="962" spans="2:10" x14ac:dyDescent="0.2">
      <c r="B962" s="102">
        <v>944</v>
      </c>
      <c r="C962" s="85">
        <f t="shared" ca="1" si="137"/>
        <v>-2.0614981024434544</v>
      </c>
      <c r="D962" s="86">
        <f t="shared" ca="1" si="137"/>
        <v>-0.68503805520795935</v>
      </c>
      <c r="E962" s="97">
        <f t="shared" ca="1" si="129"/>
        <v>-2.0614981024434544</v>
      </c>
      <c r="F962" s="88">
        <f t="shared" ca="1" si="130"/>
        <v>-1.78492930563244</v>
      </c>
      <c r="G962" s="85">
        <f t="shared" ca="1" si="131"/>
        <v>-30.922471536651816</v>
      </c>
      <c r="H962" s="86">
        <f t="shared" ca="1" si="132"/>
        <v>-8.9246465281621994</v>
      </c>
      <c r="I962" s="100">
        <f t="shared" ca="1" si="133"/>
        <v>149.07752846334819</v>
      </c>
      <c r="J962" s="101">
        <f t="shared" ca="1" si="134"/>
        <v>71.075353471837801</v>
      </c>
    </row>
    <row r="963" spans="2:10" x14ac:dyDescent="0.2">
      <c r="B963" s="102">
        <v>945</v>
      </c>
      <c r="C963" s="85">
        <f t="shared" ca="1" si="137"/>
        <v>-0.58841351759274707</v>
      </c>
      <c r="D963" s="86">
        <f t="shared" ca="1" si="137"/>
        <v>3.5938715517012896</v>
      </c>
      <c r="E963" s="97">
        <f t="shared" ca="1" si="129"/>
        <v>-0.58841351759274707</v>
      </c>
      <c r="F963" s="88">
        <f t="shared" ca="1" si="130"/>
        <v>2.5220491308053834</v>
      </c>
      <c r="G963" s="85">
        <f t="shared" ca="1" si="131"/>
        <v>-8.8262027638912066</v>
      </c>
      <c r="H963" s="86">
        <f t="shared" ca="1" si="132"/>
        <v>12.610245654026917</v>
      </c>
      <c r="I963" s="100">
        <f t="shared" ca="1" si="133"/>
        <v>171.17379723610878</v>
      </c>
      <c r="J963" s="101">
        <f t="shared" ca="1" si="134"/>
        <v>92.610245654026912</v>
      </c>
    </row>
    <row r="964" spans="2:10" x14ac:dyDescent="0.2">
      <c r="B964" s="102">
        <v>946</v>
      </c>
      <c r="C964" s="85">
        <f t="shared" ca="1" si="137"/>
        <v>0.16485416511692491</v>
      </c>
      <c r="D964" s="86">
        <f t="shared" ca="1" si="137"/>
        <v>0.57721636726132808</v>
      </c>
      <c r="E964" s="97">
        <f t="shared" ca="1" si="129"/>
        <v>0.16485416511692491</v>
      </c>
      <c r="F964" s="88">
        <f t="shared" ca="1" si="130"/>
        <v>0.56068559287921749</v>
      </c>
      <c r="G964" s="85">
        <f t="shared" ca="1" si="131"/>
        <v>2.4728124767538735</v>
      </c>
      <c r="H964" s="86">
        <f t="shared" ca="1" si="132"/>
        <v>2.8034279643960875</v>
      </c>
      <c r="I964" s="100">
        <f t="shared" ca="1" si="133"/>
        <v>182.47281247675389</v>
      </c>
      <c r="J964" s="101">
        <f t="shared" ca="1" si="134"/>
        <v>82.803427964396093</v>
      </c>
    </row>
    <row r="965" spans="2:10" x14ac:dyDescent="0.2">
      <c r="B965" s="102">
        <v>947</v>
      </c>
      <c r="C965" s="85">
        <f t="shared" ca="1" si="137"/>
        <v>-0.89523428968697205</v>
      </c>
      <c r="D965" s="86">
        <f t="shared" ca="1" si="137"/>
        <v>0.78969602340412171</v>
      </c>
      <c r="E965" s="97">
        <f t="shared" ca="1" si="129"/>
        <v>-0.89523428968697205</v>
      </c>
      <c r="F965" s="88">
        <f t="shared" ca="1" si="130"/>
        <v>9.46162449111142E-2</v>
      </c>
      <c r="G965" s="85">
        <f t="shared" ca="1" si="131"/>
        <v>-13.428514345304581</v>
      </c>
      <c r="H965" s="86">
        <f t="shared" ca="1" si="132"/>
        <v>0.473081224555571</v>
      </c>
      <c r="I965" s="100">
        <f t="shared" ca="1" si="133"/>
        <v>166.57148565469541</v>
      </c>
      <c r="J965" s="101">
        <f t="shared" ca="1" si="134"/>
        <v>80.473081224555571</v>
      </c>
    </row>
    <row r="966" spans="2:10" x14ac:dyDescent="0.2">
      <c r="B966" s="102">
        <v>948</v>
      </c>
      <c r="C966" s="85">
        <f t="shared" ca="1" si="137"/>
        <v>1.0039816585097749</v>
      </c>
      <c r="D966" s="86">
        <f t="shared" ca="1" si="137"/>
        <v>1.1418925068931129</v>
      </c>
      <c r="E966" s="97">
        <f t="shared" ca="1" si="129"/>
        <v>1.0039816585097749</v>
      </c>
      <c r="F966" s="88">
        <f t="shared" ca="1" si="130"/>
        <v>1.5159030006203553</v>
      </c>
      <c r="G966" s="85">
        <f t="shared" ca="1" si="131"/>
        <v>15.059724877646625</v>
      </c>
      <c r="H966" s="86">
        <f t="shared" ca="1" si="132"/>
        <v>7.5795150031017764</v>
      </c>
      <c r="I966" s="100">
        <f t="shared" ca="1" si="133"/>
        <v>195.05972487764663</v>
      </c>
      <c r="J966" s="101">
        <f t="shared" ca="1" si="134"/>
        <v>87.579515003101776</v>
      </c>
    </row>
    <row r="967" spans="2:10" x14ac:dyDescent="0.2">
      <c r="B967" s="102">
        <v>949</v>
      </c>
      <c r="C967" s="85">
        <f t="shared" ca="1" si="137"/>
        <v>2.3779936153227959</v>
      </c>
      <c r="D967" s="86">
        <f t="shared" ca="1" si="137"/>
        <v>-0.16843155209186875</v>
      </c>
      <c r="E967" s="97">
        <f t="shared" ca="1" si="129"/>
        <v>2.3779936153227959</v>
      </c>
      <c r="F967" s="88">
        <f t="shared" ca="1" si="130"/>
        <v>1.2920509275201826</v>
      </c>
      <c r="G967" s="85">
        <f t="shared" ca="1" si="131"/>
        <v>35.66990422984194</v>
      </c>
      <c r="H967" s="86">
        <f t="shared" ca="1" si="132"/>
        <v>6.4602546376009133</v>
      </c>
      <c r="I967" s="100">
        <f t="shared" ca="1" si="133"/>
        <v>215.66990422984193</v>
      </c>
      <c r="J967" s="101">
        <f t="shared" ca="1" si="134"/>
        <v>86.460254637600912</v>
      </c>
    </row>
    <row r="968" spans="2:10" x14ac:dyDescent="0.2">
      <c r="B968" s="102">
        <v>950</v>
      </c>
      <c r="C968" s="85">
        <f t="shared" ca="1" si="137"/>
        <v>3.6333901576215862E-2</v>
      </c>
      <c r="D968" s="86">
        <f t="shared" ca="1" si="137"/>
        <v>0.19836085432175085</v>
      </c>
      <c r="E968" s="97">
        <f t="shared" ca="1" si="129"/>
        <v>3.6333901576215862E-2</v>
      </c>
      <c r="F968" s="88">
        <f t="shared" ca="1" si="130"/>
        <v>0.18048902440313022</v>
      </c>
      <c r="G968" s="85">
        <f t="shared" ca="1" si="131"/>
        <v>0.54500852364323793</v>
      </c>
      <c r="H968" s="86">
        <f t="shared" ca="1" si="132"/>
        <v>0.90244512201565108</v>
      </c>
      <c r="I968" s="100">
        <f t="shared" ca="1" si="133"/>
        <v>180.54500852364325</v>
      </c>
      <c r="J968" s="101">
        <f t="shared" ca="1" si="134"/>
        <v>80.902445122015649</v>
      </c>
    </row>
    <row r="969" spans="2:10" x14ac:dyDescent="0.2">
      <c r="B969" s="102">
        <v>951</v>
      </c>
      <c r="C969" s="85">
        <f t="shared" ca="1" si="137"/>
        <v>0.75542354554627023</v>
      </c>
      <c r="D969" s="86">
        <f t="shared" ca="1" si="137"/>
        <v>1.472241703197283</v>
      </c>
      <c r="E969" s="97">
        <f t="shared" ca="1" si="129"/>
        <v>0.75542354554627023</v>
      </c>
      <c r="F969" s="88">
        <f t="shared" ca="1" si="130"/>
        <v>1.6310474898855887</v>
      </c>
      <c r="G969" s="85">
        <f t="shared" ca="1" si="131"/>
        <v>11.331353183194054</v>
      </c>
      <c r="H969" s="86">
        <f t="shared" ca="1" si="132"/>
        <v>8.1552374494279434</v>
      </c>
      <c r="I969" s="100">
        <f t="shared" ca="1" si="133"/>
        <v>191.33135318319404</v>
      </c>
      <c r="J969" s="101">
        <f t="shared" ca="1" si="134"/>
        <v>88.155237449427943</v>
      </c>
    </row>
    <row r="970" spans="2:10" x14ac:dyDescent="0.2">
      <c r="B970" s="102">
        <v>952</v>
      </c>
      <c r="C970" s="85">
        <f t="shared" ca="1" si="137"/>
        <v>0.48784264008612938</v>
      </c>
      <c r="D970" s="86">
        <f t="shared" ca="1" si="137"/>
        <v>0.66076079006955935</v>
      </c>
      <c r="E970" s="97">
        <f t="shared" ca="1" si="129"/>
        <v>0.48784264008612938</v>
      </c>
      <c r="F970" s="88">
        <f t="shared" ca="1" si="130"/>
        <v>0.82131421610732502</v>
      </c>
      <c r="G970" s="85">
        <f t="shared" ca="1" si="131"/>
        <v>7.3176396012919405</v>
      </c>
      <c r="H970" s="86">
        <f t="shared" ca="1" si="132"/>
        <v>4.1065710805366251</v>
      </c>
      <c r="I970" s="100">
        <f t="shared" ca="1" si="133"/>
        <v>187.31763960129194</v>
      </c>
      <c r="J970" s="101">
        <f t="shared" ca="1" si="134"/>
        <v>84.106571080536625</v>
      </c>
    </row>
    <row r="971" spans="2:10" x14ac:dyDescent="0.2">
      <c r="B971" s="102">
        <v>953</v>
      </c>
      <c r="C971" s="85">
        <f t="shared" ca="1" si="137"/>
        <v>-9.2327979760539712E-3</v>
      </c>
      <c r="D971" s="86">
        <f t="shared" ca="1" si="137"/>
        <v>0.25035573213751239</v>
      </c>
      <c r="E971" s="97">
        <f t="shared" ca="1" si="129"/>
        <v>-9.2327979760539712E-3</v>
      </c>
      <c r="F971" s="88">
        <f t="shared" ca="1" si="130"/>
        <v>0.19474490692437754</v>
      </c>
      <c r="G971" s="85">
        <f t="shared" ca="1" si="131"/>
        <v>-0.13849196964080956</v>
      </c>
      <c r="H971" s="86">
        <f t="shared" ca="1" si="132"/>
        <v>0.97372453462188768</v>
      </c>
      <c r="I971" s="100">
        <f t="shared" ca="1" si="133"/>
        <v>179.8615080303592</v>
      </c>
      <c r="J971" s="101">
        <f t="shared" ca="1" si="134"/>
        <v>80.973724534621894</v>
      </c>
    </row>
    <row r="972" spans="2:10" x14ac:dyDescent="0.2">
      <c r="B972" s="102">
        <v>954</v>
      </c>
      <c r="C972" s="85">
        <f t="shared" ca="1" si="137"/>
        <v>0.32127604474946164</v>
      </c>
      <c r="D972" s="86">
        <f t="shared" ca="1" si="137"/>
        <v>0.30974215737958799</v>
      </c>
      <c r="E972" s="97">
        <f t="shared" ca="1" si="129"/>
        <v>0.32127604474946164</v>
      </c>
      <c r="F972" s="88">
        <f t="shared" ca="1" si="130"/>
        <v>0.4405593527533474</v>
      </c>
      <c r="G972" s="85">
        <f t="shared" ca="1" si="131"/>
        <v>4.8191406712419242</v>
      </c>
      <c r="H972" s="86">
        <f t="shared" ca="1" si="132"/>
        <v>2.2027967637667372</v>
      </c>
      <c r="I972" s="100">
        <f t="shared" ca="1" si="133"/>
        <v>184.81914067124191</v>
      </c>
      <c r="J972" s="101">
        <f t="shared" ca="1" si="134"/>
        <v>82.202796763766742</v>
      </c>
    </row>
    <row r="973" spans="2:10" x14ac:dyDescent="0.2">
      <c r="B973" s="102">
        <v>955</v>
      </c>
      <c r="C973" s="85">
        <f t="shared" ca="1" si="137"/>
        <v>-0.75599333051781925</v>
      </c>
      <c r="D973" s="86">
        <f t="shared" ca="1" si="137"/>
        <v>-0.66799615669431855</v>
      </c>
      <c r="E973" s="97">
        <f t="shared" ca="1" si="129"/>
        <v>-0.75599333051781925</v>
      </c>
      <c r="F973" s="88">
        <f t="shared" ca="1" si="130"/>
        <v>-0.98799292366614644</v>
      </c>
      <c r="G973" s="85">
        <f t="shared" ca="1" si="131"/>
        <v>-11.339899957767289</v>
      </c>
      <c r="H973" s="86">
        <f t="shared" ca="1" si="132"/>
        <v>-4.9399646183307322</v>
      </c>
      <c r="I973" s="100">
        <f t="shared" ca="1" si="133"/>
        <v>168.6601000422327</v>
      </c>
      <c r="J973" s="101">
        <f t="shared" ca="1" si="134"/>
        <v>75.060035381669266</v>
      </c>
    </row>
    <row r="974" spans="2:10" x14ac:dyDescent="0.2">
      <c r="B974" s="102">
        <v>956</v>
      </c>
      <c r="C974" s="85">
        <f t="shared" ca="1" si="137"/>
        <v>0.80976180436518896</v>
      </c>
      <c r="D974" s="86">
        <f t="shared" ca="1" si="137"/>
        <v>-1.1999434983771704</v>
      </c>
      <c r="E974" s="97">
        <f t="shared" ca="1" si="129"/>
        <v>0.80976180436518896</v>
      </c>
      <c r="F974" s="88">
        <f t="shared" ca="1" si="130"/>
        <v>-0.47409771608262302</v>
      </c>
      <c r="G974" s="85">
        <f t="shared" ca="1" si="131"/>
        <v>12.146427065477834</v>
      </c>
      <c r="H974" s="86">
        <f t="shared" ca="1" si="132"/>
        <v>-2.3704885804131153</v>
      </c>
      <c r="I974" s="100">
        <f t="shared" ca="1" si="133"/>
        <v>192.14642706547784</v>
      </c>
      <c r="J974" s="101">
        <f t="shared" ca="1" si="134"/>
        <v>77.62951141958689</v>
      </c>
    </row>
    <row r="975" spans="2:10" x14ac:dyDescent="0.2">
      <c r="B975" s="102">
        <v>957</v>
      </c>
      <c r="C975" s="85">
        <f t="shared" ca="1" si="137"/>
        <v>1.0003297471005568</v>
      </c>
      <c r="D975" s="86">
        <f t="shared" ca="1" si="137"/>
        <v>-0.58449794781105935</v>
      </c>
      <c r="E975" s="97">
        <f t="shared" ca="1" si="129"/>
        <v>1.0003297471005568</v>
      </c>
      <c r="F975" s="88">
        <f t="shared" ca="1" si="130"/>
        <v>0.13259949001148658</v>
      </c>
      <c r="G975" s="85">
        <f t="shared" ca="1" si="131"/>
        <v>15.004946206508352</v>
      </c>
      <c r="H975" s="86">
        <f t="shared" ca="1" si="132"/>
        <v>0.66299745005743294</v>
      </c>
      <c r="I975" s="100">
        <f t="shared" ca="1" si="133"/>
        <v>195.00494620650835</v>
      </c>
      <c r="J975" s="101">
        <f t="shared" ca="1" si="134"/>
        <v>80.662997450057432</v>
      </c>
    </row>
    <row r="976" spans="2:10" x14ac:dyDescent="0.2">
      <c r="B976" s="102">
        <v>958</v>
      </c>
      <c r="C976" s="85">
        <f t="shared" ca="1" si="137"/>
        <v>-1.601715387845662</v>
      </c>
      <c r="D976" s="86">
        <f t="shared" ca="1" si="137"/>
        <v>-0.87650948109835969</v>
      </c>
      <c r="E976" s="97">
        <f t="shared" ca="1" si="129"/>
        <v>-1.601715387845662</v>
      </c>
      <c r="F976" s="88">
        <f t="shared" ca="1" si="130"/>
        <v>-1.6622368175860851</v>
      </c>
      <c r="G976" s="85">
        <f t="shared" ca="1" si="131"/>
        <v>-24.025730817684931</v>
      </c>
      <c r="H976" s="86">
        <f t="shared" ca="1" si="132"/>
        <v>-8.3111840879304246</v>
      </c>
      <c r="I976" s="100">
        <f t="shared" ca="1" si="133"/>
        <v>155.97426918231508</v>
      </c>
      <c r="J976" s="101">
        <f t="shared" ca="1" si="134"/>
        <v>71.688815912069572</v>
      </c>
    </row>
    <row r="977" spans="2:10" x14ac:dyDescent="0.2">
      <c r="B977" s="102">
        <v>959</v>
      </c>
      <c r="C977" s="85">
        <f t="shared" ca="1" si="137"/>
        <v>0.83013788637847175</v>
      </c>
      <c r="D977" s="86">
        <f t="shared" ca="1" si="137"/>
        <v>-0.90098596239398843</v>
      </c>
      <c r="E977" s="97">
        <f t="shared" ca="1" si="129"/>
        <v>0.83013788637847175</v>
      </c>
      <c r="F977" s="88">
        <f t="shared" ca="1" si="130"/>
        <v>-0.22270603808810779</v>
      </c>
      <c r="G977" s="85">
        <f t="shared" ca="1" si="131"/>
        <v>12.452068295677076</v>
      </c>
      <c r="H977" s="86">
        <f t="shared" ca="1" si="132"/>
        <v>-1.113530190440539</v>
      </c>
      <c r="I977" s="100">
        <f t="shared" ca="1" si="133"/>
        <v>192.45206829567707</v>
      </c>
      <c r="J977" s="101">
        <f t="shared" ca="1" si="134"/>
        <v>78.886469809559458</v>
      </c>
    </row>
    <row r="978" spans="2:10" x14ac:dyDescent="0.2">
      <c r="B978" s="102">
        <v>960</v>
      </c>
      <c r="C978" s="85">
        <f t="shared" ca="1" si="137"/>
        <v>-0.26104570937146759</v>
      </c>
      <c r="D978" s="86">
        <f t="shared" ca="1" si="137"/>
        <v>-0.56493390130824572</v>
      </c>
      <c r="E978" s="97">
        <f t="shared" ca="1" si="129"/>
        <v>-0.26104570937146759</v>
      </c>
      <c r="F978" s="88">
        <f t="shared" ca="1" si="130"/>
        <v>-0.60857454666947719</v>
      </c>
      <c r="G978" s="85">
        <f t="shared" ca="1" si="131"/>
        <v>-3.915685640572014</v>
      </c>
      <c r="H978" s="86">
        <f t="shared" ca="1" si="132"/>
        <v>-3.0428727333473859</v>
      </c>
      <c r="I978" s="100">
        <f t="shared" ca="1" si="133"/>
        <v>176.08431435942799</v>
      </c>
      <c r="J978" s="101">
        <f t="shared" ca="1" si="134"/>
        <v>76.95712726665262</v>
      </c>
    </row>
    <row r="979" spans="2:10" x14ac:dyDescent="0.2">
      <c r="B979" s="102">
        <v>961</v>
      </c>
      <c r="C979" s="85">
        <f t="shared" ref="C979:D998" ca="1" si="138">SQRT(-2*LN(RAND()))*COS(2*PI()*RAND())</f>
        <v>1.0006901590019479</v>
      </c>
      <c r="D979" s="86">
        <f t="shared" ca="1" si="138"/>
        <v>0.45859302524078388</v>
      </c>
      <c r="E979" s="97">
        <f t="shared" ref="E979:E1017" ca="1" si="139">C979</f>
        <v>1.0006901590019479</v>
      </c>
      <c r="F979" s="88">
        <f t="shared" ref="F979:F1042" ca="1" si="140">C979*$H$7+D979*SQRT(1-$H$7^2)</f>
        <v>0.96728851559379581</v>
      </c>
      <c r="G979" s="85">
        <f t="shared" ref="G979:G1042" ca="1" si="141">E979*$H$5</f>
        <v>15.010352385029218</v>
      </c>
      <c r="H979" s="86">
        <f t="shared" ref="H979:H1042" ca="1" si="142">F979*$I$5</f>
        <v>4.8364425779689793</v>
      </c>
      <c r="I979" s="100">
        <f t="shared" ref="I979:I1042" ca="1" si="143">G979+$H$4</f>
        <v>195.01035238502922</v>
      </c>
      <c r="J979" s="101">
        <f t="shared" ref="J979:J1042" ca="1" si="144">H979+$I$4</f>
        <v>84.836442577968981</v>
      </c>
    </row>
    <row r="980" spans="2:10" x14ac:dyDescent="0.2">
      <c r="B980" s="102">
        <v>962</v>
      </c>
      <c r="C980" s="85">
        <f t="shared" ca="1" si="138"/>
        <v>-1.3117010980857262</v>
      </c>
      <c r="D980" s="86">
        <f t="shared" ca="1" si="138"/>
        <v>1.5814935807157249</v>
      </c>
      <c r="E980" s="97">
        <f t="shared" ca="1" si="139"/>
        <v>-1.3117010980857262</v>
      </c>
      <c r="F980" s="88">
        <f t="shared" ca="1" si="140"/>
        <v>0.47817420572114422</v>
      </c>
      <c r="G980" s="85">
        <f t="shared" ca="1" si="141"/>
        <v>-19.675516471285892</v>
      </c>
      <c r="H980" s="86">
        <f t="shared" ca="1" si="142"/>
        <v>2.3908710286057211</v>
      </c>
      <c r="I980" s="100">
        <f t="shared" ca="1" si="143"/>
        <v>160.3244835287141</v>
      </c>
      <c r="J980" s="101">
        <f t="shared" ca="1" si="144"/>
        <v>82.390871028605716</v>
      </c>
    </row>
    <row r="981" spans="2:10" x14ac:dyDescent="0.2">
      <c r="B981" s="102">
        <v>963</v>
      </c>
      <c r="C981" s="85">
        <f t="shared" ca="1" si="138"/>
        <v>1.2937021083543607</v>
      </c>
      <c r="D981" s="86">
        <f t="shared" ca="1" si="138"/>
        <v>-0.15112991320491714</v>
      </c>
      <c r="E981" s="97">
        <f t="shared" ca="1" si="139"/>
        <v>1.2937021083543607</v>
      </c>
      <c r="F981" s="88">
        <f t="shared" ca="1" si="140"/>
        <v>0.65531733444868268</v>
      </c>
      <c r="G981" s="85">
        <f t="shared" ca="1" si="141"/>
        <v>19.405531625315412</v>
      </c>
      <c r="H981" s="86">
        <f t="shared" ca="1" si="142"/>
        <v>3.2765866722434134</v>
      </c>
      <c r="I981" s="100">
        <f t="shared" ca="1" si="143"/>
        <v>199.4055316253154</v>
      </c>
      <c r="J981" s="101">
        <f t="shared" ca="1" si="144"/>
        <v>83.276586672243411</v>
      </c>
    </row>
    <row r="982" spans="2:10" x14ac:dyDescent="0.2">
      <c r="B982" s="102">
        <v>964</v>
      </c>
      <c r="C982" s="85">
        <f t="shared" ca="1" si="138"/>
        <v>0.43003268137573625</v>
      </c>
      <c r="D982" s="86">
        <f t="shared" ca="1" si="138"/>
        <v>-0.2284690813469116</v>
      </c>
      <c r="E982" s="97">
        <f t="shared" ca="1" si="139"/>
        <v>0.43003268137573625</v>
      </c>
      <c r="F982" s="88">
        <f t="shared" ca="1" si="140"/>
        <v>7.5244343747912446E-2</v>
      </c>
      <c r="G982" s="85">
        <f t="shared" ca="1" si="141"/>
        <v>6.4504902206360439</v>
      </c>
      <c r="H982" s="86">
        <f t="shared" ca="1" si="142"/>
        <v>0.37622171873956223</v>
      </c>
      <c r="I982" s="100">
        <f t="shared" ca="1" si="143"/>
        <v>186.45049022063606</v>
      </c>
      <c r="J982" s="101">
        <f t="shared" ca="1" si="144"/>
        <v>80.376221718739558</v>
      </c>
    </row>
    <row r="983" spans="2:10" x14ac:dyDescent="0.2">
      <c r="B983" s="102">
        <v>965</v>
      </c>
      <c r="C983" s="85">
        <f t="shared" ca="1" si="138"/>
        <v>0.88840090787264303</v>
      </c>
      <c r="D983" s="86">
        <f t="shared" ca="1" si="138"/>
        <v>0.57850335869974723</v>
      </c>
      <c r="E983" s="97">
        <f t="shared" ca="1" si="139"/>
        <v>0.88840090787264303</v>
      </c>
      <c r="F983" s="88">
        <f t="shared" ca="1" si="140"/>
        <v>0.99584323168338362</v>
      </c>
      <c r="G983" s="85">
        <f t="shared" ca="1" si="141"/>
        <v>13.326013618089645</v>
      </c>
      <c r="H983" s="86">
        <f t="shared" ca="1" si="142"/>
        <v>4.9792161584169179</v>
      </c>
      <c r="I983" s="100">
        <f t="shared" ca="1" si="143"/>
        <v>193.32601361808963</v>
      </c>
      <c r="J983" s="101">
        <f t="shared" ca="1" si="144"/>
        <v>84.979216158416918</v>
      </c>
    </row>
    <row r="984" spans="2:10" x14ac:dyDescent="0.2">
      <c r="B984" s="102">
        <v>966</v>
      </c>
      <c r="C984" s="85">
        <f t="shared" ca="1" si="138"/>
        <v>1.61873489613241</v>
      </c>
      <c r="D984" s="86">
        <f t="shared" ca="1" si="138"/>
        <v>1.4464567959840617</v>
      </c>
      <c r="E984" s="97">
        <f t="shared" ca="1" si="139"/>
        <v>1.61873489613241</v>
      </c>
      <c r="F984" s="88">
        <f t="shared" ca="1" si="140"/>
        <v>2.1284063744666954</v>
      </c>
      <c r="G984" s="85">
        <f t="shared" ca="1" si="141"/>
        <v>24.28102344198615</v>
      </c>
      <c r="H984" s="86">
        <f t="shared" ca="1" si="142"/>
        <v>10.642031872333478</v>
      </c>
      <c r="I984" s="100">
        <f t="shared" ca="1" si="143"/>
        <v>204.28102344198615</v>
      </c>
      <c r="J984" s="101">
        <f t="shared" ca="1" si="144"/>
        <v>90.642031872333476</v>
      </c>
    </row>
    <row r="985" spans="2:10" x14ac:dyDescent="0.2">
      <c r="B985" s="102">
        <v>967</v>
      </c>
      <c r="C985" s="85">
        <f t="shared" ca="1" si="138"/>
        <v>-0.24991603683689004</v>
      </c>
      <c r="D985" s="86">
        <f t="shared" ca="1" si="138"/>
        <v>0.81499218952600339</v>
      </c>
      <c r="E985" s="97">
        <f t="shared" ca="1" si="139"/>
        <v>-0.24991603683689004</v>
      </c>
      <c r="F985" s="88">
        <f t="shared" ca="1" si="140"/>
        <v>0.50204412951866872</v>
      </c>
      <c r="G985" s="85">
        <f t="shared" ca="1" si="141"/>
        <v>-3.7487405525533504</v>
      </c>
      <c r="H985" s="86">
        <f t="shared" ca="1" si="142"/>
        <v>2.5102206475933437</v>
      </c>
      <c r="I985" s="100">
        <f t="shared" ca="1" si="143"/>
        <v>176.25125944744664</v>
      </c>
      <c r="J985" s="101">
        <f t="shared" ca="1" si="144"/>
        <v>82.510220647593343</v>
      </c>
    </row>
    <row r="986" spans="2:10" x14ac:dyDescent="0.2">
      <c r="B986" s="102">
        <v>968</v>
      </c>
      <c r="C986" s="85">
        <f t="shared" ca="1" si="138"/>
        <v>0.29257998211535169</v>
      </c>
      <c r="D986" s="86">
        <f t="shared" ca="1" si="138"/>
        <v>-0.96485045271654291</v>
      </c>
      <c r="E986" s="97">
        <f t="shared" ca="1" si="139"/>
        <v>0.29257998211535169</v>
      </c>
      <c r="F986" s="88">
        <f t="shared" ca="1" si="140"/>
        <v>-0.59633237290402341</v>
      </c>
      <c r="G986" s="85">
        <f t="shared" ca="1" si="141"/>
        <v>4.3886997317302754</v>
      </c>
      <c r="H986" s="86">
        <f t="shared" ca="1" si="142"/>
        <v>-2.9816618645201172</v>
      </c>
      <c r="I986" s="100">
        <f t="shared" ca="1" si="143"/>
        <v>184.38869973173027</v>
      </c>
      <c r="J986" s="101">
        <f t="shared" ca="1" si="144"/>
        <v>77.01833813547988</v>
      </c>
    </row>
    <row r="987" spans="2:10" x14ac:dyDescent="0.2">
      <c r="B987" s="102">
        <v>969</v>
      </c>
      <c r="C987" s="85">
        <f t="shared" ca="1" si="138"/>
        <v>0.62469035968015463</v>
      </c>
      <c r="D987" s="86">
        <f t="shared" ca="1" si="138"/>
        <v>0.74276630866577309</v>
      </c>
      <c r="E987" s="97">
        <f t="shared" ca="1" si="139"/>
        <v>0.62469035968015463</v>
      </c>
      <c r="F987" s="88">
        <f t="shared" ca="1" si="140"/>
        <v>0.96902726274071127</v>
      </c>
      <c r="G987" s="85">
        <f t="shared" ca="1" si="141"/>
        <v>9.3703553952023189</v>
      </c>
      <c r="H987" s="86">
        <f t="shared" ca="1" si="142"/>
        <v>4.8451363137035566</v>
      </c>
      <c r="I987" s="100">
        <f t="shared" ca="1" si="143"/>
        <v>189.37035539520232</v>
      </c>
      <c r="J987" s="101">
        <f t="shared" ca="1" si="144"/>
        <v>84.845136313703563</v>
      </c>
    </row>
    <row r="988" spans="2:10" x14ac:dyDescent="0.2">
      <c r="B988" s="102">
        <v>970</v>
      </c>
      <c r="C988" s="85">
        <f t="shared" ca="1" si="138"/>
        <v>-0.84925655361544061</v>
      </c>
      <c r="D988" s="86">
        <f t="shared" ca="1" si="138"/>
        <v>-0.54037058902097845</v>
      </c>
      <c r="E988" s="97">
        <f t="shared" ca="1" si="139"/>
        <v>-0.84925655361544061</v>
      </c>
      <c r="F988" s="88">
        <f t="shared" ca="1" si="140"/>
        <v>-0.94185040338604709</v>
      </c>
      <c r="G988" s="85">
        <f t="shared" ca="1" si="141"/>
        <v>-12.73884830423161</v>
      </c>
      <c r="H988" s="86">
        <f t="shared" ca="1" si="142"/>
        <v>-4.7092520169302352</v>
      </c>
      <c r="I988" s="100">
        <f t="shared" ca="1" si="143"/>
        <v>167.26115169576838</v>
      </c>
      <c r="J988" s="101">
        <f t="shared" ca="1" si="144"/>
        <v>75.290747983069764</v>
      </c>
    </row>
    <row r="989" spans="2:10" x14ac:dyDescent="0.2">
      <c r="B989" s="102">
        <v>971</v>
      </c>
      <c r="C989" s="85">
        <f t="shared" ca="1" si="138"/>
        <v>0.99212370192366206</v>
      </c>
      <c r="D989" s="86">
        <f t="shared" ca="1" si="138"/>
        <v>1.2665625904462188</v>
      </c>
      <c r="E989" s="97">
        <f t="shared" ca="1" si="139"/>
        <v>0.99212370192366206</v>
      </c>
      <c r="F989" s="88">
        <f t="shared" ca="1" si="140"/>
        <v>1.6085242935111723</v>
      </c>
      <c r="G989" s="85">
        <f t="shared" ca="1" si="141"/>
        <v>14.881855528854931</v>
      </c>
      <c r="H989" s="86">
        <f t="shared" ca="1" si="142"/>
        <v>8.0426214675558612</v>
      </c>
      <c r="I989" s="100">
        <f t="shared" ca="1" si="143"/>
        <v>194.88185552885494</v>
      </c>
      <c r="J989" s="101">
        <f t="shared" ca="1" si="144"/>
        <v>88.042621467555861</v>
      </c>
    </row>
    <row r="990" spans="2:10" x14ac:dyDescent="0.2">
      <c r="B990" s="102">
        <v>972</v>
      </c>
      <c r="C990" s="85">
        <f t="shared" ca="1" si="138"/>
        <v>-1.4567356989208267</v>
      </c>
      <c r="D990" s="86">
        <f t="shared" ca="1" si="138"/>
        <v>0.52486970888089224</v>
      </c>
      <c r="E990" s="97">
        <f t="shared" ca="1" si="139"/>
        <v>-1.4567356989208267</v>
      </c>
      <c r="F990" s="88">
        <f t="shared" ca="1" si="140"/>
        <v>-0.45414565224778219</v>
      </c>
      <c r="G990" s="85">
        <f t="shared" ca="1" si="141"/>
        <v>-21.851035483812399</v>
      </c>
      <c r="H990" s="86">
        <f t="shared" ca="1" si="142"/>
        <v>-2.270728261238911</v>
      </c>
      <c r="I990" s="100">
        <f t="shared" ca="1" si="143"/>
        <v>158.14896451618759</v>
      </c>
      <c r="J990" s="101">
        <f t="shared" ca="1" si="144"/>
        <v>77.729271738761085</v>
      </c>
    </row>
    <row r="991" spans="2:10" x14ac:dyDescent="0.2">
      <c r="B991" s="102">
        <v>973</v>
      </c>
      <c r="C991" s="85">
        <f t="shared" ca="1" si="138"/>
        <v>0.5855828330856534</v>
      </c>
      <c r="D991" s="86">
        <f t="shared" ca="1" si="138"/>
        <v>1.5767830900592696</v>
      </c>
      <c r="E991" s="97">
        <f t="shared" ca="1" si="139"/>
        <v>0.5855828330856534</v>
      </c>
      <c r="F991" s="88">
        <f t="shared" ca="1" si="140"/>
        <v>1.6127761718988078</v>
      </c>
      <c r="G991" s="85">
        <f t="shared" ca="1" si="141"/>
        <v>8.7837424962848019</v>
      </c>
      <c r="H991" s="86">
        <f t="shared" ca="1" si="142"/>
        <v>8.0638808594940397</v>
      </c>
      <c r="I991" s="100">
        <f t="shared" ca="1" si="143"/>
        <v>188.78374249628479</v>
      </c>
      <c r="J991" s="101">
        <f t="shared" ca="1" si="144"/>
        <v>88.063880859494034</v>
      </c>
    </row>
    <row r="992" spans="2:10" x14ac:dyDescent="0.2">
      <c r="B992" s="102">
        <v>974</v>
      </c>
      <c r="C992" s="85">
        <f t="shared" ca="1" si="138"/>
        <v>2.2296268759103368</v>
      </c>
      <c r="D992" s="86">
        <f t="shared" ca="1" si="138"/>
        <v>-0.2025128111339044</v>
      </c>
      <c r="E992" s="97">
        <f t="shared" ca="1" si="139"/>
        <v>2.2296268759103368</v>
      </c>
      <c r="F992" s="88">
        <f t="shared" ca="1" si="140"/>
        <v>1.1757658766390784</v>
      </c>
      <c r="G992" s="85">
        <f t="shared" ca="1" si="141"/>
        <v>33.444403138655055</v>
      </c>
      <c r="H992" s="86">
        <f t="shared" ca="1" si="142"/>
        <v>5.8788293831953915</v>
      </c>
      <c r="I992" s="100">
        <f t="shared" ca="1" si="143"/>
        <v>213.44440313865505</v>
      </c>
      <c r="J992" s="101">
        <f t="shared" ca="1" si="144"/>
        <v>85.878829383195395</v>
      </c>
    </row>
    <row r="993" spans="2:10" x14ac:dyDescent="0.2">
      <c r="B993" s="102">
        <v>975</v>
      </c>
      <c r="C993" s="85">
        <f t="shared" ca="1" si="138"/>
        <v>-3.4735123718900932E-3</v>
      </c>
      <c r="D993" s="86">
        <f t="shared" ca="1" si="138"/>
        <v>0.13287358047449521</v>
      </c>
      <c r="E993" s="97">
        <f t="shared" ca="1" si="139"/>
        <v>-3.4735123718900932E-3</v>
      </c>
      <c r="F993" s="88">
        <f t="shared" ca="1" si="140"/>
        <v>0.10421475695646212</v>
      </c>
      <c r="G993" s="85">
        <f t="shared" ca="1" si="141"/>
        <v>-5.2102685578351397E-2</v>
      </c>
      <c r="H993" s="86">
        <f t="shared" ca="1" si="142"/>
        <v>0.52107378478231059</v>
      </c>
      <c r="I993" s="100">
        <f t="shared" ca="1" si="143"/>
        <v>179.94789731442165</v>
      </c>
      <c r="J993" s="101">
        <f t="shared" ca="1" si="144"/>
        <v>80.521073784782317</v>
      </c>
    </row>
    <row r="994" spans="2:10" x14ac:dyDescent="0.2">
      <c r="B994" s="102">
        <v>976</v>
      </c>
      <c r="C994" s="85">
        <f t="shared" ca="1" si="138"/>
        <v>0.61845851812367236</v>
      </c>
      <c r="D994" s="86">
        <f t="shared" ca="1" si="138"/>
        <v>0.22500397182985371</v>
      </c>
      <c r="E994" s="97">
        <f t="shared" ca="1" si="139"/>
        <v>0.61845851812367236</v>
      </c>
      <c r="F994" s="88">
        <f t="shared" ca="1" si="140"/>
        <v>0.55107828833808636</v>
      </c>
      <c r="G994" s="85">
        <f t="shared" ca="1" si="141"/>
        <v>9.2768777718550854</v>
      </c>
      <c r="H994" s="86">
        <f t="shared" ca="1" si="142"/>
        <v>2.7553914416904317</v>
      </c>
      <c r="I994" s="100">
        <f t="shared" ca="1" si="143"/>
        <v>189.27687777185508</v>
      </c>
      <c r="J994" s="101">
        <f t="shared" ca="1" si="144"/>
        <v>82.755391441690435</v>
      </c>
    </row>
    <row r="995" spans="2:10" x14ac:dyDescent="0.2">
      <c r="B995" s="102">
        <v>977</v>
      </c>
      <c r="C995" s="85">
        <f t="shared" ca="1" si="138"/>
        <v>0.12317617843656689</v>
      </c>
      <c r="D995" s="86">
        <f t="shared" ca="1" si="138"/>
        <v>-1.0948278457292018</v>
      </c>
      <c r="E995" s="97">
        <f t="shared" ca="1" si="139"/>
        <v>0.12317617843656689</v>
      </c>
      <c r="F995" s="88">
        <f t="shared" ca="1" si="140"/>
        <v>-0.80195656952142136</v>
      </c>
      <c r="G995" s="85">
        <f t="shared" ca="1" si="141"/>
        <v>1.8476426765485034</v>
      </c>
      <c r="H995" s="86">
        <f t="shared" ca="1" si="142"/>
        <v>-4.0097828476071067</v>
      </c>
      <c r="I995" s="100">
        <f t="shared" ca="1" si="143"/>
        <v>181.8476426765485</v>
      </c>
      <c r="J995" s="101">
        <f t="shared" ca="1" si="144"/>
        <v>75.990217152392887</v>
      </c>
    </row>
    <row r="996" spans="2:10" x14ac:dyDescent="0.2">
      <c r="B996" s="102">
        <v>978</v>
      </c>
      <c r="C996" s="85">
        <f t="shared" ca="1" si="138"/>
        <v>0.62388414966790451</v>
      </c>
      <c r="D996" s="86">
        <f t="shared" ca="1" si="138"/>
        <v>-0.42072447403175611</v>
      </c>
      <c r="E996" s="97">
        <f t="shared" ca="1" si="139"/>
        <v>0.62388414966790451</v>
      </c>
      <c r="F996" s="88">
        <f t="shared" ca="1" si="140"/>
        <v>3.7750910575337748E-2</v>
      </c>
      <c r="G996" s="85">
        <f t="shared" ca="1" si="141"/>
        <v>9.3582622450185671</v>
      </c>
      <c r="H996" s="86">
        <f t="shared" ca="1" si="142"/>
        <v>0.18875455287668874</v>
      </c>
      <c r="I996" s="100">
        <f t="shared" ca="1" si="143"/>
        <v>189.35826224501858</v>
      </c>
      <c r="J996" s="101">
        <f t="shared" ca="1" si="144"/>
        <v>80.188754552876688</v>
      </c>
    </row>
    <row r="997" spans="2:10" x14ac:dyDescent="0.2">
      <c r="B997" s="102">
        <v>979</v>
      </c>
      <c r="C997" s="85">
        <f t="shared" ca="1" si="138"/>
        <v>-0.6385624061405335</v>
      </c>
      <c r="D997" s="86">
        <f t="shared" ca="1" si="138"/>
        <v>-0.94196831031738815</v>
      </c>
      <c r="E997" s="97">
        <f t="shared" ca="1" si="139"/>
        <v>-0.6385624061405335</v>
      </c>
      <c r="F997" s="88">
        <f t="shared" ca="1" si="140"/>
        <v>-1.1367120919382305</v>
      </c>
      <c r="G997" s="85">
        <f t="shared" ca="1" si="141"/>
        <v>-9.578436092108003</v>
      </c>
      <c r="H997" s="86">
        <f t="shared" ca="1" si="142"/>
        <v>-5.6835604596911526</v>
      </c>
      <c r="I997" s="100">
        <f t="shared" ca="1" si="143"/>
        <v>170.42156390789199</v>
      </c>
      <c r="J997" s="101">
        <f t="shared" ca="1" si="144"/>
        <v>74.316439540308849</v>
      </c>
    </row>
    <row r="998" spans="2:10" x14ac:dyDescent="0.2">
      <c r="B998" s="102">
        <v>980</v>
      </c>
      <c r="C998" s="85">
        <f t="shared" ca="1" si="138"/>
        <v>1.6280083540401846</v>
      </c>
      <c r="D998" s="86">
        <f t="shared" ca="1" si="138"/>
        <v>0.46011268404439076</v>
      </c>
      <c r="E998" s="97">
        <f t="shared" ca="1" si="139"/>
        <v>1.6280083540401846</v>
      </c>
      <c r="F998" s="88">
        <f t="shared" ca="1" si="140"/>
        <v>1.3448951596596235</v>
      </c>
      <c r="G998" s="85">
        <f t="shared" ca="1" si="141"/>
        <v>24.420125310602771</v>
      </c>
      <c r="H998" s="86">
        <f t="shared" ca="1" si="142"/>
        <v>6.7244757982981174</v>
      </c>
      <c r="I998" s="100">
        <f t="shared" ca="1" si="143"/>
        <v>204.42012531060277</v>
      </c>
      <c r="J998" s="101">
        <f t="shared" ca="1" si="144"/>
        <v>86.724475798298116</v>
      </c>
    </row>
    <row r="999" spans="2:10" x14ac:dyDescent="0.2">
      <c r="B999" s="102">
        <v>981</v>
      </c>
      <c r="C999" s="85">
        <f t="shared" ref="C999:D1018" ca="1" si="145">SQRT(-2*LN(RAND()))*COS(2*PI()*RAND())</f>
        <v>-0.21113686799777137</v>
      </c>
      <c r="D999" s="86">
        <f t="shared" ca="1" si="145"/>
        <v>0.58136704805225137</v>
      </c>
      <c r="E999" s="97">
        <f t="shared" ca="1" si="139"/>
        <v>-0.21113686799777137</v>
      </c>
      <c r="F999" s="88">
        <f t="shared" ca="1" si="140"/>
        <v>0.33841151764313832</v>
      </c>
      <c r="G999" s="85">
        <f t="shared" ca="1" si="141"/>
        <v>-3.1670530199665707</v>
      </c>
      <c r="H999" s="86">
        <f t="shared" ca="1" si="142"/>
        <v>1.6920575882156916</v>
      </c>
      <c r="I999" s="100">
        <f t="shared" ca="1" si="143"/>
        <v>176.83294698003343</v>
      </c>
      <c r="J999" s="101">
        <f t="shared" ca="1" si="144"/>
        <v>81.69205758821569</v>
      </c>
    </row>
    <row r="1000" spans="2:10" x14ac:dyDescent="0.2">
      <c r="B1000" s="102">
        <v>982</v>
      </c>
      <c r="C1000" s="85">
        <f t="shared" ca="1" si="145"/>
        <v>1.0181479702691218</v>
      </c>
      <c r="D1000" s="86">
        <f t="shared" ca="1" si="145"/>
        <v>-0.10543176011808594</v>
      </c>
      <c r="E1000" s="97">
        <f t="shared" ca="1" si="139"/>
        <v>1.0181479702691218</v>
      </c>
      <c r="F1000" s="88">
        <f t="shared" ca="1" si="140"/>
        <v>0.52654337406700435</v>
      </c>
      <c r="G1000" s="85">
        <f t="shared" ca="1" si="141"/>
        <v>15.272219554036827</v>
      </c>
      <c r="H1000" s="86">
        <f t="shared" ca="1" si="142"/>
        <v>2.6327168703350217</v>
      </c>
      <c r="I1000" s="100">
        <f t="shared" ca="1" si="143"/>
        <v>195.27221955403684</v>
      </c>
      <c r="J1000" s="101">
        <f t="shared" ca="1" si="144"/>
        <v>82.632716870335017</v>
      </c>
    </row>
    <row r="1001" spans="2:10" x14ac:dyDescent="0.2">
      <c r="B1001" s="102">
        <v>983</v>
      </c>
      <c r="C1001" s="85">
        <f t="shared" ca="1" si="145"/>
        <v>0.59228540565830823</v>
      </c>
      <c r="D1001" s="86">
        <f t="shared" ca="1" si="145"/>
        <v>0.2684680937373819</v>
      </c>
      <c r="E1001" s="97">
        <f t="shared" ca="1" si="139"/>
        <v>0.59228540565830823</v>
      </c>
      <c r="F1001" s="88">
        <f t="shared" ca="1" si="140"/>
        <v>0.57014571838489048</v>
      </c>
      <c r="G1001" s="85">
        <f t="shared" ca="1" si="141"/>
        <v>8.8842810848746225</v>
      </c>
      <c r="H1001" s="86">
        <f t="shared" ca="1" si="142"/>
        <v>2.8507285919244523</v>
      </c>
      <c r="I1001" s="100">
        <f t="shared" ca="1" si="143"/>
        <v>188.88428108487463</v>
      </c>
      <c r="J1001" s="101">
        <f t="shared" ca="1" si="144"/>
        <v>82.850728591924451</v>
      </c>
    </row>
    <row r="1002" spans="2:10" x14ac:dyDescent="0.2">
      <c r="B1002" s="102">
        <v>984</v>
      </c>
      <c r="C1002" s="85">
        <f t="shared" ca="1" si="145"/>
        <v>-8.4044252877175707E-2</v>
      </c>
      <c r="D1002" s="86">
        <f t="shared" ca="1" si="145"/>
        <v>1.2274207195750622</v>
      </c>
      <c r="E1002" s="97">
        <f t="shared" ca="1" si="139"/>
        <v>-8.4044252877175707E-2</v>
      </c>
      <c r="F1002" s="88">
        <f t="shared" ca="1" si="140"/>
        <v>0.93151002393374438</v>
      </c>
      <c r="G1002" s="85">
        <f t="shared" ca="1" si="141"/>
        <v>-1.2606637931576357</v>
      </c>
      <c r="H1002" s="86">
        <f t="shared" ca="1" si="142"/>
        <v>4.6575501196687217</v>
      </c>
      <c r="I1002" s="100">
        <f t="shared" ca="1" si="143"/>
        <v>178.73933620684235</v>
      </c>
      <c r="J1002" s="101">
        <f t="shared" ca="1" si="144"/>
        <v>84.657550119668727</v>
      </c>
    </row>
    <row r="1003" spans="2:10" x14ac:dyDescent="0.2">
      <c r="B1003" s="102">
        <v>985</v>
      </c>
      <c r="C1003" s="85">
        <f t="shared" ca="1" si="145"/>
        <v>0.68025239261723025</v>
      </c>
      <c r="D1003" s="86">
        <f t="shared" ca="1" si="145"/>
        <v>1.0541410890410763</v>
      </c>
      <c r="E1003" s="97">
        <f t="shared" ca="1" si="139"/>
        <v>0.68025239261723025</v>
      </c>
      <c r="F1003" s="88">
        <f t="shared" ca="1" si="140"/>
        <v>1.2514643068031992</v>
      </c>
      <c r="G1003" s="85">
        <f t="shared" ca="1" si="141"/>
        <v>10.203785889258453</v>
      </c>
      <c r="H1003" s="86">
        <f t="shared" ca="1" si="142"/>
        <v>6.257321534015996</v>
      </c>
      <c r="I1003" s="100">
        <f t="shared" ca="1" si="143"/>
        <v>190.20378588925846</v>
      </c>
      <c r="J1003" s="101">
        <f t="shared" ca="1" si="144"/>
        <v>86.257321534016</v>
      </c>
    </row>
    <row r="1004" spans="2:10" x14ac:dyDescent="0.2">
      <c r="B1004" s="102">
        <v>986</v>
      </c>
      <c r="C1004" s="85">
        <f t="shared" ca="1" si="145"/>
        <v>1.0596134108403807</v>
      </c>
      <c r="D1004" s="86">
        <f t="shared" ca="1" si="145"/>
        <v>-0.64370340987134878</v>
      </c>
      <c r="E1004" s="97">
        <f t="shared" ca="1" si="139"/>
        <v>1.0596134108403807</v>
      </c>
      <c r="F1004" s="88">
        <f t="shared" ca="1" si="140"/>
        <v>0.12080531860714938</v>
      </c>
      <c r="G1004" s="85">
        <f t="shared" ca="1" si="141"/>
        <v>15.894201162605711</v>
      </c>
      <c r="H1004" s="86">
        <f t="shared" ca="1" si="142"/>
        <v>0.60402659303574691</v>
      </c>
      <c r="I1004" s="100">
        <f t="shared" ca="1" si="143"/>
        <v>195.89420116260573</v>
      </c>
      <c r="J1004" s="101">
        <f t="shared" ca="1" si="144"/>
        <v>80.604026593035741</v>
      </c>
    </row>
    <row r="1005" spans="2:10" x14ac:dyDescent="0.2">
      <c r="B1005" s="102">
        <v>987</v>
      </c>
      <c r="C1005" s="85">
        <f t="shared" ca="1" si="145"/>
        <v>-0.37263753392267157</v>
      </c>
      <c r="D1005" s="86">
        <f t="shared" ca="1" si="145"/>
        <v>-0.69651576098651125</v>
      </c>
      <c r="E1005" s="97">
        <f t="shared" ca="1" si="139"/>
        <v>-0.37263753392267157</v>
      </c>
      <c r="F1005" s="88">
        <f t="shared" ca="1" si="140"/>
        <v>-0.78079512914281191</v>
      </c>
      <c r="G1005" s="85">
        <f t="shared" ca="1" si="141"/>
        <v>-5.5895630088400736</v>
      </c>
      <c r="H1005" s="86">
        <f t="shared" ca="1" si="142"/>
        <v>-3.9039756457140595</v>
      </c>
      <c r="I1005" s="100">
        <f t="shared" ca="1" si="143"/>
        <v>174.41043699115994</v>
      </c>
      <c r="J1005" s="101">
        <f t="shared" ca="1" si="144"/>
        <v>76.096024354285944</v>
      </c>
    </row>
    <row r="1006" spans="2:10" x14ac:dyDescent="0.2">
      <c r="B1006" s="102">
        <v>988</v>
      </c>
      <c r="C1006" s="85">
        <f t="shared" ca="1" si="145"/>
        <v>-0.78842145340415282</v>
      </c>
      <c r="D1006" s="86">
        <f t="shared" ca="1" si="145"/>
        <v>-0.71958160792093884</v>
      </c>
      <c r="E1006" s="97">
        <f t="shared" ca="1" si="139"/>
        <v>-0.78842145340415282</v>
      </c>
      <c r="F1006" s="88">
        <f t="shared" ca="1" si="140"/>
        <v>-1.0487181583792426</v>
      </c>
      <c r="G1006" s="85">
        <f t="shared" ca="1" si="141"/>
        <v>-11.826321801062292</v>
      </c>
      <c r="H1006" s="86">
        <f t="shared" ca="1" si="142"/>
        <v>-5.2435907918962137</v>
      </c>
      <c r="I1006" s="100">
        <f t="shared" ca="1" si="143"/>
        <v>168.17367819893769</v>
      </c>
      <c r="J1006" s="101">
        <f t="shared" ca="1" si="144"/>
        <v>74.75640920810379</v>
      </c>
    </row>
    <row r="1007" spans="2:10" x14ac:dyDescent="0.2">
      <c r="B1007" s="102">
        <v>989</v>
      </c>
      <c r="C1007" s="85">
        <f t="shared" ca="1" si="145"/>
        <v>-1.0722780425654443</v>
      </c>
      <c r="D1007" s="86">
        <f t="shared" ca="1" si="145"/>
        <v>2.0817195604184082</v>
      </c>
      <c r="E1007" s="97">
        <f t="shared" ca="1" si="139"/>
        <v>-1.0722780425654443</v>
      </c>
      <c r="F1007" s="88">
        <f t="shared" ca="1" si="140"/>
        <v>1.02200882279546</v>
      </c>
      <c r="G1007" s="85">
        <f t="shared" ca="1" si="141"/>
        <v>-16.084170638481666</v>
      </c>
      <c r="H1007" s="86">
        <f t="shared" ca="1" si="142"/>
        <v>5.1100441139772999</v>
      </c>
      <c r="I1007" s="100">
        <f t="shared" ca="1" si="143"/>
        <v>163.91582936151832</v>
      </c>
      <c r="J1007" s="101">
        <f t="shared" ca="1" si="144"/>
        <v>85.110044113977295</v>
      </c>
    </row>
    <row r="1008" spans="2:10" x14ac:dyDescent="0.2">
      <c r="B1008" s="102">
        <v>990</v>
      </c>
      <c r="C1008" s="85">
        <f t="shared" ca="1" si="145"/>
        <v>0.63143390176499581</v>
      </c>
      <c r="D1008" s="86">
        <f t="shared" ca="1" si="145"/>
        <v>-0.71271685326851797</v>
      </c>
      <c r="E1008" s="97">
        <f t="shared" ca="1" si="139"/>
        <v>0.63143390176499581</v>
      </c>
      <c r="F1008" s="88">
        <f t="shared" ca="1" si="140"/>
        <v>-0.19131314155581691</v>
      </c>
      <c r="G1008" s="85">
        <f t="shared" ca="1" si="141"/>
        <v>9.4715085264749366</v>
      </c>
      <c r="H1008" s="86">
        <f t="shared" ca="1" si="142"/>
        <v>-0.95656570777908456</v>
      </c>
      <c r="I1008" s="100">
        <f t="shared" ca="1" si="143"/>
        <v>189.47150852647493</v>
      </c>
      <c r="J1008" s="101">
        <f t="shared" ca="1" si="144"/>
        <v>79.043434292220923</v>
      </c>
    </row>
    <row r="1009" spans="2:10" x14ac:dyDescent="0.2">
      <c r="B1009" s="102">
        <v>991</v>
      </c>
      <c r="C1009" s="85">
        <f t="shared" ca="1" si="145"/>
        <v>-1.2995093951286671</v>
      </c>
      <c r="D1009" s="86">
        <f t="shared" ca="1" si="145"/>
        <v>-6.5037815426182935E-2</v>
      </c>
      <c r="E1009" s="97">
        <f t="shared" ca="1" si="139"/>
        <v>-1.2995093951286671</v>
      </c>
      <c r="F1009" s="88">
        <f t="shared" ca="1" si="140"/>
        <v>-0.83173588941814669</v>
      </c>
      <c r="G1009" s="85">
        <f t="shared" ca="1" si="141"/>
        <v>-19.492640926930008</v>
      </c>
      <c r="H1009" s="86">
        <f t="shared" ca="1" si="142"/>
        <v>-4.1586794470907336</v>
      </c>
      <c r="I1009" s="100">
        <f t="shared" ca="1" si="143"/>
        <v>160.50735907307001</v>
      </c>
      <c r="J1009" s="101">
        <f t="shared" ca="1" si="144"/>
        <v>75.841320552909266</v>
      </c>
    </row>
    <row r="1010" spans="2:10" x14ac:dyDescent="0.2">
      <c r="B1010" s="102">
        <v>992</v>
      </c>
      <c r="C1010" s="85">
        <f t="shared" ca="1" si="145"/>
        <v>-1.0024156478181316</v>
      </c>
      <c r="D1010" s="86">
        <f t="shared" ca="1" si="145"/>
        <v>0.16131654236357368</v>
      </c>
      <c r="E1010" s="97">
        <f t="shared" ca="1" si="139"/>
        <v>-1.0024156478181316</v>
      </c>
      <c r="F1010" s="88">
        <f t="shared" ca="1" si="140"/>
        <v>-0.47239615480001995</v>
      </c>
      <c r="G1010" s="85">
        <f t="shared" ca="1" si="141"/>
        <v>-15.036234717271974</v>
      </c>
      <c r="H1010" s="86">
        <f t="shared" ca="1" si="142"/>
        <v>-2.3619807740000995</v>
      </c>
      <c r="I1010" s="100">
        <f t="shared" ca="1" si="143"/>
        <v>164.96376528272802</v>
      </c>
      <c r="J1010" s="101">
        <f t="shared" ca="1" si="144"/>
        <v>77.638019225999898</v>
      </c>
    </row>
    <row r="1011" spans="2:10" x14ac:dyDescent="0.2">
      <c r="B1011" s="102">
        <v>993</v>
      </c>
      <c r="C1011" s="85">
        <f t="shared" ca="1" si="145"/>
        <v>0.14582620942222166</v>
      </c>
      <c r="D1011" s="86">
        <f t="shared" ca="1" si="145"/>
        <v>1.0157577606015564</v>
      </c>
      <c r="E1011" s="97">
        <f t="shared" ca="1" si="139"/>
        <v>0.14582620942222166</v>
      </c>
      <c r="F1011" s="88">
        <f t="shared" ca="1" si="140"/>
        <v>0.90010193413457817</v>
      </c>
      <c r="G1011" s="85">
        <f t="shared" ca="1" si="141"/>
        <v>2.1873931413333247</v>
      </c>
      <c r="H1011" s="86">
        <f t="shared" ca="1" si="142"/>
        <v>4.5005096706728906</v>
      </c>
      <c r="I1011" s="100">
        <f t="shared" ca="1" si="143"/>
        <v>182.18739314133333</v>
      </c>
      <c r="J1011" s="101">
        <f t="shared" ca="1" si="144"/>
        <v>84.500509670672898</v>
      </c>
    </row>
    <row r="1012" spans="2:10" x14ac:dyDescent="0.2">
      <c r="B1012" s="102">
        <v>994</v>
      </c>
      <c r="C1012" s="85">
        <f t="shared" ca="1" si="145"/>
        <v>-1.4691824057289187</v>
      </c>
      <c r="D1012" s="86">
        <f t="shared" ca="1" si="145"/>
        <v>-0.10270796861643675</v>
      </c>
      <c r="E1012" s="97">
        <f t="shared" ca="1" si="139"/>
        <v>-1.4691824057289187</v>
      </c>
      <c r="F1012" s="88">
        <f t="shared" ca="1" si="140"/>
        <v>-0.96367581833050053</v>
      </c>
      <c r="G1012" s="85">
        <f t="shared" ca="1" si="141"/>
        <v>-22.03773608593378</v>
      </c>
      <c r="H1012" s="86">
        <f t="shared" ca="1" si="142"/>
        <v>-4.8183790916525027</v>
      </c>
      <c r="I1012" s="100">
        <f t="shared" ca="1" si="143"/>
        <v>157.96226391406623</v>
      </c>
      <c r="J1012" s="101">
        <f t="shared" ca="1" si="144"/>
        <v>75.181620908347497</v>
      </c>
    </row>
    <row r="1013" spans="2:10" x14ac:dyDescent="0.2">
      <c r="B1013" s="102">
        <v>995</v>
      </c>
      <c r="C1013" s="85">
        <f t="shared" ca="1" si="145"/>
        <v>-0.31424820590444275</v>
      </c>
      <c r="D1013" s="86">
        <f t="shared" ca="1" si="145"/>
        <v>0.45724424450343548</v>
      </c>
      <c r="E1013" s="97">
        <f t="shared" ca="1" si="139"/>
        <v>-0.31424820590444275</v>
      </c>
      <c r="F1013" s="88">
        <f t="shared" ca="1" si="140"/>
        <v>0.17724647206008279</v>
      </c>
      <c r="G1013" s="85">
        <f t="shared" ca="1" si="141"/>
        <v>-4.713723088566641</v>
      </c>
      <c r="H1013" s="86">
        <f t="shared" ca="1" si="142"/>
        <v>0.88623236030041397</v>
      </c>
      <c r="I1013" s="100">
        <f t="shared" ca="1" si="143"/>
        <v>175.28627691143336</v>
      </c>
      <c r="J1013" s="101">
        <f t="shared" ca="1" si="144"/>
        <v>80.886232360300411</v>
      </c>
    </row>
    <row r="1014" spans="2:10" x14ac:dyDescent="0.2">
      <c r="B1014" s="102">
        <v>996</v>
      </c>
      <c r="C1014" s="85">
        <f t="shared" ca="1" si="145"/>
        <v>0.76613336362254725</v>
      </c>
      <c r="D1014" s="86">
        <f t="shared" ca="1" si="145"/>
        <v>-0.80326526284268285</v>
      </c>
      <c r="E1014" s="97">
        <f t="shared" ca="1" si="139"/>
        <v>0.76613336362254725</v>
      </c>
      <c r="F1014" s="88">
        <f t="shared" ca="1" si="140"/>
        <v>-0.18293219210061795</v>
      </c>
      <c r="G1014" s="85">
        <f t="shared" ca="1" si="141"/>
        <v>11.492000454338209</v>
      </c>
      <c r="H1014" s="86">
        <f t="shared" ca="1" si="142"/>
        <v>-0.91466096050308976</v>
      </c>
      <c r="I1014" s="100">
        <f t="shared" ca="1" si="143"/>
        <v>191.49200045433821</v>
      </c>
      <c r="J1014" s="101">
        <f t="shared" ca="1" si="144"/>
        <v>79.085339039496915</v>
      </c>
    </row>
    <row r="1015" spans="2:10" x14ac:dyDescent="0.2">
      <c r="B1015" s="102">
        <v>997</v>
      </c>
      <c r="C1015" s="85">
        <f t="shared" ca="1" si="145"/>
        <v>-0.64962296583763546</v>
      </c>
      <c r="D1015" s="86">
        <f t="shared" ca="1" si="145"/>
        <v>0.54639681066332435</v>
      </c>
      <c r="E1015" s="97">
        <f t="shared" ca="1" si="139"/>
        <v>-0.64962296583763546</v>
      </c>
      <c r="F1015" s="88">
        <f t="shared" ca="1" si="140"/>
        <v>4.7343669028078239E-2</v>
      </c>
      <c r="G1015" s="85">
        <f t="shared" ca="1" si="141"/>
        <v>-9.7443444875645326</v>
      </c>
      <c r="H1015" s="86">
        <f t="shared" ca="1" si="142"/>
        <v>0.2367183451403912</v>
      </c>
      <c r="I1015" s="100">
        <f t="shared" ca="1" si="143"/>
        <v>170.25565551243545</v>
      </c>
      <c r="J1015" s="101">
        <f t="shared" ca="1" si="144"/>
        <v>80.236718345140389</v>
      </c>
    </row>
    <row r="1016" spans="2:10" x14ac:dyDescent="0.2">
      <c r="B1016" s="102">
        <v>998</v>
      </c>
      <c r="C1016" s="85">
        <f t="shared" ca="1" si="145"/>
        <v>-1.5151116095457555</v>
      </c>
      <c r="D1016" s="86">
        <f t="shared" ca="1" si="145"/>
        <v>-0.88767438733505499</v>
      </c>
      <c r="E1016" s="97">
        <f t="shared" ca="1" si="139"/>
        <v>-1.5151116095457555</v>
      </c>
      <c r="F1016" s="88">
        <f t="shared" ca="1" si="140"/>
        <v>-1.6192064755954974</v>
      </c>
      <c r="G1016" s="85">
        <f t="shared" ca="1" si="141"/>
        <v>-22.726674143186333</v>
      </c>
      <c r="H1016" s="86">
        <f t="shared" ca="1" si="142"/>
        <v>-8.0960323779774868</v>
      </c>
      <c r="I1016" s="100">
        <f t="shared" ca="1" si="143"/>
        <v>157.27332585681367</v>
      </c>
      <c r="J1016" s="101">
        <f t="shared" ca="1" si="144"/>
        <v>71.90396762202252</v>
      </c>
    </row>
    <row r="1017" spans="2:10" x14ac:dyDescent="0.2">
      <c r="B1017" s="102">
        <v>999</v>
      </c>
      <c r="C1017" s="85">
        <f t="shared" ca="1" si="145"/>
        <v>1.4794148855693021</v>
      </c>
      <c r="D1017" s="86">
        <f t="shared" ca="1" si="145"/>
        <v>0.7505777143076523</v>
      </c>
      <c r="E1017" s="97">
        <f t="shared" ca="1" si="139"/>
        <v>1.4794148855693021</v>
      </c>
      <c r="F1017" s="88">
        <f t="shared" ca="1" si="140"/>
        <v>1.4881111027877032</v>
      </c>
      <c r="G1017" s="85">
        <f t="shared" ca="1" si="141"/>
        <v>22.191223283539532</v>
      </c>
      <c r="H1017" s="86">
        <f t="shared" ca="1" si="142"/>
        <v>7.4405555139385164</v>
      </c>
      <c r="I1017" s="100">
        <f t="shared" ca="1" si="143"/>
        <v>202.19122328353953</v>
      </c>
      <c r="J1017" s="101">
        <f t="shared" ca="1" si="144"/>
        <v>87.44055551393852</v>
      </c>
    </row>
    <row r="1018" spans="2:10" x14ac:dyDescent="0.2">
      <c r="B1018" s="102">
        <v>1000</v>
      </c>
      <c r="C1018" s="85">
        <f t="shared" ca="1" si="145"/>
        <v>1.3776214266424365</v>
      </c>
      <c r="D1018" s="86">
        <f t="shared" ca="1" si="145"/>
        <v>0.12076583380836371</v>
      </c>
      <c r="E1018" s="97">
        <f t="shared" ref="E1018:E1081" ca="1" si="146">C1018</f>
        <v>1.3776214266424365</v>
      </c>
      <c r="F1018" s="88">
        <f t="shared" ca="1" si="140"/>
        <v>0.92318552303215284</v>
      </c>
      <c r="G1018" s="85">
        <f t="shared" ca="1" si="141"/>
        <v>20.664321399636549</v>
      </c>
      <c r="H1018" s="86">
        <f t="shared" ca="1" si="142"/>
        <v>4.6159276151607642</v>
      </c>
      <c r="I1018" s="100">
        <f t="shared" ca="1" si="143"/>
        <v>200.66432139963655</v>
      </c>
      <c r="J1018" s="101">
        <f t="shared" ca="1" si="144"/>
        <v>84.615927615160757</v>
      </c>
    </row>
    <row r="1019" spans="2:10" x14ac:dyDescent="0.2">
      <c r="B1019" s="102">
        <v>1001</v>
      </c>
      <c r="C1019" s="85">
        <f t="shared" ref="C1019:D1082" ca="1" si="147">SQRT(-2*LN(RAND()))*COS(2*PI()*RAND())</f>
        <v>-0.87436666517250528</v>
      </c>
      <c r="D1019" s="86">
        <f t="shared" ca="1" si="147"/>
        <v>0.98079399307204351</v>
      </c>
      <c r="E1019" s="97">
        <f t="shared" ca="1" si="146"/>
        <v>-0.87436666517250528</v>
      </c>
      <c r="F1019" s="88">
        <f t="shared" ca="1" si="140"/>
        <v>0.26001519535413176</v>
      </c>
      <c r="G1019" s="85">
        <f t="shared" ca="1" si="141"/>
        <v>-13.115499977587579</v>
      </c>
      <c r="H1019" s="86">
        <f t="shared" ca="1" si="142"/>
        <v>1.3000759767706587</v>
      </c>
      <c r="I1019" s="100">
        <f t="shared" ca="1" si="143"/>
        <v>166.88450002241242</v>
      </c>
      <c r="J1019" s="101">
        <f t="shared" ca="1" si="144"/>
        <v>81.300075976770657</v>
      </c>
    </row>
    <row r="1020" spans="2:10" x14ac:dyDescent="0.2">
      <c r="B1020" s="102">
        <v>1002</v>
      </c>
      <c r="C1020" s="85">
        <f t="shared" ca="1" si="147"/>
        <v>0.32675282369402103</v>
      </c>
      <c r="D1020" s="86">
        <f t="shared" ca="1" si="147"/>
        <v>-0.15223160200708116</v>
      </c>
      <c r="E1020" s="97">
        <f t="shared" ca="1" si="146"/>
        <v>0.32675282369402103</v>
      </c>
      <c r="F1020" s="88">
        <f t="shared" ca="1" si="140"/>
        <v>7.4266412610747679E-2</v>
      </c>
      <c r="G1020" s="85">
        <f t="shared" ca="1" si="141"/>
        <v>4.9012923554103152</v>
      </c>
      <c r="H1020" s="86">
        <f t="shared" ca="1" si="142"/>
        <v>0.37133206305373839</v>
      </c>
      <c r="I1020" s="100">
        <f t="shared" ca="1" si="143"/>
        <v>184.90129235541031</v>
      </c>
      <c r="J1020" s="101">
        <f t="shared" ca="1" si="144"/>
        <v>80.371332063053742</v>
      </c>
    </row>
    <row r="1021" spans="2:10" x14ac:dyDescent="0.2">
      <c r="B1021" s="102">
        <v>1003</v>
      </c>
      <c r="C1021" s="85">
        <f t="shared" ca="1" si="147"/>
        <v>1.3203947988979994</v>
      </c>
      <c r="D1021" s="86">
        <f t="shared" ca="1" si="147"/>
        <v>-1.0249507031002731</v>
      </c>
      <c r="E1021" s="97">
        <f t="shared" ca="1" si="146"/>
        <v>1.3203947988979994</v>
      </c>
      <c r="F1021" s="88">
        <f t="shared" ca="1" si="140"/>
        <v>-2.7723683141418931E-2</v>
      </c>
      <c r="G1021" s="85">
        <f t="shared" ca="1" si="141"/>
        <v>19.80592198346999</v>
      </c>
      <c r="H1021" s="86">
        <f t="shared" ca="1" si="142"/>
        <v>-0.13861841570709466</v>
      </c>
      <c r="I1021" s="100">
        <f t="shared" ca="1" si="143"/>
        <v>199.80592198347</v>
      </c>
      <c r="J1021" s="101">
        <f t="shared" ca="1" si="144"/>
        <v>79.8613815842929</v>
      </c>
    </row>
    <row r="1022" spans="2:10" x14ac:dyDescent="0.2">
      <c r="B1022" s="102">
        <v>1004</v>
      </c>
      <c r="C1022" s="85">
        <f t="shared" ca="1" si="147"/>
        <v>-2.2685465880964917</v>
      </c>
      <c r="D1022" s="86">
        <f t="shared" ca="1" si="147"/>
        <v>0.92242230557753702</v>
      </c>
      <c r="E1022" s="97">
        <f t="shared" ca="1" si="146"/>
        <v>-2.2685465880964917</v>
      </c>
      <c r="F1022" s="88">
        <f t="shared" ca="1" si="140"/>
        <v>-0.62319010839586531</v>
      </c>
      <c r="G1022" s="85">
        <f t="shared" ca="1" si="141"/>
        <v>-34.028198821447376</v>
      </c>
      <c r="H1022" s="86">
        <f t="shared" ca="1" si="142"/>
        <v>-3.1159505419793265</v>
      </c>
      <c r="I1022" s="100">
        <f t="shared" ca="1" si="143"/>
        <v>145.97180117855262</v>
      </c>
      <c r="J1022" s="101">
        <f t="shared" ca="1" si="144"/>
        <v>76.884049458020669</v>
      </c>
    </row>
    <row r="1023" spans="2:10" x14ac:dyDescent="0.2">
      <c r="B1023" s="102">
        <v>1005</v>
      </c>
      <c r="C1023" s="85">
        <f t="shared" ca="1" si="147"/>
        <v>-1.5550356118677497</v>
      </c>
      <c r="D1023" s="86">
        <f t="shared" ca="1" si="147"/>
        <v>-0.27505185849423225</v>
      </c>
      <c r="E1023" s="97">
        <f t="shared" ca="1" si="146"/>
        <v>-1.5550356118677497</v>
      </c>
      <c r="F1023" s="88">
        <f t="shared" ca="1" si="140"/>
        <v>-1.1530628539160355</v>
      </c>
      <c r="G1023" s="85">
        <f t="shared" ca="1" si="141"/>
        <v>-23.325534178016245</v>
      </c>
      <c r="H1023" s="86">
        <f t="shared" ca="1" si="142"/>
        <v>-5.7653142695801769</v>
      </c>
      <c r="I1023" s="100">
        <f t="shared" ca="1" si="143"/>
        <v>156.67446582198374</v>
      </c>
      <c r="J1023" s="101">
        <f t="shared" ca="1" si="144"/>
        <v>74.234685730419827</v>
      </c>
    </row>
    <row r="1024" spans="2:10" x14ac:dyDescent="0.2">
      <c r="B1024" s="102">
        <v>1006</v>
      </c>
      <c r="C1024" s="85">
        <f t="shared" ca="1" si="147"/>
        <v>-5.9806039028850091E-3</v>
      </c>
      <c r="D1024" s="86">
        <f t="shared" ca="1" si="147"/>
        <v>1.9787155367977791</v>
      </c>
      <c r="E1024" s="97">
        <f t="shared" ca="1" si="146"/>
        <v>-5.9806039028850091E-3</v>
      </c>
      <c r="F1024" s="88">
        <f t="shared" ca="1" si="140"/>
        <v>1.5793840670964925</v>
      </c>
      <c r="G1024" s="85">
        <f t="shared" ca="1" si="141"/>
        <v>-8.9709058543275141E-2</v>
      </c>
      <c r="H1024" s="86">
        <f t="shared" ca="1" si="142"/>
        <v>7.8969203354824629</v>
      </c>
      <c r="I1024" s="100">
        <f t="shared" ca="1" si="143"/>
        <v>179.91029094145674</v>
      </c>
      <c r="J1024" s="101">
        <f t="shared" ca="1" si="144"/>
        <v>87.896920335482463</v>
      </c>
    </row>
    <row r="1025" spans="2:10" x14ac:dyDescent="0.2">
      <c r="B1025" s="102">
        <v>1007</v>
      </c>
      <c r="C1025" s="85">
        <f t="shared" ca="1" si="147"/>
        <v>0.22860240034593218</v>
      </c>
      <c r="D1025" s="86">
        <f t="shared" ca="1" si="147"/>
        <v>0.24594409976691567</v>
      </c>
      <c r="E1025" s="97">
        <f t="shared" ca="1" si="146"/>
        <v>0.22860240034593218</v>
      </c>
      <c r="F1025" s="88">
        <f t="shared" ca="1" si="140"/>
        <v>0.33391672002109185</v>
      </c>
      <c r="G1025" s="85">
        <f t="shared" ca="1" si="141"/>
        <v>3.4290360051889825</v>
      </c>
      <c r="H1025" s="86">
        <f t="shared" ca="1" si="142"/>
        <v>1.6695836001054594</v>
      </c>
      <c r="I1025" s="100">
        <f t="shared" ca="1" si="143"/>
        <v>183.42903600518898</v>
      </c>
      <c r="J1025" s="101">
        <f t="shared" ca="1" si="144"/>
        <v>81.669583600105454</v>
      </c>
    </row>
    <row r="1026" spans="2:10" x14ac:dyDescent="0.2">
      <c r="B1026" s="102">
        <v>1008</v>
      </c>
      <c r="C1026" s="85">
        <f t="shared" ca="1" si="147"/>
        <v>5.4759839986221345E-2</v>
      </c>
      <c r="D1026" s="86">
        <f t="shared" ca="1" si="147"/>
        <v>0.94588549976416691</v>
      </c>
      <c r="E1026" s="97">
        <f t="shared" ca="1" si="146"/>
        <v>5.4759839986221345E-2</v>
      </c>
      <c r="F1026" s="88">
        <f t="shared" ca="1" si="140"/>
        <v>0.7895643038030663</v>
      </c>
      <c r="G1026" s="85">
        <f t="shared" ca="1" si="141"/>
        <v>0.82139759979332017</v>
      </c>
      <c r="H1026" s="86">
        <f t="shared" ca="1" si="142"/>
        <v>3.9478215190153314</v>
      </c>
      <c r="I1026" s="100">
        <f t="shared" ca="1" si="143"/>
        <v>180.82139759979333</v>
      </c>
      <c r="J1026" s="101">
        <f t="shared" ca="1" si="144"/>
        <v>83.947821519015335</v>
      </c>
    </row>
    <row r="1027" spans="2:10" x14ac:dyDescent="0.2">
      <c r="B1027" s="102">
        <v>1009</v>
      </c>
      <c r="C1027" s="85">
        <f t="shared" ca="1" si="147"/>
        <v>1.1726251474099167</v>
      </c>
      <c r="D1027" s="86">
        <f t="shared" ca="1" si="147"/>
        <v>9.9199880538409418E-2</v>
      </c>
      <c r="E1027" s="97">
        <f t="shared" ca="1" si="146"/>
        <v>1.1726251474099167</v>
      </c>
      <c r="F1027" s="88">
        <f t="shared" ca="1" si="140"/>
        <v>0.78293499287667756</v>
      </c>
      <c r="G1027" s="85">
        <f t="shared" ca="1" si="141"/>
        <v>17.589377211148751</v>
      </c>
      <c r="H1027" s="86">
        <f t="shared" ca="1" si="142"/>
        <v>3.914674964383388</v>
      </c>
      <c r="I1027" s="100">
        <f t="shared" ca="1" si="143"/>
        <v>197.58937721114876</v>
      </c>
      <c r="J1027" s="101">
        <f t="shared" ca="1" si="144"/>
        <v>83.914674964383394</v>
      </c>
    </row>
    <row r="1028" spans="2:10" x14ac:dyDescent="0.2">
      <c r="B1028" s="102">
        <v>1010</v>
      </c>
      <c r="C1028" s="85">
        <f t="shared" ca="1" si="147"/>
        <v>8.8527228673319663E-2</v>
      </c>
      <c r="D1028" s="86">
        <f t="shared" ca="1" si="147"/>
        <v>-0.52192793065666909</v>
      </c>
      <c r="E1028" s="97">
        <f t="shared" ca="1" si="146"/>
        <v>8.8527228673319663E-2</v>
      </c>
      <c r="F1028" s="88">
        <f t="shared" ca="1" si="140"/>
        <v>-0.3644260073213435</v>
      </c>
      <c r="G1028" s="85">
        <f t="shared" ca="1" si="141"/>
        <v>1.327908430099795</v>
      </c>
      <c r="H1028" s="86">
        <f t="shared" ca="1" si="142"/>
        <v>-1.8221300366067175</v>
      </c>
      <c r="I1028" s="100">
        <f t="shared" ca="1" si="143"/>
        <v>181.3279084300998</v>
      </c>
      <c r="J1028" s="101">
        <f t="shared" ca="1" si="144"/>
        <v>78.177869963393277</v>
      </c>
    </row>
    <row r="1029" spans="2:10" x14ac:dyDescent="0.2">
      <c r="B1029" s="102">
        <v>1011</v>
      </c>
      <c r="C1029" s="85">
        <f t="shared" ca="1" si="147"/>
        <v>0.59560449021863282</v>
      </c>
      <c r="D1029" s="86">
        <f t="shared" ca="1" si="147"/>
        <v>-1.8287090228233565</v>
      </c>
      <c r="E1029" s="97">
        <f t="shared" ca="1" si="146"/>
        <v>0.59560449021863282</v>
      </c>
      <c r="F1029" s="88">
        <f t="shared" ca="1" si="140"/>
        <v>-1.1056045241275057</v>
      </c>
      <c r="G1029" s="85">
        <f t="shared" ca="1" si="141"/>
        <v>8.9340673532794916</v>
      </c>
      <c r="H1029" s="86">
        <f t="shared" ca="1" si="142"/>
        <v>-5.528022620637528</v>
      </c>
      <c r="I1029" s="100">
        <f t="shared" ca="1" si="143"/>
        <v>188.93406735327949</v>
      </c>
      <c r="J1029" s="101">
        <f t="shared" ca="1" si="144"/>
        <v>74.471977379362471</v>
      </c>
    </row>
    <row r="1030" spans="2:10" x14ac:dyDescent="0.2">
      <c r="B1030" s="102">
        <v>1012</v>
      </c>
      <c r="C1030" s="85">
        <f t="shared" ca="1" si="147"/>
        <v>-0.77815738885546493</v>
      </c>
      <c r="D1030" s="86">
        <f t="shared" ca="1" si="147"/>
        <v>-0.44415521903508126</v>
      </c>
      <c r="E1030" s="97">
        <f t="shared" ca="1" si="146"/>
        <v>-0.77815738885546493</v>
      </c>
      <c r="F1030" s="88">
        <f t="shared" ca="1" si="140"/>
        <v>-0.82221860854134399</v>
      </c>
      <c r="G1030" s="85">
        <f t="shared" ca="1" si="141"/>
        <v>-11.672360832831973</v>
      </c>
      <c r="H1030" s="86">
        <f t="shared" ca="1" si="142"/>
        <v>-4.1110930427067203</v>
      </c>
      <c r="I1030" s="100">
        <f t="shared" ca="1" si="143"/>
        <v>168.32763916716803</v>
      </c>
      <c r="J1030" s="101">
        <f t="shared" ca="1" si="144"/>
        <v>75.888906957293273</v>
      </c>
    </row>
    <row r="1031" spans="2:10" x14ac:dyDescent="0.2">
      <c r="B1031" s="102">
        <v>1013</v>
      </c>
      <c r="C1031" s="85">
        <f t="shared" ca="1" si="147"/>
        <v>-0.26250644183202781</v>
      </c>
      <c r="D1031" s="86">
        <f t="shared" ca="1" si="147"/>
        <v>0.74651309443621383</v>
      </c>
      <c r="E1031" s="97">
        <f t="shared" ca="1" si="146"/>
        <v>-0.26250644183202781</v>
      </c>
      <c r="F1031" s="88">
        <f t="shared" ca="1" si="140"/>
        <v>0.43970661044975445</v>
      </c>
      <c r="G1031" s="85">
        <f t="shared" ca="1" si="141"/>
        <v>-3.9375966274804171</v>
      </c>
      <c r="H1031" s="86">
        <f t="shared" ca="1" si="142"/>
        <v>2.1985330522487723</v>
      </c>
      <c r="I1031" s="100">
        <f t="shared" ca="1" si="143"/>
        <v>176.06240337251958</v>
      </c>
      <c r="J1031" s="101">
        <f t="shared" ca="1" si="144"/>
        <v>82.198533052248777</v>
      </c>
    </row>
    <row r="1032" spans="2:10" x14ac:dyDescent="0.2">
      <c r="B1032" s="102">
        <v>1014</v>
      </c>
      <c r="C1032" s="85">
        <f t="shared" ca="1" si="147"/>
        <v>-0.87646945993874514</v>
      </c>
      <c r="D1032" s="86">
        <f t="shared" ca="1" si="147"/>
        <v>-0.16429075818722111</v>
      </c>
      <c r="E1032" s="97">
        <f t="shared" ca="1" si="146"/>
        <v>-0.87646945993874514</v>
      </c>
      <c r="F1032" s="88">
        <f t="shared" ca="1" si="140"/>
        <v>-0.65731428251302404</v>
      </c>
      <c r="G1032" s="85">
        <f t="shared" ca="1" si="141"/>
        <v>-13.147041899081177</v>
      </c>
      <c r="H1032" s="86">
        <f t="shared" ca="1" si="142"/>
        <v>-3.2865714125651202</v>
      </c>
      <c r="I1032" s="100">
        <f t="shared" ca="1" si="143"/>
        <v>166.85295810091881</v>
      </c>
      <c r="J1032" s="101">
        <f t="shared" ca="1" si="144"/>
        <v>76.713428587434876</v>
      </c>
    </row>
    <row r="1033" spans="2:10" x14ac:dyDescent="0.2">
      <c r="B1033" s="102">
        <v>1015</v>
      </c>
      <c r="C1033" s="85">
        <f t="shared" ca="1" si="147"/>
        <v>-0.68037902104855796</v>
      </c>
      <c r="D1033" s="86">
        <f t="shared" ca="1" si="147"/>
        <v>0.16906033915483953</v>
      </c>
      <c r="E1033" s="97">
        <f t="shared" ca="1" si="146"/>
        <v>-0.68037902104855796</v>
      </c>
      <c r="F1033" s="88">
        <f t="shared" ca="1" si="140"/>
        <v>-0.27297914130526313</v>
      </c>
      <c r="G1033" s="85">
        <f t="shared" ca="1" si="141"/>
        <v>-10.205685315728369</v>
      </c>
      <c r="H1033" s="86">
        <f t="shared" ca="1" si="142"/>
        <v>-1.3648957065263156</v>
      </c>
      <c r="I1033" s="100">
        <f t="shared" ca="1" si="143"/>
        <v>169.79431468427163</v>
      </c>
      <c r="J1033" s="101">
        <f t="shared" ca="1" si="144"/>
        <v>78.635104293473688</v>
      </c>
    </row>
    <row r="1034" spans="2:10" x14ac:dyDescent="0.2">
      <c r="B1034" s="102">
        <v>1016</v>
      </c>
      <c r="C1034" s="85">
        <f t="shared" ca="1" si="147"/>
        <v>8.6579290353564986E-2</v>
      </c>
      <c r="D1034" s="86">
        <f t="shared" ca="1" si="147"/>
        <v>-0.73619118959821472</v>
      </c>
      <c r="E1034" s="97">
        <f t="shared" ca="1" si="146"/>
        <v>8.6579290353564986E-2</v>
      </c>
      <c r="F1034" s="88">
        <f t="shared" ca="1" si="140"/>
        <v>-0.53700537746643273</v>
      </c>
      <c r="G1034" s="85">
        <f t="shared" ca="1" si="141"/>
        <v>1.2986893553034748</v>
      </c>
      <c r="H1034" s="86">
        <f t="shared" ca="1" si="142"/>
        <v>-2.6850268873321639</v>
      </c>
      <c r="I1034" s="100">
        <f t="shared" ca="1" si="143"/>
        <v>181.29868935530348</v>
      </c>
      <c r="J1034" s="101">
        <f t="shared" ca="1" si="144"/>
        <v>77.314973112667843</v>
      </c>
    </row>
    <row r="1035" spans="2:10" x14ac:dyDescent="0.2">
      <c r="B1035" s="102">
        <v>1017</v>
      </c>
      <c r="C1035" s="85">
        <f t="shared" ca="1" si="147"/>
        <v>0.4921897263161808</v>
      </c>
      <c r="D1035" s="86">
        <f t="shared" ca="1" si="147"/>
        <v>1.0175531588032949</v>
      </c>
      <c r="E1035" s="97">
        <f t="shared" ca="1" si="146"/>
        <v>0.4921897263161808</v>
      </c>
      <c r="F1035" s="88">
        <f t="shared" ca="1" si="140"/>
        <v>1.1093563628323444</v>
      </c>
      <c r="G1035" s="85">
        <f t="shared" ca="1" si="141"/>
        <v>7.3828458947427116</v>
      </c>
      <c r="H1035" s="86">
        <f t="shared" ca="1" si="142"/>
        <v>5.5467818141617222</v>
      </c>
      <c r="I1035" s="100">
        <f t="shared" ca="1" si="143"/>
        <v>187.3828458947427</v>
      </c>
      <c r="J1035" s="101">
        <f t="shared" ca="1" si="144"/>
        <v>85.546781814161719</v>
      </c>
    </row>
    <row r="1036" spans="2:10" x14ac:dyDescent="0.2">
      <c r="B1036" s="102">
        <v>1018</v>
      </c>
      <c r="C1036" s="85">
        <f t="shared" ca="1" si="147"/>
        <v>0.48261013504606792</v>
      </c>
      <c r="D1036" s="86">
        <f t="shared" ca="1" si="147"/>
        <v>0.43790121316451819</v>
      </c>
      <c r="E1036" s="97">
        <f t="shared" ca="1" si="146"/>
        <v>0.48261013504606792</v>
      </c>
      <c r="F1036" s="88">
        <f t="shared" ca="1" si="140"/>
        <v>0.6398870515592554</v>
      </c>
      <c r="G1036" s="85">
        <f t="shared" ca="1" si="141"/>
        <v>7.2391520256910189</v>
      </c>
      <c r="H1036" s="86">
        <f t="shared" ca="1" si="142"/>
        <v>3.199435257796277</v>
      </c>
      <c r="I1036" s="100">
        <f t="shared" ca="1" si="143"/>
        <v>187.23915202569103</v>
      </c>
      <c r="J1036" s="101">
        <f t="shared" ca="1" si="144"/>
        <v>83.199435257796281</v>
      </c>
    </row>
    <row r="1037" spans="2:10" x14ac:dyDescent="0.2">
      <c r="B1037" s="102">
        <v>1019</v>
      </c>
      <c r="C1037" s="85">
        <f t="shared" ca="1" si="147"/>
        <v>-0.43030238431864165</v>
      </c>
      <c r="D1037" s="86">
        <f t="shared" ca="1" si="147"/>
        <v>0.26399135123047307</v>
      </c>
      <c r="E1037" s="97">
        <f t="shared" ca="1" si="146"/>
        <v>-0.43030238431864165</v>
      </c>
      <c r="F1037" s="88">
        <f t="shared" ca="1" si="140"/>
        <v>-4.6988349606806507E-2</v>
      </c>
      <c r="G1037" s="85">
        <f t="shared" ca="1" si="141"/>
        <v>-6.4545357647796244</v>
      </c>
      <c r="H1037" s="86">
        <f t="shared" ca="1" si="142"/>
        <v>-0.23494174803403253</v>
      </c>
      <c r="I1037" s="100">
        <f t="shared" ca="1" si="143"/>
        <v>173.54546423522038</v>
      </c>
      <c r="J1037" s="101">
        <f t="shared" ca="1" si="144"/>
        <v>79.765058251965968</v>
      </c>
    </row>
    <row r="1038" spans="2:10" x14ac:dyDescent="0.2">
      <c r="B1038" s="102">
        <v>1020</v>
      </c>
      <c r="C1038" s="85">
        <f t="shared" ca="1" si="147"/>
        <v>-0.5457905290046362</v>
      </c>
      <c r="D1038" s="86">
        <f t="shared" ca="1" si="147"/>
        <v>0.48590695392781069</v>
      </c>
      <c r="E1038" s="97">
        <f t="shared" ca="1" si="146"/>
        <v>-0.5457905290046362</v>
      </c>
      <c r="F1038" s="88">
        <f t="shared" ca="1" si="140"/>
        <v>6.1251245739466886E-2</v>
      </c>
      <c r="G1038" s="85">
        <f t="shared" ca="1" si="141"/>
        <v>-8.1868579350695434</v>
      </c>
      <c r="H1038" s="86">
        <f t="shared" ca="1" si="142"/>
        <v>0.30625622869733443</v>
      </c>
      <c r="I1038" s="100">
        <f t="shared" ca="1" si="143"/>
        <v>171.81314206493045</v>
      </c>
      <c r="J1038" s="101">
        <f t="shared" ca="1" si="144"/>
        <v>80.306256228697336</v>
      </c>
    </row>
    <row r="1039" spans="2:10" x14ac:dyDescent="0.2">
      <c r="B1039" s="102">
        <v>1021</v>
      </c>
      <c r="C1039" s="85">
        <f t="shared" ca="1" si="147"/>
        <v>0.1906892394907464</v>
      </c>
      <c r="D1039" s="86">
        <f t="shared" ca="1" si="147"/>
        <v>0.77533334754690464</v>
      </c>
      <c r="E1039" s="97">
        <f t="shared" ca="1" si="146"/>
        <v>0.1906892394907464</v>
      </c>
      <c r="F1039" s="88">
        <f t="shared" ca="1" si="140"/>
        <v>0.73468022173197167</v>
      </c>
      <c r="G1039" s="85">
        <f t="shared" ca="1" si="141"/>
        <v>2.8603385923611961</v>
      </c>
      <c r="H1039" s="86">
        <f t="shared" ca="1" si="142"/>
        <v>3.6734011086598581</v>
      </c>
      <c r="I1039" s="100">
        <f t="shared" ca="1" si="143"/>
        <v>182.86033859236119</v>
      </c>
      <c r="J1039" s="101">
        <f t="shared" ca="1" si="144"/>
        <v>83.67340110865986</v>
      </c>
    </row>
    <row r="1040" spans="2:10" x14ac:dyDescent="0.2">
      <c r="B1040" s="102">
        <v>1022</v>
      </c>
      <c r="C1040" s="85">
        <f t="shared" ca="1" si="147"/>
        <v>0.92201167256880356</v>
      </c>
      <c r="D1040" s="86">
        <f t="shared" ca="1" si="147"/>
        <v>2.3091630860797698</v>
      </c>
      <c r="E1040" s="97">
        <f t="shared" ca="1" si="146"/>
        <v>0.92201167256880356</v>
      </c>
      <c r="F1040" s="88">
        <f t="shared" ca="1" si="140"/>
        <v>2.4005374724050981</v>
      </c>
      <c r="G1040" s="85">
        <f t="shared" ca="1" si="141"/>
        <v>13.830175088532053</v>
      </c>
      <c r="H1040" s="86">
        <f t="shared" ca="1" si="142"/>
        <v>12.00268736202549</v>
      </c>
      <c r="I1040" s="100">
        <f t="shared" ca="1" si="143"/>
        <v>193.83017508853206</v>
      </c>
      <c r="J1040" s="101">
        <f t="shared" ca="1" si="144"/>
        <v>92.002687362025483</v>
      </c>
    </row>
    <row r="1041" spans="2:10" x14ac:dyDescent="0.2">
      <c r="B1041" s="102">
        <v>1023</v>
      </c>
      <c r="C1041" s="85">
        <f t="shared" ca="1" si="147"/>
        <v>0.67674655026538288</v>
      </c>
      <c r="D1041" s="86">
        <f t="shared" ca="1" si="147"/>
        <v>0.48095113650387294</v>
      </c>
      <c r="E1041" s="97">
        <f t="shared" ca="1" si="146"/>
        <v>0.67674655026538288</v>
      </c>
      <c r="F1041" s="88">
        <f t="shared" ca="1" si="140"/>
        <v>0.79080883936232804</v>
      </c>
      <c r="G1041" s="85">
        <f t="shared" ca="1" si="141"/>
        <v>10.151198253980743</v>
      </c>
      <c r="H1041" s="86">
        <f t="shared" ca="1" si="142"/>
        <v>3.9540441968116404</v>
      </c>
      <c r="I1041" s="100">
        <f t="shared" ca="1" si="143"/>
        <v>190.15119825398074</v>
      </c>
      <c r="J1041" s="101">
        <f t="shared" ca="1" si="144"/>
        <v>83.954044196811637</v>
      </c>
    </row>
    <row r="1042" spans="2:10" x14ac:dyDescent="0.2">
      <c r="B1042" s="102">
        <v>1024</v>
      </c>
      <c r="C1042" s="85">
        <f t="shared" ca="1" si="147"/>
        <v>-0.40267026358992786</v>
      </c>
      <c r="D1042" s="86">
        <f t="shared" ca="1" si="147"/>
        <v>0.4911889452579753</v>
      </c>
      <c r="E1042" s="97">
        <f t="shared" ca="1" si="146"/>
        <v>-0.40267026358992786</v>
      </c>
      <c r="F1042" s="88">
        <f t="shared" ca="1" si="140"/>
        <v>0.15134899805242358</v>
      </c>
      <c r="G1042" s="85">
        <f t="shared" ca="1" si="141"/>
        <v>-6.0400539538489175</v>
      </c>
      <c r="H1042" s="86">
        <f t="shared" ca="1" si="142"/>
        <v>0.75674499026211794</v>
      </c>
      <c r="I1042" s="100">
        <f t="shared" ca="1" si="143"/>
        <v>173.95994604615109</v>
      </c>
      <c r="J1042" s="101">
        <f t="shared" ca="1" si="144"/>
        <v>80.756744990262121</v>
      </c>
    </row>
    <row r="1043" spans="2:10" x14ac:dyDescent="0.2">
      <c r="B1043" s="102">
        <v>1025</v>
      </c>
      <c r="C1043" s="85">
        <f t="shared" ca="1" si="147"/>
        <v>-8.4499718640173138E-2</v>
      </c>
      <c r="D1043" s="86">
        <f t="shared" ca="1" si="147"/>
        <v>0.18960970020297951</v>
      </c>
      <c r="E1043" s="97">
        <f t="shared" ca="1" si="146"/>
        <v>-8.4499718640173138E-2</v>
      </c>
      <c r="F1043" s="88">
        <f t="shared" ref="F1043:F1106" ca="1" si="148">C1043*$H$7+D1043*SQRT(1-$H$7^2)</f>
        <v>0.10098792897827974</v>
      </c>
      <c r="G1043" s="85">
        <f t="shared" ref="G1043:G1106" ca="1" si="149">E1043*$H$5</f>
        <v>-1.267495779602597</v>
      </c>
      <c r="H1043" s="86">
        <f t="shared" ref="H1043:H1106" ca="1" si="150">F1043*$I$5</f>
        <v>0.50493964489139875</v>
      </c>
      <c r="I1043" s="100">
        <f t="shared" ref="I1043:I1106" ca="1" si="151">G1043+$H$4</f>
        <v>178.7325042203974</v>
      </c>
      <c r="J1043" s="101">
        <f t="shared" ref="J1043:J1106" ca="1" si="152">H1043+$I$4</f>
        <v>80.504939644891394</v>
      </c>
    </row>
    <row r="1044" spans="2:10" x14ac:dyDescent="0.2">
      <c r="B1044" s="102">
        <v>1026</v>
      </c>
      <c r="C1044" s="85">
        <f t="shared" ca="1" si="147"/>
        <v>0.64169467503012667</v>
      </c>
      <c r="D1044" s="86">
        <f t="shared" ca="1" si="147"/>
        <v>1.7602009126991216</v>
      </c>
      <c r="E1044" s="97">
        <f t="shared" ca="1" si="146"/>
        <v>0.64169467503012667</v>
      </c>
      <c r="F1044" s="88">
        <f t="shared" ca="1" si="148"/>
        <v>1.7931775351773733</v>
      </c>
      <c r="G1044" s="85">
        <f t="shared" ca="1" si="149"/>
        <v>9.6254201254518996</v>
      </c>
      <c r="H1044" s="86">
        <f t="shared" ca="1" si="150"/>
        <v>8.9658876758868669</v>
      </c>
      <c r="I1044" s="100">
        <f t="shared" ca="1" si="151"/>
        <v>189.62542012545191</v>
      </c>
      <c r="J1044" s="101">
        <f t="shared" ca="1" si="152"/>
        <v>88.965887675886862</v>
      </c>
    </row>
    <row r="1045" spans="2:10" x14ac:dyDescent="0.2">
      <c r="B1045" s="102">
        <v>1027</v>
      </c>
      <c r="C1045" s="85">
        <f t="shared" ca="1" si="147"/>
        <v>0.82262482177107099</v>
      </c>
      <c r="D1045" s="86">
        <f t="shared" ca="1" si="147"/>
        <v>-0.45393320112630331</v>
      </c>
      <c r="E1045" s="97">
        <f t="shared" ca="1" si="146"/>
        <v>0.82262482177107099</v>
      </c>
      <c r="F1045" s="88">
        <f t="shared" ca="1" si="148"/>
        <v>0.13042833216159988</v>
      </c>
      <c r="G1045" s="85">
        <f t="shared" ca="1" si="149"/>
        <v>12.339372326566064</v>
      </c>
      <c r="H1045" s="86">
        <f t="shared" ca="1" si="150"/>
        <v>0.6521416608079994</v>
      </c>
      <c r="I1045" s="100">
        <f t="shared" ca="1" si="151"/>
        <v>192.33937232656606</v>
      </c>
      <c r="J1045" s="101">
        <f t="shared" ca="1" si="152"/>
        <v>80.652141660807999</v>
      </c>
    </row>
    <row r="1046" spans="2:10" x14ac:dyDescent="0.2">
      <c r="B1046" s="102">
        <v>1028</v>
      </c>
      <c r="C1046" s="85">
        <f t="shared" ca="1" si="147"/>
        <v>-0.17011766025846412</v>
      </c>
      <c r="D1046" s="86">
        <f t="shared" ca="1" si="147"/>
        <v>0.65367313380745551</v>
      </c>
      <c r="E1046" s="97">
        <f t="shared" ca="1" si="146"/>
        <v>-0.17011766025846412</v>
      </c>
      <c r="F1046" s="88">
        <f t="shared" ca="1" si="148"/>
        <v>0.42086791089088599</v>
      </c>
      <c r="G1046" s="85">
        <f t="shared" ca="1" si="149"/>
        <v>-2.5517649038769616</v>
      </c>
      <c r="H1046" s="86">
        <f t="shared" ca="1" si="150"/>
        <v>2.1043395544544299</v>
      </c>
      <c r="I1046" s="100">
        <f t="shared" ca="1" si="151"/>
        <v>177.44823509612303</v>
      </c>
      <c r="J1046" s="101">
        <f t="shared" ca="1" si="152"/>
        <v>82.104339554454427</v>
      </c>
    </row>
    <row r="1047" spans="2:10" x14ac:dyDescent="0.2">
      <c r="B1047" s="102">
        <v>1029</v>
      </c>
      <c r="C1047" s="85">
        <f t="shared" ca="1" si="147"/>
        <v>-0.13223176795367242</v>
      </c>
      <c r="D1047" s="86">
        <f t="shared" ca="1" si="147"/>
        <v>0.35390483976991466</v>
      </c>
      <c r="E1047" s="97">
        <f t="shared" ca="1" si="146"/>
        <v>-0.13223176795367242</v>
      </c>
      <c r="F1047" s="88">
        <f t="shared" ca="1" si="148"/>
        <v>0.20378481104372831</v>
      </c>
      <c r="G1047" s="85">
        <f t="shared" ca="1" si="149"/>
        <v>-1.9834765193050863</v>
      </c>
      <c r="H1047" s="86">
        <f t="shared" ca="1" si="150"/>
        <v>1.0189240552186416</v>
      </c>
      <c r="I1047" s="100">
        <f t="shared" ca="1" si="151"/>
        <v>178.0165234806949</v>
      </c>
      <c r="J1047" s="101">
        <f t="shared" ca="1" si="152"/>
        <v>81.018924055218648</v>
      </c>
    </row>
    <row r="1048" spans="2:10" x14ac:dyDescent="0.2">
      <c r="B1048" s="102">
        <v>1030</v>
      </c>
      <c r="C1048" s="85">
        <f t="shared" ca="1" si="147"/>
        <v>0.20721461302357025</v>
      </c>
      <c r="D1048" s="86">
        <f t="shared" ca="1" si="147"/>
        <v>0.93149254655965019</v>
      </c>
      <c r="E1048" s="97">
        <f t="shared" ca="1" si="146"/>
        <v>0.20721461302357025</v>
      </c>
      <c r="F1048" s="88">
        <f t="shared" ca="1" si="148"/>
        <v>0.8695228050618623</v>
      </c>
      <c r="G1048" s="85">
        <f t="shared" ca="1" si="149"/>
        <v>3.1082191953535538</v>
      </c>
      <c r="H1048" s="86">
        <f t="shared" ca="1" si="150"/>
        <v>4.3476140253093112</v>
      </c>
      <c r="I1048" s="100">
        <f t="shared" ca="1" si="151"/>
        <v>183.10821919535354</v>
      </c>
      <c r="J1048" s="101">
        <f t="shared" ca="1" si="152"/>
        <v>84.347614025309312</v>
      </c>
    </row>
    <row r="1049" spans="2:10" x14ac:dyDescent="0.2">
      <c r="B1049" s="102">
        <v>1031</v>
      </c>
      <c r="C1049" s="85">
        <f t="shared" ca="1" si="147"/>
        <v>0.51355892950401572</v>
      </c>
      <c r="D1049" s="86">
        <f t="shared" ca="1" si="147"/>
        <v>0.20063486242073356</v>
      </c>
      <c r="E1049" s="97">
        <f t="shared" ca="1" si="146"/>
        <v>0.51355892950401572</v>
      </c>
      <c r="F1049" s="88">
        <f t="shared" ca="1" si="148"/>
        <v>0.46864324763899623</v>
      </c>
      <c r="G1049" s="85">
        <f t="shared" ca="1" si="149"/>
        <v>7.7033839425602357</v>
      </c>
      <c r="H1049" s="86">
        <f t="shared" ca="1" si="150"/>
        <v>2.343216238194981</v>
      </c>
      <c r="I1049" s="100">
        <f t="shared" ca="1" si="151"/>
        <v>187.70338394256024</v>
      </c>
      <c r="J1049" s="101">
        <f t="shared" ca="1" si="152"/>
        <v>82.343216238194984</v>
      </c>
    </row>
    <row r="1050" spans="2:10" x14ac:dyDescent="0.2">
      <c r="B1050" s="102">
        <v>1032</v>
      </c>
      <c r="C1050" s="85">
        <f t="shared" ca="1" si="147"/>
        <v>-0.46240075506617007</v>
      </c>
      <c r="D1050" s="86">
        <f t="shared" ca="1" si="147"/>
        <v>0.53529887883530247</v>
      </c>
      <c r="E1050" s="97">
        <f t="shared" ca="1" si="146"/>
        <v>-0.46240075506617007</v>
      </c>
      <c r="F1050" s="88">
        <f t="shared" ca="1" si="148"/>
        <v>0.15079865002853993</v>
      </c>
      <c r="G1050" s="85">
        <f t="shared" ca="1" si="149"/>
        <v>-6.9360113259925509</v>
      </c>
      <c r="H1050" s="86">
        <f t="shared" ca="1" si="150"/>
        <v>0.75399325014269958</v>
      </c>
      <c r="I1050" s="100">
        <f t="shared" ca="1" si="151"/>
        <v>173.06398867400745</v>
      </c>
      <c r="J1050" s="101">
        <f t="shared" ca="1" si="152"/>
        <v>80.753993250142699</v>
      </c>
    </row>
    <row r="1051" spans="2:10" x14ac:dyDescent="0.2">
      <c r="B1051" s="102">
        <v>1033</v>
      </c>
      <c r="C1051" s="85">
        <f t="shared" ca="1" si="147"/>
        <v>-0.24639281126690693</v>
      </c>
      <c r="D1051" s="86">
        <f t="shared" ca="1" si="147"/>
        <v>-1.6433048944864543</v>
      </c>
      <c r="E1051" s="97">
        <f t="shared" ca="1" si="146"/>
        <v>-0.24639281126690693</v>
      </c>
      <c r="F1051" s="88">
        <f t="shared" ca="1" si="148"/>
        <v>-1.4624796023493079</v>
      </c>
      <c r="G1051" s="85">
        <f t="shared" ca="1" si="149"/>
        <v>-3.6958921690036037</v>
      </c>
      <c r="H1051" s="86">
        <f t="shared" ca="1" si="150"/>
        <v>-7.3123980117465397</v>
      </c>
      <c r="I1051" s="100">
        <f t="shared" ca="1" si="151"/>
        <v>176.3041078309964</v>
      </c>
      <c r="J1051" s="101">
        <f t="shared" ca="1" si="152"/>
        <v>72.687601988253462</v>
      </c>
    </row>
    <row r="1052" spans="2:10" x14ac:dyDescent="0.2">
      <c r="B1052" s="102">
        <v>1034</v>
      </c>
      <c r="C1052" s="85">
        <f t="shared" ca="1" si="147"/>
        <v>0.88553470236282206</v>
      </c>
      <c r="D1052" s="86">
        <f t="shared" ca="1" si="147"/>
        <v>1.2593345679580348</v>
      </c>
      <c r="E1052" s="97">
        <f t="shared" ca="1" si="146"/>
        <v>0.88553470236282206</v>
      </c>
      <c r="F1052" s="88">
        <f t="shared" ca="1" si="148"/>
        <v>1.538788475784121</v>
      </c>
      <c r="G1052" s="85">
        <f t="shared" ca="1" si="149"/>
        <v>13.283020535442331</v>
      </c>
      <c r="H1052" s="86">
        <f t="shared" ca="1" si="150"/>
        <v>7.693942378920605</v>
      </c>
      <c r="I1052" s="100">
        <f t="shared" ca="1" si="151"/>
        <v>193.28302053544232</v>
      </c>
      <c r="J1052" s="101">
        <f t="shared" ca="1" si="152"/>
        <v>87.69394237892061</v>
      </c>
    </row>
    <row r="1053" spans="2:10" x14ac:dyDescent="0.2">
      <c r="B1053" s="102">
        <v>1035</v>
      </c>
      <c r="C1053" s="85">
        <f t="shared" ca="1" si="147"/>
        <v>1.2435603680063372</v>
      </c>
      <c r="D1053" s="86">
        <f t="shared" ca="1" si="147"/>
        <v>-1.4049802961153028</v>
      </c>
      <c r="E1053" s="97">
        <f t="shared" ca="1" si="146"/>
        <v>1.2435603680063372</v>
      </c>
      <c r="F1053" s="88">
        <f t="shared" ca="1" si="148"/>
        <v>-0.3778480160884401</v>
      </c>
      <c r="G1053" s="85">
        <f t="shared" ca="1" si="149"/>
        <v>18.653405520095056</v>
      </c>
      <c r="H1053" s="86">
        <f t="shared" ca="1" si="150"/>
        <v>-1.8892400804422005</v>
      </c>
      <c r="I1053" s="100">
        <f t="shared" ca="1" si="151"/>
        <v>198.65340552009505</v>
      </c>
      <c r="J1053" s="101">
        <f t="shared" ca="1" si="152"/>
        <v>78.110759919557793</v>
      </c>
    </row>
    <row r="1054" spans="2:10" x14ac:dyDescent="0.2">
      <c r="B1054" s="102">
        <v>1036</v>
      </c>
      <c r="C1054" s="85">
        <f t="shared" ca="1" si="147"/>
        <v>1.1767639337258691</v>
      </c>
      <c r="D1054" s="86">
        <f t="shared" ca="1" si="147"/>
        <v>1.1748732429215429</v>
      </c>
      <c r="E1054" s="97">
        <f t="shared" ca="1" si="146"/>
        <v>1.1767639337258691</v>
      </c>
      <c r="F1054" s="88">
        <f t="shared" ca="1" si="148"/>
        <v>1.6459569545727559</v>
      </c>
      <c r="G1054" s="85">
        <f t="shared" ca="1" si="149"/>
        <v>17.651459005888036</v>
      </c>
      <c r="H1054" s="86">
        <f t="shared" ca="1" si="150"/>
        <v>8.2297847728637805</v>
      </c>
      <c r="I1054" s="100">
        <f t="shared" ca="1" si="151"/>
        <v>197.65145900588803</v>
      </c>
      <c r="J1054" s="101">
        <f t="shared" ca="1" si="152"/>
        <v>88.229784772863781</v>
      </c>
    </row>
    <row r="1055" spans="2:10" x14ac:dyDescent="0.2">
      <c r="B1055" s="102">
        <v>1037</v>
      </c>
      <c r="C1055" s="85">
        <f t="shared" ca="1" si="147"/>
        <v>-1.4938889872384404</v>
      </c>
      <c r="D1055" s="86">
        <f t="shared" ca="1" si="147"/>
        <v>-0.21264826401852299</v>
      </c>
      <c r="E1055" s="97">
        <f t="shared" ca="1" si="146"/>
        <v>-1.4938889872384404</v>
      </c>
      <c r="F1055" s="88">
        <f t="shared" ca="1" si="148"/>
        <v>-1.0664520035578826</v>
      </c>
      <c r="G1055" s="85">
        <f t="shared" ca="1" si="149"/>
        <v>-22.408334808576605</v>
      </c>
      <c r="H1055" s="86">
        <f t="shared" ca="1" si="150"/>
        <v>-5.3322600177894133</v>
      </c>
      <c r="I1055" s="100">
        <f t="shared" ca="1" si="151"/>
        <v>157.5916651914234</v>
      </c>
      <c r="J1055" s="101">
        <f t="shared" ca="1" si="152"/>
        <v>74.667739982210591</v>
      </c>
    </row>
    <row r="1056" spans="2:10" x14ac:dyDescent="0.2">
      <c r="B1056" s="102">
        <v>1038</v>
      </c>
      <c r="C1056" s="85">
        <f t="shared" ca="1" si="147"/>
        <v>-0.46295529707762384</v>
      </c>
      <c r="D1056" s="86">
        <f t="shared" ca="1" si="147"/>
        <v>-0.75548883313939008</v>
      </c>
      <c r="E1056" s="97">
        <f t="shared" ca="1" si="146"/>
        <v>-0.46295529707762384</v>
      </c>
      <c r="F1056" s="88">
        <f t="shared" ca="1" si="148"/>
        <v>-0.88216424475808641</v>
      </c>
      <c r="G1056" s="85">
        <f t="shared" ca="1" si="149"/>
        <v>-6.9443294561643576</v>
      </c>
      <c r="H1056" s="86">
        <f t="shared" ca="1" si="150"/>
        <v>-4.4108212237904318</v>
      </c>
      <c r="I1056" s="100">
        <f t="shared" ca="1" si="151"/>
        <v>173.05567054383565</v>
      </c>
      <c r="J1056" s="101">
        <f t="shared" ca="1" si="152"/>
        <v>75.589178776209565</v>
      </c>
    </row>
    <row r="1057" spans="2:10" x14ac:dyDescent="0.2">
      <c r="B1057" s="102">
        <v>1039</v>
      </c>
      <c r="C1057" s="85">
        <f t="shared" ca="1" si="147"/>
        <v>-1.9730024109244337</v>
      </c>
      <c r="D1057" s="86">
        <f t="shared" ca="1" si="147"/>
        <v>-1.6157725609930957</v>
      </c>
      <c r="E1057" s="97">
        <f t="shared" ca="1" si="146"/>
        <v>-1.9730024109244337</v>
      </c>
      <c r="F1057" s="88">
        <f t="shared" ca="1" si="148"/>
        <v>-2.4764194953491367</v>
      </c>
      <c r="G1057" s="85">
        <f t="shared" ca="1" si="149"/>
        <v>-29.595036163866506</v>
      </c>
      <c r="H1057" s="86">
        <f t="shared" ca="1" si="150"/>
        <v>-12.382097476745685</v>
      </c>
      <c r="I1057" s="100">
        <f t="shared" ca="1" si="151"/>
        <v>150.4049638361335</v>
      </c>
      <c r="J1057" s="101">
        <f t="shared" ca="1" si="152"/>
        <v>67.617902523254315</v>
      </c>
    </row>
    <row r="1058" spans="2:10" x14ac:dyDescent="0.2">
      <c r="B1058" s="102">
        <v>1040</v>
      </c>
      <c r="C1058" s="85">
        <f t="shared" ca="1" si="147"/>
        <v>-1.0147458602494464</v>
      </c>
      <c r="D1058" s="86">
        <f t="shared" ca="1" si="147"/>
        <v>-0.25388447418103688</v>
      </c>
      <c r="E1058" s="97">
        <f t="shared" ca="1" si="146"/>
        <v>-1.0147458602494464</v>
      </c>
      <c r="F1058" s="88">
        <f t="shared" ca="1" si="148"/>
        <v>-0.81195509549449729</v>
      </c>
      <c r="G1058" s="85">
        <f t="shared" ca="1" si="149"/>
        <v>-15.221187903741695</v>
      </c>
      <c r="H1058" s="86">
        <f t="shared" ca="1" si="150"/>
        <v>-4.0597754774724866</v>
      </c>
      <c r="I1058" s="100">
        <f t="shared" ca="1" si="151"/>
        <v>164.77881209625829</v>
      </c>
      <c r="J1058" s="101">
        <f t="shared" ca="1" si="152"/>
        <v>75.940224522527515</v>
      </c>
    </row>
    <row r="1059" spans="2:10" x14ac:dyDescent="0.2">
      <c r="B1059" s="102">
        <v>1041</v>
      </c>
      <c r="C1059" s="85">
        <f t="shared" ca="1" si="147"/>
        <v>-7.7324224332987787E-2</v>
      </c>
      <c r="D1059" s="86">
        <f t="shared" ca="1" si="147"/>
        <v>-0.81620883909432185</v>
      </c>
      <c r="E1059" s="97">
        <f t="shared" ca="1" si="146"/>
        <v>-7.7324224332987787E-2</v>
      </c>
      <c r="F1059" s="88">
        <f t="shared" ca="1" si="148"/>
        <v>-0.6993616058752502</v>
      </c>
      <c r="G1059" s="85">
        <f t="shared" ca="1" si="149"/>
        <v>-1.1598633649948169</v>
      </c>
      <c r="H1059" s="86">
        <f t="shared" ca="1" si="150"/>
        <v>-3.4968080293762509</v>
      </c>
      <c r="I1059" s="100">
        <f t="shared" ca="1" si="151"/>
        <v>178.84013663500519</v>
      </c>
      <c r="J1059" s="101">
        <f t="shared" ca="1" si="152"/>
        <v>76.503191970623746</v>
      </c>
    </row>
    <row r="1060" spans="2:10" x14ac:dyDescent="0.2">
      <c r="B1060" s="102">
        <v>1042</v>
      </c>
      <c r="C1060" s="85">
        <f t="shared" ca="1" si="147"/>
        <v>-0.58578980338691189</v>
      </c>
      <c r="D1060" s="86">
        <f t="shared" ca="1" si="147"/>
        <v>-0.8550276827781691</v>
      </c>
      <c r="E1060" s="97">
        <f t="shared" ca="1" si="146"/>
        <v>-0.58578980338691189</v>
      </c>
      <c r="F1060" s="88">
        <f t="shared" ca="1" si="148"/>
        <v>-1.0354960282546823</v>
      </c>
      <c r="G1060" s="85">
        <f t="shared" ca="1" si="149"/>
        <v>-8.7868470508036776</v>
      </c>
      <c r="H1060" s="86">
        <f t="shared" ca="1" si="150"/>
        <v>-5.1774801412734117</v>
      </c>
      <c r="I1060" s="100">
        <f t="shared" ca="1" si="151"/>
        <v>171.21315294919631</v>
      </c>
      <c r="J1060" s="101">
        <f t="shared" ca="1" si="152"/>
        <v>74.822519858726594</v>
      </c>
    </row>
    <row r="1061" spans="2:10" x14ac:dyDescent="0.2">
      <c r="B1061" s="102">
        <v>1043</v>
      </c>
      <c r="C1061" s="85">
        <f t="shared" ca="1" si="147"/>
        <v>0.88855096071883199</v>
      </c>
      <c r="D1061" s="86">
        <f t="shared" ca="1" si="147"/>
        <v>-1.1402086150803528</v>
      </c>
      <c r="E1061" s="97">
        <f t="shared" ca="1" si="146"/>
        <v>0.88855096071883199</v>
      </c>
      <c r="F1061" s="88">
        <f t="shared" ca="1" si="148"/>
        <v>-0.37903631563298312</v>
      </c>
      <c r="G1061" s="85">
        <f t="shared" ca="1" si="149"/>
        <v>13.328264410782481</v>
      </c>
      <c r="H1061" s="86">
        <f t="shared" ca="1" si="150"/>
        <v>-1.8951815781649155</v>
      </c>
      <c r="I1061" s="100">
        <f t="shared" ca="1" si="151"/>
        <v>193.32826441078248</v>
      </c>
      <c r="J1061" s="101">
        <f t="shared" ca="1" si="152"/>
        <v>78.104818421835091</v>
      </c>
    </row>
    <row r="1062" spans="2:10" x14ac:dyDescent="0.2">
      <c r="B1062" s="102">
        <v>1044</v>
      </c>
      <c r="C1062" s="85">
        <f t="shared" ca="1" si="147"/>
        <v>-0.8066285168754761</v>
      </c>
      <c r="D1062" s="86">
        <f t="shared" ca="1" si="147"/>
        <v>1.0350228579589522</v>
      </c>
      <c r="E1062" s="97">
        <f t="shared" ca="1" si="146"/>
        <v>-0.8066285168754761</v>
      </c>
      <c r="F1062" s="88">
        <f t="shared" ca="1" si="148"/>
        <v>0.34404117624187613</v>
      </c>
      <c r="G1062" s="85">
        <f t="shared" ca="1" si="149"/>
        <v>-12.099427753132142</v>
      </c>
      <c r="H1062" s="86">
        <f t="shared" ca="1" si="150"/>
        <v>1.7202058812093806</v>
      </c>
      <c r="I1062" s="100">
        <f t="shared" ca="1" si="151"/>
        <v>167.90057224686785</v>
      </c>
      <c r="J1062" s="101">
        <f t="shared" ca="1" si="152"/>
        <v>81.720205881209381</v>
      </c>
    </row>
    <row r="1063" spans="2:10" x14ac:dyDescent="0.2">
      <c r="B1063" s="102">
        <v>1045</v>
      </c>
      <c r="C1063" s="85">
        <f t="shared" ca="1" si="147"/>
        <v>-1.3321087562013179</v>
      </c>
      <c r="D1063" s="86">
        <f t="shared" ca="1" si="147"/>
        <v>-1.2636899629586726</v>
      </c>
      <c r="E1063" s="97">
        <f t="shared" ca="1" si="146"/>
        <v>-1.3321087562013179</v>
      </c>
      <c r="F1063" s="88">
        <f t="shared" ca="1" si="148"/>
        <v>-1.8102172240877288</v>
      </c>
      <c r="G1063" s="85">
        <f t="shared" ca="1" si="149"/>
        <v>-19.981631343019767</v>
      </c>
      <c r="H1063" s="86">
        <f t="shared" ca="1" si="150"/>
        <v>-9.0510861204386437</v>
      </c>
      <c r="I1063" s="100">
        <f t="shared" ca="1" si="151"/>
        <v>160.01836865698024</v>
      </c>
      <c r="J1063" s="101">
        <f t="shared" ca="1" si="152"/>
        <v>70.94891387956136</v>
      </c>
    </row>
    <row r="1064" spans="2:10" x14ac:dyDescent="0.2">
      <c r="B1064" s="102">
        <v>1046</v>
      </c>
      <c r="C1064" s="85">
        <f t="shared" ca="1" si="147"/>
        <v>2.0801393204517398</v>
      </c>
      <c r="D1064" s="86">
        <f t="shared" ca="1" si="147"/>
        <v>-0.25605778262351347</v>
      </c>
      <c r="E1064" s="97">
        <f t="shared" ca="1" si="146"/>
        <v>2.0801393204517398</v>
      </c>
      <c r="F1064" s="88">
        <f t="shared" ca="1" si="148"/>
        <v>1.0432373661722329</v>
      </c>
      <c r="G1064" s="85">
        <f t="shared" ca="1" si="149"/>
        <v>31.202089806776097</v>
      </c>
      <c r="H1064" s="86">
        <f t="shared" ca="1" si="150"/>
        <v>5.2161868308611652</v>
      </c>
      <c r="I1064" s="100">
        <f t="shared" ca="1" si="151"/>
        <v>211.20208980677609</v>
      </c>
      <c r="J1064" s="101">
        <f t="shared" ca="1" si="152"/>
        <v>85.216186830861162</v>
      </c>
    </row>
    <row r="1065" spans="2:10" x14ac:dyDescent="0.2">
      <c r="B1065" s="102">
        <v>1047</v>
      </c>
      <c r="C1065" s="85">
        <f t="shared" ca="1" si="147"/>
        <v>0.20649183179540176</v>
      </c>
      <c r="D1065" s="86">
        <f t="shared" ca="1" si="147"/>
        <v>-1.6950389457178787</v>
      </c>
      <c r="E1065" s="97">
        <f t="shared" ca="1" si="146"/>
        <v>0.20649183179540176</v>
      </c>
      <c r="F1065" s="88">
        <f t="shared" ca="1" si="148"/>
        <v>-1.2321360574970619</v>
      </c>
      <c r="G1065" s="85">
        <f t="shared" ca="1" si="149"/>
        <v>3.0973774769310265</v>
      </c>
      <c r="H1065" s="86">
        <f t="shared" ca="1" si="150"/>
        <v>-6.1606802874853095</v>
      </c>
      <c r="I1065" s="100">
        <f t="shared" ca="1" si="151"/>
        <v>183.09737747693103</v>
      </c>
      <c r="J1065" s="101">
        <f t="shared" ca="1" si="152"/>
        <v>73.839319712514694</v>
      </c>
    </row>
    <row r="1066" spans="2:10" x14ac:dyDescent="0.2">
      <c r="B1066" s="102">
        <v>1048</v>
      </c>
      <c r="C1066" s="85">
        <f t="shared" ca="1" si="147"/>
        <v>-0.5909917050215755</v>
      </c>
      <c r="D1066" s="86">
        <f t="shared" ca="1" si="147"/>
        <v>0.17163476768294111</v>
      </c>
      <c r="E1066" s="97">
        <f t="shared" ca="1" si="146"/>
        <v>-0.5909917050215755</v>
      </c>
      <c r="F1066" s="88">
        <f t="shared" ca="1" si="148"/>
        <v>-0.21728720886659236</v>
      </c>
      <c r="G1066" s="85">
        <f t="shared" ca="1" si="149"/>
        <v>-8.8648755753236319</v>
      </c>
      <c r="H1066" s="86">
        <f t="shared" ca="1" si="150"/>
        <v>-1.0864360443329617</v>
      </c>
      <c r="I1066" s="100">
        <f t="shared" ca="1" si="151"/>
        <v>171.13512442467638</v>
      </c>
      <c r="J1066" s="101">
        <f t="shared" ca="1" si="152"/>
        <v>78.913563955667044</v>
      </c>
    </row>
    <row r="1067" spans="2:10" x14ac:dyDescent="0.2">
      <c r="B1067" s="102">
        <v>1049</v>
      </c>
      <c r="C1067" s="85">
        <f t="shared" ca="1" si="147"/>
        <v>-1.0496866910278879</v>
      </c>
      <c r="D1067" s="86">
        <f t="shared" ca="1" si="147"/>
        <v>2.6871311821217199</v>
      </c>
      <c r="E1067" s="97">
        <f t="shared" ca="1" si="146"/>
        <v>-1.0496866910278879</v>
      </c>
      <c r="F1067" s="88">
        <f t="shared" ca="1" si="148"/>
        <v>1.5198929310806431</v>
      </c>
      <c r="G1067" s="85">
        <f t="shared" ca="1" si="149"/>
        <v>-15.745300365418318</v>
      </c>
      <c r="H1067" s="86">
        <f t="shared" ca="1" si="150"/>
        <v>7.5994646554032155</v>
      </c>
      <c r="I1067" s="100">
        <f t="shared" ca="1" si="151"/>
        <v>164.25469963458167</v>
      </c>
      <c r="J1067" s="101">
        <f t="shared" ca="1" si="152"/>
        <v>87.59946465540321</v>
      </c>
    </row>
    <row r="1068" spans="2:10" x14ac:dyDescent="0.2">
      <c r="B1068" s="102">
        <v>1050</v>
      </c>
      <c r="C1068" s="85">
        <f t="shared" ca="1" si="147"/>
        <v>0.38613422182291079</v>
      </c>
      <c r="D1068" s="86">
        <f t="shared" ca="1" si="147"/>
        <v>0.40305294288896243</v>
      </c>
      <c r="E1068" s="97">
        <f t="shared" ca="1" si="146"/>
        <v>0.38613422182291079</v>
      </c>
      <c r="F1068" s="88">
        <f t="shared" ca="1" si="148"/>
        <v>0.55412288740491644</v>
      </c>
      <c r="G1068" s="85">
        <f t="shared" ca="1" si="149"/>
        <v>5.7920133273436623</v>
      </c>
      <c r="H1068" s="86">
        <f t="shared" ca="1" si="150"/>
        <v>2.770614437024582</v>
      </c>
      <c r="I1068" s="100">
        <f t="shared" ca="1" si="151"/>
        <v>185.79201332734365</v>
      </c>
      <c r="J1068" s="101">
        <f t="shared" ca="1" si="152"/>
        <v>82.770614437024577</v>
      </c>
    </row>
    <row r="1069" spans="2:10" x14ac:dyDescent="0.2">
      <c r="B1069" s="102">
        <v>1051</v>
      </c>
      <c r="C1069" s="85">
        <f t="shared" ca="1" si="147"/>
        <v>-1.2135475301779513</v>
      </c>
      <c r="D1069" s="86">
        <f t="shared" ca="1" si="147"/>
        <v>-1.1985456133088253</v>
      </c>
      <c r="E1069" s="97">
        <f t="shared" ca="1" si="146"/>
        <v>-1.2135475301779513</v>
      </c>
      <c r="F1069" s="88">
        <f t="shared" ca="1" si="148"/>
        <v>-1.6869650087538308</v>
      </c>
      <c r="G1069" s="85">
        <f t="shared" ca="1" si="149"/>
        <v>-18.203212952669269</v>
      </c>
      <c r="H1069" s="86">
        <f t="shared" ca="1" si="150"/>
        <v>-8.4348250437691537</v>
      </c>
      <c r="I1069" s="100">
        <f t="shared" ca="1" si="151"/>
        <v>161.79678704733072</v>
      </c>
      <c r="J1069" s="101">
        <f t="shared" ca="1" si="152"/>
        <v>71.565174956230848</v>
      </c>
    </row>
    <row r="1070" spans="2:10" x14ac:dyDescent="0.2">
      <c r="B1070" s="102">
        <v>1052</v>
      </c>
      <c r="C1070" s="85">
        <f t="shared" ca="1" si="147"/>
        <v>-1.1977922982334661</v>
      </c>
      <c r="D1070" s="86">
        <f t="shared" ca="1" si="147"/>
        <v>-8.1965546053314089E-2</v>
      </c>
      <c r="E1070" s="97">
        <f t="shared" ca="1" si="146"/>
        <v>-1.1977922982334661</v>
      </c>
      <c r="F1070" s="88">
        <f t="shared" ca="1" si="148"/>
        <v>-0.78424781578273084</v>
      </c>
      <c r="G1070" s="85">
        <f t="shared" ca="1" si="149"/>
        <v>-17.966884473501992</v>
      </c>
      <c r="H1070" s="86">
        <f t="shared" ca="1" si="150"/>
        <v>-3.9212390789136542</v>
      </c>
      <c r="I1070" s="100">
        <f t="shared" ca="1" si="151"/>
        <v>162.03311552649802</v>
      </c>
      <c r="J1070" s="101">
        <f t="shared" ca="1" si="152"/>
        <v>76.078760921086342</v>
      </c>
    </row>
    <row r="1071" spans="2:10" x14ac:dyDescent="0.2">
      <c r="B1071" s="102">
        <v>1053</v>
      </c>
      <c r="C1071" s="85">
        <f t="shared" ca="1" si="147"/>
        <v>-0.96049998933815506</v>
      </c>
      <c r="D1071" s="86">
        <f t="shared" ca="1" si="147"/>
        <v>1.2261671896869912</v>
      </c>
      <c r="E1071" s="97">
        <f t="shared" ca="1" si="146"/>
        <v>-0.96049998933815506</v>
      </c>
      <c r="F1071" s="88">
        <f t="shared" ca="1" si="148"/>
        <v>0.40463375814670011</v>
      </c>
      <c r="G1071" s="85">
        <f t="shared" ca="1" si="149"/>
        <v>-14.407499840072326</v>
      </c>
      <c r="H1071" s="86">
        <f t="shared" ca="1" si="150"/>
        <v>2.0231687907335005</v>
      </c>
      <c r="I1071" s="100">
        <f t="shared" ca="1" si="151"/>
        <v>165.59250015992768</v>
      </c>
      <c r="J1071" s="101">
        <f t="shared" ca="1" si="152"/>
        <v>82.023168790733507</v>
      </c>
    </row>
    <row r="1072" spans="2:10" x14ac:dyDescent="0.2">
      <c r="B1072" s="102">
        <v>1054</v>
      </c>
      <c r="C1072" s="85">
        <f t="shared" ca="1" si="147"/>
        <v>-0.31317661062348323</v>
      </c>
      <c r="D1072" s="86">
        <f t="shared" ca="1" si="147"/>
        <v>2.4019321481835752E-2</v>
      </c>
      <c r="E1072" s="97">
        <f t="shared" ca="1" si="146"/>
        <v>-0.31317661062348323</v>
      </c>
      <c r="F1072" s="88">
        <f t="shared" ca="1" si="148"/>
        <v>-0.16869050918862133</v>
      </c>
      <c r="G1072" s="85">
        <f t="shared" ca="1" si="149"/>
        <v>-4.6976491593522489</v>
      </c>
      <c r="H1072" s="86">
        <f t="shared" ca="1" si="150"/>
        <v>-0.84345254594310659</v>
      </c>
      <c r="I1072" s="100">
        <f t="shared" ca="1" si="151"/>
        <v>175.30235084064776</v>
      </c>
      <c r="J1072" s="101">
        <f t="shared" ca="1" si="152"/>
        <v>79.156547454056891</v>
      </c>
    </row>
    <row r="1073" spans="2:10" x14ac:dyDescent="0.2">
      <c r="B1073" s="102">
        <v>1055</v>
      </c>
      <c r="C1073" s="85">
        <f t="shared" ca="1" si="147"/>
        <v>-4.2972538014887103E-2</v>
      </c>
      <c r="D1073" s="86">
        <f t="shared" ca="1" si="147"/>
        <v>0.75942719853925056</v>
      </c>
      <c r="E1073" s="97">
        <f t="shared" ca="1" si="146"/>
        <v>-4.2972538014887103E-2</v>
      </c>
      <c r="F1073" s="88">
        <f t="shared" ca="1" si="148"/>
        <v>0.58175823602246823</v>
      </c>
      <c r="G1073" s="85">
        <f t="shared" ca="1" si="149"/>
        <v>-0.64458807022330655</v>
      </c>
      <c r="H1073" s="86">
        <f t="shared" ca="1" si="150"/>
        <v>2.9087911801123409</v>
      </c>
      <c r="I1073" s="100">
        <f t="shared" ca="1" si="151"/>
        <v>179.35541192977669</v>
      </c>
      <c r="J1073" s="101">
        <f t="shared" ca="1" si="152"/>
        <v>82.908791180112345</v>
      </c>
    </row>
    <row r="1074" spans="2:10" x14ac:dyDescent="0.2">
      <c r="B1074" s="102">
        <v>1056</v>
      </c>
      <c r="C1074" s="85">
        <f t="shared" ca="1" si="147"/>
        <v>0.57057326097735228</v>
      </c>
      <c r="D1074" s="86">
        <f t="shared" ca="1" si="147"/>
        <v>0.25930640645972053</v>
      </c>
      <c r="E1074" s="97">
        <f t="shared" ca="1" si="146"/>
        <v>0.57057326097735228</v>
      </c>
      <c r="F1074" s="88">
        <f t="shared" ca="1" si="148"/>
        <v>0.54978908175418784</v>
      </c>
      <c r="G1074" s="85">
        <f t="shared" ca="1" si="149"/>
        <v>8.5585989146602834</v>
      </c>
      <c r="H1074" s="86">
        <f t="shared" ca="1" si="150"/>
        <v>2.7489454087709393</v>
      </c>
      <c r="I1074" s="100">
        <f t="shared" ca="1" si="151"/>
        <v>188.55859891466028</v>
      </c>
      <c r="J1074" s="101">
        <f t="shared" ca="1" si="152"/>
        <v>82.748945408770936</v>
      </c>
    </row>
    <row r="1075" spans="2:10" x14ac:dyDescent="0.2">
      <c r="B1075" s="102">
        <v>1057</v>
      </c>
      <c r="C1075" s="85">
        <f t="shared" ca="1" si="147"/>
        <v>0.66133573666068113</v>
      </c>
      <c r="D1075" s="86">
        <f t="shared" ca="1" si="147"/>
        <v>-0.24902705081827919</v>
      </c>
      <c r="E1075" s="97">
        <f t="shared" ca="1" si="146"/>
        <v>0.66133573666068113</v>
      </c>
      <c r="F1075" s="88">
        <f t="shared" ca="1" si="148"/>
        <v>0.19757980134178529</v>
      </c>
      <c r="G1075" s="85">
        <f t="shared" ca="1" si="149"/>
        <v>9.920036049910216</v>
      </c>
      <c r="H1075" s="86">
        <f t="shared" ca="1" si="150"/>
        <v>0.9878990067089265</v>
      </c>
      <c r="I1075" s="100">
        <f t="shared" ca="1" si="151"/>
        <v>189.92003604991021</v>
      </c>
      <c r="J1075" s="101">
        <f t="shared" ca="1" si="152"/>
        <v>80.987899006708929</v>
      </c>
    </row>
    <row r="1076" spans="2:10" x14ac:dyDescent="0.2">
      <c r="B1076" s="102">
        <v>1058</v>
      </c>
      <c r="C1076" s="85">
        <f t="shared" ca="1" si="147"/>
        <v>0.50531776636500247</v>
      </c>
      <c r="D1076" s="86">
        <f t="shared" ca="1" si="147"/>
        <v>1.031911106021637</v>
      </c>
      <c r="E1076" s="97">
        <f t="shared" ca="1" si="146"/>
        <v>0.50531776636500247</v>
      </c>
      <c r="F1076" s="88">
        <f t="shared" ca="1" si="148"/>
        <v>1.1287195446363112</v>
      </c>
      <c r="G1076" s="85">
        <f t="shared" ca="1" si="149"/>
        <v>7.5797664954750372</v>
      </c>
      <c r="H1076" s="86">
        <f t="shared" ca="1" si="150"/>
        <v>5.6435977231815562</v>
      </c>
      <c r="I1076" s="100">
        <f t="shared" ca="1" si="151"/>
        <v>187.57976649547504</v>
      </c>
      <c r="J1076" s="101">
        <f t="shared" ca="1" si="152"/>
        <v>85.643597723181557</v>
      </c>
    </row>
    <row r="1077" spans="2:10" x14ac:dyDescent="0.2">
      <c r="B1077" s="102">
        <v>1059</v>
      </c>
      <c r="C1077" s="85">
        <f t="shared" ca="1" si="147"/>
        <v>-0.61232859636059944</v>
      </c>
      <c r="D1077" s="86">
        <f t="shared" ca="1" si="147"/>
        <v>1.094767047536048</v>
      </c>
      <c r="E1077" s="97">
        <f t="shared" ca="1" si="146"/>
        <v>-0.61232859636059944</v>
      </c>
      <c r="F1077" s="88">
        <f t="shared" ca="1" si="148"/>
        <v>0.50841648021247887</v>
      </c>
      <c r="G1077" s="85">
        <f t="shared" ca="1" si="149"/>
        <v>-9.1849289454089913</v>
      </c>
      <c r="H1077" s="86">
        <f t="shared" ca="1" si="150"/>
        <v>2.5420824010623946</v>
      </c>
      <c r="I1077" s="100">
        <f t="shared" ca="1" si="151"/>
        <v>170.81507105459102</v>
      </c>
      <c r="J1077" s="101">
        <f t="shared" ca="1" si="152"/>
        <v>82.542082401062402</v>
      </c>
    </row>
    <row r="1078" spans="2:10" x14ac:dyDescent="0.2">
      <c r="B1078" s="102">
        <v>1060</v>
      </c>
      <c r="C1078" s="85">
        <f t="shared" ca="1" si="147"/>
        <v>4.2240846091304352E-2</v>
      </c>
      <c r="D1078" s="86">
        <f t="shared" ca="1" si="147"/>
        <v>-0.38687197005101009</v>
      </c>
      <c r="E1078" s="97">
        <f t="shared" ca="1" si="146"/>
        <v>4.2240846091304352E-2</v>
      </c>
      <c r="F1078" s="88">
        <f t="shared" ca="1" si="148"/>
        <v>-0.28415306838602544</v>
      </c>
      <c r="G1078" s="85">
        <f t="shared" ca="1" si="149"/>
        <v>0.63361269136956522</v>
      </c>
      <c r="H1078" s="86">
        <f t="shared" ca="1" si="150"/>
        <v>-1.4207653419301272</v>
      </c>
      <c r="I1078" s="100">
        <f t="shared" ca="1" si="151"/>
        <v>180.63361269136956</v>
      </c>
      <c r="J1078" s="101">
        <f t="shared" ca="1" si="152"/>
        <v>78.579234658069879</v>
      </c>
    </row>
    <row r="1079" spans="2:10" x14ac:dyDescent="0.2">
      <c r="B1079" s="102">
        <v>1061</v>
      </c>
      <c r="C1079" s="85">
        <f t="shared" ca="1" si="147"/>
        <v>0.79547058712451946</v>
      </c>
      <c r="D1079" s="86">
        <f t="shared" ca="1" si="147"/>
        <v>-0.98980911545391947</v>
      </c>
      <c r="E1079" s="97">
        <f t="shared" ca="1" si="146"/>
        <v>0.79547058712451946</v>
      </c>
      <c r="F1079" s="88">
        <f t="shared" ca="1" si="148"/>
        <v>-0.31456494008842401</v>
      </c>
      <c r="G1079" s="85">
        <f t="shared" ca="1" si="149"/>
        <v>11.932058806867792</v>
      </c>
      <c r="H1079" s="86">
        <f t="shared" ca="1" si="150"/>
        <v>-1.5728247004421201</v>
      </c>
      <c r="I1079" s="100">
        <f t="shared" ca="1" si="151"/>
        <v>191.93205880686779</v>
      </c>
      <c r="J1079" s="101">
        <f t="shared" ca="1" si="152"/>
        <v>78.427175299557874</v>
      </c>
    </row>
    <row r="1080" spans="2:10" x14ac:dyDescent="0.2">
      <c r="B1080" s="102">
        <v>1062</v>
      </c>
      <c r="C1080" s="85">
        <f t="shared" ca="1" si="147"/>
        <v>-0.26833265361222258</v>
      </c>
      <c r="D1080" s="86">
        <f t="shared" ca="1" si="147"/>
        <v>-1.1650504110503139</v>
      </c>
      <c r="E1080" s="97">
        <f t="shared" ca="1" si="146"/>
        <v>-0.26833265361222258</v>
      </c>
      <c r="F1080" s="88">
        <f t="shared" ca="1" si="148"/>
        <v>-1.0930399210075847</v>
      </c>
      <c r="G1080" s="85">
        <f t="shared" ca="1" si="149"/>
        <v>-4.0249898041833383</v>
      </c>
      <c r="H1080" s="86">
        <f t="shared" ca="1" si="150"/>
        <v>-5.4651996050379239</v>
      </c>
      <c r="I1080" s="100">
        <f t="shared" ca="1" si="151"/>
        <v>175.97501019581665</v>
      </c>
      <c r="J1080" s="101">
        <f t="shared" ca="1" si="152"/>
        <v>74.534800394962076</v>
      </c>
    </row>
    <row r="1081" spans="2:10" x14ac:dyDescent="0.2">
      <c r="B1081" s="102">
        <v>1063</v>
      </c>
      <c r="C1081" s="85">
        <f t="shared" ca="1" si="147"/>
        <v>1.2842083166936359E-2</v>
      </c>
      <c r="D1081" s="86">
        <f t="shared" ca="1" si="147"/>
        <v>-0.39471121664201408</v>
      </c>
      <c r="E1081" s="97">
        <f t="shared" ca="1" si="146"/>
        <v>1.2842083166936359E-2</v>
      </c>
      <c r="F1081" s="88">
        <f t="shared" ca="1" si="148"/>
        <v>-0.30806372341344951</v>
      </c>
      <c r="G1081" s="85">
        <f t="shared" ca="1" si="149"/>
        <v>0.19263124750404539</v>
      </c>
      <c r="H1081" s="86">
        <f t="shared" ca="1" si="150"/>
        <v>-1.5403186170672476</v>
      </c>
      <c r="I1081" s="100">
        <f t="shared" ca="1" si="151"/>
        <v>180.19263124750404</v>
      </c>
      <c r="J1081" s="101">
        <f t="shared" ca="1" si="152"/>
        <v>78.459681382932757</v>
      </c>
    </row>
    <row r="1082" spans="2:10" x14ac:dyDescent="0.2">
      <c r="B1082" s="102">
        <v>1064</v>
      </c>
      <c r="C1082" s="85">
        <f t="shared" ca="1" si="147"/>
        <v>0.13574878827734446</v>
      </c>
      <c r="D1082" s="86">
        <f t="shared" ca="1" si="147"/>
        <v>0.49326815008343722</v>
      </c>
      <c r="E1082" s="97">
        <f t="shared" ref="E1082:E1145" ca="1" si="153">C1082</f>
        <v>0.13574878827734446</v>
      </c>
      <c r="F1082" s="88">
        <f t="shared" ca="1" si="148"/>
        <v>0.47606379303315649</v>
      </c>
      <c r="G1082" s="85">
        <f t="shared" ca="1" si="149"/>
        <v>2.0362318241601671</v>
      </c>
      <c r="H1082" s="86">
        <f t="shared" ca="1" si="150"/>
        <v>2.3803189651657823</v>
      </c>
      <c r="I1082" s="100">
        <f t="shared" ca="1" si="151"/>
        <v>182.03623182416015</v>
      </c>
      <c r="J1082" s="101">
        <f t="shared" ca="1" si="152"/>
        <v>82.380318965165785</v>
      </c>
    </row>
    <row r="1083" spans="2:10" x14ac:dyDescent="0.2">
      <c r="B1083" s="102">
        <v>1065</v>
      </c>
      <c r="C1083" s="85">
        <f t="shared" ref="C1083:D1146" ca="1" si="154">SQRT(-2*LN(RAND()))*COS(2*PI()*RAND())</f>
        <v>-1.7946794025969255</v>
      </c>
      <c r="D1083" s="86">
        <f t="shared" ca="1" si="154"/>
        <v>0.25838230045317873</v>
      </c>
      <c r="E1083" s="97">
        <f t="shared" ca="1" si="153"/>
        <v>-1.7946794025969255</v>
      </c>
      <c r="F1083" s="88">
        <f t="shared" ca="1" si="148"/>
        <v>-0.87010180119561231</v>
      </c>
      <c r="G1083" s="85">
        <f t="shared" ca="1" si="149"/>
        <v>-26.920191038953881</v>
      </c>
      <c r="H1083" s="86">
        <f t="shared" ca="1" si="150"/>
        <v>-4.3505090059780613</v>
      </c>
      <c r="I1083" s="100">
        <f t="shared" ca="1" si="151"/>
        <v>153.07980896104613</v>
      </c>
      <c r="J1083" s="101">
        <f t="shared" ca="1" si="152"/>
        <v>75.649490994021932</v>
      </c>
    </row>
    <row r="1084" spans="2:10" x14ac:dyDescent="0.2">
      <c r="B1084" s="102">
        <v>1066</v>
      </c>
      <c r="C1084" s="85">
        <f t="shared" ca="1" si="154"/>
        <v>-1.8082865763911167</v>
      </c>
      <c r="D1084" s="86">
        <f t="shared" ca="1" si="154"/>
        <v>1.2159754127310369</v>
      </c>
      <c r="E1084" s="97">
        <f t="shared" ca="1" si="153"/>
        <v>-1.8082865763911167</v>
      </c>
      <c r="F1084" s="88">
        <f t="shared" ca="1" si="148"/>
        <v>-0.11219161564984048</v>
      </c>
      <c r="G1084" s="85">
        <f t="shared" ca="1" si="149"/>
        <v>-27.124298645866752</v>
      </c>
      <c r="H1084" s="86">
        <f t="shared" ca="1" si="150"/>
        <v>-0.56095807824920241</v>
      </c>
      <c r="I1084" s="100">
        <f t="shared" ca="1" si="151"/>
        <v>152.87570135413324</v>
      </c>
      <c r="J1084" s="101">
        <f t="shared" ca="1" si="152"/>
        <v>79.4390419217508</v>
      </c>
    </row>
    <row r="1085" spans="2:10" x14ac:dyDescent="0.2">
      <c r="B1085" s="102">
        <v>1067</v>
      </c>
      <c r="C1085" s="85">
        <f t="shared" ca="1" si="154"/>
        <v>0.34776789395275898</v>
      </c>
      <c r="D1085" s="86">
        <f t="shared" ca="1" si="154"/>
        <v>0.67698220202018011</v>
      </c>
      <c r="E1085" s="97">
        <f t="shared" ca="1" si="153"/>
        <v>0.34776789395275898</v>
      </c>
      <c r="F1085" s="88">
        <f t="shared" ca="1" si="148"/>
        <v>0.75024649798779952</v>
      </c>
      <c r="G1085" s="85">
        <f t="shared" ca="1" si="149"/>
        <v>5.2165184092913846</v>
      </c>
      <c r="H1085" s="86">
        <f t="shared" ca="1" si="150"/>
        <v>3.7512324899389977</v>
      </c>
      <c r="I1085" s="100">
        <f t="shared" ca="1" si="151"/>
        <v>185.21651840929138</v>
      </c>
      <c r="J1085" s="101">
        <f t="shared" ca="1" si="152"/>
        <v>83.751232489938999</v>
      </c>
    </row>
    <row r="1086" spans="2:10" x14ac:dyDescent="0.2">
      <c r="B1086" s="102">
        <v>1068</v>
      </c>
      <c r="C1086" s="85">
        <f t="shared" ca="1" si="154"/>
        <v>0.13627992033414341</v>
      </c>
      <c r="D1086" s="86">
        <f t="shared" ca="1" si="154"/>
        <v>-1.2570624146655922</v>
      </c>
      <c r="E1086" s="97">
        <f t="shared" ca="1" si="153"/>
        <v>0.13627992033414341</v>
      </c>
      <c r="F1086" s="88">
        <f t="shared" ca="1" si="148"/>
        <v>-0.92388197953198781</v>
      </c>
      <c r="G1086" s="85">
        <f t="shared" ca="1" si="149"/>
        <v>2.0441988050121509</v>
      </c>
      <c r="H1086" s="86">
        <f t="shared" ca="1" si="150"/>
        <v>-4.6194098976599394</v>
      </c>
      <c r="I1086" s="100">
        <f t="shared" ca="1" si="151"/>
        <v>182.04419880501214</v>
      </c>
      <c r="J1086" s="101">
        <f t="shared" ca="1" si="152"/>
        <v>75.380590102340065</v>
      </c>
    </row>
    <row r="1087" spans="2:10" x14ac:dyDescent="0.2">
      <c r="B1087" s="102">
        <v>1069</v>
      </c>
      <c r="C1087" s="85">
        <f t="shared" ca="1" si="154"/>
        <v>1.8949969992479569</v>
      </c>
      <c r="D1087" s="86">
        <f t="shared" ca="1" si="154"/>
        <v>1.9093413252089999</v>
      </c>
      <c r="E1087" s="97">
        <f t="shared" ca="1" si="153"/>
        <v>1.8949969992479569</v>
      </c>
      <c r="F1087" s="88">
        <f t="shared" ca="1" si="148"/>
        <v>2.6644712597159739</v>
      </c>
      <c r="G1087" s="85">
        <f t="shared" ca="1" si="149"/>
        <v>28.424954988719353</v>
      </c>
      <c r="H1087" s="86">
        <f t="shared" ca="1" si="150"/>
        <v>13.322356298579869</v>
      </c>
      <c r="I1087" s="100">
        <f t="shared" ca="1" si="151"/>
        <v>208.42495498871935</v>
      </c>
      <c r="J1087" s="101">
        <f t="shared" ca="1" si="152"/>
        <v>93.322356298579876</v>
      </c>
    </row>
    <row r="1088" spans="2:10" x14ac:dyDescent="0.2">
      <c r="B1088" s="102">
        <v>1070</v>
      </c>
      <c r="C1088" s="85">
        <f t="shared" ca="1" si="154"/>
        <v>-0.11607850026593153</v>
      </c>
      <c r="D1088" s="86">
        <f t="shared" ca="1" si="154"/>
        <v>0.1002221957537479</v>
      </c>
      <c r="E1088" s="97">
        <f t="shared" ca="1" si="153"/>
        <v>-0.11607850026593153</v>
      </c>
      <c r="F1088" s="88">
        <f t="shared" ca="1" si="148"/>
        <v>1.053065644343941E-2</v>
      </c>
      <c r="G1088" s="85">
        <f t="shared" ca="1" si="149"/>
        <v>-1.741177503988973</v>
      </c>
      <c r="H1088" s="86">
        <f t="shared" ca="1" si="150"/>
        <v>5.2653282217197048E-2</v>
      </c>
      <c r="I1088" s="100">
        <f t="shared" ca="1" si="151"/>
        <v>178.25882249601102</v>
      </c>
      <c r="J1088" s="101">
        <f t="shared" ca="1" si="152"/>
        <v>80.052653282217193</v>
      </c>
    </row>
    <row r="1089" spans="2:10" x14ac:dyDescent="0.2">
      <c r="B1089" s="102">
        <v>1071</v>
      </c>
      <c r="C1089" s="85">
        <f t="shared" ca="1" si="154"/>
        <v>-9.8315116628282309E-2</v>
      </c>
      <c r="D1089" s="86">
        <f t="shared" ca="1" si="154"/>
        <v>0.41788054128265084</v>
      </c>
      <c r="E1089" s="97">
        <f t="shared" ca="1" si="153"/>
        <v>-9.8315116628282309E-2</v>
      </c>
      <c r="F1089" s="88">
        <f t="shared" ca="1" si="148"/>
        <v>0.27531536304915127</v>
      </c>
      <c r="G1089" s="85">
        <f t="shared" ca="1" si="149"/>
        <v>-1.4747267494242347</v>
      </c>
      <c r="H1089" s="86">
        <f t="shared" ca="1" si="150"/>
        <v>1.3765768152457563</v>
      </c>
      <c r="I1089" s="100">
        <f t="shared" ca="1" si="151"/>
        <v>178.52527325057576</v>
      </c>
      <c r="J1089" s="101">
        <f t="shared" ca="1" si="152"/>
        <v>81.376576815245755</v>
      </c>
    </row>
    <row r="1090" spans="2:10" x14ac:dyDescent="0.2">
      <c r="B1090" s="102">
        <v>1072</v>
      </c>
      <c r="C1090" s="85">
        <f t="shared" ca="1" si="154"/>
        <v>-1.5184568459453167</v>
      </c>
      <c r="D1090" s="86">
        <f t="shared" ca="1" si="154"/>
        <v>-0.4621776075127137</v>
      </c>
      <c r="E1090" s="97">
        <f t="shared" ca="1" si="153"/>
        <v>-1.5184568459453167</v>
      </c>
      <c r="F1090" s="88">
        <f t="shared" ca="1" si="148"/>
        <v>-1.280816193577361</v>
      </c>
      <c r="G1090" s="85">
        <f t="shared" ca="1" si="149"/>
        <v>-22.776852689179751</v>
      </c>
      <c r="H1090" s="86">
        <f t="shared" ca="1" si="150"/>
        <v>-6.4040809678868049</v>
      </c>
      <c r="I1090" s="100">
        <f t="shared" ca="1" si="151"/>
        <v>157.22314731082025</v>
      </c>
      <c r="J1090" s="101">
        <f t="shared" ca="1" si="152"/>
        <v>73.595919032113201</v>
      </c>
    </row>
    <row r="1091" spans="2:10" x14ac:dyDescent="0.2">
      <c r="B1091" s="102">
        <v>1073</v>
      </c>
      <c r="C1091" s="85">
        <f t="shared" ca="1" si="154"/>
        <v>0.33628589230195277</v>
      </c>
      <c r="D1091" s="86">
        <f t="shared" ca="1" si="154"/>
        <v>-0.24615129953988135</v>
      </c>
      <c r="E1091" s="97">
        <f t="shared" ca="1" si="153"/>
        <v>0.33628589230195277</v>
      </c>
      <c r="F1091" s="88">
        <f t="shared" ca="1" si="148"/>
        <v>4.8504957492665479E-3</v>
      </c>
      <c r="G1091" s="85">
        <f t="shared" ca="1" si="149"/>
        <v>5.0442883845292918</v>
      </c>
      <c r="H1091" s="86">
        <f t="shared" ca="1" si="150"/>
        <v>2.425247874633274E-2</v>
      </c>
      <c r="I1091" s="100">
        <f t="shared" ca="1" si="151"/>
        <v>185.0442883845293</v>
      </c>
      <c r="J1091" s="101">
        <f t="shared" ca="1" si="152"/>
        <v>80.024252478746334</v>
      </c>
    </row>
    <row r="1092" spans="2:10" x14ac:dyDescent="0.2">
      <c r="B1092" s="102">
        <v>1074</v>
      </c>
      <c r="C1092" s="85">
        <f t="shared" ca="1" si="154"/>
        <v>1.2063994512487584</v>
      </c>
      <c r="D1092" s="86">
        <f t="shared" ca="1" si="154"/>
        <v>1.9096930704065296</v>
      </c>
      <c r="E1092" s="97">
        <f t="shared" ca="1" si="153"/>
        <v>1.2063994512487584</v>
      </c>
      <c r="F1092" s="88">
        <f t="shared" ca="1" si="148"/>
        <v>2.2515941270744788</v>
      </c>
      <c r="G1092" s="85">
        <f t="shared" ca="1" si="149"/>
        <v>18.095991768731377</v>
      </c>
      <c r="H1092" s="86">
        <f t="shared" ca="1" si="150"/>
        <v>11.257970635372395</v>
      </c>
      <c r="I1092" s="100">
        <f t="shared" ca="1" si="151"/>
        <v>198.09599176873138</v>
      </c>
      <c r="J1092" s="101">
        <f t="shared" ca="1" si="152"/>
        <v>91.257970635372402</v>
      </c>
    </row>
    <row r="1093" spans="2:10" x14ac:dyDescent="0.2">
      <c r="B1093" s="102">
        <v>1075</v>
      </c>
      <c r="C1093" s="85">
        <f t="shared" ca="1" si="154"/>
        <v>-1.4591222080348536</v>
      </c>
      <c r="D1093" s="86">
        <f t="shared" ca="1" si="154"/>
        <v>0.35746297593295107</v>
      </c>
      <c r="E1093" s="97">
        <f t="shared" ca="1" si="153"/>
        <v>-1.4591222080348536</v>
      </c>
      <c r="F1093" s="88">
        <f t="shared" ca="1" si="148"/>
        <v>-0.58950294407455117</v>
      </c>
      <c r="G1093" s="85">
        <f t="shared" ca="1" si="149"/>
        <v>-21.886833120522805</v>
      </c>
      <c r="H1093" s="86">
        <f t="shared" ca="1" si="150"/>
        <v>-2.9475147203727561</v>
      </c>
      <c r="I1093" s="100">
        <f t="shared" ca="1" si="151"/>
        <v>158.11316687947721</v>
      </c>
      <c r="J1093" s="101">
        <f t="shared" ca="1" si="152"/>
        <v>77.052485279627248</v>
      </c>
    </row>
    <row r="1094" spans="2:10" x14ac:dyDescent="0.2">
      <c r="B1094" s="102">
        <v>1076</v>
      </c>
      <c r="C1094" s="85">
        <f t="shared" ca="1" si="154"/>
        <v>0.47301342121013323</v>
      </c>
      <c r="D1094" s="86">
        <f t="shared" ca="1" si="154"/>
        <v>2.0186196429101337</v>
      </c>
      <c r="E1094" s="97">
        <f t="shared" ca="1" si="153"/>
        <v>0.47301342121013323</v>
      </c>
      <c r="F1094" s="88">
        <f t="shared" ca="1" si="148"/>
        <v>1.8987037670541871</v>
      </c>
      <c r="G1094" s="85">
        <f t="shared" ca="1" si="149"/>
        <v>7.0952013181519984</v>
      </c>
      <c r="H1094" s="86">
        <f t="shared" ca="1" si="150"/>
        <v>9.493518835270935</v>
      </c>
      <c r="I1094" s="100">
        <f t="shared" ca="1" si="151"/>
        <v>187.09520131815199</v>
      </c>
      <c r="J1094" s="101">
        <f t="shared" ca="1" si="152"/>
        <v>89.493518835270933</v>
      </c>
    </row>
    <row r="1095" spans="2:10" x14ac:dyDescent="0.2">
      <c r="B1095" s="102">
        <v>1077</v>
      </c>
      <c r="C1095" s="85">
        <f t="shared" ca="1" si="154"/>
        <v>1.106929192182706</v>
      </c>
      <c r="D1095" s="86">
        <f t="shared" ca="1" si="154"/>
        <v>-0.87812917114408107</v>
      </c>
      <c r="E1095" s="97">
        <f t="shared" ca="1" si="153"/>
        <v>1.106929192182706</v>
      </c>
      <c r="F1095" s="88">
        <f t="shared" ca="1" si="148"/>
        <v>-3.8345821605641262E-2</v>
      </c>
      <c r="G1095" s="85">
        <f t="shared" ca="1" si="149"/>
        <v>16.603937882740592</v>
      </c>
      <c r="H1095" s="86">
        <f t="shared" ca="1" si="150"/>
        <v>-0.19172910802820631</v>
      </c>
      <c r="I1095" s="100">
        <f t="shared" ca="1" si="151"/>
        <v>196.60393788274058</v>
      </c>
      <c r="J1095" s="101">
        <f t="shared" ca="1" si="152"/>
        <v>79.808270891971787</v>
      </c>
    </row>
    <row r="1096" spans="2:10" x14ac:dyDescent="0.2">
      <c r="B1096" s="102">
        <v>1078</v>
      </c>
      <c r="C1096" s="85">
        <f t="shared" ca="1" si="154"/>
        <v>-0.2644547651216288</v>
      </c>
      <c r="D1096" s="86">
        <f t="shared" ca="1" si="154"/>
        <v>0.95154007287616948</v>
      </c>
      <c r="E1096" s="97">
        <f t="shared" ca="1" si="153"/>
        <v>-0.2644547651216288</v>
      </c>
      <c r="F1096" s="88">
        <f t="shared" ca="1" si="148"/>
        <v>0.60255919922795842</v>
      </c>
      <c r="G1096" s="85">
        <f t="shared" ca="1" si="149"/>
        <v>-3.9668214768244319</v>
      </c>
      <c r="H1096" s="86">
        <f t="shared" ca="1" si="150"/>
        <v>3.0127959961397921</v>
      </c>
      <c r="I1096" s="100">
        <f t="shared" ca="1" si="151"/>
        <v>176.03317852317556</v>
      </c>
      <c r="J1096" s="101">
        <f t="shared" ca="1" si="152"/>
        <v>83.012795996139786</v>
      </c>
    </row>
    <row r="1097" spans="2:10" x14ac:dyDescent="0.2">
      <c r="B1097" s="102">
        <v>1079</v>
      </c>
      <c r="C1097" s="85">
        <f t="shared" ca="1" si="154"/>
        <v>-0.62458135138788751</v>
      </c>
      <c r="D1097" s="86">
        <f t="shared" ca="1" si="154"/>
        <v>-1.559672118762671</v>
      </c>
      <c r="E1097" s="97">
        <f t="shared" ca="1" si="153"/>
        <v>-0.62458135138788751</v>
      </c>
      <c r="F1097" s="88">
        <f t="shared" ca="1" si="148"/>
        <v>-1.6224865058428692</v>
      </c>
      <c r="G1097" s="85">
        <f t="shared" ca="1" si="149"/>
        <v>-9.3687202708183133</v>
      </c>
      <c r="H1097" s="86">
        <f t="shared" ca="1" si="150"/>
        <v>-8.1124325292143453</v>
      </c>
      <c r="I1097" s="100">
        <f t="shared" ca="1" si="151"/>
        <v>170.6312797291817</v>
      </c>
      <c r="J1097" s="101">
        <f t="shared" ca="1" si="152"/>
        <v>71.887567470785655</v>
      </c>
    </row>
    <row r="1098" spans="2:10" x14ac:dyDescent="0.2">
      <c r="B1098" s="102">
        <v>1080</v>
      </c>
      <c r="C1098" s="85">
        <f t="shared" ca="1" si="154"/>
        <v>-0.48669853349426473</v>
      </c>
      <c r="D1098" s="86">
        <f t="shared" ca="1" si="154"/>
        <v>-0.11585363636833249</v>
      </c>
      <c r="E1098" s="97">
        <f t="shared" ca="1" si="153"/>
        <v>-0.48669853349426473</v>
      </c>
      <c r="F1098" s="88">
        <f t="shared" ca="1" si="148"/>
        <v>-0.38470202919122481</v>
      </c>
      <c r="G1098" s="85">
        <f t="shared" ca="1" si="149"/>
        <v>-7.3004780024139713</v>
      </c>
      <c r="H1098" s="86">
        <f t="shared" ca="1" si="150"/>
        <v>-1.9235101459561241</v>
      </c>
      <c r="I1098" s="100">
        <f t="shared" ca="1" si="151"/>
        <v>172.69952199758603</v>
      </c>
      <c r="J1098" s="101">
        <f t="shared" ca="1" si="152"/>
        <v>78.076489854043871</v>
      </c>
    </row>
    <row r="1099" spans="2:10" x14ac:dyDescent="0.2">
      <c r="B1099" s="102">
        <v>1081</v>
      </c>
      <c r="C1099" s="85">
        <f t="shared" ca="1" si="154"/>
        <v>-1.1517457454036366</v>
      </c>
      <c r="D1099" s="86">
        <f t="shared" ca="1" si="154"/>
        <v>-0.88113380040867384</v>
      </c>
      <c r="E1099" s="97">
        <f t="shared" ca="1" si="153"/>
        <v>-1.1517457454036366</v>
      </c>
      <c r="F1099" s="88">
        <f t="shared" ca="1" si="148"/>
        <v>-1.395954487569121</v>
      </c>
      <c r="G1099" s="85">
        <f t="shared" ca="1" si="149"/>
        <v>-17.276186181054548</v>
      </c>
      <c r="H1099" s="86">
        <f t="shared" ca="1" si="150"/>
        <v>-6.9797724378456047</v>
      </c>
      <c r="I1099" s="100">
        <f t="shared" ca="1" si="151"/>
        <v>162.72381381894544</v>
      </c>
      <c r="J1099" s="101">
        <f t="shared" ca="1" si="152"/>
        <v>73.020227562154389</v>
      </c>
    </row>
    <row r="1100" spans="2:10" x14ac:dyDescent="0.2">
      <c r="B1100" s="102">
        <v>1082</v>
      </c>
      <c r="C1100" s="85">
        <f t="shared" ca="1" si="154"/>
        <v>0.58069243498070311</v>
      </c>
      <c r="D1100" s="86">
        <f t="shared" ca="1" si="154"/>
        <v>-0.24835342736187124</v>
      </c>
      <c r="E1100" s="97">
        <f t="shared" ca="1" si="153"/>
        <v>0.58069243498070311</v>
      </c>
      <c r="F1100" s="88">
        <f t="shared" ca="1" si="148"/>
        <v>0.14973271909892485</v>
      </c>
      <c r="G1100" s="85">
        <f t="shared" ca="1" si="149"/>
        <v>8.7103865247105468</v>
      </c>
      <c r="H1100" s="86">
        <f t="shared" ca="1" si="150"/>
        <v>0.74866359549462425</v>
      </c>
      <c r="I1100" s="100">
        <f t="shared" ca="1" si="151"/>
        <v>188.71038652471054</v>
      </c>
      <c r="J1100" s="101">
        <f t="shared" ca="1" si="152"/>
        <v>80.748663595494619</v>
      </c>
    </row>
    <row r="1101" spans="2:10" x14ac:dyDescent="0.2">
      <c r="B1101" s="102">
        <v>1083</v>
      </c>
      <c r="C1101" s="85">
        <f t="shared" ca="1" si="154"/>
        <v>0.84624026780939499</v>
      </c>
      <c r="D1101" s="86">
        <f t="shared" ca="1" si="154"/>
        <v>-0.35287329085394326</v>
      </c>
      <c r="E1101" s="97">
        <f t="shared" ca="1" si="153"/>
        <v>0.84624026780939499</v>
      </c>
      <c r="F1101" s="88">
        <f t="shared" ca="1" si="148"/>
        <v>0.22544552800248235</v>
      </c>
      <c r="G1101" s="85">
        <f t="shared" ca="1" si="149"/>
        <v>12.693604017140924</v>
      </c>
      <c r="H1101" s="86">
        <f t="shared" ca="1" si="150"/>
        <v>1.1272276400124117</v>
      </c>
      <c r="I1101" s="100">
        <f t="shared" ca="1" si="151"/>
        <v>192.69360401714093</v>
      </c>
      <c r="J1101" s="101">
        <f t="shared" ca="1" si="152"/>
        <v>81.127227640012407</v>
      </c>
    </row>
    <row r="1102" spans="2:10" x14ac:dyDescent="0.2">
      <c r="B1102" s="102">
        <v>1084</v>
      </c>
      <c r="C1102" s="85">
        <f t="shared" ca="1" si="154"/>
        <v>1.1061146737162955</v>
      </c>
      <c r="D1102" s="86">
        <f t="shared" ca="1" si="154"/>
        <v>2.0498811697968939</v>
      </c>
      <c r="E1102" s="97">
        <f t="shared" ca="1" si="153"/>
        <v>1.1061146737162955</v>
      </c>
      <c r="F1102" s="88">
        <f t="shared" ca="1" si="148"/>
        <v>2.3035737400672924</v>
      </c>
      <c r="G1102" s="85">
        <f t="shared" ca="1" si="149"/>
        <v>16.591720105744432</v>
      </c>
      <c r="H1102" s="86">
        <f t="shared" ca="1" si="150"/>
        <v>11.517868700336463</v>
      </c>
      <c r="I1102" s="100">
        <f t="shared" ca="1" si="151"/>
        <v>196.59172010574443</v>
      </c>
      <c r="J1102" s="101">
        <f t="shared" ca="1" si="152"/>
        <v>91.517868700336464</v>
      </c>
    </row>
    <row r="1103" spans="2:10" x14ac:dyDescent="0.2">
      <c r="B1103" s="102">
        <v>1085</v>
      </c>
      <c r="C1103" s="85">
        <f t="shared" ca="1" si="154"/>
        <v>1.2009861352109474</v>
      </c>
      <c r="D1103" s="86">
        <f t="shared" ca="1" si="154"/>
        <v>-0.64375044979979235</v>
      </c>
      <c r="E1103" s="97">
        <f t="shared" ca="1" si="153"/>
        <v>1.2009861352109474</v>
      </c>
      <c r="F1103" s="88">
        <f t="shared" ca="1" si="148"/>
        <v>0.20559132128673452</v>
      </c>
      <c r="G1103" s="85">
        <f t="shared" ca="1" si="149"/>
        <v>18.014792028164212</v>
      </c>
      <c r="H1103" s="86">
        <f t="shared" ca="1" si="150"/>
        <v>1.0279566064336727</v>
      </c>
      <c r="I1103" s="100">
        <f t="shared" ca="1" si="151"/>
        <v>198.01479202816421</v>
      </c>
      <c r="J1103" s="101">
        <f t="shared" ca="1" si="152"/>
        <v>81.027956606433676</v>
      </c>
    </row>
    <row r="1104" spans="2:10" x14ac:dyDescent="0.2">
      <c r="B1104" s="102">
        <v>1086</v>
      </c>
      <c r="C1104" s="85">
        <f t="shared" ca="1" si="154"/>
        <v>0.58056058539801203</v>
      </c>
      <c r="D1104" s="86">
        <f t="shared" ca="1" si="154"/>
        <v>1.1314650276839497</v>
      </c>
      <c r="E1104" s="97">
        <f t="shared" ca="1" si="153"/>
        <v>0.58056058539801203</v>
      </c>
      <c r="F1104" s="88">
        <f t="shared" ca="1" si="148"/>
        <v>1.2535083733859671</v>
      </c>
      <c r="G1104" s="85">
        <f t="shared" ca="1" si="149"/>
        <v>8.7084087809701813</v>
      </c>
      <c r="H1104" s="86">
        <f t="shared" ca="1" si="150"/>
        <v>6.2675418669298359</v>
      </c>
      <c r="I1104" s="100">
        <f t="shared" ca="1" si="151"/>
        <v>188.70840878097019</v>
      </c>
      <c r="J1104" s="101">
        <f t="shared" ca="1" si="152"/>
        <v>86.267541866929832</v>
      </c>
    </row>
    <row r="1105" spans="2:10" x14ac:dyDescent="0.2">
      <c r="B1105" s="102">
        <v>1087</v>
      </c>
      <c r="C1105" s="85">
        <f t="shared" ca="1" si="154"/>
        <v>-0.36070317913776634</v>
      </c>
      <c r="D1105" s="86">
        <f t="shared" ca="1" si="154"/>
        <v>-1.7671296964685039</v>
      </c>
      <c r="E1105" s="97">
        <f t="shared" ca="1" si="153"/>
        <v>-0.36070317913776634</v>
      </c>
      <c r="F1105" s="88">
        <f t="shared" ca="1" si="148"/>
        <v>-1.6301256646574631</v>
      </c>
      <c r="G1105" s="85">
        <f t="shared" ca="1" si="149"/>
        <v>-5.4105476870664955</v>
      </c>
      <c r="H1105" s="86">
        <f t="shared" ca="1" si="150"/>
        <v>-8.1506283232873162</v>
      </c>
      <c r="I1105" s="100">
        <f t="shared" ca="1" si="151"/>
        <v>174.5894523129335</v>
      </c>
      <c r="J1105" s="101">
        <f t="shared" ca="1" si="152"/>
        <v>71.849371676712678</v>
      </c>
    </row>
    <row r="1106" spans="2:10" x14ac:dyDescent="0.2">
      <c r="B1106" s="102">
        <v>1088</v>
      </c>
      <c r="C1106" s="85">
        <f t="shared" ca="1" si="154"/>
        <v>-1.2439232163890688</v>
      </c>
      <c r="D1106" s="86">
        <f t="shared" ca="1" si="154"/>
        <v>0.91178183285611325</v>
      </c>
      <c r="E1106" s="97">
        <f t="shared" ca="1" si="153"/>
        <v>-1.2439232163890688</v>
      </c>
      <c r="F1106" s="88">
        <f t="shared" ca="1" si="148"/>
        <v>-1.6928463548550599E-2</v>
      </c>
      <c r="G1106" s="85">
        <f t="shared" ca="1" si="149"/>
        <v>-18.658848245836033</v>
      </c>
      <c r="H1106" s="86">
        <f t="shared" ca="1" si="150"/>
        <v>-8.4642317742752993E-2</v>
      </c>
      <c r="I1106" s="100">
        <f t="shared" ca="1" si="151"/>
        <v>161.34115175416397</v>
      </c>
      <c r="J1106" s="101">
        <f t="shared" ca="1" si="152"/>
        <v>79.915357682257252</v>
      </c>
    </row>
    <row r="1107" spans="2:10" x14ac:dyDescent="0.2">
      <c r="B1107" s="102">
        <v>1089</v>
      </c>
      <c r="C1107" s="85">
        <f t="shared" ca="1" si="154"/>
        <v>0.22037210001866769</v>
      </c>
      <c r="D1107" s="86">
        <f t="shared" ca="1" si="154"/>
        <v>-0.73202923349106708</v>
      </c>
      <c r="E1107" s="97">
        <f t="shared" ca="1" si="153"/>
        <v>0.22037210001866769</v>
      </c>
      <c r="F1107" s="88">
        <f t="shared" ref="F1107:F1170" ca="1" si="155">C1107*$H$7+D1107*SQRT(1-$H$7^2)</f>
        <v>-0.45340012678165303</v>
      </c>
      <c r="G1107" s="85">
        <f t="shared" ref="G1107:G1170" ca="1" si="156">E1107*$H$5</f>
        <v>3.3055815002800153</v>
      </c>
      <c r="H1107" s="86">
        <f t="shared" ref="H1107:H1170" ca="1" si="157">F1107*$I$5</f>
        <v>-2.2670006339082653</v>
      </c>
      <c r="I1107" s="100">
        <f t="shared" ref="I1107:I1170" ca="1" si="158">G1107+$H$4</f>
        <v>183.30558150028003</v>
      </c>
      <c r="J1107" s="101">
        <f t="shared" ref="J1107:J1170" ca="1" si="159">H1107+$I$4</f>
        <v>77.732999366091732</v>
      </c>
    </row>
    <row r="1108" spans="2:10" x14ac:dyDescent="0.2">
      <c r="B1108" s="102">
        <v>1090</v>
      </c>
      <c r="C1108" s="85">
        <f t="shared" ca="1" si="154"/>
        <v>1.9584688460636828</v>
      </c>
      <c r="D1108" s="86">
        <f t="shared" ca="1" si="154"/>
        <v>0.76127406692669097</v>
      </c>
      <c r="E1108" s="97">
        <f t="shared" ca="1" si="153"/>
        <v>1.9584688460636828</v>
      </c>
      <c r="F1108" s="88">
        <f t="shared" ca="1" si="155"/>
        <v>1.7841005611795624</v>
      </c>
      <c r="G1108" s="85">
        <f t="shared" ca="1" si="156"/>
        <v>29.377032690955243</v>
      </c>
      <c r="H1108" s="86">
        <f t="shared" ca="1" si="157"/>
        <v>8.9205028058978115</v>
      </c>
      <c r="I1108" s="100">
        <f t="shared" ca="1" si="158"/>
        <v>209.37703269095525</v>
      </c>
      <c r="J1108" s="101">
        <f t="shared" ca="1" si="159"/>
        <v>88.920502805897812</v>
      </c>
    </row>
    <row r="1109" spans="2:10" x14ac:dyDescent="0.2">
      <c r="B1109" s="102">
        <v>1091</v>
      </c>
      <c r="C1109" s="85">
        <f t="shared" ca="1" si="154"/>
        <v>-2.1822164157103727E-2</v>
      </c>
      <c r="D1109" s="86">
        <f t="shared" ca="1" si="154"/>
        <v>-1.6463169919221079</v>
      </c>
      <c r="E1109" s="97">
        <f t="shared" ca="1" si="153"/>
        <v>-2.1822164157103727E-2</v>
      </c>
      <c r="F1109" s="88">
        <f t="shared" ca="1" si="155"/>
        <v>-1.3301468920319486</v>
      </c>
      <c r="G1109" s="85">
        <f t="shared" ca="1" si="156"/>
        <v>-0.32733246235655589</v>
      </c>
      <c r="H1109" s="86">
        <f t="shared" ca="1" si="157"/>
        <v>-6.6507344601597431</v>
      </c>
      <c r="I1109" s="100">
        <f t="shared" ca="1" si="158"/>
        <v>179.67266753764343</v>
      </c>
      <c r="J1109" s="101">
        <f t="shared" ca="1" si="159"/>
        <v>73.34926553984026</v>
      </c>
    </row>
    <row r="1110" spans="2:10" x14ac:dyDescent="0.2">
      <c r="B1110" s="102">
        <v>1092</v>
      </c>
      <c r="C1110" s="85">
        <f t="shared" ca="1" si="154"/>
        <v>0.5594662085354255</v>
      </c>
      <c r="D1110" s="86">
        <f t="shared" ca="1" si="154"/>
        <v>-0.85228364960383618</v>
      </c>
      <c r="E1110" s="97">
        <f t="shared" ca="1" si="153"/>
        <v>0.5594662085354255</v>
      </c>
      <c r="F1110" s="88">
        <f t="shared" ca="1" si="155"/>
        <v>-0.3461471945618137</v>
      </c>
      <c r="G1110" s="85">
        <f t="shared" ca="1" si="156"/>
        <v>8.3919931280313822</v>
      </c>
      <c r="H1110" s="86">
        <f t="shared" ca="1" si="157"/>
        <v>-1.7307359728090685</v>
      </c>
      <c r="I1110" s="100">
        <f t="shared" ca="1" si="158"/>
        <v>188.39199312803137</v>
      </c>
      <c r="J1110" s="101">
        <f t="shared" ca="1" si="159"/>
        <v>78.269264027190928</v>
      </c>
    </row>
    <row r="1111" spans="2:10" x14ac:dyDescent="0.2">
      <c r="B1111" s="102">
        <v>1093</v>
      </c>
      <c r="C1111" s="85">
        <f t="shared" ca="1" si="154"/>
        <v>1.0648417969294108</v>
      </c>
      <c r="D1111" s="86">
        <f t="shared" ca="1" si="154"/>
        <v>-0.81303380825007476</v>
      </c>
      <c r="E1111" s="97">
        <f t="shared" ca="1" si="153"/>
        <v>1.0648417969294108</v>
      </c>
      <c r="F1111" s="88">
        <f t="shared" ca="1" si="155"/>
        <v>-1.1521968442413377E-2</v>
      </c>
      <c r="G1111" s="85">
        <f t="shared" ca="1" si="156"/>
        <v>15.972626953941162</v>
      </c>
      <c r="H1111" s="86">
        <f t="shared" ca="1" si="157"/>
        <v>-5.7609842212066886E-2</v>
      </c>
      <c r="I1111" s="100">
        <f t="shared" ca="1" si="158"/>
        <v>195.97262695394116</v>
      </c>
      <c r="J1111" s="101">
        <f t="shared" ca="1" si="159"/>
        <v>79.942390157787926</v>
      </c>
    </row>
    <row r="1112" spans="2:10" x14ac:dyDescent="0.2">
      <c r="B1112" s="102">
        <v>1094</v>
      </c>
      <c r="C1112" s="85">
        <f t="shared" ca="1" si="154"/>
        <v>-0.48742565658315307</v>
      </c>
      <c r="D1112" s="86">
        <f t="shared" ca="1" si="154"/>
        <v>0.74238510938379187</v>
      </c>
      <c r="E1112" s="97">
        <f t="shared" ca="1" si="153"/>
        <v>-0.48742565658315307</v>
      </c>
      <c r="F1112" s="88">
        <f t="shared" ca="1" si="155"/>
        <v>0.30145269355714166</v>
      </c>
      <c r="G1112" s="85">
        <f t="shared" ca="1" si="156"/>
        <v>-7.3113848487472959</v>
      </c>
      <c r="H1112" s="86">
        <f t="shared" ca="1" si="157"/>
        <v>1.5072634677857084</v>
      </c>
      <c r="I1112" s="100">
        <f t="shared" ca="1" si="158"/>
        <v>172.68861515125269</v>
      </c>
      <c r="J1112" s="101">
        <f t="shared" ca="1" si="159"/>
        <v>81.507263467785705</v>
      </c>
    </row>
    <row r="1113" spans="2:10" x14ac:dyDescent="0.2">
      <c r="B1113" s="102">
        <v>1095</v>
      </c>
      <c r="C1113" s="85">
        <f t="shared" ca="1" si="154"/>
        <v>-0.88771732411706095</v>
      </c>
      <c r="D1113" s="86">
        <f t="shared" ca="1" si="154"/>
        <v>-0.78594337625035027</v>
      </c>
      <c r="E1113" s="97">
        <f t="shared" ca="1" si="153"/>
        <v>-0.88771732411706095</v>
      </c>
      <c r="F1113" s="88">
        <f t="shared" ca="1" si="155"/>
        <v>-1.1613850954705169</v>
      </c>
      <c r="G1113" s="85">
        <f t="shared" ca="1" si="156"/>
        <v>-13.315759861755915</v>
      </c>
      <c r="H1113" s="86">
        <f t="shared" ca="1" si="157"/>
        <v>-5.8069254773525847</v>
      </c>
      <c r="I1113" s="100">
        <f t="shared" ca="1" si="158"/>
        <v>166.68424013824409</v>
      </c>
      <c r="J1113" s="101">
        <f t="shared" ca="1" si="159"/>
        <v>74.193074522647422</v>
      </c>
    </row>
    <row r="1114" spans="2:10" x14ac:dyDescent="0.2">
      <c r="B1114" s="102">
        <v>1096</v>
      </c>
      <c r="C1114" s="85">
        <f t="shared" ca="1" si="154"/>
        <v>0.3107309171783349</v>
      </c>
      <c r="D1114" s="86">
        <f t="shared" ca="1" si="154"/>
        <v>-0.83467068378367149</v>
      </c>
      <c r="E1114" s="97">
        <f t="shared" ca="1" si="153"/>
        <v>0.3107309171783349</v>
      </c>
      <c r="F1114" s="88">
        <f t="shared" ca="1" si="155"/>
        <v>-0.48129799671993623</v>
      </c>
      <c r="G1114" s="85">
        <f t="shared" ca="1" si="156"/>
        <v>4.6609637576750238</v>
      </c>
      <c r="H1114" s="86">
        <f t="shared" ca="1" si="157"/>
        <v>-2.4064899835996814</v>
      </c>
      <c r="I1114" s="100">
        <f t="shared" ca="1" si="158"/>
        <v>184.66096375767503</v>
      </c>
      <c r="J1114" s="101">
        <f t="shared" ca="1" si="159"/>
        <v>77.593510016400316</v>
      </c>
    </row>
    <row r="1115" spans="2:10" x14ac:dyDescent="0.2">
      <c r="B1115" s="102">
        <v>1097</v>
      </c>
      <c r="C1115" s="85">
        <f t="shared" ca="1" si="154"/>
        <v>0.93636277112334743</v>
      </c>
      <c r="D1115" s="86">
        <f t="shared" ca="1" si="154"/>
        <v>-0.54129350391263842</v>
      </c>
      <c r="E1115" s="97">
        <f t="shared" ca="1" si="153"/>
        <v>0.93636277112334743</v>
      </c>
      <c r="F1115" s="88">
        <f t="shared" ca="1" si="155"/>
        <v>0.12878285954389768</v>
      </c>
      <c r="G1115" s="85">
        <f t="shared" ca="1" si="156"/>
        <v>14.045441566850212</v>
      </c>
      <c r="H1115" s="86">
        <f t="shared" ca="1" si="157"/>
        <v>0.64391429771948838</v>
      </c>
      <c r="I1115" s="100">
        <f t="shared" ca="1" si="158"/>
        <v>194.0454415668502</v>
      </c>
      <c r="J1115" s="101">
        <f t="shared" ca="1" si="159"/>
        <v>80.64391429771949</v>
      </c>
    </row>
    <row r="1116" spans="2:10" x14ac:dyDescent="0.2">
      <c r="B1116" s="102">
        <v>1098</v>
      </c>
      <c r="C1116" s="85">
        <f t="shared" ca="1" si="154"/>
        <v>1.2415801758080967</v>
      </c>
      <c r="D1116" s="86">
        <f t="shared" ca="1" si="154"/>
        <v>0.21295591237270817</v>
      </c>
      <c r="E1116" s="97">
        <f t="shared" ca="1" si="153"/>
        <v>1.2415801758080967</v>
      </c>
      <c r="F1116" s="88">
        <f t="shared" ca="1" si="155"/>
        <v>0.91531283538302455</v>
      </c>
      <c r="G1116" s="85">
        <f t="shared" ca="1" si="156"/>
        <v>18.62370263712145</v>
      </c>
      <c r="H1116" s="86">
        <f t="shared" ca="1" si="157"/>
        <v>4.5765641769151229</v>
      </c>
      <c r="I1116" s="100">
        <f t="shared" ca="1" si="158"/>
        <v>198.62370263712145</v>
      </c>
      <c r="J1116" s="101">
        <f t="shared" ca="1" si="159"/>
        <v>84.576564176915127</v>
      </c>
    </row>
    <row r="1117" spans="2:10" x14ac:dyDescent="0.2">
      <c r="B1117" s="102">
        <v>1099</v>
      </c>
      <c r="C1117" s="85">
        <f t="shared" ca="1" si="154"/>
        <v>-0.74123369703537445</v>
      </c>
      <c r="D1117" s="86">
        <f t="shared" ca="1" si="154"/>
        <v>1.3218242670704543</v>
      </c>
      <c r="E1117" s="97">
        <f t="shared" ca="1" si="153"/>
        <v>-0.74123369703537445</v>
      </c>
      <c r="F1117" s="88">
        <f t="shared" ca="1" si="155"/>
        <v>0.61271919543513886</v>
      </c>
      <c r="G1117" s="85">
        <f t="shared" ca="1" si="156"/>
        <v>-11.118505455530617</v>
      </c>
      <c r="H1117" s="86">
        <f t="shared" ca="1" si="157"/>
        <v>3.0635959771756944</v>
      </c>
      <c r="I1117" s="100">
        <f t="shared" ca="1" si="158"/>
        <v>168.88149454446938</v>
      </c>
      <c r="J1117" s="101">
        <f t="shared" ca="1" si="159"/>
        <v>83.063595977175694</v>
      </c>
    </row>
    <row r="1118" spans="2:10" x14ac:dyDescent="0.2">
      <c r="B1118" s="102">
        <v>1100</v>
      </c>
      <c r="C1118" s="85">
        <f t="shared" ca="1" si="154"/>
        <v>0.76856268198338418</v>
      </c>
      <c r="D1118" s="86">
        <f t="shared" ca="1" si="154"/>
        <v>0.82687554342523228</v>
      </c>
      <c r="E1118" s="97">
        <f t="shared" ca="1" si="153"/>
        <v>0.76856268198338418</v>
      </c>
      <c r="F1118" s="88">
        <f t="shared" ca="1" si="155"/>
        <v>1.1226380439302164</v>
      </c>
      <c r="G1118" s="85">
        <f t="shared" ca="1" si="156"/>
        <v>11.528440229750762</v>
      </c>
      <c r="H1118" s="86">
        <f t="shared" ca="1" si="157"/>
        <v>5.6131902196510817</v>
      </c>
      <c r="I1118" s="100">
        <f t="shared" ca="1" si="158"/>
        <v>191.52844022975077</v>
      </c>
      <c r="J1118" s="101">
        <f t="shared" ca="1" si="159"/>
        <v>85.613190219651088</v>
      </c>
    </row>
    <row r="1119" spans="2:10" x14ac:dyDescent="0.2">
      <c r="B1119" s="102">
        <v>1101</v>
      </c>
      <c r="C1119" s="85">
        <f t="shared" ca="1" si="154"/>
        <v>-0.45708125060697774</v>
      </c>
      <c r="D1119" s="86">
        <f t="shared" ca="1" si="154"/>
        <v>-0.26827576732532732</v>
      </c>
      <c r="E1119" s="97">
        <f t="shared" ca="1" si="153"/>
        <v>-0.45708125060697774</v>
      </c>
      <c r="F1119" s="88">
        <f t="shared" ca="1" si="155"/>
        <v>-0.48886936422444849</v>
      </c>
      <c r="G1119" s="85">
        <f t="shared" ca="1" si="156"/>
        <v>-6.8562187591046664</v>
      </c>
      <c r="H1119" s="86">
        <f t="shared" ca="1" si="157"/>
        <v>-2.4443468211222426</v>
      </c>
      <c r="I1119" s="100">
        <f t="shared" ca="1" si="158"/>
        <v>173.14378124089532</v>
      </c>
      <c r="J1119" s="101">
        <f t="shared" ca="1" si="159"/>
        <v>77.555653178877762</v>
      </c>
    </row>
    <row r="1120" spans="2:10" x14ac:dyDescent="0.2">
      <c r="B1120" s="102">
        <v>1102</v>
      </c>
      <c r="C1120" s="85">
        <f t="shared" ca="1" si="154"/>
        <v>-1.0863113503623907</v>
      </c>
      <c r="D1120" s="86">
        <f t="shared" ca="1" si="154"/>
        <v>-0.70422115511845473</v>
      </c>
      <c r="E1120" s="97">
        <f t="shared" ca="1" si="153"/>
        <v>-1.0863113503623907</v>
      </c>
      <c r="F1120" s="88">
        <f t="shared" ca="1" si="155"/>
        <v>-1.2151637343121982</v>
      </c>
      <c r="G1120" s="85">
        <f t="shared" ca="1" si="156"/>
        <v>-16.294670255435861</v>
      </c>
      <c r="H1120" s="86">
        <f t="shared" ca="1" si="157"/>
        <v>-6.0758186715609908</v>
      </c>
      <c r="I1120" s="100">
        <f t="shared" ca="1" si="158"/>
        <v>163.70532974456415</v>
      </c>
      <c r="J1120" s="101">
        <f t="shared" ca="1" si="159"/>
        <v>73.924181328439005</v>
      </c>
    </row>
    <row r="1121" spans="2:10" x14ac:dyDescent="0.2">
      <c r="B1121" s="102">
        <v>1103</v>
      </c>
      <c r="C1121" s="85">
        <f t="shared" ca="1" si="154"/>
        <v>-0.23079532042740661</v>
      </c>
      <c r="D1121" s="86">
        <f t="shared" ca="1" si="154"/>
        <v>-1.1711928038729624</v>
      </c>
      <c r="E1121" s="97">
        <f t="shared" ca="1" si="153"/>
        <v>-0.23079532042740661</v>
      </c>
      <c r="F1121" s="88">
        <f t="shared" ca="1" si="155"/>
        <v>-1.075431435354814</v>
      </c>
      <c r="G1121" s="85">
        <f t="shared" ca="1" si="156"/>
        <v>-3.4619298064110993</v>
      </c>
      <c r="H1121" s="86">
        <f t="shared" ca="1" si="157"/>
        <v>-5.3771571767740696</v>
      </c>
      <c r="I1121" s="100">
        <f t="shared" ca="1" si="158"/>
        <v>176.53807019358891</v>
      </c>
      <c r="J1121" s="101">
        <f t="shared" ca="1" si="159"/>
        <v>74.622842823225938</v>
      </c>
    </row>
    <row r="1122" spans="2:10" x14ac:dyDescent="0.2">
      <c r="B1122" s="102">
        <v>1104</v>
      </c>
      <c r="C1122" s="85">
        <f t="shared" ca="1" si="154"/>
        <v>0.37791139221503411</v>
      </c>
      <c r="D1122" s="86">
        <f t="shared" ca="1" si="154"/>
        <v>1.6959788734637142</v>
      </c>
      <c r="E1122" s="97">
        <f t="shared" ca="1" si="153"/>
        <v>0.37791139221503411</v>
      </c>
      <c r="F1122" s="88">
        <f t="shared" ca="1" si="155"/>
        <v>1.583529934099992</v>
      </c>
      <c r="G1122" s="85">
        <f t="shared" ca="1" si="156"/>
        <v>5.6686708832255119</v>
      </c>
      <c r="H1122" s="86">
        <f t="shared" ca="1" si="157"/>
        <v>7.9176496704999604</v>
      </c>
      <c r="I1122" s="100">
        <f t="shared" ca="1" si="158"/>
        <v>185.6686708832255</v>
      </c>
      <c r="J1122" s="101">
        <f t="shared" ca="1" si="159"/>
        <v>87.917649670499955</v>
      </c>
    </row>
    <row r="1123" spans="2:10" x14ac:dyDescent="0.2">
      <c r="B1123" s="102">
        <v>1105</v>
      </c>
      <c r="C1123" s="85">
        <f t="shared" ca="1" si="154"/>
        <v>1.1269720655013424</v>
      </c>
      <c r="D1123" s="86">
        <f t="shared" ca="1" si="154"/>
        <v>-4.1215711135861803E-2</v>
      </c>
      <c r="E1123" s="97">
        <f t="shared" ca="1" si="153"/>
        <v>1.1269720655013424</v>
      </c>
      <c r="F1123" s="88">
        <f t="shared" ca="1" si="155"/>
        <v>0.64321067039211599</v>
      </c>
      <c r="G1123" s="85">
        <f t="shared" ca="1" si="156"/>
        <v>16.904580982520137</v>
      </c>
      <c r="H1123" s="86">
        <f t="shared" ca="1" si="157"/>
        <v>3.2160533519605798</v>
      </c>
      <c r="I1123" s="100">
        <f t="shared" ca="1" si="158"/>
        <v>196.90458098252014</v>
      </c>
      <c r="J1123" s="101">
        <f t="shared" ca="1" si="159"/>
        <v>83.216053351960582</v>
      </c>
    </row>
    <row r="1124" spans="2:10" x14ac:dyDescent="0.2">
      <c r="B1124" s="102">
        <v>1106</v>
      </c>
      <c r="C1124" s="85">
        <f t="shared" ca="1" si="154"/>
        <v>0.31606004229379453</v>
      </c>
      <c r="D1124" s="86">
        <f t="shared" ca="1" si="154"/>
        <v>-0.80233492092220338</v>
      </c>
      <c r="E1124" s="97">
        <f t="shared" ca="1" si="153"/>
        <v>0.31606004229379453</v>
      </c>
      <c r="F1124" s="88">
        <f t="shared" ca="1" si="155"/>
        <v>-0.45223191136148605</v>
      </c>
      <c r="G1124" s="85">
        <f t="shared" ca="1" si="156"/>
        <v>4.740900634406918</v>
      </c>
      <c r="H1124" s="86">
        <f t="shared" ca="1" si="157"/>
        <v>-2.2611595568074301</v>
      </c>
      <c r="I1124" s="100">
        <f t="shared" ca="1" si="158"/>
        <v>184.74090063440693</v>
      </c>
      <c r="J1124" s="101">
        <f t="shared" ca="1" si="159"/>
        <v>77.738840443192572</v>
      </c>
    </row>
    <row r="1125" spans="2:10" x14ac:dyDescent="0.2">
      <c r="B1125" s="102">
        <v>1107</v>
      </c>
      <c r="C1125" s="85">
        <f t="shared" ca="1" si="154"/>
        <v>1.2335959674414354</v>
      </c>
      <c r="D1125" s="86">
        <f t="shared" ca="1" si="154"/>
        <v>-0.39216058375074342</v>
      </c>
      <c r="E1125" s="97">
        <f t="shared" ca="1" si="153"/>
        <v>1.2335959674414354</v>
      </c>
      <c r="F1125" s="88">
        <f t="shared" ca="1" si="155"/>
        <v>0.42642911346426648</v>
      </c>
      <c r="G1125" s="85">
        <f t="shared" ca="1" si="156"/>
        <v>18.503939511621532</v>
      </c>
      <c r="H1125" s="86">
        <f t="shared" ca="1" si="157"/>
        <v>2.1321455673213325</v>
      </c>
      <c r="I1125" s="100">
        <f t="shared" ca="1" si="158"/>
        <v>198.50393951162152</v>
      </c>
      <c r="J1125" s="101">
        <f t="shared" ca="1" si="159"/>
        <v>82.132145567321331</v>
      </c>
    </row>
    <row r="1126" spans="2:10" x14ac:dyDescent="0.2">
      <c r="B1126" s="102">
        <v>1108</v>
      </c>
      <c r="C1126" s="85">
        <f t="shared" ca="1" si="154"/>
        <v>0.33789585129730304</v>
      </c>
      <c r="D1126" s="86">
        <f t="shared" ca="1" si="154"/>
        <v>1.4099928029140136</v>
      </c>
      <c r="E1126" s="97">
        <f t="shared" ca="1" si="153"/>
        <v>0.33789585129730304</v>
      </c>
      <c r="F1126" s="88">
        <f t="shared" ca="1" si="155"/>
        <v>1.3307317531095928</v>
      </c>
      <c r="G1126" s="85">
        <f t="shared" ca="1" si="156"/>
        <v>5.0684377694595453</v>
      </c>
      <c r="H1126" s="86">
        <f t="shared" ca="1" si="157"/>
        <v>6.6536587655479638</v>
      </c>
      <c r="I1126" s="100">
        <f t="shared" ca="1" si="158"/>
        <v>185.06843776945954</v>
      </c>
      <c r="J1126" s="101">
        <f t="shared" ca="1" si="159"/>
        <v>86.653658765547959</v>
      </c>
    </row>
    <row r="1127" spans="2:10" x14ac:dyDescent="0.2">
      <c r="B1127" s="102">
        <v>1109</v>
      </c>
      <c r="C1127" s="85">
        <f t="shared" ca="1" si="154"/>
        <v>0.49831614826819343</v>
      </c>
      <c r="D1127" s="86">
        <f t="shared" ca="1" si="154"/>
        <v>0.58844476402856793</v>
      </c>
      <c r="E1127" s="97">
        <f t="shared" ca="1" si="153"/>
        <v>0.49831614826819343</v>
      </c>
      <c r="F1127" s="88">
        <f t="shared" ca="1" si="155"/>
        <v>0.76974550018377041</v>
      </c>
      <c r="G1127" s="85">
        <f t="shared" ca="1" si="156"/>
        <v>7.4747422240229016</v>
      </c>
      <c r="H1127" s="86">
        <f t="shared" ca="1" si="157"/>
        <v>3.848727500918852</v>
      </c>
      <c r="I1127" s="100">
        <f t="shared" ca="1" si="158"/>
        <v>187.47474222402289</v>
      </c>
      <c r="J1127" s="101">
        <f t="shared" ca="1" si="159"/>
        <v>83.848727500918855</v>
      </c>
    </row>
    <row r="1128" spans="2:10" x14ac:dyDescent="0.2">
      <c r="B1128" s="102">
        <v>1110</v>
      </c>
      <c r="C1128" s="85">
        <f t="shared" ca="1" si="154"/>
        <v>0.22172359847843845</v>
      </c>
      <c r="D1128" s="86">
        <f t="shared" ca="1" si="154"/>
        <v>0.14998664499507941</v>
      </c>
      <c r="E1128" s="97">
        <f t="shared" ca="1" si="153"/>
        <v>0.22172359847843845</v>
      </c>
      <c r="F1128" s="88">
        <f t="shared" ca="1" si="155"/>
        <v>0.25302347508312661</v>
      </c>
      <c r="G1128" s="85">
        <f t="shared" ca="1" si="156"/>
        <v>3.3258539771765769</v>
      </c>
      <c r="H1128" s="86">
        <f t="shared" ca="1" si="157"/>
        <v>1.2651173754156331</v>
      </c>
      <c r="I1128" s="100">
        <f t="shared" ca="1" si="158"/>
        <v>183.32585397717656</v>
      </c>
      <c r="J1128" s="101">
        <f t="shared" ca="1" si="159"/>
        <v>81.265117375415628</v>
      </c>
    </row>
    <row r="1129" spans="2:10" x14ac:dyDescent="0.2">
      <c r="B1129" s="102">
        <v>1111</v>
      </c>
      <c r="C1129" s="85">
        <f t="shared" ca="1" si="154"/>
        <v>6.460000557198467E-2</v>
      </c>
      <c r="D1129" s="86">
        <f t="shared" ca="1" si="154"/>
        <v>-0.82329473689940158</v>
      </c>
      <c r="E1129" s="97">
        <f t="shared" ca="1" si="153"/>
        <v>6.460000557198467E-2</v>
      </c>
      <c r="F1129" s="88">
        <f t="shared" ca="1" si="155"/>
        <v>-0.61987578617633043</v>
      </c>
      <c r="G1129" s="85">
        <f t="shared" ca="1" si="156"/>
        <v>0.96900008357977008</v>
      </c>
      <c r="H1129" s="86">
        <f t="shared" ca="1" si="157"/>
        <v>-3.0993789308816524</v>
      </c>
      <c r="I1129" s="100">
        <f t="shared" ca="1" si="158"/>
        <v>180.96900008357977</v>
      </c>
      <c r="J1129" s="101">
        <f t="shared" ca="1" si="159"/>
        <v>76.900621069118344</v>
      </c>
    </row>
    <row r="1130" spans="2:10" x14ac:dyDescent="0.2">
      <c r="B1130" s="102">
        <v>1112</v>
      </c>
      <c r="C1130" s="85">
        <f t="shared" ca="1" si="154"/>
        <v>-0.94174990428668004</v>
      </c>
      <c r="D1130" s="86">
        <f t="shared" ca="1" si="154"/>
        <v>0.81846169233515542</v>
      </c>
      <c r="E1130" s="97">
        <f t="shared" ca="1" si="153"/>
        <v>-0.94174990428668004</v>
      </c>
      <c r="F1130" s="88">
        <f t="shared" ca="1" si="155"/>
        <v>8.971941129611638E-2</v>
      </c>
      <c r="G1130" s="85">
        <f t="shared" ca="1" si="156"/>
        <v>-14.1262485643002</v>
      </c>
      <c r="H1130" s="86">
        <f t="shared" ca="1" si="157"/>
        <v>0.4485970564805819</v>
      </c>
      <c r="I1130" s="100">
        <f t="shared" ca="1" si="158"/>
        <v>165.8737514356998</v>
      </c>
      <c r="J1130" s="101">
        <f t="shared" ca="1" si="159"/>
        <v>80.44859705648058</v>
      </c>
    </row>
    <row r="1131" spans="2:10" x14ac:dyDescent="0.2">
      <c r="B1131" s="102">
        <v>1113</v>
      </c>
      <c r="C1131" s="85">
        <f t="shared" ca="1" si="154"/>
        <v>-0.71060721241496605</v>
      </c>
      <c r="D1131" s="86">
        <f t="shared" ca="1" si="154"/>
        <v>-0.86270747504024459</v>
      </c>
      <c r="E1131" s="97">
        <f t="shared" ca="1" si="153"/>
        <v>-0.71060721241496605</v>
      </c>
      <c r="F1131" s="88">
        <f t="shared" ca="1" si="155"/>
        <v>-1.1165303074811754</v>
      </c>
      <c r="G1131" s="85">
        <f t="shared" ca="1" si="156"/>
        <v>-10.65910818622449</v>
      </c>
      <c r="H1131" s="86">
        <f t="shared" ca="1" si="157"/>
        <v>-5.5826515374058774</v>
      </c>
      <c r="I1131" s="100">
        <f t="shared" ca="1" si="158"/>
        <v>169.3408918137755</v>
      </c>
      <c r="J1131" s="101">
        <f t="shared" ca="1" si="159"/>
        <v>74.41734846259412</v>
      </c>
    </row>
    <row r="1132" spans="2:10" x14ac:dyDescent="0.2">
      <c r="B1132" s="102">
        <v>1114</v>
      </c>
      <c r="C1132" s="85">
        <f t="shared" ca="1" si="154"/>
        <v>-1.0647383681574691</v>
      </c>
      <c r="D1132" s="86">
        <f t="shared" ca="1" si="154"/>
        <v>0.77704078593428705</v>
      </c>
      <c r="E1132" s="97">
        <f t="shared" ca="1" si="153"/>
        <v>-1.0647383681574691</v>
      </c>
      <c r="F1132" s="88">
        <f t="shared" ca="1" si="155"/>
        <v>-1.7210392147051778E-2</v>
      </c>
      <c r="G1132" s="85">
        <f t="shared" ca="1" si="156"/>
        <v>-15.971075522362037</v>
      </c>
      <c r="H1132" s="86">
        <f t="shared" ca="1" si="157"/>
        <v>-8.6051960735258892E-2</v>
      </c>
      <c r="I1132" s="100">
        <f t="shared" ca="1" si="158"/>
        <v>164.02892447763796</v>
      </c>
      <c r="J1132" s="101">
        <f t="shared" ca="1" si="159"/>
        <v>79.913948039264739</v>
      </c>
    </row>
    <row r="1133" spans="2:10" x14ac:dyDescent="0.2">
      <c r="B1133" s="102">
        <v>1115</v>
      </c>
      <c r="C1133" s="85">
        <f t="shared" ca="1" si="154"/>
        <v>-1.0599019473675992</v>
      </c>
      <c r="D1133" s="86">
        <f t="shared" ca="1" si="154"/>
        <v>1.2921521809831373</v>
      </c>
      <c r="E1133" s="97">
        <f t="shared" ca="1" si="153"/>
        <v>-1.0599019473675992</v>
      </c>
      <c r="F1133" s="88">
        <f t="shared" ca="1" si="155"/>
        <v>0.39778057636595043</v>
      </c>
      <c r="G1133" s="85">
        <f t="shared" ca="1" si="156"/>
        <v>-15.898529210513988</v>
      </c>
      <c r="H1133" s="86">
        <f t="shared" ca="1" si="157"/>
        <v>1.9889028818297523</v>
      </c>
      <c r="I1133" s="100">
        <f t="shared" ca="1" si="158"/>
        <v>164.101470789486</v>
      </c>
      <c r="J1133" s="101">
        <f t="shared" ca="1" si="159"/>
        <v>81.988902881829759</v>
      </c>
    </row>
    <row r="1134" spans="2:10" x14ac:dyDescent="0.2">
      <c r="B1134" s="102">
        <v>1116</v>
      </c>
      <c r="C1134" s="85">
        <f t="shared" ca="1" si="154"/>
        <v>-0.39490477068729085</v>
      </c>
      <c r="D1134" s="86">
        <f t="shared" ca="1" si="154"/>
        <v>1.854912577297865</v>
      </c>
      <c r="E1134" s="97">
        <f t="shared" ca="1" si="153"/>
        <v>-0.39490477068729085</v>
      </c>
      <c r="F1134" s="88">
        <f t="shared" ca="1" si="155"/>
        <v>1.2469871994259174</v>
      </c>
      <c r="G1134" s="85">
        <f t="shared" ca="1" si="156"/>
        <v>-5.9235715603093624</v>
      </c>
      <c r="H1134" s="86">
        <f t="shared" ca="1" si="157"/>
        <v>6.234935997129587</v>
      </c>
      <c r="I1134" s="100">
        <f t="shared" ca="1" si="158"/>
        <v>174.07642843969063</v>
      </c>
      <c r="J1134" s="101">
        <f t="shared" ca="1" si="159"/>
        <v>86.234935997129583</v>
      </c>
    </row>
    <row r="1135" spans="2:10" x14ac:dyDescent="0.2">
      <c r="B1135" s="102">
        <v>1117</v>
      </c>
      <c r="C1135" s="85">
        <f t="shared" ca="1" si="154"/>
        <v>7.6247052315636624E-2</v>
      </c>
      <c r="D1135" s="86">
        <f t="shared" ca="1" si="154"/>
        <v>1.0509832474393892</v>
      </c>
      <c r="E1135" s="97">
        <f t="shared" ca="1" si="153"/>
        <v>7.6247052315636624E-2</v>
      </c>
      <c r="F1135" s="88">
        <f t="shared" ca="1" si="155"/>
        <v>0.88653482934089345</v>
      </c>
      <c r="G1135" s="85">
        <f t="shared" ca="1" si="156"/>
        <v>1.1437057847345493</v>
      </c>
      <c r="H1135" s="86">
        <f t="shared" ca="1" si="157"/>
        <v>4.4326741467044677</v>
      </c>
      <c r="I1135" s="100">
        <f t="shared" ca="1" si="158"/>
        <v>181.14370578473455</v>
      </c>
      <c r="J1135" s="101">
        <f t="shared" ca="1" si="159"/>
        <v>84.432674146704471</v>
      </c>
    </row>
    <row r="1136" spans="2:10" x14ac:dyDescent="0.2">
      <c r="B1136" s="102">
        <v>1118</v>
      </c>
      <c r="C1136" s="85">
        <f t="shared" ca="1" si="154"/>
        <v>0.87661251228022252</v>
      </c>
      <c r="D1136" s="86">
        <f t="shared" ca="1" si="154"/>
        <v>0.65835507043319619</v>
      </c>
      <c r="E1136" s="97">
        <f t="shared" ca="1" si="153"/>
        <v>0.87661251228022252</v>
      </c>
      <c r="F1136" s="88">
        <f t="shared" ca="1" si="155"/>
        <v>1.0526515637146905</v>
      </c>
      <c r="G1136" s="85">
        <f t="shared" ca="1" si="156"/>
        <v>13.149187684203337</v>
      </c>
      <c r="H1136" s="86">
        <f t="shared" ca="1" si="157"/>
        <v>5.263257818573452</v>
      </c>
      <c r="I1136" s="100">
        <f t="shared" ca="1" si="158"/>
        <v>193.14918768420333</v>
      </c>
      <c r="J1136" s="101">
        <f t="shared" ca="1" si="159"/>
        <v>85.26325781857345</v>
      </c>
    </row>
    <row r="1137" spans="2:10" x14ac:dyDescent="0.2">
      <c r="B1137" s="102">
        <v>1119</v>
      </c>
      <c r="C1137" s="85">
        <f t="shared" ca="1" si="154"/>
        <v>1.7133877981237344</v>
      </c>
      <c r="D1137" s="86">
        <f t="shared" ca="1" si="154"/>
        <v>0.89572761689493996</v>
      </c>
      <c r="E1137" s="97">
        <f t="shared" ca="1" si="153"/>
        <v>1.7133877981237344</v>
      </c>
      <c r="F1137" s="88">
        <f t="shared" ca="1" si="155"/>
        <v>1.7446147723901926</v>
      </c>
      <c r="G1137" s="85">
        <f t="shared" ca="1" si="156"/>
        <v>25.700816971856018</v>
      </c>
      <c r="H1137" s="86">
        <f t="shared" ca="1" si="157"/>
        <v>8.7230738619509633</v>
      </c>
      <c r="I1137" s="100">
        <f t="shared" ca="1" si="158"/>
        <v>205.70081697185603</v>
      </c>
      <c r="J1137" s="101">
        <f t="shared" ca="1" si="159"/>
        <v>88.723073861950965</v>
      </c>
    </row>
    <row r="1138" spans="2:10" x14ac:dyDescent="0.2">
      <c r="B1138" s="102">
        <v>1120</v>
      </c>
      <c r="C1138" s="85">
        <f t="shared" ca="1" si="154"/>
        <v>-1.3990295511138653</v>
      </c>
      <c r="D1138" s="86">
        <f t="shared" ca="1" si="154"/>
        <v>-1.1135581544134114</v>
      </c>
      <c r="E1138" s="97">
        <f t="shared" ca="1" si="153"/>
        <v>-1.3990295511138653</v>
      </c>
      <c r="F1138" s="88">
        <f t="shared" ca="1" si="155"/>
        <v>-1.7302642541990485</v>
      </c>
      <c r="G1138" s="85">
        <f t="shared" ca="1" si="156"/>
        <v>-20.985443266707978</v>
      </c>
      <c r="H1138" s="86">
        <f t="shared" ca="1" si="157"/>
        <v>-8.6513212709952434</v>
      </c>
      <c r="I1138" s="100">
        <f t="shared" ca="1" si="158"/>
        <v>159.01455673329201</v>
      </c>
      <c r="J1138" s="101">
        <f t="shared" ca="1" si="159"/>
        <v>71.34867872900476</v>
      </c>
    </row>
    <row r="1139" spans="2:10" x14ac:dyDescent="0.2">
      <c r="B1139" s="102">
        <v>1121</v>
      </c>
      <c r="C1139" s="85">
        <f t="shared" ca="1" si="154"/>
        <v>-0.37888458592966412</v>
      </c>
      <c r="D1139" s="86">
        <f t="shared" ca="1" si="154"/>
        <v>0.90739974566796144</v>
      </c>
      <c r="E1139" s="97">
        <f t="shared" ca="1" si="153"/>
        <v>-0.37888458592966412</v>
      </c>
      <c r="F1139" s="88">
        <f t="shared" ca="1" si="155"/>
        <v>0.49858904497657075</v>
      </c>
      <c r="G1139" s="85">
        <f t="shared" ca="1" si="156"/>
        <v>-5.6832687889449618</v>
      </c>
      <c r="H1139" s="86">
        <f t="shared" ca="1" si="157"/>
        <v>2.4929452248828539</v>
      </c>
      <c r="I1139" s="100">
        <f t="shared" ca="1" si="158"/>
        <v>174.31673121105504</v>
      </c>
      <c r="J1139" s="101">
        <f t="shared" ca="1" si="159"/>
        <v>82.49294522488286</v>
      </c>
    </row>
    <row r="1140" spans="2:10" x14ac:dyDescent="0.2">
      <c r="B1140" s="102">
        <v>1122</v>
      </c>
      <c r="C1140" s="85">
        <f t="shared" ca="1" si="154"/>
        <v>1.0793856708041258</v>
      </c>
      <c r="D1140" s="86">
        <f t="shared" ca="1" si="154"/>
        <v>1.0082310567660819</v>
      </c>
      <c r="E1140" s="97">
        <f t="shared" ca="1" si="153"/>
        <v>1.0793856708041258</v>
      </c>
      <c r="F1140" s="88">
        <f t="shared" ca="1" si="155"/>
        <v>1.4542162478953411</v>
      </c>
      <c r="G1140" s="85">
        <f t="shared" ca="1" si="156"/>
        <v>16.190785062061888</v>
      </c>
      <c r="H1140" s="86">
        <f t="shared" ca="1" si="157"/>
        <v>7.2710812394767057</v>
      </c>
      <c r="I1140" s="100">
        <f t="shared" ca="1" si="158"/>
        <v>196.19078506206188</v>
      </c>
      <c r="J1140" s="101">
        <f t="shared" ca="1" si="159"/>
        <v>87.2710812394767</v>
      </c>
    </row>
    <row r="1141" spans="2:10" x14ac:dyDescent="0.2">
      <c r="B1141" s="102">
        <v>1123</v>
      </c>
      <c r="C1141" s="85">
        <f t="shared" ca="1" si="154"/>
        <v>0.59575028268463626</v>
      </c>
      <c r="D1141" s="86">
        <f t="shared" ca="1" si="154"/>
        <v>1.9627128224603572E-2</v>
      </c>
      <c r="E1141" s="97">
        <f t="shared" ca="1" si="153"/>
        <v>0.59575028268463626</v>
      </c>
      <c r="F1141" s="88">
        <f t="shared" ca="1" si="155"/>
        <v>0.37315187219046458</v>
      </c>
      <c r="G1141" s="85">
        <f t="shared" ca="1" si="156"/>
        <v>8.9362542402695446</v>
      </c>
      <c r="H1141" s="86">
        <f t="shared" ca="1" si="157"/>
        <v>1.8657593609523229</v>
      </c>
      <c r="I1141" s="100">
        <f t="shared" ca="1" si="158"/>
        <v>188.93625424026953</v>
      </c>
      <c r="J1141" s="101">
        <f t="shared" ca="1" si="159"/>
        <v>81.865759360952325</v>
      </c>
    </row>
    <row r="1142" spans="2:10" x14ac:dyDescent="0.2">
      <c r="B1142" s="102">
        <v>1124</v>
      </c>
      <c r="C1142" s="85">
        <f t="shared" ca="1" si="154"/>
        <v>-1.0369517625412963</v>
      </c>
      <c r="D1142" s="86">
        <f t="shared" ca="1" si="154"/>
        <v>-0.83687155016499859</v>
      </c>
      <c r="E1142" s="97">
        <f t="shared" ca="1" si="153"/>
        <v>-1.0369517625412963</v>
      </c>
      <c r="F1142" s="88">
        <f t="shared" ca="1" si="155"/>
        <v>-1.2916682976567766</v>
      </c>
      <c r="G1142" s="85">
        <f t="shared" ca="1" si="156"/>
        <v>-15.554276438119444</v>
      </c>
      <c r="H1142" s="86">
        <f t="shared" ca="1" si="157"/>
        <v>-6.4583414882838834</v>
      </c>
      <c r="I1142" s="100">
        <f t="shared" ca="1" si="158"/>
        <v>164.44572356188056</v>
      </c>
      <c r="J1142" s="101">
        <f t="shared" ca="1" si="159"/>
        <v>73.541658511716122</v>
      </c>
    </row>
    <row r="1143" spans="2:10" x14ac:dyDescent="0.2">
      <c r="B1143" s="102">
        <v>1125</v>
      </c>
      <c r="C1143" s="85">
        <f t="shared" ca="1" si="154"/>
        <v>0.73477625778943401</v>
      </c>
      <c r="D1143" s="86">
        <f t="shared" ca="1" si="154"/>
        <v>-0.24968932171144806</v>
      </c>
      <c r="E1143" s="97">
        <f t="shared" ca="1" si="153"/>
        <v>0.73477625778943401</v>
      </c>
      <c r="F1143" s="88">
        <f t="shared" ca="1" si="155"/>
        <v>0.24111429730450196</v>
      </c>
      <c r="G1143" s="85">
        <f t="shared" ca="1" si="156"/>
        <v>11.02164386684151</v>
      </c>
      <c r="H1143" s="86">
        <f t="shared" ca="1" si="157"/>
        <v>1.2055714865225098</v>
      </c>
      <c r="I1143" s="100">
        <f t="shared" ca="1" si="158"/>
        <v>191.02164386684152</v>
      </c>
      <c r="J1143" s="101">
        <f t="shared" ca="1" si="159"/>
        <v>81.205571486522516</v>
      </c>
    </row>
    <row r="1144" spans="2:10" x14ac:dyDescent="0.2">
      <c r="B1144" s="102">
        <v>1126</v>
      </c>
      <c r="C1144" s="85">
        <f t="shared" ca="1" si="154"/>
        <v>-1.4267950790185959</v>
      </c>
      <c r="D1144" s="86">
        <f t="shared" ca="1" si="154"/>
        <v>-9.1592514672412834E-2</v>
      </c>
      <c r="E1144" s="97">
        <f t="shared" ca="1" si="153"/>
        <v>-1.4267950790185959</v>
      </c>
      <c r="F1144" s="88">
        <f t="shared" ca="1" si="155"/>
        <v>-0.92935105914908778</v>
      </c>
      <c r="G1144" s="85">
        <f t="shared" ca="1" si="156"/>
        <v>-21.401926185278938</v>
      </c>
      <c r="H1144" s="86">
        <f t="shared" ca="1" si="157"/>
        <v>-4.6467552957454386</v>
      </c>
      <c r="I1144" s="100">
        <f t="shared" ca="1" si="158"/>
        <v>158.59807381472106</v>
      </c>
      <c r="J1144" s="101">
        <f t="shared" ca="1" si="159"/>
        <v>75.353244704254564</v>
      </c>
    </row>
    <row r="1145" spans="2:10" x14ac:dyDescent="0.2">
      <c r="B1145" s="102">
        <v>1127</v>
      </c>
      <c r="C1145" s="85">
        <f t="shared" ca="1" si="154"/>
        <v>-1.5840490037112509</v>
      </c>
      <c r="D1145" s="86">
        <f t="shared" ca="1" si="154"/>
        <v>0.56892983542857134</v>
      </c>
      <c r="E1145" s="97">
        <f t="shared" ca="1" si="153"/>
        <v>-1.5840490037112509</v>
      </c>
      <c r="F1145" s="88">
        <f t="shared" ca="1" si="155"/>
        <v>-0.49528553388389346</v>
      </c>
      <c r="G1145" s="85">
        <f t="shared" ca="1" si="156"/>
        <v>-23.760735055668764</v>
      </c>
      <c r="H1145" s="86">
        <f t="shared" ca="1" si="157"/>
        <v>-2.4764276694194671</v>
      </c>
      <c r="I1145" s="100">
        <f t="shared" ca="1" si="158"/>
        <v>156.23926494433124</v>
      </c>
      <c r="J1145" s="101">
        <f t="shared" ca="1" si="159"/>
        <v>77.523572330580535</v>
      </c>
    </row>
    <row r="1146" spans="2:10" x14ac:dyDescent="0.2">
      <c r="B1146" s="102">
        <v>1128</v>
      </c>
      <c r="C1146" s="85">
        <f t="shared" ca="1" si="154"/>
        <v>0.69191145855605884</v>
      </c>
      <c r="D1146" s="86">
        <f t="shared" ca="1" si="154"/>
        <v>0.9596553022923382</v>
      </c>
      <c r="E1146" s="97">
        <f t="shared" ref="E1146:E1209" ca="1" si="160">C1146</f>
        <v>0.69191145855605884</v>
      </c>
      <c r="F1146" s="88">
        <f t="shared" ca="1" si="155"/>
        <v>1.1828711169675059</v>
      </c>
      <c r="G1146" s="85">
        <f t="shared" ca="1" si="156"/>
        <v>10.378671878340883</v>
      </c>
      <c r="H1146" s="86">
        <f t="shared" ca="1" si="157"/>
        <v>5.91435558483753</v>
      </c>
      <c r="I1146" s="100">
        <f t="shared" ca="1" si="158"/>
        <v>190.3786718783409</v>
      </c>
      <c r="J1146" s="101">
        <f t="shared" ca="1" si="159"/>
        <v>85.914355584837523</v>
      </c>
    </row>
    <row r="1147" spans="2:10" x14ac:dyDescent="0.2">
      <c r="B1147" s="102">
        <v>1129</v>
      </c>
      <c r="C1147" s="85">
        <f t="shared" ref="C1147:D1210" ca="1" si="161">SQRT(-2*LN(RAND()))*COS(2*PI()*RAND())</f>
        <v>0.44411416655869912</v>
      </c>
      <c r="D1147" s="86">
        <f t="shared" ca="1" si="161"/>
        <v>-0.57361619395637309</v>
      </c>
      <c r="E1147" s="97">
        <f t="shared" ca="1" si="160"/>
        <v>0.44411416655869912</v>
      </c>
      <c r="F1147" s="88">
        <f t="shared" ca="1" si="155"/>
        <v>-0.192424455229879</v>
      </c>
      <c r="G1147" s="85">
        <f t="shared" ca="1" si="156"/>
        <v>6.6617124983804867</v>
      </c>
      <c r="H1147" s="86">
        <f t="shared" ca="1" si="157"/>
        <v>-0.96212227614939505</v>
      </c>
      <c r="I1147" s="100">
        <f t="shared" ca="1" si="158"/>
        <v>186.6617124983805</v>
      </c>
      <c r="J1147" s="101">
        <f t="shared" ca="1" si="159"/>
        <v>79.037877723850599</v>
      </c>
    </row>
    <row r="1148" spans="2:10" x14ac:dyDescent="0.2">
      <c r="B1148" s="102">
        <v>1130</v>
      </c>
      <c r="C1148" s="85">
        <f t="shared" ca="1" si="161"/>
        <v>0.98455042588125674</v>
      </c>
      <c r="D1148" s="86">
        <f t="shared" ca="1" si="161"/>
        <v>-3.7896628853943952E-2</v>
      </c>
      <c r="E1148" s="97">
        <f t="shared" ca="1" si="160"/>
        <v>0.98455042588125674</v>
      </c>
      <c r="F1148" s="88">
        <f t="shared" ca="1" si="155"/>
        <v>0.56041295244559886</v>
      </c>
      <c r="G1148" s="85">
        <f t="shared" ca="1" si="156"/>
        <v>14.768256388218852</v>
      </c>
      <c r="H1148" s="86">
        <f t="shared" ca="1" si="157"/>
        <v>2.8020647622279942</v>
      </c>
      <c r="I1148" s="100">
        <f t="shared" ca="1" si="158"/>
        <v>194.76825638821884</v>
      </c>
      <c r="J1148" s="101">
        <f t="shared" ca="1" si="159"/>
        <v>82.802064762227999</v>
      </c>
    </row>
    <row r="1149" spans="2:10" x14ac:dyDescent="0.2">
      <c r="B1149" s="102">
        <v>1131</v>
      </c>
      <c r="C1149" s="85">
        <f t="shared" ca="1" si="161"/>
        <v>0.43303913169185909</v>
      </c>
      <c r="D1149" s="86">
        <f t="shared" ca="1" si="161"/>
        <v>0.61183670712055993</v>
      </c>
      <c r="E1149" s="97">
        <f t="shared" ca="1" si="160"/>
        <v>0.43303913169185909</v>
      </c>
      <c r="F1149" s="88">
        <f t="shared" ca="1" si="155"/>
        <v>0.74929284471156343</v>
      </c>
      <c r="G1149" s="85">
        <f t="shared" ca="1" si="156"/>
        <v>6.4955869753778863</v>
      </c>
      <c r="H1149" s="86">
        <f t="shared" ca="1" si="157"/>
        <v>3.7464642235578172</v>
      </c>
      <c r="I1149" s="100">
        <f t="shared" ca="1" si="158"/>
        <v>186.49558697537788</v>
      </c>
      <c r="J1149" s="101">
        <f t="shared" ca="1" si="159"/>
        <v>83.746464223557822</v>
      </c>
    </row>
    <row r="1150" spans="2:10" x14ac:dyDescent="0.2">
      <c r="B1150" s="102">
        <v>1132</v>
      </c>
      <c r="C1150" s="85">
        <f t="shared" ca="1" si="161"/>
        <v>1.2631363019131032</v>
      </c>
      <c r="D1150" s="86">
        <f t="shared" ca="1" si="161"/>
        <v>-1.4022194071433122E-2</v>
      </c>
      <c r="E1150" s="97">
        <f t="shared" ca="1" si="160"/>
        <v>1.2631363019131032</v>
      </c>
      <c r="F1150" s="88">
        <f t="shared" ca="1" si="155"/>
        <v>0.74666402589071534</v>
      </c>
      <c r="G1150" s="85">
        <f t="shared" ca="1" si="156"/>
        <v>18.947044528696548</v>
      </c>
      <c r="H1150" s="86">
        <f t="shared" ca="1" si="157"/>
        <v>3.7333201294535767</v>
      </c>
      <c r="I1150" s="100">
        <f t="shared" ca="1" si="158"/>
        <v>198.94704452869655</v>
      </c>
      <c r="J1150" s="101">
        <f t="shared" ca="1" si="159"/>
        <v>83.733320129453574</v>
      </c>
    </row>
    <row r="1151" spans="2:10" x14ac:dyDescent="0.2">
      <c r="B1151" s="102">
        <v>1133</v>
      </c>
      <c r="C1151" s="85">
        <f t="shared" ca="1" si="161"/>
        <v>1.1456472976637861</v>
      </c>
      <c r="D1151" s="86">
        <f t="shared" ca="1" si="161"/>
        <v>-4.951511495299956E-3</v>
      </c>
      <c r="E1151" s="97">
        <f t="shared" ca="1" si="160"/>
        <v>1.1456472976637861</v>
      </c>
      <c r="F1151" s="88">
        <f t="shared" ca="1" si="155"/>
        <v>0.68342716940203163</v>
      </c>
      <c r="G1151" s="85">
        <f t="shared" ca="1" si="156"/>
        <v>17.184709464956793</v>
      </c>
      <c r="H1151" s="86">
        <f t="shared" ca="1" si="157"/>
        <v>3.417135847010158</v>
      </c>
      <c r="I1151" s="100">
        <f t="shared" ca="1" si="158"/>
        <v>197.1847094649568</v>
      </c>
      <c r="J1151" s="101">
        <f t="shared" ca="1" si="159"/>
        <v>83.417135847010158</v>
      </c>
    </row>
    <row r="1152" spans="2:10" x14ac:dyDescent="0.2">
      <c r="B1152" s="102">
        <v>1134</v>
      </c>
      <c r="C1152" s="85">
        <f t="shared" ca="1" si="161"/>
        <v>0.45437078320548857</v>
      </c>
      <c r="D1152" s="86">
        <f t="shared" ca="1" si="161"/>
        <v>9.8379078445093471E-2</v>
      </c>
      <c r="E1152" s="97">
        <f t="shared" ca="1" si="160"/>
        <v>0.45437078320548857</v>
      </c>
      <c r="F1152" s="88">
        <f t="shared" ca="1" si="155"/>
        <v>0.35132573267936795</v>
      </c>
      <c r="G1152" s="85">
        <f t="shared" ca="1" si="156"/>
        <v>6.8155617480823283</v>
      </c>
      <c r="H1152" s="86">
        <f t="shared" ca="1" si="157"/>
        <v>1.7566286633968398</v>
      </c>
      <c r="I1152" s="100">
        <f t="shared" ca="1" si="158"/>
        <v>186.81556174808233</v>
      </c>
      <c r="J1152" s="101">
        <f t="shared" ca="1" si="159"/>
        <v>81.756628663396839</v>
      </c>
    </row>
    <row r="1153" spans="2:10" x14ac:dyDescent="0.2">
      <c r="B1153" s="102">
        <v>1135</v>
      </c>
      <c r="C1153" s="85">
        <f t="shared" ca="1" si="161"/>
        <v>0.4562993353545991</v>
      </c>
      <c r="D1153" s="86">
        <f t="shared" ca="1" si="161"/>
        <v>-0.92762460748421727</v>
      </c>
      <c r="E1153" s="97">
        <f t="shared" ca="1" si="160"/>
        <v>0.4562993353545991</v>
      </c>
      <c r="F1153" s="88">
        <f t="shared" ca="1" si="155"/>
        <v>-0.4683200847746144</v>
      </c>
      <c r="G1153" s="85">
        <f t="shared" ca="1" si="156"/>
        <v>6.8444900303189868</v>
      </c>
      <c r="H1153" s="86">
        <f t="shared" ca="1" si="157"/>
        <v>-2.3416004238730719</v>
      </c>
      <c r="I1153" s="100">
        <f t="shared" ca="1" si="158"/>
        <v>186.84449003031898</v>
      </c>
      <c r="J1153" s="101">
        <f t="shared" ca="1" si="159"/>
        <v>77.658399576126925</v>
      </c>
    </row>
    <row r="1154" spans="2:10" x14ac:dyDescent="0.2">
      <c r="B1154" s="102">
        <v>1136</v>
      </c>
      <c r="C1154" s="85">
        <f t="shared" ca="1" si="161"/>
        <v>-1.9841743159138288</v>
      </c>
      <c r="D1154" s="86">
        <f t="shared" ca="1" si="161"/>
        <v>2.1956642672250726</v>
      </c>
      <c r="E1154" s="97">
        <f t="shared" ca="1" si="160"/>
        <v>-1.9841743159138288</v>
      </c>
      <c r="F1154" s="88">
        <f t="shared" ca="1" si="155"/>
        <v>0.56602682423176076</v>
      </c>
      <c r="G1154" s="85">
        <f t="shared" ca="1" si="156"/>
        <v>-29.76261473870743</v>
      </c>
      <c r="H1154" s="86">
        <f t="shared" ca="1" si="157"/>
        <v>2.830134121158804</v>
      </c>
      <c r="I1154" s="100">
        <f t="shared" ca="1" si="158"/>
        <v>150.23738526129256</v>
      </c>
      <c r="J1154" s="101">
        <f t="shared" ca="1" si="159"/>
        <v>82.830134121158807</v>
      </c>
    </row>
    <row r="1155" spans="2:10" x14ac:dyDescent="0.2">
      <c r="B1155" s="102">
        <v>1137</v>
      </c>
      <c r="C1155" s="85">
        <f t="shared" ca="1" si="161"/>
        <v>0.97685571735136356</v>
      </c>
      <c r="D1155" s="86">
        <f t="shared" ca="1" si="161"/>
        <v>2.8018472128664124E-2</v>
      </c>
      <c r="E1155" s="97">
        <f t="shared" ca="1" si="160"/>
        <v>0.97685571735136356</v>
      </c>
      <c r="F1155" s="88">
        <f t="shared" ca="1" si="155"/>
        <v>0.60852820811374941</v>
      </c>
      <c r="G1155" s="85">
        <f t="shared" ca="1" si="156"/>
        <v>14.652835760270454</v>
      </c>
      <c r="H1155" s="86">
        <f t="shared" ca="1" si="157"/>
        <v>3.0426410405687472</v>
      </c>
      <c r="I1155" s="100">
        <f t="shared" ca="1" si="158"/>
        <v>194.65283576027045</v>
      </c>
      <c r="J1155" s="101">
        <f t="shared" ca="1" si="159"/>
        <v>83.042641040568753</v>
      </c>
    </row>
    <row r="1156" spans="2:10" x14ac:dyDescent="0.2">
      <c r="B1156" s="102">
        <v>1138</v>
      </c>
      <c r="C1156" s="85">
        <f t="shared" ca="1" si="161"/>
        <v>-1.2088252314195387</v>
      </c>
      <c r="D1156" s="86">
        <f t="shared" ca="1" si="161"/>
        <v>-1.8760998340671478E-2</v>
      </c>
      <c r="E1156" s="97">
        <f t="shared" ca="1" si="160"/>
        <v>-1.2088252314195387</v>
      </c>
      <c r="F1156" s="88">
        <f t="shared" ca="1" si="155"/>
        <v>-0.74030393752426038</v>
      </c>
      <c r="G1156" s="85">
        <f t="shared" ca="1" si="156"/>
        <v>-18.13237847129308</v>
      </c>
      <c r="H1156" s="86">
        <f t="shared" ca="1" si="157"/>
        <v>-3.7015196876213019</v>
      </c>
      <c r="I1156" s="100">
        <f t="shared" ca="1" si="158"/>
        <v>161.86762152870693</v>
      </c>
      <c r="J1156" s="101">
        <f t="shared" ca="1" si="159"/>
        <v>76.2984803123787</v>
      </c>
    </row>
    <row r="1157" spans="2:10" x14ac:dyDescent="0.2">
      <c r="B1157" s="102">
        <v>1139</v>
      </c>
      <c r="C1157" s="85">
        <f t="shared" ca="1" si="161"/>
        <v>0.58927708673410073</v>
      </c>
      <c r="D1157" s="86">
        <f t="shared" ca="1" si="161"/>
        <v>-0.77976937466474727</v>
      </c>
      <c r="E1157" s="97">
        <f t="shared" ca="1" si="160"/>
        <v>0.58927708673410073</v>
      </c>
      <c r="F1157" s="88">
        <f t="shared" ca="1" si="155"/>
        <v>-0.2702492476913374</v>
      </c>
      <c r="G1157" s="85">
        <f t="shared" ca="1" si="156"/>
        <v>8.8391563010115117</v>
      </c>
      <c r="H1157" s="86">
        <f t="shared" ca="1" si="157"/>
        <v>-1.351246238456687</v>
      </c>
      <c r="I1157" s="100">
        <f t="shared" ca="1" si="158"/>
        <v>188.83915630101151</v>
      </c>
      <c r="J1157" s="101">
        <f t="shared" ca="1" si="159"/>
        <v>78.648753761543318</v>
      </c>
    </row>
    <row r="1158" spans="2:10" x14ac:dyDescent="0.2">
      <c r="B1158" s="102">
        <v>1140</v>
      </c>
      <c r="C1158" s="85">
        <f t="shared" ca="1" si="161"/>
        <v>-0.67000106809077575</v>
      </c>
      <c r="D1158" s="86">
        <f t="shared" ca="1" si="161"/>
        <v>-0.812628347836029</v>
      </c>
      <c r="E1158" s="97">
        <f t="shared" ca="1" si="160"/>
        <v>-0.67000106809077575</v>
      </c>
      <c r="F1158" s="88">
        <f t="shared" ca="1" si="155"/>
        <v>-1.0521033191232887</v>
      </c>
      <c r="G1158" s="85">
        <f t="shared" ca="1" si="156"/>
        <v>-10.050016021361635</v>
      </c>
      <c r="H1158" s="86">
        <f t="shared" ca="1" si="157"/>
        <v>-5.2605165956164432</v>
      </c>
      <c r="I1158" s="100">
        <f t="shared" ca="1" si="158"/>
        <v>169.94998397863836</v>
      </c>
      <c r="J1158" s="101">
        <f t="shared" ca="1" si="159"/>
        <v>74.739483404383563</v>
      </c>
    </row>
    <row r="1159" spans="2:10" x14ac:dyDescent="0.2">
      <c r="B1159" s="102">
        <v>1141</v>
      </c>
      <c r="C1159" s="85">
        <f t="shared" ca="1" si="161"/>
        <v>1.2778005483941812</v>
      </c>
      <c r="D1159" s="86">
        <f t="shared" ca="1" si="161"/>
        <v>0.39003086386281038</v>
      </c>
      <c r="E1159" s="97">
        <f t="shared" ca="1" si="160"/>
        <v>1.2778005483941812</v>
      </c>
      <c r="F1159" s="88">
        <f t="shared" ca="1" si="155"/>
        <v>1.078705020126757</v>
      </c>
      <c r="G1159" s="85">
        <f t="shared" ca="1" si="156"/>
        <v>19.167008225912717</v>
      </c>
      <c r="H1159" s="86">
        <f t="shared" ca="1" si="157"/>
        <v>5.3935251006337843</v>
      </c>
      <c r="I1159" s="100">
        <f t="shared" ca="1" si="158"/>
        <v>199.16700822591272</v>
      </c>
      <c r="J1159" s="101">
        <f t="shared" ca="1" si="159"/>
        <v>85.393525100633781</v>
      </c>
    </row>
    <row r="1160" spans="2:10" x14ac:dyDescent="0.2">
      <c r="B1160" s="102">
        <v>1142</v>
      </c>
      <c r="C1160" s="85">
        <f t="shared" ca="1" si="161"/>
        <v>-1.1971747636246848</v>
      </c>
      <c r="D1160" s="86">
        <f t="shared" ca="1" si="161"/>
        <v>0.47351177878755046</v>
      </c>
      <c r="E1160" s="97">
        <f t="shared" ca="1" si="160"/>
        <v>-1.1971747636246848</v>
      </c>
      <c r="F1160" s="88">
        <f t="shared" ca="1" si="155"/>
        <v>-0.33949543514477043</v>
      </c>
      <c r="G1160" s="85">
        <f t="shared" ca="1" si="156"/>
        <v>-17.957621454370273</v>
      </c>
      <c r="H1160" s="86">
        <f t="shared" ca="1" si="157"/>
        <v>-1.697477175723852</v>
      </c>
      <c r="I1160" s="100">
        <f t="shared" ca="1" si="158"/>
        <v>162.04237854562973</v>
      </c>
      <c r="J1160" s="101">
        <f t="shared" ca="1" si="159"/>
        <v>78.302522824276153</v>
      </c>
    </row>
    <row r="1161" spans="2:10" x14ac:dyDescent="0.2">
      <c r="B1161" s="102">
        <v>1143</v>
      </c>
      <c r="C1161" s="85">
        <f t="shared" ca="1" si="161"/>
        <v>1.2976766502179045</v>
      </c>
      <c r="D1161" s="86">
        <f t="shared" ca="1" si="161"/>
        <v>1.8216377797632044</v>
      </c>
      <c r="E1161" s="97">
        <f t="shared" ca="1" si="160"/>
        <v>1.2976766502179045</v>
      </c>
      <c r="F1161" s="88">
        <f t="shared" ca="1" si="155"/>
        <v>2.235916213941306</v>
      </c>
      <c r="G1161" s="85">
        <f t="shared" ca="1" si="156"/>
        <v>19.465149753268566</v>
      </c>
      <c r="H1161" s="86">
        <f t="shared" ca="1" si="157"/>
        <v>11.179581069706529</v>
      </c>
      <c r="I1161" s="100">
        <f t="shared" ca="1" si="158"/>
        <v>199.46514975326858</v>
      </c>
      <c r="J1161" s="101">
        <f t="shared" ca="1" si="159"/>
        <v>91.179581069706529</v>
      </c>
    </row>
    <row r="1162" spans="2:10" x14ac:dyDescent="0.2">
      <c r="B1162" s="102">
        <v>1144</v>
      </c>
      <c r="C1162" s="85">
        <f t="shared" ca="1" si="161"/>
        <v>-0.78173478279739972</v>
      </c>
      <c r="D1162" s="86">
        <f t="shared" ca="1" si="161"/>
        <v>-1.1195058662196204</v>
      </c>
      <c r="E1162" s="97">
        <f t="shared" ca="1" si="160"/>
        <v>-0.78173478279739972</v>
      </c>
      <c r="F1162" s="88">
        <f t="shared" ca="1" si="155"/>
        <v>-1.3646455626541363</v>
      </c>
      <c r="G1162" s="85">
        <f t="shared" ca="1" si="156"/>
        <v>-11.726021741960995</v>
      </c>
      <c r="H1162" s="86">
        <f t="shared" ca="1" si="157"/>
        <v>-6.8232278132706812</v>
      </c>
      <c r="I1162" s="100">
        <f t="shared" ca="1" si="158"/>
        <v>168.27397825803899</v>
      </c>
      <c r="J1162" s="101">
        <f t="shared" ca="1" si="159"/>
        <v>73.176772186729323</v>
      </c>
    </row>
    <row r="1163" spans="2:10" x14ac:dyDescent="0.2">
      <c r="B1163" s="102">
        <v>1145</v>
      </c>
      <c r="C1163" s="85">
        <f t="shared" ca="1" si="161"/>
        <v>2.1458528562359986</v>
      </c>
      <c r="D1163" s="86">
        <f t="shared" ca="1" si="161"/>
        <v>1.3922908094141184</v>
      </c>
      <c r="E1163" s="97">
        <f t="shared" ca="1" si="160"/>
        <v>2.1458528562359986</v>
      </c>
      <c r="F1163" s="88">
        <f t="shared" ca="1" si="155"/>
        <v>2.4013443612728942</v>
      </c>
      <c r="G1163" s="85">
        <f t="shared" ca="1" si="156"/>
        <v>32.187792843539981</v>
      </c>
      <c r="H1163" s="86">
        <f t="shared" ca="1" si="157"/>
        <v>12.006721806364471</v>
      </c>
      <c r="I1163" s="100">
        <f t="shared" ca="1" si="158"/>
        <v>212.18779284353997</v>
      </c>
      <c r="J1163" s="101">
        <f t="shared" ca="1" si="159"/>
        <v>92.006721806364467</v>
      </c>
    </row>
    <row r="1164" spans="2:10" x14ac:dyDescent="0.2">
      <c r="B1164" s="102">
        <v>1146</v>
      </c>
      <c r="C1164" s="85">
        <f t="shared" ca="1" si="161"/>
        <v>0.10484515831078556</v>
      </c>
      <c r="D1164" s="86">
        <f t="shared" ca="1" si="161"/>
        <v>-0.16493140530823824</v>
      </c>
      <c r="E1164" s="97">
        <f t="shared" ca="1" si="160"/>
        <v>0.10484515831078556</v>
      </c>
      <c r="F1164" s="88">
        <f t="shared" ca="1" si="155"/>
        <v>-6.9038029260119274E-2</v>
      </c>
      <c r="G1164" s="85">
        <f t="shared" ca="1" si="156"/>
        <v>1.5726773746617835</v>
      </c>
      <c r="H1164" s="86">
        <f t="shared" ca="1" si="157"/>
        <v>-0.34519014630059636</v>
      </c>
      <c r="I1164" s="100">
        <f t="shared" ca="1" si="158"/>
        <v>181.57267737466179</v>
      </c>
      <c r="J1164" s="101">
        <f t="shared" ca="1" si="159"/>
        <v>79.654809853699405</v>
      </c>
    </row>
    <row r="1165" spans="2:10" x14ac:dyDescent="0.2">
      <c r="B1165" s="102">
        <v>1147</v>
      </c>
      <c r="C1165" s="85">
        <f t="shared" ca="1" si="161"/>
        <v>0.47528426319616413</v>
      </c>
      <c r="D1165" s="86">
        <f t="shared" ca="1" si="161"/>
        <v>-0.69750228945690396</v>
      </c>
      <c r="E1165" s="97">
        <f t="shared" ca="1" si="160"/>
        <v>0.47528426319616413</v>
      </c>
      <c r="F1165" s="88">
        <f t="shared" ca="1" si="155"/>
        <v>-0.27283127364782472</v>
      </c>
      <c r="G1165" s="85">
        <f t="shared" ca="1" si="156"/>
        <v>7.1292639479424622</v>
      </c>
      <c r="H1165" s="86">
        <f t="shared" ca="1" si="157"/>
        <v>-1.3641563682391236</v>
      </c>
      <c r="I1165" s="100">
        <f t="shared" ca="1" si="158"/>
        <v>187.12926394794246</v>
      </c>
      <c r="J1165" s="101">
        <f t="shared" ca="1" si="159"/>
        <v>78.635843631760878</v>
      </c>
    </row>
    <row r="1166" spans="2:10" x14ac:dyDescent="0.2">
      <c r="B1166" s="102">
        <v>1148</v>
      </c>
      <c r="C1166" s="85">
        <f t="shared" ca="1" si="161"/>
        <v>6.3176322739103619E-2</v>
      </c>
      <c r="D1166" s="86">
        <f t="shared" ca="1" si="161"/>
        <v>1.1102550302671177</v>
      </c>
      <c r="E1166" s="97">
        <f t="shared" ca="1" si="160"/>
        <v>6.3176322739103619E-2</v>
      </c>
      <c r="F1166" s="88">
        <f t="shared" ca="1" si="155"/>
        <v>0.92610981785715629</v>
      </c>
      <c r="G1166" s="85">
        <f t="shared" ca="1" si="156"/>
        <v>0.94764484108655433</v>
      </c>
      <c r="H1166" s="86">
        <f t="shared" ca="1" si="157"/>
        <v>4.6305490892857817</v>
      </c>
      <c r="I1166" s="100">
        <f t="shared" ca="1" si="158"/>
        <v>180.94764484108654</v>
      </c>
      <c r="J1166" s="101">
        <f t="shared" ca="1" si="159"/>
        <v>84.630549089285779</v>
      </c>
    </row>
    <row r="1167" spans="2:10" x14ac:dyDescent="0.2">
      <c r="B1167" s="102">
        <v>1149</v>
      </c>
      <c r="C1167" s="85">
        <f t="shared" ca="1" si="161"/>
        <v>-2.0146205556600489</v>
      </c>
      <c r="D1167" s="86">
        <f t="shared" ca="1" si="161"/>
        <v>-0.49755346781993964</v>
      </c>
      <c r="E1167" s="97">
        <f t="shared" ca="1" si="160"/>
        <v>-2.0146205556600489</v>
      </c>
      <c r="F1167" s="88">
        <f t="shared" ca="1" si="155"/>
        <v>-1.6068151076519812</v>
      </c>
      <c r="G1167" s="85">
        <f t="shared" ca="1" si="156"/>
        <v>-30.219308334900735</v>
      </c>
      <c r="H1167" s="86">
        <f t="shared" ca="1" si="157"/>
        <v>-8.0340755382599056</v>
      </c>
      <c r="I1167" s="100">
        <f t="shared" ca="1" si="158"/>
        <v>149.78069166509925</v>
      </c>
      <c r="J1167" s="101">
        <f t="shared" ca="1" si="159"/>
        <v>71.965924461740087</v>
      </c>
    </row>
    <row r="1168" spans="2:10" x14ac:dyDescent="0.2">
      <c r="B1168" s="102">
        <v>1150</v>
      </c>
      <c r="C1168" s="85">
        <f t="shared" ca="1" si="161"/>
        <v>-1.0112420320978481</v>
      </c>
      <c r="D1168" s="86">
        <f t="shared" ca="1" si="161"/>
        <v>-2.0513857523639678</v>
      </c>
      <c r="E1168" s="97">
        <f t="shared" ca="1" si="160"/>
        <v>-1.0112420320978481</v>
      </c>
      <c r="F1168" s="88">
        <f t="shared" ca="1" si="155"/>
        <v>-2.2478538211498833</v>
      </c>
      <c r="G1168" s="85">
        <f t="shared" ca="1" si="156"/>
        <v>-15.168630481467723</v>
      </c>
      <c r="H1168" s="86">
        <f t="shared" ca="1" si="157"/>
        <v>-11.239269105749417</v>
      </c>
      <c r="I1168" s="100">
        <f t="shared" ca="1" si="158"/>
        <v>164.83136951853228</v>
      </c>
      <c r="J1168" s="101">
        <f t="shared" ca="1" si="159"/>
        <v>68.760730894250585</v>
      </c>
    </row>
    <row r="1169" spans="2:10" x14ac:dyDescent="0.2">
      <c r="B1169" s="102">
        <v>1151</v>
      </c>
      <c r="C1169" s="85">
        <f t="shared" ca="1" si="161"/>
        <v>-0.46764320547602334</v>
      </c>
      <c r="D1169" s="86">
        <f t="shared" ca="1" si="161"/>
        <v>0.89470200000347289</v>
      </c>
      <c r="E1169" s="97">
        <f t="shared" ca="1" si="160"/>
        <v>-0.46764320547602334</v>
      </c>
      <c r="F1169" s="88">
        <f t="shared" ca="1" si="155"/>
        <v>0.43517567671716434</v>
      </c>
      <c r="G1169" s="85">
        <f t="shared" ca="1" si="156"/>
        <v>-7.0146480821403498</v>
      </c>
      <c r="H1169" s="86">
        <f t="shared" ca="1" si="157"/>
        <v>2.1758783835858218</v>
      </c>
      <c r="I1169" s="100">
        <f t="shared" ca="1" si="158"/>
        <v>172.98535191785965</v>
      </c>
      <c r="J1169" s="101">
        <f t="shared" ca="1" si="159"/>
        <v>82.175878383585825</v>
      </c>
    </row>
    <row r="1170" spans="2:10" x14ac:dyDescent="0.2">
      <c r="B1170" s="102">
        <v>1152</v>
      </c>
      <c r="C1170" s="85">
        <f t="shared" ca="1" si="161"/>
        <v>1.1029307257311778</v>
      </c>
      <c r="D1170" s="86">
        <f t="shared" ca="1" si="161"/>
        <v>-0.39449071708483202</v>
      </c>
      <c r="E1170" s="97">
        <f t="shared" ca="1" si="160"/>
        <v>1.1029307257311778</v>
      </c>
      <c r="F1170" s="88">
        <f t="shared" ca="1" si="155"/>
        <v>0.34616586177084097</v>
      </c>
      <c r="G1170" s="85">
        <f t="shared" ca="1" si="156"/>
        <v>16.543960885967667</v>
      </c>
      <c r="H1170" s="86">
        <f t="shared" ca="1" si="157"/>
        <v>1.7308293088542048</v>
      </c>
      <c r="I1170" s="100">
        <f t="shared" ca="1" si="158"/>
        <v>196.54396088596766</v>
      </c>
      <c r="J1170" s="101">
        <f t="shared" ca="1" si="159"/>
        <v>81.730829308854211</v>
      </c>
    </row>
    <row r="1171" spans="2:10" x14ac:dyDescent="0.2">
      <c r="B1171" s="102">
        <v>1153</v>
      </c>
      <c r="C1171" s="85">
        <f t="shared" ca="1" si="161"/>
        <v>0.78505786212866302</v>
      </c>
      <c r="D1171" s="86">
        <f t="shared" ca="1" si="161"/>
        <v>0.45912129663676216</v>
      </c>
      <c r="E1171" s="97">
        <f t="shared" ca="1" si="160"/>
        <v>0.78505786212866302</v>
      </c>
      <c r="F1171" s="88">
        <f t="shared" ref="F1171:F1234" ca="1" si="162">C1171*$H$7+D1171*SQRT(1-$H$7^2)</f>
        <v>0.83833175458660758</v>
      </c>
      <c r="G1171" s="85">
        <f t="shared" ref="G1171:G1234" ca="1" si="163">E1171*$H$5</f>
        <v>11.775867931929945</v>
      </c>
      <c r="H1171" s="86">
        <f t="shared" ref="H1171:H1234" ca="1" si="164">F1171*$I$5</f>
        <v>4.1916587729330379</v>
      </c>
      <c r="I1171" s="100">
        <f t="shared" ref="I1171:I1234" ca="1" si="165">G1171+$H$4</f>
        <v>191.77586793192995</v>
      </c>
      <c r="J1171" s="101">
        <f t="shared" ref="J1171:J1234" ca="1" si="166">H1171+$I$4</f>
        <v>84.191658772933039</v>
      </c>
    </row>
    <row r="1172" spans="2:10" x14ac:dyDescent="0.2">
      <c r="B1172" s="102">
        <v>1154</v>
      </c>
      <c r="C1172" s="85">
        <f t="shared" ca="1" si="161"/>
        <v>0.72305620123408176</v>
      </c>
      <c r="D1172" s="86">
        <f t="shared" ca="1" si="161"/>
        <v>-0.1036338551156168</v>
      </c>
      <c r="E1172" s="97">
        <f t="shared" ca="1" si="160"/>
        <v>0.72305620123408176</v>
      </c>
      <c r="F1172" s="88">
        <f t="shared" ca="1" si="162"/>
        <v>0.35092663664795565</v>
      </c>
      <c r="G1172" s="85">
        <f t="shared" ca="1" si="163"/>
        <v>10.845843018511227</v>
      </c>
      <c r="H1172" s="86">
        <f t="shared" ca="1" si="164"/>
        <v>1.7546331832397781</v>
      </c>
      <c r="I1172" s="100">
        <f t="shared" ca="1" si="165"/>
        <v>190.84584301851123</v>
      </c>
      <c r="J1172" s="101">
        <f t="shared" ca="1" si="166"/>
        <v>81.754633183239775</v>
      </c>
    </row>
    <row r="1173" spans="2:10" x14ac:dyDescent="0.2">
      <c r="B1173" s="102">
        <v>1155</v>
      </c>
      <c r="C1173" s="85">
        <f t="shared" ca="1" si="161"/>
        <v>-1.7729453702722046E-2</v>
      </c>
      <c r="D1173" s="86">
        <f t="shared" ca="1" si="161"/>
        <v>-0.60378288440324457</v>
      </c>
      <c r="E1173" s="97">
        <f t="shared" ca="1" si="160"/>
        <v>-1.7729453702722046E-2</v>
      </c>
      <c r="F1173" s="88">
        <f t="shared" ca="1" si="162"/>
        <v>-0.49366397974422893</v>
      </c>
      <c r="G1173" s="85">
        <f t="shared" ca="1" si="163"/>
        <v>-0.26594180554083069</v>
      </c>
      <c r="H1173" s="86">
        <f t="shared" ca="1" si="164"/>
        <v>-2.4683198987211448</v>
      </c>
      <c r="I1173" s="100">
        <f t="shared" ca="1" si="165"/>
        <v>179.73405819445918</v>
      </c>
      <c r="J1173" s="101">
        <f t="shared" ca="1" si="166"/>
        <v>77.531680101278852</v>
      </c>
    </row>
    <row r="1174" spans="2:10" x14ac:dyDescent="0.2">
      <c r="B1174" s="102">
        <v>1156</v>
      </c>
      <c r="C1174" s="85">
        <f t="shared" ca="1" si="161"/>
        <v>3.212413276945382E-2</v>
      </c>
      <c r="D1174" s="86">
        <f t="shared" ca="1" si="161"/>
        <v>-0.65512090648639554</v>
      </c>
      <c r="E1174" s="97">
        <f t="shared" ca="1" si="160"/>
        <v>3.212413276945382E-2</v>
      </c>
      <c r="F1174" s="88">
        <f t="shared" ca="1" si="162"/>
        <v>-0.50482224552744415</v>
      </c>
      <c r="G1174" s="85">
        <f t="shared" ca="1" si="163"/>
        <v>0.48186199154180731</v>
      </c>
      <c r="H1174" s="86">
        <f t="shared" ca="1" si="164"/>
        <v>-2.5241112276372206</v>
      </c>
      <c r="I1174" s="100">
        <f t="shared" ca="1" si="165"/>
        <v>180.48186199154182</v>
      </c>
      <c r="J1174" s="101">
        <f t="shared" ca="1" si="166"/>
        <v>77.475888772362779</v>
      </c>
    </row>
    <row r="1175" spans="2:10" x14ac:dyDescent="0.2">
      <c r="B1175" s="102">
        <v>1157</v>
      </c>
      <c r="C1175" s="85">
        <f t="shared" ca="1" si="161"/>
        <v>-8.9659062984131163E-2</v>
      </c>
      <c r="D1175" s="86">
        <f t="shared" ca="1" si="161"/>
        <v>-1.0252707163805548</v>
      </c>
      <c r="E1175" s="97">
        <f t="shared" ca="1" si="160"/>
        <v>-8.9659062984131163E-2</v>
      </c>
      <c r="F1175" s="88">
        <f t="shared" ca="1" si="162"/>
        <v>-0.87401201089492253</v>
      </c>
      <c r="G1175" s="85">
        <f t="shared" ca="1" si="163"/>
        <v>-1.3448859447619674</v>
      </c>
      <c r="H1175" s="86">
        <f t="shared" ca="1" si="164"/>
        <v>-4.3700600544746129</v>
      </c>
      <c r="I1175" s="100">
        <f t="shared" ca="1" si="165"/>
        <v>178.65511405523804</v>
      </c>
      <c r="J1175" s="101">
        <f t="shared" ca="1" si="166"/>
        <v>75.629939945525393</v>
      </c>
    </row>
    <row r="1176" spans="2:10" x14ac:dyDescent="0.2">
      <c r="B1176" s="102">
        <v>1158</v>
      </c>
      <c r="C1176" s="85">
        <f t="shared" ca="1" si="161"/>
        <v>-0.2279733588135649</v>
      </c>
      <c r="D1176" s="86">
        <f t="shared" ca="1" si="161"/>
        <v>-2.3758791156428343</v>
      </c>
      <c r="E1176" s="97">
        <f t="shared" ca="1" si="160"/>
        <v>-0.2279733588135649</v>
      </c>
      <c r="F1176" s="88">
        <f t="shared" ca="1" si="162"/>
        <v>-2.0374873078024063</v>
      </c>
      <c r="G1176" s="85">
        <f t="shared" ca="1" si="163"/>
        <v>-3.4196003822034733</v>
      </c>
      <c r="H1176" s="86">
        <f t="shared" ca="1" si="164"/>
        <v>-10.187436539012031</v>
      </c>
      <c r="I1176" s="100">
        <f t="shared" ca="1" si="165"/>
        <v>176.58039961779653</v>
      </c>
      <c r="J1176" s="101">
        <f t="shared" ca="1" si="166"/>
        <v>69.812563460987974</v>
      </c>
    </row>
    <row r="1177" spans="2:10" x14ac:dyDescent="0.2">
      <c r="B1177" s="102">
        <v>1159</v>
      </c>
      <c r="C1177" s="85">
        <f t="shared" ca="1" si="161"/>
        <v>0.69661449554479371</v>
      </c>
      <c r="D1177" s="86">
        <f t="shared" ca="1" si="161"/>
        <v>2.0404822001969788E-2</v>
      </c>
      <c r="E1177" s="97">
        <f t="shared" ca="1" si="160"/>
        <v>0.69661449554479371</v>
      </c>
      <c r="F1177" s="88">
        <f t="shared" ca="1" si="162"/>
        <v>0.43429255492845203</v>
      </c>
      <c r="G1177" s="85">
        <f t="shared" ca="1" si="163"/>
        <v>10.449217433171906</v>
      </c>
      <c r="H1177" s="86">
        <f t="shared" ca="1" si="164"/>
        <v>2.1714627746422601</v>
      </c>
      <c r="I1177" s="100">
        <f t="shared" ca="1" si="165"/>
        <v>190.4492174331719</v>
      </c>
      <c r="J1177" s="101">
        <f t="shared" ca="1" si="166"/>
        <v>82.171462774642265</v>
      </c>
    </row>
    <row r="1178" spans="2:10" x14ac:dyDescent="0.2">
      <c r="B1178" s="102">
        <v>1160</v>
      </c>
      <c r="C1178" s="85">
        <f t="shared" ca="1" si="161"/>
        <v>8.7175176594090506E-2</v>
      </c>
      <c r="D1178" s="86">
        <f t="shared" ca="1" si="161"/>
        <v>-0.69217810319337514</v>
      </c>
      <c r="E1178" s="97">
        <f t="shared" ca="1" si="160"/>
        <v>8.7175176594090506E-2</v>
      </c>
      <c r="F1178" s="88">
        <f t="shared" ca="1" si="162"/>
        <v>-0.50143737659824583</v>
      </c>
      <c r="G1178" s="85">
        <f t="shared" ca="1" si="163"/>
        <v>1.3076276489113576</v>
      </c>
      <c r="H1178" s="86">
        <f t="shared" ca="1" si="164"/>
        <v>-2.5071868829912294</v>
      </c>
      <c r="I1178" s="100">
        <f t="shared" ca="1" si="165"/>
        <v>181.30762764891136</v>
      </c>
      <c r="J1178" s="101">
        <f t="shared" ca="1" si="166"/>
        <v>77.492813117008765</v>
      </c>
    </row>
    <row r="1179" spans="2:10" x14ac:dyDescent="0.2">
      <c r="B1179" s="102">
        <v>1161</v>
      </c>
      <c r="C1179" s="85">
        <f t="shared" ca="1" si="161"/>
        <v>-0.5884240063441516</v>
      </c>
      <c r="D1179" s="86">
        <f t="shared" ca="1" si="161"/>
        <v>-2.578544401458879</v>
      </c>
      <c r="E1179" s="97">
        <f t="shared" ca="1" si="160"/>
        <v>-0.5884240063441516</v>
      </c>
      <c r="F1179" s="88">
        <f t="shared" ca="1" si="162"/>
        <v>-2.4158899249735946</v>
      </c>
      <c r="G1179" s="85">
        <f t="shared" ca="1" si="163"/>
        <v>-8.8263600951622738</v>
      </c>
      <c r="H1179" s="86">
        <f t="shared" ca="1" si="164"/>
        <v>-12.079449624867973</v>
      </c>
      <c r="I1179" s="100">
        <f t="shared" ca="1" si="165"/>
        <v>171.17363990483773</v>
      </c>
      <c r="J1179" s="101">
        <f t="shared" ca="1" si="166"/>
        <v>67.920550375132024</v>
      </c>
    </row>
    <row r="1180" spans="2:10" x14ac:dyDescent="0.2">
      <c r="B1180" s="102">
        <v>1162</v>
      </c>
      <c r="C1180" s="85">
        <f t="shared" ca="1" si="161"/>
        <v>-0.38424602560544019</v>
      </c>
      <c r="D1180" s="86">
        <f t="shared" ca="1" si="161"/>
        <v>-1.7952025038277966</v>
      </c>
      <c r="E1180" s="97">
        <f t="shared" ca="1" si="160"/>
        <v>-0.38424602560544019</v>
      </c>
      <c r="F1180" s="88">
        <f t="shared" ca="1" si="162"/>
        <v>-1.6667096184255015</v>
      </c>
      <c r="G1180" s="85">
        <f t="shared" ca="1" si="163"/>
        <v>-5.7636903840816025</v>
      </c>
      <c r="H1180" s="86">
        <f t="shared" ca="1" si="164"/>
        <v>-8.3335480921275078</v>
      </c>
      <c r="I1180" s="100">
        <f t="shared" ca="1" si="165"/>
        <v>174.2363096159184</v>
      </c>
      <c r="J1180" s="101">
        <f t="shared" ca="1" si="166"/>
        <v>71.666451907872499</v>
      </c>
    </row>
    <row r="1181" spans="2:10" x14ac:dyDescent="0.2">
      <c r="B1181" s="102">
        <v>1163</v>
      </c>
      <c r="C1181" s="85">
        <f t="shared" ca="1" si="161"/>
        <v>-0.13090795604295782</v>
      </c>
      <c r="D1181" s="86">
        <f t="shared" ca="1" si="161"/>
        <v>0.82517456823688839</v>
      </c>
      <c r="E1181" s="97">
        <f t="shared" ca="1" si="160"/>
        <v>-0.13090795604295782</v>
      </c>
      <c r="F1181" s="88">
        <f t="shared" ca="1" si="162"/>
        <v>0.58159488096373602</v>
      </c>
      <c r="G1181" s="85">
        <f t="shared" ca="1" si="163"/>
        <v>-1.9636193406443674</v>
      </c>
      <c r="H1181" s="86">
        <f t="shared" ca="1" si="164"/>
        <v>2.9079744048186802</v>
      </c>
      <c r="I1181" s="100">
        <f t="shared" ca="1" si="165"/>
        <v>178.03638065935564</v>
      </c>
      <c r="J1181" s="101">
        <f t="shared" ca="1" si="166"/>
        <v>82.907974404818674</v>
      </c>
    </row>
    <row r="1182" spans="2:10" x14ac:dyDescent="0.2">
      <c r="B1182" s="102">
        <v>1164</v>
      </c>
      <c r="C1182" s="85">
        <f t="shared" ca="1" si="161"/>
        <v>2.8859125207965008</v>
      </c>
      <c r="D1182" s="86">
        <f t="shared" ca="1" si="161"/>
        <v>-0.24491231797494514</v>
      </c>
      <c r="E1182" s="97">
        <f t="shared" ca="1" si="160"/>
        <v>2.8859125207965008</v>
      </c>
      <c r="F1182" s="88">
        <f t="shared" ca="1" si="162"/>
        <v>1.5356176580979444</v>
      </c>
      <c r="G1182" s="85">
        <f t="shared" ca="1" si="163"/>
        <v>43.288687811947511</v>
      </c>
      <c r="H1182" s="86">
        <f t="shared" ca="1" si="164"/>
        <v>7.6780882904897219</v>
      </c>
      <c r="I1182" s="100">
        <f t="shared" ca="1" si="165"/>
        <v>223.28868781194751</v>
      </c>
      <c r="J1182" s="101">
        <f t="shared" ca="1" si="166"/>
        <v>87.678088290489725</v>
      </c>
    </row>
    <row r="1183" spans="2:10" x14ac:dyDescent="0.2">
      <c r="B1183" s="102">
        <v>1165</v>
      </c>
      <c r="C1183" s="85">
        <f t="shared" ca="1" si="161"/>
        <v>-1.0433204944899572</v>
      </c>
      <c r="D1183" s="86">
        <f t="shared" ca="1" si="161"/>
        <v>-0.19849070979544306</v>
      </c>
      <c r="E1183" s="97">
        <f t="shared" ca="1" si="160"/>
        <v>-1.0433204944899572</v>
      </c>
      <c r="F1183" s="88">
        <f t="shared" ca="1" si="162"/>
        <v>-0.7847848645303287</v>
      </c>
      <c r="G1183" s="85">
        <f t="shared" ca="1" si="163"/>
        <v>-15.649807417349358</v>
      </c>
      <c r="H1183" s="86">
        <f t="shared" ca="1" si="164"/>
        <v>-3.9239243226516436</v>
      </c>
      <c r="I1183" s="100">
        <f t="shared" ca="1" si="165"/>
        <v>164.35019258265064</v>
      </c>
      <c r="J1183" s="101">
        <f t="shared" ca="1" si="166"/>
        <v>76.076075677348356</v>
      </c>
    </row>
    <row r="1184" spans="2:10" x14ac:dyDescent="0.2">
      <c r="B1184" s="102">
        <v>1166</v>
      </c>
      <c r="C1184" s="85">
        <f t="shared" ca="1" si="161"/>
        <v>1.5821545969431143</v>
      </c>
      <c r="D1184" s="86">
        <f t="shared" ca="1" si="161"/>
        <v>-0.8050096528044608</v>
      </c>
      <c r="E1184" s="97">
        <f t="shared" ca="1" si="160"/>
        <v>1.5821545969431143</v>
      </c>
      <c r="F1184" s="88">
        <f t="shared" ca="1" si="162"/>
        <v>0.30528503592229983</v>
      </c>
      <c r="G1184" s="85">
        <f t="shared" ca="1" si="163"/>
        <v>23.732318954146717</v>
      </c>
      <c r="H1184" s="86">
        <f t="shared" ca="1" si="164"/>
        <v>1.5264251796114991</v>
      </c>
      <c r="I1184" s="100">
        <f t="shared" ca="1" si="165"/>
        <v>203.73231895414671</v>
      </c>
      <c r="J1184" s="101">
        <f t="shared" ca="1" si="166"/>
        <v>81.526425179611493</v>
      </c>
    </row>
    <row r="1185" spans="2:10" x14ac:dyDescent="0.2">
      <c r="B1185" s="102">
        <v>1167</v>
      </c>
      <c r="C1185" s="85">
        <f t="shared" ca="1" si="161"/>
        <v>0.29927281314117826</v>
      </c>
      <c r="D1185" s="86">
        <f t="shared" ca="1" si="161"/>
        <v>-0.96759581012657558</v>
      </c>
      <c r="E1185" s="97">
        <f t="shared" ca="1" si="160"/>
        <v>0.29927281314117826</v>
      </c>
      <c r="F1185" s="88">
        <f t="shared" ca="1" si="162"/>
        <v>-0.59451296021655353</v>
      </c>
      <c r="G1185" s="85">
        <f t="shared" ca="1" si="163"/>
        <v>4.4890921971176736</v>
      </c>
      <c r="H1185" s="86">
        <f t="shared" ca="1" si="164"/>
        <v>-2.9725648010827674</v>
      </c>
      <c r="I1185" s="100">
        <f t="shared" ca="1" si="165"/>
        <v>184.48909219711769</v>
      </c>
      <c r="J1185" s="101">
        <f t="shared" ca="1" si="166"/>
        <v>77.027435198917232</v>
      </c>
    </row>
    <row r="1186" spans="2:10" x14ac:dyDescent="0.2">
      <c r="B1186" s="102">
        <v>1168</v>
      </c>
      <c r="C1186" s="85">
        <f t="shared" ca="1" si="161"/>
        <v>0.80185577297315758</v>
      </c>
      <c r="D1186" s="86">
        <f t="shared" ca="1" si="161"/>
        <v>1.1465042699584447</v>
      </c>
      <c r="E1186" s="97">
        <f t="shared" ca="1" si="160"/>
        <v>0.80185577297315758</v>
      </c>
      <c r="F1186" s="88">
        <f t="shared" ca="1" si="162"/>
        <v>1.3983168797506504</v>
      </c>
      <c r="G1186" s="85">
        <f t="shared" ca="1" si="163"/>
        <v>12.027836594597364</v>
      </c>
      <c r="H1186" s="86">
        <f t="shared" ca="1" si="164"/>
        <v>6.9915843987532522</v>
      </c>
      <c r="I1186" s="100">
        <f t="shared" ca="1" si="165"/>
        <v>192.02783659459737</v>
      </c>
      <c r="J1186" s="101">
        <f t="shared" ca="1" si="166"/>
        <v>86.991584398753247</v>
      </c>
    </row>
    <row r="1187" spans="2:10" x14ac:dyDescent="0.2">
      <c r="B1187" s="102">
        <v>1169</v>
      </c>
      <c r="C1187" s="85">
        <f t="shared" ca="1" si="161"/>
        <v>2.6488884397505159</v>
      </c>
      <c r="D1187" s="86">
        <f t="shared" ca="1" si="161"/>
        <v>-0.76197693817463819</v>
      </c>
      <c r="E1187" s="97">
        <f t="shared" ca="1" si="160"/>
        <v>2.6488884397505159</v>
      </c>
      <c r="F1187" s="88">
        <f t="shared" ca="1" si="162"/>
        <v>0.97975151331059895</v>
      </c>
      <c r="G1187" s="85">
        <f t="shared" ca="1" si="163"/>
        <v>39.73332659625774</v>
      </c>
      <c r="H1187" s="86">
        <f t="shared" ca="1" si="164"/>
        <v>4.8987575665529945</v>
      </c>
      <c r="I1187" s="100">
        <f t="shared" ca="1" si="165"/>
        <v>219.73332659625774</v>
      </c>
      <c r="J1187" s="101">
        <f t="shared" ca="1" si="166"/>
        <v>84.898757566553002</v>
      </c>
    </row>
    <row r="1188" spans="2:10" x14ac:dyDescent="0.2">
      <c r="B1188" s="102">
        <v>1170</v>
      </c>
      <c r="C1188" s="85">
        <f t="shared" ca="1" si="161"/>
        <v>-0.51168757990608416</v>
      </c>
      <c r="D1188" s="86">
        <f t="shared" ca="1" si="161"/>
        <v>1.6638998394463922</v>
      </c>
      <c r="E1188" s="97">
        <f t="shared" ca="1" si="160"/>
        <v>-0.51168757990608416</v>
      </c>
      <c r="F1188" s="88">
        <f t="shared" ca="1" si="162"/>
        <v>1.0241073236134632</v>
      </c>
      <c r="G1188" s="85">
        <f t="shared" ca="1" si="163"/>
        <v>-7.6753136985912622</v>
      </c>
      <c r="H1188" s="86">
        <f t="shared" ca="1" si="164"/>
        <v>5.120536618067316</v>
      </c>
      <c r="I1188" s="100">
        <f t="shared" ca="1" si="165"/>
        <v>172.32468630140875</v>
      </c>
      <c r="J1188" s="101">
        <f t="shared" ca="1" si="166"/>
        <v>85.12053661806732</v>
      </c>
    </row>
    <row r="1189" spans="2:10" x14ac:dyDescent="0.2">
      <c r="B1189" s="102">
        <v>1171</v>
      </c>
      <c r="C1189" s="85">
        <f t="shared" ca="1" si="161"/>
        <v>-0.11040644356461879</v>
      </c>
      <c r="D1189" s="86">
        <f t="shared" ca="1" si="161"/>
        <v>-1.1544720910895967</v>
      </c>
      <c r="E1189" s="97">
        <f t="shared" ca="1" si="160"/>
        <v>-0.11040644356461879</v>
      </c>
      <c r="F1189" s="88">
        <f t="shared" ca="1" si="162"/>
        <v>-0.98982153901044867</v>
      </c>
      <c r="G1189" s="85">
        <f t="shared" ca="1" si="163"/>
        <v>-1.6560966534692818</v>
      </c>
      <c r="H1189" s="86">
        <f t="shared" ca="1" si="164"/>
        <v>-4.949107695052243</v>
      </c>
      <c r="I1189" s="100">
        <f t="shared" ca="1" si="165"/>
        <v>178.34390334653071</v>
      </c>
      <c r="J1189" s="101">
        <f t="shared" ca="1" si="166"/>
        <v>75.050892304947752</v>
      </c>
    </row>
    <row r="1190" spans="2:10" x14ac:dyDescent="0.2">
      <c r="B1190" s="102">
        <v>1172</v>
      </c>
      <c r="C1190" s="85">
        <f t="shared" ca="1" si="161"/>
        <v>0.87672452179112415</v>
      </c>
      <c r="D1190" s="86">
        <f t="shared" ca="1" si="161"/>
        <v>1.8032222326012874</v>
      </c>
      <c r="E1190" s="97">
        <f t="shared" ca="1" si="160"/>
        <v>0.87672452179112415</v>
      </c>
      <c r="F1190" s="88">
        <f t="shared" ca="1" si="162"/>
        <v>1.9686124991557046</v>
      </c>
      <c r="G1190" s="85">
        <f t="shared" ca="1" si="163"/>
        <v>13.150867826866863</v>
      </c>
      <c r="H1190" s="86">
        <f t="shared" ca="1" si="164"/>
        <v>9.843062495778522</v>
      </c>
      <c r="I1190" s="100">
        <f t="shared" ca="1" si="165"/>
        <v>193.15086782686686</v>
      </c>
      <c r="J1190" s="101">
        <f t="shared" ca="1" si="166"/>
        <v>89.843062495778526</v>
      </c>
    </row>
    <row r="1191" spans="2:10" x14ac:dyDescent="0.2">
      <c r="B1191" s="102">
        <v>1173</v>
      </c>
      <c r="C1191" s="85">
        <f t="shared" ca="1" si="161"/>
        <v>-1.734791423116796</v>
      </c>
      <c r="D1191" s="86">
        <f t="shared" ca="1" si="161"/>
        <v>1.4953178325109233</v>
      </c>
      <c r="E1191" s="97">
        <f t="shared" ca="1" si="160"/>
        <v>-1.734791423116796</v>
      </c>
      <c r="F1191" s="88">
        <f t="shared" ca="1" si="162"/>
        <v>0.15537941213866113</v>
      </c>
      <c r="G1191" s="85">
        <f t="shared" ca="1" si="163"/>
        <v>-26.02187134675194</v>
      </c>
      <c r="H1191" s="86">
        <f t="shared" ca="1" si="164"/>
        <v>0.77689706069330566</v>
      </c>
      <c r="I1191" s="100">
        <f t="shared" ca="1" si="165"/>
        <v>153.97812865324806</v>
      </c>
      <c r="J1191" s="101">
        <f t="shared" ca="1" si="166"/>
        <v>80.776897060693301</v>
      </c>
    </row>
    <row r="1192" spans="2:10" x14ac:dyDescent="0.2">
      <c r="B1192" s="102">
        <v>1174</v>
      </c>
      <c r="C1192" s="85">
        <f t="shared" ca="1" si="161"/>
        <v>-0.55114831441649392</v>
      </c>
      <c r="D1192" s="86">
        <f t="shared" ca="1" si="161"/>
        <v>-1.8737219236164837</v>
      </c>
      <c r="E1192" s="97">
        <f t="shared" ca="1" si="160"/>
        <v>-0.55114831441649392</v>
      </c>
      <c r="F1192" s="88">
        <f t="shared" ca="1" si="162"/>
        <v>-1.8296665275430832</v>
      </c>
      <c r="G1192" s="85">
        <f t="shared" ca="1" si="163"/>
        <v>-8.2672247162474086</v>
      </c>
      <c r="H1192" s="86">
        <f t="shared" ca="1" si="164"/>
        <v>-9.1483326377154164</v>
      </c>
      <c r="I1192" s="100">
        <f t="shared" ca="1" si="165"/>
        <v>171.7327752837526</v>
      </c>
      <c r="J1192" s="101">
        <f t="shared" ca="1" si="166"/>
        <v>70.851667362284587</v>
      </c>
    </row>
    <row r="1193" spans="2:10" x14ac:dyDescent="0.2">
      <c r="B1193" s="102">
        <v>1175</v>
      </c>
      <c r="C1193" s="85">
        <f t="shared" ca="1" si="161"/>
        <v>-0.91770035414670104</v>
      </c>
      <c r="D1193" s="86">
        <f t="shared" ca="1" si="161"/>
        <v>2.0777885553172535E-2</v>
      </c>
      <c r="E1193" s="97">
        <f t="shared" ca="1" si="160"/>
        <v>-0.91770035414670104</v>
      </c>
      <c r="F1193" s="88">
        <f t="shared" ca="1" si="162"/>
        <v>-0.53399790404548264</v>
      </c>
      <c r="G1193" s="85">
        <f t="shared" ca="1" si="163"/>
        <v>-13.765505312200515</v>
      </c>
      <c r="H1193" s="86">
        <f t="shared" ca="1" si="164"/>
        <v>-2.6699895202274133</v>
      </c>
      <c r="I1193" s="100">
        <f t="shared" ca="1" si="165"/>
        <v>166.2344946877995</v>
      </c>
      <c r="J1193" s="101">
        <f t="shared" ca="1" si="166"/>
        <v>77.330010479772582</v>
      </c>
    </row>
    <row r="1194" spans="2:10" x14ac:dyDescent="0.2">
      <c r="B1194" s="102">
        <v>1176</v>
      </c>
      <c r="C1194" s="85">
        <f t="shared" ca="1" si="161"/>
        <v>0.31816862513650379</v>
      </c>
      <c r="D1194" s="86">
        <f t="shared" ca="1" si="161"/>
        <v>-1.3220185011500991</v>
      </c>
      <c r="E1194" s="97">
        <f t="shared" ca="1" si="160"/>
        <v>0.31816862513650379</v>
      </c>
      <c r="F1194" s="88">
        <f t="shared" ca="1" si="162"/>
        <v>-0.86671362583817713</v>
      </c>
      <c r="G1194" s="85">
        <f t="shared" ca="1" si="163"/>
        <v>4.7725293770475572</v>
      </c>
      <c r="H1194" s="86">
        <f t="shared" ca="1" si="164"/>
        <v>-4.3335681291908852</v>
      </c>
      <c r="I1194" s="100">
        <f t="shared" ca="1" si="165"/>
        <v>184.77252937704756</v>
      </c>
      <c r="J1194" s="101">
        <f t="shared" ca="1" si="166"/>
        <v>75.66643187080912</v>
      </c>
    </row>
    <row r="1195" spans="2:10" x14ac:dyDescent="0.2">
      <c r="B1195" s="102">
        <v>1177</v>
      </c>
      <c r="C1195" s="85">
        <f t="shared" ca="1" si="161"/>
        <v>-0.4246166867809601</v>
      </c>
      <c r="D1195" s="86">
        <f t="shared" ca="1" si="161"/>
        <v>-1.0848003958077366</v>
      </c>
      <c r="E1195" s="97">
        <f t="shared" ca="1" si="160"/>
        <v>-0.4246166867809601</v>
      </c>
      <c r="F1195" s="88">
        <f t="shared" ca="1" si="162"/>
        <v>-1.1226103287147653</v>
      </c>
      <c r="G1195" s="85">
        <f t="shared" ca="1" si="163"/>
        <v>-6.3692503017144011</v>
      </c>
      <c r="H1195" s="86">
        <f t="shared" ca="1" si="164"/>
        <v>-5.6130516435738267</v>
      </c>
      <c r="I1195" s="100">
        <f t="shared" ca="1" si="165"/>
        <v>173.6307496982856</v>
      </c>
      <c r="J1195" s="101">
        <f t="shared" ca="1" si="166"/>
        <v>74.386948356426174</v>
      </c>
    </row>
    <row r="1196" spans="2:10" x14ac:dyDescent="0.2">
      <c r="B1196" s="102">
        <v>1178</v>
      </c>
      <c r="C1196" s="85">
        <f t="shared" ca="1" si="161"/>
        <v>-0.233305790994663</v>
      </c>
      <c r="D1196" s="86">
        <f t="shared" ca="1" si="161"/>
        <v>1.9670894405470041</v>
      </c>
      <c r="E1196" s="97">
        <f t="shared" ca="1" si="160"/>
        <v>-0.233305790994663</v>
      </c>
      <c r="F1196" s="88">
        <f t="shared" ca="1" si="162"/>
        <v>1.4336880778408054</v>
      </c>
      <c r="G1196" s="85">
        <f t="shared" ca="1" si="163"/>
        <v>-3.4995868649199449</v>
      </c>
      <c r="H1196" s="86">
        <f t="shared" ca="1" si="164"/>
        <v>7.1684403892040276</v>
      </c>
      <c r="I1196" s="100">
        <f t="shared" ca="1" si="165"/>
        <v>176.50041313508007</v>
      </c>
      <c r="J1196" s="101">
        <f t="shared" ca="1" si="166"/>
        <v>87.168440389204022</v>
      </c>
    </row>
    <row r="1197" spans="2:10" x14ac:dyDescent="0.2">
      <c r="B1197" s="102">
        <v>1179</v>
      </c>
      <c r="C1197" s="85">
        <f t="shared" ca="1" si="161"/>
        <v>1.0057421948551768</v>
      </c>
      <c r="D1197" s="86">
        <f t="shared" ca="1" si="161"/>
        <v>0.11404349267438822</v>
      </c>
      <c r="E1197" s="97">
        <f t="shared" ca="1" si="160"/>
        <v>1.0057421948551768</v>
      </c>
      <c r="F1197" s="88">
        <f t="shared" ca="1" si="162"/>
        <v>0.69468011105261662</v>
      </c>
      <c r="G1197" s="85">
        <f t="shared" ca="1" si="163"/>
        <v>15.086132922827652</v>
      </c>
      <c r="H1197" s="86">
        <f t="shared" ca="1" si="164"/>
        <v>3.4734005552630833</v>
      </c>
      <c r="I1197" s="100">
        <f t="shared" ca="1" si="165"/>
        <v>195.08613292282766</v>
      </c>
      <c r="J1197" s="101">
        <f t="shared" ca="1" si="166"/>
        <v>83.473400555263083</v>
      </c>
    </row>
    <row r="1198" spans="2:10" x14ac:dyDescent="0.2">
      <c r="B1198" s="102">
        <v>1180</v>
      </c>
      <c r="C1198" s="85">
        <f t="shared" ca="1" si="161"/>
        <v>-0.20375356718845111</v>
      </c>
      <c r="D1198" s="86">
        <f t="shared" ca="1" si="161"/>
        <v>-1.7827914358977697</v>
      </c>
      <c r="E1198" s="97">
        <f t="shared" ca="1" si="160"/>
        <v>-0.20375356718845111</v>
      </c>
      <c r="F1198" s="88">
        <f t="shared" ca="1" si="162"/>
        <v>-1.5484852890312866</v>
      </c>
      <c r="G1198" s="85">
        <f t="shared" ca="1" si="163"/>
        <v>-3.0563035078267666</v>
      </c>
      <c r="H1198" s="86">
        <f t="shared" ca="1" si="164"/>
        <v>-7.7424264451564326</v>
      </c>
      <c r="I1198" s="100">
        <f t="shared" ca="1" si="165"/>
        <v>176.94369649217325</v>
      </c>
      <c r="J1198" s="101">
        <f t="shared" ca="1" si="166"/>
        <v>72.25757355484356</v>
      </c>
    </row>
    <row r="1199" spans="2:10" x14ac:dyDescent="0.2">
      <c r="B1199" s="102">
        <v>1181</v>
      </c>
      <c r="C1199" s="85">
        <f t="shared" ca="1" si="161"/>
        <v>0.35206356933959287</v>
      </c>
      <c r="D1199" s="86">
        <f t="shared" ca="1" si="161"/>
        <v>0.16167335509235922</v>
      </c>
      <c r="E1199" s="97">
        <f t="shared" ca="1" si="160"/>
        <v>0.35206356933959287</v>
      </c>
      <c r="F1199" s="88">
        <f t="shared" ca="1" si="162"/>
        <v>0.34057682567764314</v>
      </c>
      <c r="G1199" s="85">
        <f t="shared" ca="1" si="163"/>
        <v>5.2809535400938934</v>
      </c>
      <c r="H1199" s="86">
        <f t="shared" ca="1" si="164"/>
        <v>1.7028841283882157</v>
      </c>
      <c r="I1199" s="100">
        <f t="shared" ca="1" si="165"/>
        <v>185.28095354009389</v>
      </c>
      <c r="J1199" s="101">
        <f t="shared" ca="1" si="166"/>
        <v>81.70288412838822</v>
      </c>
    </row>
    <row r="1200" spans="2:10" x14ac:dyDescent="0.2">
      <c r="B1200" s="102">
        <v>1182</v>
      </c>
      <c r="C1200" s="85">
        <f t="shared" ca="1" si="161"/>
        <v>0.24897156871172391</v>
      </c>
      <c r="D1200" s="86">
        <f t="shared" ca="1" si="161"/>
        <v>-0.48439130717974416</v>
      </c>
      <c r="E1200" s="97">
        <f t="shared" ca="1" si="160"/>
        <v>0.24897156871172391</v>
      </c>
      <c r="F1200" s="88">
        <f t="shared" ca="1" si="162"/>
        <v>-0.23813010451676103</v>
      </c>
      <c r="G1200" s="85">
        <f t="shared" ca="1" si="163"/>
        <v>3.7345735306758585</v>
      </c>
      <c r="H1200" s="86">
        <f t="shared" ca="1" si="164"/>
        <v>-1.1906505225838051</v>
      </c>
      <c r="I1200" s="100">
        <f t="shared" ca="1" si="165"/>
        <v>183.73457353067585</v>
      </c>
      <c r="J1200" s="101">
        <f t="shared" ca="1" si="166"/>
        <v>78.809349477416191</v>
      </c>
    </row>
    <row r="1201" spans="2:10" x14ac:dyDescent="0.2">
      <c r="B1201" s="102">
        <v>1183</v>
      </c>
      <c r="C1201" s="85">
        <f t="shared" ca="1" si="161"/>
        <v>-0.59356797717643994</v>
      </c>
      <c r="D1201" s="86">
        <f t="shared" ca="1" si="161"/>
        <v>0.92930263622412856</v>
      </c>
      <c r="E1201" s="97">
        <f t="shared" ca="1" si="160"/>
        <v>-0.59356797717643994</v>
      </c>
      <c r="F1201" s="88">
        <f t="shared" ca="1" si="162"/>
        <v>0.38730132267343892</v>
      </c>
      <c r="G1201" s="85">
        <f t="shared" ca="1" si="163"/>
        <v>-8.9035196576465996</v>
      </c>
      <c r="H1201" s="86">
        <f t="shared" ca="1" si="164"/>
        <v>1.9365066133671947</v>
      </c>
      <c r="I1201" s="100">
        <f t="shared" ca="1" si="165"/>
        <v>171.0964803423534</v>
      </c>
      <c r="J1201" s="101">
        <f t="shared" ca="1" si="166"/>
        <v>81.9365066133672</v>
      </c>
    </row>
    <row r="1202" spans="2:10" x14ac:dyDescent="0.2">
      <c r="B1202" s="102">
        <v>1184</v>
      </c>
      <c r="C1202" s="85">
        <f t="shared" ca="1" si="161"/>
        <v>-0.33806276092428494</v>
      </c>
      <c r="D1202" s="86">
        <f t="shared" ca="1" si="161"/>
        <v>-1.7080696201270571</v>
      </c>
      <c r="E1202" s="97">
        <f t="shared" ca="1" si="160"/>
        <v>-0.33806276092428494</v>
      </c>
      <c r="F1202" s="88">
        <f t="shared" ca="1" si="162"/>
        <v>-1.5692933526562167</v>
      </c>
      <c r="G1202" s="85">
        <f t="shared" ca="1" si="163"/>
        <v>-5.0709414138642739</v>
      </c>
      <c r="H1202" s="86">
        <f t="shared" ca="1" si="164"/>
        <v>-7.8464667632810841</v>
      </c>
      <c r="I1202" s="100">
        <f t="shared" ca="1" si="165"/>
        <v>174.92905858613574</v>
      </c>
      <c r="J1202" s="101">
        <f t="shared" ca="1" si="166"/>
        <v>72.153533236718914</v>
      </c>
    </row>
    <row r="1203" spans="2:10" x14ac:dyDescent="0.2">
      <c r="B1203" s="102">
        <v>1185</v>
      </c>
      <c r="C1203" s="85">
        <f t="shared" ca="1" si="161"/>
        <v>-1.3835842564414523E-2</v>
      </c>
      <c r="D1203" s="86">
        <f t="shared" ca="1" si="161"/>
        <v>1.0075826516005022</v>
      </c>
      <c r="E1203" s="97">
        <f t="shared" ca="1" si="160"/>
        <v>-1.3835842564414523E-2</v>
      </c>
      <c r="F1203" s="88">
        <f t="shared" ca="1" si="162"/>
        <v>0.79776461574175306</v>
      </c>
      <c r="G1203" s="85">
        <f t="shared" ca="1" si="163"/>
        <v>-0.20753763846621784</v>
      </c>
      <c r="H1203" s="86">
        <f t="shared" ca="1" si="164"/>
        <v>3.9888230787087653</v>
      </c>
      <c r="I1203" s="100">
        <f t="shared" ca="1" si="165"/>
        <v>179.79246236153378</v>
      </c>
      <c r="J1203" s="101">
        <f t="shared" ca="1" si="166"/>
        <v>83.988823078708762</v>
      </c>
    </row>
    <row r="1204" spans="2:10" x14ac:dyDescent="0.2">
      <c r="B1204" s="102">
        <v>1186</v>
      </c>
      <c r="C1204" s="85">
        <f t="shared" ca="1" si="161"/>
        <v>0.27832821923713691</v>
      </c>
      <c r="D1204" s="86">
        <f t="shared" ca="1" si="161"/>
        <v>-0.28323554655690397</v>
      </c>
      <c r="E1204" s="97">
        <f t="shared" ca="1" si="160"/>
        <v>0.27832821923713691</v>
      </c>
      <c r="F1204" s="88">
        <f t="shared" ca="1" si="162"/>
        <v>-5.9591505703241038E-2</v>
      </c>
      <c r="G1204" s="85">
        <f t="shared" ca="1" si="163"/>
        <v>4.1749232885570535</v>
      </c>
      <c r="H1204" s="86">
        <f t="shared" ca="1" si="164"/>
        <v>-0.29795752851620516</v>
      </c>
      <c r="I1204" s="100">
        <f t="shared" ca="1" si="165"/>
        <v>184.17492328855707</v>
      </c>
      <c r="J1204" s="101">
        <f t="shared" ca="1" si="166"/>
        <v>79.702042471483793</v>
      </c>
    </row>
    <row r="1205" spans="2:10" x14ac:dyDescent="0.2">
      <c r="B1205" s="102">
        <v>1187</v>
      </c>
      <c r="C1205" s="85">
        <f t="shared" ca="1" si="161"/>
        <v>1.4861494655856666</v>
      </c>
      <c r="D1205" s="86">
        <f t="shared" ca="1" si="161"/>
        <v>1.4333466889275222</v>
      </c>
      <c r="E1205" s="97">
        <f t="shared" ca="1" si="160"/>
        <v>1.4861494655856666</v>
      </c>
      <c r="F1205" s="88">
        <f t="shared" ca="1" si="162"/>
        <v>2.0383670304934176</v>
      </c>
      <c r="G1205" s="85">
        <f t="shared" ca="1" si="163"/>
        <v>22.292241983785001</v>
      </c>
      <c r="H1205" s="86">
        <f t="shared" ca="1" si="164"/>
        <v>10.191835152467089</v>
      </c>
      <c r="I1205" s="100">
        <f t="shared" ca="1" si="165"/>
        <v>202.292241983785</v>
      </c>
      <c r="J1205" s="101">
        <f t="shared" ca="1" si="166"/>
        <v>90.191835152467092</v>
      </c>
    </row>
    <row r="1206" spans="2:10" x14ac:dyDescent="0.2">
      <c r="B1206" s="102">
        <v>1188</v>
      </c>
      <c r="C1206" s="85">
        <f t="shared" ca="1" si="161"/>
        <v>0.24967011121647789</v>
      </c>
      <c r="D1206" s="86">
        <f t="shared" ca="1" si="161"/>
        <v>-0.18324910103167413</v>
      </c>
      <c r="E1206" s="97">
        <f t="shared" ca="1" si="160"/>
        <v>0.24967011121647789</v>
      </c>
      <c r="F1206" s="88">
        <f t="shared" ca="1" si="162"/>
        <v>3.202785904547395E-3</v>
      </c>
      <c r="G1206" s="85">
        <f t="shared" ca="1" si="163"/>
        <v>3.7450516682471684</v>
      </c>
      <c r="H1206" s="86">
        <f t="shared" ca="1" si="164"/>
        <v>1.6013929522736975E-2</v>
      </c>
      <c r="I1206" s="100">
        <f t="shared" ca="1" si="165"/>
        <v>183.74505166824716</v>
      </c>
      <c r="J1206" s="101">
        <f t="shared" ca="1" si="166"/>
        <v>80.016013929522742</v>
      </c>
    </row>
    <row r="1207" spans="2:10" x14ac:dyDescent="0.2">
      <c r="B1207" s="102">
        <v>1189</v>
      </c>
      <c r="C1207" s="85">
        <f t="shared" ca="1" si="161"/>
        <v>-1.4575010575527532</v>
      </c>
      <c r="D1207" s="86">
        <f t="shared" ca="1" si="161"/>
        <v>-1.1821405054678931</v>
      </c>
      <c r="E1207" s="97">
        <f t="shared" ca="1" si="160"/>
        <v>-1.4575010575527532</v>
      </c>
      <c r="F1207" s="88">
        <f t="shared" ca="1" si="162"/>
        <v>-1.8202130389059663</v>
      </c>
      <c r="G1207" s="85">
        <f t="shared" ca="1" si="163"/>
        <v>-21.862515863291296</v>
      </c>
      <c r="H1207" s="86">
        <f t="shared" ca="1" si="164"/>
        <v>-9.1010651945298306</v>
      </c>
      <c r="I1207" s="100">
        <f t="shared" ca="1" si="165"/>
        <v>158.13748413670871</v>
      </c>
      <c r="J1207" s="101">
        <f t="shared" ca="1" si="166"/>
        <v>70.898934805470162</v>
      </c>
    </row>
    <row r="1208" spans="2:10" x14ac:dyDescent="0.2">
      <c r="B1208" s="102">
        <v>1190</v>
      </c>
      <c r="C1208" s="85">
        <f t="shared" ca="1" si="161"/>
        <v>0.68171778625475332</v>
      </c>
      <c r="D1208" s="86">
        <f t="shared" ca="1" si="161"/>
        <v>0.39613745787151394</v>
      </c>
      <c r="E1208" s="97">
        <f t="shared" ca="1" si="160"/>
        <v>0.68171778625475332</v>
      </c>
      <c r="F1208" s="88">
        <f t="shared" ca="1" si="162"/>
        <v>0.72594063805006315</v>
      </c>
      <c r="G1208" s="85">
        <f t="shared" ca="1" si="163"/>
        <v>10.2257667938213</v>
      </c>
      <c r="H1208" s="86">
        <f t="shared" ca="1" si="164"/>
        <v>3.6297031902503156</v>
      </c>
      <c r="I1208" s="100">
        <f t="shared" ca="1" si="165"/>
        <v>190.22576679382129</v>
      </c>
      <c r="J1208" s="101">
        <f t="shared" ca="1" si="166"/>
        <v>83.629703190250311</v>
      </c>
    </row>
    <row r="1209" spans="2:10" x14ac:dyDescent="0.2">
      <c r="B1209" s="102">
        <v>1191</v>
      </c>
      <c r="C1209" s="85">
        <f t="shared" ca="1" si="161"/>
        <v>0.48968418296421107</v>
      </c>
      <c r="D1209" s="86">
        <f t="shared" ca="1" si="161"/>
        <v>4.0691538912396118E-4</v>
      </c>
      <c r="E1209" s="97">
        <f t="shared" ca="1" si="160"/>
        <v>0.48968418296421107</v>
      </c>
      <c r="F1209" s="88">
        <f t="shared" ca="1" si="162"/>
        <v>0.2941360420898258</v>
      </c>
      <c r="G1209" s="85">
        <f t="shared" ca="1" si="163"/>
        <v>7.3452627444631657</v>
      </c>
      <c r="H1209" s="86">
        <f t="shared" ca="1" si="164"/>
        <v>1.470680210449129</v>
      </c>
      <c r="I1209" s="100">
        <f t="shared" ca="1" si="165"/>
        <v>187.34526274446316</v>
      </c>
      <c r="J1209" s="101">
        <f t="shared" ca="1" si="166"/>
        <v>81.470680210449132</v>
      </c>
    </row>
    <row r="1210" spans="2:10" x14ac:dyDescent="0.2">
      <c r="B1210" s="102">
        <v>1192</v>
      </c>
      <c r="C1210" s="85">
        <f t="shared" ca="1" si="161"/>
        <v>0.9524156055030415</v>
      </c>
      <c r="D1210" s="86">
        <f t="shared" ca="1" si="161"/>
        <v>-0.26388020947671958</v>
      </c>
      <c r="E1210" s="97">
        <f t="shared" ref="E1210:E1273" ca="1" si="167">C1210</f>
        <v>0.9524156055030415</v>
      </c>
      <c r="F1210" s="88">
        <f t="shared" ca="1" si="162"/>
        <v>0.36034519572044915</v>
      </c>
      <c r="G1210" s="85">
        <f t="shared" ca="1" si="163"/>
        <v>14.286234082545622</v>
      </c>
      <c r="H1210" s="86">
        <f t="shared" ca="1" si="164"/>
        <v>1.8017259786022457</v>
      </c>
      <c r="I1210" s="100">
        <f t="shared" ca="1" si="165"/>
        <v>194.28623408254563</v>
      </c>
      <c r="J1210" s="101">
        <f t="shared" ca="1" si="166"/>
        <v>81.801725978602249</v>
      </c>
    </row>
    <row r="1211" spans="2:10" x14ac:dyDescent="0.2">
      <c r="B1211" s="102">
        <v>1193</v>
      </c>
      <c r="C1211" s="85">
        <f t="shared" ref="C1211:D1274" ca="1" si="168">SQRT(-2*LN(RAND()))*COS(2*PI()*RAND())</f>
        <v>0.97850449727791278</v>
      </c>
      <c r="D1211" s="86">
        <f t="shared" ca="1" si="168"/>
        <v>1.6238676060383541</v>
      </c>
      <c r="E1211" s="97">
        <f t="shared" ca="1" si="167"/>
        <v>0.97850449727791278</v>
      </c>
      <c r="F1211" s="88">
        <f t="shared" ca="1" si="162"/>
        <v>1.8861967831974309</v>
      </c>
      <c r="G1211" s="85">
        <f t="shared" ca="1" si="163"/>
        <v>14.677567459168692</v>
      </c>
      <c r="H1211" s="86">
        <f t="shared" ca="1" si="164"/>
        <v>9.430983915987154</v>
      </c>
      <c r="I1211" s="100">
        <f t="shared" ca="1" si="165"/>
        <v>194.6775674591687</v>
      </c>
      <c r="J1211" s="101">
        <f t="shared" ca="1" si="166"/>
        <v>89.430983915987156</v>
      </c>
    </row>
    <row r="1212" spans="2:10" x14ac:dyDescent="0.2">
      <c r="B1212" s="102">
        <v>1194</v>
      </c>
      <c r="C1212" s="85">
        <f t="shared" ca="1" si="168"/>
        <v>-0.24152959165653506</v>
      </c>
      <c r="D1212" s="86">
        <f t="shared" ca="1" si="168"/>
        <v>1.0538188478316473</v>
      </c>
      <c r="E1212" s="97">
        <f t="shared" ca="1" si="167"/>
        <v>-0.24152959165653506</v>
      </c>
      <c r="F1212" s="88">
        <f t="shared" ca="1" si="162"/>
        <v>0.69813732327139688</v>
      </c>
      <c r="G1212" s="85">
        <f t="shared" ca="1" si="163"/>
        <v>-3.6229438748480258</v>
      </c>
      <c r="H1212" s="86">
        <f t="shared" ca="1" si="164"/>
        <v>3.4906866163569843</v>
      </c>
      <c r="I1212" s="100">
        <f t="shared" ca="1" si="165"/>
        <v>176.37705612515197</v>
      </c>
      <c r="J1212" s="101">
        <f t="shared" ca="1" si="166"/>
        <v>83.490686616356982</v>
      </c>
    </row>
    <row r="1213" spans="2:10" x14ac:dyDescent="0.2">
      <c r="B1213" s="102">
        <v>1195</v>
      </c>
      <c r="C1213" s="85">
        <f t="shared" ca="1" si="168"/>
        <v>-0.17442465165366483</v>
      </c>
      <c r="D1213" s="86">
        <f t="shared" ca="1" si="168"/>
        <v>-0.63534527294241327</v>
      </c>
      <c r="E1213" s="97">
        <f t="shared" ca="1" si="167"/>
        <v>-0.17442465165366483</v>
      </c>
      <c r="F1213" s="88">
        <f t="shared" ca="1" si="162"/>
        <v>-0.61293100934612954</v>
      </c>
      <c r="G1213" s="85">
        <f t="shared" ca="1" si="163"/>
        <v>-2.6163697748049723</v>
      </c>
      <c r="H1213" s="86">
        <f t="shared" ca="1" si="164"/>
        <v>-3.0646550467306479</v>
      </c>
      <c r="I1213" s="100">
        <f t="shared" ca="1" si="165"/>
        <v>177.38363022519502</v>
      </c>
      <c r="J1213" s="101">
        <f t="shared" ca="1" si="166"/>
        <v>76.93534495326935</v>
      </c>
    </row>
    <row r="1214" spans="2:10" x14ac:dyDescent="0.2">
      <c r="B1214" s="102">
        <v>1196</v>
      </c>
      <c r="C1214" s="85">
        <f t="shared" ca="1" si="168"/>
        <v>-1.1177334132295049</v>
      </c>
      <c r="D1214" s="86">
        <f t="shared" ca="1" si="168"/>
        <v>-0.28015225555476159</v>
      </c>
      <c r="E1214" s="97">
        <f t="shared" ca="1" si="167"/>
        <v>-1.1177334132295049</v>
      </c>
      <c r="F1214" s="88">
        <f t="shared" ca="1" si="162"/>
        <v>-0.89476185238151218</v>
      </c>
      <c r="G1214" s="85">
        <f t="shared" ca="1" si="163"/>
        <v>-16.766001198442574</v>
      </c>
      <c r="H1214" s="86">
        <f t="shared" ca="1" si="164"/>
        <v>-4.4738092619075607</v>
      </c>
      <c r="I1214" s="100">
        <f t="shared" ca="1" si="165"/>
        <v>163.23399880155742</v>
      </c>
      <c r="J1214" s="101">
        <f t="shared" ca="1" si="166"/>
        <v>75.526190738092438</v>
      </c>
    </row>
    <row r="1215" spans="2:10" x14ac:dyDescent="0.2">
      <c r="B1215" s="102">
        <v>1197</v>
      </c>
      <c r="C1215" s="85">
        <f t="shared" ca="1" si="168"/>
        <v>0.74245512233819189</v>
      </c>
      <c r="D1215" s="86">
        <f t="shared" ca="1" si="168"/>
        <v>0.42275258376785818</v>
      </c>
      <c r="E1215" s="97">
        <f t="shared" ca="1" si="167"/>
        <v>0.74245512233819189</v>
      </c>
      <c r="F1215" s="88">
        <f t="shared" ca="1" si="162"/>
        <v>0.78367514041720177</v>
      </c>
      <c r="G1215" s="85">
        <f t="shared" ca="1" si="163"/>
        <v>11.136826835072878</v>
      </c>
      <c r="H1215" s="86">
        <f t="shared" ca="1" si="164"/>
        <v>3.918375702086009</v>
      </c>
      <c r="I1215" s="100">
        <f t="shared" ca="1" si="165"/>
        <v>191.13682683507287</v>
      </c>
      <c r="J1215" s="101">
        <f t="shared" ca="1" si="166"/>
        <v>83.91837570208601</v>
      </c>
    </row>
    <row r="1216" spans="2:10" x14ac:dyDescent="0.2">
      <c r="B1216" s="102">
        <v>1198</v>
      </c>
      <c r="C1216" s="85">
        <f t="shared" ca="1" si="168"/>
        <v>1.5740749207140552</v>
      </c>
      <c r="D1216" s="86">
        <f t="shared" ca="1" si="168"/>
        <v>1.1665747419142949</v>
      </c>
      <c r="E1216" s="97">
        <f t="shared" ca="1" si="167"/>
        <v>1.5740749207140552</v>
      </c>
      <c r="F1216" s="88">
        <f t="shared" ca="1" si="162"/>
        <v>1.877704745959869</v>
      </c>
      <c r="G1216" s="85">
        <f t="shared" ca="1" si="163"/>
        <v>23.611123810710829</v>
      </c>
      <c r="H1216" s="86">
        <f t="shared" ca="1" si="164"/>
        <v>9.3885237297993456</v>
      </c>
      <c r="I1216" s="100">
        <f t="shared" ca="1" si="165"/>
        <v>203.61112381071084</v>
      </c>
      <c r="J1216" s="101">
        <f t="shared" ca="1" si="166"/>
        <v>89.388523729799346</v>
      </c>
    </row>
    <row r="1217" spans="2:10" x14ac:dyDescent="0.2">
      <c r="B1217" s="102">
        <v>1199</v>
      </c>
      <c r="C1217" s="85">
        <f t="shared" ca="1" si="168"/>
        <v>1.8441198401593271</v>
      </c>
      <c r="D1217" s="86">
        <f t="shared" ca="1" si="168"/>
        <v>-1.4196582040662518</v>
      </c>
      <c r="E1217" s="97">
        <f t="shared" ca="1" si="167"/>
        <v>1.8441198401593271</v>
      </c>
      <c r="F1217" s="88">
        <f t="shared" ca="1" si="162"/>
        <v>-2.9254659157405216E-2</v>
      </c>
      <c r="G1217" s="85">
        <f t="shared" ca="1" si="163"/>
        <v>27.661797602389907</v>
      </c>
      <c r="H1217" s="86">
        <f t="shared" ca="1" si="164"/>
        <v>-0.14627329578702608</v>
      </c>
      <c r="I1217" s="100">
        <f t="shared" ca="1" si="165"/>
        <v>207.6617976023899</v>
      </c>
      <c r="J1217" s="101">
        <f t="shared" ca="1" si="166"/>
        <v>79.853726704212974</v>
      </c>
    </row>
    <row r="1218" spans="2:10" x14ac:dyDescent="0.2">
      <c r="B1218" s="102">
        <v>1200</v>
      </c>
      <c r="C1218" s="85">
        <f t="shared" ca="1" si="168"/>
        <v>-1.2803069133602341</v>
      </c>
      <c r="D1218" s="86">
        <f t="shared" ca="1" si="168"/>
        <v>2.3772092527643069</v>
      </c>
      <c r="E1218" s="97">
        <f t="shared" ca="1" si="167"/>
        <v>-1.2803069133602341</v>
      </c>
      <c r="F1218" s="88">
        <f t="shared" ca="1" si="162"/>
        <v>1.1335832541953053</v>
      </c>
      <c r="G1218" s="85">
        <f t="shared" ca="1" si="163"/>
        <v>-19.20460370040351</v>
      </c>
      <c r="H1218" s="86">
        <f t="shared" ca="1" si="164"/>
        <v>5.6679162709765265</v>
      </c>
      <c r="I1218" s="100">
        <f t="shared" ca="1" si="165"/>
        <v>160.79539629959649</v>
      </c>
      <c r="J1218" s="101">
        <f t="shared" ca="1" si="166"/>
        <v>85.667916270976519</v>
      </c>
    </row>
    <row r="1219" spans="2:10" x14ac:dyDescent="0.2">
      <c r="B1219" s="102">
        <v>1201</v>
      </c>
      <c r="C1219" s="85">
        <f t="shared" ca="1" si="168"/>
        <v>-0.43854932523079931</v>
      </c>
      <c r="D1219" s="86">
        <f t="shared" ca="1" si="168"/>
        <v>0.99529917360080944</v>
      </c>
      <c r="E1219" s="97">
        <f t="shared" ca="1" si="167"/>
        <v>-0.43854932523079931</v>
      </c>
      <c r="F1219" s="88">
        <f t="shared" ca="1" si="162"/>
        <v>0.53310974374216802</v>
      </c>
      <c r="G1219" s="85">
        <f t="shared" ca="1" si="163"/>
        <v>-6.5782398784619893</v>
      </c>
      <c r="H1219" s="86">
        <f t="shared" ca="1" si="164"/>
        <v>2.66554871871084</v>
      </c>
      <c r="I1219" s="100">
        <f t="shared" ca="1" si="165"/>
        <v>173.421760121538</v>
      </c>
      <c r="J1219" s="101">
        <f t="shared" ca="1" si="166"/>
        <v>82.665548718710838</v>
      </c>
    </row>
    <row r="1220" spans="2:10" x14ac:dyDescent="0.2">
      <c r="B1220" s="102">
        <v>1202</v>
      </c>
      <c r="C1220" s="85">
        <f t="shared" ca="1" si="168"/>
        <v>-2.9515587796801959</v>
      </c>
      <c r="D1220" s="86">
        <f t="shared" ca="1" si="168"/>
        <v>-1.6969150259151879</v>
      </c>
      <c r="E1220" s="97">
        <f t="shared" ca="1" si="167"/>
        <v>-2.9515587796801959</v>
      </c>
      <c r="F1220" s="88">
        <f t="shared" ca="1" si="162"/>
        <v>-3.1284672885402678</v>
      </c>
      <c r="G1220" s="85">
        <f t="shared" ca="1" si="163"/>
        <v>-44.273381695202936</v>
      </c>
      <c r="H1220" s="86">
        <f t="shared" ca="1" si="164"/>
        <v>-15.642336442701339</v>
      </c>
      <c r="I1220" s="100">
        <f t="shared" ca="1" si="165"/>
        <v>135.72661830479706</v>
      </c>
      <c r="J1220" s="101">
        <f t="shared" ca="1" si="166"/>
        <v>64.357663557298665</v>
      </c>
    </row>
    <row r="1221" spans="2:10" x14ac:dyDescent="0.2">
      <c r="B1221" s="102">
        <v>1203</v>
      </c>
      <c r="C1221" s="85">
        <f t="shared" ca="1" si="168"/>
        <v>-0.79279454066547284</v>
      </c>
      <c r="D1221" s="86">
        <f t="shared" ca="1" si="168"/>
        <v>1.2661700118298047</v>
      </c>
      <c r="E1221" s="97">
        <f t="shared" ca="1" si="167"/>
        <v>-0.79279454066547284</v>
      </c>
      <c r="F1221" s="88">
        <f t="shared" ca="1" si="162"/>
        <v>0.53725928506456011</v>
      </c>
      <c r="G1221" s="85">
        <f t="shared" ca="1" si="163"/>
        <v>-11.891918109982093</v>
      </c>
      <c r="H1221" s="86">
        <f t="shared" ca="1" si="164"/>
        <v>2.6862964253228006</v>
      </c>
      <c r="I1221" s="100">
        <f t="shared" ca="1" si="165"/>
        <v>168.1080818900179</v>
      </c>
      <c r="J1221" s="101">
        <f t="shared" ca="1" si="166"/>
        <v>82.686296425322794</v>
      </c>
    </row>
    <row r="1222" spans="2:10" x14ac:dyDescent="0.2">
      <c r="B1222" s="102">
        <v>1204</v>
      </c>
      <c r="C1222" s="85">
        <f t="shared" ca="1" si="168"/>
        <v>-0.46812120807319435</v>
      </c>
      <c r="D1222" s="86">
        <f t="shared" ca="1" si="168"/>
        <v>-0.6054552294937664</v>
      </c>
      <c r="E1222" s="97">
        <f t="shared" ca="1" si="167"/>
        <v>-0.46812120807319435</v>
      </c>
      <c r="F1222" s="88">
        <f t="shared" ca="1" si="162"/>
        <v>-0.76523690843892977</v>
      </c>
      <c r="G1222" s="85">
        <f t="shared" ca="1" si="163"/>
        <v>-7.0218181210979154</v>
      </c>
      <c r="H1222" s="86">
        <f t="shared" ca="1" si="164"/>
        <v>-3.8261845421946488</v>
      </c>
      <c r="I1222" s="100">
        <f t="shared" ca="1" si="165"/>
        <v>172.97818187890209</v>
      </c>
      <c r="J1222" s="101">
        <f t="shared" ca="1" si="166"/>
        <v>76.173815457805347</v>
      </c>
    </row>
    <row r="1223" spans="2:10" x14ac:dyDescent="0.2">
      <c r="B1223" s="102">
        <v>1205</v>
      </c>
      <c r="C1223" s="85">
        <f t="shared" ca="1" si="168"/>
        <v>5.4320512043013643E-2</v>
      </c>
      <c r="D1223" s="86">
        <f t="shared" ca="1" si="168"/>
        <v>-0.89137807394555757</v>
      </c>
      <c r="E1223" s="97">
        <f t="shared" ca="1" si="167"/>
        <v>5.4320512043013643E-2</v>
      </c>
      <c r="F1223" s="88">
        <f t="shared" ca="1" si="162"/>
        <v>-0.68051015193063791</v>
      </c>
      <c r="G1223" s="85">
        <f t="shared" ca="1" si="163"/>
        <v>0.81480768064520459</v>
      </c>
      <c r="H1223" s="86">
        <f t="shared" ca="1" si="164"/>
        <v>-3.4025507596531894</v>
      </c>
      <c r="I1223" s="100">
        <f t="shared" ca="1" si="165"/>
        <v>180.8148076806452</v>
      </c>
      <c r="J1223" s="101">
        <f t="shared" ca="1" si="166"/>
        <v>76.597449240346805</v>
      </c>
    </row>
    <row r="1224" spans="2:10" x14ac:dyDescent="0.2">
      <c r="B1224" s="102">
        <v>1206</v>
      </c>
      <c r="C1224" s="85">
        <f t="shared" ca="1" si="168"/>
        <v>0.22948458239537375</v>
      </c>
      <c r="D1224" s="86">
        <f t="shared" ca="1" si="168"/>
        <v>-0.47509672889543009</v>
      </c>
      <c r="E1224" s="97">
        <f t="shared" ca="1" si="167"/>
        <v>0.22948458239537375</v>
      </c>
      <c r="F1224" s="88">
        <f t="shared" ca="1" si="162"/>
        <v>-0.24238663367911983</v>
      </c>
      <c r="G1224" s="85">
        <f t="shared" ca="1" si="163"/>
        <v>3.4422687359306061</v>
      </c>
      <c r="H1224" s="86">
        <f t="shared" ca="1" si="164"/>
        <v>-1.2119331683955992</v>
      </c>
      <c r="I1224" s="100">
        <f t="shared" ca="1" si="165"/>
        <v>183.44226873593061</v>
      </c>
      <c r="J1224" s="101">
        <f t="shared" ca="1" si="166"/>
        <v>78.788066831604397</v>
      </c>
    </row>
    <row r="1225" spans="2:10" x14ac:dyDescent="0.2">
      <c r="B1225" s="102">
        <v>1207</v>
      </c>
      <c r="C1225" s="85">
        <f t="shared" ca="1" si="168"/>
        <v>-1.5444600755994478</v>
      </c>
      <c r="D1225" s="86">
        <f t="shared" ca="1" si="168"/>
        <v>-0.84044775852822851</v>
      </c>
      <c r="E1225" s="97">
        <f t="shared" ca="1" si="167"/>
        <v>-1.5444600755994478</v>
      </c>
      <c r="F1225" s="88">
        <f t="shared" ca="1" si="162"/>
        <v>-1.5990342521822516</v>
      </c>
      <c r="G1225" s="85">
        <f t="shared" ca="1" si="163"/>
        <v>-23.166901133991715</v>
      </c>
      <c r="H1225" s="86">
        <f t="shared" ca="1" si="164"/>
        <v>-7.995171260911258</v>
      </c>
      <c r="I1225" s="100">
        <f t="shared" ca="1" si="165"/>
        <v>156.8330988660083</v>
      </c>
      <c r="J1225" s="101">
        <f t="shared" ca="1" si="166"/>
        <v>72.004828739088737</v>
      </c>
    </row>
    <row r="1226" spans="2:10" x14ac:dyDescent="0.2">
      <c r="B1226" s="102">
        <v>1208</v>
      </c>
      <c r="C1226" s="85">
        <f t="shared" ca="1" si="168"/>
        <v>1.6984821389203018</v>
      </c>
      <c r="D1226" s="86">
        <f t="shared" ca="1" si="168"/>
        <v>-0.8794717896992994</v>
      </c>
      <c r="E1226" s="97">
        <f t="shared" ca="1" si="167"/>
        <v>1.6984821389203018</v>
      </c>
      <c r="F1226" s="88">
        <f t="shared" ca="1" si="162"/>
        <v>0.31551185159274142</v>
      </c>
      <c r="G1226" s="85">
        <f t="shared" ca="1" si="163"/>
        <v>25.477232083804527</v>
      </c>
      <c r="H1226" s="86">
        <f t="shared" ca="1" si="164"/>
        <v>1.5775592579637072</v>
      </c>
      <c r="I1226" s="100">
        <f t="shared" ca="1" si="165"/>
        <v>205.47723208380452</v>
      </c>
      <c r="J1226" s="101">
        <f t="shared" ca="1" si="166"/>
        <v>81.577559257963713</v>
      </c>
    </row>
    <row r="1227" spans="2:10" x14ac:dyDescent="0.2">
      <c r="B1227" s="102">
        <v>1209</v>
      </c>
      <c r="C1227" s="85">
        <f t="shared" ca="1" si="168"/>
        <v>0.8011433893190526</v>
      </c>
      <c r="D1227" s="86">
        <f t="shared" ca="1" si="168"/>
        <v>0.76136682254194699</v>
      </c>
      <c r="E1227" s="97">
        <f t="shared" ca="1" si="167"/>
        <v>0.8011433893190526</v>
      </c>
      <c r="F1227" s="88">
        <f t="shared" ca="1" si="162"/>
        <v>1.0897794916249892</v>
      </c>
      <c r="G1227" s="85">
        <f t="shared" ca="1" si="163"/>
        <v>12.017150839785788</v>
      </c>
      <c r="H1227" s="86">
        <f t="shared" ca="1" si="164"/>
        <v>5.4488974581249465</v>
      </c>
      <c r="I1227" s="100">
        <f t="shared" ca="1" si="165"/>
        <v>192.01715083978578</v>
      </c>
      <c r="J1227" s="101">
        <f t="shared" ca="1" si="166"/>
        <v>85.448897458124947</v>
      </c>
    </row>
    <row r="1228" spans="2:10" x14ac:dyDescent="0.2">
      <c r="B1228" s="102">
        <v>1210</v>
      </c>
      <c r="C1228" s="85">
        <f t="shared" ca="1" si="168"/>
        <v>0.46445890187332972</v>
      </c>
      <c r="D1228" s="86">
        <f t="shared" ca="1" si="168"/>
        <v>-1.2419379062755125</v>
      </c>
      <c r="E1228" s="97">
        <f t="shared" ca="1" si="167"/>
        <v>0.46445890187332972</v>
      </c>
      <c r="F1228" s="88">
        <f t="shared" ca="1" si="162"/>
        <v>-0.71487498389641224</v>
      </c>
      <c r="G1228" s="85">
        <f t="shared" ca="1" si="163"/>
        <v>6.9668835280999462</v>
      </c>
      <c r="H1228" s="86">
        <f t="shared" ca="1" si="164"/>
        <v>-3.5743749194820613</v>
      </c>
      <c r="I1228" s="100">
        <f t="shared" ca="1" si="165"/>
        <v>186.96688352809994</v>
      </c>
      <c r="J1228" s="101">
        <f t="shared" ca="1" si="166"/>
        <v>76.425625080517932</v>
      </c>
    </row>
    <row r="1229" spans="2:10" x14ac:dyDescent="0.2">
      <c r="B1229" s="102">
        <v>1211</v>
      </c>
      <c r="C1229" s="85">
        <f t="shared" ca="1" si="168"/>
        <v>1.0582131760169651</v>
      </c>
      <c r="D1229" s="86">
        <f t="shared" ca="1" si="168"/>
        <v>-2.0001743183532499</v>
      </c>
      <c r="E1229" s="97">
        <f t="shared" ca="1" si="167"/>
        <v>1.0582131760169651</v>
      </c>
      <c r="F1229" s="88">
        <f t="shared" ca="1" si="162"/>
        <v>-0.96521154907242102</v>
      </c>
      <c r="G1229" s="85">
        <f t="shared" ca="1" si="163"/>
        <v>15.873197640254476</v>
      </c>
      <c r="H1229" s="86">
        <f t="shared" ca="1" si="164"/>
        <v>-4.826057745362105</v>
      </c>
      <c r="I1229" s="100">
        <f t="shared" ca="1" si="165"/>
        <v>195.87319764025449</v>
      </c>
      <c r="J1229" s="101">
        <f t="shared" ca="1" si="166"/>
        <v>75.173942254637893</v>
      </c>
    </row>
    <row r="1230" spans="2:10" x14ac:dyDescent="0.2">
      <c r="B1230" s="102">
        <v>1212</v>
      </c>
      <c r="C1230" s="85">
        <f t="shared" ca="1" si="168"/>
        <v>0.60037271446539164</v>
      </c>
      <c r="D1230" s="86">
        <f t="shared" ca="1" si="168"/>
        <v>1.5733915433357313</v>
      </c>
      <c r="E1230" s="97">
        <f t="shared" ca="1" si="167"/>
        <v>0.60037271446539164</v>
      </c>
      <c r="F1230" s="88">
        <f t="shared" ca="1" si="162"/>
        <v>1.6189368633478201</v>
      </c>
      <c r="G1230" s="85">
        <f t="shared" ca="1" si="163"/>
        <v>9.0055907169808744</v>
      </c>
      <c r="H1230" s="86">
        <f t="shared" ca="1" si="164"/>
        <v>8.0946843167390998</v>
      </c>
      <c r="I1230" s="100">
        <f t="shared" ca="1" si="165"/>
        <v>189.00559071698086</v>
      </c>
      <c r="J1230" s="101">
        <f t="shared" ca="1" si="166"/>
        <v>88.094684316739105</v>
      </c>
    </row>
    <row r="1231" spans="2:10" x14ac:dyDescent="0.2">
      <c r="B1231" s="102">
        <v>1213</v>
      </c>
      <c r="C1231" s="85">
        <f t="shared" ca="1" si="168"/>
        <v>1.4790087595308106</v>
      </c>
      <c r="D1231" s="86">
        <f t="shared" ca="1" si="168"/>
        <v>2.0608561575982178</v>
      </c>
      <c r="E1231" s="97">
        <f t="shared" ca="1" si="167"/>
        <v>1.4790087595308106</v>
      </c>
      <c r="F1231" s="88">
        <f t="shared" ca="1" si="162"/>
        <v>2.5360901817970607</v>
      </c>
      <c r="G1231" s="85">
        <f t="shared" ca="1" si="163"/>
        <v>22.185131392962159</v>
      </c>
      <c r="H1231" s="86">
        <f t="shared" ca="1" si="164"/>
        <v>12.680450908985303</v>
      </c>
      <c r="I1231" s="100">
        <f t="shared" ca="1" si="165"/>
        <v>202.18513139296215</v>
      </c>
      <c r="J1231" s="101">
        <f t="shared" ca="1" si="166"/>
        <v>92.680450908985307</v>
      </c>
    </row>
    <row r="1232" spans="2:10" x14ac:dyDescent="0.2">
      <c r="B1232" s="102">
        <v>1214</v>
      </c>
      <c r="C1232" s="85">
        <f t="shared" ca="1" si="168"/>
        <v>1.3276241576560297</v>
      </c>
      <c r="D1232" s="86">
        <f t="shared" ca="1" si="168"/>
        <v>-0.57986730446260515</v>
      </c>
      <c r="E1232" s="97">
        <f t="shared" ca="1" si="167"/>
        <v>1.3276241576560297</v>
      </c>
      <c r="F1232" s="88">
        <f t="shared" ca="1" si="162"/>
        <v>0.33268065102353372</v>
      </c>
      <c r="G1232" s="85">
        <f t="shared" ca="1" si="163"/>
        <v>19.914362364840446</v>
      </c>
      <c r="H1232" s="86">
        <f t="shared" ca="1" si="164"/>
        <v>1.6634032551176685</v>
      </c>
      <c r="I1232" s="100">
        <f t="shared" ca="1" si="165"/>
        <v>199.91436236484046</v>
      </c>
      <c r="J1232" s="101">
        <f t="shared" ca="1" si="166"/>
        <v>81.663403255117672</v>
      </c>
    </row>
    <row r="1233" spans="2:10" x14ac:dyDescent="0.2">
      <c r="B1233" s="102">
        <v>1215</v>
      </c>
      <c r="C1233" s="85">
        <f t="shared" ca="1" si="168"/>
        <v>0.28114903875679093</v>
      </c>
      <c r="D1233" s="86">
        <f t="shared" ca="1" si="168"/>
        <v>1.4932465143990932</v>
      </c>
      <c r="E1233" s="97">
        <f t="shared" ca="1" si="167"/>
        <v>0.28114903875679093</v>
      </c>
      <c r="F1233" s="88">
        <f t="shared" ca="1" si="162"/>
        <v>1.3632866347733492</v>
      </c>
      <c r="G1233" s="85">
        <f t="shared" ca="1" si="163"/>
        <v>4.217235581351864</v>
      </c>
      <c r="H1233" s="86">
        <f t="shared" ca="1" si="164"/>
        <v>6.8164331738667459</v>
      </c>
      <c r="I1233" s="100">
        <f t="shared" ca="1" si="165"/>
        <v>184.21723558135187</v>
      </c>
      <c r="J1233" s="101">
        <f t="shared" ca="1" si="166"/>
        <v>86.816433173866741</v>
      </c>
    </row>
    <row r="1234" spans="2:10" x14ac:dyDescent="0.2">
      <c r="B1234" s="102">
        <v>1216</v>
      </c>
      <c r="C1234" s="85">
        <f t="shared" ca="1" si="168"/>
        <v>0.95578216418123463</v>
      </c>
      <c r="D1234" s="86">
        <f t="shared" ca="1" si="168"/>
        <v>-1.347970487904814</v>
      </c>
      <c r="E1234" s="97">
        <f t="shared" ca="1" si="167"/>
        <v>0.95578216418123463</v>
      </c>
      <c r="F1234" s="88">
        <f t="shared" ca="1" si="162"/>
        <v>-0.50490709181511051</v>
      </c>
      <c r="G1234" s="85">
        <f t="shared" ca="1" si="163"/>
        <v>14.336732462718519</v>
      </c>
      <c r="H1234" s="86">
        <f t="shared" ca="1" si="164"/>
        <v>-2.5245354590755524</v>
      </c>
      <c r="I1234" s="100">
        <f t="shared" ca="1" si="165"/>
        <v>194.33673246271852</v>
      </c>
      <c r="J1234" s="101">
        <f t="shared" ca="1" si="166"/>
        <v>77.475464540924449</v>
      </c>
    </row>
    <row r="1235" spans="2:10" x14ac:dyDescent="0.2">
      <c r="B1235" s="102">
        <v>1217</v>
      </c>
      <c r="C1235" s="85">
        <f t="shared" ca="1" si="168"/>
        <v>-0.68761649218917598</v>
      </c>
      <c r="D1235" s="86">
        <f t="shared" ca="1" si="168"/>
        <v>-0.64378924929013193</v>
      </c>
      <c r="E1235" s="97">
        <f t="shared" ca="1" si="167"/>
        <v>-0.68761649218917598</v>
      </c>
      <c r="F1235" s="88">
        <f t="shared" ref="F1235:F1298" ca="1" si="169">C1235*$H$7+D1235*SQRT(1-$H$7^2)</f>
        <v>-0.92760129474561115</v>
      </c>
      <c r="G1235" s="85">
        <f t="shared" ref="G1235:G1298" ca="1" si="170">E1235*$H$5</f>
        <v>-10.314247382837639</v>
      </c>
      <c r="H1235" s="86">
        <f t="shared" ref="H1235:H1298" ca="1" si="171">F1235*$I$5</f>
        <v>-4.6380064737280557</v>
      </c>
      <c r="I1235" s="100">
        <f t="shared" ref="I1235:I1298" ca="1" si="172">G1235+$H$4</f>
        <v>169.68575261716236</v>
      </c>
      <c r="J1235" s="101">
        <f t="shared" ref="J1235:J1298" ca="1" si="173">H1235+$I$4</f>
        <v>75.361993526271945</v>
      </c>
    </row>
    <row r="1236" spans="2:10" x14ac:dyDescent="0.2">
      <c r="B1236" s="102">
        <v>1218</v>
      </c>
      <c r="C1236" s="85">
        <f t="shared" ca="1" si="168"/>
        <v>-0.32058802222813465</v>
      </c>
      <c r="D1236" s="86">
        <f t="shared" ca="1" si="168"/>
        <v>-1.6680648985482784</v>
      </c>
      <c r="E1236" s="97">
        <f t="shared" ca="1" si="167"/>
        <v>-0.32058802222813465</v>
      </c>
      <c r="F1236" s="88">
        <f t="shared" ca="1" si="169"/>
        <v>-1.5268047321755036</v>
      </c>
      <c r="G1236" s="85">
        <f t="shared" ca="1" si="170"/>
        <v>-4.8088203334220196</v>
      </c>
      <c r="H1236" s="86">
        <f t="shared" ca="1" si="171"/>
        <v>-7.634023660877518</v>
      </c>
      <c r="I1236" s="100">
        <f t="shared" ca="1" si="172"/>
        <v>175.19117966657797</v>
      </c>
      <c r="J1236" s="101">
        <f t="shared" ca="1" si="173"/>
        <v>72.365976339122483</v>
      </c>
    </row>
    <row r="1237" spans="2:10" x14ac:dyDescent="0.2">
      <c r="B1237" s="102">
        <v>1219</v>
      </c>
      <c r="C1237" s="85">
        <f t="shared" ca="1" si="168"/>
        <v>0.49832447406639357</v>
      </c>
      <c r="D1237" s="86">
        <f t="shared" ca="1" si="168"/>
        <v>2.3337076333796007</v>
      </c>
      <c r="E1237" s="97">
        <f t="shared" ca="1" si="167"/>
        <v>0.49832447406639357</v>
      </c>
      <c r="F1237" s="88">
        <f t="shared" ca="1" si="169"/>
        <v>2.165960791143517</v>
      </c>
      <c r="G1237" s="85">
        <f t="shared" ca="1" si="170"/>
        <v>7.4748671109959037</v>
      </c>
      <c r="H1237" s="86">
        <f t="shared" ca="1" si="171"/>
        <v>10.829803955717585</v>
      </c>
      <c r="I1237" s="100">
        <f t="shared" ca="1" si="172"/>
        <v>187.47486711099592</v>
      </c>
      <c r="J1237" s="101">
        <f t="shared" ca="1" si="173"/>
        <v>90.82980395571758</v>
      </c>
    </row>
    <row r="1238" spans="2:10" x14ac:dyDescent="0.2">
      <c r="B1238" s="102">
        <v>1220</v>
      </c>
      <c r="C1238" s="85">
        <f t="shared" ca="1" si="168"/>
        <v>1.6764241059995839</v>
      </c>
      <c r="D1238" s="86">
        <f t="shared" ca="1" si="168"/>
        <v>0.38819728525865022</v>
      </c>
      <c r="E1238" s="97">
        <f t="shared" ca="1" si="167"/>
        <v>1.6764241059995839</v>
      </c>
      <c r="F1238" s="88">
        <f t="shared" ca="1" si="169"/>
        <v>1.3164122918066705</v>
      </c>
      <c r="G1238" s="85">
        <f t="shared" ca="1" si="170"/>
        <v>25.146361589993759</v>
      </c>
      <c r="H1238" s="86">
        <f t="shared" ca="1" si="171"/>
        <v>6.582061459033353</v>
      </c>
      <c r="I1238" s="100">
        <f t="shared" ca="1" si="172"/>
        <v>205.14636158999377</v>
      </c>
      <c r="J1238" s="101">
        <f t="shared" ca="1" si="173"/>
        <v>86.582061459033355</v>
      </c>
    </row>
    <row r="1239" spans="2:10" x14ac:dyDescent="0.2">
      <c r="B1239" s="102">
        <v>1221</v>
      </c>
      <c r="C1239" s="85">
        <f t="shared" ca="1" si="168"/>
        <v>1.3372638692570762</v>
      </c>
      <c r="D1239" s="86">
        <f t="shared" ca="1" si="168"/>
        <v>-1.8768606237400327</v>
      </c>
      <c r="E1239" s="97">
        <f t="shared" ca="1" si="167"/>
        <v>1.3372638692570762</v>
      </c>
      <c r="F1239" s="88">
        <f t="shared" ca="1" si="169"/>
        <v>-0.69913017743778061</v>
      </c>
      <c r="G1239" s="85">
        <f t="shared" ca="1" si="170"/>
        <v>20.058958038856144</v>
      </c>
      <c r="H1239" s="86">
        <f t="shared" ca="1" si="171"/>
        <v>-3.4956508871889032</v>
      </c>
      <c r="I1239" s="100">
        <f t="shared" ca="1" si="172"/>
        <v>200.05895803885613</v>
      </c>
      <c r="J1239" s="101">
        <f t="shared" ca="1" si="173"/>
        <v>76.504349112811099</v>
      </c>
    </row>
    <row r="1240" spans="2:10" x14ac:dyDescent="0.2">
      <c r="B1240" s="102">
        <v>1222</v>
      </c>
      <c r="C1240" s="85">
        <f t="shared" ca="1" si="168"/>
        <v>5.7178000606723589E-3</v>
      </c>
      <c r="D1240" s="86">
        <f t="shared" ca="1" si="168"/>
        <v>-0.47231277501370006</v>
      </c>
      <c r="E1240" s="97">
        <f t="shared" ca="1" si="167"/>
        <v>5.7178000606723589E-3</v>
      </c>
      <c r="F1240" s="88">
        <f t="shared" ca="1" si="169"/>
        <v>-0.37441953997455668</v>
      </c>
      <c r="G1240" s="85">
        <f t="shared" ca="1" si="170"/>
        <v>8.5767000910085378E-2</v>
      </c>
      <c r="H1240" s="86">
        <f t="shared" ca="1" si="171"/>
        <v>-1.8720976998727834</v>
      </c>
      <c r="I1240" s="100">
        <f t="shared" ca="1" si="172"/>
        <v>180.0857670009101</v>
      </c>
      <c r="J1240" s="101">
        <f t="shared" ca="1" si="173"/>
        <v>78.127902300127218</v>
      </c>
    </row>
    <row r="1241" spans="2:10" x14ac:dyDescent="0.2">
      <c r="B1241" s="102">
        <v>1223</v>
      </c>
      <c r="C1241" s="85">
        <f t="shared" ca="1" si="168"/>
        <v>1.4731524557447615</v>
      </c>
      <c r="D1241" s="86">
        <f t="shared" ca="1" si="168"/>
        <v>-0.17782882206731554</v>
      </c>
      <c r="E1241" s="97">
        <f t="shared" ca="1" si="167"/>
        <v>1.4731524557447615</v>
      </c>
      <c r="F1241" s="88">
        <f t="shared" ca="1" si="169"/>
        <v>0.74162841579300443</v>
      </c>
      <c r="G1241" s="85">
        <f t="shared" ca="1" si="170"/>
        <v>22.097286836171424</v>
      </c>
      <c r="H1241" s="86">
        <f t="shared" ca="1" si="171"/>
        <v>3.7081420789650221</v>
      </c>
      <c r="I1241" s="100">
        <f t="shared" ca="1" si="172"/>
        <v>202.09728683617143</v>
      </c>
      <c r="J1241" s="101">
        <f t="shared" ca="1" si="173"/>
        <v>83.708142078965025</v>
      </c>
    </row>
    <row r="1242" spans="2:10" x14ac:dyDescent="0.2">
      <c r="B1242" s="102">
        <v>1224</v>
      </c>
      <c r="C1242" s="85">
        <f t="shared" ca="1" si="168"/>
        <v>0.86359128335891455</v>
      </c>
      <c r="D1242" s="86">
        <f t="shared" ca="1" si="168"/>
        <v>-7.266698720606328E-2</v>
      </c>
      <c r="E1242" s="97">
        <f t="shared" ca="1" si="167"/>
        <v>0.86359128335891455</v>
      </c>
      <c r="F1242" s="88">
        <f t="shared" ca="1" si="169"/>
        <v>0.4600211802504981</v>
      </c>
      <c r="G1242" s="85">
        <f t="shared" ca="1" si="170"/>
        <v>12.953869250383718</v>
      </c>
      <c r="H1242" s="86">
        <f t="shared" ca="1" si="171"/>
        <v>2.3001059012524907</v>
      </c>
      <c r="I1242" s="100">
        <f t="shared" ca="1" si="172"/>
        <v>192.95386925038372</v>
      </c>
      <c r="J1242" s="101">
        <f t="shared" ca="1" si="173"/>
        <v>82.300105901252493</v>
      </c>
    </row>
    <row r="1243" spans="2:10" x14ac:dyDescent="0.2">
      <c r="B1243" s="102">
        <v>1225</v>
      </c>
      <c r="C1243" s="85">
        <f t="shared" ca="1" si="168"/>
        <v>-2.1122335919339302E-2</v>
      </c>
      <c r="D1243" s="86">
        <f t="shared" ca="1" si="168"/>
        <v>-7.8999267204845944E-2</v>
      </c>
      <c r="E1243" s="97">
        <f t="shared" ca="1" si="167"/>
        <v>-2.1122335919339302E-2</v>
      </c>
      <c r="F1243" s="88">
        <f t="shared" ca="1" si="169"/>
        <v>-7.5872815315480346E-2</v>
      </c>
      <c r="G1243" s="85">
        <f t="shared" ca="1" si="170"/>
        <v>-0.31683503879008951</v>
      </c>
      <c r="H1243" s="86">
        <f t="shared" ca="1" si="171"/>
        <v>-0.37936407657740173</v>
      </c>
      <c r="I1243" s="100">
        <f t="shared" ca="1" si="172"/>
        <v>179.68316496120991</v>
      </c>
      <c r="J1243" s="101">
        <f t="shared" ca="1" si="173"/>
        <v>79.620635923422597</v>
      </c>
    </row>
    <row r="1244" spans="2:10" x14ac:dyDescent="0.2">
      <c r="B1244" s="102">
        <v>1226</v>
      </c>
      <c r="C1244" s="85">
        <f t="shared" ca="1" si="168"/>
        <v>0.23395781305607968</v>
      </c>
      <c r="D1244" s="86">
        <f t="shared" ca="1" si="168"/>
        <v>-0.93885655926157308</v>
      </c>
      <c r="E1244" s="97">
        <f t="shared" ca="1" si="167"/>
        <v>0.23395781305607968</v>
      </c>
      <c r="F1244" s="88">
        <f t="shared" ca="1" si="169"/>
        <v>-0.61071055957561071</v>
      </c>
      <c r="G1244" s="85">
        <f t="shared" ca="1" si="170"/>
        <v>3.5093671958411954</v>
      </c>
      <c r="H1244" s="86">
        <f t="shared" ca="1" si="171"/>
        <v>-3.0535527978780537</v>
      </c>
      <c r="I1244" s="100">
        <f t="shared" ca="1" si="172"/>
        <v>183.50936719584121</v>
      </c>
      <c r="J1244" s="101">
        <f t="shared" ca="1" si="173"/>
        <v>76.946447202121945</v>
      </c>
    </row>
    <row r="1245" spans="2:10" x14ac:dyDescent="0.2">
      <c r="B1245" s="102">
        <v>1227</v>
      </c>
      <c r="C1245" s="85">
        <f t="shared" ca="1" si="168"/>
        <v>1.8811952439238284</v>
      </c>
      <c r="D1245" s="86">
        <f t="shared" ca="1" si="168"/>
        <v>-1.0225766571737531</v>
      </c>
      <c r="E1245" s="97">
        <f t="shared" ca="1" si="167"/>
        <v>1.8811952439238284</v>
      </c>
      <c r="F1245" s="88">
        <f t="shared" ca="1" si="169"/>
        <v>0.31065582061529451</v>
      </c>
      <c r="G1245" s="85">
        <f t="shared" ca="1" si="170"/>
        <v>28.217928658857428</v>
      </c>
      <c r="H1245" s="86">
        <f t="shared" ca="1" si="171"/>
        <v>1.5532791030764725</v>
      </c>
      <c r="I1245" s="100">
        <f t="shared" ca="1" si="172"/>
        <v>208.21792865885743</v>
      </c>
      <c r="J1245" s="101">
        <f t="shared" ca="1" si="173"/>
        <v>81.553279103076477</v>
      </c>
    </row>
    <row r="1246" spans="2:10" x14ac:dyDescent="0.2">
      <c r="B1246" s="102">
        <v>1228</v>
      </c>
      <c r="C1246" s="85">
        <f t="shared" ca="1" si="168"/>
        <v>1.7595604682522534</v>
      </c>
      <c r="D1246" s="86">
        <f t="shared" ca="1" si="168"/>
        <v>-0.72821249366676422</v>
      </c>
      <c r="E1246" s="97">
        <f t="shared" ca="1" si="167"/>
        <v>1.7595604682522534</v>
      </c>
      <c r="F1246" s="88">
        <f t="shared" ca="1" si="169"/>
        <v>0.47316628601794053</v>
      </c>
      <c r="G1246" s="85">
        <f t="shared" ca="1" si="170"/>
        <v>26.393407023783801</v>
      </c>
      <c r="H1246" s="86">
        <f t="shared" ca="1" si="171"/>
        <v>2.3658314300897025</v>
      </c>
      <c r="I1246" s="100">
        <f t="shared" ca="1" si="172"/>
        <v>206.39340702378379</v>
      </c>
      <c r="J1246" s="101">
        <f t="shared" ca="1" si="173"/>
        <v>82.365831430089699</v>
      </c>
    </row>
    <row r="1247" spans="2:10" x14ac:dyDescent="0.2">
      <c r="B1247" s="102">
        <v>1229</v>
      </c>
      <c r="C1247" s="85">
        <f t="shared" ca="1" si="168"/>
        <v>0.51281625599397485</v>
      </c>
      <c r="D1247" s="86">
        <f t="shared" ca="1" si="168"/>
        <v>-0.87126082140454009</v>
      </c>
      <c r="E1247" s="97">
        <f t="shared" ca="1" si="167"/>
        <v>0.51281625599397485</v>
      </c>
      <c r="F1247" s="88">
        <f t="shared" ca="1" si="169"/>
        <v>-0.38931890352724724</v>
      </c>
      <c r="G1247" s="85">
        <f t="shared" ca="1" si="170"/>
        <v>7.6922438399096222</v>
      </c>
      <c r="H1247" s="86">
        <f t="shared" ca="1" si="171"/>
        <v>-1.9465945176362363</v>
      </c>
      <c r="I1247" s="100">
        <f t="shared" ca="1" si="172"/>
        <v>187.69224383990962</v>
      </c>
      <c r="J1247" s="101">
        <f t="shared" ca="1" si="173"/>
        <v>78.053405482363758</v>
      </c>
    </row>
    <row r="1248" spans="2:10" x14ac:dyDescent="0.2">
      <c r="B1248" s="102">
        <v>1230</v>
      </c>
      <c r="C1248" s="85">
        <f t="shared" ca="1" si="168"/>
        <v>0.42002559215419316</v>
      </c>
      <c r="D1248" s="86">
        <f t="shared" ca="1" si="168"/>
        <v>0.66522992100873601</v>
      </c>
      <c r="E1248" s="97">
        <f t="shared" ca="1" si="167"/>
        <v>0.42002559215419316</v>
      </c>
      <c r="F1248" s="88">
        <f t="shared" ca="1" si="169"/>
        <v>0.78419929209950467</v>
      </c>
      <c r="G1248" s="85">
        <f t="shared" ca="1" si="170"/>
        <v>6.3003838823128975</v>
      </c>
      <c r="H1248" s="86">
        <f t="shared" ca="1" si="171"/>
        <v>3.9209964604975234</v>
      </c>
      <c r="I1248" s="100">
        <f t="shared" ca="1" si="172"/>
        <v>186.3003838823129</v>
      </c>
      <c r="J1248" s="101">
        <f t="shared" ca="1" si="173"/>
        <v>83.92099646049752</v>
      </c>
    </row>
    <row r="1249" spans="2:10" x14ac:dyDescent="0.2">
      <c r="B1249" s="102">
        <v>1231</v>
      </c>
      <c r="C1249" s="85">
        <f t="shared" ca="1" si="168"/>
        <v>1.3428031632355146</v>
      </c>
      <c r="D1249" s="86">
        <f t="shared" ca="1" si="168"/>
        <v>0.69494331418430555</v>
      </c>
      <c r="E1249" s="97">
        <f t="shared" ca="1" si="167"/>
        <v>1.3428031632355146</v>
      </c>
      <c r="F1249" s="88">
        <f t="shared" ca="1" si="169"/>
        <v>1.3616365492887532</v>
      </c>
      <c r="G1249" s="85">
        <f t="shared" ca="1" si="170"/>
        <v>20.142047448532718</v>
      </c>
      <c r="H1249" s="86">
        <f t="shared" ca="1" si="171"/>
        <v>6.8081827464437659</v>
      </c>
      <c r="I1249" s="100">
        <f t="shared" ca="1" si="172"/>
        <v>200.14204744853271</v>
      </c>
      <c r="J1249" s="101">
        <f t="shared" ca="1" si="173"/>
        <v>86.808182746443762</v>
      </c>
    </row>
    <row r="1250" spans="2:10" x14ac:dyDescent="0.2">
      <c r="B1250" s="102">
        <v>1232</v>
      </c>
      <c r="C1250" s="85">
        <f t="shared" ca="1" si="168"/>
        <v>1.545495006164229</v>
      </c>
      <c r="D1250" s="86">
        <f t="shared" ca="1" si="168"/>
        <v>1.5352616802006185</v>
      </c>
      <c r="E1250" s="97">
        <f t="shared" ca="1" si="167"/>
        <v>1.545495006164229</v>
      </c>
      <c r="F1250" s="88">
        <f t="shared" ca="1" si="169"/>
        <v>2.1555063478590322</v>
      </c>
      <c r="G1250" s="85">
        <f t="shared" ca="1" si="170"/>
        <v>23.182425092463433</v>
      </c>
      <c r="H1250" s="86">
        <f t="shared" ca="1" si="171"/>
        <v>10.77753173929516</v>
      </c>
      <c r="I1250" s="100">
        <f t="shared" ca="1" si="172"/>
        <v>203.18242509246343</v>
      </c>
      <c r="J1250" s="101">
        <f t="shared" ca="1" si="173"/>
        <v>90.777531739295156</v>
      </c>
    </row>
    <row r="1251" spans="2:10" x14ac:dyDescent="0.2">
      <c r="B1251" s="102">
        <v>1233</v>
      </c>
      <c r="C1251" s="85">
        <f t="shared" ca="1" si="168"/>
        <v>-0.31351699088359275</v>
      </c>
      <c r="D1251" s="86">
        <f t="shared" ca="1" si="168"/>
        <v>0.26265066826651778</v>
      </c>
      <c r="E1251" s="97">
        <f t="shared" ca="1" si="167"/>
        <v>-0.31351699088359275</v>
      </c>
      <c r="F1251" s="88">
        <f t="shared" ca="1" si="169"/>
        <v>2.2010340083058577E-2</v>
      </c>
      <c r="G1251" s="85">
        <f t="shared" ca="1" si="170"/>
        <v>-4.7027548632538911</v>
      </c>
      <c r="H1251" s="86">
        <f t="shared" ca="1" si="171"/>
        <v>0.11005170041529289</v>
      </c>
      <c r="I1251" s="100">
        <f t="shared" ca="1" si="172"/>
        <v>175.29724513674611</v>
      </c>
      <c r="J1251" s="101">
        <f t="shared" ca="1" si="173"/>
        <v>80.110051700415298</v>
      </c>
    </row>
    <row r="1252" spans="2:10" x14ac:dyDescent="0.2">
      <c r="B1252" s="102">
        <v>1234</v>
      </c>
      <c r="C1252" s="85">
        <f t="shared" ca="1" si="168"/>
        <v>-0.46412654594400832</v>
      </c>
      <c r="D1252" s="86">
        <f t="shared" ca="1" si="168"/>
        <v>0.29531346477211773</v>
      </c>
      <c r="E1252" s="97">
        <f t="shared" ca="1" si="167"/>
        <v>-0.46412654594400832</v>
      </c>
      <c r="F1252" s="88">
        <f t="shared" ca="1" si="169"/>
        <v>-4.2225155748710802E-2</v>
      </c>
      <c r="G1252" s="85">
        <f t="shared" ca="1" si="170"/>
        <v>-6.9618981891601246</v>
      </c>
      <c r="H1252" s="86">
        <f t="shared" ca="1" si="171"/>
        <v>-0.21112577874355401</v>
      </c>
      <c r="I1252" s="100">
        <f t="shared" ca="1" si="172"/>
        <v>173.03810181083986</v>
      </c>
      <c r="J1252" s="101">
        <f t="shared" ca="1" si="173"/>
        <v>79.788874221256449</v>
      </c>
    </row>
    <row r="1253" spans="2:10" x14ac:dyDescent="0.2">
      <c r="B1253" s="102">
        <v>1235</v>
      </c>
      <c r="C1253" s="85">
        <f t="shared" ca="1" si="168"/>
        <v>-0.1605743155073357</v>
      </c>
      <c r="D1253" s="86">
        <f t="shared" ca="1" si="168"/>
        <v>1.0814973925048585</v>
      </c>
      <c r="E1253" s="97">
        <f t="shared" ca="1" si="167"/>
        <v>-0.1605743155073357</v>
      </c>
      <c r="F1253" s="88">
        <f t="shared" ca="1" si="169"/>
        <v>0.76885332469948553</v>
      </c>
      <c r="G1253" s="85">
        <f t="shared" ca="1" si="170"/>
        <v>-2.4086147326100353</v>
      </c>
      <c r="H1253" s="86">
        <f t="shared" ca="1" si="171"/>
        <v>3.8442666234974276</v>
      </c>
      <c r="I1253" s="100">
        <f t="shared" ca="1" si="172"/>
        <v>177.59138526738997</v>
      </c>
      <c r="J1253" s="101">
        <f t="shared" ca="1" si="173"/>
        <v>83.844266623497433</v>
      </c>
    </row>
    <row r="1254" spans="2:10" x14ac:dyDescent="0.2">
      <c r="B1254" s="102">
        <v>1236</v>
      </c>
      <c r="C1254" s="85">
        <f t="shared" ca="1" si="168"/>
        <v>0.80817955168604938</v>
      </c>
      <c r="D1254" s="86">
        <f t="shared" ca="1" si="168"/>
        <v>-2.1715100560140224</v>
      </c>
      <c r="E1254" s="97">
        <f t="shared" ca="1" si="167"/>
        <v>0.80817955168604938</v>
      </c>
      <c r="F1254" s="88">
        <f t="shared" ca="1" si="169"/>
        <v>-1.2523003137995883</v>
      </c>
      <c r="G1254" s="85">
        <f t="shared" ca="1" si="170"/>
        <v>12.122693275290741</v>
      </c>
      <c r="H1254" s="86">
        <f t="shared" ca="1" si="171"/>
        <v>-6.2615015689979412</v>
      </c>
      <c r="I1254" s="100">
        <f t="shared" ca="1" si="172"/>
        <v>192.12269327529074</v>
      </c>
      <c r="J1254" s="101">
        <f t="shared" ca="1" si="173"/>
        <v>73.738498431002057</v>
      </c>
    </row>
    <row r="1255" spans="2:10" x14ac:dyDescent="0.2">
      <c r="B1255" s="102">
        <v>1237</v>
      </c>
      <c r="C1255" s="85">
        <f t="shared" ca="1" si="168"/>
        <v>-0.61596475141047002</v>
      </c>
      <c r="D1255" s="86">
        <f t="shared" ca="1" si="168"/>
        <v>-0.11752644216263462</v>
      </c>
      <c r="E1255" s="97">
        <f t="shared" ca="1" si="167"/>
        <v>-0.61596475141047002</v>
      </c>
      <c r="F1255" s="88">
        <f t="shared" ca="1" si="169"/>
        <v>-0.46360000457638972</v>
      </c>
      <c r="G1255" s="85">
        <f t="shared" ca="1" si="170"/>
        <v>-9.2394712711570506</v>
      </c>
      <c r="H1255" s="86">
        <f t="shared" ca="1" si="171"/>
        <v>-2.3180000228819484</v>
      </c>
      <c r="I1255" s="100">
        <f t="shared" ca="1" si="172"/>
        <v>170.76052872884296</v>
      </c>
      <c r="J1255" s="101">
        <f t="shared" ca="1" si="173"/>
        <v>77.681999977118053</v>
      </c>
    </row>
    <row r="1256" spans="2:10" x14ac:dyDescent="0.2">
      <c r="B1256" s="102">
        <v>1238</v>
      </c>
      <c r="C1256" s="85">
        <f t="shared" ca="1" si="168"/>
        <v>-0.51290941202025586</v>
      </c>
      <c r="D1256" s="86">
        <f t="shared" ca="1" si="168"/>
        <v>-1.1378745012982874</v>
      </c>
      <c r="E1256" s="97">
        <f t="shared" ca="1" si="167"/>
        <v>-0.51290941202025586</v>
      </c>
      <c r="F1256" s="88">
        <f t="shared" ca="1" si="169"/>
        <v>-1.2180452482507835</v>
      </c>
      <c r="G1256" s="85">
        <f t="shared" ca="1" si="170"/>
        <v>-7.693641180303838</v>
      </c>
      <c r="H1256" s="86">
        <f t="shared" ca="1" si="171"/>
        <v>-6.0902262412539176</v>
      </c>
      <c r="I1256" s="100">
        <f t="shared" ca="1" si="172"/>
        <v>172.30635881969616</v>
      </c>
      <c r="J1256" s="101">
        <f t="shared" ca="1" si="173"/>
        <v>73.909773758746084</v>
      </c>
    </row>
    <row r="1257" spans="2:10" x14ac:dyDescent="0.2">
      <c r="B1257" s="102">
        <v>1239</v>
      </c>
      <c r="C1257" s="85">
        <f t="shared" ca="1" si="168"/>
        <v>-0.18488512217350378</v>
      </c>
      <c r="D1257" s="86">
        <f t="shared" ca="1" si="168"/>
        <v>9.34525496309563E-3</v>
      </c>
      <c r="E1257" s="97">
        <f t="shared" ca="1" si="167"/>
        <v>-0.18488512217350378</v>
      </c>
      <c r="F1257" s="88">
        <f t="shared" ca="1" si="169"/>
        <v>-0.10345486933362576</v>
      </c>
      <c r="G1257" s="85">
        <f t="shared" ca="1" si="170"/>
        <v>-2.7732768326025568</v>
      </c>
      <c r="H1257" s="86">
        <f t="shared" ca="1" si="171"/>
        <v>-0.51727434666812877</v>
      </c>
      <c r="I1257" s="100">
        <f t="shared" ca="1" si="172"/>
        <v>177.22672316739744</v>
      </c>
      <c r="J1257" s="101">
        <f t="shared" ca="1" si="173"/>
        <v>79.482725653331869</v>
      </c>
    </row>
    <row r="1258" spans="2:10" x14ac:dyDescent="0.2">
      <c r="B1258" s="102">
        <v>1240</v>
      </c>
      <c r="C1258" s="85">
        <f t="shared" ca="1" si="168"/>
        <v>-0.92028091728424699</v>
      </c>
      <c r="D1258" s="86">
        <f t="shared" ca="1" si="168"/>
        <v>1.0292052311585935</v>
      </c>
      <c r="E1258" s="97">
        <f t="shared" ca="1" si="167"/>
        <v>-0.92028091728424699</v>
      </c>
      <c r="F1258" s="88">
        <f t="shared" ca="1" si="169"/>
        <v>0.27119563455632678</v>
      </c>
      <c r="G1258" s="85">
        <f t="shared" ca="1" si="170"/>
        <v>-13.804213759263705</v>
      </c>
      <c r="H1258" s="86">
        <f t="shared" ca="1" si="171"/>
        <v>1.3559781727816338</v>
      </c>
      <c r="I1258" s="100">
        <f t="shared" ca="1" si="172"/>
        <v>166.19578624073628</v>
      </c>
      <c r="J1258" s="101">
        <f t="shared" ca="1" si="173"/>
        <v>81.355978172781633</v>
      </c>
    </row>
    <row r="1259" spans="2:10" x14ac:dyDescent="0.2">
      <c r="B1259" s="102">
        <v>1241</v>
      </c>
      <c r="C1259" s="85">
        <f t="shared" ca="1" si="168"/>
        <v>1.4539109967866453</v>
      </c>
      <c r="D1259" s="86">
        <f t="shared" ca="1" si="168"/>
        <v>0.90548109915569519</v>
      </c>
      <c r="E1259" s="97">
        <f t="shared" ca="1" si="167"/>
        <v>1.4539109967866453</v>
      </c>
      <c r="F1259" s="88">
        <f t="shared" ca="1" si="169"/>
        <v>1.5967314773965433</v>
      </c>
      <c r="G1259" s="85">
        <f t="shared" ca="1" si="170"/>
        <v>21.808664951799678</v>
      </c>
      <c r="H1259" s="86">
        <f t="shared" ca="1" si="171"/>
        <v>7.983657386982717</v>
      </c>
      <c r="I1259" s="100">
        <f t="shared" ca="1" si="172"/>
        <v>201.80866495179967</v>
      </c>
      <c r="J1259" s="101">
        <f t="shared" ca="1" si="173"/>
        <v>87.983657386982713</v>
      </c>
    </row>
    <row r="1260" spans="2:10" x14ac:dyDescent="0.2">
      <c r="B1260" s="102">
        <v>1242</v>
      </c>
      <c r="C1260" s="85">
        <f t="shared" ca="1" si="168"/>
        <v>-0.65921515227393668</v>
      </c>
      <c r="D1260" s="86">
        <f t="shared" ca="1" si="168"/>
        <v>-1.8622678356432312</v>
      </c>
      <c r="E1260" s="97">
        <f t="shared" ca="1" si="167"/>
        <v>-0.65921515227393668</v>
      </c>
      <c r="F1260" s="88">
        <f t="shared" ca="1" si="169"/>
        <v>-1.8853433598789469</v>
      </c>
      <c r="G1260" s="85">
        <f t="shared" ca="1" si="170"/>
        <v>-9.8882272841090497</v>
      </c>
      <c r="H1260" s="86">
        <f t="shared" ca="1" si="171"/>
        <v>-9.4267167993947343</v>
      </c>
      <c r="I1260" s="100">
        <f t="shared" ca="1" si="172"/>
        <v>170.11177271589094</v>
      </c>
      <c r="J1260" s="101">
        <f t="shared" ca="1" si="173"/>
        <v>70.57328320060526</v>
      </c>
    </row>
    <row r="1261" spans="2:10" x14ac:dyDescent="0.2">
      <c r="B1261" s="102">
        <v>1243</v>
      </c>
      <c r="C1261" s="85">
        <f t="shared" ca="1" si="168"/>
        <v>-0.42625954897484164</v>
      </c>
      <c r="D1261" s="86">
        <f t="shared" ca="1" si="168"/>
        <v>-0.70224750717695694</v>
      </c>
      <c r="E1261" s="97">
        <f t="shared" ca="1" si="167"/>
        <v>-0.42625954897484164</v>
      </c>
      <c r="F1261" s="88">
        <f t="shared" ca="1" si="169"/>
        <v>-0.81755373512647056</v>
      </c>
      <c r="G1261" s="85">
        <f t="shared" ca="1" si="170"/>
        <v>-6.3938932346226247</v>
      </c>
      <c r="H1261" s="86">
        <f t="shared" ca="1" si="171"/>
        <v>-4.0877686756323524</v>
      </c>
      <c r="I1261" s="100">
        <f t="shared" ca="1" si="172"/>
        <v>173.60610676537738</v>
      </c>
      <c r="J1261" s="101">
        <f t="shared" ca="1" si="173"/>
        <v>75.912231324367653</v>
      </c>
    </row>
    <row r="1262" spans="2:10" x14ac:dyDescent="0.2">
      <c r="B1262" s="102">
        <v>1244</v>
      </c>
      <c r="C1262" s="85">
        <f t="shared" ca="1" si="168"/>
        <v>-1.0493955808420259</v>
      </c>
      <c r="D1262" s="86">
        <f t="shared" ca="1" si="168"/>
        <v>-7.0164139727416988E-2</v>
      </c>
      <c r="E1262" s="97">
        <f t="shared" ca="1" si="167"/>
        <v>-1.0493955808420259</v>
      </c>
      <c r="F1262" s="88">
        <f t="shared" ca="1" si="169"/>
        <v>-0.68576866028714911</v>
      </c>
      <c r="G1262" s="85">
        <f t="shared" ca="1" si="170"/>
        <v>-15.740933712630389</v>
      </c>
      <c r="H1262" s="86">
        <f t="shared" ca="1" si="171"/>
        <v>-3.4288433014357453</v>
      </c>
      <c r="I1262" s="100">
        <f t="shared" ca="1" si="172"/>
        <v>164.25906628736962</v>
      </c>
      <c r="J1262" s="101">
        <f t="shared" ca="1" si="173"/>
        <v>76.571156698564252</v>
      </c>
    </row>
    <row r="1263" spans="2:10" x14ac:dyDescent="0.2">
      <c r="B1263" s="102">
        <v>1245</v>
      </c>
      <c r="C1263" s="85">
        <f t="shared" ca="1" si="168"/>
        <v>-2.1554342801731265</v>
      </c>
      <c r="D1263" s="86">
        <f t="shared" ca="1" si="168"/>
        <v>0.90564016694274674</v>
      </c>
      <c r="E1263" s="97">
        <f t="shared" ca="1" si="167"/>
        <v>-2.1554342801731265</v>
      </c>
      <c r="F1263" s="88">
        <f t="shared" ca="1" si="169"/>
        <v>-0.56874843454967838</v>
      </c>
      <c r="G1263" s="85">
        <f t="shared" ca="1" si="170"/>
        <v>-32.3315142025969</v>
      </c>
      <c r="H1263" s="86">
        <f t="shared" ca="1" si="171"/>
        <v>-2.8437421727483918</v>
      </c>
      <c r="I1263" s="100">
        <f t="shared" ca="1" si="172"/>
        <v>147.66848579740309</v>
      </c>
      <c r="J1263" s="101">
        <f t="shared" ca="1" si="173"/>
        <v>77.156257827251608</v>
      </c>
    </row>
    <row r="1264" spans="2:10" x14ac:dyDescent="0.2">
      <c r="B1264" s="102">
        <v>1246</v>
      </c>
      <c r="C1264" s="85">
        <f t="shared" ca="1" si="168"/>
        <v>-0.8416589722852944</v>
      </c>
      <c r="D1264" s="86">
        <f t="shared" ca="1" si="168"/>
        <v>0.61303730132358902</v>
      </c>
      <c r="E1264" s="97">
        <f t="shared" ca="1" si="167"/>
        <v>-0.8416589722852944</v>
      </c>
      <c r="F1264" s="88">
        <f t="shared" ca="1" si="169"/>
        <v>-1.4565542312305446E-2</v>
      </c>
      <c r="G1264" s="85">
        <f t="shared" ca="1" si="170"/>
        <v>-12.624884584279416</v>
      </c>
      <c r="H1264" s="86">
        <f t="shared" ca="1" si="171"/>
        <v>-7.2827711561527231E-2</v>
      </c>
      <c r="I1264" s="100">
        <f t="shared" ca="1" si="172"/>
        <v>167.37511541572059</v>
      </c>
      <c r="J1264" s="101">
        <f t="shared" ca="1" si="173"/>
        <v>79.92717228843847</v>
      </c>
    </row>
    <row r="1265" spans="2:10" x14ac:dyDescent="0.2">
      <c r="B1265" s="102">
        <v>1247</v>
      </c>
      <c r="C1265" s="85">
        <f t="shared" ca="1" si="168"/>
        <v>-0.25997887833077982</v>
      </c>
      <c r="D1265" s="86">
        <f t="shared" ca="1" si="168"/>
        <v>0.36288667403295105</v>
      </c>
      <c r="E1265" s="97">
        <f t="shared" ca="1" si="167"/>
        <v>-0.25997887833077982</v>
      </c>
      <c r="F1265" s="88">
        <f t="shared" ca="1" si="169"/>
        <v>0.134322012227893</v>
      </c>
      <c r="G1265" s="85">
        <f t="shared" ca="1" si="170"/>
        <v>-3.8996831749616971</v>
      </c>
      <c r="H1265" s="86">
        <f t="shared" ca="1" si="171"/>
        <v>0.67161006113946498</v>
      </c>
      <c r="I1265" s="100">
        <f t="shared" ca="1" si="172"/>
        <v>176.10031682503831</v>
      </c>
      <c r="J1265" s="101">
        <f t="shared" ca="1" si="173"/>
        <v>80.671610061139461</v>
      </c>
    </row>
    <row r="1266" spans="2:10" x14ac:dyDescent="0.2">
      <c r="B1266" s="102">
        <v>1248</v>
      </c>
      <c r="C1266" s="85">
        <f t="shared" ca="1" si="168"/>
        <v>-0.8958469670316429</v>
      </c>
      <c r="D1266" s="86">
        <f t="shared" ca="1" si="168"/>
        <v>-0.37724917391147372</v>
      </c>
      <c r="E1266" s="97">
        <f t="shared" ca="1" si="167"/>
        <v>-0.8958469670316429</v>
      </c>
      <c r="F1266" s="88">
        <f t="shared" ca="1" si="169"/>
        <v>-0.83930751934816472</v>
      </c>
      <c r="G1266" s="85">
        <f t="shared" ca="1" si="170"/>
        <v>-13.437704505474644</v>
      </c>
      <c r="H1266" s="86">
        <f t="shared" ca="1" si="171"/>
        <v>-4.1965375967408232</v>
      </c>
      <c r="I1266" s="100">
        <f t="shared" ca="1" si="172"/>
        <v>166.56229549452536</v>
      </c>
      <c r="J1266" s="101">
        <f t="shared" ca="1" si="173"/>
        <v>75.803462403259175</v>
      </c>
    </row>
    <row r="1267" spans="2:10" x14ac:dyDescent="0.2">
      <c r="B1267" s="102">
        <v>1249</v>
      </c>
      <c r="C1267" s="85">
        <f t="shared" ca="1" si="168"/>
        <v>-0.49699839822869402</v>
      </c>
      <c r="D1267" s="86">
        <f t="shared" ca="1" si="168"/>
        <v>-3.1206348367873574E-2</v>
      </c>
      <c r="E1267" s="97">
        <f t="shared" ca="1" si="167"/>
        <v>-0.49699839822869402</v>
      </c>
      <c r="F1267" s="88">
        <f t="shared" ca="1" si="169"/>
        <v>-0.32316411763151526</v>
      </c>
      <c r="G1267" s="85">
        <f t="shared" ca="1" si="170"/>
        <v>-7.4549759734304102</v>
      </c>
      <c r="H1267" s="86">
        <f t="shared" ca="1" si="171"/>
        <v>-1.6158205881575762</v>
      </c>
      <c r="I1267" s="100">
        <f t="shared" ca="1" si="172"/>
        <v>172.54502402656959</v>
      </c>
      <c r="J1267" s="101">
        <f t="shared" ca="1" si="173"/>
        <v>78.384179411842425</v>
      </c>
    </row>
    <row r="1268" spans="2:10" x14ac:dyDescent="0.2">
      <c r="B1268" s="102">
        <v>1250</v>
      </c>
      <c r="C1268" s="85">
        <f t="shared" ca="1" si="168"/>
        <v>0.48625851515578922</v>
      </c>
      <c r="D1268" s="86">
        <f t="shared" ca="1" si="168"/>
        <v>0.18579955531601919</v>
      </c>
      <c r="E1268" s="97">
        <f t="shared" ca="1" si="167"/>
        <v>0.48625851515578922</v>
      </c>
      <c r="F1268" s="88">
        <f t="shared" ca="1" si="169"/>
        <v>0.44039475334628886</v>
      </c>
      <c r="G1268" s="85">
        <f t="shared" ca="1" si="170"/>
        <v>7.293877727336838</v>
      </c>
      <c r="H1268" s="86">
        <f t="shared" ca="1" si="171"/>
        <v>2.2019737667314443</v>
      </c>
      <c r="I1268" s="100">
        <f t="shared" ca="1" si="172"/>
        <v>187.29387772733685</v>
      </c>
      <c r="J1268" s="101">
        <f t="shared" ca="1" si="173"/>
        <v>82.201973766731442</v>
      </c>
    </row>
    <row r="1269" spans="2:10" x14ac:dyDescent="0.2">
      <c r="B1269" s="102">
        <v>1251</v>
      </c>
      <c r="C1269" s="85">
        <f t="shared" ca="1" si="168"/>
        <v>-0.66155733177166776</v>
      </c>
      <c r="D1269" s="86">
        <f t="shared" ca="1" si="168"/>
        <v>-0.86629649565723965</v>
      </c>
      <c r="E1269" s="97">
        <f t="shared" ca="1" si="167"/>
        <v>-0.66155733177166776</v>
      </c>
      <c r="F1269" s="88">
        <f t="shared" ca="1" si="169"/>
        <v>-1.0899715955887923</v>
      </c>
      <c r="G1269" s="85">
        <f t="shared" ca="1" si="170"/>
        <v>-9.923359976575016</v>
      </c>
      <c r="H1269" s="86">
        <f t="shared" ca="1" si="171"/>
        <v>-5.449857977943962</v>
      </c>
      <c r="I1269" s="100">
        <f t="shared" ca="1" si="172"/>
        <v>170.07664002342497</v>
      </c>
      <c r="J1269" s="101">
        <f t="shared" ca="1" si="173"/>
        <v>74.550142022056036</v>
      </c>
    </row>
    <row r="1270" spans="2:10" x14ac:dyDescent="0.2">
      <c r="B1270" s="102">
        <v>1252</v>
      </c>
      <c r="C1270" s="85">
        <f t="shared" ca="1" si="168"/>
        <v>0.92334289145450077</v>
      </c>
      <c r="D1270" s="86">
        <f t="shared" ca="1" si="168"/>
        <v>0.17264994003081743</v>
      </c>
      <c r="E1270" s="97">
        <f t="shared" ca="1" si="167"/>
        <v>0.92334289145450077</v>
      </c>
      <c r="F1270" s="88">
        <f t="shared" ca="1" si="169"/>
        <v>0.69212568689735443</v>
      </c>
      <c r="G1270" s="85">
        <f t="shared" ca="1" si="170"/>
        <v>13.850143371817511</v>
      </c>
      <c r="H1270" s="86">
        <f t="shared" ca="1" si="171"/>
        <v>3.4606284344867722</v>
      </c>
      <c r="I1270" s="100">
        <f t="shared" ca="1" si="172"/>
        <v>193.85014337181752</v>
      </c>
      <c r="J1270" s="101">
        <f t="shared" ca="1" si="173"/>
        <v>83.460628434486779</v>
      </c>
    </row>
    <row r="1271" spans="2:10" x14ac:dyDescent="0.2">
      <c r="B1271" s="102">
        <v>1253</v>
      </c>
      <c r="C1271" s="85">
        <f t="shared" ca="1" si="168"/>
        <v>0.41413646293795092</v>
      </c>
      <c r="D1271" s="86">
        <f t="shared" ca="1" si="168"/>
        <v>0.59318239968900899</v>
      </c>
      <c r="E1271" s="97">
        <f t="shared" ca="1" si="167"/>
        <v>0.41413646293795092</v>
      </c>
      <c r="F1271" s="88">
        <f t="shared" ca="1" si="169"/>
        <v>0.72302779751397772</v>
      </c>
      <c r="G1271" s="85">
        <f t="shared" ca="1" si="170"/>
        <v>6.2120469440692636</v>
      </c>
      <c r="H1271" s="86">
        <f t="shared" ca="1" si="171"/>
        <v>3.6151389875698885</v>
      </c>
      <c r="I1271" s="100">
        <f t="shared" ca="1" si="172"/>
        <v>186.21204694406927</v>
      </c>
      <c r="J1271" s="101">
        <f t="shared" ca="1" si="173"/>
        <v>83.615138987569892</v>
      </c>
    </row>
    <row r="1272" spans="2:10" x14ac:dyDescent="0.2">
      <c r="B1272" s="102">
        <v>1254</v>
      </c>
      <c r="C1272" s="85">
        <f t="shared" ca="1" si="168"/>
        <v>-1.0255802215140757</v>
      </c>
      <c r="D1272" s="86">
        <f t="shared" ca="1" si="168"/>
        <v>0.87585507204262103</v>
      </c>
      <c r="E1272" s="97">
        <f t="shared" ca="1" si="167"/>
        <v>-1.0255802215140757</v>
      </c>
      <c r="F1272" s="88">
        <f t="shared" ca="1" si="169"/>
        <v>8.5335924725651546E-2</v>
      </c>
      <c r="G1272" s="85">
        <f t="shared" ca="1" si="170"/>
        <v>-15.383703322711135</v>
      </c>
      <c r="H1272" s="86">
        <f t="shared" ca="1" si="171"/>
        <v>0.42667962362825773</v>
      </c>
      <c r="I1272" s="100">
        <f t="shared" ca="1" si="172"/>
        <v>164.61629667728886</v>
      </c>
      <c r="J1272" s="101">
        <f t="shared" ca="1" si="173"/>
        <v>80.42667962362826</v>
      </c>
    </row>
    <row r="1273" spans="2:10" x14ac:dyDescent="0.2">
      <c r="B1273" s="102">
        <v>1255</v>
      </c>
      <c r="C1273" s="85">
        <f t="shared" ca="1" si="168"/>
        <v>-1.9228927564651592</v>
      </c>
      <c r="D1273" s="86">
        <f t="shared" ca="1" si="168"/>
        <v>-0.19801804842702422</v>
      </c>
      <c r="E1273" s="97">
        <f t="shared" ca="1" si="167"/>
        <v>-1.9228927564651592</v>
      </c>
      <c r="F1273" s="88">
        <f t="shared" ca="1" si="169"/>
        <v>-1.3121500926207148</v>
      </c>
      <c r="G1273" s="85">
        <f t="shared" ca="1" si="170"/>
        <v>-28.843391346977388</v>
      </c>
      <c r="H1273" s="86">
        <f t="shared" ca="1" si="171"/>
        <v>-6.5607504631035738</v>
      </c>
      <c r="I1273" s="100">
        <f t="shared" ca="1" si="172"/>
        <v>151.1566086530226</v>
      </c>
      <c r="J1273" s="101">
        <f t="shared" ca="1" si="173"/>
        <v>73.439249536896426</v>
      </c>
    </row>
    <row r="1274" spans="2:10" x14ac:dyDescent="0.2">
      <c r="B1274" s="102">
        <v>1256</v>
      </c>
      <c r="C1274" s="85">
        <f t="shared" ca="1" si="168"/>
        <v>0.25877129625356687</v>
      </c>
      <c r="D1274" s="86">
        <f t="shared" ca="1" si="168"/>
        <v>0.65853039920953282</v>
      </c>
      <c r="E1274" s="97">
        <f t="shared" ref="E1274:E1337" ca="1" si="174">C1274</f>
        <v>0.25877129625356687</v>
      </c>
      <c r="F1274" s="88">
        <f t="shared" ca="1" si="169"/>
        <v>0.68208709711976645</v>
      </c>
      <c r="G1274" s="85">
        <f t="shared" ca="1" si="170"/>
        <v>3.8815694438035031</v>
      </c>
      <c r="H1274" s="86">
        <f t="shared" ca="1" si="171"/>
        <v>3.4104354855988324</v>
      </c>
      <c r="I1274" s="100">
        <f t="shared" ca="1" si="172"/>
        <v>183.8815694438035</v>
      </c>
      <c r="J1274" s="101">
        <f t="shared" ca="1" si="173"/>
        <v>83.410435485598839</v>
      </c>
    </row>
    <row r="1275" spans="2:10" x14ac:dyDescent="0.2">
      <c r="B1275" s="102">
        <v>1257</v>
      </c>
      <c r="C1275" s="85">
        <f t="shared" ref="C1275:D1338" ca="1" si="175">SQRT(-2*LN(RAND()))*COS(2*PI()*RAND())</f>
        <v>-0.19476231713298001</v>
      </c>
      <c r="D1275" s="86">
        <f t="shared" ca="1" si="175"/>
        <v>-0.32335894205375249</v>
      </c>
      <c r="E1275" s="97">
        <f t="shared" ca="1" si="174"/>
        <v>-0.19476231713298001</v>
      </c>
      <c r="F1275" s="88">
        <f t="shared" ca="1" si="169"/>
        <v>-0.37554454392279002</v>
      </c>
      <c r="G1275" s="85">
        <f t="shared" ca="1" si="170"/>
        <v>-2.9214347569946999</v>
      </c>
      <c r="H1275" s="86">
        <f t="shared" ca="1" si="171"/>
        <v>-1.8777227196139501</v>
      </c>
      <c r="I1275" s="100">
        <f t="shared" ca="1" si="172"/>
        <v>177.0785652430053</v>
      </c>
      <c r="J1275" s="101">
        <f t="shared" ca="1" si="173"/>
        <v>78.122277280386044</v>
      </c>
    </row>
    <row r="1276" spans="2:10" x14ac:dyDescent="0.2">
      <c r="B1276" s="102">
        <v>1258</v>
      </c>
      <c r="C1276" s="85">
        <f t="shared" ca="1" si="175"/>
        <v>0.51033536496028575</v>
      </c>
      <c r="D1276" s="86">
        <f t="shared" ca="1" si="175"/>
        <v>3.12058474183292</v>
      </c>
      <c r="E1276" s="97">
        <f t="shared" ca="1" si="174"/>
        <v>0.51033536496028575</v>
      </c>
      <c r="F1276" s="88">
        <f t="shared" ca="1" si="169"/>
        <v>2.8026690124425078</v>
      </c>
      <c r="G1276" s="85">
        <f t="shared" ca="1" si="170"/>
        <v>7.6550304744042865</v>
      </c>
      <c r="H1276" s="86">
        <f t="shared" ca="1" si="171"/>
        <v>14.013345062212538</v>
      </c>
      <c r="I1276" s="100">
        <f t="shared" ca="1" si="172"/>
        <v>187.6550304744043</v>
      </c>
      <c r="J1276" s="101">
        <f t="shared" ca="1" si="173"/>
        <v>94.013345062212537</v>
      </c>
    </row>
    <row r="1277" spans="2:10" x14ac:dyDescent="0.2">
      <c r="B1277" s="102">
        <v>1259</v>
      </c>
      <c r="C1277" s="85">
        <f t="shared" ca="1" si="175"/>
        <v>1.3983110485810297</v>
      </c>
      <c r="D1277" s="86">
        <f t="shared" ca="1" si="175"/>
        <v>-0.97025772571585267</v>
      </c>
      <c r="E1277" s="97">
        <f t="shared" ca="1" si="174"/>
        <v>1.3983110485810297</v>
      </c>
      <c r="F1277" s="88">
        <f t="shared" ca="1" si="169"/>
        <v>6.2780448575935566E-2</v>
      </c>
      <c r="G1277" s="85">
        <f t="shared" ca="1" si="170"/>
        <v>20.974665728715447</v>
      </c>
      <c r="H1277" s="86">
        <f t="shared" ca="1" si="171"/>
        <v>0.31390224287967783</v>
      </c>
      <c r="I1277" s="100">
        <f t="shared" ca="1" si="172"/>
        <v>200.97466572871545</v>
      </c>
      <c r="J1277" s="101">
        <f t="shared" ca="1" si="173"/>
        <v>80.313902242879678</v>
      </c>
    </row>
    <row r="1278" spans="2:10" x14ac:dyDescent="0.2">
      <c r="B1278" s="102">
        <v>1260</v>
      </c>
      <c r="C1278" s="85">
        <f t="shared" ca="1" si="175"/>
        <v>-1.6593204681631457</v>
      </c>
      <c r="D1278" s="86">
        <f t="shared" ca="1" si="175"/>
        <v>1.0414535747918483</v>
      </c>
      <c r="E1278" s="97">
        <f t="shared" ca="1" si="174"/>
        <v>-1.6593204681631457</v>
      </c>
      <c r="F1278" s="88">
        <f t="shared" ca="1" si="169"/>
        <v>-0.16242942106440872</v>
      </c>
      <c r="G1278" s="85">
        <f t="shared" ca="1" si="170"/>
        <v>-24.889807022447187</v>
      </c>
      <c r="H1278" s="86">
        <f t="shared" ca="1" si="171"/>
        <v>-0.81214710532204359</v>
      </c>
      <c r="I1278" s="100">
        <f t="shared" ca="1" si="172"/>
        <v>155.1101929775528</v>
      </c>
      <c r="J1278" s="101">
        <f t="shared" ca="1" si="173"/>
        <v>79.18785289467796</v>
      </c>
    </row>
    <row r="1279" spans="2:10" x14ac:dyDescent="0.2">
      <c r="B1279" s="102">
        <v>1261</v>
      </c>
      <c r="C1279" s="85">
        <f t="shared" ca="1" si="175"/>
        <v>-0.20511387107327489</v>
      </c>
      <c r="D1279" s="86">
        <f t="shared" ca="1" si="175"/>
        <v>-0.43452343559476364</v>
      </c>
      <c r="E1279" s="97">
        <f t="shared" ca="1" si="174"/>
        <v>-0.20511387107327489</v>
      </c>
      <c r="F1279" s="88">
        <f t="shared" ca="1" si="169"/>
        <v>-0.47068707111977587</v>
      </c>
      <c r="G1279" s="85">
        <f t="shared" ca="1" si="170"/>
        <v>-3.0767080660991235</v>
      </c>
      <c r="H1279" s="86">
        <f t="shared" ca="1" si="171"/>
        <v>-2.3534353555988794</v>
      </c>
      <c r="I1279" s="100">
        <f t="shared" ca="1" si="172"/>
        <v>176.92329193390088</v>
      </c>
      <c r="J1279" s="101">
        <f t="shared" ca="1" si="173"/>
        <v>77.646564644401124</v>
      </c>
    </row>
    <row r="1280" spans="2:10" x14ac:dyDescent="0.2">
      <c r="B1280" s="102">
        <v>1262</v>
      </c>
      <c r="C1280" s="85">
        <f t="shared" ca="1" si="175"/>
        <v>-0.57953241122782873</v>
      </c>
      <c r="D1280" s="86">
        <f t="shared" ca="1" si="175"/>
        <v>1.0407380517009475</v>
      </c>
      <c r="E1280" s="97">
        <f t="shared" ca="1" si="174"/>
        <v>-0.57953241122782873</v>
      </c>
      <c r="F1280" s="88">
        <f t="shared" ca="1" si="169"/>
        <v>0.48487099462406075</v>
      </c>
      <c r="G1280" s="85">
        <f t="shared" ca="1" si="170"/>
        <v>-8.6929861684174305</v>
      </c>
      <c r="H1280" s="86">
        <f t="shared" ca="1" si="171"/>
        <v>2.4243549731203036</v>
      </c>
      <c r="I1280" s="100">
        <f t="shared" ca="1" si="172"/>
        <v>171.30701383158257</v>
      </c>
      <c r="J1280" s="101">
        <f t="shared" ca="1" si="173"/>
        <v>82.424354973120302</v>
      </c>
    </row>
    <row r="1281" spans="2:10" x14ac:dyDescent="0.2">
      <c r="B1281" s="102">
        <v>1263</v>
      </c>
      <c r="C1281" s="85">
        <f t="shared" ca="1" si="175"/>
        <v>1.2231543594683763</v>
      </c>
      <c r="D1281" s="86">
        <f t="shared" ca="1" si="175"/>
        <v>-2.1336673392340448</v>
      </c>
      <c r="E1281" s="97">
        <f t="shared" ca="1" si="174"/>
        <v>1.2231543594683763</v>
      </c>
      <c r="F1281" s="88">
        <f t="shared" ca="1" si="169"/>
        <v>-0.97304125570621025</v>
      </c>
      <c r="G1281" s="85">
        <f t="shared" ca="1" si="170"/>
        <v>18.347315392025642</v>
      </c>
      <c r="H1281" s="86">
        <f t="shared" ca="1" si="171"/>
        <v>-4.8652062785310513</v>
      </c>
      <c r="I1281" s="100">
        <f t="shared" ca="1" si="172"/>
        <v>198.34731539202565</v>
      </c>
      <c r="J1281" s="101">
        <f t="shared" ca="1" si="173"/>
        <v>75.134793721468952</v>
      </c>
    </row>
    <row r="1282" spans="2:10" x14ac:dyDescent="0.2">
      <c r="B1282" s="102">
        <v>1264</v>
      </c>
      <c r="C1282" s="85">
        <f t="shared" ca="1" si="175"/>
        <v>-2.636633995917621E-2</v>
      </c>
      <c r="D1282" s="86">
        <f t="shared" ca="1" si="175"/>
        <v>-0.51241899851001282</v>
      </c>
      <c r="E1282" s="97">
        <f t="shared" ca="1" si="174"/>
        <v>-2.636633995917621E-2</v>
      </c>
      <c r="F1282" s="88">
        <f t="shared" ca="1" si="169"/>
        <v>-0.42575500278351597</v>
      </c>
      <c r="G1282" s="85">
        <f t="shared" ca="1" si="170"/>
        <v>-0.39549509938764316</v>
      </c>
      <c r="H1282" s="86">
        <f t="shared" ca="1" si="171"/>
        <v>-2.1287750139175801</v>
      </c>
      <c r="I1282" s="100">
        <f t="shared" ca="1" si="172"/>
        <v>179.60450490061237</v>
      </c>
      <c r="J1282" s="101">
        <f t="shared" ca="1" si="173"/>
        <v>77.871224986082424</v>
      </c>
    </row>
    <row r="1283" spans="2:10" x14ac:dyDescent="0.2">
      <c r="B1283" s="102">
        <v>1265</v>
      </c>
      <c r="C1283" s="85">
        <f t="shared" ca="1" si="175"/>
        <v>4.9301882627941482E-2</v>
      </c>
      <c r="D1283" s="86">
        <f t="shared" ca="1" si="175"/>
        <v>-0.51965508241278113</v>
      </c>
      <c r="E1283" s="97">
        <f t="shared" ca="1" si="174"/>
        <v>4.9301882627941482E-2</v>
      </c>
      <c r="F1283" s="88">
        <f t="shared" ca="1" si="169"/>
        <v>-0.38614293635346003</v>
      </c>
      <c r="G1283" s="85">
        <f t="shared" ca="1" si="170"/>
        <v>0.73952823941912227</v>
      </c>
      <c r="H1283" s="86">
        <f t="shared" ca="1" si="171"/>
        <v>-1.9307146817673002</v>
      </c>
      <c r="I1283" s="100">
        <f t="shared" ca="1" si="172"/>
        <v>180.73952823941912</v>
      </c>
      <c r="J1283" s="101">
        <f t="shared" ca="1" si="173"/>
        <v>78.069285318232701</v>
      </c>
    </row>
    <row r="1284" spans="2:10" x14ac:dyDescent="0.2">
      <c r="B1284" s="102">
        <v>1266</v>
      </c>
      <c r="C1284" s="85">
        <f t="shared" ca="1" si="175"/>
        <v>0.28923882196279871</v>
      </c>
      <c r="D1284" s="86">
        <f t="shared" ca="1" si="175"/>
        <v>-9.1918617117054222E-2</v>
      </c>
      <c r="E1284" s="97">
        <f t="shared" ca="1" si="174"/>
        <v>0.28923882196279871</v>
      </c>
      <c r="F1284" s="88">
        <f t="shared" ca="1" si="169"/>
        <v>0.10000839948403584</v>
      </c>
      <c r="G1284" s="85">
        <f t="shared" ca="1" si="170"/>
        <v>4.338582329441981</v>
      </c>
      <c r="H1284" s="86">
        <f t="shared" ca="1" si="171"/>
        <v>0.50004199742017919</v>
      </c>
      <c r="I1284" s="100">
        <f t="shared" ca="1" si="172"/>
        <v>184.33858232944198</v>
      </c>
      <c r="J1284" s="101">
        <f t="shared" ca="1" si="173"/>
        <v>80.500041997420183</v>
      </c>
    </row>
    <row r="1285" spans="2:10" x14ac:dyDescent="0.2">
      <c r="B1285" s="102">
        <v>1267</v>
      </c>
      <c r="C1285" s="85">
        <f t="shared" ca="1" si="175"/>
        <v>-1.1631111115299266</v>
      </c>
      <c r="D1285" s="86">
        <f t="shared" ca="1" si="175"/>
        <v>-6.5478831167646676E-2</v>
      </c>
      <c r="E1285" s="97">
        <f t="shared" ca="1" si="174"/>
        <v>-1.1631111115299266</v>
      </c>
      <c r="F1285" s="88">
        <f t="shared" ca="1" si="169"/>
        <v>-0.75024973185207333</v>
      </c>
      <c r="G1285" s="85">
        <f t="shared" ca="1" si="170"/>
        <v>-17.446666672948901</v>
      </c>
      <c r="H1285" s="86">
        <f t="shared" ca="1" si="171"/>
        <v>-3.7512486592603667</v>
      </c>
      <c r="I1285" s="100">
        <f t="shared" ca="1" si="172"/>
        <v>162.55333332705109</v>
      </c>
      <c r="J1285" s="101">
        <f t="shared" ca="1" si="173"/>
        <v>76.248751340739631</v>
      </c>
    </row>
    <row r="1286" spans="2:10" x14ac:dyDescent="0.2">
      <c r="B1286" s="102">
        <v>1268</v>
      </c>
      <c r="C1286" s="85">
        <f t="shared" ca="1" si="175"/>
        <v>0.62806123148766457</v>
      </c>
      <c r="D1286" s="86">
        <f t="shared" ca="1" si="175"/>
        <v>0.41699435244741234</v>
      </c>
      <c r="E1286" s="97">
        <f t="shared" ca="1" si="174"/>
        <v>0.62806123148766457</v>
      </c>
      <c r="F1286" s="88">
        <f t="shared" ca="1" si="169"/>
        <v>0.7104322208505286</v>
      </c>
      <c r="G1286" s="85">
        <f t="shared" ca="1" si="170"/>
        <v>9.4209184723149679</v>
      </c>
      <c r="H1286" s="86">
        <f t="shared" ca="1" si="171"/>
        <v>3.5521611042526429</v>
      </c>
      <c r="I1286" s="100">
        <f t="shared" ca="1" si="172"/>
        <v>189.42091847231498</v>
      </c>
      <c r="J1286" s="101">
        <f t="shared" ca="1" si="173"/>
        <v>83.552161104252647</v>
      </c>
    </row>
    <row r="1287" spans="2:10" x14ac:dyDescent="0.2">
      <c r="B1287" s="102">
        <v>1269</v>
      </c>
      <c r="C1287" s="85">
        <f t="shared" ca="1" si="175"/>
        <v>-1.3612986812230088</v>
      </c>
      <c r="D1287" s="86">
        <f t="shared" ca="1" si="175"/>
        <v>-0.14390567406499083</v>
      </c>
      <c r="E1287" s="97">
        <f t="shared" ca="1" si="174"/>
        <v>-1.3612986812230088</v>
      </c>
      <c r="F1287" s="88">
        <f t="shared" ca="1" si="169"/>
        <v>-0.93190374798579789</v>
      </c>
      <c r="G1287" s="85">
        <f t="shared" ca="1" si="170"/>
        <v>-20.419480218345132</v>
      </c>
      <c r="H1287" s="86">
        <f t="shared" ca="1" si="171"/>
        <v>-4.6595187399289895</v>
      </c>
      <c r="I1287" s="100">
        <f t="shared" ca="1" si="172"/>
        <v>159.58051978165486</v>
      </c>
      <c r="J1287" s="101">
        <f t="shared" ca="1" si="173"/>
        <v>75.340481260071016</v>
      </c>
    </row>
    <row r="1288" spans="2:10" x14ac:dyDescent="0.2">
      <c r="B1288" s="102">
        <v>1270</v>
      </c>
      <c r="C1288" s="85">
        <f t="shared" ca="1" si="175"/>
        <v>2.1515547227096636</v>
      </c>
      <c r="D1288" s="86">
        <f t="shared" ca="1" si="175"/>
        <v>0.88344725934674129</v>
      </c>
      <c r="E1288" s="97">
        <f t="shared" ca="1" si="174"/>
        <v>2.1515547227096636</v>
      </c>
      <c r="F1288" s="88">
        <f t="shared" ca="1" si="169"/>
        <v>1.9976906411031912</v>
      </c>
      <c r="G1288" s="85">
        <f t="shared" ca="1" si="170"/>
        <v>32.273320840644956</v>
      </c>
      <c r="H1288" s="86">
        <f t="shared" ca="1" si="171"/>
        <v>9.9884532055159561</v>
      </c>
      <c r="I1288" s="100">
        <f t="shared" ca="1" si="172"/>
        <v>212.27332084064494</v>
      </c>
      <c r="J1288" s="101">
        <f t="shared" ca="1" si="173"/>
        <v>89.988453205515953</v>
      </c>
    </row>
    <row r="1289" spans="2:10" x14ac:dyDescent="0.2">
      <c r="B1289" s="102">
        <v>1271</v>
      </c>
      <c r="C1289" s="85">
        <f t="shared" ca="1" si="175"/>
        <v>0.40194199510432055</v>
      </c>
      <c r="D1289" s="86">
        <f t="shared" ca="1" si="175"/>
        <v>-0.71519353801704988</v>
      </c>
      <c r="E1289" s="97">
        <f t="shared" ca="1" si="174"/>
        <v>0.40194199510432055</v>
      </c>
      <c r="F1289" s="88">
        <f t="shared" ca="1" si="169"/>
        <v>-0.33098963335104759</v>
      </c>
      <c r="G1289" s="85">
        <f t="shared" ca="1" si="170"/>
        <v>6.0291299265648082</v>
      </c>
      <c r="H1289" s="86">
        <f t="shared" ca="1" si="171"/>
        <v>-1.6549481667552379</v>
      </c>
      <c r="I1289" s="100">
        <f t="shared" ca="1" si="172"/>
        <v>186.02912992656482</v>
      </c>
      <c r="J1289" s="101">
        <f t="shared" ca="1" si="173"/>
        <v>78.345051833244767</v>
      </c>
    </row>
    <row r="1290" spans="2:10" x14ac:dyDescent="0.2">
      <c r="B1290" s="102">
        <v>1272</v>
      </c>
      <c r="C1290" s="85">
        <f t="shared" ca="1" si="175"/>
        <v>-0.660616549002781</v>
      </c>
      <c r="D1290" s="86">
        <f t="shared" ca="1" si="175"/>
        <v>1.4124200176379906</v>
      </c>
      <c r="E1290" s="97">
        <f t="shared" ca="1" si="174"/>
        <v>-0.660616549002781</v>
      </c>
      <c r="F1290" s="88">
        <f t="shared" ca="1" si="169"/>
        <v>0.73356608470872386</v>
      </c>
      <c r="G1290" s="85">
        <f t="shared" ca="1" si="170"/>
        <v>-9.9092482350417157</v>
      </c>
      <c r="H1290" s="86">
        <f t="shared" ca="1" si="171"/>
        <v>3.6678304235436192</v>
      </c>
      <c r="I1290" s="100">
        <f t="shared" ca="1" si="172"/>
        <v>170.09075176495827</v>
      </c>
      <c r="J1290" s="101">
        <f t="shared" ca="1" si="173"/>
        <v>83.66783042354362</v>
      </c>
    </row>
    <row r="1291" spans="2:10" x14ac:dyDescent="0.2">
      <c r="B1291" s="102">
        <v>1273</v>
      </c>
      <c r="C1291" s="85">
        <f t="shared" ca="1" si="175"/>
        <v>0.41314532610699189</v>
      </c>
      <c r="D1291" s="86">
        <f t="shared" ca="1" si="175"/>
        <v>-0.92242212200649365</v>
      </c>
      <c r="E1291" s="97">
        <f t="shared" ca="1" si="174"/>
        <v>0.41314532610699189</v>
      </c>
      <c r="F1291" s="88">
        <f t="shared" ca="1" si="169"/>
        <v>-0.49005050194099986</v>
      </c>
      <c r="G1291" s="85">
        <f t="shared" ca="1" si="170"/>
        <v>6.1971798916048781</v>
      </c>
      <c r="H1291" s="86">
        <f t="shared" ca="1" si="171"/>
        <v>-2.4502525097049994</v>
      </c>
      <c r="I1291" s="100">
        <f t="shared" ca="1" si="172"/>
        <v>186.19717989160489</v>
      </c>
      <c r="J1291" s="101">
        <f t="shared" ca="1" si="173"/>
        <v>77.549747490295005</v>
      </c>
    </row>
    <row r="1292" spans="2:10" x14ac:dyDescent="0.2">
      <c r="B1292" s="102">
        <v>1274</v>
      </c>
      <c r="C1292" s="85">
        <f t="shared" ca="1" si="175"/>
        <v>1.5248271125067472</v>
      </c>
      <c r="D1292" s="86">
        <f t="shared" ca="1" si="175"/>
        <v>0.86609603595671258</v>
      </c>
      <c r="E1292" s="97">
        <f t="shared" ca="1" si="174"/>
        <v>1.5248271125067472</v>
      </c>
      <c r="F1292" s="88">
        <f t="shared" ca="1" si="169"/>
        <v>1.6077730962694186</v>
      </c>
      <c r="G1292" s="85">
        <f t="shared" ca="1" si="170"/>
        <v>22.872406687601206</v>
      </c>
      <c r="H1292" s="86">
        <f t="shared" ca="1" si="171"/>
        <v>8.0388654813470932</v>
      </c>
      <c r="I1292" s="100">
        <f t="shared" ca="1" si="172"/>
        <v>202.8724066876012</v>
      </c>
      <c r="J1292" s="101">
        <f t="shared" ca="1" si="173"/>
        <v>88.038865481347088</v>
      </c>
    </row>
    <row r="1293" spans="2:10" x14ac:dyDescent="0.2">
      <c r="B1293" s="102">
        <v>1275</v>
      </c>
      <c r="C1293" s="85">
        <f t="shared" ca="1" si="175"/>
        <v>-0.90375073537882566</v>
      </c>
      <c r="D1293" s="86">
        <f t="shared" ca="1" si="175"/>
        <v>0.39050308888448249</v>
      </c>
      <c r="E1293" s="97">
        <f t="shared" ca="1" si="174"/>
        <v>-0.90375073537882566</v>
      </c>
      <c r="F1293" s="88">
        <f t="shared" ca="1" si="169"/>
        <v>-0.22984797011970937</v>
      </c>
      <c r="G1293" s="85">
        <f t="shared" ca="1" si="170"/>
        <v>-13.556261030682386</v>
      </c>
      <c r="H1293" s="86">
        <f t="shared" ca="1" si="171"/>
        <v>-1.1492398505985468</v>
      </c>
      <c r="I1293" s="100">
        <f t="shared" ca="1" si="172"/>
        <v>166.44373896931762</v>
      </c>
      <c r="J1293" s="101">
        <f t="shared" ca="1" si="173"/>
        <v>78.850760149401452</v>
      </c>
    </row>
    <row r="1294" spans="2:10" x14ac:dyDescent="0.2">
      <c r="B1294" s="102">
        <v>1276</v>
      </c>
      <c r="C1294" s="85">
        <f t="shared" ca="1" si="175"/>
        <v>0.1201095984188047</v>
      </c>
      <c r="D1294" s="86">
        <f t="shared" ca="1" si="175"/>
        <v>-1.6165391523493784</v>
      </c>
      <c r="E1294" s="97">
        <f t="shared" ca="1" si="174"/>
        <v>0.1201095984188047</v>
      </c>
      <c r="F1294" s="88">
        <f t="shared" ca="1" si="169"/>
        <v>-1.2211655628282201</v>
      </c>
      <c r="G1294" s="85">
        <f t="shared" ca="1" si="170"/>
        <v>1.8016439762820704</v>
      </c>
      <c r="H1294" s="86">
        <f t="shared" ca="1" si="171"/>
        <v>-6.1058278141411009</v>
      </c>
      <c r="I1294" s="100">
        <f t="shared" ca="1" si="172"/>
        <v>181.80164397628207</v>
      </c>
      <c r="J1294" s="101">
        <f t="shared" ca="1" si="173"/>
        <v>73.894172185858906</v>
      </c>
    </row>
    <row r="1295" spans="2:10" x14ac:dyDescent="0.2">
      <c r="B1295" s="102">
        <v>1277</v>
      </c>
      <c r="C1295" s="85">
        <f t="shared" ca="1" si="175"/>
        <v>0.44987293658184213</v>
      </c>
      <c r="D1295" s="86">
        <f t="shared" ca="1" si="175"/>
        <v>1.8552775259283152</v>
      </c>
      <c r="E1295" s="97">
        <f t="shared" ca="1" si="174"/>
        <v>0.44987293658184213</v>
      </c>
      <c r="F1295" s="88">
        <f t="shared" ca="1" si="169"/>
        <v>1.7541457826917575</v>
      </c>
      <c r="G1295" s="85">
        <f t="shared" ca="1" si="170"/>
        <v>6.7480940487276317</v>
      </c>
      <c r="H1295" s="86">
        <f t="shared" ca="1" si="171"/>
        <v>8.7707289134587878</v>
      </c>
      <c r="I1295" s="100">
        <f t="shared" ca="1" si="172"/>
        <v>186.74809404872764</v>
      </c>
      <c r="J1295" s="101">
        <f t="shared" ca="1" si="173"/>
        <v>88.770728913458782</v>
      </c>
    </row>
    <row r="1296" spans="2:10" x14ac:dyDescent="0.2">
      <c r="B1296" s="102">
        <v>1278</v>
      </c>
      <c r="C1296" s="85">
        <f t="shared" ca="1" si="175"/>
        <v>-1.1581580800051772</v>
      </c>
      <c r="D1296" s="86">
        <f t="shared" ca="1" si="175"/>
        <v>0.7972154340274441</v>
      </c>
      <c r="E1296" s="97">
        <f t="shared" ca="1" si="174"/>
        <v>-1.1581580800051772</v>
      </c>
      <c r="F1296" s="88">
        <f t="shared" ca="1" si="169"/>
        <v>-5.7122500781150998E-2</v>
      </c>
      <c r="G1296" s="85">
        <f t="shared" ca="1" si="170"/>
        <v>-17.372371200077659</v>
      </c>
      <c r="H1296" s="86">
        <f t="shared" ca="1" si="171"/>
        <v>-0.28561250390575499</v>
      </c>
      <c r="I1296" s="100">
        <f t="shared" ca="1" si="172"/>
        <v>162.62762879992235</v>
      </c>
      <c r="J1296" s="101">
        <f t="shared" ca="1" si="173"/>
        <v>79.714387496094247</v>
      </c>
    </row>
    <row r="1297" spans="2:10" x14ac:dyDescent="0.2">
      <c r="B1297" s="102">
        <v>1279</v>
      </c>
      <c r="C1297" s="85">
        <f t="shared" ca="1" si="175"/>
        <v>0.50444844775770659</v>
      </c>
      <c r="D1297" s="86">
        <f t="shared" ca="1" si="175"/>
        <v>0.41123840070419809</v>
      </c>
      <c r="E1297" s="97">
        <f t="shared" ca="1" si="174"/>
        <v>0.50444844775770659</v>
      </c>
      <c r="F1297" s="88">
        <f t="shared" ca="1" si="169"/>
        <v>0.63165978921798249</v>
      </c>
      <c r="G1297" s="85">
        <f t="shared" ca="1" si="170"/>
        <v>7.5667267163655989</v>
      </c>
      <c r="H1297" s="86">
        <f t="shared" ca="1" si="171"/>
        <v>3.1582989460899125</v>
      </c>
      <c r="I1297" s="100">
        <f t="shared" ca="1" si="172"/>
        <v>187.56672671636559</v>
      </c>
      <c r="J1297" s="101">
        <f t="shared" ca="1" si="173"/>
        <v>83.158298946089914</v>
      </c>
    </row>
    <row r="1298" spans="2:10" x14ac:dyDescent="0.2">
      <c r="B1298" s="102">
        <v>1280</v>
      </c>
      <c r="C1298" s="85">
        <f t="shared" ca="1" si="175"/>
        <v>-1.5867586205148418</v>
      </c>
      <c r="D1298" s="86">
        <f t="shared" ca="1" si="175"/>
        <v>-0.48623363967669642</v>
      </c>
      <c r="E1298" s="97">
        <f t="shared" ca="1" si="174"/>
        <v>-1.5867586205148418</v>
      </c>
      <c r="F1298" s="88">
        <f t="shared" ca="1" si="169"/>
        <v>-1.3410420840502622</v>
      </c>
      <c r="G1298" s="85">
        <f t="shared" ca="1" si="170"/>
        <v>-23.801379307722627</v>
      </c>
      <c r="H1298" s="86">
        <f t="shared" ca="1" si="171"/>
        <v>-6.7052104202513103</v>
      </c>
      <c r="I1298" s="100">
        <f t="shared" ca="1" si="172"/>
        <v>156.19862069227736</v>
      </c>
      <c r="J1298" s="101">
        <f t="shared" ca="1" si="173"/>
        <v>73.294789579748695</v>
      </c>
    </row>
    <row r="1299" spans="2:10" x14ac:dyDescent="0.2">
      <c r="B1299" s="102">
        <v>1281</v>
      </c>
      <c r="C1299" s="85">
        <f t="shared" ca="1" si="175"/>
        <v>-0.53493724734363979</v>
      </c>
      <c r="D1299" s="86">
        <f t="shared" ca="1" si="175"/>
        <v>0.47275395814935439</v>
      </c>
      <c r="E1299" s="97">
        <f t="shared" ca="1" si="174"/>
        <v>-0.53493724734363979</v>
      </c>
      <c r="F1299" s="88">
        <f t="shared" ref="F1299:F1362" ca="1" si="176">C1299*$H$7+D1299*SQRT(1-$H$7^2)</f>
        <v>5.7240818113299674E-2</v>
      </c>
      <c r="G1299" s="85">
        <f t="shared" ref="G1299:G1362" ca="1" si="177">E1299*$H$5</f>
        <v>-8.0240587101545966</v>
      </c>
      <c r="H1299" s="86">
        <f t="shared" ref="H1299:H1362" ca="1" si="178">F1299*$I$5</f>
        <v>0.28620409056649837</v>
      </c>
      <c r="I1299" s="100">
        <f t="shared" ref="I1299:I1362" ca="1" si="179">G1299+$H$4</f>
        <v>171.97594128984539</v>
      </c>
      <c r="J1299" s="101">
        <f t="shared" ref="J1299:J1362" ca="1" si="180">H1299+$I$4</f>
        <v>80.2862040905665</v>
      </c>
    </row>
    <row r="1300" spans="2:10" x14ac:dyDescent="0.2">
      <c r="B1300" s="102">
        <v>1282</v>
      </c>
      <c r="C1300" s="85">
        <f t="shared" ca="1" si="175"/>
        <v>0.48923191221468798</v>
      </c>
      <c r="D1300" s="86">
        <f t="shared" ca="1" si="175"/>
        <v>-8.349550705335905E-2</v>
      </c>
      <c r="E1300" s="97">
        <f t="shared" ca="1" si="174"/>
        <v>0.48923191221468798</v>
      </c>
      <c r="F1300" s="88">
        <f t="shared" ca="1" si="176"/>
        <v>0.22674274168612552</v>
      </c>
      <c r="G1300" s="85">
        <f t="shared" ca="1" si="177"/>
        <v>7.3384786832203197</v>
      </c>
      <c r="H1300" s="86">
        <f t="shared" ca="1" si="178"/>
        <v>1.1337137084306277</v>
      </c>
      <c r="I1300" s="100">
        <f t="shared" ca="1" si="179"/>
        <v>187.33847868322033</v>
      </c>
      <c r="J1300" s="101">
        <f t="shared" ca="1" si="180"/>
        <v>81.133713708430633</v>
      </c>
    </row>
    <row r="1301" spans="2:10" x14ac:dyDescent="0.2">
      <c r="B1301" s="102">
        <v>1283</v>
      </c>
      <c r="C1301" s="85">
        <f t="shared" ca="1" si="175"/>
        <v>0.48856913503385052</v>
      </c>
      <c r="D1301" s="86">
        <f t="shared" ca="1" si="175"/>
        <v>1.0755585797454243</v>
      </c>
      <c r="E1301" s="97">
        <f t="shared" ca="1" si="174"/>
        <v>0.48856913503385052</v>
      </c>
      <c r="F1301" s="88">
        <f t="shared" ca="1" si="176"/>
        <v>1.1535883448166497</v>
      </c>
      <c r="G1301" s="85">
        <f t="shared" ca="1" si="177"/>
        <v>7.3285370255077575</v>
      </c>
      <c r="H1301" s="86">
        <f t="shared" ca="1" si="178"/>
        <v>5.7679417240832489</v>
      </c>
      <c r="I1301" s="100">
        <f t="shared" ca="1" si="179"/>
        <v>187.32853702550776</v>
      </c>
      <c r="J1301" s="101">
        <f t="shared" ca="1" si="180"/>
        <v>85.767941724083244</v>
      </c>
    </row>
    <row r="1302" spans="2:10" x14ac:dyDescent="0.2">
      <c r="B1302" s="102">
        <v>1284</v>
      </c>
      <c r="C1302" s="85">
        <f t="shared" ca="1" si="175"/>
        <v>0.1545341748512796</v>
      </c>
      <c r="D1302" s="86">
        <f t="shared" ca="1" si="175"/>
        <v>-1.9367966935139085</v>
      </c>
      <c r="E1302" s="97">
        <f t="shared" ca="1" si="174"/>
        <v>0.1545341748512796</v>
      </c>
      <c r="F1302" s="88">
        <f t="shared" ca="1" si="176"/>
        <v>-1.4567168499003591</v>
      </c>
      <c r="G1302" s="85">
        <f t="shared" ca="1" si="177"/>
        <v>2.318012622769194</v>
      </c>
      <c r="H1302" s="86">
        <f t="shared" ca="1" si="178"/>
        <v>-7.2835842495017955</v>
      </c>
      <c r="I1302" s="100">
        <f t="shared" ca="1" si="179"/>
        <v>182.3180126227692</v>
      </c>
      <c r="J1302" s="101">
        <f t="shared" ca="1" si="180"/>
        <v>72.7164157504982</v>
      </c>
    </row>
    <row r="1303" spans="2:10" x14ac:dyDescent="0.2">
      <c r="B1303" s="102">
        <v>1285</v>
      </c>
      <c r="C1303" s="85">
        <f t="shared" ca="1" si="175"/>
        <v>-1.9160587300008607</v>
      </c>
      <c r="D1303" s="86">
        <f t="shared" ca="1" si="175"/>
        <v>1.4376015293119115</v>
      </c>
      <c r="E1303" s="97">
        <f t="shared" ca="1" si="174"/>
        <v>-1.9160587300008607</v>
      </c>
      <c r="F1303" s="88">
        <f t="shared" ca="1" si="176"/>
        <v>4.4598544901286452E-4</v>
      </c>
      <c r="G1303" s="85">
        <f t="shared" ca="1" si="177"/>
        <v>-28.740880950012912</v>
      </c>
      <c r="H1303" s="86">
        <f t="shared" ca="1" si="178"/>
        <v>2.2299272450643226E-3</v>
      </c>
      <c r="I1303" s="100">
        <f t="shared" ca="1" si="179"/>
        <v>151.25911904998708</v>
      </c>
      <c r="J1303" s="101">
        <f t="shared" ca="1" si="180"/>
        <v>80.002229927245068</v>
      </c>
    </row>
    <row r="1304" spans="2:10" x14ac:dyDescent="0.2">
      <c r="B1304" s="102">
        <v>1286</v>
      </c>
      <c r="C1304" s="85">
        <f t="shared" ca="1" si="175"/>
        <v>-0.52930176479606483</v>
      </c>
      <c r="D1304" s="86">
        <f t="shared" ca="1" si="175"/>
        <v>0.26911255244581556</v>
      </c>
      <c r="E1304" s="97">
        <f t="shared" ca="1" si="174"/>
        <v>-0.52930176479606483</v>
      </c>
      <c r="F1304" s="88">
        <f t="shared" ca="1" si="176"/>
        <v>-0.10229101692098641</v>
      </c>
      <c r="G1304" s="85">
        <f t="shared" ca="1" si="177"/>
        <v>-7.9395264719409724</v>
      </c>
      <c r="H1304" s="86">
        <f t="shared" ca="1" si="178"/>
        <v>-0.51145508460493205</v>
      </c>
      <c r="I1304" s="100">
        <f t="shared" ca="1" si="179"/>
        <v>172.06047352805902</v>
      </c>
      <c r="J1304" s="101">
        <f t="shared" ca="1" si="180"/>
        <v>79.488544915395067</v>
      </c>
    </row>
    <row r="1305" spans="2:10" x14ac:dyDescent="0.2">
      <c r="B1305" s="102">
        <v>1287</v>
      </c>
      <c r="C1305" s="85">
        <f t="shared" ca="1" si="175"/>
        <v>0.46078195788280413</v>
      </c>
      <c r="D1305" s="86">
        <f t="shared" ca="1" si="175"/>
        <v>-0.15646435769243042</v>
      </c>
      <c r="E1305" s="97">
        <f t="shared" ca="1" si="174"/>
        <v>0.46078195788280413</v>
      </c>
      <c r="F1305" s="88">
        <f t="shared" ca="1" si="176"/>
        <v>0.15129768857573814</v>
      </c>
      <c r="G1305" s="85">
        <f t="shared" ca="1" si="177"/>
        <v>6.911729368242062</v>
      </c>
      <c r="H1305" s="86">
        <f t="shared" ca="1" si="178"/>
        <v>0.75648844287869066</v>
      </c>
      <c r="I1305" s="100">
        <f t="shared" ca="1" si="179"/>
        <v>186.91172936824205</v>
      </c>
      <c r="J1305" s="101">
        <f t="shared" ca="1" si="180"/>
        <v>80.756488442878691</v>
      </c>
    </row>
    <row r="1306" spans="2:10" x14ac:dyDescent="0.2">
      <c r="B1306" s="102">
        <v>1288</v>
      </c>
      <c r="C1306" s="85">
        <f t="shared" ca="1" si="175"/>
        <v>-0.56691500959838659</v>
      </c>
      <c r="D1306" s="86">
        <f t="shared" ca="1" si="175"/>
        <v>2.0027242795551983</v>
      </c>
      <c r="E1306" s="97">
        <f t="shared" ca="1" si="174"/>
        <v>-0.56691500959838659</v>
      </c>
      <c r="F1306" s="88">
        <f t="shared" ca="1" si="176"/>
        <v>1.2620304178851267</v>
      </c>
      <c r="G1306" s="85">
        <f t="shared" ca="1" si="177"/>
        <v>-8.5037251439757995</v>
      </c>
      <c r="H1306" s="86">
        <f t="shared" ca="1" si="178"/>
        <v>6.3101520894256335</v>
      </c>
      <c r="I1306" s="100">
        <f t="shared" ca="1" si="179"/>
        <v>171.4962748560242</v>
      </c>
      <c r="J1306" s="101">
        <f t="shared" ca="1" si="180"/>
        <v>86.310152089425628</v>
      </c>
    </row>
    <row r="1307" spans="2:10" x14ac:dyDescent="0.2">
      <c r="B1307" s="102">
        <v>1289</v>
      </c>
      <c r="C1307" s="85">
        <f t="shared" ca="1" si="175"/>
        <v>2.1518014016537395E-2</v>
      </c>
      <c r="D1307" s="86">
        <f t="shared" ca="1" si="175"/>
        <v>0.33732764816541849</v>
      </c>
      <c r="E1307" s="97">
        <f t="shared" ca="1" si="174"/>
        <v>2.1518014016537395E-2</v>
      </c>
      <c r="F1307" s="88">
        <f t="shared" ca="1" si="176"/>
        <v>0.28277292694225725</v>
      </c>
      <c r="G1307" s="85">
        <f t="shared" ca="1" si="177"/>
        <v>0.32277021024806091</v>
      </c>
      <c r="H1307" s="86">
        <f t="shared" ca="1" si="178"/>
        <v>1.4138646347112862</v>
      </c>
      <c r="I1307" s="100">
        <f t="shared" ca="1" si="179"/>
        <v>180.32277021024805</v>
      </c>
      <c r="J1307" s="101">
        <f t="shared" ca="1" si="180"/>
        <v>81.413864634711288</v>
      </c>
    </row>
    <row r="1308" spans="2:10" x14ac:dyDescent="0.2">
      <c r="B1308" s="102">
        <v>1290</v>
      </c>
      <c r="C1308" s="85">
        <f t="shared" ca="1" si="175"/>
        <v>-0.7625561004325353</v>
      </c>
      <c r="D1308" s="86">
        <f t="shared" ca="1" si="175"/>
        <v>-1.2268621090906917</v>
      </c>
      <c r="E1308" s="97">
        <f t="shared" ca="1" si="174"/>
        <v>-0.7625561004325353</v>
      </c>
      <c r="F1308" s="88">
        <f t="shared" ca="1" si="176"/>
        <v>-1.4390233475320744</v>
      </c>
      <c r="G1308" s="85">
        <f t="shared" ca="1" si="177"/>
        <v>-11.43834150648803</v>
      </c>
      <c r="H1308" s="86">
        <f t="shared" ca="1" si="178"/>
        <v>-7.1951167376603724</v>
      </c>
      <c r="I1308" s="100">
        <f t="shared" ca="1" si="179"/>
        <v>168.56165849351197</v>
      </c>
      <c r="J1308" s="101">
        <f t="shared" ca="1" si="180"/>
        <v>72.804883262339629</v>
      </c>
    </row>
    <row r="1309" spans="2:10" x14ac:dyDescent="0.2">
      <c r="B1309" s="102">
        <v>1291</v>
      </c>
      <c r="C1309" s="85">
        <f t="shared" ca="1" si="175"/>
        <v>0.44149278526885888</v>
      </c>
      <c r="D1309" s="86">
        <f t="shared" ca="1" si="175"/>
        <v>-1.0709292687314615</v>
      </c>
      <c r="E1309" s="97">
        <f t="shared" ca="1" si="174"/>
        <v>0.44149278526885888</v>
      </c>
      <c r="F1309" s="88">
        <f t="shared" ca="1" si="176"/>
        <v>-0.59184774382385397</v>
      </c>
      <c r="G1309" s="85">
        <f t="shared" ca="1" si="177"/>
        <v>6.622391779032883</v>
      </c>
      <c r="H1309" s="86">
        <f t="shared" ca="1" si="178"/>
        <v>-2.9592387191192699</v>
      </c>
      <c r="I1309" s="100">
        <f t="shared" ca="1" si="179"/>
        <v>186.62239177903288</v>
      </c>
      <c r="J1309" s="101">
        <f t="shared" ca="1" si="180"/>
        <v>77.04076128088073</v>
      </c>
    </row>
    <row r="1310" spans="2:10" x14ac:dyDescent="0.2">
      <c r="B1310" s="102">
        <v>1292</v>
      </c>
      <c r="C1310" s="85">
        <f t="shared" ca="1" si="175"/>
        <v>-0.57554099245253065</v>
      </c>
      <c r="D1310" s="86">
        <f t="shared" ca="1" si="175"/>
        <v>-1.6483188569215648</v>
      </c>
      <c r="E1310" s="97">
        <f t="shared" ca="1" si="174"/>
        <v>-0.57554099245253065</v>
      </c>
      <c r="F1310" s="88">
        <f t="shared" ca="1" si="176"/>
        <v>-1.6639796810087701</v>
      </c>
      <c r="G1310" s="85">
        <f t="shared" ca="1" si="177"/>
        <v>-8.6331148867879595</v>
      </c>
      <c r="H1310" s="86">
        <f t="shared" ca="1" si="178"/>
        <v>-8.3198984050438511</v>
      </c>
      <c r="I1310" s="100">
        <f t="shared" ca="1" si="179"/>
        <v>171.36688511321205</v>
      </c>
      <c r="J1310" s="101">
        <f t="shared" ca="1" si="180"/>
        <v>71.680101594956142</v>
      </c>
    </row>
    <row r="1311" spans="2:10" x14ac:dyDescent="0.2">
      <c r="B1311" s="102">
        <v>1293</v>
      </c>
      <c r="C1311" s="85">
        <f t="shared" ca="1" si="175"/>
        <v>1.3403310702665514</v>
      </c>
      <c r="D1311" s="86">
        <f t="shared" ca="1" si="175"/>
        <v>0.6254923972145604</v>
      </c>
      <c r="E1311" s="97">
        <f t="shared" ca="1" si="174"/>
        <v>1.3403310702665514</v>
      </c>
      <c r="F1311" s="88">
        <f t="shared" ca="1" si="176"/>
        <v>1.3045925599315793</v>
      </c>
      <c r="G1311" s="85">
        <f t="shared" ca="1" si="177"/>
        <v>20.104966053998272</v>
      </c>
      <c r="H1311" s="86">
        <f t="shared" ca="1" si="178"/>
        <v>6.5229627996578969</v>
      </c>
      <c r="I1311" s="100">
        <f t="shared" ca="1" si="179"/>
        <v>200.10496605399828</v>
      </c>
      <c r="J1311" s="101">
        <f t="shared" ca="1" si="180"/>
        <v>86.522962799657904</v>
      </c>
    </row>
    <row r="1312" spans="2:10" x14ac:dyDescent="0.2">
      <c r="B1312" s="102">
        <v>1294</v>
      </c>
      <c r="C1312" s="85">
        <f t="shared" ca="1" si="175"/>
        <v>-0.56078942951892485</v>
      </c>
      <c r="D1312" s="86">
        <f t="shared" ca="1" si="175"/>
        <v>0.62540024275589057</v>
      </c>
      <c r="E1312" s="97">
        <f t="shared" ca="1" si="174"/>
        <v>-0.56078942951892485</v>
      </c>
      <c r="F1312" s="88">
        <f t="shared" ca="1" si="176"/>
        <v>0.16384653649335762</v>
      </c>
      <c r="G1312" s="85">
        <f t="shared" ca="1" si="177"/>
        <v>-8.4118414427838726</v>
      </c>
      <c r="H1312" s="86">
        <f t="shared" ca="1" si="178"/>
        <v>0.81923268246678815</v>
      </c>
      <c r="I1312" s="100">
        <f t="shared" ca="1" si="179"/>
        <v>171.58815855721613</v>
      </c>
      <c r="J1312" s="101">
        <f t="shared" ca="1" si="180"/>
        <v>80.81923268246679</v>
      </c>
    </row>
    <row r="1313" spans="2:10" x14ac:dyDescent="0.2">
      <c r="B1313" s="102">
        <v>1295</v>
      </c>
      <c r="C1313" s="85">
        <f t="shared" ca="1" si="175"/>
        <v>0.73220745386562902</v>
      </c>
      <c r="D1313" s="86">
        <f t="shared" ca="1" si="175"/>
        <v>-0.15633642851534438</v>
      </c>
      <c r="E1313" s="97">
        <f t="shared" ca="1" si="174"/>
        <v>0.73220745386562902</v>
      </c>
      <c r="F1313" s="88">
        <f t="shared" ca="1" si="176"/>
        <v>0.31425532950710189</v>
      </c>
      <c r="G1313" s="85">
        <f t="shared" ca="1" si="177"/>
        <v>10.983111807984436</v>
      </c>
      <c r="H1313" s="86">
        <f t="shared" ca="1" si="178"/>
        <v>1.5712766475355093</v>
      </c>
      <c r="I1313" s="100">
        <f t="shared" ca="1" si="179"/>
        <v>190.98311180798444</v>
      </c>
      <c r="J1313" s="101">
        <f t="shared" ca="1" si="180"/>
        <v>81.571276647535512</v>
      </c>
    </row>
    <row r="1314" spans="2:10" x14ac:dyDescent="0.2">
      <c r="B1314" s="102">
        <v>1296</v>
      </c>
      <c r="C1314" s="85">
        <f t="shared" ca="1" si="175"/>
        <v>2.0912947532086821</v>
      </c>
      <c r="D1314" s="86">
        <f t="shared" ca="1" si="175"/>
        <v>-0.68367525498854764</v>
      </c>
      <c r="E1314" s="97">
        <f t="shared" ca="1" si="174"/>
        <v>2.0912947532086821</v>
      </c>
      <c r="F1314" s="88">
        <f t="shared" ca="1" si="176"/>
        <v>0.70783664793437107</v>
      </c>
      <c r="G1314" s="85">
        <f t="shared" ca="1" si="177"/>
        <v>31.369421298130231</v>
      </c>
      <c r="H1314" s="86">
        <f t="shared" ca="1" si="178"/>
        <v>3.5391832396718552</v>
      </c>
      <c r="I1314" s="100">
        <f t="shared" ca="1" si="179"/>
        <v>211.36942129813022</v>
      </c>
      <c r="J1314" s="101">
        <f t="shared" ca="1" si="180"/>
        <v>83.539183239671857</v>
      </c>
    </row>
    <row r="1315" spans="2:10" x14ac:dyDescent="0.2">
      <c r="B1315" s="102">
        <v>1297</v>
      </c>
      <c r="C1315" s="85">
        <f t="shared" ca="1" si="175"/>
        <v>9.2336074202354818E-2</v>
      </c>
      <c r="D1315" s="86">
        <f t="shared" ca="1" si="175"/>
        <v>0.48792035446276688</v>
      </c>
      <c r="E1315" s="97">
        <f t="shared" ca="1" si="174"/>
        <v>9.2336074202354818E-2</v>
      </c>
      <c r="F1315" s="88">
        <f t="shared" ca="1" si="176"/>
        <v>0.44573792809162643</v>
      </c>
      <c r="G1315" s="85">
        <f t="shared" ca="1" si="177"/>
        <v>1.3850411130353222</v>
      </c>
      <c r="H1315" s="86">
        <f t="shared" ca="1" si="178"/>
        <v>2.228689640458132</v>
      </c>
      <c r="I1315" s="100">
        <f t="shared" ca="1" si="179"/>
        <v>181.38504111303533</v>
      </c>
      <c r="J1315" s="101">
        <f t="shared" ca="1" si="180"/>
        <v>82.228689640458128</v>
      </c>
    </row>
    <row r="1316" spans="2:10" x14ac:dyDescent="0.2">
      <c r="B1316" s="102">
        <v>1298</v>
      </c>
      <c r="C1316" s="85">
        <f t="shared" ca="1" si="175"/>
        <v>-0.92252512576146994</v>
      </c>
      <c r="D1316" s="86">
        <f t="shared" ca="1" si="175"/>
        <v>1.0220873833720043</v>
      </c>
      <c r="E1316" s="97">
        <f t="shared" ca="1" si="174"/>
        <v>-0.92252512576146994</v>
      </c>
      <c r="F1316" s="88">
        <f t="shared" ca="1" si="176"/>
        <v>0.26415483124072159</v>
      </c>
      <c r="G1316" s="85">
        <f t="shared" ca="1" si="177"/>
        <v>-13.837876886422048</v>
      </c>
      <c r="H1316" s="86">
        <f t="shared" ca="1" si="178"/>
        <v>1.3207741562036079</v>
      </c>
      <c r="I1316" s="100">
        <f t="shared" ca="1" si="179"/>
        <v>166.16212311357796</v>
      </c>
      <c r="J1316" s="101">
        <f t="shared" ca="1" si="180"/>
        <v>81.320774156203612</v>
      </c>
    </row>
    <row r="1317" spans="2:10" x14ac:dyDescent="0.2">
      <c r="B1317" s="102">
        <v>1299</v>
      </c>
      <c r="C1317" s="85">
        <f t="shared" ca="1" si="175"/>
        <v>-0.79592222617974584</v>
      </c>
      <c r="D1317" s="86">
        <f t="shared" ca="1" si="175"/>
        <v>-1.1335906002060054</v>
      </c>
      <c r="E1317" s="97">
        <f t="shared" ca="1" si="174"/>
        <v>-0.79592222617974584</v>
      </c>
      <c r="F1317" s="88">
        <f t="shared" ca="1" si="176"/>
        <v>-1.3844258158726519</v>
      </c>
      <c r="G1317" s="85">
        <f t="shared" ca="1" si="177"/>
        <v>-11.938833392696187</v>
      </c>
      <c r="H1317" s="86">
        <f t="shared" ca="1" si="178"/>
        <v>-6.9221290793632591</v>
      </c>
      <c r="I1317" s="100">
        <f t="shared" ca="1" si="179"/>
        <v>168.06116660730382</v>
      </c>
      <c r="J1317" s="101">
        <f t="shared" ca="1" si="180"/>
        <v>73.077870920636741</v>
      </c>
    </row>
    <row r="1318" spans="2:10" x14ac:dyDescent="0.2">
      <c r="B1318" s="102">
        <v>1300</v>
      </c>
      <c r="C1318" s="85">
        <f t="shared" ca="1" si="175"/>
        <v>-8.3859869697531134E-2</v>
      </c>
      <c r="D1318" s="86">
        <f t="shared" ca="1" si="175"/>
        <v>1.6623828075919662</v>
      </c>
      <c r="E1318" s="97">
        <f t="shared" ca="1" si="174"/>
        <v>-8.3859869697531134E-2</v>
      </c>
      <c r="F1318" s="88">
        <f t="shared" ca="1" si="176"/>
        <v>1.2795903242550544</v>
      </c>
      <c r="G1318" s="85">
        <f t="shared" ca="1" si="177"/>
        <v>-1.2578980454629669</v>
      </c>
      <c r="H1318" s="86">
        <f t="shared" ca="1" si="178"/>
        <v>6.3979516212752721</v>
      </c>
      <c r="I1318" s="100">
        <f t="shared" ca="1" si="179"/>
        <v>178.74210195453702</v>
      </c>
      <c r="J1318" s="101">
        <f t="shared" ca="1" si="180"/>
        <v>86.397951621275269</v>
      </c>
    </row>
    <row r="1319" spans="2:10" x14ac:dyDescent="0.2">
      <c r="B1319" s="102">
        <v>1301</v>
      </c>
      <c r="C1319" s="85">
        <f t="shared" ca="1" si="175"/>
        <v>1.2384621306812245</v>
      </c>
      <c r="D1319" s="86">
        <f t="shared" ca="1" si="175"/>
        <v>0.28869171028464402</v>
      </c>
      <c r="E1319" s="97">
        <f t="shared" ca="1" si="174"/>
        <v>1.2384621306812245</v>
      </c>
      <c r="F1319" s="88">
        <f t="shared" ca="1" si="176"/>
        <v>0.97403064663644989</v>
      </c>
      <c r="G1319" s="85">
        <f t="shared" ca="1" si="177"/>
        <v>18.576931960218367</v>
      </c>
      <c r="H1319" s="86">
        <f t="shared" ca="1" si="178"/>
        <v>4.8701532331822497</v>
      </c>
      <c r="I1319" s="100">
        <f t="shared" ca="1" si="179"/>
        <v>198.57693196021836</v>
      </c>
      <c r="J1319" s="101">
        <f t="shared" ca="1" si="180"/>
        <v>84.870153233182251</v>
      </c>
    </row>
    <row r="1320" spans="2:10" x14ac:dyDescent="0.2">
      <c r="B1320" s="102">
        <v>1302</v>
      </c>
      <c r="C1320" s="85">
        <f t="shared" ca="1" si="175"/>
        <v>5.5845541397253007E-2</v>
      </c>
      <c r="D1320" s="86">
        <f t="shared" ca="1" si="175"/>
        <v>0.41086341023664918</v>
      </c>
      <c r="E1320" s="97">
        <f t="shared" ca="1" si="174"/>
        <v>5.5845541397253007E-2</v>
      </c>
      <c r="F1320" s="88">
        <f t="shared" ca="1" si="176"/>
        <v>0.36219805302767116</v>
      </c>
      <c r="G1320" s="85">
        <f t="shared" ca="1" si="177"/>
        <v>0.83768312095879516</v>
      </c>
      <c r="H1320" s="86">
        <f t="shared" ca="1" si="178"/>
        <v>1.8109902651383558</v>
      </c>
      <c r="I1320" s="100">
        <f t="shared" ca="1" si="179"/>
        <v>180.83768312095879</v>
      </c>
      <c r="J1320" s="101">
        <f t="shared" ca="1" si="180"/>
        <v>81.810990265138358</v>
      </c>
    </row>
    <row r="1321" spans="2:10" x14ac:dyDescent="0.2">
      <c r="B1321" s="102">
        <v>1303</v>
      </c>
      <c r="C1321" s="85">
        <f t="shared" ca="1" si="175"/>
        <v>-0.70060999046710226</v>
      </c>
      <c r="D1321" s="86">
        <f t="shared" ca="1" si="175"/>
        <v>0.16014831445941602</v>
      </c>
      <c r="E1321" s="97">
        <f t="shared" ca="1" si="174"/>
        <v>-0.70060999046710226</v>
      </c>
      <c r="F1321" s="88">
        <f t="shared" ca="1" si="176"/>
        <v>-0.29224734271272851</v>
      </c>
      <c r="G1321" s="85">
        <f t="shared" ca="1" si="177"/>
        <v>-10.509149857006534</v>
      </c>
      <c r="H1321" s="86">
        <f t="shared" ca="1" si="178"/>
        <v>-1.4612367135636426</v>
      </c>
      <c r="I1321" s="100">
        <f t="shared" ca="1" si="179"/>
        <v>169.49085014299345</v>
      </c>
      <c r="J1321" s="101">
        <f t="shared" ca="1" si="180"/>
        <v>78.538763286436364</v>
      </c>
    </row>
    <row r="1322" spans="2:10" x14ac:dyDescent="0.2">
      <c r="B1322" s="102">
        <v>1304</v>
      </c>
      <c r="C1322" s="85">
        <f t="shared" ca="1" si="175"/>
        <v>1.0990283352186867</v>
      </c>
      <c r="D1322" s="86">
        <f t="shared" ca="1" si="175"/>
        <v>-0.72199402993140405</v>
      </c>
      <c r="E1322" s="97">
        <f t="shared" ca="1" si="174"/>
        <v>1.0990283352186867</v>
      </c>
      <c r="F1322" s="88">
        <f t="shared" ca="1" si="176"/>
        <v>8.182177718608874E-2</v>
      </c>
      <c r="G1322" s="85">
        <f t="shared" ca="1" si="177"/>
        <v>16.4854250282803</v>
      </c>
      <c r="H1322" s="86">
        <f t="shared" ca="1" si="178"/>
        <v>0.4091088859304437</v>
      </c>
      <c r="I1322" s="100">
        <f t="shared" ca="1" si="179"/>
        <v>196.4854250282803</v>
      </c>
      <c r="J1322" s="101">
        <f t="shared" ca="1" si="180"/>
        <v>80.409108885930451</v>
      </c>
    </row>
    <row r="1323" spans="2:10" x14ac:dyDescent="0.2">
      <c r="B1323" s="102">
        <v>1305</v>
      </c>
      <c r="C1323" s="85">
        <f t="shared" ca="1" si="175"/>
        <v>-1.7755169734413954</v>
      </c>
      <c r="D1323" s="86">
        <f t="shared" ca="1" si="175"/>
        <v>-0.51245211674044311</v>
      </c>
      <c r="E1323" s="97">
        <f t="shared" ca="1" si="174"/>
        <v>-1.7755169734413954</v>
      </c>
      <c r="F1323" s="88">
        <f t="shared" ca="1" si="176"/>
        <v>-1.4752718774571916</v>
      </c>
      <c r="G1323" s="85">
        <f t="shared" ca="1" si="177"/>
        <v>-26.632754601620931</v>
      </c>
      <c r="H1323" s="86">
        <f t="shared" ca="1" si="178"/>
        <v>-7.3763593872859579</v>
      </c>
      <c r="I1323" s="100">
        <f t="shared" ca="1" si="179"/>
        <v>153.36724539837905</v>
      </c>
      <c r="J1323" s="101">
        <f t="shared" ca="1" si="180"/>
        <v>72.623640612714041</v>
      </c>
    </row>
    <row r="1324" spans="2:10" x14ac:dyDescent="0.2">
      <c r="B1324" s="102">
        <v>1306</v>
      </c>
      <c r="C1324" s="85">
        <f t="shared" ca="1" si="175"/>
        <v>4.144215388516144E-2</v>
      </c>
      <c r="D1324" s="86">
        <f t="shared" ca="1" si="175"/>
        <v>1.0072737376282501</v>
      </c>
      <c r="E1324" s="97">
        <f t="shared" ca="1" si="174"/>
        <v>4.144215388516144E-2</v>
      </c>
      <c r="F1324" s="88">
        <f t="shared" ca="1" si="176"/>
        <v>0.83068428243369707</v>
      </c>
      <c r="G1324" s="85">
        <f t="shared" ca="1" si="177"/>
        <v>0.62163230827742155</v>
      </c>
      <c r="H1324" s="86">
        <f t="shared" ca="1" si="178"/>
        <v>4.1534214121684858</v>
      </c>
      <c r="I1324" s="100">
        <f t="shared" ca="1" si="179"/>
        <v>180.62163230827741</v>
      </c>
      <c r="J1324" s="101">
        <f t="shared" ca="1" si="180"/>
        <v>84.153421412168484</v>
      </c>
    </row>
    <row r="1325" spans="2:10" x14ac:dyDescent="0.2">
      <c r="B1325" s="102">
        <v>1307</v>
      </c>
      <c r="C1325" s="85">
        <f t="shared" ca="1" si="175"/>
        <v>0.72311281463558252</v>
      </c>
      <c r="D1325" s="86">
        <f t="shared" ca="1" si="175"/>
        <v>-0.4024266260060243</v>
      </c>
      <c r="E1325" s="97">
        <f t="shared" ca="1" si="174"/>
        <v>0.72311281463558252</v>
      </c>
      <c r="F1325" s="88">
        <f t="shared" ca="1" si="176"/>
        <v>0.11192638797653004</v>
      </c>
      <c r="G1325" s="85">
        <f t="shared" ca="1" si="177"/>
        <v>10.846692219533738</v>
      </c>
      <c r="H1325" s="86">
        <f t="shared" ca="1" si="178"/>
        <v>0.55963193988265014</v>
      </c>
      <c r="I1325" s="100">
        <f t="shared" ca="1" si="179"/>
        <v>190.84669221953374</v>
      </c>
      <c r="J1325" s="101">
        <f t="shared" ca="1" si="180"/>
        <v>80.559631939882649</v>
      </c>
    </row>
    <row r="1326" spans="2:10" x14ac:dyDescent="0.2">
      <c r="B1326" s="102">
        <v>1308</v>
      </c>
      <c r="C1326" s="85">
        <f t="shared" ca="1" si="175"/>
        <v>1.5041151134113395</v>
      </c>
      <c r="D1326" s="86">
        <f t="shared" ca="1" si="175"/>
        <v>0.26336081202804046</v>
      </c>
      <c r="E1326" s="97">
        <f t="shared" ca="1" si="174"/>
        <v>1.5041151134113395</v>
      </c>
      <c r="F1326" s="88">
        <f t="shared" ca="1" si="176"/>
        <v>1.1131577176692362</v>
      </c>
      <c r="G1326" s="85">
        <f t="shared" ca="1" si="177"/>
        <v>22.561726701170095</v>
      </c>
      <c r="H1326" s="86">
        <f t="shared" ca="1" si="178"/>
        <v>5.5657885883461811</v>
      </c>
      <c r="I1326" s="100">
        <f t="shared" ca="1" si="179"/>
        <v>202.5617267011701</v>
      </c>
      <c r="J1326" s="101">
        <f t="shared" ca="1" si="180"/>
        <v>85.56578858834618</v>
      </c>
    </row>
    <row r="1327" spans="2:10" x14ac:dyDescent="0.2">
      <c r="B1327" s="102">
        <v>1309</v>
      </c>
      <c r="C1327" s="85">
        <f t="shared" ca="1" si="175"/>
        <v>-0.66698134023363775</v>
      </c>
      <c r="D1327" s="86">
        <f t="shared" ca="1" si="175"/>
        <v>0.55309279326175909</v>
      </c>
      <c r="E1327" s="97">
        <f t="shared" ca="1" si="174"/>
        <v>-0.66698134023363775</v>
      </c>
      <c r="F1327" s="88">
        <f t="shared" ca="1" si="176"/>
        <v>4.2285430469224616E-2</v>
      </c>
      <c r="G1327" s="85">
        <f t="shared" ca="1" si="177"/>
        <v>-10.004720103504566</v>
      </c>
      <c r="H1327" s="86">
        <f t="shared" ca="1" si="178"/>
        <v>0.21142715234612308</v>
      </c>
      <c r="I1327" s="100">
        <f t="shared" ca="1" si="179"/>
        <v>169.99527989649545</v>
      </c>
      <c r="J1327" s="101">
        <f t="shared" ca="1" si="180"/>
        <v>80.211427152346118</v>
      </c>
    </row>
    <row r="1328" spans="2:10" x14ac:dyDescent="0.2">
      <c r="B1328" s="102">
        <v>1310</v>
      </c>
      <c r="C1328" s="85">
        <f t="shared" ca="1" si="175"/>
        <v>-0.748494961293385</v>
      </c>
      <c r="D1328" s="86">
        <f t="shared" ca="1" si="175"/>
        <v>-1.4383763708662474</v>
      </c>
      <c r="E1328" s="97">
        <f t="shared" ca="1" si="174"/>
        <v>-0.748494961293385</v>
      </c>
      <c r="F1328" s="88">
        <f t="shared" ca="1" si="176"/>
        <v>-1.5997980734690289</v>
      </c>
      <c r="G1328" s="85">
        <f t="shared" ca="1" si="177"/>
        <v>-11.227424419400775</v>
      </c>
      <c r="H1328" s="86">
        <f t="shared" ca="1" si="178"/>
        <v>-7.9989903673451446</v>
      </c>
      <c r="I1328" s="100">
        <f t="shared" ca="1" si="179"/>
        <v>168.77257558059924</v>
      </c>
      <c r="J1328" s="101">
        <f t="shared" ca="1" si="180"/>
        <v>72.001009632654856</v>
      </c>
    </row>
    <row r="1329" spans="2:10" x14ac:dyDescent="0.2">
      <c r="B1329" s="102">
        <v>1311</v>
      </c>
      <c r="C1329" s="85">
        <f t="shared" ca="1" si="175"/>
        <v>0.29252158951959112</v>
      </c>
      <c r="D1329" s="86">
        <f t="shared" ca="1" si="175"/>
        <v>-0.50303132668695738</v>
      </c>
      <c r="E1329" s="97">
        <f t="shared" ca="1" si="174"/>
        <v>0.29252158951959112</v>
      </c>
      <c r="F1329" s="88">
        <f t="shared" ca="1" si="176"/>
        <v>-0.22691210763781125</v>
      </c>
      <c r="G1329" s="85">
        <f t="shared" ca="1" si="177"/>
        <v>4.3878238427938667</v>
      </c>
      <c r="H1329" s="86">
        <f t="shared" ca="1" si="178"/>
        <v>-1.1345605381890562</v>
      </c>
      <c r="I1329" s="100">
        <f t="shared" ca="1" si="179"/>
        <v>184.38782384279386</v>
      </c>
      <c r="J1329" s="101">
        <f t="shared" ca="1" si="180"/>
        <v>78.865439461810951</v>
      </c>
    </row>
    <row r="1330" spans="2:10" x14ac:dyDescent="0.2">
      <c r="B1330" s="102">
        <v>1312</v>
      </c>
      <c r="C1330" s="85">
        <f t="shared" ca="1" si="175"/>
        <v>1.541654343564397</v>
      </c>
      <c r="D1330" s="86">
        <f t="shared" ca="1" si="175"/>
        <v>0.66626960512261524</v>
      </c>
      <c r="E1330" s="97">
        <f t="shared" ca="1" si="174"/>
        <v>1.541654343564397</v>
      </c>
      <c r="F1330" s="88">
        <f t="shared" ca="1" si="176"/>
        <v>1.4580082902367304</v>
      </c>
      <c r="G1330" s="85">
        <f t="shared" ca="1" si="177"/>
        <v>23.124815153465956</v>
      </c>
      <c r="H1330" s="86">
        <f t="shared" ca="1" si="178"/>
        <v>7.2900414511836518</v>
      </c>
      <c r="I1330" s="100">
        <f t="shared" ca="1" si="179"/>
        <v>203.12481515346596</v>
      </c>
      <c r="J1330" s="101">
        <f t="shared" ca="1" si="180"/>
        <v>87.290041451183654</v>
      </c>
    </row>
    <row r="1331" spans="2:10" x14ac:dyDescent="0.2">
      <c r="B1331" s="102">
        <v>1313</v>
      </c>
      <c r="C1331" s="85">
        <f t="shared" ca="1" si="175"/>
        <v>1.3116970180581975</v>
      </c>
      <c r="D1331" s="86">
        <f t="shared" ca="1" si="175"/>
        <v>-0.48951808461779173</v>
      </c>
      <c r="E1331" s="97">
        <f t="shared" ca="1" si="174"/>
        <v>1.3116970180581975</v>
      </c>
      <c r="F1331" s="88">
        <f t="shared" ca="1" si="176"/>
        <v>0.3954037431406851</v>
      </c>
      <c r="G1331" s="85">
        <f t="shared" ca="1" si="177"/>
        <v>19.675455270872963</v>
      </c>
      <c r="H1331" s="86">
        <f t="shared" ca="1" si="178"/>
        <v>1.9770187157034256</v>
      </c>
      <c r="I1331" s="100">
        <f t="shared" ca="1" si="179"/>
        <v>199.67545527087296</v>
      </c>
      <c r="J1331" s="101">
        <f t="shared" ca="1" si="180"/>
        <v>81.977018715703423</v>
      </c>
    </row>
    <row r="1332" spans="2:10" x14ac:dyDescent="0.2">
      <c r="B1332" s="102">
        <v>1314</v>
      </c>
      <c r="C1332" s="85">
        <f t="shared" ca="1" si="175"/>
        <v>1.1059863720754635</v>
      </c>
      <c r="D1332" s="86">
        <f t="shared" ca="1" si="175"/>
        <v>-0.36656380674667455</v>
      </c>
      <c r="E1332" s="97">
        <f t="shared" ca="1" si="174"/>
        <v>1.1059863720754635</v>
      </c>
      <c r="F1332" s="88">
        <f t="shared" ca="1" si="176"/>
        <v>0.37034077784793845</v>
      </c>
      <c r="G1332" s="85">
        <f t="shared" ca="1" si="177"/>
        <v>16.589795581131952</v>
      </c>
      <c r="H1332" s="86">
        <f t="shared" ca="1" si="178"/>
        <v>1.8517038892396922</v>
      </c>
      <c r="I1332" s="100">
        <f t="shared" ca="1" si="179"/>
        <v>196.58979558113197</v>
      </c>
      <c r="J1332" s="101">
        <f t="shared" ca="1" si="180"/>
        <v>81.851703889239687</v>
      </c>
    </row>
    <row r="1333" spans="2:10" x14ac:dyDescent="0.2">
      <c r="B1333" s="102">
        <v>1315</v>
      </c>
      <c r="C1333" s="85">
        <f t="shared" ca="1" si="175"/>
        <v>1.1285548902445897</v>
      </c>
      <c r="D1333" s="86">
        <f t="shared" ca="1" si="175"/>
        <v>-0.57649447693007805</v>
      </c>
      <c r="E1333" s="97">
        <f t="shared" ca="1" si="174"/>
        <v>1.1285548902445897</v>
      </c>
      <c r="F1333" s="88">
        <f t="shared" ca="1" si="176"/>
        <v>0.21593735260269131</v>
      </c>
      <c r="G1333" s="85">
        <f t="shared" ca="1" si="177"/>
        <v>16.928323353668844</v>
      </c>
      <c r="H1333" s="86">
        <f t="shared" ca="1" si="178"/>
        <v>1.0796867630134566</v>
      </c>
      <c r="I1333" s="100">
        <f t="shared" ca="1" si="179"/>
        <v>196.92832335366884</v>
      </c>
      <c r="J1333" s="101">
        <f t="shared" ca="1" si="180"/>
        <v>81.079686763013456</v>
      </c>
    </row>
    <row r="1334" spans="2:10" x14ac:dyDescent="0.2">
      <c r="B1334" s="102">
        <v>1316</v>
      </c>
      <c r="C1334" s="85">
        <f t="shared" ca="1" si="175"/>
        <v>2.9628471024350143</v>
      </c>
      <c r="D1334" s="86">
        <f t="shared" ca="1" si="175"/>
        <v>-1.1504202813212883</v>
      </c>
      <c r="E1334" s="97">
        <f t="shared" ca="1" si="174"/>
        <v>2.9628471024350143</v>
      </c>
      <c r="F1334" s="88">
        <f t="shared" ca="1" si="176"/>
        <v>0.85737203640397786</v>
      </c>
      <c r="G1334" s="85">
        <f t="shared" ca="1" si="177"/>
        <v>44.442706536525215</v>
      </c>
      <c r="H1334" s="86">
        <f t="shared" ca="1" si="178"/>
        <v>4.2868601820198897</v>
      </c>
      <c r="I1334" s="100">
        <f t="shared" ca="1" si="179"/>
        <v>224.44270653652521</v>
      </c>
      <c r="J1334" s="101">
        <f t="shared" ca="1" si="180"/>
        <v>84.286860182019893</v>
      </c>
    </row>
    <row r="1335" spans="2:10" x14ac:dyDescent="0.2">
      <c r="B1335" s="102">
        <v>1317</v>
      </c>
      <c r="C1335" s="85">
        <f t="shared" ca="1" si="175"/>
        <v>-0.11176162300817223</v>
      </c>
      <c r="D1335" s="86">
        <f t="shared" ca="1" si="175"/>
        <v>-0.95487193709773854</v>
      </c>
      <c r="E1335" s="97">
        <f t="shared" ca="1" si="174"/>
        <v>-0.11176162300817223</v>
      </c>
      <c r="F1335" s="88">
        <f t="shared" ca="1" si="176"/>
        <v>-0.83095452348309418</v>
      </c>
      <c r="G1335" s="85">
        <f t="shared" ca="1" si="177"/>
        <v>-1.6764243451225835</v>
      </c>
      <c r="H1335" s="86">
        <f t="shared" ca="1" si="178"/>
        <v>-4.1547726174154711</v>
      </c>
      <c r="I1335" s="100">
        <f t="shared" ca="1" si="179"/>
        <v>178.32357565487743</v>
      </c>
      <c r="J1335" s="101">
        <f t="shared" ca="1" si="180"/>
        <v>75.845227382584525</v>
      </c>
    </row>
    <row r="1336" spans="2:10" x14ac:dyDescent="0.2">
      <c r="B1336" s="102">
        <v>1318</v>
      </c>
      <c r="C1336" s="85">
        <f t="shared" ca="1" si="175"/>
        <v>-0.51823046809135176</v>
      </c>
      <c r="D1336" s="86">
        <f t="shared" ca="1" si="175"/>
        <v>0.24878723141255263</v>
      </c>
      <c r="E1336" s="97">
        <f t="shared" ca="1" si="174"/>
        <v>-0.51823046809135176</v>
      </c>
      <c r="F1336" s="88">
        <f t="shared" ca="1" si="176"/>
        <v>-0.11190849572476896</v>
      </c>
      <c r="G1336" s="85">
        <f t="shared" ca="1" si="177"/>
        <v>-7.7734570213702767</v>
      </c>
      <c r="H1336" s="86">
        <f t="shared" ca="1" si="178"/>
        <v>-0.55954247862384476</v>
      </c>
      <c r="I1336" s="100">
        <f t="shared" ca="1" si="179"/>
        <v>172.22654297862971</v>
      </c>
      <c r="J1336" s="101">
        <f t="shared" ca="1" si="180"/>
        <v>79.44045752137616</v>
      </c>
    </row>
    <row r="1337" spans="2:10" x14ac:dyDescent="0.2">
      <c r="B1337" s="102">
        <v>1319</v>
      </c>
      <c r="C1337" s="85">
        <f t="shared" ca="1" si="175"/>
        <v>0.80021055857472501</v>
      </c>
      <c r="D1337" s="86">
        <f t="shared" ca="1" si="175"/>
        <v>0.4674760661060261</v>
      </c>
      <c r="E1337" s="97">
        <f t="shared" ca="1" si="174"/>
        <v>0.80021055857472501</v>
      </c>
      <c r="F1337" s="88">
        <f t="shared" ca="1" si="176"/>
        <v>0.85410718802965591</v>
      </c>
      <c r="G1337" s="85">
        <f t="shared" ca="1" si="177"/>
        <v>12.003158378620874</v>
      </c>
      <c r="H1337" s="86">
        <f t="shared" ca="1" si="178"/>
        <v>4.2705359401482799</v>
      </c>
      <c r="I1337" s="100">
        <f t="shared" ca="1" si="179"/>
        <v>192.00315837862087</v>
      </c>
      <c r="J1337" s="101">
        <f t="shared" ca="1" si="180"/>
        <v>84.270535940148278</v>
      </c>
    </row>
    <row r="1338" spans="2:10" x14ac:dyDescent="0.2">
      <c r="B1338" s="102">
        <v>1320</v>
      </c>
      <c r="C1338" s="85">
        <f t="shared" ca="1" si="175"/>
        <v>-1.0549255569144691</v>
      </c>
      <c r="D1338" s="86">
        <f t="shared" ca="1" si="175"/>
        <v>1.0858237450874582</v>
      </c>
      <c r="E1338" s="97">
        <f t="shared" ref="E1338:E1401" ca="1" si="181">C1338</f>
        <v>-1.0549255569144691</v>
      </c>
      <c r="F1338" s="88">
        <f t="shared" ca="1" si="176"/>
        <v>0.23570366192128511</v>
      </c>
      <c r="G1338" s="85">
        <f t="shared" ca="1" si="177"/>
        <v>-15.823883353717036</v>
      </c>
      <c r="H1338" s="86">
        <f t="shared" ca="1" si="178"/>
        <v>1.1785183096064256</v>
      </c>
      <c r="I1338" s="100">
        <f t="shared" ca="1" si="179"/>
        <v>164.17611664628296</v>
      </c>
      <c r="J1338" s="101">
        <f t="shared" ca="1" si="180"/>
        <v>81.178518309606432</v>
      </c>
    </row>
    <row r="1339" spans="2:10" x14ac:dyDescent="0.2">
      <c r="B1339" s="102">
        <v>1321</v>
      </c>
      <c r="C1339" s="85">
        <f t="shared" ref="C1339:D1402" ca="1" si="182">SQRT(-2*LN(RAND()))*COS(2*PI()*RAND())</f>
        <v>-0.55491595601860322</v>
      </c>
      <c r="D1339" s="86">
        <f t="shared" ca="1" si="182"/>
        <v>-2.2932229642913331</v>
      </c>
      <c r="E1339" s="97">
        <f t="shared" ca="1" si="181"/>
        <v>-0.55491595601860322</v>
      </c>
      <c r="F1339" s="88">
        <f t="shared" ca="1" si="176"/>
        <v>-2.1675279450442284</v>
      </c>
      <c r="G1339" s="85">
        <f t="shared" ca="1" si="177"/>
        <v>-8.3237393402790474</v>
      </c>
      <c r="H1339" s="86">
        <f t="shared" ca="1" si="178"/>
        <v>-10.837639725221141</v>
      </c>
      <c r="I1339" s="100">
        <f t="shared" ca="1" si="179"/>
        <v>171.67626065972095</v>
      </c>
      <c r="J1339" s="101">
        <f t="shared" ca="1" si="180"/>
        <v>69.162360274778862</v>
      </c>
    </row>
    <row r="1340" spans="2:10" x14ac:dyDescent="0.2">
      <c r="B1340" s="102">
        <v>1322</v>
      </c>
      <c r="C1340" s="85">
        <f t="shared" ca="1" si="182"/>
        <v>-0.42319756774065442</v>
      </c>
      <c r="D1340" s="86">
        <f t="shared" ca="1" si="182"/>
        <v>2.4555974688528655</v>
      </c>
      <c r="E1340" s="97">
        <f t="shared" ca="1" si="181"/>
        <v>-0.42319756774065442</v>
      </c>
      <c r="F1340" s="88">
        <f t="shared" ca="1" si="176"/>
        <v>1.7105594344378998</v>
      </c>
      <c r="G1340" s="85">
        <f t="shared" ca="1" si="177"/>
        <v>-6.3479635161098162</v>
      </c>
      <c r="H1340" s="86">
        <f t="shared" ca="1" si="178"/>
        <v>8.5527971721895</v>
      </c>
      <c r="I1340" s="100">
        <f t="shared" ca="1" si="179"/>
        <v>173.65203648389019</v>
      </c>
      <c r="J1340" s="101">
        <f t="shared" ca="1" si="180"/>
        <v>88.5527971721895</v>
      </c>
    </row>
    <row r="1341" spans="2:10" x14ac:dyDescent="0.2">
      <c r="B1341" s="102">
        <v>1323</v>
      </c>
      <c r="C1341" s="85">
        <f t="shared" ca="1" si="182"/>
        <v>0.28535104414820489</v>
      </c>
      <c r="D1341" s="86">
        <f t="shared" ca="1" si="182"/>
        <v>-0.19422600543654214</v>
      </c>
      <c r="E1341" s="97">
        <f t="shared" ca="1" si="181"/>
        <v>0.28535104414820489</v>
      </c>
      <c r="F1341" s="88">
        <f t="shared" ca="1" si="176"/>
        <v>1.5829822139689198E-2</v>
      </c>
      <c r="G1341" s="85">
        <f t="shared" ca="1" si="177"/>
        <v>4.2802656622230737</v>
      </c>
      <c r="H1341" s="86">
        <f t="shared" ca="1" si="178"/>
        <v>7.914911069844599E-2</v>
      </c>
      <c r="I1341" s="100">
        <f t="shared" ca="1" si="179"/>
        <v>184.28026566222309</v>
      </c>
      <c r="J1341" s="101">
        <f t="shared" ca="1" si="180"/>
        <v>80.079149110698452</v>
      </c>
    </row>
    <row r="1342" spans="2:10" x14ac:dyDescent="0.2">
      <c r="B1342" s="102">
        <v>1324</v>
      </c>
      <c r="C1342" s="85">
        <f t="shared" ca="1" si="182"/>
        <v>-0.57928964850743303</v>
      </c>
      <c r="D1342" s="86">
        <f t="shared" ca="1" si="182"/>
        <v>-0.3954933795479002</v>
      </c>
      <c r="E1342" s="97">
        <f t="shared" ca="1" si="181"/>
        <v>-0.57928964850743303</v>
      </c>
      <c r="F1342" s="88">
        <f t="shared" ca="1" si="176"/>
        <v>-0.66396849274278003</v>
      </c>
      <c r="G1342" s="85">
        <f t="shared" ca="1" si="177"/>
        <v>-8.6893447276114948</v>
      </c>
      <c r="H1342" s="86">
        <f t="shared" ca="1" si="178"/>
        <v>-3.3198424637139001</v>
      </c>
      <c r="I1342" s="100">
        <f t="shared" ca="1" si="179"/>
        <v>171.31065527238852</v>
      </c>
      <c r="J1342" s="101">
        <f t="shared" ca="1" si="180"/>
        <v>76.680157536286103</v>
      </c>
    </row>
    <row r="1343" spans="2:10" x14ac:dyDescent="0.2">
      <c r="B1343" s="102">
        <v>1325</v>
      </c>
      <c r="C1343" s="85">
        <f t="shared" ca="1" si="182"/>
        <v>-0.20754703121396628</v>
      </c>
      <c r="D1343" s="86">
        <f t="shared" ca="1" si="182"/>
        <v>1.6445227051591458</v>
      </c>
      <c r="E1343" s="97">
        <f t="shared" ca="1" si="181"/>
        <v>-0.20754703121396628</v>
      </c>
      <c r="F1343" s="88">
        <f t="shared" ca="1" si="176"/>
        <v>1.191089945398937</v>
      </c>
      <c r="G1343" s="85">
        <f t="shared" ca="1" si="177"/>
        <v>-3.1132054682094941</v>
      </c>
      <c r="H1343" s="86">
        <f t="shared" ca="1" si="178"/>
        <v>5.9554497269946847</v>
      </c>
      <c r="I1343" s="100">
        <f t="shared" ca="1" si="179"/>
        <v>176.88679453179051</v>
      </c>
      <c r="J1343" s="101">
        <f t="shared" ca="1" si="180"/>
        <v>85.955449726994686</v>
      </c>
    </row>
    <row r="1344" spans="2:10" x14ac:dyDescent="0.2">
      <c r="B1344" s="102">
        <v>1326</v>
      </c>
      <c r="C1344" s="85">
        <f t="shared" ca="1" si="182"/>
        <v>-1.629340973085732</v>
      </c>
      <c r="D1344" s="86">
        <f t="shared" ca="1" si="182"/>
        <v>-0.41117512580808957</v>
      </c>
      <c r="E1344" s="97">
        <f t="shared" ca="1" si="181"/>
        <v>-1.629340973085732</v>
      </c>
      <c r="F1344" s="88">
        <f t="shared" ca="1" si="176"/>
        <v>-1.3065446844979107</v>
      </c>
      <c r="G1344" s="85">
        <f t="shared" ca="1" si="177"/>
        <v>-24.44011459628598</v>
      </c>
      <c r="H1344" s="86">
        <f t="shared" ca="1" si="178"/>
        <v>-6.5327234224895534</v>
      </c>
      <c r="I1344" s="100">
        <f t="shared" ca="1" si="179"/>
        <v>155.55988540371402</v>
      </c>
      <c r="J1344" s="101">
        <f t="shared" ca="1" si="180"/>
        <v>73.467276577510447</v>
      </c>
    </row>
    <row r="1345" spans="2:10" x14ac:dyDescent="0.2">
      <c r="B1345" s="102">
        <v>1327</v>
      </c>
      <c r="C1345" s="85">
        <f t="shared" ca="1" si="182"/>
        <v>1.3290361374125095</v>
      </c>
      <c r="D1345" s="86">
        <f t="shared" ca="1" si="182"/>
        <v>0.3325172719287518</v>
      </c>
      <c r="E1345" s="97">
        <f t="shared" ca="1" si="181"/>
        <v>1.3290361374125095</v>
      </c>
      <c r="F1345" s="88">
        <f t="shared" ca="1" si="176"/>
        <v>1.0634354999905071</v>
      </c>
      <c r="G1345" s="85">
        <f t="shared" ca="1" si="177"/>
        <v>19.935542061187643</v>
      </c>
      <c r="H1345" s="86">
        <f t="shared" ca="1" si="178"/>
        <v>5.3171774999525354</v>
      </c>
      <c r="I1345" s="100">
        <f t="shared" ca="1" si="179"/>
        <v>199.93554206118765</v>
      </c>
      <c r="J1345" s="101">
        <f t="shared" ca="1" si="180"/>
        <v>85.317177499952535</v>
      </c>
    </row>
    <row r="1346" spans="2:10" x14ac:dyDescent="0.2">
      <c r="B1346" s="102">
        <v>1328</v>
      </c>
      <c r="C1346" s="85">
        <f t="shared" ca="1" si="182"/>
        <v>0.10511523068549602</v>
      </c>
      <c r="D1346" s="86">
        <f t="shared" ca="1" si="182"/>
        <v>-1.0209632815821548</v>
      </c>
      <c r="E1346" s="97">
        <f t="shared" ca="1" si="181"/>
        <v>0.10511523068549602</v>
      </c>
      <c r="F1346" s="88">
        <f t="shared" ca="1" si="176"/>
        <v>-0.75370148685442628</v>
      </c>
      <c r="G1346" s="85">
        <f t="shared" ca="1" si="177"/>
        <v>1.5767284602824403</v>
      </c>
      <c r="H1346" s="86">
        <f t="shared" ca="1" si="178"/>
        <v>-3.7685074342721316</v>
      </c>
      <c r="I1346" s="100">
        <f t="shared" ca="1" si="179"/>
        <v>181.57672846028245</v>
      </c>
      <c r="J1346" s="101">
        <f t="shared" ca="1" si="180"/>
        <v>76.231492565727862</v>
      </c>
    </row>
    <row r="1347" spans="2:10" x14ac:dyDescent="0.2">
      <c r="B1347" s="102">
        <v>1329</v>
      </c>
      <c r="C1347" s="85">
        <f t="shared" ca="1" si="182"/>
        <v>-0.20262263545687301</v>
      </c>
      <c r="D1347" s="86">
        <f t="shared" ca="1" si="182"/>
        <v>0.71999847717978294</v>
      </c>
      <c r="E1347" s="97">
        <f t="shared" ca="1" si="181"/>
        <v>-0.20262263545687301</v>
      </c>
      <c r="F1347" s="88">
        <f t="shared" ca="1" si="176"/>
        <v>0.45442520046970258</v>
      </c>
      <c r="G1347" s="85">
        <f t="shared" ca="1" si="177"/>
        <v>-3.0393395318530949</v>
      </c>
      <c r="H1347" s="86">
        <f t="shared" ca="1" si="178"/>
        <v>2.272126002348513</v>
      </c>
      <c r="I1347" s="100">
        <f t="shared" ca="1" si="179"/>
        <v>176.9606604681469</v>
      </c>
      <c r="J1347" s="101">
        <f t="shared" ca="1" si="180"/>
        <v>82.272126002348514</v>
      </c>
    </row>
    <row r="1348" spans="2:10" x14ac:dyDescent="0.2">
      <c r="B1348" s="102">
        <v>1330</v>
      </c>
      <c r="C1348" s="85">
        <f t="shared" ca="1" si="182"/>
        <v>-0.69454795478544873</v>
      </c>
      <c r="D1348" s="86">
        <f t="shared" ca="1" si="182"/>
        <v>1.0545362513281233</v>
      </c>
      <c r="E1348" s="97">
        <f t="shared" ca="1" si="181"/>
        <v>-0.69454795478544873</v>
      </c>
      <c r="F1348" s="88">
        <f t="shared" ca="1" si="176"/>
        <v>0.42690022819122947</v>
      </c>
      <c r="G1348" s="85">
        <f t="shared" ca="1" si="177"/>
        <v>-10.418219321781731</v>
      </c>
      <c r="H1348" s="86">
        <f t="shared" ca="1" si="178"/>
        <v>2.1345011409561474</v>
      </c>
      <c r="I1348" s="100">
        <f t="shared" ca="1" si="179"/>
        <v>169.58178067821828</v>
      </c>
      <c r="J1348" s="101">
        <f t="shared" ca="1" si="180"/>
        <v>82.134501140956147</v>
      </c>
    </row>
    <row r="1349" spans="2:10" x14ac:dyDescent="0.2">
      <c r="B1349" s="102">
        <v>1331</v>
      </c>
      <c r="C1349" s="85">
        <f t="shared" ca="1" si="182"/>
        <v>0.97964831287694765</v>
      </c>
      <c r="D1349" s="86">
        <f t="shared" ca="1" si="182"/>
        <v>1.4104546492337784</v>
      </c>
      <c r="E1349" s="97">
        <f t="shared" ca="1" si="181"/>
        <v>0.97964831287694765</v>
      </c>
      <c r="F1349" s="88">
        <f t="shared" ca="1" si="176"/>
        <v>1.7161527071131915</v>
      </c>
      <c r="G1349" s="85">
        <f t="shared" ca="1" si="177"/>
        <v>14.694724693154214</v>
      </c>
      <c r="H1349" s="86">
        <f t="shared" ca="1" si="178"/>
        <v>8.5807635355659571</v>
      </c>
      <c r="I1349" s="100">
        <f t="shared" ca="1" si="179"/>
        <v>194.69472469315423</v>
      </c>
      <c r="J1349" s="101">
        <f t="shared" ca="1" si="180"/>
        <v>88.58076353556595</v>
      </c>
    </row>
    <row r="1350" spans="2:10" x14ac:dyDescent="0.2">
      <c r="B1350" s="102">
        <v>1332</v>
      </c>
      <c r="C1350" s="85">
        <f t="shared" ca="1" si="182"/>
        <v>-0.40276561442751641</v>
      </c>
      <c r="D1350" s="86">
        <f t="shared" ca="1" si="182"/>
        <v>-5.4881014205031942E-2</v>
      </c>
      <c r="E1350" s="97">
        <f t="shared" ca="1" si="181"/>
        <v>-0.40276561442751641</v>
      </c>
      <c r="F1350" s="88">
        <f t="shared" ca="1" si="176"/>
        <v>-0.28556418002053541</v>
      </c>
      <c r="G1350" s="85">
        <f t="shared" ca="1" si="177"/>
        <v>-6.041484216412746</v>
      </c>
      <c r="H1350" s="86">
        <f t="shared" ca="1" si="178"/>
        <v>-1.4278209001026769</v>
      </c>
      <c r="I1350" s="100">
        <f t="shared" ca="1" si="179"/>
        <v>173.95851578358725</v>
      </c>
      <c r="J1350" s="101">
        <f t="shared" ca="1" si="180"/>
        <v>78.572179099897326</v>
      </c>
    </row>
    <row r="1351" spans="2:10" x14ac:dyDescent="0.2">
      <c r="B1351" s="102">
        <v>1333</v>
      </c>
      <c r="C1351" s="85">
        <f t="shared" ca="1" si="182"/>
        <v>0.36654963694258852</v>
      </c>
      <c r="D1351" s="86">
        <f t="shared" ca="1" si="182"/>
        <v>-5.275489841536452E-3</v>
      </c>
      <c r="E1351" s="97">
        <f t="shared" ca="1" si="181"/>
        <v>0.36654963694258852</v>
      </c>
      <c r="F1351" s="88">
        <f t="shared" ca="1" si="176"/>
        <v>0.21570939029232394</v>
      </c>
      <c r="G1351" s="85">
        <f t="shared" ca="1" si="177"/>
        <v>5.4982445541388278</v>
      </c>
      <c r="H1351" s="86">
        <f t="shared" ca="1" si="178"/>
        <v>1.0785469514616197</v>
      </c>
      <c r="I1351" s="100">
        <f t="shared" ca="1" si="179"/>
        <v>185.49824455413884</v>
      </c>
      <c r="J1351" s="101">
        <f t="shared" ca="1" si="180"/>
        <v>81.078546951461618</v>
      </c>
    </row>
    <row r="1352" spans="2:10" x14ac:dyDescent="0.2">
      <c r="B1352" s="102">
        <v>1334</v>
      </c>
      <c r="C1352" s="85">
        <f t="shared" ca="1" si="182"/>
        <v>-0.89397363366995675</v>
      </c>
      <c r="D1352" s="86">
        <f t="shared" ca="1" si="182"/>
        <v>-0.16070959906327495</v>
      </c>
      <c r="E1352" s="97">
        <f t="shared" ca="1" si="181"/>
        <v>-0.89397363366995675</v>
      </c>
      <c r="F1352" s="88">
        <f t="shared" ca="1" si="176"/>
        <v>-0.66495185945259394</v>
      </c>
      <c r="G1352" s="85">
        <f t="shared" ca="1" si="177"/>
        <v>-13.409604505049352</v>
      </c>
      <c r="H1352" s="86">
        <f t="shared" ca="1" si="178"/>
        <v>-3.3247592972629696</v>
      </c>
      <c r="I1352" s="100">
        <f t="shared" ca="1" si="179"/>
        <v>166.59039549495066</v>
      </c>
      <c r="J1352" s="101">
        <f t="shared" ca="1" si="180"/>
        <v>76.675240702737028</v>
      </c>
    </row>
    <row r="1353" spans="2:10" x14ac:dyDescent="0.2">
      <c r="B1353" s="102">
        <v>1335</v>
      </c>
      <c r="C1353" s="85">
        <f t="shared" ca="1" si="182"/>
        <v>-0.20814674557095661</v>
      </c>
      <c r="D1353" s="86">
        <f t="shared" ca="1" si="182"/>
        <v>0.40567033478495956</v>
      </c>
      <c r="E1353" s="97">
        <f t="shared" ca="1" si="181"/>
        <v>-0.20814674557095661</v>
      </c>
      <c r="F1353" s="88">
        <f t="shared" ca="1" si="176"/>
        <v>0.19964822048539371</v>
      </c>
      <c r="G1353" s="85">
        <f t="shared" ca="1" si="177"/>
        <v>-3.1222011835643491</v>
      </c>
      <c r="H1353" s="86">
        <f t="shared" ca="1" si="178"/>
        <v>0.99824110242696862</v>
      </c>
      <c r="I1353" s="100">
        <f t="shared" ca="1" si="179"/>
        <v>176.87779881643564</v>
      </c>
      <c r="J1353" s="101">
        <f t="shared" ca="1" si="180"/>
        <v>80.998241102426974</v>
      </c>
    </row>
    <row r="1354" spans="2:10" x14ac:dyDescent="0.2">
      <c r="B1354" s="102">
        <v>1336</v>
      </c>
      <c r="C1354" s="85">
        <f t="shared" ca="1" si="182"/>
        <v>-1.2536693980313243</v>
      </c>
      <c r="D1354" s="86">
        <f t="shared" ca="1" si="182"/>
        <v>-0.2656563547133029</v>
      </c>
      <c r="E1354" s="97">
        <f t="shared" ca="1" si="181"/>
        <v>-1.2536693980313243</v>
      </c>
      <c r="F1354" s="88">
        <f t="shared" ca="1" si="176"/>
        <v>-0.96472672258943692</v>
      </c>
      <c r="G1354" s="85">
        <f t="shared" ca="1" si="177"/>
        <v>-18.805040970469864</v>
      </c>
      <c r="H1354" s="86">
        <f t="shared" ca="1" si="178"/>
        <v>-4.8236336129471846</v>
      </c>
      <c r="I1354" s="100">
        <f t="shared" ca="1" si="179"/>
        <v>161.19495902953014</v>
      </c>
      <c r="J1354" s="101">
        <f t="shared" ca="1" si="180"/>
        <v>75.176366387052809</v>
      </c>
    </row>
    <row r="1355" spans="2:10" x14ac:dyDescent="0.2">
      <c r="B1355" s="102">
        <v>1337</v>
      </c>
      <c r="C1355" s="85">
        <f t="shared" ca="1" si="182"/>
        <v>-0.68166169637920915</v>
      </c>
      <c r="D1355" s="86">
        <f t="shared" ca="1" si="182"/>
        <v>-0.3753457154659689</v>
      </c>
      <c r="E1355" s="97">
        <f t="shared" ca="1" si="181"/>
        <v>-0.68166169637920915</v>
      </c>
      <c r="F1355" s="88">
        <f t="shared" ca="1" si="176"/>
        <v>-0.70927359020030067</v>
      </c>
      <c r="G1355" s="85">
        <f t="shared" ca="1" si="177"/>
        <v>-10.224925445688138</v>
      </c>
      <c r="H1355" s="86">
        <f t="shared" ca="1" si="178"/>
        <v>-3.5463679510015034</v>
      </c>
      <c r="I1355" s="100">
        <f t="shared" ca="1" si="179"/>
        <v>169.77507455431186</v>
      </c>
      <c r="J1355" s="101">
        <f t="shared" ca="1" si="180"/>
        <v>76.4536320489985</v>
      </c>
    </row>
    <row r="1356" spans="2:10" x14ac:dyDescent="0.2">
      <c r="B1356" s="102">
        <v>1338</v>
      </c>
      <c r="C1356" s="85">
        <f t="shared" ca="1" si="182"/>
        <v>1.1036921855611465E-2</v>
      </c>
      <c r="D1356" s="86">
        <f t="shared" ca="1" si="182"/>
        <v>0.55109677861752415</v>
      </c>
      <c r="E1356" s="97">
        <f t="shared" ca="1" si="181"/>
        <v>1.1036921855611465E-2</v>
      </c>
      <c r="F1356" s="88">
        <f t="shared" ca="1" si="176"/>
        <v>0.44749957600738621</v>
      </c>
      <c r="G1356" s="85">
        <f t="shared" ca="1" si="177"/>
        <v>0.16555382783417197</v>
      </c>
      <c r="H1356" s="86">
        <f t="shared" ca="1" si="178"/>
        <v>2.2374978800369312</v>
      </c>
      <c r="I1356" s="100">
        <f t="shared" ca="1" si="179"/>
        <v>180.16555382783417</v>
      </c>
      <c r="J1356" s="101">
        <f t="shared" ca="1" si="180"/>
        <v>82.237497880036926</v>
      </c>
    </row>
    <row r="1357" spans="2:10" x14ac:dyDescent="0.2">
      <c r="B1357" s="102">
        <v>1339</v>
      </c>
      <c r="C1357" s="85">
        <f t="shared" ca="1" si="182"/>
        <v>2.7953624846820828</v>
      </c>
      <c r="D1357" s="86">
        <f t="shared" ca="1" si="182"/>
        <v>-1.6395966436288552</v>
      </c>
      <c r="E1357" s="97">
        <f t="shared" ca="1" si="181"/>
        <v>2.7953624846820828</v>
      </c>
      <c r="F1357" s="88">
        <f t="shared" ca="1" si="176"/>
        <v>0.36554017590616539</v>
      </c>
      <c r="G1357" s="85">
        <f t="shared" ca="1" si="177"/>
        <v>41.930437270231245</v>
      </c>
      <c r="H1357" s="86">
        <f t="shared" ca="1" si="178"/>
        <v>1.8277008795308269</v>
      </c>
      <c r="I1357" s="100">
        <f t="shared" ca="1" si="179"/>
        <v>221.93043727023124</v>
      </c>
      <c r="J1357" s="101">
        <f t="shared" ca="1" si="180"/>
        <v>81.827700879530823</v>
      </c>
    </row>
    <row r="1358" spans="2:10" x14ac:dyDescent="0.2">
      <c r="B1358" s="102">
        <v>1340</v>
      </c>
      <c r="C1358" s="85">
        <f t="shared" ca="1" si="182"/>
        <v>-1.9652167590942404</v>
      </c>
      <c r="D1358" s="86">
        <f t="shared" ca="1" si="182"/>
        <v>-1.5954261241674026</v>
      </c>
      <c r="E1358" s="97">
        <f t="shared" ca="1" si="181"/>
        <v>-1.9652167590942404</v>
      </c>
      <c r="F1358" s="88">
        <f t="shared" ca="1" si="176"/>
        <v>-2.4554709547904663</v>
      </c>
      <c r="G1358" s="85">
        <f t="shared" ca="1" si="177"/>
        <v>-29.478251386413607</v>
      </c>
      <c r="H1358" s="86">
        <f t="shared" ca="1" si="178"/>
        <v>-12.277354773952332</v>
      </c>
      <c r="I1358" s="100">
        <f t="shared" ca="1" si="179"/>
        <v>150.5217486135864</v>
      </c>
      <c r="J1358" s="101">
        <f t="shared" ca="1" si="180"/>
        <v>67.722645226047661</v>
      </c>
    </row>
    <row r="1359" spans="2:10" x14ac:dyDescent="0.2">
      <c r="B1359" s="102">
        <v>1341</v>
      </c>
      <c r="C1359" s="85">
        <f t="shared" ca="1" si="182"/>
        <v>0.52900283634851875</v>
      </c>
      <c r="D1359" s="86">
        <f t="shared" ca="1" si="182"/>
        <v>1.0545647167420387</v>
      </c>
      <c r="E1359" s="97">
        <f t="shared" ca="1" si="181"/>
        <v>0.52900283634851875</v>
      </c>
      <c r="F1359" s="88">
        <f t="shared" ca="1" si="176"/>
        <v>1.1610534752027422</v>
      </c>
      <c r="G1359" s="85">
        <f t="shared" ca="1" si="177"/>
        <v>7.9350425452277813</v>
      </c>
      <c r="H1359" s="86">
        <f t="shared" ca="1" si="178"/>
        <v>5.8052673760137106</v>
      </c>
      <c r="I1359" s="100">
        <f t="shared" ca="1" si="179"/>
        <v>187.93504254522779</v>
      </c>
      <c r="J1359" s="101">
        <f t="shared" ca="1" si="180"/>
        <v>85.805267376013717</v>
      </c>
    </row>
    <row r="1360" spans="2:10" x14ac:dyDescent="0.2">
      <c r="B1360" s="102">
        <v>1342</v>
      </c>
      <c r="C1360" s="85">
        <f t="shared" ca="1" si="182"/>
        <v>-0.62929427484859557</v>
      </c>
      <c r="D1360" s="86">
        <f t="shared" ca="1" si="182"/>
        <v>1.4847450661727586</v>
      </c>
      <c r="E1360" s="97">
        <f t="shared" ca="1" si="181"/>
        <v>-0.62929427484859557</v>
      </c>
      <c r="F1360" s="88">
        <f t="shared" ca="1" si="176"/>
        <v>0.81021948802904964</v>
      </c>
      <c r="G1360" s="85">
        <f t="shared" ca="1" si="177"/>
        <v>-9.4394141227289339</v>
      </c>
      <c r="H1360" s="86">
        <f t="shared" ca="1" si="178"/>
        <v>4.0510974401452486</v>
      </c>
      <c r="I1360" s="100">
        <f t="shared" ca="1" si="179"/>
        <v>170.56058587727108</v>
      </c>
      <c r="J1360" s="101">
        <f t="shared" ca="1" si="180"/>
        <v>84.051097440145242</v>
      </c>
    </row>
    <row r="1361" spans="2:10" x14ac:dyDescent="0.2">
      <c r="B1361" s="102">
        <v>1343</v>
      </c>
      <c r="C1361" s="85">
        <f t="shared" ca="1" si="182"/>
        <v>0.53644360608710684</v>
      </c>
      <c r="D1361" s="86">
        <f t="shared" ca="1" si="182"/>
        <v>-0.34054201482884539</v>
      </c>
      <c r="E1361" s="97">
        <f t="shared" ca="1" si="181"/>
        <v>0.53644360608710684</v>
      </c>
      <c r="F1361" s="88">
        <f t="shared" ca="1" si="176"/>
        <v>4.9432551789187817E-2</v>
      </c>
      <c r="G1361" s="85">
        <f t="shared" ca="1" si="177"/>
        <v>8.0466540913066034</v>
      </c>
      <c r="H1361" s="86">
        <f t="shared" ca="1" si="178"/>
        <v>0.24716275894593909</v>
      </c>
      <c r="I1361" s="100">
        <f t="shared" ca="1" si="179"/>
        <v>188.04665409130661</v>
      </c>
      <c r="J1361" s="101">
        <f t="shared" ca="1" si="180"/>
        <v>80.247162758945933</v>
      </c>
    </row>
    <row r="1362" spans="2:10" x14ac:dyDescent="0.2">
      <c r="B1362" s="102">
        <v>1344</v>
      </c>
      <c r="C1362" s="85">
        <f t="shared" ca="1" si="182"/>
        <v>2.1842718636560994</v>
      </c>
      <c r="D1362" s="86">
        <f t="shared" ca="1" si="182"/>
        <v>1.1000317280342844</v>
      </c>
      <c r="E1362" s="97">
        <f t="shared" ca="1" si="181"/>
        <v>2.1842718636560994</v>
      </c>
      <c r="F1362" s="88">
        <f t="shared" ca="1" si="176"/>
        <v>2.1905885006210872</v>
      </c>
      <c r="G1362" s="85">
        <f t="shared" ca="1" si="177"/>
        <v>32.76407795484149</v>
      </c>
      <c r="H1362" s="86">
        <f t="shared" ca="1" si="178"/>
        <v>10.952942503105437</v>
      </c>
      <c r="I1362" s="100">
        <f t="shared" ca="1" si="179"/>
        <v>212.7640779548415</v>
      </c>
      <c r="J1362" s="101">
        <f t="shared" ca="1" si="180"/>
        <v>90.952942503105433</v>
      </c>
    </row>
    <row r="1363" spans="2:10" x14ac:dyDescent="0.2">
      <c r="B1363" s="102">
        <v>1345</v>
      </c>
      <c r="C1363" s="85">
        <f t="shared" ca="1" si="182"/>
        <v>0.35204618319659403</v>
      </c>
      <c r="D1363" s="86">
        <f t="shared" ca="1" si="182"/>
        <v>0.9278160891848426</v>
      </c>
      <c r="E1363" s="97">
        <f t="shared" ca="1" si="181"/>
        <v>0.35204618319659403</v>
      </c>
      <c r="F1363" s="88">
        <f t="shared" ref="F1363:F1426" ca="1" si="183">C1363*$H$7+D1363*SQRT(1-$H$7^2)</f>
        <v>0.95348058126583046</v>
      </c>
      <c r="G1363" s="85">
        <f t="shared" ref="G1363:G1426" ca="1" si="184">E1363*$H$5</f>
        <v>5.2806927479489101</v>
      </c>
      <c r="H1363" s="86">
        <f t="shared" ref="H1363:H1426" ca="1" si="185">F1363*$I$5</f>
        <v>4.7674029063291528</v>
      </c>
      <c r="I1363" s="100">
        <f t="shared" ref="I1363:I1426" ca="1" si="186">G1363+$H$4</f>
        <v>185.2806927479489</v>
      </c>
      <c r="J1363" s="101">
        <f t="shared" ref="J1363:J1426" ca="1" si="187">H1363+$I$4</f>
        <v>84.767402906329153</v>
      </c>
    </row>
    <row r="1364" spans="2:10" x14ac:dyDescent="0.2">
      <c r="B1364" s="102">
        <v>1346</v>
      </c>
      <c r="C1364" s="85">
        <f t="shared" ca="1" si="182"/>
        <v>-0.97724364798668661</v>
      </c>
      <c r="D1364" s="86">
        <f t="shared" ca="1" si="182"/>
        <v>0.78904297823343017</v>
      </c>
      <c r="E1364" s="97">
        <f t="shared" ca="1" si="181"/>
        <v>-0.97724364798668661</v>
      </c>
      <c r="F1364" s="88">
        <f t="shared" ca="1" si="183"/>
        <v>4.488819379473219E-2</v>
      </c>
      <c r="G1364" s="85">
        <f t="shared" ca="1" si="184"/>
        <v>-14.6586547198003</v>
      </c>
      <c r="H1364" s="86">
        <f t="shared" ca="1" si="185"/>
        <v>0.22444096897366095</v>
      </c>
      <c r="I1364" s="100">
        <f t="shared" ca="1" si="186"/>
        <v>165.3413452801997</v>
      </c>
      <c r="J1364" s="101">
        <f t="shared" ca="1" si="187"/>
        <v>80.224440968973667</v>
      </c>
    </row>
    <row r="1365" spans="2:10" x14ac:dyDescent="0.2">
      <c r="B1365" s="102">
        <v>1347</v>
      </c>
      <c r="C1365" s="85">
        <f t="shared" ca="1" si="182"/>
        <v>-1.2910935745452983</v>
      </c>
      <c r="D1365" s="86">
        <f t="shared" ca="1" si="182"/>
        <v>-0.66047180521520588</v>
      </c>
      <c r="E1365" s="97">
        <f t="shared" ca="1" si="181"/>
        <v>-1.2910935745452983</v>
      </c>
      <c r="F1365" s="88">
        <f t="shared" ca="1" si="183"/>
        <v>-1.3030335888993436</v>
      </c>
      <c r="G1365" s="85">
        <f t="shared" ca="1" si="184"/>
        <v>-19.366403618179476</v>
      </c>
      <c r="H1365" s="86">
        <f t="shared" ca="1" si="185"/>
        <v>-6.5151679444967181</v>
      </c>
      <c r="I1365" s="100">
        <f t="shared" ca="1" si="186"/>
        <v>160.63359638182052</v>
      </c>
      <c r="J1365" s="101">
        <f t="shared" ca="1" si="187"/>
        <v>73.484832055503276</v>
      </c>
    </row>
    <row r="1366" spans="2:10" x14ac:dyDescent="0.2">
      <c r="B1366" s="102">
        <v>1348</v>
      </c>
      <c r="C1366" s="85">
        <f t="shared" ca="1" si="182"/>
        <v>-1.188959002294286</v>
      </c>
      <c r="D1366" s="86">
        <f t="shared" ca="1" si="182"/>
        <v>-0.69333646720493236</v>
      </c>
      <c r="E1366" s="97">
        <f t="shared" ca="1" si="181"/>
        <v>-1.188959002294286</v>
      </c>
      <c r="F1366" s="88">
        <f t="shared" ca="1" si="183"/>
        <v>-1.2680445751405174</v>
      </c>
      <c r="G1366" s="85">
        <f t="shared" ca="1" si="184"/>
        <v>-17.834385034414289</v>
      </c>
      <c r="H1366" s="86">
        <f t="shared" ca="1" si="185"/>
        <v>-6.3402228757025867</v>
      </c>
      <c r="I1366" s="100">
        <f t="shared" ca="1" si="186"/>
        <v>162.16561496558572</v>
      </c>
      <c r="J1366" s="101">
        <f t="shared" ca="1" si="187"/>
        <v>73.65977712429742</v>
      </c>
    </row>
    <row r="1367" spans="2:10" x14ac:dyDescent="0.2">
      <c r="B1367" s="102">
        <v>1349</v>
      </c>
      <c r="C1367" s="85">
        <f t="shared" ca="1" si="182"/>
        <v>0.42565345697678902</v>
      </c>
      <c r="D1367" s="86">
        <f t="shared" ca="1" si="182"/>
        <v>8.3133538507102755E-2</v>
      </c>
      <c r="E1367" s="97">
        <f t="shared" ca="1" si="181"/>
        <v>0.42565345697678902</v>
      </c>
      <c r="F1367" s="88">
        <f t="shared" ca="1" si="183"/>
        <v>0.32189890499175561</v>
      </c>
      <c r="G1367" s="85">
        <f t="shared" ca="1" si="184"/>
        <v>6.384801854651835</v>
      </c>
      <c r="H1367" s="86">
        <f t="shared" ca="1" si="185"/>
        <v>1.609494524958778</v>
      </c>
      <c r="I1367" s="100">
        <f t="shared" ca="1" si="186"/>
        <v>186.38480185465184</v>
      </c>
      <c r="J1367" s="101">
        <f t="shared" ca="1" si="187"/>
        <v>81.609494524958777</v>
      </c>
    </row>
    <row r="1368" spans="2:10" x14ac:dyDescent="0.2">
      <c r="B1368" s="102">
        <v>1350</v>
      </c>
      <c r="C1368" s="85">
        <f t="shared" ca="1" si="182"/>
        <v>-1.1142181389451644</v>
      </c>
      <c r="D1368" s="86">
        <f t="shared" ca="1" si="182"/>
        <v>-1.133291958821895</v>
      </c>
      <c r="E1368" s="97">
        <f t="shared" ca="1" si="181"/>
        <v>-1.1142181389451644</v>
      </c>
      <c r="F1368" s="88">
        <f t="shared" ca="1" si="183"/>
        <v>-1.5751644504246147</v>
      </c>
      <c r="G1368" s="85">
        <f t="shared" ca="1" si="184"/>
        <v>-16.713272084177465</v>
      </c>
      <c r="H1368" s="86">
        <f t="shared" ca="1" si="185"/>
        <v>-7.8758222521230739</v>
      </c>
      <c r="I1368" s="100">
        <f t="shared" ca="1" si="186"/>
        <v>163.28672791582252</v>
      </c>
      <c r="J1368" s="101">
        <f t="shared" ca="1" si="187"/>
        <v>72.124177747876928</v>
      </c>
    </row>
    <row r="1369" spans="2:10" x14ac:dyDescent="0.2">
      <c r="B1369" s="102">
        <v>1351</v>
      </c>
      <c r="C1369" s="85">
        <f t="shared" ca="1" si="182"/>
        <v>0.89452700245029315</v>
      </c>
      <c r="D1369" s="86">
        <f t="shared" ca="1" si="182"/>
        <v>1.0967992872560699</v>
      </c>
      <c r="E1369" s="97">
        <f t="shared" ca="1" si="181"/>
        <v>0.89452700245029315</v>
      </c>
      <c r="F1369" s="88">
        <f t="shared" ca="1" si="183"/>
        <v>1.4141556312750319</v>
      </c>
      <c r="G1369" s="85">
        <f t="shared" ca="1" si="184"/>
        <v>13.417905036754398</v>
      </c>
      <c r="H1369" s="86">
        <f t="shared" ca="1" si="185"/>
        <v>7.0707781563751588</v>
      </c>
      <c r="I1369" s="100">
        <f t="shared" ca="1" si="186"/>
        <v>193.41790503675441</v>
      </c>
      <c r="J1369" s="101">
        <f t="shared" ca="1" si="187"/>
        <v>87.070778156375155</v>
      </c>
    </row>
    <row r="1370" spans="2:10" x14ac:dyDescent="0.2">
      <c r="B1370" s="102">
        <v>1352</v>
      </c>
      <c r="C1370" s="85">
        <f t="shared" ca="1" si="182"/>
        <v>-0.67392081592468722</v>
      </c>
      <c r="D1370" s="86">
        <f t="shared" ca="1" si="182"/>
        <v>-0.20787218686458167</v>
      </c>
      <c r="E1370" s="97">
        <f t="shared" ca="1" si="181"/>
        <v>-0.67392081592468722</v>
      </c>
      <c r="F1370" s="88">
        <f t="shared" ca="1" si="183"/>
        <v>-0.57065023904647771</v>
      </c>
      <c r="G1370" s="85">
        <f t="shared" ca="1" si="184"/>
        <v>-10.108812238870309</v>
      </c>
      <c r="H1370" s="86">
        <f t="shared" ca="1" si="185"/>
        <v>-2.8532511952323887</v>
      </c>
      <c r="I1370" s="100">
        <f t="shared" ca="1" si="186"/>
        <v>169.89118776112969</v>
      </c>
      <c r="J1370" s="101">
        <f t="shared" ca="1" si="187"/>
        <v>77.146748804767611</v>
      </c>
    </row>
    <row r="1371" spans="2:10" x14ac:dyDescent="0.2">
      <c r="B1371" s="102">
        <v>1353</v>
      </c>
      <c r="C1371" s="85">
        <f t="shared" ca="1" si="182"/>
        <v>0.19135896218388679</v>
      </c>
      <c r="D1371" s="86">
        <f t="shared" ca="1" si="182"/>
        <v>-1.2610341155892373</v>
      </c>
      <c r="E1371" s="97">
        <f t="shared" ca="1" si="181"/>
        <v>0.19135896218388679</v>
      </c>
      <c r="F1371" s="88">
        <f t="shared" ca="1" si="183"/>
        <v>-0.89401191516105782</v>
      </c>
      <c r="G1371" s="85">
        <f t="shared" ca="1" si="184"/>
        <v>2.8703844327583017</v>
      </c>
      <c r="H1371" s="86">
        <f t="shared" ca="1" si="185"/>
        <v>-4.4700595758052888</v>
      </c>
      <c r="I1371" s="100">
        <f t="shared" ca="1" si="186"/>
        <v>182.8703844327583</v>
      </c>
      <c r="J1371" s="101">
        <f t="shared" ca="1" si="187"/>
        <v>75.529940424194706</v>
      </c>
    </row>
    <row r="1372" spans="2:10" x14ac:dyDescent="0.2">
      <c r="B1372" s="102">
        <v>1354</v>
      </c>
      <c r="C1372" s="85">
        <f t="shared" ca="1" si="182"/>
        <v>-0.97952794471848437</v>
      </c>
      <c r="D1372" s="86">
        <f t="shared" ca="1" si="182"/>
        <v>-0.797437923138831</v>
      </c>
      <c r="E1372" s="97">
        <f t="shared" ca="1" si="181"/>
        <v>-0.97952794471848437</v>
      </c>
      <c r="F1372" s="88">
        <f t="shared" ca="1" si="183"/>
        <v>-1.2256671053421555</v>
      </c>
      <c r="G1372" s="85">
        <f t="shared" ca="1" si="184"/>
        <v>-14.692919170777266</v>
      </c>
      <c r="H1372" s="86">
        <f t="shared" ca="1" si="185"/>
        <v>-6.128335526710778</v>
      </c>
      <c r="I1372" s="100">
        <f t="shared" ca="1" si="186"/>
        <v>165.30708082922274</v>
      </c>
      <c r="J1372" s="101">
        <f t="shared" ca="1" si="187"/>
        <v>73.871664473289229</v>
      </c>
    </row>
    <row r="1373" spans="2:10" x14ac:dyDescent="0.2">
      <c r="B1373" s="102">
        <v>1355</v>
      </c>
      <c r="C1373" s="85">
        <f t="shared" ca="1" si="182"/>
        <v>0.46233783537397227</v>
      </c>
      <c r="D1373" s="86">
        <f t="shared" ca="1" si="182"/>
        <v>-1.3787120862718307</v>
      </c>
      <c r="E1373" s="97">
        <f t="shared" ca="1" si="181"/>
        <v>0.46233783537397227</v>
      </c>
      <c r="F1373" s="88">
        <f t="shared" ca="1" si="183"/>
        <v>-0.82556696779308125</v>
      </c>
      <c r="G1373" s="85">
        <f t="shared" ca="1" si="184"/>
        <v>6.9350675306095839</v>
      </c>
      <c r="H1373" s="86">
        <f t="shared" ca="1" si="185"/>
        <v>-4.1278348389654065</v>
      </c>
      <c r="I1373" s="100">
        <f t="shared" ca="1" si="186"/>
        <v>186.93506753060959</v>
      </c>
      <c r="J1373" s="101">
        <f t="shared" ca="1" si="187"/>
        <v>75.872165161034587</v>
      </c>
    </row>
    <row r="1374" spans="2:10" x14ac:dyDescent="0.2">
      <c r="B1374" s="102">
        <v>1356</v>
      </c>
      <c r="C1374" s="85">
        <f t="shared" ca="1" si="182"/>
        <v>-1.0898521582794642</v>
      </c>
      <c r="D1374" s="86">
        <f t="shared" ca="1" si="182"/>
        <v>-0.59923860803424278</v>
      </c>
      <c r="E1374" s="97">
        <f t="shared" ca="1" si="181"/>
        <v>-1.0898521582794642</v>
      </c>
      <c r="F1374" s="88">
        <f t="shared" ca="1" si="183"/>
        <v>-1.1333021813950728</v>
      </c>
      <c r="G1374" s="85">
        <f t="shared" ca="1" si="184"/>
        <v>-16.347782374191965</v>
      </c>
      <c r="H1374" s="86">
        <f t="shared" ca="1" si="185"/>
        <v>-5.6665109069753639</v>
      </c>
      <c r="I1374" s="100">
        <f t="shared" ca="1" si="186"/>
        <v>163.65221762580802</v>
      </c>
      <c r="J1374" s="101">
        <f t="shared" ca="1" si="187"/>
        <v>74.333489093024639</v>
      </c>
    </row>
    <row r="1375" spans="2:10" x14ac:dyDescent="0.2">
      <c r="B1375" s="102">
        <v>1357</v>
      </c>
      <c r="C1375" s="85">
        <f t="shared" ca="1" si="182"/>
        <v>0.38537547526346516</v>
      </c>
      <c r="D1375" s="86">
        <f t="shared" ca="1" si="182"/>
        <v>-0.34115050424960053</v>
      </c>
      <c r="E1375" s="97">
        <f t="shared" ca="1" si="181"/>
        <v>0.38537547526346516</v>
      </c>
      <c r="F1375" s="88">
        <f t="shared" ca="1" si="183"/>
        <v>-4.1695118241601353E-2</v>
      </c>
      <c r="G1375" s="85">
        <f t="shared" ca="1" si="184"/>
        <v>5.7806321289519778</v>
      </c>
      <c r="H1375" s="86">
        <f t="shared" ca="1" si="185"/>
        <v>-0.20847559120800677</v>
      </c>
      <c r="I1375" s="100">
        <f t="shared" ca="1" si="186"/>
        <v>185.78063212895196</v>
      </c>
      <c r="J1375" s="101">
        <f t="shared" ca="1" si="187"/>
        <v>79.791524408792</v>
      </c>
    </row>
    <row r="1376" spans="2:10" x14ac:dyDescent="0.2">
      <c r="B1376" s="102">
        <v>1358</v>
      </c>
      <c r="C1376" s="85">
        <f t="shared" ca="1" si="182"/>
        <v>-0.59707504514726961</v>
      </c>
      <c r="D1376" s="86">
        <f t="shared" ca="1" si="182"/>
        <v>-1.3218039559509167</v>
      </c>
      <c r="E1376" s="97">
        <f t="shared" ca="1" si="181"/>
        <v>-0.59707504514726961</v>
      </c>
      <c r="F1376" s="88">
        <f t="shared" ca="1" si="183"/>
        <v>-1.4156881918490951</v>
      </c>
      <c r="G1376" s="85">
        <f t="shared" ca="1" si="184"/>
        <v>-8.9561256772090445</v>
      </c>
      <c r="H1376" s="86">
        <f t="shared" ca="1" si="185"/>
        <v>-7.0784409592454756</v>
      </c>
      <c r="I1376" s="100">
        <f t="shared" ca="1" si="186"/>
        <v>171.04387432279094</v>
      </c>
      <c r="J1376" s="101">
        <f t="shared" ca="1" si="187"/>
        <v>72.921559040754531</v>
      </c>
    </row>
    <row r="1377" spans="2:10" x14ac:dyDescent="0.2">
      <c r="B1377" s="102">
        <v>1359</v>
      </c>
      <c r="C1377" s="85">
        <f t="shared" ca="1" si="182"/>
        <v>1.5124366702285775E-2</v>
      </c>
      <c r="D1377" s="86">
        <f t="shared" ca="1" si="182"/>
        <v>-1.5588570710057295</v>
      </c>
      <c r="E1377" s="97">
        <f t="shared" ca="1" si="181"/>
        <v>1.5124366702285775E-2</v>
      </c>
      <c r="F1377" s="88">
        <f t="shared" ca="1" si="183"/>
        <v>-1.2380110367832122</v>
      </c>
      <c r="G1377" s="85">
        <f t="shared" ca="1" si="184"/>
        <v>0.22686550053428661</v>
      </c>
      <c r="H1377" s="86">
        <f t="shared" ca="1" si="185"/>
        <v>-6.1900551839160611</v>
      </c>
      <c r="I1377" s="100">
        <f t="shared" ca="1" si="186"/>
        <v>180.22686550053427</v>
      </c>
      <c r="J1377" s="101">
        <f t="shared" ca="1" si="187"/>
        <v>73.809944816083942</v>
      </c>
    </row>
    <row r="1378" spans="2:10" x14ac:dyDescent="0.2">
      <c r="B1378" s="102">
        <v>1360</v>
      </c>
      <c r="C1378" s="85">
        <f t="shared" ca="1" si="182"/>
        <v>2.7798008758169318E-2</v>
      </c>
      <c r="D1378" s="86">
        <f t="shared" ca="1" si="182"/>
        <v>2.4111098569100209</v>
      </c>
      <c r="E1378" s="97">
        <f t="shared" ca="1" si="181"/>
        <v>2.7798008758169318E-2</v>
      </c>
      <c r="F1378" s="88">
        <f t="shared" ca="1" si="183"/>
        <v>1.9455666907829183</v>
      </c>
      <c r="G1378" s="85">
        <f t="shared" ca="1" si="184"/>
        <v>0.4169701313725398</v>
      </c>
      <c r="H1378" s="86">
        <f t="shared" ca="1" si="185"/>
        <v>9.7278334539145916</v>
      </c>
      <c r="I1378" s="100">
        <f t="shared" ca="1" si="186"/>
        <v>180.41697013137255</v>
      </c>
      <c r="J1378" s="101">
        <f t="shared" ca="1" si="187"/>
        <v>89.727833453914599</v>
      </c>
    </row>
    <row r="1379" spans="2:10" x14ac:dyDescent="0.2">
      <c r="B1379" s="102">
        <v>1361</v>
      </c>
      <c r="C1379" s="85">
        <f t="shared" ca="1" si="182"/>
        <v>1.3017882402621574</v>
      </c>
      <c r="D1379" s="86">
        <f t="shared" ca="1" si="182"/>
        <v>1.0118205541103698</v>
      </c>
      <c r="E1379" s="97">
        <f t="shared" ca="1" si="181"/>
        <v>1.3017882402621574</v>
      </c>
      <c r="F1379" s="88">
        <f t="shared" ca="1" si="183"/>
        <v>1.5905293874455904</v>
      </c>
      <c r="G1379" s="85">
        <f t="shared" ca="1" si="184"/>
        <v>19.52682360393236</v>
      </c>
      <c r="H1379" s="86">
        <f t="shared" ca="1" si="185"/>
        <v>7.9526469372279518</v>
      </c>
      <c r="I1379" s="100">
        <f t="shared" ca="1" si="186"/>
        <v>199.52682360393237</v>
      </c>
      <c r="J1379" s="101">
        <f t="shared" ca="1" si="187"/>
        <v>87.952646937227954</v>
      </c>
    </row>
    <row r="1380" spans="2:10" x14ac:dyDescent="0.2">
      <c r="B1380" s="102">
        <v>1362</v>
      </c>
      <c r="C1380" s="85">
        <f t="shared" ca="1" si="182"/>
        <v>7.4687379429709752E-3</v>
      </c>
      <c r="D1380" s="86">
        <f t="shared" ca="1" si="182"/>
        <v>0.52634460387053161</v>
      </c>
      <c r="E1380" s="97">
        <f t="shared" ca="1" si="181"/>
        <v>7.4687379429709752E-3</v>
      </c>
      <c r="F1380" s="88">
        <f t="shared" ca="1" si="183"/>
        <v>0.42555692586220789</v>
      </c>
      <c r="G1380" s="85">
        <f t="shared" ca="1" si="184"/>
        <v>0.11203106914456462</v>
      </c>
      <c r="H1380" s="86">
        <f t="shared" ca="1" si="185"/>
        <v>2.1277846293110394</v>
      </c>
      <c r="I1380" s="100">
        <f t="shared" ca="1" si="186"/>
        <v>180.11203106914456</v>
      </c>
      <c r="J1380" s="101">
        <f t="shared" ca="1" si="187"/>
        <v>82.127784629311037</v>
      </c>
    </row>
    <row r="1381" spans="2:10" x14ac:dyDescent="0.2">
      <c r="B1381" s="102">
        <v>1363</v>
      </c>
      <c r="C1381" s="85">
        <f t="shared" ca="1" si="182"/>
        <v>0.6239953936369893</v>
      </c>
      <c r="D1381" s="86">
        <f t="shared" ca="1" si="182"/>
        <v>0.89973892828607793</v>
      </c>
      <c r="E1381" s="97">
        <f t="shared" ca="1" si="181"/>
        <v>0.6239953936369893</v>
      </c>
      <c r="F1381" s="88">
        <f t="shared" ca="1" si="183"/>
        <v>1.0941883788110558</v>
      </c>
      <c r="G1381" s="85">
        <f t="shared" ca="1" si="184"/>
        <v>9.3599309045548402</v>
      </c>
      <c r="H1381" s="86">
        <f t="shared" ca="1" si="185"/>
        <v>5.4709418940552794</v>
      </c>
      <c r="I1381" s="100">
        <f t="shared" ca="1" si="186"/>
        <v>189.35993090455483</v>
      </c>
      <c r="J1381" s="101">
        <f t="shared" ca="1" si="187"/>
        <v>85.470941894055272</v>
      </c>
    </row>
    <row r="1382" spans="2:10" x14ac:dyDescent="0.2">
      <c r="B1382" s="102">
        <v>1364</v>
      </c>
      <c r="C1382" s="85">
        <f t="shared" ca="1" si="182"/>
        <v>2.1813642103274026E-2</v>
      </c>
      <c r="D1382" s="86">
        <f t="shared" ca="1" si="182"/>
        <v>-0.52845419667236959</v>
      </c>
      <c r="E1382" s="97">
        <f t="shared" ca="1" si="181"/>
        <v>2.1813642103274026E-2</v>
      </c>
      <c r="F1382" s="88">
        <f t="shared" ca="1" si="183"/>
        <v>-0.40967517207593129</v>
      </c>
      <c r="G1382" s="85">
        <f t="shared" ca="1" si="184"/>
        <v>0.32720463154911039</v>
      </c>
      <c r="H1382" s="86">
        <f t="shared" ca="1" si="185"/>
        <v>-2.0483758603796565</v>
      </c>
      <c r="I1382" s="100">
        <f t="shared" ca="1" si="186"/>
        <v>180.32720463154911</v>
      </c>
      <c r="J1382" s="101">
        <f t="shared" ca="1" si="187"/>
        <v>77.95162413962035</v>
      </c>
    </row>
    <row r="1383" spans="2:10" x14ac:dyDescent="0.2">
      <c r="B1383" s="102">
        <v>1365</v>
      </c>
      <c r="C1383" s="85">
        <f t="shared" ca="1" si="182"/>
        <v>-0.77019008054382909</v>
      </c>
      <c r="D1383" s="86">
        <f t="shared" ca="1" si="182"/>
        <v>-0.62742746568774488</v>
      </c>
      <c r="E1383" s="97">
        <f t="shared" ca="1" si="181"/>
        <v>-0.77019008054382909</v>
      </c>
      <c r="F1383" s="88">
        <f t="shared" ca="1" si="183"/>
        <v>-0.96405602087649334</v>
      </c>
      <c r="G1383" s="85">
        <f t="shared" ca="1" si="184"/>
        <v>-11.552851208157437</v>
      </c>
      <c r="H1383" s="86">
        <f t="shared" ca="1" si="185"/>
        <v>-4.8202801043824666</v>
      </c>
      <c r="I1383" s="100">
        <f t="shared" ca="1" si="186"/>
        <v>168.44714879184255</v>
      </c>
      <c r="J1383" s="101">
        <f t="shared" ca="1" si="187"/>
        <v>75.179719895617538</v>
      </c>
    </row>
    <row r="1384" spans="2:10" x14ac:dyDescent="0.2">
      <c r="B1384" s="102">
        <v>1366</v>
      </c>
      <c r="C1384" s="85">
        <f t="shared" ca="1" si="182"/>
        <v>0.70696025328334111</v>
      </c>
      <c r="D1384" s="86">
        <f t="shared" ca="1" si="182"/>
        <v>0.63005634704967528</v>
      </c>
      <c r="E1384" s="97">
        <f t="shared" ca="1" si="181"/>
        <v>0.70696025328334111</v>
      </c>
      <c r="F1384" s="88">
        <f t="shared" ca="1" si="183"/>
        <v>0.92822122960974496</v>
      </c>
      <c r="G1384" s="85">
        <f t="shared" ca="1" si="184"/>
        <v>10.604403799250116</v>
      </c>
      <c r="H1384" s="86">
        <f t="shared" ca="1" si="185"/>
        <v>4.641106148048725</v>
      </c>
      <c r="I1384" s="100">
        <f t="shared" ca="1" si="186"/>
        <v>190.60440379925012</v>
      </c>
      <c r="J1384" s="101">
        <f t="shared" ca="1" si="187"/>
        <v>84.641106148048721</v>
      </c>
    </row>
    <row r="1385" spans="2:10" x14ac:dyDescent="0.2">
      <c r="B1385" s="102">
        <v>1367</v>
      </c>
      <c r="C1385" s="85">
        <f t="shared" ca="1" si="182"/>
        <v>1.146947037474263</v>
      </c>
      <c r="D1385" s="86">
        <f t="shared" ca="1" si="182"/>
        <v>-2.7940689886392405</v>
      </c>
      <c r="E1385" s="97">
        <f t="shared" ca="1" si="181"/>
        <v>1.146947037474263</v>
      </c>
      <c r="F1385" s="88">
        <f t="shared" ca="1" si="183"/>
        <v>-1.5470869684268347</v>
      </c>
      <c r="G1385" s="85">
        <f t="shared" ca="1" si="184"/>
        <v>17.204205562113945</v>
      </c>
      <c r="H1385" s="86">
        <f t="shared" ca="1" si="185"/>
        <v>-7.7354348421341736</v>
      </c>
      <c r="I1385" s="100">
        <f t="shared" ca="1" si="186"/>
        <v>197.20420556211394</v>
      </c>
      <c r="J1385" s="101">
        <f t="shared" ca="1" si="187"/>
        <v>72.264565157865832</v>
      </c>
    </row>
    <row r="1386" spans="2:10" x14ac:dyDescent="0.2">
      <c r="B1386" s="102">
        <v>1368</v>
      </c>
      <c r="C1386" s="85">
        <f t="shared" ca="1" si="182"/>
        <v>-0.12994850778023531</v>
      </c>
      <c r="D1386" s="86">
        <f t="shared" ca="1" si="182"/>
        <v>-0.13336128125883018</v>
      </c>
      <c r="E1386" s="97">
        <f t="shared" ca="1" si="181"/>
        <v>-0.12994850778023531</v>
      </c>
      <c r="F1386" s="88">
        <f t="shared" ca="1" si="183"/>
        <v>-0.18465812967520534</v>
      </c>
      <c r="G1386" s="85">
        <f t="shared" ca="1" si="184"/>
        <v>-1.9492276167035296</v>
      </c>
      <c r="H1386" s="86">
        <f t="shared" ca="1" si="185"/>
        <v>-0.9232906483760267</v>
      </c>
      <c r="I1386" s="100">
        <f t="shared" ca="1" si="186"/>
        <v>178.05077238329648</v>
      </c>
      <c r="J1386" s="101">
        <f t="shared" ca="1" si="187"/>
        <v>79.076709351623975</v>
      </c>
    </row>
    <row r="1387" spans="2:10" x14ac:dyDescent="0.2">
      <c r="B1387" s="102">
        <v>1369</v>
      </c>
      <c r="C1387" s="85">
        <f t="shared" ca="1" si="182"/>
        <v>0.90455453810925757</v>
      </c>
      <c r="D1387" s="86">
        <f t="shared" ca="1" si="182"/>
        <v>1.444226248715835</v>
      </c>
      <c r="E1387" s="97">
        <f t="shared" ca="1" si="181"/>
        <v>0.90455453810925757</v>
      </c>
      <c r="F1387" s="88">
        <f t="shared" ca="1" si="183"/>
        <v>1.6981137218382225</v>
      </c>
      <c r="G1387" s="85">
        <f t="shared" ca="1" si="184"/>
        <v>13.568318071638863</v>
      </c>
      <c r="H1387" s="86">
        <f t="shared" ca="1" si="185"/>
        <v>8.4905686091911132</v>
      </c>
      <c r="I1387" s="100">
        <f t="shared" ca="1" si="186"/>
        <v>193.56831807163886</v>
      </c>
      <c r="J1387" s="101">
        <f t="shared" ca="1" si="187"/>
        <v>88.490568609191115</v>
      </c>
    </row>
    <row r="1388" spans="2:10" x14ac:dyDescent="0.2">
      <c r="B1388" s="102">
        <v>1370</v>
      </c>
      <c r="C1388" s="85">
        <f t="shared" ca="1" si="182"/>
        <v>-2.2038688431111635</v>
      </c>
      <c r="D1388" s="86">
        <f t="shared" ca="1" si="182"/>
        <v>-0.85102326177923693</v>
      </c>
      <c r="E1388" s="97">
        <f t="shared" ca="1" si="181"/>
        <v>-2.2038688431111635</v>
      </c>
      <c r="F1388" s="88">
        <f t="shared" ca="1" si="183"/>
        <v>-2.0031399152900877</v>
      </c>
      <c r="G1388" s="85">
        <f t="shared" ca="1" si="184"/>
        <v>-33.058032646667449</v>
      </c>
      <c r="H1388" s="86">
        <f t="shared" ca="1" si="185"/>
        <v>-10.015699576450439</v>
      </c>
      <c r="I1388" s="100">
        <f t="shared" ca="1" si="186"/>
        <v>146.94196735333256</v>
      </c>
      <c r="J1388" s="101">
        <f t="shared" ca="1" si="187"/>
        <v>69.984300423549556</v>
      </c>
    </row>
    <row r="1389" spans="2:10" x14ac:dyDescent="0.2">
      <c r="B1389" s="102">
        <v>1371</v>
      </c>
      <c r="C1389" s="85">
        <f t="shared" ca="1" si="182"/>
        <v>1.7766111181627955</v>
      </c>
      <c r="D1389" s="86">
        <f t="shared" ca="1" si="182"/>
        <v>0.43788042444153857</v>
      </c>
      <c r="E1389" s="97">
        <f t="shared" ca="1" si="181"/>
        <v>1.7766111181627955</v>
      </c>
      <c r="F1389" s="88">
        <f t="shared" ca="1" si="183"/>
        <v>1.416271010450908</v>
      </c>
      <c r="G1389" s="85">
        <f t="shared" ca="1" si="184"/>
        <v>26.649166772441934</v>
      </c>
      <c r="H1389" s="86">
        <f t="shared" ca="1" si="185"/>
        <v>7.0813550522545397</v>
      </c>
      <c r="I1389" s="100">
        <f t="shared" ca="1" si="186"/>
        <v>206.64916677244193</v>
      </c>
      <c r="J1389" s="101">
        <f t="shared" ca="1" si="187"/>
        <v>87.081355052254537</v>
      </c>
    </row>
    <row r="1390" spans="2:10" x14ac:dyDescent="0.2">
      <c r="B1390" s="102">
        <v>1372</v>
      </c>
      <c r="C1390" s="85">
        <f t="shared" ca="1" si="182"/>
        <v>0.11587613824668973</v>
      </c>
      <c r="D1390" s="86">
        <f t="shared" ca="1" si="182"/>
        <v>-0.68063169612371932</v>
      </c>
      <c r="E1390" s="97">
        <f t="shared" ca="1" si="181"/>
        <v>0.11587613824668973</v>
      </c>
      <c r="F1390" s="88">
        <f t="shared" ca="1" si="183"/>
        <v>-0.47497967395096163</v>
      </c>
      <c r="G1390" s="85">
        <f t="shared" ca="1" si="184"/>
        <v>1.7381420737003459</v>
      </c>
      <c r="H1390" s="86">
        <f t="shared" ca="1" si="185"/>
        <v>-2.3748983697548081</v>
      </c>
      <c r="I1390" s="100">
        <f t="shared" ca="1" si="186"/>
        <v>181.73814207370035</v>
      </c>
      <c r="J1390" s="101">
        <f t="shared" ca="1" si="187"/>
        <v>77.625101630245197</v>
      </c>
    </row>
    <row r="1391" spans="2:10" x14ac:dyDescent="0.2">
      <c r="B1391" s="102">
        <v>1373</v>
      </c>
      <c r="C1391" s="85">
        <f t="shared" ca="1" si="182"/>
        <v>-1.2005464912545387</v>
      </c>
      <c r="D1391" s="86">
        <f t="shared" ca="1" si="182"/>
        <v>0.48959775262053107</v>
      </c>
      <c r="E1391" s="97">
        <f t="shared" ca="1" si="181"/>
        <v>-1.2005464912545387</v>
      </c>
      <c r="F1391" s="88">
        <f t="shared" ca="1" si="183"/>
        <v>-0.32864969265629829</v>
      </c>
      <c r="G1391" s="85">
        <f t="shared" ca="1" si="184"/>
        <v>-18.008197368818081</v>
      </c>
      <c r="H1391" s="86">
        <f t="shared" ca="1" si="185"/>
        <v>-1.6432484632814914</v>
      </c>
      <c r="I1391" s="100">
        <f t="shared" ca="1" si="186"/>
        <v>161.99180263118191</v>
      </c>
      <c r="J1391" s="101">
        <f t="shared" ca="1" si="187"/>
        <v>78.356751536718505</v>
      </c>
    </row>
    <row r="1392" spans="2:10" x14ac:dyDescent="0.2">
      <c r="B1392" s="102">
        <v>1374</v>
      </c>
      <c r="C1392" s="85">
        <f t="shared" ca="1" si="182"/>
        <v>-0.82817702641318003</v>
      </c>
      <c r="D1392" s="86">
        <f t="shared" ca="1" si="182"/>
        <v>-0.27494411858104245</v>
      </c>
      <c r="E1392" s="97">
        <f t="shared" ca="1" si="181"/>
        <v>-0.82817702641318003</v>
      </c>
      <c r="F1392" s="88">
        <f t="shared" ca="1" si="183"/>
        <v>-0.71686151071274196</v>
      </c>
      <c r="G1392" s="85">
        <f t="shared" ca="1" si="184"/>
        <v>-12.422655396197701</v>
      </c>
      <c r="H1392" s="86">
        <f t="shared" ca="1" si="185"/>
        <v>-3.5843075535637099</v>
      </c>
      <c r="I1392" s="100">
        <f t="shared" ca="1" si="186"/>
        <v>167.57734460380229</v>
      </c>
      <c r="J1392" s="101">
        <f t="shared" ca="1" si="187"/>
        <v>76.415692446436296</v>
      </c>
    </row>
    <row r="1393" spans="2:10" x14ac:dyDescent="0.2">
      <c r="B1393" s="102">
        <v>1375</v>
      </c>
      <c r="C1393" s="85">
        <f t="shared" ca="1" si="182"/>
        <v>1.9180468477277668</v>
      </c>
      <c r="D1393" s="86">
        <f t="shared" ca="1" si="182"/>
        <v>0.84686181409391892</v>
      </c>
      <c r="E1393" s="97">
        <f t="shared" ca="1" si="181"/>
        <v>1.9180468477277668</v>
      </c>
      <c r="F1393" s="88">
        <f t="shared" ca="1" si="183"/>
        <v>1.8283175599117953</v>
      </c>
      <c r="G1393" s="85">
        <f t="shared" ca="1" si="184"/>
        <v>28.770702715916503</v>
      </c>
      <c r="H1393" s="86">
        <f t="shared" ca="1" si="185"/>
        <v>9.1415877995589767</v>
      </c>
      <c r="I1393" s="100">
        <f t="shared" ca="1" si="186"/>
        <v>208.77070271591651</v>
      </c>
      <c r="J1393" s="101">
        <f t="shared" ca="1" si="187"/>
        <v>89.141587799558977</v>
      </c>
    </row>
    <row r="1394" spans="2:10" x14ac:dyDescent="0.2">
      <c r="B1394" s="102">
        <v>1376</v>
      </c>
      <c r="C1394" s="85">
        <f t="shared" ca="1" si="182"/>
        <v>-1.7156143647119564</v>
      </c>
      <c r="D1394" s="86">
        <f t="shared" ca="1" si="182"/>
        <v>0.30776570679353127</v>
      </c>
      <c r="E1394" s="97">
        <f t="shared" ca="1" si="181"/>
        <v>-1.7156143647119564</v>
      </c>
      <c r="F1394" s="88">
        <f t="shared" ca="1" si="183"/>
        <v>-0.78315605339234873</v>
      </c>
      <c r="G1394" s="85">
        <f t="shared" ca="1" si="184"/>
        <v>-25.734215470679345</v>
      </c>
      <c r="H1394" s="86">
        <f t="shared" ca="1" si="185"/>
        <v>-3.9157802669617436</v>
      </c>
      <c r="I1394" s="100">
        <f t="shared" ca="1" si="186"/>
        <v>154.26578452932065</v>
      </c>
      <c r="J1394" s="101">
        <f t="shared" ca="1" si="187"/>
        <v>76.084219733038253</v>
      </c>
    </row>
    <row r="1395" spans="2:10" x14ac:dyDescent="0.2">
      <c r="B1395" s="102">
        <v>1377</v>
      </c>
      <c r="C1395" s="85">
        <f t="shared" ca="1" si="182"/>
        <v>0.99053683965592776</v>
      </c>
      <c r="D1395" s="86">
        <f t="shared" ca="1" si="182"/>
        <v>-6.6871853775244586E-2</v>
      </c>
      <c r="E1395" s="97">
        <f t="shared" ca="1" si="181"/>
        <v>0.99053683965592776</v>
      </c>
      <c r="F1395" s="88">
        <f t="shared" ca="1" si="183"/>
        <v>0.54082462077336102</v>
      </c>
      <c r="G1395" s="85">
        <f t="shared" ca="1" si="184"/>
        <v>14.858052594838917</v>
      </c>
      <c r="H1395" s="86">
        <f t="shared" ca="1" si="185"/>
        <v>2.704123103866805</v>
      </c>
      <c r="I1395" s="100">
        <f t="shared" ca="1" si="186"/>
        <v>194.85805259483891</v>
      </c>
      <c r="J1395" s="101">
        <f t="shared" ca="1" si="187"/>
        <v>82.704123103866806</v>
      </c>
    </row>
    <row r="1396" spans="2:10" x14ac:dyDescent="0.2">
      <c r="B1396" s="102">
        <v>1378</v>
      </c>
      <c r="C1396" s="85">
        <f t="shared" ca="1" si="182"/>
        <v>0.66417025813535535</v>
      </c>
      <c r="D1396" s="86">
        <f t="shared" ca="1" si="182"/>
        <v>-0.39889260030935159</v>
      </c>
      <c r="E1396" s="97">
        <f t="shared" ca="1" si="181"/>
        <v>0.66417025813535535</v>
      </c>
      <c r="F1396" s="88">
        <f t="shared" ca="1" si="183"/>
        <v>7.9388074633731931E-2</v>
      </c>
      <c r="G1396" s="85">
        <f t="shared" ca="1" si="184"/>
        <v>9.9625538720303304</v>
      </c>
      <c r="H1396" s="86">
        <f t="shared" ca="1" si="185"/>
        <v>0.39694037316865965</v>
      </c>
      <c r="I1396" s="100">
        <f t="shared" ca="1" si="186"/>
        <v>189.96255387203033</v>
      </c>
      <c r="J1396" s="101">
        <f t="shared" ca="1" si="187"/>
        <v>80.396940373168661</v>
      </c>
    </row>
    <row r="1397" spans="2:10" x14ac:dyDescent="0.2">
      <c r="B1397" s="102">
        <v>1379</v>
      </c>
      <c r="C1397" s="85">
        <f t="shared" ca="1" si="182"/>
        <v>-1.0894246989683849</v>
      </c>
      <c r="D1397" s="86">
        <f t="shared" ca="1" si="182"/>
        <v>-5.6563820364749086E-2</v>
      </c>
      <c r="E1397" s="97">
        <f t="shared" ca="1" si="181"/>
        <v>-1.0894246989683849</v>
      </c>
      <c r="F1397" s="88">
        <f t="shared" ca="1" si="183"/>
        <v>-0.69890587567283013</v>
      </c>
      <c r="G1397" s="85">
        <f t="shared" ca="1" si="184"/>
        <v>-16.341370484525772</v>
      </c>
      <c r="H1397" s="86">
        <f t="shared" ca="1" si="185"/>
        <v>-3.4945293783641507</v>
      </c>
      <c r="I1397" s="100">
        <f t="shared" ca="1" si="186"/>
        <v>163.65862951547422</v>
      </c>
      <c r="J1397" s="101">
        <f t="shared" ca="1" si="187"/>
        <v>76.505470621635851</v>
      </c>
    </row>
    <row r="1398" spans="2:10" x14ac:dyDescent="0.2">
      <c r="B1398" s="102">
        <v>1380</v>
      </c>
      <c r="C1398" s="85">
        <f t="shared" ca="1" si="182"/>
        <v>-1.3963716479659423</v>
      </c>
      <c r="D1398" s="86">
        <f t="shared" ca="1" si="182"/>
        <v>-0.41951665127585896</v>
      </c>
      <c r="E1398" s="97">
        <f t="shared" ca="1" si="181"/>
        <v>-1.3963716479659423</v>
      </c>
      <c r="F1398" s="88">
        <f t="shared" ca="1" si="183"/>
        <v>-1.1734363098002525</v>
      </c>
      <c r="G1398" s="85">
        <f t="shared" ca="1" si="184"/>
        <v>-20.945574719489134</v>
      </c>
      <c r="H1398" s="86">
        <f t="shared" ca="1" si="185"/>
        <v>-5.8671815490012627</v>
      </c>
      <c r="I1398" s="100">
        <f t="shared" ca="1" si="186"/>
        <v>159.05442528051086</v>
      </c>
      <c r="J1398" s="101">
        <f t="shared" ca="1" si="187"/>
        <v>74.132818450998741</v>
      </c>
    </row>
    <row r="1399" spans="2:10" x14ac:dyDescent="0.2">
      <c r="B1399" s="102">
        <v>1381</v>
      </c>
      <c r="C1399" s="85">
        <f t="shared" ca="1" si="182"/>
        <v>0.75565582939163878</v>
      </c>
      <c r="D1399" s="86">
        <f t="shared" ca="1" si="182"/>
        <v>-0.36068218245832095</v>
      </c>
      <c r="E1399" s="97">
        <f t="shared" ca="1" si="181"/>
        <v>0.75565582939163878</v>
      </c>
      <c r="F1399" s="88">
        <f t="shared" ca="1" si="183"/>
        <v>0.16484775166832649</v>
      </c>
      <c r="G1399" s="85">
        <f t="shared" ca="1" si="184"/>
        <v>11.334837440874582</v>
      </c>
      <c r="H1399" s="86">
        <f t="shared" ca="1" si="185"/>
        <v>0.8242387583416324</v>
      </c>
      <c r="I1399" s="100">
        <f t="shared" ca="1" si="186"/>
        <v>191.33483744087459</v>
      </c>
      <c r="J1399" s="101">
        <f t="shared" ca="1" si="187"/>
        <v>80.824238758341636</v>
      </c>
    </row>
    <row r="1400" spans="2:10" x14ac:dyDescent="0.2">
      <c r="B1400" s="102">
        <v>1382</v>
      </c>
      <c r="C1400" s="85">
        <f t="shared" ca="1" si="182"/>
        <v>0.37219665623406301</v>
      </c>
      <c r="D1400" s="86">
        <f t="shared" ca="1" si="182"/>
        <v>2.1128153161129135</v>
      </c>
      <c r="E1400" s="97">
        <f t="shared" ca="1" si="181"/>
        <v>0.37219665623406301</v>
      </c>
      <c r="F1400" s="88">
        <f t="shared" ca="1" si="183"/>
        <v>1.9135702466307687</v>
      </c>
      <c r="G1400" s="85">
        <f t="shared" ca="1" si="184"/>
        <v>5.5829498435109448</v>
      </c>
      <c r="H1400" s="86">
        <f t="shared" ca="1" si="185"/>
        <v>9.5678512331538439</v>
      </c>
      <c r="I1400" s="100">
        <f t="shared" ca="1" si="186"/>
        <v>185.58294984351093</v>
      </c>
      <c r="J1400" s="101">
        <f t="shared" ca="1" si="187"/>
        <v>89.567851233153846</v>
      </c>
    </row>
    <row r="1401" spans="2:10" x14ac:dyDescent="0.2">
      <c r="B1401" s="102">
        <v>1383</v>
      </c>
      <c r="C1401" s="85">
        <f t="shared" ca="1" si="182"/>
        <v>-0.11020257597119867</v>
      </c>
      <c r="D1401" s="86">
        <f t="shared" ca="1" si="182"/>
        <v>0.76148853870137689</v>
      </c>
      <c r="E1401" s="97">
        <f t="shared" ca="1" si="181"/>
        <v>-0.11020257597119867</v>
      </c>
      <c r="F1401" s="88">
        <f t="shared" ca="1" si="183"/>
        <v>0.54306928537838239</v>
      </c>
      <c r="G1401" s="85">
        <f t="shared" ca="1" si="184"/>
        <v>-1.6530386395679801</v>
      </c>
      <c r="H1401" s="86">
        <f t="shared" ca="1" si="185"/>
        <v>2.7153464268919119</v>
      </c>
      <c r="I1401" s="100">
        <f t="shared" ca="1" si="186"/>
        <v>178.34696136043203</v>
      </c>
      <c r="J1401" s="101">
        <f t="shared" ca="1" si="187"/>
        <v>82.715346426891912</v>
      </c>
    </row>
    <row r="1402" spans="2:10" x14ac:dyDescent="0.2">
      <c r="B1402" s="102">
        <v>1384</v>
      </c>
      <c r="C1402" s="85">
        <f t="shared" ca="1" si="182"/>
        <v>-0.80265398797716914</v>
      </c>
      <c r="D1402" s="86">
        <f t="shared" ca="1" si="182"/>
        <v>0.85278729416376919</v>
      </c>
      <c r="E1402" s="97">
        <f t="shared" ref="E1402:E1465" ca="1" si="188">C1402</f>
        <v>-0.80265398797716914</v>
      </c>
      <c r="F1402" s="88">
        <f t="shared" ca="1" si="183"/>
        <v>0.200637442544714</v>
      </c>
      <c r="G1402" s="85">
        <f t="shared" ca="1" si="184"/>
        <v>-12.039809819657536</v>
      </c>
      <c r="H1402" s="86">
        <f t="shared" ca="1" si="185"/>
        <v>1.0031872127235699</v>
      </c>
      <c r="I1402" s="100">
        <f t="shared" ca="1" si="186"/>
        <v>167.96019018034247</v>
      </c>
      <c r="J1402" s="101">
        <f t="shared" ca="1" si="187"/>
        <v>81.003187212723574</v>
      </c>
    </row>
    <row r="1403" spans="2:10" x14ac:dyDescent="0.2">
      <c r="B1403" s="102">
        <v>1385</v>
      </c>
      <c r="C1403" s="85">
        <f t="shared" ref="C1403:D1466" ca="1" si="189">SQRT(-2*LN(RAND()))*COS(2*PI()*RAND())</f>
        <v>0.71998984938589772</v>
      </c>
      <c r="D1403" s="86">
        <f t="shared" ca="1" si="189"/>
        <v>-4.6806251696740193E-2</v>
      </c>
      <c r="E1403" s="97">
        <f t="shared" ca="1" si="188"/>
        <v>0.71998984938589772</v>
      </c>
      <c r="F1403" s="88">
        <f t="shared" ca="1" si="183"/>
        <v>0.39454890827414646</v>
      </c>
      <c r="G1403" s="85">
        <f t="shared" ca="1" si="184"/>
        <v>10.799847740788465</v>
      </c>
      <c r="H1403" s="86">
        <f t="shared" ca="1" si="185"/>
        <v>1.9727445413707323</v>
      </c>
      <c r="I1403" s="100">
        <f t="shared" ca="1" si="186"/>
        <v>190.79984774078846</v>
      </c>
      <c r="J1403" s="101">
        <f t="shared" ca="1" si="187"/>
        <v>81.97274454137073</v>
      </c>
    </row>
    <row r="1404" spans="2:10" x14ac:dyDescent="0.2">
      <c r="B1404" s="102">
        <v>1386</v>
      </c>
      <c r="C1404" s="85">
        <f t="shared" ca="1" si="189"/>
        <v>-0.34953390938893003</v>
      </c>
      <c r="D1404" s="86">
        <f t="shared" ca="1" si="189"/>
        <v>-0.85312623471762605</v>
      </c>
      <c r="E1404" s="97">
        <f t="shared" ca="1" si="188"/>
        <v>-0.34953390938893003</v>
      </c>
      <c r="F1404" s="88">
        <f t="shared" ca="1" si="183"/>
        <v>-0.89222133340745891</v>
      </c>
      <c r="G1404" s="85">
        <f t="shared" ca="1" si="184"/>
        <v>-5.2430086408339509</v>
      </c>
      <c r="H1404" s="86">
        <f t="shared" ca="1" si="185"/>
        <v>-4.4611066670372947</v>
      </c>
      <c r="I1404" s="100">
        <f t="shared" ca="1" si="186"/>
        <v>174.75699135916605</v>
      </c>
      <c r="J1404" s="101">
        <f t="shared" ca="1" si="187"/>
        <v>75.538893332962701</v>
      </c>
    </row>
    <row r="1405" spans="2:10" x14ac:dyDescent="0.2">
      <c r="B1405" s="102">
        <v>1387</v>
      </c>
      <c r="C1405" s="85">
        <f t="shared" ca="1" si="189"/>
        <v>-0.71503542678286258</v>
      </c>
      <c r="D1405" s="86">
        <f t="shared" ca="1" si="189"/>
        <v>-1.887489726739054</v>
      </c>
      <c r="E1405" s="97">
        <f t="shared" ca="1" si="188"/>
        <v>-0.71503542678286258</v>
      </c>
      <c r="F1405" s="88">
        <f t="shared" ca="1" si="183"/>
        <v>-1.9390130374609609</v>
      </c>
      <c r="G1405" s="85">
        <f t="shared" ca="1" si="184"/>
        <v>-10.72553140174294</v>
      </c>
      <c r="H1405" s="86">
        <f t="shared" ca="1" si="185"/>
        <v>-9.6950651873048042</v>
      </c>
      <c r="I1405" s="100">
        <f t="shared" ca="1" si="186"/>
        <v>169.27446859825707</v>
      </c>
      <c r="J1405" s="101">
        <f t="shared" ca="1" si="187"/>
        <v>70.304934812695194</v>
      </c>
    </row>
    <row r="1406" spans="2:10" x14ac:dyDescent="0.2">
      <c r="B1406" s="102">
        <v>1388</v>
      </c>
      <c r="C1406" s="85">
        <f t="shared" ca="1" si="189"/>
        <v>1.3993317302494312</v>
      </c>
      <c r="D1406" s="86">
        <f t="shared" ca="1" si="189"/>
        <v>-0.49971574563809235</v>
      </c>
      <c r="E1406" s="97">
        <f t="shared" ca="1" si="188"/>
        <v>1.3993317302494312</v>
      </c>
      <c r="F1406" s="88">
        <f t="shared" ca="1" si="183"/>
        <v>0.43982644163918483</v>
      </c>
      <c r="G1406" s="85">
        <f t="shared" ca="1" si="184"/>
        <v>20.989975953741467</v>
      </c>
      <c r="H1406" s="86">
        <f t="shared" ca="1" si="185"/>
        <v>2.1991322081959241</v>
      </c>
      <c r="I1406" s="100">
        <f t="shared" ca="1" si="186"/>
        <v>200.98997595374146</v>
      </c>
      <c r="J1406" s="101">
        <f t="shared" ca="1" si="187"/>
        <v>82.19913220819592</v>
      </c>
    </row>
    <row r="1407" spans="2:10" x14ac:dyDescent="0.2">
      <c r="B1407" s="102">
        <v>1389</v>
      </c>
      <c r="C1407" s="85">
        <f t="shared" ca="1" si="189"/>
        <v>-1.300560727479817</v>
      </c>
      <c r="D1407" s="86">
        <f t="shared" ca="1" si="189"/>
        <v>-1.1625059708775445</v>
      </c>
      <c r="E1407" s="97">
        <f t="shared" ca="1" si="188"/>
        <v>-1.300560727479817</v>
      </c>
      <c r="F1407" s="88">
        <f t="shared" ca="1" si="183"/>
        <v>-1.7103412131899258</v>
      </c>
      <c r="G1407" s="85">
        <f t="shared" ca="1" si="184"/>
        <v>-19.508410912197256</v>
      </c>
      <c r="H1407" s="86">
        <f t="shared" ca="1" si="185"/>
        <v>-8.5517060659496291</v>
      </c>
      <c r="I1407" s="100">
        <f t="shared" ca="1" si="186"/>
        <v>160.49158908780274</v>
      </c>
      <c r="J1407" s="101">
        <f t="shared" ca="1" si="187"/>
        <v>71.448293934050369</v>
      </c>
    </row>
    <row r="1408" spans="2:10" x14ac:dyDescent="0.2">
      <c r="B1408" s="102">
        <v>1390</v>
      </c>
      <c r="C1408" s="85">
        <f t="shared" ca="1" si="189"/>
        <v>1.5952490041790179</v>
      </c>
      <c r="D1408" s="86">
        <f t="shared" ca="1" si="189"/>
        <v>-7.8247146781054891E-2</v>
      </c>
      <c r="E1408" s="97">
        <f t="shared" ca="1" si="188"/>
        <v>1.5952490041790179</v>
      </c>
      <c r="F1408" s="88">
        <f t="shared" ca="1" si="183"/>
        <v>0.89455168508256688</v>
      </c>
      <c r="G1408" s="85">
        <f t="shared" ca="1" si="184"/>
        <v>23.92873506268527</v>
      </c>
      <c r="H1408" s="86">
        <f t="shared" ca="1" si="185"/>
        <v>4.4727584254128345</v>
      </c>
      <c r="I1408" s="100">
        <f t="shared" ca="1" si="186"/>
        <v>203.92873506268526</v>
      </c>
      <c r="J1408" s="101">
        <f t="shared" ca="1" si="187"/>
        <v>84.472758425412835</v>
      </c>
    </row>
    <row r="1409" spans="2:10" x14ac:dyDescent="0.2">
      <c r="B1409" s="102">
        <v>1391</v>
      </c>
      <c r="C1409" s="85">
        <f t="shared" ca="1" si="189"/>
        <v>-1.3266698895522127</v>
      </c>
      <c r="D1409" s="86">
        <f t="shared" ca="1" si="189"/>
        <v>0.18557969740437655</v>
      </c>
      <c r="E1409" s="97">
        <f t="shared" ca="1" si="188"/>
        <v>-1.3266698895522127</v>
      </c>
      <c r="F1409" s="88">
        <f t="shared" ca="1" si="183"/>
        <v>-0.64753817580782624</v>
      </c>
      <c r="G1409" s="85">
        <f t="shared" ca="1" si="184"/>
        <v>-19.900048343283189</v>
      </c>
      <c r="H1409" s="86">
        <f t="shared" ca="1" si="185"/>
        <v>-3.237690879039131</v>
      </c>
      <c r="I1409" s="100">
        <f t="shared" ca="1" si="186"/>
        <v>160.09995165671683</v>
      </c>
      <c r="J1409" s="101">
        <f t="shared" ca="1" si="187"/>
        <v>76.762309120960865</v>
      </c>
    </row>
    <row r="1410" spans="2:10" x14ac:dyDescent="0.2">
      <c r="B1410" s="102">
        <v>1392</v>
      </c>
      <c r="C1410" s="85">
        <f t="shared" ca="1" si="189"/>
        <v>2.1240830251202509</v>
      </c>
      <c r="D1410" s="86">
        <f t="shared" ca="1" si="189"/>
        <v>-0.25515311549344838</v>
      </c>
      <c r="E1410" s="97">
        <f t="shared" ca="1" si="188"/>
        <v>2.1240830251202509</v>
      </c>
      <c r="F1410" s="88">
        <f t="shared" ca="1" si="183"/>
        <v>1.0703273226773919</v>
      </c>
      <c r="G1410" s="85">
        <f t="shared" ca="1" si="184"/>
        <v>31.861245376803765</v>
      </c>
      <c r="H1410" s="86">
        <f t="shared" ca="1" si="185"/>
        <v>5.35163661338696</v>
      </c>
      <c r="I1410" s="100">
        <f t="shared" ca="1" si="186"/>
        <v>211.86124537680377</v>
      </c>
      <c r="J1410" s="101">
        <f t="shared" ca="1" si="187"/>
        <v>85.351636613386958</v>
      </c>
    </row>
    <row r="1411" spans="2:10" x14ac:dyDescent="0.2">
      <c r="B1411" s="102">
        <v>1393</v>
      </c>
      <c r="C1411" s="85">
        <f t="shared" ca="1" si="189"/>
        <v>-2.5091492970322751</v>
      </c>
      <c r="D1411" s="86">
        <f t="shared" ca="1" si="189"/>
        <v>-0.96731344488965965</v>
      </c>
      <c r="E1411" s="97">
        <f t="shared" ca="1" si="188"/>
        <v>-2.5091492970322751</v>
      </c>
      <c r="F1411" s="88">
        <f t="shared" ca="1" si="183"/>
        <v>-2.2793403341310929</v>
      </c>
      <c r="G1411" s="85">
        <f t="shared" ca="1" si="184"/>
        <v>-37.637239455484128</v>
      </c>
      <c r="H1411" s="86">
        <f t="shared" ca="1" si="185"/>
        <v>-11.396701670655464</v>
      </c>
      <c r="I1411" s="100">
        <f t="shared" ca="1" si="186"/>
        <v>142.36276054451588</v>
      </c>
      <c r="J1411" s="101">
        <f t="shared" ca="1" si="187"/>
        <v>68.60329832934454</v>
      </c>
    </row>
    <row r="1412" spans="2:10" x14ac:dyDescent="0.2">
      <c r="B1412" s="102">
        <v>1394</v>
      </c>
      <c r="C1412" s="85">
        <f t="shared" ca="1" si="189"/>
        <v>0.41252851013758418</v>
      </c>
      <c r="D1412" s="86">
        <f t="shared" ca="1" si="189"/>
        <v>-1.0671233107288349</v>
      </c>
      <c r="E1412" s="97">
        <f t="shared" ca="1" si="188"/>
        <v>0.41252851013758418</v>
      </c>
      <c r="F1412" s="88">
        <f t="shared" ca="1" si="183"/>
        <v>-0.60618154250051748</v>
      </c>
      <c r="G1412" s="85">
        <f t="shared" ca="1" si="184"/>
        <v>6.1879276520637632</v>
      </c>
      <c r="H1412" s="86">
        <f t="shared" ca="1" si="185"/>
        <v>-3.0309077125025876</v>
      </c>
      <c r="I1412" s="100">
        <f t="shared" ca="1" si="186"/>
        <v>186.18792765206376</v>
      </c>
      <c r="J1412" s="101">
        <f t="shared" ca="1" si="187"/>
        <v>76.969092287497418</v>
      </c>
    </row>
    <row r="1413" spans="2:10" x14ac:dyDescent="0.2">
      <c r="B1413" s="102">
        <v>1395</v>
      </c>
      <c r="C1413" s="85">
        <f t="shared" ca="1" si="189"/>
        <v>0.3873336657263598</v>
      </c>
      <c r="D1413" s="86">
        <f t="shared" ca="1" si="189"/>
        <v>1.0680049698952787</v>
      </c>
      <c r="E1413" s="97">
        <f t="shared" ca="1" si="188"/>
        <v>0.3873336657263598</v>
      </c>
      <c r="F1413" s="88">
        <f t="shared" ca="1" si="183"/>
        <v>1.0868041753520388</v>
      </c>
      <c r="G1413" s="85">
        <f t="shared" ca="1" si="184"/>
        <v>5.8100049858953966</v>
      </c>
      <c r="H1413" s="86">
        <f t="shared" ca="1" si="185"/>
        <v>5.4340208767601936</v>
      </c>
      <c r="I1413" s="100">
        <f t="shared" ca="1" si="186"/>
        <v>185.8100049858954</v>
      </c>
      <c r="J1413" s="101">
        <f t="shared" ca="1" si="187"/>
        <v>85.434020876760201</v>
      </c>
    </row>
    <row r="1414" spans="2:10" x14ac:dyDescent="0.2">
      <c r="B1414" s="102">
        <v>1396</v>
      </c>
      <c r="C1414" s="85">
        <f t="shared" ca="1" si="189"/>
        <v>1.2094091763145456</v>
      </c>
      <c r="D1414" s="86">
        <f t="shared" ca="1" si="189"/>
        <v>0.36052887543893192</v>
      </c>
      <c r="E1414" s="97">
        <f t="shared" ca="1" si="188"/>
        <v>1.2094091763145456</v>
      </c>
      <c r="F1414" s="88">
        <f t="shared" ca="1" si="183"/>
        <v>1.0140686061398729</v>
      </c>
      <c r="G1414" s="85">
        <f t="shared" ca="1" si="184"/>
        <v>18.141137644718185</v>
      </c>
      <c r="H1414" s="86">
        <f t="shared" ca="1" si="185"/>
        <v>5.0703430306993642</v>
      </c>
      <c r="I1414" s="100">
        <f t="shared" ca="1" si="186"/>
        <v>198.14113764471819</v>
      </c>
      <c r="J1414" s="101">
        <f t="shared" ca="1" si="187"/>
        <v>85.070343030699362</v>
      </c>
    </row>
    <row r="1415" spans="2:10" x14ac:dyDescent="0.2">
      <c r="B1415" s="102">
        <v>1397</v>
      </c>
      <c r="C1415" s="85">
        <f t="shared" ca="1" si="189"/>
        <v>-1.3624698149016954</v>
      </c>
      <c r="D1415" s="86">
        <f t="shared" ca="1" si="189"/>
        <v>-0.62912631888554427</v>
      </c>
      <c r="E1415" s="97">
        <f t="shared" ca="1" si="188"/>
        <v>-1.3624698149016954</v>
      </c>
      <c r="F1415" s="88">
        <f t="shared" ca="1" si="183"/>
        <v>-1.3207829440494527</v>
      </c>
      <c r="G1415" s="85">
        <f t="shared" ca="1" si="184"/>
        <v>-20.437047223525433</v>
      </c>
      <c r="H1415" s="86">
        <f t="shared" ca="1" si="185"/>
        <v>-6.6039147202472641</v>
      </c>
      <c r="I1415" s="100">
        <f t="shared" ca="1" si="186"/>
        <v>159.56295277647456</v>
      </c>
      <c r="J1415" s="101">
        <f t="shared" ca="1" si="187"/>
        <v>73.396085279752739</v>
      </c>
    </row>
    <row r="1416" spans="2:10" x14ac:dyDescent="0.2">
      <c r="B1416" s="102">
        <v>1398</v>
      </c>
      <c r="C1416" s="85">
        <f t="shared" ca="1" si="189"/>
        <v>-3.763042098460337E-3</v>
      </c>
      <c r="D1416" s="86">
        <f t="shared" ca="1" si="189"/>
        <v>0.87988339899761481</v>
      </c>
      <c r="E1416" s="97">
        <f t="shared" ca="1" si="188"/>
        <v>-3.763042098460337E-3</v>
      </c>
      <c r="F1416" s="88">
        <f t="shared" ca="1" si="183"/>
        <v>0.70164889393901564</v>
      </c>
      <c r="G1416" s="85">
        <f t="shared" ca="1" si="184"/>
        <v>-5.6445631476905053E-2</v>
      </c>
      <c r="H1416" s="86">
        <f t="shared" ca="1" si="185"/>
        <v>3.5082444696950783</v>
      </c>
      <c r="I1416" s="100">
        <f t="shared" ca="1" si="186"/>
        <v>179.94355436852308</v>
      </c>
      <c r="J1416" s="101">
        <f t="shared" ca="1" si="187"/>
        <v>83.508244469695072</v>
      </c>
    </row>
    <row r="1417" spans="2:10" x14ac:dyDescent="0.2">
      <c r="B1417" s="102">
        <v>1399</v>
      </c>
      <c r="C1417" s="85">
        <f t="shared" ca="1" si="189"/>
        <v>1.2106444370928044</v>
      </c>
      <c r="D1417" s="86">
        <f t="shared" ca="1" si="189"/>
        <v>0.25436706125306741</v>
      </c>
      <c r="E1417" s="97">
        <f t="shared" ca="1" si="188"/>
        <v>1.2106444370928044</v>
      </c>
      <c r="F1417" s="88">
        <f t="shared" ca="1" si="183"/>
        <v>0.92988031125813653</v>
      </c>
      <c r="G1417" s="85">
        <f t="shared" ca="1" si="184"/>
        <v>18.159666556392068</v>
      </c>
      <c r="H1417" s="86">
        <f t="shared" ca="1" si="185"/>
        <v>4.649401556290683</v>
      </c>
      <c r="I1417" s="100">
        <f t="shared" ca="1" si="186"/>
        <v>198.15966655639207</v>
      </c>
      <c r="J1417" s="101">
        <f t="shared" ca="1" si="187"/>
        <v>84.649401556290684</v>
      </c>
    </row>
    <row r="1418" spans="2:10" x14ac:dyDescent="0.2">
      <c r="B1418" s="102">
        <v>1400</v>
      </c>
      <c r="C1418" s="85">
        <f t="shared" ca="1" si="189"/>
        <v>0.45210020788174432</v>
      </c>
      <c r="D1418" s="86">
        <f t="shared" ca="1" si="189"/>
        <v>1.3566761929405466</v>
      </c>
      <c r="E1418" s="97">
        <f t="shared" ca="1" si="188"/>
        <v>0.45210020788174432</v>
      </c>
      <c r="F1418" s="88">
        <f t="shared" ca="1" si="183"/>
        <v>1.356601079081484</v>
      </c>
      <c r="G1418" s="85">
        <f t="shared" ca="1" si="184"/>
        <v>6.7815031182261647</v>
      </c>
      <c r="H1418" s="86">
        <f t="shared" ca="1" si="185"/>
        <v>6.7830053954074199</v>
      </c>
      <c r="I1418" s="100">
        <f t="shared" ca="1" si="186"/>
        <v>186.78150311822617</v>
      </c>
      <c r="J1418" s="101">
        <f t="shared" ca="1" si="187"/>
        <v>86.783005395407415</v>
      </c>
    </row>
    <row r="1419" spans="2:10" x14ac:dyDescent="0.2">
      <c r="B1419" s="102">
        <v>1401</v>
      </c>
      <c r="C1419" s="85">
        <f t="shared" ca="1" si="189"/>
        <v>-2.1398735520439041</v>
      </c>
      <c r="D1419" s="86">
        <f t="shared" ca="1" si="189"/>
        <v>0.17871580414141697</v>
      </c>
      <c r="E1419" s="97">
        <f t="shared" ca="1" si="188"/>
        <v>-2.1398735520439041</v>
      </c>
      <c r="F1419" s="88">
        <f t="shared" ca="1" si="183"/>
        <v>-1.1409514879132088</v>
      </c>
      <c r="G1419" s="85">
        <f t="shared" ca="1" si="184"/>
        <v>-32.098103280658563</v>
      </c>
      <c r="H1419" s="86">
        <f t="shared" ca="1" si="185"/>
        <v>-5.7047574395660439</v>
      </c>
      <c r="I1419" s="100">
        <f t="shared" ca="1" si="186"/>
        <v>147.90189671934144</v>
      </c>
      <c r="J1419" s="101">
        <f t="shared" ca="1" si="187"/>
        <v>74.295242560433962</v>
      </c>
    </row>
    <row r="1420" spans="2:10" x14ac:dyDescent="0.2">
      <c r="B1420" s="102">
        <v>1402</v>
      </c>
      <c r="C1420" s="85">
        <f t="shared" ca="1" si="189"/>
        <v>7.9098067624049626E-2</v>
      </c>
      <c r="D1420" s="86">
        <f t="shared" ca="1" si="189"/>
        <v>-1.1499246482150582</v>
      </c>
      <c r="E1420" s="97">
        <f t="shared" ca="1" si="188"/>
        <v>7.9098067624049626E-2</v>
      </c>
      <c r="F1420" s="88">
        <f t="shared" ca="1" si="183"/>
        <v>-0.87248087799761687</v>
      </c>
      <c r="G1420" s="85">
        <f t="shared" ca="1" si="184"/>
        <v>1.1864710143607444</v>
      </c>
      <c r="H1420" s="86">
        <f t="shared" ca="1" si="185"/>
        <v>-4.3624043899880842</v>
      </c>
      <c r="I1420" s="100">
        <f t="shared" ca="1" si="186"/>
        <v>181.18647101436073</v>
      </c>
      <c r="J1420" s="101">
        <f t="shared" ca="1" si="187"/>
        <v>75.637595610011914</v>
      </c>
    </row>
    <row r="1421" spans="2:10" x14ac:dyDescent="0.2">
      <c r="B1421" s="102">
        <v>1403</v>
      </c>
      <c r="C1421" s="85">
        <f t="shared" ca="1" si="189"/>
        <v>-0.56640547743258274</v>
      </c>
      <c r="D1421" s="86">
        <f t="shared" ca="1" si="189"/>
        <v>0.93031433844821909</v>
      </c>
      <c r="E1421" s="97">
        <f t="shared" ca="1" si="188"/>
        <v>-0.56640547743258274</v>
      </c>
      <c r="F1421" s="88">
        <f t="shared" ca="1" si="183"/>
        <v>0.4044081842990257</v>
      </c>
      <c r="G1421" s="85">
        <f t="shared" ca="1" si="184"/>
        <v>-8.4960821614887418</v>
      </c>
      <c r="H1421" s="86">
        <f t="shared" ca="1" si="185"/>
        <v>2.0220409214951287</v>
      </c>
      <c r="I1421" s="100">
        <f t="shared" ca="1" si="186"/>
        <v>171.50391783851126</v>
      </c>
      <c r="J1421" s="101">
        <f t="shared" ca="1" si="187"/>
        <v>82.022040921495133</v>
      </c>
    </row>
    <row r="1422" spans="2:10" x14ac:dyDescent="0.2">
      <c r="B1422" s="102">
        <v>1404</v>
      </c>
      <c r="C1422" s="85">
        <f t="shared" ca="1" si="189"/>
        <v>-0.94395908797276828</v>
      </c>
      <c r="D1422" s="86">
        <f t="shared" ca="1" si="189"/>
        <v>0.29436628534604681</v>
      </c>
      <c r="E1422" s="97">
        <f t="shared" ca="1" si="188"/>
        <v>-0.94395908797276828</v>
      </c>
      <c r="F1422" s="88">
        <f t="shared" ca="1" si="183"/>
        <v>-0.33088242450682348</v>
      </c>
      <c r="G1422" s="85">
        <f t="shared" ca="1" si="184"/>
        <v>-14.159386319591524</v>
      </c>
      <c r="H1422" s="86">
        <f t="shared" ca="1" si="185"/>
        <v>-1.6544121225341173</v>
      </c>
      <c r="I1422" s="100">
        <f t="shared" ca="1" si="186"/>
        <v>165.84061368040847</v>
      </c>
      <c r="J1422" s="101">
        <f t="shared" ca="1" si="187"/>
        <v>78.345587877465888</v>
      </c>
    </row>
    <row r="1423" spans="2:10" x14ac:dyDescent="0.2">
      <c r="B1423" s="102">
        <v>1405</v>
      </c>
      <c r="C1423" s="85">
        <f t="shared" ca="1" si="189"/>
        <v>-4.0080367852684033E-2</v>
      </c>
      <c r="D1423" s="86">
        <f t="shared" ca="1" si="189"/>
        <v>-0.39436090829356546</v>
      </c>
      <c r="E1423" s="97">
        <f t="shared" ca="1" si="188"/>
        <v>-4.0080367852684033E-2</v>
      </c>
      <c r="F1423" s="88">
        <f t="shared" ca="1" si="183"/>
        <v>-0.33953694734646278</v>
      </c>
      <c r="G1423" s="85">
        <f t="shared" ca="1" si="184"/>
        <v>-0.60120551779026055</v>
      </c>
      <c r="H1423" s="86">
        <f t="shared" ca="1" si="185"/>
        <v>-1.697684736732314</v>
      </c>
      <c r="I1423" s="100">
        <f t="shared" ca="1" si="186"/>
        <v>179.39879448220975</v>
      </c>
      <c r="J1423" s="101">
        <f t="shared" ca="1" si="187"/>
        <v>78.302315263267687</v>
      </c>
    </row>
    <row r="1424" spans="2:10" x14ac:dyDescent="0.2">
      <c r="B1424" s="102">
        <v>1406</v>
      </c>
      <c r="C1424" s="85">
        <f t="shared" ca="1" si="189"/>
        <v>0.81247129520716665</v>
      </c>
      <c r="D1424" s="86">
        <f t="shared" ca="1" si="189"/>
        <v>0.12967946311390655</v>
      </c>
      <c r="E1424" s="97">
        <f t="shared" ca="1" si="188"/>
        <v>0.81247129520716665</v>
      </c>
      <c r="F1424" s="88">
        <f t="shared" ca="1" si="183"/>
        <v>0.59122634761542525</v>
      </c>
      <c r="G1424" s="85">
        <f t="shared" ca="1" si="184"/>
        <v>12.187069428107499</v>
      </c>
      <c r="H1424" s="86">
        <f t="shared" ca="1" si="185"/>
        <v>2.9561317380771261</v>
      </c>
      <c r="I1424" s="100">
        <f t="shared" ca="1" si="186"/>
        <v>192.18706942810749</v>
      </c>
      <c r="J1424" s="101">
        <f t="shared" ca="1" si="187"/>
        <v>82.956131738077133</v>
      </c>
    </row>
    <row r="1425" spans="2:10" x14ac:dyDescent="0.2">
      <c r="B1425" s="102">
        <v>1407</v>
      </c>
      <c r="C1425" s="85">
        <f t="shared" ca="1" si="189"/>
        <v>-1.4721613263330837</v>
      </c>
      <c r="D1425" s="86">
        <f t="shared" ca="1" si="189"/>
        <v>-0.77128055859992117</v>
      </c>
      <c r="E1425" s="97">
        <f t="shared" ca="1" si="188"/>
        <v>-1.4721613263330837</v>
      </c>
      <c r="F1425" s="88">
        <f t="shared" ca="1" si="183"/>
        <v>-1.5003212426797872</v>
      </c>
      <c r="G1425" s="85">
        <f t="shared" ca="1" si="184"/>
        <v>-22.082419894996256</v>
      </c>
      <c r="H1425" s="86">
        <f t="shared" ca="1" si="185"/>
        <v>-7.5016062133989356</v>
      </c>
      <c r="I1425" s="100">
        <f t="shared" ca="1" si="186"/>
        <v>157.91758010500374</v>
      </c>
      <c r="J1425" s="101">
        <f t="shared" ca="1" si="187"/>
        <v>72.498393786601071</v>
      </c>
    </row>
    <row r="1426" spans="2:10" x14ac:dyDescent="0.2">
      <c r="B1426" s="102">
        <v>1408</v>
      </c>
      <c r="C1426" s="85">
        <f t="shared" ca="1" si="189"/>
        <v>-1.0377455453821471</v>
      </c>
      <c r="D1426" s="86">
        <f t="shared" ca="1" si="189"/>
        <v>-3.2298377698031504</v>
      </c>
      <c r="E1426" s="97">
        <f t="shared" ca="1" si="188"/>
        <v>-1.0377455453821471</v>
      </c>
      <c r="F1426" s="88">
        <f t="shared" ca="1" si="183"/>
        <v>-3.2065175430718087</v>
      </c>
      <c r="G1426" s="85">
        <f t="shared" ca="1" si="184"/>
        <v>-15.566183180732207</v>
      </c>
      <c r="H1426" s="86">
        <f t="shared" ca="1" si="185"/>
        <v>-16.032587715359043</v>
      </c>
      <c r="I1426" s="100">
        <f t="shared" ca="1" si="186"/>
        <v>164.4338168192678</v>
      </c>
      <c r="J1426" s="101">
        <f t="shared" ca="1" si="187"/>
        <v>63.967412284640957</v>
      </c>
    </row>
    <row r="1427" spans="2:10" x14ac:dyDescent="0.2">
      <c r="B1427" s="102">
        <v>1409</v>
      </c>
      <c r="C1427" s="85">
        <f t="shared" ca="1" si="189"/>
        <v>-0.23600747397153038</v>
      </c>
      <c r="D1427" s="86">
        <f t="shared" ca="1" si="189"/>
        <v>-1.2453959000766475</v>
      </c>
      <c r="E1427" s="97">
        <f t="shared" ca="1" si="188"/>
        <v>-0.23600747397153038</v>
      </c>
      <c r="F1427" s="88">
        <f t="shared" ref="F1427:F1490" ca="1" si="190">C1427*$H$7+D1427*SQRT(1-$H$7^2)</f>
        <v>-1.1379212044442362</v>
      </c>
      <c r="G1427" s="85">
        <f t="shared" ref="G1427:G1490" ca="1" si="191">E1427*$H$5</f>
        <v>-3.5401121095729557</v>
      </c>
      <c r="H1427" s="86">
        <f t="shared" ref="H1427:H1490" ca="1" si="192">F1427*$I$5</f>
        <v>-5.6896060222211808</v>
      </c>
      <c r="I1427" s="100">
        <f t="shared" ref="I1427:I1490" ca="1" si="193">G1427+$H$4</f>
        <v>176.45988789042704</v>
      </c>
      <c r="J1427" s="101">
        <f t="shared" ref="J1427:J1490" ca="1" si="194">H1427+$I$4</f>
        <v>74.310393977778816</v>
      </c>
    </row>
    <row r="1428" spans="2:10" x14ac:dyDescent="0.2">
      <c r="B1428" s="102">
        <v>1410</v>
      </c>
      <c r="C1428" s="85">
        <f t="shared" ca="1" si="189"/>
        <v>0.98202622290404051</v>
      </c>
      <c r="D1428" s="86">
        <f t="shared" ca="1" si="189"/>
        <v>-0.75370107782406082</v>
      </c>
      <c r="E1428" s="97">
        <f t="shared" ca="1" si="188"/>
        <v>0.98202622290404051</v>
      </c>
      <c r="F1428" s="88">
        <f t="shared" ca="1" si="190"/>
        <v>-1.3745128516824412E-2</v>
      </c>
      <c r="G1428" s="85">
        <f t="shared" ca="1" si="191"/>
        <v>14.730393343560607</v>
      </c>
      <c r="H1428" s="86">
        <f t="shared" ca="1" si="192"/>
        <v>-6.872564258412206E-2</v>
      </c>
      <c r="I1428" s="100">
        <f t="shared" ca="1" si="193"/>
        <v>194.73039334356059</v>
      </c>
      <c r="J1428" s="101">
        <f t="shared" ca="1" si="194"/>
        <v>79.931274357415873</v>
      </c>
    </row>
    <row r="1429" spans="2:10" x14ac:dyDescent="0.2">
      <c r="B1429" s="102">
        <v>1411</v>
      </c>
      <c r="C1429" s="85">
        <f t="shared" ca="1" si="189"/>
        <v>-0.90975778220310199</v>
      </c>
      <c r="D1429" s="86">
        <f t="shared" ca="1" si="189"/>
        <v>1.5692856742231831</v>
      </c>
      <c r="E1429" s="97">
        <f t="shared" ca="1" si="188"/>
        <v>-0.90975778220310199</v>
      </c>
      <c r="F1429" s="88">
        <f t="shared" ca="1" si="190"/>
        <v>0.70957387005668526</v>
      </c>
      <c r="G1429" s="85">
        <f t="shared" ca="1" si="191"/>
        <v>-13.646366733046531</v>
      </c>
      <c r="H1429" s="86">
        <f t="shared" ca="1" si="192"/>
        <v>3.5478693502834262</v>
      </c>
      <c r="I1429" s="100">
        <f t="shared" ca="1" si="193"/>
        <v>166.35363326695347</v>
      </c>
      <c r="J1429" s="101">
        <f t="shared" ca="1" si="194"/>
        <v>83.54786935028342</v>
      </c>
    </row>
    <row r="1430" spans="2:10" x14ac:dyDescent="0.2">
      <c r="B1430" s="102">
        <v>1412</v>
      </c>
      <c r="C1430" s="85">
        <f t="shared" ca="1" si="189"/>
        <v>-0.67374015048734026</v>
      </c>
      <c r="D1430" s="86">
        <f t="shared" ca="1" si="189"/>
        <v>1.406726345516482</v>
      </c>
      <c r="E1430" s="97">
        <f t="shared" ca="1" si="188"/>
        <v>-0.67374015048734026</v>
      </c>
      <c r="F1430" s="88">
        <f t="shared" ca="1" si="190"/>
        <v>0.72113698612078159</v>
      </c>
      <c r="G1430" s="85">
        <f t="shared" ca="1" si="191"/>
        <v>-10.106102257310104</v>
      </c>
      <c r="H1430" s="86">
        <f t="shared" ca="1" si="192"/>
        <v>3.6056849306039078</v>
      </c>
      <c r="I1430" s="100">
        <f t="shared" ca="1" si="193"/>
        <v>169.89389774268989</v>
      </c>
      <c r="J1430" s="101">
        <f t="shared" ca="1" si="194"/>
        <v>83.605684930603914</v>
      </c>
    </row>
    <row r="1431" spans="2:10" x14ac:dyDescent="0.2">
      <c r="B1431" s="102">
        <v>1413</v>
      </c>
      <c r="C1431" s="85">
        <f t="shared" ca="1" si="189"/>
        <v>-1.0246670649231533</v>
      </c>
      <c r="D1431" s="86">
        <f t="shared" ca="1" si="189"/>
        <v>0.12823239839852216</v>
      </c>
      <c r="E1431" s="97">
        <f t="shared" ca="1" si="188"/>
        <v>-1.0246670649231533</v>
      </c>
      <c r="F1431" s="88">
        <f t="shared" ca="1" si="190"/>
        <v>-0.51221432023507418</v>
      </c>
      <c r="G1431" s="85">
        <f t="shared" ca="1" si="191"/>
        <v>-15.370005973847299</v>
      </c>
      <c r="H1431" s="86">
        <f t="shared" ca="1" si="192"/>
        <v>-2.5610716011753709</v>
      </c>
      <c r="I1431" s="100">
        <f t="shared" ca="1" si="193"/>
        <v>164.6299940261527</v>
      </c>
      <c r="J1431" s="101">
        <f t="shared" ca="1" si="194"/>
        <v>77.438928398824629</v>
      </c>
    </row>
    <row r="1432" spans="2:10" x14ac:dyDescent="0.2">
      <c r="B1432" s="102">
        <v>1414</v>
      </c>
      <c r="C1432" s="85">
        <f t="shared" ca="1" si="189"/>
        <v>-1.5927158112942874</v>
      </c>
      <c r="D1432" s="86">
        <f t="shared" ca="1" si="189"/>
        <v>0.6991850883009767</v>
      </c>
      <c r="E1432" s="97">
        <f t="shared" ca="1" si="188"/>
        <v>-1.5927158112942874</v>
      </c>
      <c r="F1432" s="88">
        <f t="shared" ca="1" si="190"/>
        <v>-0.39628141613579104</v>
      </c>
      <c r="G1432" s="85">
        <f t="shared" ca="1" si="191"/>
        <v>-23.890737169414312</v>
      </c>
      <c r="H1432" s="86">
        <f t="shared" ca="1" si="192"/>
        <v>-1.9814070806789552</v>
      </c>
      <c r="I1432" s="100">
        <f t="shared" ca="1" si="193"/>
        <v>156.10926283058569</v>
      </c>
      <c r="J1432" s="101">
        <f t="shared" ca="1" si="194"/>
        <v>78.018592919321051</v>
      </c>
    </row>
    <row r="1433" spans="2:10" x14ac:dyDescent="0.2">
      <c r="B1433" s="102">
        <v>1415</v>
      </c>
      <c r="C1433" s="85">
        <f t="shared" ca="1" si="189"/>
        <v>-1.0304028993329915</v>
      </c>
      <c r="D1433" s="86">
        <f t="shared" ca="1" si="189"/>
        <v>0.9400587625261867</v>
      </c>
      <c r="E1433" s="97">
        <f t="shared" ca="1" si="188"/>
        <v>-1.0304028993329915</v>
      </c>
      <c r="F1433" s="88">
        <f t="shared" ca="1" si="190"/>
        <v>0.13380527042115453</v>
      </c>
      <c r="G1433" s="85">
        <f t="shared" ca="1" si="191"/>
        <v>-15.456043489994872</v>
      </c>
      <c r="H1433" s="86">
        <f t="shared" ca="1" si="192"/>
        <v>0.66902635210577266</v>
      </c>
      <c r="I1433" s="100">
        <f t="shared" ca="1" si="193"/>
        <v>164.54395651000513</v>
      </c>
      <c r="J1433" s="101">
        <f t="shared" ca="1" si="194"/>
        <v>80.669026352105774</v>
      </c>
    </row>
    <row r="1434" spans="2:10" x14ac:dyDescent="0.2">
      <c r="B1434" s="102">
        <v>1416</v>
      </c>
      <c r="C1434" s="85">
        <f t="shared" ca="1" si="189"/>
        <v>0.520941549613822</v>
      </c>
      <c r="D1434" s="86">
        <f t="shared" ca="1" si="189"/>
        <v>-3.3778282384362493E-2</v>
      </c>
      <c r="E1434" s="97">
        <f t="shared" ca="1" si="188"/>
        <v>0.520941549613822</v>
      </c>
      <c r="F1434" s="88">
        <f t="shared" ca="1" si="190"/>
        <v>0.2855423038608032</v>
      </c>
      <c r="G1434" s="85">
        <f t="shared" ca="1" si="191"/>
        <v>7.8141232442073303</v>
      </c>
      <c r="H1434" s="86">
        <f t="shared" ca="1" si="192"/>
        <v>1.427711519304016</v>
      </c>
      <c r="I1434" s="100">
        <f t="shared" ca="1" si="193"/>
        <v>187.81412324420734</v>
      </c>
      <c r="J1434" s="101">
        <f t="shared" ca="1" si="194"/>
        <v>81.427711519304012</v>
      </c>
    </row>
    <row r="1435" spans="2:10" x14ac:dyDescent="0.2">
      <c r="B1435" s="102">
        <v>1417</v>
      </c>
      <c r="C1435" s="85">
        <f t="shared" ca="1" si="189"/>
        <v>-0.75797127993532798</v>
      </c>
      <c r="D1435" s="86">
        <f t="shared" ca="1" si="189"/>
        <v>-1.3667672094230288</v>
      </c>
      <c r="E1435" s="97">
        <f t="shared" ca="1" si="188"/>
        <v>-0.75797127993532798</v>
      </c>
      <c r="F1435" s="88">
        <f t="shared" ca="1" si="190"/>
        <v>-1.5481965354996197</v>
      </c>
      <c r="G1435" s="85">
        <f t="shared" ca="1" si="191"/>
        <v>-11.36956919902992</v>
      </c>
      <c r="H1435" s="86">
        <f t="shared" ca="1" si="192"/>
        <v>-7.7409826774980983</v>
      </c>
      <c r="I1435" s="100">
        <f t="shared" ca="1" si="193"/>
        <v>168.63043080097009</v>
      </c>
      <c r="J1435" s="101">
        <f t="shared" ca="1" si="194"/>
        <v>72.259017322501904</v>
      </c>
    </row>
    <row r="1436" spans="2:10" x14ac:dyDescent="0.2">
      <c r="B1436" s="102">
        <v>1418</v>
      </c>
      <c r="C1436" s="85">
        <f t="shared" ca="1" si="189"/>
        <v>0.66259127866511958</v>
      </c>
      <c r="D1436" s="86">
        <f t="shared" ca="1" si="189"/>
        <v>-0.37265789330065363</v>
      </c>
      <c r="E1436" s="97">
        <f t="shared" ca="1" si="188"/>
        <v>0.66259127866511958</v>
      </c>
      <c r="F1436" s="88">
        <f t="shared" ca="1" si="190"/>
        <v>9.9428452558548819E-2</v>
      </c>
      <c r="G1436" s="85">
        <f t="shared" ca="1" si="191"/>
        <v>9.938869179976793</v>
      </c>
      <c r="H1436" s="86">
        <f t="shared" ca="1" si="192"/>
        <v>0.49714226279274409</v>
      </c>
      <c r="I1436" s="100">
        <f t="shared" ca="1" si="193"/>
        <v>189.93886917997679</v>
      </c>
      <c r="J1436" s="101">
        <f t="shared" ca="1" si="194"/>
        <v>80.49714226279275</v>
      </c>
    </row>
    <row r="1437" spans="2:10" x14ac:dyDescent="0.2">
      <c r="B1437" s="102">
        <v>1419</v>
      </c>
      <c r="C1437" s="85">
        <f t="shared" ca="1" si="189"/>
        <v>-3.7852305124620705E-2</v>
      </c>
      <c r="D1437" s="86">
        <f t="shared" ca="1" si="189"/>
        <v>-1.0211164317286718</v>
      </c>
      <c r="E1437" s="97">
        <f t="shared" ca="1" si="188"/>
        <v>-3.7852305124620705E-2</v>
      </c>
      <c r="F1437" s="88">
        <f t="shared" ca="1" si="190"/>
        <v>-0.83960452845770994</v>
      </c>
      <c r="G1437" s="85">
        <f t="shared" ca="1" si="191"/>
        <v>-0.56778457686931061</v>
      </c>
      <c r="H1437" s="86">
        <f t="shared" ca="1" si="192"/>
        <v>-4.1980226422885494</v>
      </c>
      <c r="I1437" s="100">
        <f t="shared" ca="1" si="193"/>
        <v>179.43221542313069</v>
      </c>
      <c r="J1437" s="101">
        <f t="shared" ca="1" si="194"/>
        <v>75.801977357711451</v>
      </c>
    </row>
    <row r="1438" spans="2:10" x14ac:dyDescent="0.2">
      <c r="B1438" s="102">
        <v>1420</v>
      </c>
      <c r="C1438" s="85">
        <f t="shared" ca="1" si="189"/>
        <v>1.816931191305502</v>
      </c>
      <c r="D1438" s="86">
        <f t="shared" ca="1" si="189"/>
        <v>-1.1616071485415191</v>
      </c>
      <c r="E1438" s="97">
        <f t="shared" ca="1" si="188"/>
        <v>1.816931191305502</v>
      </c>
      <c r="F1438" s="88">
        <f t="shared" ca="1" si="190"/>
        <v>0.16087299595008586</v>
      </c>
      <c r="G1438" s="85">
        <f t="shared" ca="1" si="191"/>
        <v>27.253967869582528</v>
      </c>
      <c r="H1438" s="86">
        <f t="shared" ca="1" si="192"/>
        <v>0.80436497975042931</v>
      </c>
      <c r="I1438" s="100">
        <f t="shared" ca="1" si="193"/>
        <v>207.25396786958254</v>
      </c>
      <c r="J1438" s="101">
        <f t="shared" ca="1" si="194"/>
        <v>80.804364979750432</v>
      </c>
    </row>
    <row r="1439" spans="2:10" x14ac:dyDescent="0.2">
      <c r="B1439" s="102">
        <v>1421</v>
      </c>
      <c r="C1439" s="85">
        <f t="shared" ca="1" si="189"/>
        <v>-1.2142158533652896</v>
      </c>
      <c r="D1439" s="86">
        <f t="shared" ca="1" si="189"/>
        <v>-1.0840281775448706</v>
      </c>
      <c r="E1439" s="97">
        <f t="shared" ca="1" si="188"/>
        <v>-1.2142158533652896</v>
      </c>
      <c r="F1439" s="88">
        <f t="shared" ca="1" si="190"/>
        <v>-1.5957520540550703</v>
      </c>
      <c r="G1439" s="85">
        <f t="shared" ca="1" si="191"/>
        <v>-18.213237800479344</v>
      </c>
      <c r="H1439" s="86">
        <f t="shared" ca="1" si="192"/>
        <v>-7.9787602702753517</v>
      </c>
      <c r="I1439" s="100">
        <f t="shared" ca="1" si="193"/>
        <v>161.78676219952067</v>
      </c>
      <c r="J1439" s="101">
        <f t="shared" ca="1" si="194"/>
        <v>72.021239729724641</v>
      </c>
    </row>
    <row r="1440" spans="2:10" x14ac:dyDescent="0.2">
      <c r="B1440" s="102">
        <v>1422</v>
      </c>
      <c r="C1440" s="85">
        <f t="shared" ca="1" si="189"/>
        <v>-0.38316892178968504</v>
      </c>
      <c r="D1440" s="86">
        <f t="shared" ca="1" si="189"/>
        <v>1.2687905178528842</v>
      </c>
      <c r="E1440" s="97">
        <f t="shared" ca="1" si="188"/>
        <v>-0.38316892178968504</v>
      </c>
      <c r="F1440" s="88">
        <f t="shared" ca="1" si="190"/>
        <v>0.78513106120849652</v>
      </c>
      <c r="G1440" s="85">
        <f t="shared" ca="1" si="191"/>
        <v>-5.7475338268452756</v>
      </c>
      <c r="H1440" s="86">
        <f t="shared" ca="1" si="192"/>
        <v>3.9256553060424828</v>
      </c>
      <c r="I1440" s="100">
        <f t="shared" ca="1" si="193"/>
        <v>174.25246617315472</v>
      </c>
      <c r="J1440" s="101">
        <f t="shared" ca="1" si="194"/>
        <v>83.925655306042486</v>
      </c>
    </row>
    <row r="1441" spans="2:10" x14ac:dyDescent="0.2">
      <c r="B1441" s="102">
        <v>1423</v>
      </c>
      <c r="C1441" s="85">
        <f t="shared" ca="1" si="189"/>
        <v>-0.69633664977214604</v>
      </c>
      <c r="D1441" s="86">
        <f t="shared" ca="1" si="189"/>
        <v>0.49435405236601043</v>
      </c>
      <c r="E1441" s="97">
        <f t="shared" ca="1" si="188"/>
        <v>-0.69633664977214604</v>
      </c>
      <c r="F1441" s="88">
        <f t="shared" ca="1" si="190"/>
        <v>-2.2318747970479225E-2</v>
      </c>
      <c r="G1441" s="85">
        <f t="shared" ca="1" si="191"/>
        <v>-10.445049746582191</v>
      </c>
      <c r="H1441" s="86">
        <f t="shared" ca="1" si="192"/>
        <v>-0.11159373985239612</v>
      </c>
      <c r="I1441" s="100">
        <f t="shared" ca="1" si="193"/>
        <v>169.55495025341781</v>
      </c>
      <c r="J1441" s="101">
        <f t="shared" ca="1" si="194"/>
        <v>79.888406260147605</v>
      </c>
    </row>
    <row r="1442" spans="2:10" x14ac:dyDescent="0.2">
      <c r="B1442" s="102">
        <v>1424</v>
      </c>
      <c r="C1442" s="85">
        <f t="shared" ca="1" si="189"/>
        <v>-1.228558454186494</v>
      </c>
      <c r="D1442" s="86">
        <f t="shared" ca="1" si="189"/>
        <v>-0.11108044479427374</v>
      </c>
      <c r="E1442" s="97">
        <f t="shared" ca="1" si="188"/>
        <v>-1.228558454186494</v>
      </c>
      <c r="F1442" s="88">
        <f t="shared" ca="1" si="190"/>
        <v>-0.82599942834731532</v>
      </c>
      <c r="G1442" s="85">
        <f t="shared" ca="1" si="191"/>
        <v>-18.42837681279741</v>
      </c>
      <c r="H1442" s="86">
        <f t="shared" ca="1" si="192"/>
        <v>-4.1299971417365766</v>
      </c>
      <c r="I1442" s="100">
        <f t="shared" ca="1" si="193"/>
        <v>161.57162318720259</v>
      </c>
      <c r="J1442" s="101">
        <f t="shared" ca="1" si="194"/>
        <v>75.870002858263419</v>
      </c>
    </row>
    <row r="1443" spans="2:10" x14ac:dyDescent="0.2">
      <c r="B1443" s="102">
        <v>1425</v>
      </c>
      <c r="C1443" s="85">
        <f t="shared" ca="1" si="189"/>
        <v>-0.12331362508063544</v>
      </c>
      <c r="D1443" s="86">
        <f t="shared" ca="1" si="189"/>
        <v>-1.1016208232770883</v>
      </c>
      <c r="E1443" s="97">
        <f t="shared" ca="1" si="188"/>
        <v>-0.12331362508063544</v>
      </c>
      <c r="F1443" s="88">
        <f t="shared" ca="1" si="190"/>
        <v>-0.95528483367005201</v>
      </c>
      <c r="G1443" s="85">
        <f t="shared" ca="1" si="191"/>
        <v>-1.8497043762095315</v>
      </c>
      <c r="H1443" s="86">
        <f t="shared" ca="1" si="192"/>
        <v>-4.7764241683502604</v>
      </c>
      <c r="I1443" s="100">
        <f t="shared" ca="1" si="193"/>
        <v>178.15029562379047</v>
      </c>
      <c r="J1443" s="101">
        <f t="shared" ca="1" si="194"/>
        <v>75.22357583164974</v>
      </c>
    </row>
    <row r="1444" spans="2:10" x14ac:dyDescent="0.2">
      <c r="B1444" s="102">
        <v>1426</v>
      </c>
      <c r="C1444" s="85">
        <f t="shared" ca="1" si="189"/>
        <v>1.17418775226572</v>
      </c>
      <c r="D1444" s="86">
        <f t="shared" ca="1" si="189"/>
        <v>1.3637487511455872</v>
      </c>
      <c r="E1444" s="97">
        <f t="shared" ca="1" si="188"/>
        <v>1.17418775226572</v>
      </c>
      <c r="F1444" s="88">
        <f t="shared" ca="1" si="190"/>
        <v>1.7955116522759018</v>
      </c>
      <c r="G1444" s="85">
        <f t="shared" ca="1" si="191"/>
        <v>17.612816283985801</v>
      </c>
      <c r="H1444" s="86">
        <f t="shared" ca="1" si="192"/>
        <v>8.9775582613795084</v>
      </c>
      <c r="I1444" s="100">
        <f t="shared" ca="1" si="193"/>
        <v>197.61281628398581</v>
      </c>
      <c r="J1444" s="101">
        <f t="shared" ca="1" si="194"/>
        <v>88.977558261379514</v>
      </c>
    </row>
    <row r="1445" spans="2:10" x14ac:dyDescent="0.2">
      <c r="B1445" s="102">
        <v>1427</v>
      </c>
      <c r="C1445" s="85">
        <f t="shared" ca="1" si="189"/>
        <v>2.0447932238845117</v>
      </c>
      <c r="D1445" s="86">
        <f t="shared" ca="1" si="189"/>
        <v>-0.97698348518547673</v>
      </c>
      <c r="E1445" s="97">
        <f t="shared" ca="1" si="188"/>
        <v>2.0447932238845117</v>
      </c>
      <c r="F1445" s="88">
        <f t="shared" ca="1" si="190"/>
        <v>0.44528914618232551</v>
      </c>
      <c r="G1445" s="85">
        <f t="shared" ca="1" si="191"/>
        <v>30.671898358267676</v>
      </c>
      <c r="H1445" s="86">
        <f t="shared" ca="1" si="192"/>
        <v>2.2264457309116277</v>
      </c>
      <c r="I1445" s="100">
        <f t="shared" ca="1" si="193"/>
        <v>210.67189835826767</v>
      </c>
      <c r="J1445" s="101">
        <f t="shared" ca="1" si="194"/>
        <v>82.226445730911621</v>
      </c>
    </row>
    <row r="1446" spans="2:10" x14ac:dyDescent="0.2">
      <c r="B1446" s="102">
        <v>1428</v>
      </c>
      <c r="C1446" s="85">
        <f t="shared" ca="1" si="189"/>
        <v>1.2524354816384158</v>
      </c>
      <c r="D1446" s="86">
        <f t="shared" ca="1" si="189"/>
        <v>-0.24837322694341193</v>
      </c>
      <c r="E1446" s="97">
        <f t="shared" ca="1" si="188"/>
        <v>1.2524354816384158</v>
      </c>
      <c r="F1446" s="88">
        <f t="shared" ca="1" si="190"/>
        <v>0.5527627074283199</v>
      </c>
      <c r="G1446" s="85">
        <f t="shared" ca="1" si="191"/>
        <v>18.786532224576238</v>
      </c>
      <c r="H1446" s="86">
        <f t="shared" ca="1" si="192"/>
        <v>2.7638135371415995</v>
      </c>
      <c r="I1446" s="100">
        <f t="shared" ca="1" si="193"/>
        <v>198.78653222457623</v>
      </c>
      <c r="J1446" s="101">
        <f t="shared" ca="1" si="194"/>
        <v>82.763813537141601</v>
      </c>
    </row>
    <row r="1447" spans="2:10" x14ac:dyDescent="0.2">
      <c r="B1447" s="102">
        <v>1429</v>
      </c>
      <c r="C1447" s="85">
        <f t="shared" ca="1" si="189"/>
        <v>-1.4090128173840686</v>
      </c>
      <c r="D1447" s="86">
        <f t="shared" ca="1" si="189"/>
        <v>0.86054758560181355</v>
      </c>
      <c r="E1447" s="97">
        <f t="shared" ca="1" si="188"/>
        <v>-1.4090128173840686</v>
      </c>
      <c r="F1447" s="88">
        <f t="shared" ca="1" si="190"/>
        <v>-0.15696962194899033</v>
      </c>
      <c r="G1447" s="85">
        <f t="shared" ca="1" si="191"/>
        <v>-21.135192260761031</v>
      </c>
      <c r="H1447" s="86">
        <f t="shared" ca="1" si="192"/>
        <v>-0.78484810974495167</v>
      </c>
      <c r="I1447" s="100">
        <f t="shared" ca="1" si="193"/>
        <v>158.86480773923898</v>
      </c>
      <c r="J1447" s="101">
        <f t="shared" ca="1" si="194"/>
        <v>79.215151890255044</v>
      </c>
    </row>
    <row r="1448" spans="2:10" x14ac:dyDescent="0.2">
      <c r="B1448" s="102">
        <v>1430</v>
      </c>
      <c r="C1448" s="85">
        <f t="shared" ca="1" si="189"/>
        <v>9.4440783731566488E-2</v>
      </c>
      <c r="D1448" s="86">
        <f t="shared" ca="1" si="189"/>
        <v>2.7843600216299742E-2</v>
      </c>
      <c r="E1448" s="97">
        <f t="shared" ca="1" si="188"/>
        <v>9.4440783731566488E-2</v>
      </c>
      <c r="F1448" s="88">
        <f t="shared" ca="1" si="190"/>
        <v>7.8939350411979692E-2</v>
      </c>
      <c r="G1448" s="85">
        <f t="shared" ca="1" si="191"/>
        <v>1.4166117559734974</v>
      </c>
      <c r="H1448" s="86">
        <f t="shared" ca="1" si="192"/>
        <v>0.39469675205989846</v>
      </c>
      <c r="I1448" s="100">
        <f t="shared" ca="1" si="193"/>
        <v>181.41661175597349</v>
      </c>
      <c r="J1448" s="101">
        <f t="shared" ca="1" si="194"/>
        <v>80.3946967520599</v>
      </c>
    </row>
    <row r="1449" spans="2:10" x14ac:dyDescent="0.2">
      <c r="B1449" s="102">
        <v>1431</v>
      </c>
      <c r="C1449" s="85">
        <f t="shared" ca="1" si="189"/>
        <v>1.0464870703981093</v>
      </c>
      <c r="D1449" s="86">
        <f t="shared" ca="1" si="189"/>
        <v>0.76968311340952189</v>
      </c>
      <c r="E1449" s="97">
        <f t="shared" ca="1" si="188"/>
        <v>1.0464870703981093</v>
      </c>
      <c r="F1449" s="88">
        <f t="shared" ca="1" si="190"/>
        <v>1.2436387329664831</v>
      </c>
      <c r="G1449" s="85">
        <f t="shared" ca="1" si="191"/>
        <v>15.697306055971639</v>
      </c>
      <c r="H1449" s="86">
        <f t="shared" ca="1" si="192"/>
        <v>6.2181936648324152</v>
      </c>
      <c r="I1449" s="100">
        <f t="shared" ca="1" si="193"/>
        <v>195.69730605597164</v>
      </c>
      <c r="J1449" s="101">
        <f t="shared" ca="1" si="194"/>
        <v>86.218193664832413</v>
      </c>
    </row>
    <row r="1450" spans="2:10" x14ac:dyDescent="0.2">
      <c r="B1450" s="102">
        <v>1432</v>
      </c>
      <c r="C1450" s="85">
        <f t="shared" ca="1" si="189"/>
        <v>-1.8873119989136993</v>
      </c>
      <c r="D1450" s="86">
        <f t="shared" ca="1" si="189"/>
        <v>-1.1072764028018396</v>
      </c>
      <c r="E1450" s="97">
        <f t="shared" ca="1" si="188"/>
        <v>-1.8873119989136993</v>
      </c>
      <c r="F1450" s="88">
        <f t="shared" ca="1" si="190"/>
        <v>-2.0182083215896913</v>
      </c>
      <c r="G1450" s="85">
        <f t="shared" ca="1" si="191"/>
        <v>-28.30967998370549</v>
      </c>
      <c r="H1450" s="86">
        <f t="shared" ca="1" si="192"/>
        <v>-10.091041607948457</v>
      </c>
      <c r="I1450" s="100">
        <f t="shared" ca="1" si="193"/>
        <v>151.69032001629452</v>
      </c>
      <c r="J1450" s="101">
        <f t="shared" ca="1" si="194"/>
        <v>69.908958392051545</v>
      </c>
    </row>
    <row r="1451" spans="2:10" x14ac:dyDescent="0.2">
      <c r="B1451" s="102">
        <v>1433</v>
      </c>
      <c r="C1451" s="85">
        <f t="shared" ca="1" si="189"/>
        <v>-2.1332533132020826E-2</v>
      </c>
      <c r="D1451" s="86">
        <f t="shared" ca="1" si="189"/>
        <v>-1.6482066736351495</v>
      </c>
      <c r="E1451" s="97">
        <f t="shared" ca="1" si="188"/>
        <v>-2.1332533132020826E-2</v>
      </c>
      <c r="F1451" s="88">
        <f t="shared" ca="1" si="190"/>
        <v>-1.3313648587873324</v>
      </c>
      <c r="G1451" s="85">
        <f t="shared" ca="1" si="191"/>
        <v>-0.31998799698031238</v>
      </c>
      <c r="H1451" s="86">
        <f t="shared" ca="1" si="192"/>
        <v>-6.656824293936662</v>
      </c>
      <c r="I1451" s="100">
        <f t="shared" ca="1" si="193"/>
        <v>179.6800120030197</v>
      </c>
      <c r="J1451" s="101">
        <f t="shared" ca="1" si="194"/>
        <v>73.343175706063334</v>
      </c>
    </row>
    <row r="1452" spans="2:10" x14ac:dyDescent="0.2">
      <c r="B1452" s="102">
        <v>1434</v>
      </c>
      <c r="C1452" s="85">
        <f t="shared" ca="1" si="189"/>
        <v>0.58432328054793625</v>
      </c>
      <c r="D1452" s="86">
        <f t="shared" ca="1" si="189"/>
        <v>1.49847834755988</v>
      </c>
      <c r="E1452" s="97">
        <f t="shared" ca="1" si="188"/>
        <v>0.58432328054793625</v>
      </c>
      <c r="F1452" s="88">
        <f t="shared" ca="1" si="190"/>
        <v>1.5493766463766658</v>
      </c>
      <c r="G1452" s="85">
        <f t="shared" ca="1" si="191"/>
        <v>8.7648492082190437</v>
      </c>
      <c r="H1452" s="86">
        <f t="shared" ca="1" si="192"/>
        <v>7.7468832318833289</v>
      </c>
      <c r="I1452" s="100">
        <f t="shared" ca="1" si="193"/>
        <v>188.76484920821903</v>
      </c>
      <c r="J1452" s="101">
        <f t="shared" ca="1" si="194"/>
        <v>87.746883231883331</v>
      </c>
    </row>
    <row r="1453" spans="2:10" x14ac:dyDescent="0.2">
      <c r="B1453" s="102">
        <v>1435</v>
      </c>
      <c r="C1453" s="85">
        <f t="shared" ca="1" si="189"/>
        <v>-0.45509655421760353</v>
      </c>
      <c r="D1453" s="86">
        <f t="shared" ca="1" si="189"/>
        <v>0.22645543216504421</v>
      </c>
      <c r="E1453" s="97">
        <f t="shared" ca="1" si="188"/>
        <v>-0.45509655421760353</v>
      </c>
      <c r="F1453" s="88">
        <f t="shared" ca="1" si="190"/>
        <v>-9.1893586798526716E-2</v>
      </c>
      <c r="G1453" s="85">
        <f t="shared" ca="1" si="191"/>
        <v>-6.826448313264053</v>
      </c>
      <c r="H1453" s="86">
        <f t="shared" ca="1" si="192"/>
        <v>-0.45946793399263358</v>
      </c>
      <c r="I1453" s="100">
        <f t="shared" ca="1" si="193"/>
        <v>173.17355168673595</v>
      </c>
      <c r="J1453" s="101">
        <f t="shared" ca="1" si="194"/>
        <v>79.540532066007373</v>
      </c>
    </row>
    <row r="1454" spans="2:10" x14ac:dyDescent="0.2">
      <c r="B1454" s="102">
        <v>1436</v>
      </c>
      <c r="C1454" s="85">
        <f t="shared" ca="1" si="189"/>
        <v>-0.96886874020250058</v>
      </c>
      <c r="D1454" s="86">
        <f t="shared" ca="1" si="189"/>
        <v>0.78399120609821404</v>
      </c>
      <c r="E1454" s="97">
        <f t="shared" ca="1" si="188"/>
        <v>-0.96886874020250058</v>
      </c>
      <c r="F1454" s="88">
        <f t="shared" ca="1" si="190"/>
        <v>4.5871720757070911E-2</v>
      </c>
      <c r="G1454" s="85">
        <f t="shared" ca="1" si="191"/>
        <v>-14.533031103037509</v>
      </c>
      <c r="H1454" s="86">
        <f t="shared" ca="1" si="192"/>
        <v>0.22935860378535455</v>
      </c>
      <c r="I1454" s="100">
        <f t="shared" ca="1" si="193"/>
        <v>165.4669688969625</v>
      </c>
      <c r="J1454" s="101">
        <f t="shared" ca="1" si="194"/>
        <v>80.229358603785357</v>
      </c>
    </row>
    <row r="1455" spans="2:10" x14ac:dyDescent="0.2">
      <c r="B1455" s="102">
        <v>1437</v>
      </c>
      <c r="C1455" s="85">
        <f t="shared" ca="1" si="189"/>
        <v>4.6140994153561744E-2</v>
      </c>
      <c r="D1455" s="86">
        <f t="shared" ca="1" si="189"/>
        <v>0.36808447056680693</v>
      </c>
      <c r="E1455" s="97">
        <f t="shared" ca="1" si="188"/>
        <v>4.6140994153561744E-2</v>
      </c>
      <c r="F1455" s="88">
        <f t="shared" ca="1" si="190"/>
        <v>0.32215217294558263</v>
      </c>
      <c r="G1455" s="85">
        <f t="shared" ca="1" si="191"/>
        <v>0.69211491230342614</v>
      </c>
      <c r="H1455" s="86">
        <f t="shared" ca="1" si="192"/>
        <v>1.6107608647279132</v>
      </c>
      <c r="I1455" s="100">
        <f t="shared" ca="1" si="193"/>
        <v>180.69211491230342</v>
      </c>
      <c r="J1455" s="101">
        <f t="shared" ca="1" si="194"/>
        <v>81.610760864727908</v>
      </c>
    </row>
    <row r="1456" spans="2:10" x14ac:dyDescent="0.2">
      <c r="B1456" s="102">
        <v>1438</v>
      </c>
      <c r="C1456" s="85">
        <f t="shared" ca="1" si="189"/>
        <v>-1.512396563961909</v>
      </c>
      <c r="D1456" s="86">
        <f t="shared" ca="1" si="189"/>
        <v>0.18182989368428706</v>
      </c>
      <c r="E1456" s="97">
        <f t="shared" ca="1" si="188"/>
        <v>-1.512396563961909</v>
      </c>
      <c r="F1456" s="88">
        <f t="shared" ca="1" si="190"/>
        <v>-0.76197402342971565</v>
      </c>
      <c r="G1456" s="85">
        <f t="shared" ca="1" si="191"/>
        <v>-22.685948459428637</v>
      </c>
      <c r="H1456" s="86">
        <f t="shared" ca="1" si="192"/>
        <v>-3.809870117148578</v>
      </c>
      <c r="I1456" s="100">
        <f t="shared" ca="1" si="193"/>
        <v>157.31405154057137</v>
      </c>
      <c r="J1456" s="101">
        <f t="shared" ca="1" si="194"/>
        <v>76.190129882851423</v>
      </c>
    </row>
    <row r="1457" spans="2:10" x14ac:dyDescent="0.2">
      <c r="B1457" s="102">
        <v>1439</v>
      </c>
      <c r="C1457" s="85">
        <f t="shared" ca="1" si="189"/>
        <v>2.0521540797129942</v>
      </c>
      <c r="D1457" s="86">
        <f t="shared" ca="1" si="189"/>
        <v>1.2526967605767445</v>
      </c>
      <c r="E1457" s="97">
        <f t="shared" ca="1" si="188"/>
        <v>2.0521540797129942</v>
      </c>
      <c r="F1457" s="88">
        <f t="shared" ca="1" si="190"/>
        <v>2.2334498562891918</v>
      </c>
      <c r="G1457" s="85">
        <f t="shared" ca="1" si="191"/>
        <v>30.782311195694913</v>
      </c>
      <c r="H1457" s="86">
        <f t="shared" ca="1" si="192"/>
        <v>11.167249281445958</v>
      </c>
      <c r="I1457" s="100">
        <f t="shared" ca="1" si="193"/>
        <v>210.78231119569492</v>
      </c>
      <c r="J1457" s="101">
        <f t="shared" ca="1" si="194"/>
        <v>91.167249281445962</v>
      </c>
    </row>
    <row r="1458" spans="2:10" x14ac:dyDescent="0.2">
      <c r="B1458" s="102">
        <v>1440</v>
      </c>
      <c r="C1458" s="85">
        <f t="shared" ca="1" si="189"/>
        <v>-0.70844261957440957</v>
      </c>
      <c r="D1458" s="86">
        <f t="shared" ca="1" si="189"/>
        <v>0.8412464998031367</v>
      </c>
      <c r="E1458" s="97">
        <f t="shared" ca="1" si="188"/>
        <v>-0.70844261957440957</v>
      </c>
      <c r="F1458" s="88">
        <f t="shared" ca="1" si="190"/>
        <v>0.24793162809786368</v>
      </c>
      <c r="G1458" s="85">
        <f t="shared" ca="1" si="191"/>
        <v>-10.626639293616144</v>
      </c>
      <c r="H1458" s="86">
        <f t="shared" ca="1" si="192"/>
        <v>1.2396581404893183</v>
      </c>
      <c r="I1458" s="100">
        <f t="shared" ca="1" si="193"/>
        <v>169.37336070638386</v>
      </c>
      <c r="J1458" s="101">
        <f t="shared" ca="1" si="194"/>
        <v>81.239658140489325</v>
      </c>
    </row>
    <row r="1459" spans="2:10" x14ac:dyDescent="0.2">
      <c r="B1459" s="102">
        <v>1441</v>
      </c>
      <c r="C1459" s="85">
        <f t="shared" ca="1" si="189"/>
        <v>0.43385931222080881</v>
      </c>
      <c r="D1459" s="86">
        <f t="shared" ca="1" si="189"/>
        <v>-1.0575399179152662</v>
      </c>
      <c r="E1459" s="97">
        <f t="shared" ca="1" si="188"/>
        <v>0.43385931222080881</v>
      </c>
      <c r="F1459" s="88">
        <f t="shared" ca="1" si="190"/>
        <v>-0.58571634699972774</v>
      </c>
      <c r="G1459" s="85">
        <f t="shared" ca="1" si="191"/>
        <v>6.5078896833121318</v>
      </c>
      <c r="H1459" s="86">
        <f t="shared" ca="1" si="192"/>
        <v>-2.9285817349986387</v>
      </c>
      <c r="I1459" s="100">
        <f t="shared" ca="1" si="193"/>
        <v>186.50788968331213</v>
      </c>
      <c r="J1459" s="101">
        <f t="shared" ca="1" si="194"/>
        <v>77.071418265001356</v>
      </c>
    </row>
    <row r="1460" spans="2:10" x14ac:dyDescent="0.2">
      <c r="B1460" s="102">
        <v>1442</v>
      </c>
      <c r="C1460" s="85">
        <f t="shared" ca="1" si="189"/>
        <v>-1.5797316932590142</v>
      </c>
      <c r="D1460" s="86">
        <f t="shared" ca="1" si="189"/>
        <v>0.34996526509235615</v>
      </c>
      <c r="E1460" s="97">
        <f t="shared" ca="1" si="188"/>
        <v>-1.5797316932590142</v>
      </c>
      <c r="F1460" s="88">
        <f t="shared" ca="1" si="190"/>
        <v>-0.66786680388152342</v>
      </c>
      <c r="G1460" s="85">
        <f t="shared" ca="1" si="191"/>
        <v>-23.695975398885214</v>
      </c>
      <c r="H1460" s="86">
        <f t="shared" ca="1" si="192"/>
        <v>-3.3393340194076169</v>
      </c>
      <c r="I1460" s="100">
        <f t="shared" ca="1" si="193"/>
        <v>156.30402460111478</v>
      </c>
      <c r="J1460" s="101">
        <f t="shared" ca="1" si="194"/>
        <v>76.660665980592384</v>
      </c>
    </row>
    <row r="1461" spans="2:10" x14ac:dyDescent="0.2">
      <c r="B1461" s="102">
        <v>1443</v>
      </c>
      <c r="C1461" s="85">
        <f t="shared" ca="1" si="189"/>
        <v>-1.2196864554620532</v>
      </c>
      <c r="D1461" s="86">
        <f t="shared" ca="1" si="189"/>
        <v>-1.4265732759269818</v>
      </c>
      <c r="E1461" s="97">
        <f t="shared" ca="1" si="188"/>
        <v>-1.2196864554620532</v>
      </c>
      <c r="F1461" s="88">
        <f t="shared" ca="1" si="190"/>
        <v>-1.8730704940188176</v>
      </c>
      <c r="G1461" s="85">
        <f t="shared" ca="1" si="191"/>
        <v>-18.295296831930798</v>
      </c>
      <c r="H1461" s="86">
        <f t="shared" ca="1" si="192"/>
        <v>-9.3653524700940878</v>
      </c>
      <c r="I1461" s="100">
        <f t="shared" ca="1" si="193"/>
        <v>161.70470316806922</v>
      </c>
      <c r="J1461" s="101">
        <f t="shared" ca="1" si="194"/>
        <v>70.634647529905919</v>
      </c>
    </row>
    <row r="1462" spans="2:10" x14ac:dyDescent="0.2">
      <c r="B1462" s="102">
        <v>1444</v>
      </c>
      <c r="C1462" s="85">
        <f t="shared" ca="1" si="189"/>
        <v>0.58856598957072659</v>
      </c>
      <c r="D1462" s="86">
        <f t="shared" ca="1" si="189"/>
        <v>1.6834822730361445</v>
      </c>
      <c r="E1462" s="97">
        <f t="shared" ca="1" si="188"/>
        <v>0.58856598957072659</v>
      </c>
      <c r="F1462" s="88">
        <f t="shared" ca="1" si="190"/>
        <v>1.6999254121713516</v>
      </c>
      <c r="G1462" s="85">
        <f t="shared" ca="1" si="191"/>
        <v>8.8284898435608987</v>
      </c>
      <c r="H1462" s="86">
        <f t="shared" ca="1" si="192"/>
        <v>8.4996270608567581</v>
      </c>
      <c r="I1462" s="100">
        <f t="shared" ca="1" si="193"/>
        <v>188.8284898435609</v>
      </c>
      <c r="J1462" s="101">
        <f t="shared" ca="1" si="194"/>
        <v>88.499627060856753</v>
      </c>
    </row>
    <row r="1463" spans="2:10" x14ac:dyDescent="0.2">
      <c r="B1463" s="102">
        <v>1445</v>
      </c>
      <c r="C1463" s="85">
        <f t="shared" ca="1" si="189"/>
        <v>0.77222671979608681</v>
      </c>
      <c r="D1463" s="86">
        <f t="shared" ca="1" si="189"/>
        <v>0.55521667743648384</v>
      </c>
      <c r="E1463" s="97">
        <f t="shared" ca="1" si="188"/>
        <v>0.77222671979608681</v>
      </c>
      <c r="F1463" s="88">
        <f t="shared" ca="1" si="190"/>
        <v>0.90750937382683916</v>
      </c>
      <c r="G1463" s="85">
        <f t="shared" ca="1" si="191"/>
        <v>11.583400796941302</v>
      </c>
      <c r="H1463" s="86">
        <f t="shared" ca="1" si="192"/>
        <v>4.5375468691341956</v>
      </c>
      <c r="I1463" s="100">
        <f t="shared" ca="1" si="193"/>
        <v>191.58340079694131</v>
      </c>
      <c r="J1463" s="101">
        <f t="shared" ca="1" si="194"/>
        <v>84.537546869134189</v>
      </c>
    </row>
    <row r="1464" spans="2:10" x14ac:dyDescent="0.2">
      <c r="B1464" s="102">
        <v>1446</v>
      </c>
      <c r="C1464" s="85">
        <f t="shared" ca="1" si="189"/>
        <v>0.79608861925103913</v>
      </c>
      <c r="D1464" s="86">
        <f t="shared" ca="1" si="189"/>
        <v>-0.72629417292976228</v>
      </c>
      <c r="E1464" s="97">
        <f t="shared" ca="1" si="188"/>
        <v>0.79608861925103913</v>
      </c>
      <c r="F1464" s="88">
        <f t="shared" ca="1" si="190"/>
        <v>-0.10338216679318635</v>
      </c>
      <c r="G1464" s="85">
        <f t="shared" ca="1" si="191"/>
        <v>11.941329288765587</v>
      </c>
      <c r="H1464" s="86">
        <f t="shared" ca="1" si="192"/>
        <v>-0.51691083396593174</v>
      </c>
      <c r="I1464" s="100">
        <f t="shared" ca="1" si="193"/>
        <v>191.94132928876559</v>
      </c>
      <c r="J1464" s="101">
        <f t="shared" ca="1" si="194"/>
        <v>79.483089166034063</v>
      </c>
    </row>
    <row r="1465" spans="2:10" x14ac:dyDescent="0.2">
      <c r="B1465" s="102">
        <v>1447</v>
      </c>
      <c r="C1465" s="85">
        <f t="shared" ca="1" si="189"/>
        <v>-1.6998670018428146</v>
      </c>
      <c r="D1465" s="86">
        <f t="shared" ca="1" si="189"/>
        <v>0.87295887393151728</v>
      </c>
      <c r="E1465" s="97">
        <f t="shared" ca="1" si="188"/>
        <v>-1.6998670018428146</v>
      </c>
      <c r="F1465" s="88">
        <f t="shared" ca="1" si="190"/>
        <v>-0.32155310196047482</v>
      </c>
      <c r="G1465" s="85">
        <f t="shared" ca="1" si="191"/>
        <v>-25.498005027642218</v>
      </c>
      <c r="H1465" s="86">
        <f t="shared" ca="1" si="192"/>
        <v>-1.6077655098023742</v>
      </c>
      <c r="I1465" s="100">
        <f t="shared" ca="1" si="193"/>
        <v>154.50199497235778</v>
      </c>
      <c r="J1465" s="101">
        <f t="shared" ca="1" si="194"/>
        <v>78.392234490197623</v>
      </c>
    </row>
    <row r="1466" spans="2:10" x14ac:dyDescent="0.2">
      <c r="B1466" s="102">
        <v>1448</v>
      </c>
      <c r="C1466" s="85">
        <f t="shared" ca="1" si="189"/>
        <v>-0.30524981605264506</v>
      </c>
      <c r="D1466" s="86">
        <f t="shared" ca="1" si="189"/>
        <v>1.1574901401505815</v>
      </c>
      <c r="E1466" s="97">
        <f t="shared" ref="E1466:E1529" ca="1" si="195">C1466</f>
        <v>-0.30524981605264506</v>
      </c>
      <c r="F1466" s="88">
        <f t="shared" ca="1" si="190"/>
        <v>0.74284222248887821</v>
      </c>
      <c r="G1466" s="85">
        <f t="shared" ca="1" si="191"/>
        <v>-4.5787472407896761</v>
      </c>
      <c r="H1466" s="86">
        <f t="shared" ca="1" si="192"/>
        <v>3.7142111124443913</v>
      </c>
      <c r="I1466" s="100">
        <f t="shared" ca="1" si="193"/>
        <v>175.42125275921032</v>
      </c>
      <c r="J1466" s="101">
        <f t="shared" ca="1" si="194"/>
        <v>83.714211112444389</v>
      </c>
    </row>
    <row r="1467" spans="2:10" x14ac:dyDescent="0.2">
      <c r="B1467" s="102">
        <v>1449</v>
      </c>
      <c r="C1467" s="85">
        <f t="shared" ref="C1467:D1530" ca="1" si="196">SQRT(-2*LN(RAND()))*COS(2*PI()*RAND())</f>
        <v>-1.5768103388576695</v>
      </c>
      <c r="D1467" s="86">
        <f t="shared" ca="1" si="196"/>
        <v>2.0918287416609136</v>
      </c>
      <c r="E1467" s="97">
        <f t="shared" ca="1" si="195"/>
        <v>-1.5768103388576695</v>
      </c>
      <c r="F1467" s="88">
        <f t="shared" ca="1" si="190"/>
        <v>0.72737679001412936</v>
      </c>
      <c r="G1467" s="85">
        <f t="shared" ca="1" si="191"/>
        <v>-23.652155082865043</v>
      </c>
      <c r="H1467" s="86">
        <f t="shared" ca="1" si="192"/>
        <v>3.6368839500706467</v>
      </c>
      <c r="I1467" s="100">
        <f t="shared" ca="1" si="193"/>
        <v>156.34784491713495</v>
      </c>
      <c r="J1467" s="101">
        <f t="shared" ca="1" si="194"/>
        <v>83.63688395007064</v>
      </c>
    </row>
    <row r="1468" spans="2:10" x14ac:dyDescent="0.2">
      <c r="B1468" s="102">
        <v>1450</v>
      </c>
      <c r="C1468" s="85">
        <f t="shared" ca="1" si="196"/>
        <v>-0.42077379655066754</v>
      </c>
      <c r="D1468" s="86">
        <f t="shared" ca="1" si="196"/>
        <v>0.18867618674517733</v>
      </c>
      <c r="E1468" s="97">
        <f t="shared" ca="1" si="195"/>
        <v>-0.42077379655066754</v>
      </c>
      <c r="F1468" s="88">
        <f t="shared" ca="1" si="190"/>
        <v>-0.10152332853425861</v>
      </c>
      <c r="G1468" s="85">
        <f t="shared" ca="1" si="191"/>
        <v>-6.311606948260013</v>
      </c>
      <c r="H1468" s="86">
        <f t="shared" ca="1" si="192"/>
        <v>-0.50761664267129303</v>
      </c>
      <c r="I1468" s="100">
        <f t="shared" ca="1" si="193"/>
        <v>173.68839305173998</v>
      </c>
      <c r="J1468" s="101">
        <f t="shared" ca="1" si="194"/>
        <v>79.492383357328706</v>
      </c>
    </row>
    <row r="1469" spans="2:10" x14ac:dyDescent="0.2">
      <c r="B1469" s="102">
        <v>1451</v>
      </c>
      <c r="C1469" s="85">
        <f t="shared" ca="1" si="196"/>
        <v>-0.23128464428460463</v>
      </c>
      <c r="D1469" s="86">
        <f t="shared" ca="1" si="196"/>
        <v>0.19287214937646432</v>
      </c>
      <c r="E1469" s="97">
        <f t="shared" ca="1" si="195"/>
        <v>-0.23128464428460463</v>
      </c>
      <c r="F1469" s="88">
        <f t="shared" ca="1" si="190"/>
        <v>1.5526932930408688E-2</v>
      </c>
      <c r="G1469" s="85">
        <f t="shared" ca="1" si="191"/>
        <v>-3.4692696642690692</v>
      </c>
      <c r="H1469" s="86">
        <f t="shared" ca="1" si="192"/>
        <v>7.7634664652043439E-2</v>
      </c>
      <c r="I1469" s="100">
        <f t="shared" ca="1" si="193"/>
        <v>176.53073033573094</v>
      </c>
      <c r="J1469" s="101">
        <f t="shared" ca="1" si="194"/>
        <v>80.077634664652038</v>
      </c>
    </row>
    <row r="1470" spans="2:10" x14ac:dyDescent="0.2">
      <c r="B1470" s="102">
        <v>1452</v>
      </c>
      <c r="C1470" s="85">
        <f t="shared" ca="1" si="196"/>
        <v>-0.78349973434611742</v>
      </c>
      <c r="D1470" s="86">
        <f t="shared" ca="1" si="196"/>
        <v>-0.25623070116219376</v>
      </c>
      <c r="E1470" s="97">
        <f t="shared" ca="1" si="195"/>
        <v>-0.78349973434611742</v>
      </c>
      <c r="F1470" s="88">
        <f t="shared" ca="1" si="190"/>
        <v>-0.67508440153742544</v>
      </c>
      <c r="G1470" s="85">
        <f t="shared" ca="1" si="191"/>
        <v>-11.752496015191761</v>
      </c>
      <c r="H1470" s="86">
        <f t="shared" ca="1" si="192"/>
        <v>-3.3754220076871273</v>
      </c>
      <c r="I1470" s="100">
        <f t="shared" ca="1" si="193"/>
        <v>168.24750398480825</v>
      </c>
      <c r="J1470" s="101">
        <f t="shared" ca="1" si="194"/>
        <v>76.624577992312879</v>
      </c>
    </row>
    <row r="1471" spans="2:10" x14ac:dyDescent="0.2">
      <c r="B1471" s="102">
        <v>1453</v>
      </c>
      <c r="C1471" s="85">
        <f t="shared" ca="1" si="196"/>
        <v>0.62044264514111147</v>
      </c>
      <c r="D1471" s="86">
        <f t="shared" ca="1" si="196"/>
        <v>-0.82563692494510343</v>
      </c>
      <c r="E1471" s="97">
        <f t="shared" ca="1" si="195"/>
        <v>0.62044264514111147</v>
      </c>
      <c r="F1471" s="88">
        <f t="shared" ca="1" si="190"/>
        <v>-0.28824395287141585</v>
      </c>
      <c r="G1471" s="85">
        <f t="shared" ca="1" si="191"/>
        <v>9.3066396771166726</v>
      </c>
      <c r="H1471" s="86">
        <f t="shared" ca="1" si="192"/>
        <v>-1.4412197643570792</v>
      </c>
      <c r="I1471" s="100">
        <f t="shared" ca="1" si="193"/>
        <v>189.30663967711666</v>
      </c>
      <c r="J1471" s="101">
        <f t="shared" ca="1" si="194"/>
        <v>78.558780235642928</v>
      </c>
    </row>
    <row r="1472" spans="2:10" x14ac:dyDescent="0.2">
      <c r="B1472" s="102">
        <v>1454</v>
      </c>
      <c r="C1472" s="85">
        <f t="shared" ca="1" si="196"/>
        <v>-0.29058528754065072</v>
      </c>
      <c r="D1472" s="86">
        <f t="shared" ca="1" si="196"/>
        <v>-0.85417505106291358</v>
      </c>
      <c r="E1472" s="97">
        <f t="shared" ca="1" si="195"/>
        <v>-0.29058528754065072</v>
      </c>
      <c r="F1472" s="88">
        <f t="shared" ca="1" si="190"/>
        <v>-0.85769121337472143</v>
      </c>
      <c r="G1472" s="85">
        <f t="shared" ca="1" si="191"/>
        <v>-4.3587793131097605</v>
      </c>
      <c r="H1472" s="86">
        <f t="shared" ca="1" si="192"/>
        <v>-4.2884560668736071</v>
      </c>
      <c r="I1472" s="100">
        <f t="shared" ca="1" si="193"/>
        <v>175.64122068689025</v>
      </c>
      <c r="J1472" s="101">
        <f t="shared" ca="1" si="194"/>
        <v>75.711543933126393</v>
      </c>
    </row>
    <row r="1473" spans="2:10" x14ac:dyDescent="0.2">
      <c r="B1473" s="102">
        <v>1455</v>
      </c>
      <c r="C1473" s="85">
        <f t="shared" ca="1" si="196"/>
        <v>0.27642174366080013</v>
      </c>
      <c r="D1473" s="86">
        <f t="shared" ca="1" si="196"/>
        <v>2.3018083958917193</v>
      </c>
      <c r="E1473" s="97">
        <f t="shared" ca="1" si="195"/>
        <v>0.27642174366080013</v>
      </c>
      <c r="F1473" s="88">
        <f t="shared" ca="1" si="190"/>
        <v>2.0072997629098555</v>
      </c>
      <c r="G1473" s="85">
        <f t="shared" ca="1" si="191"/>
        <v>4.1463261549120016</v>
      </c>
      <c r="H1473" s="86">
        <f t="shared" ca="1" si="192"/>
        <v>10.036498814549278</v>
      </c>
      <c r="I1473" s="100">
        <f t="shared" ca="1" si="193"/>
        <v>184.146326154912</v>
      </c>
      <c r="J1473" s="101">
        <f t="shared" ca="1" si="194"/>
        <v>90.036498814549276</v>
      </c>
    </row>
    <row r="1474" spans="2:10" x14ac:dyDescent="0.2">
      <c r="B1474" s="102">
        <v>1456</v>
      </c>
      <c r="C1474" s="85">
        <f t="shared" ca="1" si="196"/>
        <v>0.8619511409603593</v>
      </c>
      <c r="D1474" s="86">
        <f t="shared" ca="1" si="196"/>
        <v>-0.23088376071909628</v>
      </c>
      <c r="E1474" s="97">
        <f t="shared" ca="1" si="195"/>
        <v>0.8619511409603593</v>
      </c>
      <c r="F1474" s="88">
        <f t="shared" ca="1" si="190"/>
        <v>0.33246367600093851</v>
      </c>
      <c r="G1474" s="85">
        <f t="shared" ca="1" si="191"/>
        <v>12.929267114405389</v>
      </c>
      <c r="H1474" s="86">
        <f t="shared" ca="1" si="192"/>
        <v>1.6623183800046926</v>
      </c>
      <c r="I1474" s="100">
        <f t="shared" ca="1" si="193"/>
        <v>192.92926711440538</v>
      </c>
      <c r="J1474" s="101">
        <f t="shared" ca="1" si="194"/>
        <v>81.662318380004692</v>
      </c>
    </row>
    <row r="1475" spans="2:10" x14ac:dyDescent="0.2">
      <c r="B1475" s="102">
        <v>1457</v>
      </c>
      <c r="C1475" s="85">
        <f t="shared" ca="1" si="196"/>
        <v>-0.78543040434551725</v>
      </c>
      <c r="D1475" s="86">
        <f t="shared" ca="1" si="196"/>
        <v>0.57824640791074955</v>
      </c>
      <c r="E1475" s="97">
        <f t="shared" ca="1" si="195"/>
        <v>-0.78543040434551725</v>
      </c>
      <c r="F1475" s="88">
        <f t="shared" ca="1" si="190"/>
        <v>-8.6611162787106344E-3</v>
      </c>
      <c r="G1475" s="85">
        <f t="shared" ca="1" si="191"/>
        <v>-11.781456065182759</v>
      </c>
      <c r="H1475" s="86">
        <f t="shared" ca="1" si="192"/>
        <v>-4.3305581393553172E-2</v>
      </c>
      <c r="I1475" s="100">
        <f t="shared" ca="1" si="193"/>
        <v>168.21854393481723</v>
      </c>
      <c r="J1475" s="101">
        <f t="shared" ca="1" si="194"/>
        <v>79.956694418606446</v>
      </c>
    </row>
    <row r="1476" spans="2:10" x14ac:dyDescent="0.2">
      <c r="B1476" s="102">
        <v>1458</v>
      </c>
      <c r="C1476" s="85">
        <f t="shared" ca="1" si="196"/>
        <v>-0.26322624150217638</v>
      </c>
      <c r="D1476" s="86">
        <f t="shared" ca="1" si="196"/>
        <v>0.89718443213498578</v>
      </c>
      <c r="E1476" s="97">
        <f t="shared" ca="1" si="195"/>
        <v>-0.26322624150217638</v>
      </c>
      <c r="F1476" s="88">
        <f t="shared" ca="1" si="190"/>
        <v>0.55981180080668291</v>
      </c>
      <c r="G1476" s="85">
        <f t="shared" ca="1" si="191"/>
        <v>-3.9483936225326457</v>
      </c>
      <c r="H1476" s="86">
        <f t="shared" ca="1" si="192"/>
        <v>2.7990590040334147</v>
      </c>
      <c r="I1476" s="100">
        <f t="shared" ca="1" si="193"/>
        <v>176.05160637746735</v>
      </c>
      <c r="J1476" s="101">
        <f t="shared" ca="1" si="194"/>
        <v>82.79905900403341</v>
      </c>
    </row>
    <row r="1477" spans="2:10" x14ac:dyDescent="0.2">
      <c r="B1477" s="102">
        <v>1459</v>
      </c>
      <c r="C1477" s="85">
        <f t="shared" ca="1" si="196"/>
        <v>-0.65314883250775346</v>
      </c>
      <c r="D1477" s="86">
        <f t="shared" ca="1" si="196"/>
        <v>0.5436632292598037</v>
      </c>
      <c r="E1477" s="97">
        <f t="shared" ca="1" si="195"/>
        <v>-0.65314883250775346</v>
      </c>
      <c r="F1477" s="88">
        <f t="shared" ca="1" si="190"/>
        <v>4.3041283903190897E-2</v>
      </c>
      <c r="G1477" s="85">
        <f t="shared" ca="1" si="191"/>
        <v>-9.7972324876163022</v>
      </c>
      <c r="H1477" s="86">
        <f t="shared" ca="1" si="192"/>
        <v>0.21520641951595448</v>
      </c>
      <c r="I1477" s="100">
        <f t="shared" ca="1" si="193"/>
        <v>170.2027675123837</v>
      </c>
      <c r="J1477" s="101">
        <f t="shared" ca="1" si="194"/>
        <v>80.215206419515951</v>
      </c>
    </row>
    <row r="1478" spans="2:10" x14ac:dyDescent="0.2">
      <c r="B1478" s="102">
        <v>1460</v>
      </c>
      <c r="C1478" s="85">
        <f t="shared" ca="1" si="196"/>
        <v>-0.41063910604497589</v>
      </c>
      <c r="D1478" s="86">
        <f t="shared" ca="1" si="196"/>
        <v>-0.23141295927731478</v>
      </c>
      <c r="E1478" s="97">
        <f t="shared" ca="1" si="195"/>
        <v>-0.41063910604497589</v>
      </c>
      <c r="F1478" s="88">
        <f t="shared" ca="1" si="190"/>
        <v>-0.43151383104883734</v>
      </c>
      <c r="G1478" s="85">
        <f t="shared" ca="1" si="191"/>
        <v>-6.1595865906746381</v>
      </c>
      <c r="H1478" s="86">
        <f t="shared" ca="1" si="192"/>
        <v>-2.1575691552441869</v>
      </c>
      <c r="I1478" s="100">
        <f t="shared" ca="1" si="193"/>
        <v>173.84041340932535</v>
      </c>
      <c r="J1478" s="101">
        <f t="shared" ca="1" si="194"/>
        <v>77.84243084475581</v>
      </c>
    </row>
    <row r="1479" spans="2:10" x14ac:dyDescent="0.2">
      <c r="B1479" s="102">
        <v>1461</v>
      </c>
      <c r="C1479" s="85">
        <f t="shared" ca="1" si="196"/>
        <v>1.0928084471868176</v>
      </c>
      <c r="D1479" s="86">
        <f t="shared" ca="1" si="196"/>
        <v>0.20649163123796258</v>
      </c>
      <c r="E1479" s="97">
        <f t="shared" ca="1" si="195"/>
        <v>1.0928084471868176</v>
      </c>
      <c r="F1479" s="88">
        <f t="shared" ca="1" si="190"/>
        <v>0.82087837330246061</v>
      </c>
      <c r="G1479" s="85">
        <f t="shared" ca="1" si="191"/>
        <v>16.392126707802262</v>
      </c>
      <c r="H1479" s="86">
        <f t="shared" ca="1" si="192"/>
        <v>4.1043918665123034</v>
      </c>
      <c r="I1479" s="100">
        <f t="shared" ca="1" si="193"/>
        <v>196.39212670780228</v>
      </c>
      <c r="J1479" s="101">
        <f t="shared" ca="1" si="194"/>
        <v>84.104391866512302</v>
      </c>
    </row>
    <row r="1480" spans="2:10" x14ac:dyDescent="0.2">
      <c r="B1480" s="102">
        <v>1462</v>
      </c>
      <c r="C1480" s="85">
        <f t="shared" ca="1" si="196"/>
        <v>-0.81757134958736033</v>
      </c>
      <c r="D1480" s="86">
        <f t="shared" ca="1" si="196"/>
        <v>-0.34039162851377652</v>
      </c>
      <c r="E1480" s="97">
        <f t="shared" ca="1" si="195"/>
        <v>-0.81757134958736033</v>
      </c>
      <c r="F1480" s="88">
        <f t="shared" ca="1" si="190"/>
        <v>-0.76285611256343744</v>
      </c>
      <c r="G1480" s="85">
        <f t="shared" ca="1" si="191"/>
        <v>-12.263570243810404</v>
      </c>
      <c r="H1480" s="86">
        <f t="shared" ca="1" si="192"/>
        <v>-3.8142805628171872</v>
      </c>
      <c r="I1480" s="100">
        <f t="shared" ca="1" si="193"/>
        <v>167.73642975618961</v>
      </c>
      <c r="J1480" s="101">
        <f t="shared" ca="1" si="194"/>
        <v>76.185719437182811</v>
      </c>
    </row>
    <row r="1481" spans="2:10" x14ac:dyDescent="0.2">
      <c r="B1481" s="102">
        <v>1463</v>
      </c>
      <c r="C1481" s="85">
        <f t="shared" ca="1" si="196"/>
        <v>-0.60156205201179669</v>
      </c>
      <c r="D1481" s="86">
        <f t="shared" ca="1" si="196"/>
        <v>-0.52512580267905762</v>
      </c>
      <c r="E1481" s="97">
        <f t="shared" ca="1" si="195"/>
        <v>-0.60156205201179669</v>
      </c>
      <c r="F1481" s="88">
        <f t="shared" ca="1" si="190"/>
        <v>-0.78103787335032404</v>
      </c>
      <c r="G1481" s="85">
        <f t="shared" ca="1" si="191"/>
        <v>-9.02343078017695</v>
      </c>
      <c r="H1481" s="86">
        <f t="shared" ca="1" si="192"/>
        <v>-3.9051893667516202</v>
      </c>
      <c r="I1481" s="100">
        <f t="shared" ca="1" si="193"/>
        <v>170.97656921982306</v>
      </c>
      <c r="J1481" s="101">
        <f t="shared" ca="1" si="194"/>
        <v>76.094810633248386</v>
      </c>
    </row>
    <row r="1482" spans="2:10" x14ac:dyDescent="0.2">
      <c r="B1482" s="102">
        <v>1464</v>
      </c>
      <c r="C1482" s="85">
        <f t="shared" ca="1" si="196"/>
        <v>-0.23376891349551251</v>
      </c>
      <c r="D1482" s="86">
        <f t="shared" ca="1" si="196"/>
        <v>-1.0793124081513001</v>
      </c>
      <c r="E1482" s="97">
        <f t="shared" ca="1" si="195"/>
        <v>-0.23376891349551251</v>
      </c>
      <c r="F1482" s="88">
        <f t="shared" ca="1" si="190"/>
        <v>-1.0037112746183476</v>
      </c>
      <c r="G1482" s="85">
        <f t="shared" ca="1" si="191"/>
        <v>-3.5065337024326877</v>
      </c>
      <c r="H1482" s="86">
        <f t="shared" ca="1" si="192"/>
        <v>-5.0185563730917382</v>
      </c>
      <c r="I1482" s="100">
        <f t="shared" ca="1" si="193"/>
        <v>176.49346629756732</v>
      </c>
      <c r="J1482" s="101">
        <f t="shared" ca="1" si="194"/>
        <v>74.981443626908259</v>
      </c>
    </row>
    <row r="1483" spans="2:10" x14ac:dyDescent="0.2">
      <c r="B1483" s="102">
        <v>1465</v>
      </c>
      <c r="C1483" s="85">
        <f t="shared" ca="1" si="196"/>
        <v>-0.17746669047013663</v>
      </c>
      <c r="D1483" s="86">
        <f t="shared" ca="1" si="196"/>
        <v>-0.94053870924527094</v>
      </c>
      <c r="E1483" s="97">
        <f t="shared" ca="1" si="195"/>
        <v>-0.17746669047013663</v>
      </c>
      <c r="F1483" s="88">
        <f t="shared" ca="1" si="190"/>
        <v>-0.85891098167829882</v>
      </c>
      <c r="G1483" s="85">
        <f t="shared" ca="1" si="191"/>
        <v>-2.6620003570520496</v>
      </c>
      <c r="H1483" s="86">
        <f t="shared" ca="1" si="192"/>
        <v>-4.2945549083914942</v>
      </c>
      <c r="I1483" s="100">
        <f t="shared" ca="1" si="193"/>
        <v>177.33799964294795</v>
      </c>
      <c r="J1483" s="101">
        <f t="shared" ca="1" si="194"/>
        <v>75.70544509160851</v>
      </c>
    </row>
    <row r="1484" spans="2:10" x14ac:dyDescent="0.2">
      <c r="B1484" s="102">
        <v>1466</v>
      </c>
      <c r="C1484" s="85">
        <f t="shared" ca="1" si="196"/>
        <v>-1.5090465858152406</v>
      </c>
      <c r="D1484" s="86">
        <f t="shared" ca="1" si="196"/>
        <v>0.41687404702331765</v>
      </c>
      <c r="E1484" s="97">
        <f t="shared" ca="1" si="195"/>
        <v>-1.5090465858152406</v>
      </c>
      <c r="F1484" s="88">
        <f t="shared" ca="1" si="190"/>
        <v>-0.57192871387049027</v>
      </c>
      <c r="G1484" s="85">
        <f t="shared" ca="1" si="191"/>
        <v>-22.635698787228609</v>
      </c>
      <c r="H1484" s="86">
        <f t="shared" ca="1" si="192"/>
        <v>-2.8596435693524516</v>
      </c>
      <c r="I1484" s="100">
        <f t="shared" ca="1" si="193"/>
        <v>157.36430121277138</v>
      </c>
      <c r="J1484" s="101">
        <f t="shared" ca="1" si="194"/>
        <v>77.140356430647543</v>
      </c>
    </row>
    <row r="1485" spans="2:10" x14ac:dyDescent="0.2">
      <c r="B1485" s="102">
        <v>1467</v>
      </c>
      <c r="C1485" s="85">
        <f t="shared" ca="1" si="196"/>
        <v>-1.1494289675124103</v>
      </c>
      <c r="D1485" s="86">
        <f t="shared" ca="1" si="196"/>
        <v>-0.13556345264256728</v>
      </c>
      <c r="E1485" s="97">
        <f t="shared" ca="1" si="195"/>
        <v>-1.1494289675124103</v>
      </c>
      <c r="F1485" s="88">
        <f t="shared" ca="1" si="190"/>
        <v>-0.79810814262149998</v>
      </c>
      <c r="G1485" s="85">
        <f t="shared" ca="1" si="191"/>
        <v>-17.241434512686155</v>
      </c>
      <c r="H1485" s="86">
        <f t="shared" ca="1" si="192"/>
        <v>-3.9905407131074999</v>
      </c>
      <c r="I1485" s="100">
        <f t="shared" ca="1" si="193"/>
        <v>162.75856548731383</v>
      </c>
      <c r="J1485" s="101">
        <f t="shared" ca="1" si="194"/>
        <v>76.009459286892493</v>
      </c>
    </row>
    <row r="1486" spans="2:10" x14ac:dyDescent="0.2">
      <c r="B1486" s="102">
        <v>1468</v>
      </c>
      <c r="C1486" s="85">
        <f t="shared" ca="1" si="196"/>
        <v>0.64518962682137049</v>
      </c>
      <c r="D1486" s="86">
        <f t="shared" ca="1" si="196"/>
        <v>2.1586783254190651</v>
      </c>
      <c r="E1486" s="97">
        <f t="shared" ca="1" si="195"/>
        <v>0.64518962682137049</v>
      </c>
      <c r="F1486" s="88">
        <f t="shared" ca="1" si="190"/>
        <v>2.1140564364280747</v>
      </c>
      <c r="G1486" s="85">
        <f t="shared" ca="1" si="191"/>
        <v>9.6778444023205576</v>
      </c>
      <c r="H1486" s="86">
        <f t="shared" ca="1" si="192"/>
        <v>10.570282182140375</v>
      </c>
      <c r="I1486" s="100">
        <f t="shared" ca="1" si="193"/>
        <v>189.67784440232055</v>
      </c>
      <c r="J1486" s="101">
        <f t="shared" ca="1" si="194"/>
        <v>90.570282182140375</v>
      </c>
    </row>
    <row r="1487" spans="2:10" x14ac:dyDescent="0.2">
      <c r="B1487" s="102">
        <v>1469</v>
      </c>
      <c r="C1487" s="85">
        <f t="shared" ca="1" si="196"/>
        <v>0.82526975807005709</v>
      </c>
      <c r="D1487" s="86">
        <f t="shared" ca="1" si="196"/>
        <v>0.64149086068832017</v>
      </c>
      <c r="E1487" s="97">
        <f t="shared" ca="1" si="195"/>
        <v>0.82526975807005709</v>
      </c>
      <c r="F1487" s="88">
        <f t="shared" ca="1" si="190"/>
        <v>1.0083545433926904</v>
      </c>
      <c r="G1487" s="85">
        <f t="shared" ca="1" si="191"/>
        <v>12.379046371050856</v>
      </c>
      <c r="H1487" s="86">
        <f t="shared" ca="1" si="192"/>
        <v>5.0417727169634521</v>
      </c>
      <c r="I1487" s="100">
        <f t="shared" ca="1" si="193"/>
        <v>192.37904637105086</v>
      </c>
      <c r="J1487" s="101">
        <f t="shared" ca="1" si="194"/>
        <v>85.04177271696345</v>
      </c>
    </row>
    <row r="1488" spans="2:10" x14ac:dyDescent="0.2">
      <c r="B1488" s="102">
        <v>1470</v>
      </c>
      <c r="C1488" s="85">
        <f t="shared" ca="1" si="196"/>
        <v>-0.38191692546369954</v>
      </c>
      <c r="D1488" s="86">
        <f t="shared" ca="1" si="196"/>
        <v>2.1937207500281772</v>
      </c>
      <c r="E1488" s="97">
        <f t="shared" ca="1" si="195"/>
        <v>-0.38191692546369954</v>
      </c>
      <c r="F1488" s="88">
        <f t="shared" ca="1" si="190"/>
        <v>1.5258264447443222</v>
      </c>
      <c r="G1488" s="85">
        <f t="shared" ca="1" si="191"/>
        <v>-5.7287538819554928</v>
      </c>
      <c r="H1488" s="86">
        <f t="shared" ca="1" si="192"/>
        <v>7.6291322237216104</v>
      </c>
      <c r="I1488" s="100">
        <f t="shared" ca="1" si="193"/>
        <v>174.2712461180445</v>
      </c>
      <c r="J1488" s="101">
        <f t="shared" ca="1" si="194"/>
        <v>87.629132223721612</v>
      </c>
    </row>
    <row r="1489" spans="2:10" x14ac:dyDescent="0.2">
      <c r="B1489" s="102">
        <v>1471</v>
      </c>
      <c r="C1489" s="85">
        <f t="shared" ca="1" si="196"/>
        <v>-0.40760780065743513</v>
      </c>
      <c r="D1489" s="86">
        <f t="shared" ca="1" si="196"/>
        <v>-0.87142638994493327</v>
      </c>
      <c r="E1489" s="97">
        <f t="shared" ca="1" si="195"/>
        <v>-0.40760780065743513</v>
      </c>
      <c r="F1489" s="88">
        <f t="shared" ca="1" si="190"/>
        <v>-0.94170579235040774</v>
      </c>
      <c r="G1489" s="85">
        <f t="shared" ca="1" si="191"/>
        <v>-6.114117009861527</v>
      </c>
      <c r="H1489" s="86">
        <f t="shared" ca="1" si="192"/>
        <v>-4.7085289617520392</v>
      </c>
      <c r="I1489" s="100">
        <f t="shared" ca="1" si="193"/>
        <v>173.88588299013847</v>
      </c>
      <c r="J1489" s="101">
        <f t="shared" ca="1" si="194"/>
        <v>75.291471038247963</v>
      </c>
    </row>
    <row r="1490" spans="2:10" x14ac:dyDescent="0.2">
      <c r="B1490" s="102">
        <v>1472</v>
      </c>
      <c r="C1490" s="85">
        <f t="shared" ca="1" si="196"/>
        <v>0.59418802086692979</v>
      </c>
      <c r="D1490" s="86">
        <f t="shared" ca="1" si="196"/>
        <v>0.92378301306145949</v>
      </c>
      <c r="E1490" s="97">
        <f t="shared" ca="1" si="195"/>
        <v>0.59418802086692979</v>
      </c>
      <c r="F1490" s="88">
        <f t="shared" ca="1" si="190"/>
        <v>1.0955392229693255</v>
      </c>
      <c r="G1490" s="85">
        <f t="shared" ca="1" si="191"/>
        <v>8.9128203130039463</v>
      </c>
      <c r="H1490" s="86">
        <f t="shared" ca="1" si="192"/>
        <v>5.4776961148466272</v>
      </c>
      <c r="I1490" s="100">
        <f t="shared" ca="1" si="193"/>
        <v>188.91282031300395</v>
      </c>
      <c r="J1490" s="101">
        <f t="shared" ca="1" si="194"/>
        <v>85.477696114846623</v>
      </c>
    </row>
    <row r="1491" spans="2:10" x14ac:dyDescent="0.2">
      <c r="B1491" s="102">
        <v>1473</v>
      </c>
      <c r="C1491" s="85">
        <f t="shared" ca="1" si="196"/>
        <v>-0.31262908444338311</v>
      </c>
      <c r="D1491" s="86">
        <f t="shared" ca="1" si="196"/>
        <v>-0.89071334281887926</v>
      </c>
      <c r="E1491" s="97">
        <f t="shared" ca="1" si="195"/>
        <v>-0.31262908444338311</v>
      </c>
      <c r="F1491" s="88">
        <f t="shared" ref="F1491:F1554" ca="1" si="197">C1491*$H$7+D1491*SQRT(1-$H$7^2)</f>
        <v>-0.90014812492113327</v>
      </c>
      <c r="G1491" s="85">
        <f t="shared" ref="G1491:G1554" ca="1" si="198">E1491*$H$5</f>
        <v>-4.6894362666507465</v>
      </c>
      <c r="H1491" s="86">
        <f t="shared" ref="H1491:H1554" ca="1" si="199">F1491*$I$5</f>
        <v>-4.5007406246056663</v>
      </c>
      <c r="I1491" s="100">
        <f t="shared" ref="I1491:I1554" ca="1" si="200">G1491+$H$4</f>
        <v>175.31056373334926</v>
      </c>
      <c r="J1491" s="101">
        <f t="shared" ref="J1491:J1554" ca="1" si="201">H1491+$I$4</f>
        <v>75.499259375394331</v>
      </c>
    </row>
    <row r="1492" spans="2:10" x14ac:dyDescent="0.2">
      <c r="B1492" s="102">
        <v>1474</v>
      </c>
      <c r="C1492" s="85">
        <f t="shared" ca="1" si="196"/>
        <v>0.93367882037916605</v>
      </c>
      <c r="D1492" s="86">
        <f t="shared" ca="1" si="196"/>
        <v>1.2289762613054016</v>
      </c>
      <c r="E1492" s="97">
        <f t="shared" ca="1" si="195"/>
        <v>0.93367882037916605</v>
      </c>
      <c r="F1492" s="88">
        <f t="shared" ca="1" si="197"/>
        <v>1.543388301271821</v>
      </c>
      <c r="G1492" s="85">
        <f t="shared" ca="1" si="198"/>
        <v>14.005182305687491</v>
      </c>
      <c r="H1492" s="86">
        <f t="shared" ca="1" si="199"/>
        <v>7.7169415063591051</v>
      </c>
      <c r="I1492" s="100">
        <f t="shared" ca="1" si="200"/>
        <v>194.0051823056875</v>
      </c>
      <c r="J1492" s="101">
        <f t="shared" ca="1" si="201"/>
        <v>87.716941506359106</v>
      </c>
    </row>
    <row r="1493" spans="2:10" x14ac:dyDescent="0.2">
      <c r="B1493" s="102">
        <v>1475</v>
      </c>
      <c r="C1493" s="85">
        <f t="shared" ca="1" si="196"/>
        <v>0.51432664556810626</v>
      </c>
      <c r="D1493" s="86">
        <f t="shared" ca="1" si="196"/>
        <v>-0.73295358270873168</v>
      </c>
      <c r="E1493" s="97">
        <f t="shared" ca="1" si="195"/>
        <v>0.51432664556810626</v>
      </c>
      <c r="F1493" s="88">
        <f t="shared" ca="1" si="197"/>
        <v>-0.27776687882612167</v>
      </c>
      <c r="G1493" s="85">
        <f t="shared" ca="1" si="198"/>
        <v>7.7148996835215939</v>
      </c>
      <c r="H1493" s="86">
        <f t="shared" ca="1" si="199"/>
        <v>-1.3888343941306083</v>
      </c>
      <c r="I1493" s="100">
        <f t="shared" ca="1" si="200"/>
        <v>187.71489968352159</v>
      </c>
      <c r="J1493" s="101">
        <f t="shared" ca="1" si="201"/>
        <v>78.611165605869388</v>
      </c>
    </row>
    <row r="1494" spans="2:10" x14ac:dyDescent="0.2">
      <c r="B1494" s="102">
        <v>1476</v>
      </c>
      <c r="C1494" s="85">
        <f t="shared" ca="1" si="196"/>
        <v>2.0627704813166639</v>
      </c>
      <c r="D1494" s="86">
        <f t="shared" ca="1" si="196"/>
        <v>-1.2045354140238418</v>
      </c>
      <c r="E1494" s="97">
        <f t="shared" ca="1" si="195"/>
        <v>2.0627704813166639</v>
      </c>
      <c r="F1494" s="88">
        <f t="shared" ca="1" si="197"/>
        <v>0.27403395757092475</v>
      </c>
      <c r="G1494" s="85">
        <f t="shared" ca="1" si="198"/>
        <v>30.941557219749956</v>
      </c>
      <c r="H1494" s="86">
        <f t="shared" ca="1" si="199"/>
        <v>1.3701697878546237</v>
      </c>
      <c r="I1494" s="100">
        <f t="shared" ca="1" si="200"/>
        <v>210.94155721974997</v>
      </c>
      <c r="J1494" s="101">
        <f t="shared" ca="1" si="201"/>
        <v>81.370169787854621</v>
      </c>
    </row>
    <row r="1495" spans="2:10" x14ac:dyDescent="0.2">
      <c r="B1495" s="102">
        <v>1477</v>
      </c>
      <c r="C1495" s="85">
        <f t="shared" ca="1" si="196"/>
        <v>-1.473198792304524</v>
      </c>
      <c r="D1495" s="86">
        <f t="shared" ca="1" si="196"/>
        <v>1.1454527648858508</v>
      </c>
      <c r="E1495" s="97">
        <f t="shared" ca="1" si="195"/>
        <v>-1.473198792304524</v>
      </c>
      <c r="F1495" s="88">
        <f t="shared" ca="1" si="197"/>
        <v>3.2442936525966304E-2</v>
      </c>
      <c r="G1495" s="85">
        <f t="shared" ca="1" si="198"/>
        <v>-22.097981884567861</v>
      </c>
      <c r="H1495" s="86">
        <f t="shared" ca="1" si="199"/>
        <v>0.16221468262983152</v>
      </c>
      <c r="I1495" s="100">
        <f t="shared" ca="1" si="200"/>
        <v>157.90201811543213</v>
      </c>
      <c r="J1495" s="101">
        <f t="shared" ca="1" si="201"/>
        <v>80.162214682629838</v>
      </c>
    </row>
    <row r="1496" spans="2:10" x14ac:dyDescent="0.2">
      <c r="B1496" s="102">
        <v>1478</v>
      </c>
      <c r="C1496" s="85">
        <f t="shared" ca="1" si="196"/>
        <v>-0.57529016047881898</v>
      </c>
      <c r="D1496" s="86">
        <f t="shared" ca="1" si="196"/>
        <v>-0.26976215961993666</v>
      </c>
      <c r="E1496" s="97">
        <f t="shared" ca="1" si="195"/>
        <v>-0.57529016047881898</v>
      </c>
      <c r="F1496" s="88">
        <f t="shared" ca="1" si="197"/>
        <v>-0.56098382398324076</v>
      </c>
      <c r="G1496" s="85">
        <f t="shared" ca="1" si="198"/>
        <v>-8.6293524071822851</v>
      </c>
      <c r="H1496" s="86">
        <f t="shared" ca="1" si="199"/>
        <v>-2.804919119916204</v>
      </c>
      <c r="I1496" s="100">
        <f t="shared" ca="1" si="200"/>
        <v>171.3706475928177</v>
      </c>
      <c r="J1496" s="101">
        <f t="shared" ca="1" si="201"/>
        <v>77.195080880083793</v>
      </c>
    </row>
    <row r="1497" spans="2:10" x14ac:dyDescent="0.2">
      <c r="B1497" s="102">
        <v>1479</v>
      </c>
      <c r="C1497" s="85">
        <f t="shared" ca="1" si="196"/>
        <v>-0.46159280361899396</v>
      </c>
      <c r="D1497" s="86">
        <f t="shared" ca="1" si="196"/>
        <v>-0.30757052843974503</v>
      </c>
      <c r="E1497" s="97">
        <f t="shared" ca="1" si="195"/>
        <v>-0.46159280361899396</v>
      </c>
      <c r="F1497" s="88">
        <f t="shared" ca="1" si="197"/>
        <v>-0.52301210492319239</v>
      </c>
      <c r="G1497" s="85">
        <f t="shared" ca="1" si="198"/>
        <v>-6.9238920542849094</v>
      </c>
      <c r="H1497" s="86">
        <f t="shared" ca="1" si="199"/>
        <v>-2.6150605246159619</v>
      </c>
      <c r="I1497" s="100">
        <f t="shared" ca="1" si="200"/>
        <v>173.07610794571508</v>
      </c>
      <c r="J1497" s="101">
        <f t="shared" ca="1" si="201"/>
        <v>77.384939475384044</v>
      </c>
    </row>
    <row r="1498" spans="2:10" x14ac:dyDescent="0.2">
      <c r="B1498" s="102">
        <v>1480</v>
      </c>
      <c r="C1498" s="85">
        <f t="shared" ca="1" si="196"/>
        <v>-0.42346819456146384</v>
      </c>
      <c r="D1498" s="86">
        <f t="shared" ca="1" si="196"/>
        <v>-0.93201915721247341</v>
      </c>
      <c r="E1498" s="97">
        <f t="shared" ca="1" si="195"/>
        <v>-0.42346819456146384</v>
      </c>
      <c r="F1498" s="88">
        <f t="shared" ca="1" si="197"/>
        <v>-0.99969624250685707</v>
      </c>
      <c r="G1498" s="85">
        <f t="shared" ca="1" si="198"/>
        <v>-6.3520229184219579</v>
      </c>
      <c r="H1498" s="86">
        <f t="shared" ca="1" si="199"/>
        <v>-4.9984812125342852</v>
      </c>
      <c r="I1498" s="100">
        <f t="shared" ca="1" si="200"/>
        <v>173.64797708157803</v>
      </c>
      <c r="J1498" s="101">
        <f t="shared" ca="1" si="201"/>
        <v>75.001518787465713</v>
      </c>
    </row>
    <row r="1499" spans="2:10" x14ac:dyDescent="0.2">
      <c r="B1499" s="102">
        <v>1481</v>
      </c>
      <c r="C1499" s="85">
        <f t="shared" ca="1" si="196"/>
        <v>1.026256134566222</v>
      </c>
      <c r="D1499" s="86">
        <f t="shared" ca="1" si="196"/>
        <v>0.29178215824877018</v>
      </c>
      <c r="E1499" s="97">
        <f t="shared" ca="1" si="195"/>
        <v>1.026256134566222</v>
      </c>
      <c r="F1499" s="88">
        <f t="shared" ca="1" si="197"/>
        <v>0.8491794073387493</v>
      </c>
      <c r="G1499" s="85">
        <f t="shared" ca="1" si="198"/>
        <v>15.393842018493331</v>
      </c>
      <c r="H1499" s="86">
        <f t="shared" ca="1" si="199"/>
        <v>4.2458970366937461</v>
      </c>
      <c r="I1499" s="100">
        <f t="shared" ca="1" si="200"/>
        <v>195.39384201849333</v>
      </c>
      <c r="J1499" s="101">
        <f t="shared" ca="1" si="201"/>
        <v>84.245897036693748</v>
      </c>
    </row>
    <row r="1500" spans="2:10" x14ac:dyDescent="0.2">
      <c r="B1500" s="102">
        <v>1482</v>
      </c>
      <c r="C1500" s="85">
        <f t="shared" ca="1" si="196"/>
        <v>-0.43030928716903144</v>
      </c>
      <c r="D1500" s="86">
        <f t="shared" ca="1" si="196"/>
        <v>-1.1387383669990363</v>
      </c>
      <c r="E1500" s="97">
        <f t="shared" ca="1" si="195"/>
        <v>-0.43030928716903144</v>
      </c>
      <c r="F1500" s="88">
        <f t="shared" ca="1" si="197"/>
        <v>-1.1691762659006479</v>
      </c>
      <c r="G1500" s="85">
        <f t="shared" ca="1" si="198"/>
        <v>-6.454639307535472</v>
      </c>
      <c r="H1500" s="86">
        <f t="shared" ca="1" si="199"/>
        <v>-5.8458813295032392</v>
      </c>
      <c r="I1500" s="100">
        <f t="shared" ca="1" si="200"/>
        <v>173.54536069246453</v>
      </c>
      <c r="J1500" s="101">
        <f t="shared" ca="1" si="201"/>
        <v>74.154118670496757</v>
      </c>
    </row>
    <row r="1501" spans="2:10" x14ac:dyDescent="0.2">
      <c r="B1501" s="102">
        <v>1483</v>
      </c>
      <c r="C1501" s="85">
        <f t="shared" ca="1" si="196"/>
        <v>0.13883259412813531</v>
      </c>
      <c r="D1501" s="86">
        <f t="shared" ca="1" si="196"/>
        <v>-2.1847176506342771</v>
      </c>
      <c r="E1501" s="97">
        <f t="shared" ca="1" si="195"/>
        <v>0.13883259412813531</v>
      </c>
      <c r="F1501" s="88">
        <f t="shared" ca="1" si="197"/>
        <v>-1.6644745640305405</v>
      </c>
      <c r="G1501" s="85">
        <f t="shared" ca="1" si="198"/>
        <v>2.0824889119220296</v>
      </c>
      <c r="H1501" s="86">
        <f t="shared" ca="1" si="199"/>
        <v>-8.3223728201527027</v>
      </c>
      <c r="I1501" s="100">
        <f t="shared" ca="1" si="200"/>
        <v>182.08248891192204</v>
      </c>
      <c r="J1501" s="101">
        <f t="shared" ca="1" si="201"/>
        <v>71.677627179847292</v>
      </c>
    </row>
    <row r="1502" spans="2:10" x14ac:dyDescent="0.2">
      <c r="B1502" s="102">
        <v>1484</v>
      </c>
      <c r="C1502" s="85">
        <f t="shared" ca="1" si="196"/>
        <v>1.0618279620113955</v>
      </c>
      <c r="D1502" s="86">
        <f t="shared" ca="1" si="196"/>
        <v>1.1295286102256461</v>
      </c>
      <c r="E1502" s="97">
        <f t="shared" ca="1" si="195"/>
        <v>1.0618279620113955</v>
      </c>
      <c r="F1502" s="88">
        <f t="shared" ca="1" si="197"/>
        <v>1.5407196653873543</v>
      </c>
      <c r="G1502" s="85">
        <f t="shared" ca="1" si="198"/>
        <v>15.927419430170932</v>
      </c>
      <c r="H1502" s="86">
        <f t="shared" ca="1" si="199"/>
        <v>7.7035983269367714</v>
      </c>
      <c r="I1502" s="100">
        <f t="shared" ca="1" si="200"/>
        <v>195.92741943017094</v>
      </c>
      <c r="J1502" s="101">
        <f t="shared" ca="1" si="201"/>
        <v>87.70359832693677</v>
      </c>
    </row>
    <row r="1503" spans="2:10" x14ac:dyDescent="0.2">
      <c r="B1503" s="102">
        <v>1485</v>
      </c>
      <c r="C1503" s="85">
        <f t="shared" ca="1" si="196"/>
        <v>0.8898337027685771</v>
      </c>
      <c r="D1503" s="86">
        <f t="shared" ca="1" si="196"/>
        <v>-0.12864668947828345</v>
      </c>
      <c r="E1503" s="97">
        <f t="shared" ca="1" si="195"/>
        <v>0.8898337027685771</v>
      </c>
      <c r="F1503" s="88">
        <f t="shared" ca="1" si="197"/>
        <v>0.43098287007851949</v>
      </c>
      <c r="G1503" s="85">
        <f t="shared" ca="1" si="198"/>
        <v>13.347505541528657</v>
      </c>
      <c r="H1503" s="86">
        <f t="shared" ca="1" si="199"/>
        <v>2.1549143503925974</v>
      </c>
      <c r="I1503" s="100">
        <f t="shared" ca="1" si="200"/>
        <v>193.34750554152865</v>
      </c>
      <c r="J1503" s="101">
        <f t="shared" ca="1" si="201"/>
        <v>82.154914350392602</v>
      </c>
    </row>
    <row r="1504" spans="2:10" x14ac:dyDescent="0.2">
      <c r="B1504" s="102">
        <v>1486</v>
      </c>
      <c r="C1504" s="85">
        <f t="shared" ca="1" si="196"/>
        <v>-0.18031896708150519</v>
      </c>
      <c r="D1504" s="86">
        <f t="shared" ca="1" si="196"/>
        <v>-0.62075770803675479</v>
      </c>
      <c r="E1504" s="97">
        <f t="shared" ca="1" si="195"/>
        <v>-0.18031896708150519</v>
      </c>
      <c r="F1504" s="88">
        <f t="shared" ca="1" si="197"/>
        <v>-0.60479754667830699</v>
      </c>
      <c r="G1504" s="85">
        <f t="shared" ca="1" si="198"/>
        <v>-2.7047845062225777</v>
      </c>
      <c r="H1504" s="86">
        <f t="shared" ca="1" si="199"/>
        <v>-3.023987733391535</v>
      </c>
      <c r="I1504" s="100">
        <f t="shared" ca="1" si="200"/>
        <v>177.29521549377742</v>
      </c>
      <c r="J1504" s="101">
        <f t="shared" ca="1" si="201"/>
        <v>76.976012266608464</v>
      </c>
    </row>
    <row r="1505" spans="2:10" x14ac:dyDescent="0.2">
      <c r="B1505" s="102">
        <v>1487</v>
      </c>
      <c r="C1505" s="85">
        <f t="shared" ca="1" si="196"/>
        <v>0.95586111920823102</v>
      </c>
      <c r="D1505" s="86">
        <f t="shared" ca="1" si="196"/>
        <v>1.0164990119684836</v>
      </c>
      <c r="E1505" s="97">
        <f t="shared" ca="1" si="195"/>
        <v>0.95586111920823102</v>
      </c>
      <c r="F1505" s="88">
        <f t="shared" ca="1" si="197"/>
        <v>1.3867158810997253</v>
      </c>
      <c r="G1505" s="85">
        <f t="shared" ca="1" si="198"/>
        <v>14.337916788123465</v>
      </c>
      <c r="H1505" s="86">
        <f t="shared" ca="1" si="199"/>
        <v>6.9335794054986266</v>
      </c>
      <c r="I1505" s="100">
        <f t="shared" ca="1" si="200"/>
        <v>194.33791678812347</v>
      </c>
      <c r="J1505" s="101">
        <f t="shared" ca="1" si="201"/>
        <v>86.93357940549862</v>
      </c>
    </row>
    <row r="1506" spans="2:10" x14ac:dyDescent="0.2">
      <c r="B1506" s="102">
        <v>1488</v>
      </c>
      <c r="C1506" s="85">
        <f t="shared" ca="1" si="196"/>
        <v>1.066443980539229</v>
      </c>
      <c r="D1506" s="86">
        <f t="shared" ca="1" si="196"/>
        <v>0.22829692640197075</v>
      </c>
      <c r="E1506" s="97">
        <f t="shared" ca="1" si="195"/>
        <v>1.066443980539229</v>
      </c>
      <c r="F1506" s="88">
        <f t="shared" ca="1" si="197"/>
        <v>0.82250392944511397</v>
      </c>
      <c r="G1506" s="85">
        <f t="shared" ca="1" si="198"/>
        <v>15.996659708088433</v>
      </c>
      <c r="H1506" s="86">
        <f t="shared" ca="1" si="199"/>
        <v>4.1125196472255698</v>
      </c>
      <c r="I1506" s="100">
        <f t="shared" ca="1" si="200"/>
        <v>195.99665970808843</v>
      </c>
      <c r="J1506" s="101">
        <f t="shared" ca="1" si="201"/>
        <v>84.112519647225568</v>
      </c>
    </row>
    <row r="1507" spans="2:10" x14ac:dyDescent="0.2">
      <c r="B1507" s="102">
        <v>1489</v>
      </c>
      <c r="C1507" s="85">
        <f t="shared" ca="1" si="196"/>
        <v>1.8760585966318799E-2</v>
      </c>
      <c r="D1507" s="86">
        <f t="shared" ca="1" si="196"/>
        <v>2.2075037539493896</v>
      </c>
      <c r="E1507" s="97">
        <f t="shared" ca="1" si="195"/>
        <v>1.8760585966318799E-2</v>
      </c>
      <c r="F1507" s="88">
        <f t="shared" ca="1" si="197"/>
        <v>1.777259354739303</v>
      </c>
      <c r="G1507" s="85">
        <f t="shared" ca="1" si="198"/>
        <v>0.28140878949478199</v>
      </c>
      <c r="H1507" s="86">
        <f t="shared" ca="1" si="199"/>
        <v>8.8862967736965146</v>
      </c>
      <c r="I1507" s="100">
        <f t="shared" ca="1" si="200"/>
        <v>180.28140878949478</v>
      </c>
      <c r="J1507" s="101">
        <f t="shared" ca="1" si="201"/>
        <v>88.886296773696515</v>
      </c>
    </row>
    <row r="1508" spans="2:10" x14ac:dyDescent="0.2">
      <c r="B1508" s="102">
        <v>1490</v>
      </c>
      <c r="C1508" s="85">
        <f t="shared" ca="1" si="196"/>
        <v>0.59120555761295401</v>
      </c>
      <c r="D1508" s="86">
        <f t="shared" ca="1" si="196"/>
        <v>-1.5694181388099981</v>
      </c>
      <c r="E1508" s="97">
        <f t="shared" ca="1" si="195"/>
        <v>0.59120555761295401</v>
      </c>
      <c r="F1508" s="88">
        <f t="shared" ca="1" si="197"/>
        <v>-0.90081117648022613</v>
      </c>
      <c r="G1508" s="85">
        <f t="shared" ca="1" si="198"/>
        <v>8.8680833641943106</v>
      </c>
      <c r="H1508" s="86">
        <f t="shared" ca="1" si="199"/>
        <v>-4.504055882401131</v>
      </c>
      <c r="I1508" s="100">
        <f t="shared" ca="1" si="200"/>
        <v>188.86808336419432</v>
      </c>
      <c r="J1508" s="101">
        <f t="shared" ca="1" si="201"/>
        <v>75.495944117598867</v>
      </c>
    </row>
    <row r="1509" spans="2:10" x14ac:dyDescent="0.2">
      <c r="B1509" s="102">
        <v>1491</v>
      </c>
      <c r="C1509" s="85">
        <f t="shared" ca="1" si="196"/>
        <v>0.20238808046242349</v>
      </c>
      <c r="D1509" s="86">
        <f t="shared" ca="1" si="196"/>
        <v>0.18217400276909712</v>
      </c>
      <c r="E1509" s="97">
        <f t="shared" ca="1" si="195"/>
        <v>0.20238808046242349</v>
      </c>
      <c r="F1509" s="88">
        <f t="shared" ca="1" si="197"/>
        <v>0.26717205049273179</v>
      </c>
      <c r="G1509" s="85">
        <f t="shared" ca="1" si="198"/>
        <v>3.0358212069363524</v>
      </c>
      <c r="H1509" s="86">
        <f t="shared" ca="1" si="199"/>
        <v>1.3358602524636589</v>
      </c>
      <c r="I1509" s="100">
        <f t="shared" ca="1" si="200"/>
        <v>183.03582120693636</v>
      </c>
      <c r="J1509" s="101">
        <f t="shared" ca="1" si="201"/>
        <v>81.335860252463661</v>
      </c>
    </row>
    <row r="1510" spans="2:10" x14ac:dyDescent="0.2">
      <c r="B1510" s="102">
        <v>1492</v>
      </c>
      <c r="C1510" s="85">
        <f t="shared" ca="1" si="196"/>
        <v>-0.85108730340009253</v>
      </c>
      <c r="D1510" s="86">
        <f t="shared" ca="1" si="196"/>
        <v>0.31853156846880548</v>
      </c>
      <c r="E1510" s="97">
        <f t="shared" ca="1" si="195"/>
        <v>-0.85108730340009253</v>
      </c>
      <c r="F1510" s="88">
        <f t="shared" ca="1" si="197"/>
        <v>-0.25582712726501106</v>
      </c>
      <c r="G1510" s="85">
        <f t="shared" ca="1" si="198"/>
        <v>-12.766309551001388</v>
      </c>
      <c r="H1510" s="86">
        <f t="shared" ca="1" si="199"/>
        <v>-1.2791356363250552</v>
      </c>
      <c r="I1510" s="100">
        <f t="shared" ca="1" si="200"/>
        <v>167.2336904489986</v>
      </c>
      <c r="J1510" s="101">
        <f t="shared" ca="1" si="201"/>
        <v>78.720864363674949</v>
      </c>
    </row>
    <row r="1511" spans="2:10" x14ac:dyDescent="0.2">
      <c r="B1511" s="102">
        <v>1493</v>
      </c>
      <c r="C1511" s="85">
        <f t="shared" ca="1" si="196"/>
        <v>1.2614360388582193</v>
      </c>
      <c r="D1511" s="86">
        <f t="shared" ca="1" si="196"/>
        <v>0.89875614527425629</v>
      </c>
      <c r="E1511" s="97">
        <f t="shared" ca="1" si="195"/>
        <v>1.2614360388582193</v>
      </c>
      <c r="F1511" s="88">
        <f t="shared" ca="1" si="197"/>
        <v>1.4758665395343367</v>
      </c>
      <c r="G1511" s="85">
        <f t="shared" ca="1" si="198"/>
        <v>18.921540582873291</v>
      </c>
      <c r="H1511" s="86">
        <f t="shared" ca="1" si="199"/>
        <v>7.3793326976716838</v>
      </c>
      <c r="I1511" s="100">
        <f t="shared" ca="1" si="200"/>
        <v>198.92154058287329</v>
      </c>
      <c r="J1511" s="101">
        <f t="shared" ca="1" si="201"/>
        <v>87.379332697671686</v>
      </c>
    </row>
    <row r="1512" spans="2:10" x14ac:dyDescent="0.2">
      <c r="B1512" s="102">
        <v>1494</v>
      </c>
      <c r="C1512" s="85">
        <f t="shared" ca="1" si="196"/>
        <v>-1.0310949257194735</v>
      </c>
      <c r="D1512" s="86">
        <f t="shared" ca="1" si="196"/>
        <v>-1.2718577338240278</v>
      </c>
      <c r="E1512" s="97">
        <f t="shared" ca="1" si="195"/>
        <v>-1.0310949257194735</v>
      </c>
      <c r="F1512" s="88">
        <f t="shared" ca="1" si="197"/>
        <v>-1.6361431424909063</v>
      </c>
      <c r="G1512" s="85">
        <f t="shared" ca="1" si="198"/>
        <v>-15.466423885792102</v>
      </c>
      <c r="H1512" s="86">
        <f t="shared" ca="1" si="199"/>
        <v>-8.180715712454532</v>
      </c>
      <c r="I1512" s="100">
        <f t="shared" ca="1" si="200"/>
        <v>164.5335761142079</v>
      </c>
      <c r="J1512" s="101">
        <f t="shared" ca="1" si="201"/>
        <v>71.819284287545472</v>
      </c>
    </row>
    <row r="1513" spans="2:10" x14ac:dyDescent="0.2">
      <c r="B1513" s="102">
        <v>1495</v>
      </c>
      <c r="C1513" s="85">
        <f t="shared" ca="1" si="196"/>
        <v>0.90317007111359693</v>
      </c>
      <c r="D1513" s="86">
        <f t="shared" ca="1" si="196"/>
        <v>-0.2387458245339</v>
      </c>
      <c r="E1513" s="97">
        <f t="shared" ca="1" si="195"/>
        <v>0.90317007111359693</v>
      </c>
      <c r="F1513" s="88">
        <f t="shared" ca="1" si="197"/>
        <v>0.35090538304103813</v>
      </c>
      <c r="G1513" s="85">
        <f t="shared" ca="1" si="198"/>
        <v>13.547551066703955</v>
      </c>
      <c r="H1513" s="86">
        <f t="shared" ca="1" si="199"/>
        <v>1.7545269152051906</v>
      </c>
      <c r="I1513" s="100">
        <f t="shared" ca="1" si="200"/>
        <v>193.54755106670396</v>
      </c>
      <c r="J1513" s="101">
        <f t="shared" ca="1" si="201"/>
        <v>81.75452691520519</v>
      </c>
    </row>
    <row r="1514" spans="2:10" x14ac:dyDescent="0.2">
      <c r="B1514" s="102">
        <v>1496</v>
      </c>
      <c r="C1514" s="85">
        <f t="shared" ca="1" si="196"/>
        <v>0.27299459394225428</v>
      </c>
      <c r="D1514" s="86">
        <f t="shared" ca="1" si="196"/>
        <v>1.5443826946393158</v>
      </c>
      <c r="E1514" s="97">
        <f t="shared" ca="1" si="195"/>
        <v>0.27299459394225428</v>
      </c>
      <c r="F1514" s="88">
        <f t="shared" ca="1" si="197"/>
        <v>1.3993029120768052</v>
      </c>
      <c r="G1514" s="85">
        <f t="shared" ca="1" si="198"/>
        <v>4.0949189091338143</v>
      </c>
      <c r="H1514" s="86">
        <f t="shared" ca="1" si="199"/>
        <v>6.9965145603840266</v>
      </c>
      <c r="I1514" s="100">
        <f t="shared" ca="1" si="200"/>
        <v>184.09491890913381</v>
      </c>
      <c r="J1514" s="101">
        <f t="shared" ca="1" si="201"/>
        <v>86.996514560384028</v>
      </c>
    </row>
    <row r="1515" spans="2:10" x14ac:dyDescent="0.2">
      <c r="B1515" s="102">
        <v>1497</v>
      </c>
      <c r="C1515" s="85">
        <f t="shared" ca="1" si="196"/>
        <v>0.47044039370264074</v>
      </c>
      <c r="D1515" s="86">
        <f t="shared" ca="1" si="196"/>
        <v>-0.43584843832808423</v>
      </c>
      <c r="E1515" s="97">
        <f t="shared" ca="1" si="195"/>
        <v>0.47044039370264074</v>
      </c>
      <c r="F1515" s="88">
        <f t="shared" ca="1" si="197"/>
        <v>-6.6414514440882977E-2</v>
      </c>
      <c r="G1515" s="85">
        <f t="shared" ca="1" si="198"/>
        <v>7.0566059055396106</v>
      </c>
      <c r="H1515" s="86">
        <f t="shared" ca="1" si="199"/>
        <v>-0.33207257220441488</v>
      </c>
      <c r="I1515" s="100">
        <f t="shared" ca="1" si="200"/>
        <v>187.05660590553961</v>
      </c>
      <c r="J1515" s="101">
        <f t="shared" ca="1" si="201"/>
        <v>79.66792742779559</v>
      </c>
    </row>
    <row r="1516" spans="2:10" x14ac:dyDescent="0.2">
      <c r="B1516" s="102">
        <v>1498</v>
      </c>
      <c r="C1516" s="85">
        <f t="shared" ca="1" si="196"/>
        <v>1.01898542377785</v>
      </c>
      <c r="D1516" s="86">
        <f t="shared" ca="1" si="196"/>
        <v>-0.49046426321359626</v>
      </c>
      <c r="E1516" s="97">
        <f t="shared" ca="1" si="195"/>
        <v>1.01898542377785</v>
      </c>
      <c r="F1516" s="88">
        <f t="shared" ca="1" si="197"/>
        <v>0.21901984369583288</v>
      </c>
      <c r="G1516" s="85">
        <f t="shared" ca="1" si="198"/>
        <v>15.28478135666775</v>
      </c>
      <c r="H1516" s="86">
        <f t="shared" ca="1" si="199"/>
        <v>1.0950992184791644</v>
      </c>
      <c r="I1516" s="100">
        <f t="shared" ca="1" si="200"/>
        <v>195.28478135666774</v>
      </c>
      <c r="J1516" s="101">
        <f t="shared" ca="1" si="201"/>
        <v>81.095099218479163</v>
      </c>
    </row>
    <row r="1517" spans="2:10" x14ac:dyDescent="0.2">
      <c r="B1517" s="102">
        <v>1499</v>
      </c>
      <c r="C1517" s="85">
        <f t="shared" ca="1" si="196"/>
        <v>-0.34427210823697862</v>
      </c>
      <c r="D1517" s="86">
        <f t="shared" ca="1" si="196"/>
        <v>-0.89492401250289122</v>
      </c>
      <c r="E1517" s="97">
        <f t="shared" ca="1" si="195"/>
        <v>-0.34427210823697862</v>
      </c>
      <c r="F1517" s="88">
        <f t="shared" ca="1" si="197"/>
        <v>-0.92250247494450011</v>
      </c>
      <c r="G1517" s="85">
        <f t="shared" ca="1" si="198"/>
        <v>-5.1640816235546794</v>
      </c>
      <c r="H1517" s="86">
        <f t="shared" ca="1" si="199"/>
        <v>-4.6125123747225008</v>
      </c>
      <c r="I1517" s="100">
        <f t="shared" ca="1" si="200"/>
        <v>174.83591837644531</v>
      </c>
      <c r="J1517" s="101">
        <f t="shared" ca="1" si="201"/>
        <v>75.387487625277501</v>
      </c>
    </row>
    <row r="1518" spans="2:10" x14ac:dyDescent="0.2">
      <c r="B1518" s="102">
        <v>1500</v>
      </c>
      <c r="C1518" s="85">
        <f t="shared" ca="1" si="196"/>
        <v>0.71253349466486382</v>
      </c>
      <c r="D1518" s="86">
        <f t="shared" ca="1" si="196"/>
        <v>-0.28505699595939066</v>
      </c>
      <c r="E1518" s="97">
        <f t="shared" ca="1" si="195"/>
        <v>0.71253349466486382</v>
      </c>
      <c r="F1518" s="88">
        <f t="shared" ca="1" si="197"/>
        <v>0.19947450003140574</v>
      </c>
      <c r="G1518" s="85">
        <f t="shared" ca="1" si="198"/>
        <v>10.688002419972957</v>
      </c>
      <c r="H1518" s="86">
        <f t="shared" ca="1" si="199"/>
        <v>0.99737250015702872</v>
      </c>
      <c r="I1518" s="100">
        <f t="shared" ca="1" si="200"/>
        <v>190.68800241997295</v>
      </c>
      <c r="J1518" s="101">
        <f t="shared" ca="1" si="201"/>
        <v>80.997372500157027</v>
      </c>
    </row>
    <row r="1519" spans="2:10" x14ac:dyDescent="0.2">
      <c r="B1519" s="102">
        <v>1501</v>
      </c>
      <c r="C1519" s="85">
        <f t="shared" ca="1" si="196"/>
        <v>-0.31238228165139681</v>
      </c>
      <c r="D1519" s="86">
        <f t="shared" ca="1" si="196"/>
        <v>-0.87960858427776956</v>
      </c>
      <c r="E1519" s="97">
        <f t="shared" ca="1" si="195"/>
        <v>-0.31238228165139681</v>
      </c>
      <c r="F1519" s="88">
        <f t="shared" ca="1" si="197"/>
        <v>-0.89111623641305371</v>
      </c>
      <c r="G1519" s="85">
        <f t="shared" ca="1" si="198"/>
        <v>-4.6857342247709521</v>
      </c>
      <c r="H1519" s="86">
        <f t="shared" ca="1" si="199"/>
        <v>-4.4555811820652682</v>
      </c>
      <c r="I1519" s="100">
        <f t="shared" ca="1" si="200"/>
        <v>175.31426577522905</v>
      </c>
      <c r="J1519" s="101">
        <f t="shared" ca="1" si="201"/>
        <v>75.544418817934726</v>
      </c>
    </row>
    <row r="1520" spans="2:10" x14ac:dyDescent="0.2">
      <c r="B1520" s="102">
        <v>1502</v>
      </c>
      <c r="C1520" s="85">
        <f t="shared" ca="1" si="196"/>
        <v>0.83622467856963023</v>
      </c>
      <c r="D1520" s="86">
        <f t="shared" ca="1" si="196"/>
        <v>1.2971720566372973</v>
      </c>
      <c r="E1520" s="97">
        <f t="shared" ca="1" si="195"/>
        <v>0.83622467856963023</v>
      </c>
      <c r="F1520" s="88">
        <f t="shared" ca="1" si="197"/>
        <v>1.5394724524516161</v>
      </c>
      <c r="G1520" s="85">
        <f t="shared" ca="1" si="198"/>
        <v>12.543370178544453</v>
      </c>
      <c r="H1520" s="86">
        <f t="shared" ca="1" si="199"/>
        <v>7.6973622622580802</v>
      </c>
      <c r="I1520" s="100">
        <f t="shared" ca="1" si="200"/>
        <v>192.54337017854445</v>
      </c>
      <c r="J1520" s="101">
        <f t="shared" ca="1" si="201"/>
        <v>87.697362262258082</v>
      </c>
    </row>
    <row r="1521" spans="2:10" x14ac:dyDescent="0.2">
      <c r="B1521" s="102">
        <v>1503</v>
      </c>
      <c r="C1521" s="85">
        <f t="shared" ca="1" si="196"/>
        <v>-0.21866673761078539</v>
      </c>
      <c r="D1521" s="86">
        <f t="shared" ca="1" si="196"/>
        <v>-8.3139752321866864E-2</v>
      </c>
      <c r="E1521" s="97">
        <f t="shared" ca="1" si="195"/>
        <v>-0.21866673761078539</v>
      </c>
      <c r="F1521" s="88">
        <f t="shared" ca="1" si="197"/>
        <v>-0.19771184442396472</v>
      </c>
      <c r="G1521" s="85">
        <f t="shared" ca="1" si="198"/>
        <v>-3.2800010641617807</v>
      </c>
      <c r="H1521" s="86">
        <f t="shared" ca="1" si="199"/>
        <v>-0.98855922211982361</v>
      </c>
      <c r="I1521" s="100">
        <f t="shared" ca="1" si="200"/>
        <v>176.71999893583822</v>
      </c>
      <c r="J1521" s="101">
        <f t="shared" ca="1" si="201"/>
        <v>79.011440777880182</v>
      </c>
    </row>
    <row r="1522" spans="2:10" x14ac:dyDescent="0.2">
      <c r="B1522" s="102">
        <v>1504</v>
      </c>
      <c r="C1522" s="85">
        <f t="shared" ca="1" si="196"/>
        <v>0.19412368884321932</v>
      </c>
      <c r="D1522" s="86">
        <f t="shared" ca="1" si="196"/>
        <v>-0.148521227284825</v>
      </c>
      <c r="E1522" s="97">
        <f t="shared" ca="1" si="195"/>
        <v>0.19412368884321932</v>
      </c>
      <c r="F1522" s="88">
        <f t="shared" ca="1" si="197"/>
        <v>-2.3427685219284261E-3</v>
      </c>
      <c r="G1522" s="85">
        <f t="shared" ca="1" si="198"/>
        <v>2.9118553326482899</v>
      </c>
      <c r="H1522" s="86">
        <f t="shared" ca="1" si="199"/>
        <v>-1.1713842609642131E-2</v>
      </c>
      <c r="I1522" s="100">
        <f t="shared" ca="1" si="200"/>
        <v>182.91185533264829</v>
      </c>
      <c r="J1522" s="101">
        <f t="shared" ca="1" si="201"/>
        <v>79.988286157390363</v>
      </c>
    </row>
    <row r="1523" spans="2:10" x14ac:dyDescent="0.2">
      <c r="B1523" s="102">
        <v>1505</v>
      </c>
      <c r="C1523" s="85">
        <f t="shared" ca="1" si="196"/>
        <v>-1.3426023991261478</v>
      </c>
      <c r="D1523" s="86">
        <f t="shared" ca="1" si="196"/>
        <v>-0.35009704002760261</v>
      </c>
      <c r="E1523" s="97">
        <f t="shared" ca="1" si="195"/>
        <v>-1.3426023991261478</v>
      </c>
      <c r="F1523" s="88">
        <f t="shared" ca="1" si="197"/>
        <v>-1.0856390714977706</v>
      </c>
      <c r="G1523" s="85">
        <f t="shared" ca="1" si="198"/>
        <v>-20.139035986892218</v>
      </c>
      <c r="H1523" s="86">
        <f t="shared" ca="1" si="199"/>
        <v>-5.4281953574888533</v>
      </c>
      <c r="I1523" s="100">
        <f t="shared" ca="1" si="200"/>
        <v>159.86096401310778</v>
      </c>
      <c r="J1523" s="101">
        <f t="shared" ca="1" si="201"/>
        <v>74.571804642511154</v>
      </c>
    </row>
    <row r="1524" spans="2:10" x14ac:dyDescent="0.2">
      <c r="B1524" s="102">
        <v>1506</v>
      </c>
      <c r="C1524" s="85">
        <f t="shared" ca="1" si="196"/>
        <v>0.39038222764893349</v>
      </c>
      <c r="D1524" s="86">
        <f t="shared" ca="1" si="196"/>
        <v>0.28589610496150025</v>
      </c>
      <c r="E1524" s="97">
        <f t="shared" ca="1" si="195"/>
        <v>0.39038222764893349</v>
      </c>
      <c r="F1524" s="88">
        <f t="shared" ca="1" si="197"/>
        <v>0.46294622055856027</v>
      </c>
      <c r="G1524" s="85">
        <f t="shared" ca="1" si="198"/>
        <v>5.8557334147340026</v>
      </c>
      <c r="H1524" s="86">
        <f t="shared" ca="1" si="199"/>
        <v>2.3147311027928015</v>
      </c>
      <c r="I1524" s="100">
        <f t="shared" ca="1" si="200"/>
        <v>185.855733414734</v>
      </c>
      <c r="J1524" s="101">
        <f t="shared" ca="1" si="201"/>
        <v>82.314731102792805</v>
      </c>
    </row>
    <row r="1525" spans="2:10" x14ac:dyDescent="0.2">
      <c r="B1525" s="102">
        <v>1507</v>
      </c>
      <c r="C1525" s="85">
        <f t="shared" ca="1" si="196"/>
        <v>0.78805136067188575</v>
      </c>
      <c r="D1525" s="86">
        <f t="shared" ca="1" si="196"/>
        <v>0.84006685646777091</v>
      </c>
      <c r="E1525" s="97">
        <f t="shared" ca="1" si="195"/>
        <v>0.78805136067188575</v>
      </c>
      <c r="F1525" s="88">
        <f t="shared" ca="1" si="197"/>
        <v>1.1448843015773482</v>
      </c>
      <c r="G1525" s="85">
        <f t="shared" ca="1" si="198"/>
        <v>11.820770410078286</v>
      </c>
      <c r="H1525" s="86">
        <f t="shared" ca="1" si="199"/>
        <v>5.7244215078867411</v>
      </c>
      <c r="I1525" s="100">
        <f t="shared" ca="1" si="200"/>
        <v>191.8207704100783</v>
      </c>
      <c r="J1525" s="101">
        <f t="shared" ca="1" si="201"/>
        <v>85.724421507886746</v>
      </c>
    </row>
    <row r="1526" spans="2:10" x14ac:dyDescent="0.2">
      <c r="B1526" s="102">
        <v>1508</v>
      </c>
      <c r="C1526" s="85">
        <f t="shared" ca="1" si="196"/>
        <v>-0.90840045232726596</v>
      </c>
      <c r="D1526" s="86">
        <f t="shared" ca="1" si="196"/>
        <v>-0.75097402651744383</v>
      </c>
      <c r="E1526" s="97">
        <f t="shared" ca="1" si="195"/>
        <v>-0.90840045232726596</v>
      </c>
      <c r="F1526" s="88">
        <f t="shared" ca="1" si="197"/>
        <v>-1.1458194926103147</v>
      </c>
      <c r="G1526" s="85">
        <f t="shared" ca="1" si="198"/>
        <v>-13.62600678490899</v>
      </c>
      <c r="H1526" s="86">
        <f t="shared" ca="1" si="199"/>
        <v>-5.7290974630515734</v>
      </c>
      <c r="I1526" s="100">
        <f t="shared" ca="1" si="200"/>
        <v>166.37399321509102</v>
      </c>
      <c r="J1526" s="101">
        <f t="shared" ca="1" si="201"/>
        <v>74.270902536948427</v>
      </c>
    </row>
    <row r="1527" spans="2:10" x14ac:dyDescent="0.2">
      <c r="B1527" s="102">
        <v>1509</v>
      </c>
      <c r="C1527" s="85">
        <f t="shared" ca="1" si="196"/>
        <v>-1.5573153468739005</v>
      </c>
      <c r="D1527" s="86">
        <f t="shared" ca="1" si="196"/>
        <v>0.28727240398624504</v>
      </c>
      <c r="E1527" s="97">
        <f t="shared" ca="1" si="195"/>
        <v>-1.5573153468739005</v>
      </c>
      <c r="F1527" s="88">
        <f t="shared" ca="1" si="197"/>
        <v>-0.70457128493534416</v>
      </c>
      <c r="G1527" s="85">
        <f t="shared" ca="1" si="198"/>
        <v>-23.359730203108509</v>
      </c>
      <c r="H1527" s="86">
        <f t="shared" ca="1" si="199"/>
        <v>-3.5228564246767209</v>
      </c>
      <c r="I1527" s="100">
        <f t="shared" ca="1" si="200"/>
        <v>156.64026979689149</v>
      </c>
      <c r="J1527" s="101">
        <f t="shared" ca="1" si="201"/>
        <v>76.477143575323282</v>
      </c>
    </row>
    <row r="1528" spans="2:10" x14ac:dyDescent="0.2">
      <c r="B1528" s="102">
        <v>1510</v>
      </c>
      <c r="C1528" s="85">
        <f t="shared" ca="1" si="196"/>
        <v>-0.74691908192433221</v>
      </c>
      <c r="D1528" s="86">
        <f t="shared" ca="1" si="196"/>
        <v>-0.72532474375998135</v>
      </c>
      <c r="E1528" s="97">
        <f t="shared" ca="1" si="195"/>
        <v>-0.74691908192433221</v>
      </c>
      <c r="F1528" s="88">
        <f t="shared" ca="1" si="197"/>
        <v>-1.0284112441625843</v>
      </c>
      <c r="G1528" s="85">
        <f t="shared" ca="1" si="198"/>
        <v>-11.203786228864983</v>
      </c>
      <c r="H1528" s="86">
        <f t="shared" ca="1" si="199"/>
        <v>-5.1420562208129219</v>
      </c>
      <c r="I1528" s="100">
        <f t="shared" ca="1" si="200"/>
        <v>168.79621377113503</v>
      </c>
      <c r="J1528" s="101">
        <f t="shared" ca="1" si="201"/>
        <v>74.857943779187082</v>
      </c>
    </row>
    <row r="1529" spans="2:10" x14ac:dyDescent="0.2">
      <c r="B1529" s="102">
        <v>1511</v>
      </c>
      <c r="C1529" s="85">
        <f t="shared" ca="1" si="196"/>
        <v>-1.2998659517805249</v>
      </c>
      <c r="D1529" s="86">
        <f t="shared" ca="1" si="196"/>
        <v>-8.9742486472219038E-2</v>
      </c>
      <c r="E1529" s="97">
        <f t="shared" ca="1" si="195"/>
        <v>-1.2998659517805249</v>
      </c>
      <c r="F1529" s="88">
        <f t="shared" ca="1" si="197"/>
        <v>-0.85171356024609013</v>
      </c>
      <c r="G1529" s="85">
        <f t="shared" ca="1" si="198"/>
        <v>-19.497989276707873</v>
      </c>
      <c r="H1529" s="86">
        <f t="shared" ca="1" si="199"/>
        <v>-4.2585678012304502</v>
      </c>
      <c r="I1529" s="100">
        <f t="shared" ca="1" si="200"/>
        <v>160.50201072329213</v>
      </c>
      <c r="J1529" s="101">
        <f t="shared" ca="1" si="201"/>
        <v>75.741432198769544</v>
      </c>
    </row>
    <row r="1530" spans="2:10" x14ac:dyDescent="0.2">
      <c r="B1530" s="102">
        <v>1512</v>
      </c>
      <c r="C1530" s="85">
        <f t="shared" ca="1" si="196"/>
        <v>-1.5407463990902266</v>
      </c>
      <c r="D1530" s="86">
        <f t="shared" ca="1" si="196"/>
        <v>1.1512275674040642</v>
      </c>
      <c r="E1530" s="97">
        <f t="shared" ref="E1530:E1593" ca="1" si="202">C1530</f>
        <v>-1.5407463990902266</v>
      </c>
      <c r="F1530" s="88">
        <f t="shared" ca="1" si="197"/>
        <v>-3.465785530884502E-3</v>
      </c>
      <c r="G1530" s="85">
        <f t="shared" ca="1" si="198"/>
        <v>-23.111195986353398</v>
      </c>
      <c r="H1530" s="86">
        <f t="shared" ca="1" si="199"/>
        <v>-1.732892765442251E-2</v>
      </c>
      <c r="I1530" s="100">
        <f t="shared" ca="1" si="200"/>
        <v>156.88880401364659</v>
      </c>
      <c r="J1530" s="101">
        <f t="shared" ca="1" si="201"/>
        <v>79.982671072345582</v>
      </c>
    </row>
    <row r="1531" spans="2:10" x14ac:dyDescent="0.2">
      <c r="B1531" s="102">
        <v>1513</v>
      </c>
      <c r="C1531" s="85">
        <f t="shared" ref="C1531:D1594" ca="1" si="203">SQRT(-2*LN(RAND()))*COS(2*PI()*RAND())</f>
        <v>0.23038390577583387</v>
      </c>
      <c r="D1531" s="86">
        <f t="shared" ca="1" si="203"/>
        <v>-0.36647519133535894</v>
      </c>
      <c r="E1531" s="97">
        <f t="shared" ca="1" si="202"/>
        <v>0.23038390577583387</v>
      </c>
      <c r="F1531" s="88">
        <f t="shared" ca="1" si="197"/>
        <v>-0.15494980960278684</v>
      </c>
      <c r="G1531" s="85">
        <f t="shared" ca="1" si="198"/>
        <v>3.4557585866375082</v>
      </c>
      <c r="H1531" s="86">
        <f t="shared" ca="1" si="199"/>
        <v>-0.77474904801393418</v>
      </c>
      <c r="I1531" s="100">
        <f t="shared" ca="1" si="200"/>
        <v>183.4557585866375</v>
      </c>
      <c r="J1531" s="101">
        <f t="shared" ca="1" si="201"/>
        <v>79.225250951986069</v>
      </c>
    </row>
    <row r="1532" spans="2:10" x14ac:dyDescent="0.2">
      <c r="B1532" s="102">
        <v>1514</v>
      </c>
      <c r="C1532" s="85">
        <f t="shared" ca="1" si="203"/>
        <v>6.6482299819679458E-2</v>
      </c>
      <c r="D1532" s="86">
        <f t="shared" ca="1" si="203"/>
        <v>0.30651877139349393</v>
      </c>
      <c r="E1532" s="97">
        <f t="shared" ca="1" si="202"/>
        <v>6.6482299819679458E-2</v>
      </c>
      <c r="F1532" s="88">
        <f t="shared" ca="1" si="197"/>
        <v>0.28510439700660284</v>
      </c>
      <c r="G1532" s="85">
        <f t="shared" ca="1" si="198"/>
        <v>0.99723449729519187</v>
      </c>
      <c r="H1532" s="86">
        <f t="shared" ca="1" si="199"/>
        <v>1.4255219850330141</v>
      </c>
      <c r="I1532" s="100">
        <f t="shared" ca="1" si="200"/>
        <v>180.99723449729518</v>
      </c>
      <c r="J1532" s="101">
        <f t="shared" ca="1" si="201"/>
        <v>81.425521985033015</v>
      </c>
    </row>
    <row r="1533" spans="2:10" x14ac:dyDescent="0.2">
      <c r="B1533" s="102">
        <v>1515</v>
      </c>
      <c r="C1533" s="85">
        <f t="shared" ca="1" si="203"/>
        <v>-0.37206373586545222</v>
      </c>
      <c r="D1533" s="86">
        <f t="shared" ca="1" si="203"/>
        <v>-1.1391869848233696</v>
      </c>
      <c r="E1533" s="97">
        <f t="shared" ca="1" si="202"/>
        <v>-0.37206373586545222</v>
      </c>
      <c r="F1533" s="88">
        <f t="shared" ca="1" si="197"/>
        <v>-1.134587829377967</v>
      </c>
      <c r="G1533" s="85">
        <f t="shared" ca="1" si="198"/>
        <v>-5.5809560379817835</v>
      </c>
      <c r="H1533" s="86">
        <f t="shared" ca="1" si="199"/>
        <v>-5.6729391468898349</v>
      </c>
      <c r="I1533" s="100">
        <f t="shared" ca="1" si="200"/>
        <v>174.41904396201821</v>
      </c>
      <c r="J1533" s="101">
        <f t="shared" ca="1" si="201"/>
        <v>74.327060853110169</v>
      </c>
    </row>
    <row r="1534" spans="2:10" x14ac:dyDescent="0.2">
      <c r="B1534" s="102">
        <v>1516</v>
      </c>
      <c r="C1534" s="85">
        <f t="shared" ca="1" si="203"/>
        <v>0.23135823704628594</v>
      </c>
      <c r="D1534" s="86">
        <f t="shared" ca="1" si="203"/>
        <v>-0.91604073334235914</v>
      </c>
      <c r="E1534" s="97">
        <f t="shared" ca="1" si="202"/>
        <v>0.23135823704628594</v>
      </c>
      <c r="F1534" s="88">
        <f t="shared" ca="1" si="197"/>
        <v>-0.59401764444611582</v>
      </c>
      <c r="G1534" s="85">
        <f t="shared" ca="1" si="198"/>
        <v>3.4703735556942892</v>
      </c>
      <c r="H1534" s="86">
        <f t="shared" ca="1" si="199"/>
        <v>-2.9700882222305793</v>
      </c>
      <c r="I1534" s="100">
        <f t="shared" ca="1" si="200"/>
        <v>183.47037355569429</v>
      </c>
      <c r="J1534" s="101">
        <f t="shared" ca="1" si="201"/>
        <v>77.029911777769428</v>
      </c>
    </row>
    <row r="1535" spans="2:10" x14ac:dyDescent="0.2">
      <c r="B1535" s="102">
        <v>1517</v>
      </c>
      <c r="C1535" s="85">
        <f t="shared" ca="1" si="203"/>
        <v>-0.12506412892276214</v>
      </c>
      <c r="D1535" s="86">
        <f t="shared" ca="1" si="203"/>
        <v>-1.0414139511748315</v>
      </c>
      <c r="E1535" s="97">
        <f t="shared" ca="1" si="202"/>
        <v>-0.12506412892276214</v>
      </c>
      <c r="F1535" s="88">
        <f t="shared" ca="1" si="197"/>
        <v>-0.9081696382935226</v>
      </c>
      <c r="G1535" s="85">
        <f t="shared" ca="1" si="198"/>
        <v>-1.8759619338414322</v>
      </c>
      <c r="H1535" s="86">
        <f t="shared" ca="1" si="199"/>
        <v>-4.5408481914676129</v>
      </c>
      <c r="I1535" s="100">
        <f t="shared" ca="1" si="200"/>
        <v>178.12403806615856</v>
      </c>
      <c r="J1535" s="101">
        <f t="shared" ca="1" si="201"/>
        <v>75.459151808532383</v>
      </c>
    </row>
    <row r="1536" spans="2:10" x14ac:dyDescent="0.2">
      <c r="B1536" s="102">
        <v>1518</v>
      </c>
      <c r="C1536" s="85">
        <f t="shared" ca="1" si="203"/>
        <v>-0.76582024363309364</v>
      </c>
      <c r="D1536" s="86">
        <f t="shared" ca="1" si="203"/>
        <v>5.6374446293471062E-2</v>
      </c>
      <c r="E1536" s="97">
        <f t="shared" ca="1" si="202"/>
        <v>-0.76582024363309364</v>
      </c>
      <c r="F1536" s="88">
        <f t="shared" ca="1" si="197"/>
        <v>-0.41439258914507932</v>
      </c>
      <c r="G1536" s="85">
        <f t="shared" ca="1" si="198"/>
        <v>-11.487303654496404</v>
      </c>
      <c r="H1536" s="86">
        <f t="shared" ca="1" si="199"/>
        <v>-2.0719629457253967</v>
      </c>
      <c r="I1536" s="100">
        <f t="shared" ca="1" si="200"/>
        <v>168.5126963455036</v>
      </c>
      <c r="J1536" s="101">
        <f t="shared" ca="1" si="201"/>
        <v>77.928037054274597</v>
      </c>
    </row>
    <row r="1537" spans="2:10" x14ac:dyDescent="0.2">
      <c r="B1537" s="102">
        <v>1519</v>
      </c>
      <c r="C1537" s="85">
        <f t="shared" ca="1" si="203"/>
        <v>-3.4806102288544348E-3</v>
      </c>
      <c r="D1537" s="86">
        <f t="shared" ca="1" si="203"/>
        <v>0.54143106028955068</v>
      </c>
      <c r="E1537" s="97">
        <f t="shared" ca="1" si="202"/>
        <v>-3.4806102288544348E-3</v>
      </c>
      <c r="F1537" s="88">
        <f t="shared" ca="1" si="197"/>
        <v>0.4310564820943279</v>
      </c>
      <c r="G1537" s="85">
        <f t="shared" ca="1" si="198"/>
        <v>-5.220915343281652E-2</v>
      </c>
      <c r="H1537" s="86">
        <f t="shared" ca="1" si="199"/>
        <v>2.1552824104716395</v>
      </c>
      <c r="I1537" s="100">
        <f t="shared" ca="1" si="200"/>
        <v>179.94779084656719</v>
      </c>
      <c r="J1537" s="101">
        <f t="shared" ca="1" si="201"/>
        <v>82.155282410471642</v>
      </c>
    </row>
    <row r="1538" spans="2:10" x14ac:dyDescent="0.2">
      <c r="B1538" s="102">
        <v>1520</v>
      </c>
      <c r="C1538" s="85">
        <f t="shared" ca="1" si="203"/>
        <v>-0.74329248073841547</v>
      </c>
      <c r="D1538" s="86">
        <f t="shared" ca="1" si="203"/>
        <v>0.4808298466554265</v>
      </c>
      <c r="E1538" s="97">
        <f t="shared" ca="1" si="202"/>
        <v>-0.74329248073841547</v>
      </c>
      <c r="F1538" s="88">
        <f t="shared" ca="1" si="197"/>
        <v>-6.1311611118708087E-2</v>
      </c>
      <c r="G1538" s="85">
        <f t="shared" ca="1" si="198"/>
        <v>-11.149387211076233</v>
      </c>
      <c r="H1538" s="86">
        <f t="shared" ca="1" si="199"/>
        <v>-0.30655805559354043</v>
      </c>
      <c r="I1538" s="100">
        <f t="shared" ca="1" si="200"/>
        <v>168.85061278892377</v>
      </c>
      <c r="J1538" s="101">
        <f t="shared" ca="1" si="201"/>
        <v>79.693441944406459</v>
      </c>
    </row>
    <row r="1539" spans="2:10" x14ac:dyDescent="0.2">
      <c r="B1539" s="102">
        <v>1521</v>
      </c>
      <c r="C1539" s="85">
        <f t="shared" ca="1" si="203"/>
        <v>1.4058202641219371</v>
      </c>
      <c r="D1539" s="86">
        <f t="shared" ca="1" si="203"/>
        <v>0.76277124063073865</v>
      </c>
      <c r="E1539" s="97">
        <f t="shared" ca="1" si="202"/>
        <v>1.4058202641219371</v>
      </c>
      <c r="F1539" s="88">
        <f t="shared" ca="1" si="197"/>
        <v>1.4537091509777531</v>
      </c>
      <c r="G1539" s="85">
        <f t="shared" ca="1" si="198"/>
        <v>21.087303961829058</v>
      </c>
      <c r="H1539" s="86">
        <f t="shared" ca="1" si="199"/>
        <v>7.2685457548887653</v>
      </c>
      <c r="I1539" s="100">
        <f t="shared" ca="1" si="200"/>
        <v>201.08730396182906</v>
      </c>
      <c r="J1539" s="101">
        <f t="shared" ca="1" si="201"/>
        <v>87.268545754888763</v>
      </c>
    </row>
    <row r="1540" spans="2:10" x14ac:dyDescent="0.2">
      <c r="B1540" s="102">
        <v>1522</v>
      </c>
      <c r="C1540" s="85">
        <f t="shared" ca="1" si="203"/>
        <v>-0.82897506362445184</v>
      </c>
      <c r="D1540" s="86">
        <f t="shared" ca="1" si="203"/>
        <v>2.4026957813412846</v>
      </c>
      <c r="E1540" s="97">
        <f t="shared" ca="1" si="202"/>
        <v>-0.82897506362445184</v>
      </c>
      <c r="F1540" s="88">
        <f t="shared" ca="1" si="197"/>
        <v>1.4247715868983568</v>
      </c>
      <c r="G1540" s="85">
        <f t="shared" ca="1" si="198"/>
        <v>-12.434625954366778</v>
      </c>
      <c r="H1540" s="86">
        <f t="shared" ca="1" si="199"/>
        <v>7.1238579344917845</v>
      </c>
      <c r="I1540" s="100">
        <f t="shared" ca="1" si="200"/>
        <v>167.56537404563323</v>
      </c>
      <c r="J1540" s="101">
        <f t="shared" ca="1" si="201"/>
        <v>87.123857934491781</v>
      </c>
    </row>
    <row r="1541" spans="2:10" x14ac:dyDescent="0.2">
      <c r="B1541" s="102">
        <v>1523</v>
      </c>
      <c r="C1541" s="85">
        <f t="shared" ca="1" si="203"/>
        <v>-0.79186132635176287</v>
      </c>
      <c r="D1541" s="86">
        <f t="shared" ca="1" si="203"/>
        <v>-0.96037182250937148</v>
      </c>
      <c r="E1541" s="97">
        <f t="shared" ca="1" si="202"/>
        <v>-0.79186132635176287</v>
      </c>
      <c r="F1541" s="88">
        <f t="shared" ca="1" si="197"/>
        <v>-1.2434142538185551</v>
      </c>
      <c r="G1541" s="85">
        <f t="shared" ca="1" si="198"/>
        <v>-11.877919895276444</v>
      </c>
      <c r="H1541" s="86">
        <f t="shared" ca="1" si="199"/>
        <v>-6.2170712690927754</v>
      </c>
      <c r="I1541" s="100">
        <f t="shared" ca="1" si="200"/>
        <v>168.12208010472355</v>
      </c>
      <c r="J1541" s="101">
        <f t="shared" ca="1" si="201"/>
        <v>73.78292873090723</v>
      </c>
    </row>
    <row r="1542" spans="2:10" x14ac:dyDescent="0.2">
      <c r="B1542" s="102">
        <v>1524</v>
      </c>
      <c r="C1542" s="85">
        <f t="shared" ca="1" si="203"/>
        <v>-1.5675597147537512</v>
      </c>
      <c r="D1542" s="86">
        <f t="shared" ca="1" si="203"/>
        <v>-1.2129262978146256</v>
      </c>
      <c r="E1542" s="97">
        <f t="shared" ca="1" si="202"/>
        <v>-1.5675597147537512</v>
      </c>
      <c r="F1542" s="88">
        <f t="shared" ca="1" si="197"/>
        <v>-1.9108768671039513</v>
      </c>
      <c r="G1542" s="85">
        <f t="shared" ca="1" si="198"/>
        <v>-23.513395721306267</v>
      </c>
      <c r="H1542" s="86">
        <f t="shared" ca="1" si="199"/>
        <v>-9.5543843355197566</v>
      </c>
      <c r="I1542" s="100">
        <f t="shared" ca="1" si="200"/>
        <v>156.48660427869373</v>
      </c>
      <c r="J1542" s="101">
        <f t="shared" ca="1" si="201"/>
        <v>70.445615664480243</v>
      </c>
    </row>
    <row r="1543" spans="2:10" x14ac:dyDescent="0.2">
      <c r="B1543" s="102">
        <v>1525</v>
      </c>
      <c r="C1543" s="85">
        <f t="shared" ca="1" si="203"/>
        <v>-1.729996120532273E-2</v>
      </c>
      <c r="D1543" s="86">
        <f t="shared" ca="1" si="203"/>
        <v>-0.15068131683510605</v>
      </c>
      <c r="E1543" s="97">
        <f t="shared" ca="1" si="202"/>
        <v>-1.729996120532273E-2</v>
      </c>
      <c r="F1543" s="88">
        <f t="shared" ca="1" si="197"/>
        <v>-0.13092503019127849</v>
      </c>
      <c r="G1543" s="85">
        <f t="shared" ca="1" si="198"/>
        <v>-0.25949941807984095</v>
      </c>
      <c r="H1543" s="86">
        <f t="shared" ca="1" si="199"/>
        <v>-0.65462515095639251</v>
      </c>
      <c r="I1543" s="100">
        <f t="shared" ca="1" si="200"/>
        <v>179.74050058192014</v>
      </c>
      <c r="J1543" s="101">
        <f t="shared" ca="1" si="201"/>
        <v>79.345374849043608</v>
      </c>
    </row>
    <row r="1544" spans="2:10" x14ac:dyDescent="0.2">
      <c r="B1544" s="102">
        <v>1526</v>
      </c>
      <c r="C1544" s="85">
        <f t="shared" ca="1" si="203"/>
        <v>0.71591521766938937</v>
      </c>
      <c r="D1544" s="86">
        <f t="shared" ca="1" si="203"/>
        <v>-0.45245294710538891</v>
      </c>
      <c r="E1544" s="97">
        <f t="shared" ca="1" si="202"/>
        <v>0.71591521766938937</v>
      </c>
      <c r="F1544" s="88">
        <f t="shared" ca="1" si="197"/>
        <v>6.7586772917322457E-2</v>
      </c>
      <c r="G1544" s="85">
        <f t="shared" ca="1" si="198"/>
        <v>10.738728265040841</v>
      </c>
      <c r="H1544" s="86">
        <f t="shared" ca="1" si="199"/>
        <v>0.33793386458661229</v>
      </c>
      <c r="I1544" s="100">
        <f t="shared" ca="1" si="200"/>
        <v>190.73872826504083</v>
      </c>
      <c r="J1544" s="101">
        <f t="shared" ca="1" si="201"/>
        <v>80.337933864586617</v>
      </c>
    </row>
    <row r="1545" spans="2:10" x14ac:dyDescent="0.2">
      <c r="B1545" s="102">
        <v>1527</v>
      </c>
      <c r="C1545" s="85">
        <f t="shared" ca="1" si="203"/>
        <v>0.89563231063505466</v>
      </c>
      <c r="D1545" s="86">
        <f t="shared" ca="1" si="203"/>
        <v>0.13150800744009541</v>
      </c>
      <c r="E1545" s="97">
        <f t="shared" ca="1" si="202"/>
        <v>0.89563231063505466</v>
      </c>
      <c r="F1545" s="88">
        <f t="shared" ca="1" si="197"/>
        <v>0.64258579233310908</v>
      </c>
      <c r="G1545" s="85">
        <f t="shared" ca="1" si="198"/>
        <v>13.43448465952582</v>
      </c>
      <c r="H1545" s="86">
        <f t="shared" ca="1" si="199"/>
        <v>3.2129289616655452</v>
      </c>
      <c r="I1545" s="100">
        <f t="shared" ca="1" si="200"/>
        <v>193.43448465952582</v>
      </c>
      <c r="J1545" s="101">
        <f t="shared" ca="1" si="201"/>
        <v>83.21292896166554</v>
      </c>
    </row>
    <row r="1546" spans="2:10" x14ac:dyDescent="0.2">
      <c r="B1546" s="102">
        <v>1528</v>
      </c>
      <c r="C1546" s="85">
        <f t="shared" ca="1" si="203"/>
        <v>2.2102505278494111</v>
      </c>
      <c r="D1546" s="86">
        <f t="shared" ca="1" si="203"/>
        <v>0.54877412994298302</v>
      </c>
      <c r="E1546" s="97">
        <f t="shared" ca="1" si="202"/>
        <v>2.2102505278494111</v>
      </c>
      <c r="F1546" s="88">
        <f t="shared" ca="1" si="197"/>
        <v>1.765169620664033</v>
      </c>
      <c r="G1546" s="85">
        <f t="shared" ca="1" si="198"/>
        <v>33.153757917741167</v>
      </c>
      <c r="H1546" s="86">
        <f t="shared" ca="1" si="199"/>
        <v>8.8258481033201654</v>
      </c>
      <c r="I1546" s="100">
        <f t="shared" ca="1" si="200"/>
        <v>213.15375791774116</v>
      </c>
      <c r="J1546" s="101">
        <f t="shared" ca="1" si="201"/>
        <v>88.825848103320169</v>
      </c>
    </row>
    <row r="1547" spans="2:10" x14ac:dyDescent="0.2">
      <c r="B1547" s="102">
        <v>1529</v>
      </c>
      <c r="C1547" s="85">
        <f t="shared" ca="1" si="203"/>
        <v>-0.87350320713936291</v>
      </c>
      <c r="D1547" s="86">
        <f t="shared" ca="1" si="203"/>
        <v>0.57731319983738028</v>
      </c>
      <c r="E1547" s="97">
        <f t="shared" ca="1" si="202"/>
        <v>-0.87350320713936291</v>
      </c>
      <c r="F1547" s="88">
        <f t="shared" ca="1" si="197"/>
        <v>-6.2251364413713428E-2</v>
      </c>
      <c r="G1547" s="85">
        <f t="shared" ca="1" si="198"/>
        <v>-13.102548107090444</v>
      </c>
      <c r="H1547" s="86">
        <f t="shared" ca="1" si="199"/>
        <v>-0.31125682206856714</v>
      </c>
      <c r="I1547" s="100">
        <f t="shared" ca="1" si="200"/>
        <v>166.89745189290954</v>
      </c>
      <c r="J1547" s="101">
        <f t="shared" ca="1" si="201"/>
        <v>79.688743177931428</v>
      </c>
    </row>
    <row r="1548" spans="2:10" x14ac:dyDescent="0.2">
      <c r="B1548" s="102">
        <v>1530</v>
      </c>
      <c r="C1548" s="85">
        <f t="shared" ca="1" si="203"/>
        <v>1.0585770806532822</v>
      </c>
      <c r="D1548" s="86">
        <f t="shared" ca="1" si="203"/>
        <v>0.71670402453080717</v>
      </c>
      <c r="E1548" s="97">
        <f t="shared" ca="1" si="202"/>
        <v>1.0585770806532822</v>
      </c>
      <c r="F1548" s="88">
        <f t="shared" ca="1" si="197"/>
        <v>1.2085094680166151</v>
      </c>
      <c r="G1548" s="85">
        <f t="shared" ca="1" si="198"/>
        <v>15.878656209799232</v>
      </c>
      <c r="H1548" s="86">
        <f t="shared" ca="1" si="199"/>
        <v>6.0425473400830754</v>
      </c>
      <c r="I1548" s="100">
        <f t="shared" ca="1" si="200"/>
        <v>195.87865620979923</v>
      </c>
      <c r="J1548" s="101">
        <f t="shared" ca="1" si="201"/>
        <v>86.042547340083075</v>
      </c>
    </row>
    <row r="1549" spans="2:10" x14ac:dyDescent="0.2">
      <c r="B1549" s="102">
        <v>1531</v>
      </c>
      <c r="C1549" s="85">
        <f t="shared" ca="1" si="203"/>
        <v>0.15443413695797156</v>
      </c>
      <c r="D1549" s="86">
        <f t="shared" ca="1" si="203"/>
        <v>1.8241595868096394</v>
      </c>
      <c r="E1549" s="97">
        <f t="shared" ca="1" si="202"/>
        <v>0.15443413695797156</v>
      </c>
      <c r="F1549" s="88">
        <f t="shared" ca="1" si="197"/>
        <v>1.5519881516224945</v>
      </c>
      <c r="G1549" s="85">
        <f t="shared" ca="1" si="198"/>
        <v>2.3165120543695736</v>
      </c>
      <c r="H1549" s="86">
        <f t="shared" ca="1" si="199"/>
        <v>7.7599407581124726</v>
      </c>
      <c r="I1549" s="100">
        <f t="shared" ca="1" si="200"/>
        <v>182.31651205436958</v>
      </c>
      <c r="J1549" s="101">
        <f t="shared" ca="1" si="201"/>
        <v>87.759940758112478</v>
      </c>
    </row>
    <row r="1550" spans="2:10" x14ac:dyDescent="0.2">
      <c r="B1550" s="102">
        <v>1532</v>
      </c>
      <c r="C1550" s="85">
        <f t="shared" ca="1" si="203"/>
        <v>0.40323910415325354</v>
      </c>
      <c r="D1550" s="86">
        <f t="shared" ca="1" si="203"/>
        <v>-1.0457715882634508</v>
      </c>
      <c r="E1550" s="97">
        <f t="shared" ca="1" si="202"/>
        <v>0.40323910415325354</v>
      </c>
      <c r="F1550" s="88">
        <f t="shared" ca="1" si="197"/>
        <v>-0.59467380811880866</v>
      </c>
      <c r="G1550" s="85">
        <f t="shared" ca="1" si="198"/>
        <v>6.0485865622988033</v>
      </c>
      <c r="H1550" s="86">
        <f t="shared" ca="1" si="199"/>
        <v>-2.9733690405940432</v>
      </c>
      <c r="I1550" s="100">
        <f t="shared" ca="1" si="200"/>
        <v>186.04858656229879</v>
      </c>
      <c r="J1550" s="101">
        <f t="shared" ca="1" si="201"/>
        <v>77.026630959405963</v>
      </c>
    </row>
    <row r="1551" spans="2:10" x14ac:dyDescent="0.2">
      <c r="B1551" s="102">
        <v>1533</v>
      </c>
      <c r="C1551" s="85">
        <f t="shared" ca="1" si="203"/>
        <v>-1.7193136321216813</v>
      </c>
      <c r="D1551" s="86">
        <f t="shared" ca="1" si="203"/>
        <v>0.7207447444611268</v>
      </c>
      <c r="E1551" s="97">
        <f t="shared" ca="1" si="202"/>
        <v>-1.7193136321216813</v>
      </c>
      <c r="F1551" s="88">
        <f t="shared" ca="1" si="197"/>
        <v>-0.45499238370410733</v>
      </c>
      <c r="G1551" s="85">
        <f t="shared" ca="1" si="198"/>
        <v>-25.789704481825218</v>
      </c>
      <c r="H1551" s="86">
        <f t="shared" ca="1" si="199"/>
        <v>-2.2749619185205368</v>
      </c>
      <c r="I1551" s="100">
        <f t="shared" ca="1" si="200"/>
        <v>154.21029551817477</v>
      </c>
      <c r="J1551" s="101">
        <f t="shared" ca="1" si="201"/>
        <v>77.725038081479468</v>
      </c>
    </row>
    <row r="1552" spans="2:10" x14ac:dyDescent="0.2">
      <c r="B1552" s="102">
        <v>1534</v>
      </c>
      <c r="C1552" s="85">
        <f t="shared" ca="1" si="203"/>
        <v>4.0087591583480957E-2</v>
      </c>
      <c r="D1552" s="86">
        <f t="shared" ca="1" si="203"/>
        <v>-1.9806070064184069</v>
      </c>
      <c r="E1552" s="97">
        <f t="shared" ca="1" si="202"/>
        <v>4.0087591583480957E-2</v>
      </c>
      <c r="F1552" s="88">
        <f t="shared" ca="1" si="197"/>
        <v>-1.5604330501846371</v>
      </c>
      <c r="G1552" s="85">
        <f t="shared" ca="1" si="198"/>
        <v>0.60131387375221435</v>
      </c>
      <c r="H1552" s="86">
        <f t="shared" ca="1" si="199"/>
        <v>-7.8021652509231849</v>
      </c>
      <c r="I1552" s="100">
        <f t="shared" ca="1" si="200"/>
        <v>180.60131387375222</v>
      </c>
      <c r="J1552" s="101">
        <f t="shared" ca="1" si="201"/>
        <v>72.197834749076819</v>
      </c>
    </row>
    <row r="1553" spans="2:10" x14ac:dyDescent="0.2">
      <c r="B1553" s="102">
        <v>1535</v>
      </c>
      <c r="C1553" s="85">
        <f t="shared" ca="1" si="203"/>
        <v>0.51455859623696465</v>
      </c>
      <c r="D1553" s="86">
        <f t="shared" ca="1" si="203"/>
        <v>-0.19436903644651424</v>
      </c>
      <c r="E1553" s="97">
        <f t="shared" ca="1" si="202"/>
        <v>0.51455859623696465</v>
      </c>
      <c r="F1553" s="88">
        <f t="shared" ca="1" si="197"/>
        <v>0.15323992858496741</v>
      </c>
      <c r="G1553" s="85">
        <f t="shared" ca="1" si="198"/>
        <v>7.7183789435544696</v>
      </c>
      <c r="H1553" s="86">
        <f t="shared" ca="1" si="199"/>
        <v>0.766199642924837</v>
      </c>
      <c r="I1553" s="100">
        <f t="shared" ca="1" si="200"/>
        <v>187.71837894355446</v>
      </c>
      <c r="J1553" s="101">
        <f t="shared" ca="1" si="201"/>
        <v>80.766199642924832</v>
      </c>
    </row>
    <row r="1554" spans="2:10" x14ac:dyDescent="0.2">
      <c r="B1554" s="102">
        <v>1536</v>
      </c>
      <c r="C1554" s="85">
        <f t="shared" ca="1" si="203"/>
        <v>-0.78612551430733235</v>
      </c>
      <c r="D1554" s="86">
        <f t="shared" ca="1" si="203"/>
        <v>-0.40581347311470278</v>
      </c>
      <c r="E1554" s="97">
        <f t="shared" ca="1" si="202"/>
        <v>-0.78612551430733235</v>
      </c>
      <c r="F1554" s="88">
        <f t="shared" ca="1" si="197"/>
        <v>-0.7963260870761617</v>
      </c>
      <c r="G1554" s="85">
        <f t="shared" ca="1" si="198"/>
        <v>-11.791882714609985</v>
      </c>
      <c r="H1554" s="86">
        <f t="shared" ca="1" si="199"/>
        <v>-3.9816304353808087</v>
      </c>
      <c r="I1554" s="100">
        <f t="shared" ca="1" si="200"/>
        <v>168.20811728539002</v>
      </c>
      <c r="J1554" s="101">
        <f t="shared" ca="1" si="201"/>
        <v>76.018369564619192</v>
      </c>
    </row>
    <row r="1555" spans="2:10" x14ac:dyDescent="0.2">
      <c r="B1555" s="102">
        <v>1537</v>
      </c>
      <c r="C1555" s="85">
        <f t="shared" ca="1" si="203"/>
        <v>-0.70898605975460838</v>
      </c>
      <c r="D1555" s="86">
        <f t="shared" ca="1" si="203"/>
        <v>0.95061509911656139</v>
      </c>
      <c r="E1555" s="97">
        <f t="shared" ca="1" si="202"/>
        <v>-0.70898605975460838</v>
      </c>
      <c r="F1555" s="88">
        <f t="shared" ref="F1555:F1618" ca="1" si="204">C1555*$H$7+D1555*SQRT(1-$H$7^2)</f>
        <v>0.33510044344048412</v>
      </c>
      <c r="G1555" s="85">
        <f t="shared" ref="G1555:G1618" ca="1" si="205">E1555*$H$5</f>
        <v>-10.634790896319126</v>
      </c>
      <c r="H1555" s="86">
        <f t="shared" ref="H1555:H1618" ca="1" si="206">F1555*$I$5</f>
        <v>1.6755022172024205</v>
      </c>
      <c r="I1555" s="100">
        <f t="shared" ref="I1555:I1618" ca="1" si="207">G1555+$H$4</f>
        <v>169.36520910368088</v>
      </c>
      <c r="J1555" s="101">
        <f t="shared" ref="J1555:J1618" ca="1" si="208">H1555+$I$4</f>
        <v>81.675502217202421</v>
      </c>
    </row>
    <row r="1556" spans="2:10" x14ac:dyDescent="0.2">
      <c r="B1556" s="102">
        <v>1538</v>
      </c>
      <c r="C1556" s="85">
        <f t="shared" ca="1" si="203"/>
        <v>0.66112908714050167</v>
      </c>
      <c r="D1556" s="86">
        <f t="shared" ca="1" si="203"/>
        <v>0.26661075264825745</v>
      </c>
      <c r="E1556" s="97">
        <f t="shared" ca="1" si="202"/>
        <v>0.66112908714050167</v>
      </c>
      <c r="F1556" s="88">
        <f t="shared" ca="1" si="204"/>
        <v>0.60996605440290697</v>
      </c>
      <c r="G1556" s="85">
        <f t="shared" ca="1" si="205"/>
        <v>9.9169363071075249</v>
      </c>
      <c r="H1556" s="86">
        <f t="shared" ca="1" si="206"/>
        <v>3.0498302720145349</v>
      </c>
      <c r="I1556" s="100">
        <f t="shared" ca="1" si="207"/>
        <v>189.91693630710753</v>
      </c>
      <c r="J1556" s="101">
        <f t="shared" ca="1" si="208"/>
        <v>83.049830272014532</v>
      </c>
    </row>
    <row r="1557" spans="2:10" x14ac:dyDescent="0.2">
      <c r="B1557" s="102">
        <v>1539</v>
      </c>
      <c r="C1557" s="85">
        <f t="shared" ca="1" si="203"/>
        <v>1.3373063337244413</v>
      </c>
      <c r="D1557" s="86">
        <f t="shared" ca="1" si="203"/>
        <v>1.1412038685540609</v>
      </c>
      <c r="E1557" s="97">
        <f t="shared" ca="1" si="202"/>
        <v>1.3373063337244413</v>
      </c>
      <c r="F1557" s="88">
        <f t="shared" ca="1" si="204"/>
        <v>1.7153468950779134</v>
      </c>
      <c r="G1557" s="85">
        <f t="shared" ca="1" si="205"/>
        <v>20.059595005866619</v>
      </c>
      <c r="H1557" s="86">
        <f t="shared" ca="1" si="206"/>
        <v>8.5767344753895678</v>
      </c>
      <c r="I1557" s="100">
        <f t="shared" ca="1" si="207"/>
        <v>200.05959500586661</v>
      </c>
      <c r="J1557" s="101">
        <f t="shared" ca="1" si="208"/>
        <v>88.576734475389571</v>
      </c>
    </row>
    <row r="1558" spans="2:10" x14ac:dyDescent="0.2">
      <c r="B1558" s="102">
        <v>1540</v>
      </c>
      <c r="C1558" s="85">
        <f t="shared" ca="1" si="203"/>
        <v>-1.1428743728750053</v>
      </c>
      <c r="D1558" s="86">
        <f t="shared" ca="1" si="203"/>
        <v>0.31707760216255476</v>
      </c>
      <c r="E1558" s="97">
        <f t="shared" ca="1" si="202"/>
        <v>-1.1428743728750053</v>
      </c>
      <c r="F1558" s="88">
        <f t="shared" ca="1" si="204"/>
        <v>-0.43206254199495925</v>
      </c>
      <c r="G1558" s="85">
        <f t="shared" ca="1" si="205"/>
        <v>-17.143115593125078</v>
      </c>
      <c r="H1558" s="86">
        <f t="shared" ca="1" si="206"/>
        <v>-2.1603127099747961</v>
      </c>
      <c r="I1558" s="100">
        <f t="shared" ca="1" si="207"/>
        <v>162.85688440687491</v>
      </c>
      <c r="J1558" s="101">
        <f t="shared" ca="1" si="208"/>
        <v>77.839687290025211</v>
      </c>
    </row>
    <row r="1559" spans="2:10" x14ac:dyDescent="0.2">
      <c r="B1559" s="102">
        <v>1541</v>
      </c>
      <c r="C1559" s="85">
        <f t="shared" ca="1" si="203"/>
        <v>3.8356452740740195E-3</v>
      </c>
      <c r="D1559" s="86">
        <f t="shared" ca="1" si="203"/>
        <v>-0.62739645368195596</v>
      </c>
      <c r="E1559" s="97">
        <f t="shared" ca="1" si="202"/>
        <v>3.8356452740740195E-3</v>
      </c>
      <c r="F1559" s="88">
        <f t="shared" ca="1" si="204"/>
        <v>-0.49961577578112037</v>
      </c>
      <c r="G1559" s="85">
        <f t="shared" ca="1" si="205"/>
        <v>5.7534679111110293E-2</v>
      </c>
      <c r="H1559" s="86">
        <f t="shared" ca="1" si="206"/>
        <v>-2.4980788789056021</v>
      </c>
      <c r="I1559" s="100">
        <f t="shared" ca="1" si="207"/>
        <v>180.05753467911111</v>
      </c>
      <c r="J1559" s="101">
        <f t="shared" ca="1" si="208"/>
        <v>77.501921121094398</v>
      </c>
    </row>
    <row r="1560" spans="2:10" x14ac:dyDescent="0.2">
      <c r="B1560" s="102">
        <v>1542</v>
      </c>
      <c r="C1560" s="85">
        <f t="shared" ca="1" si="203"/>
        <v>0.57885231842915996</v>
      </c>
      <c r="D1560" s="86">
        <f t="shared" ca="1" si="203"/>
        <v>0.92799440311524461</v>
      </c>
      <c r="E1560" s="97">
        <f t="shared" ca="1" si="202"/>
        <v>0.57885231842915996</v>
      </c>
      <c r="F1560" s="88">
        <f t="shared" ca="1" si="204"/>
        <v>1.0897069135496917</v>
      </c>
      <c r="G1560" s="85">
        <f t="shared" ca="1" si="205"/>
        <v>8.6827847764373995</v>
      </c>
      <c r="H1560" s="86">
        <f t="shared" ca="1" si="206"/>
        <v>5.4485345677484585</v>
      </c>
      <c r="I1560" s="100">
        <f t="shared" ca="1" si="207"/>
        <v>188.68278477643739</v>
      </c>
      <c r="J1560" s="101">
        <f t="shared" ca="1" si="208"/>
        <v>85.448534567748453</v>
      </c>
    </row>
    <row r="1561" spans="2:10" x14ac:dyDescent="0.2">
      <c r="B1561" s="102">
        <v>1543</v>
      </c>
      <c r="C1561" s="85">
        <f t="shared" ca="1" si="203"/>
        <v>2.3016996638550871</v>
      </c>
      <c r="D1561" s="86">
        <f t="shared" ca="1" si="203"/>
        <v>-0.92697271020726146</v>
      </c>
      <c r="E1561" s="97">
        <f t="shared" ca="1" si="202"/>
        <v>2.3016996638550871</v>
      </c>
      <c r="F1561" s="88">
        <f t="shared" ca="1" si="204"/>
        <v>0.63944163014724287</v>
      </c>
      <c r="G1561" s="85">
        <f t="shared" ca="1" si="205"/>
        <v>34.525494957826304</v>
      </c>
      <c r="H1561" s="86">
        <f t="shared" ca="1" si="206"/>
        <v>3.1972081507362144</v>
      </c>
      <c r="I1561" s="100">
        <f t="shared" ca="1" si="207"/>
        <v>214.52549495782631</v>
      </c>
      <c r="J1561" s="101">
        <f t="shared" ca="1" si="208"/>
        <v>83.197208150736216</v>
      </c>
    </row>
    <row r="1562" spans="2:10" x14ac:dyDescent="0.2">
      <c r="B1562" s="102">
        <v>1544</v>
      </c>
      <c r="C1562" s="85">
        <f t="shared" ca="1" si="203"/>
        <v>2.5019296730556073</v>
      </c>
      <c r="D1562" s="86">
        <f t="shared" ca="1" si="203"/>
        <v>-0.93958858512271137</v>
      </c>
      <c r="E1562" s="97">
        <f t="shared" ca="1" si="202"/>
        <v>2.5019296730556073</v>
      </c>
      <c r="F1562" s="88">
        <f t="shared" ca="1" si="204"/>
        <v>0.7494869357351952</v>
      </c>
      <c r="G1562" s="85">
        <f t="shared" ca="1" si="205"/>
        <v>37.528945095834111</v>
      </c>
      <c r="H1562" s="86">
        <f t="shared" ca="1" si="206"/>
        <v>3.747434678675976</v>
      </c>
      <c r="I1562" s="100">
        <f t="shared" ca="1" si="207"/>
        <v>217.5289450958341</v>
      </c>
      <c r="J1562" s="101">
        <f t="shared" ca="1" si="208"/>
        <v>83.747434678675972</v>
      </c>
    </row>
    <row r="1563" spans="2:10" x14ac:dyDescent="0.2">
      <c r="B1563" s="102">
        <v>1545</v>
      </c>
      <c r="C1563" s="85">
        <f t="shared" ca="1" si="203"/>
        <v>-0.24521784117292447</v>
      </c>
      <c r="D1563" s="86">
        <f t="shared" ca="1" si="203"/>
        <v>-0.84117546883807548</v>
      </c>
      <c r="E1563" s="97">
        <f t="shared" ca="1" si="202"/>
        <v>-0.24521784117292447</v>
      </c>
      <c r="F1563" s="88">
        <f t="shared" ca="1" si="204"/>
        <v>-0.82007107977421512</v>
      </c>
      <c r="G1563" s="85">
        <f t="shared" ca="1" si="205"/>
        <v>-3.6782676175938671</v>
      </c>
      <c r="H1563" s="86">
        <f t="shared" ca="1" si="206"/>
        <v>-4.1003553988710753</v>
      </c>
      <c r="I1563" s="100">
        <f t="shared" ca="1" si="207"/>
        <v>176.32173238240614</v>
      </c>
      <c r="J1563" s="101">
        <f t="shared" ca="1" si="208"/>
        <v>75.899644601128927</v>
      </c>
    </row>
    <row r="1564" spans="2:10" x14ac:dyDescent="0.2">
      <c r="B1564" s="102">
        <v>1546</v>
      </c>
      <c r="C1564" s="85">
        <f t="shared" ca="1" si="203"/>
        <v>-1.6387654394863818</v>
      </c>
      <c r="D1564" s="86">
        <f t="shared" ca="1" si="203"/>
        <v>-0.58953984231247658</v>
      </c>
      <c r="E1564" s="97">
        <f t="shared" ca="1" si="202"/>
        <v>-1.6387654394863818</v>
      </c>
      <c r="F1564" s="88">
        <f t="shared" ca="1" si="204"/>
        <v>-1.4548911375418103</v>
      </c>
      <c r="G1564" s="85">
        <f t="shared" ca="1" si="205"/>
        <v>-24.581481592295727</v>
      </c>
      <c r="H1564" s="86">
        <f t="shared" ca="1" si="206"/>
        <v>-7.274455687709052</v>
      </c>
      <c r="I1564" s="100">
        <f t="shared" ca="1" si="207"/>
        <v>155.41851840770428</v>
      </c>
      <c r="J1564" s="101">
        <f t="shared" ca="1" si="208"/>
        <v>72.72554431229095</v>
      </c>
    </row>
    <row r="1565" spans="2:10" x14ac:dyDescent="0.2">
      <c r="B1565" s="102">
        <v>1547</v>
      </c>
      <c r="C1565" s="85">
        <f t="shared" ca="1" si="203"/>
        <v>1.2530628588400745</v>
      </c>
      <c r="D1565" s="86">
        <f t="shared" ca="1" si="203"/>
        <v>-0.3386675394278299</v>
      </c>
      <c r="E1565" s="97">
        <f t="shared" ca="1" si="202"/>
        <v>1.2530628588400745</v>
      </c>
      <c r="F1565" s="88">
        <f t="shared" ca="1" si="204"/>
        <v>0.48090368376178072</v>
      </c>
      <c r="G1565" s="85">
        <f t="shared" ca="1" si="205"/>
        <v>18.795942882601118</v>
      </c>
      <c r="H1565" s="86">
        <f t="shared" ca="1" si="206"/>
        <v>2.4045184188089035</v>
      </c>
      <c r="I1565" s="100">
        <f t="shared" ca="1" si="207"/>
        <v>198.79594288260111</v>
      </c>
      <c r="J1565" s="101">
        <f t="shared" ca="1" si="208"/>
        <v>82.404518418808905</v>
      </c>
    </row>
    <row r="1566" spans="2:10" x14ac:dyDescent="0.2">
      <c r="B1566" s="102">
        <v>1548</v>
      </c>
      <c r="C1566" s="85">
        <f t="shared" ca="1" si="203"/>
        <v>-0.7902105258292812</v>
      </c>
      <c r="D1566" s="86">
        <f t="shared" ca="1" si="203"/>
        <v>-0.52551922310763399</v>
      </c>
      <c r="E1566" s="97">
        <f t="shared" ca="1" si="202"/>
        <v>-0.7902105258292812</v>
      </c>
      <c r="F1566" s="88">
        <f t="shared" ca="1" si="204"/>
        <v>-0.89454169398367589</v>
      </c>
      <c r="G1566" s="85">
        <f t="shared" ca="1" si="205"/>
        <v>-11.853157887439218</v>
      </c>
      <c r="H1566" s="86">
        <f t="shared" ca="1" si="206"/>
        <v>-4.4727084699183797</v>
      </c>
      <c r="I1566" s="100">
        <f t="shared" ca="1" si="207"/>
        <v>168.14684211256079</v>
      </c>
      <c r="J1566" s="101">
        <f t="shared" ca="1" si="208"/>
        <v>75.527291530081627</v>
      </c>
    </row>
    <row r="1567" spans="2:10" x14ac:dyDescent="0.2">
      <c r="B1567" s="102">
        <v>1549</v>
      </c>
      <c r="C1567" s="85">
        <f t="shared" ca="1" si="203"/>
        <v>-0.83583004496983249</v>
      </c>
      <c r="D1567" s="86">
        <f t="shared" ca="1" si="203"/>
        <v>1.7303137986484756</v>
      </c>
      <c r="E1567" s="97">
        <f t="shared" ca="1" si="202"/>
        <v>-0.83583004496983249</v>
      </c>
      <c r="F1567" s="88">
        <f t="shared" ca="1" si="204"/>
        <v>0.88275301193688105</v>
      </c>
      <c r="G1567" s="85">
        <f t="shared" ca="1" si="205"/>
        <v>-12.537450674547488</v>
      </c>
      <c r="H1567" s="86">
        <f t="shared" ca="1" si="206"/>
        <v>4.4137650596844056</v>
      </c>
      <c r="I1567" s="100">
        <f t="shared" ca="1" si="207"/>
        <v>167.4625493254525</v>
      </c>
      <c r="J1567" s="101">
        <f t="shared" ca="1" si="208"/>
        <v>84.413765059684408</v>
      </c>
    </row>
    <row r="1568" spans="2:10" x14ac:dyDescent="0.2">
      <c r="B1568" s="102">
        <v>1550</v>
      </c>
      <c r="C1568" s="85">
        <f t="shared" ca="1" si="203"/>
        <v>0.88175616272163859</v>
      </c>
      <c r="D1568" s="86">
        <f t="shared" ca="1" si="203"/>
        <v>1.1193019079579638</v>
      </c>
      <c r="E1568" s="97">
        <f t="shared" ca="1" si="202"/>
        <v>0.88175616272163859</v>
      </c>
      <c r="F1568" s="88">
        <f t="shared" ca="1" si="204"/>
        <v>1.4244952239993542</v>
      </c>
      <c r="G1568" s="85">
        <f t="shared" ca="1" si="205"/>
        <v>13.226342440824579</v>
      </c>
      <c r="H1568" s="86">
        <f t="shared" ca="1" si="206"/>
        <v>7.1224761199967714</v>
      </c>
      <c r="I1568" s="100">
        <f t="shared" ca="1" si="207"/>
        <v>193.22634244082457</v>
      </c>
      <c r="J1568" s="101">
        <f t="shared" ca="1" si="208"/>
        <v>87.122476119996776</v>
      </c>
    </row>
    <row r="1569" spans="2:10" x14ac:dyDescent="0.2">
      <c r="B1569" s="102">
        <v>1551</v>
      </c>
      <c r="C1569" s="85">
        <f t="shared" ca="1" si="203"/>
        <v>-1.4759010289031573</v>
      </c>
      <c r="D1569" s="86">
        <f t="shared" ca="1" si="203"/>
        <v>-0.3374662164986868</v>
      </c>
      <c r="E1569" s="97">
        <f t="shared" ca="1" si="202"/>
        <v>-1.4759010289031573</v>
      </c>
      <c r="F1569" s="88">
        <f t="shared" ca="1" si="204"/>
        <v>-1.1555135905408438</v>
      </c>
      <c r="G1569" s="85">
        <f t="shared" ca="1" si="205"/>
        <v>-22.138515433547362</v>
      </c>
      <c r="H1569" s="86">
        <f t="shared" ca="1" si="206"/>
        <v>-5.777567952704219</v>
      </c>
      <c r="I1569" s="100">
        <f t="shared" ca="1" si="207"/>
        <v>157.86148456645265</v>
      </c>
      <c r="J1569" s="101">
        <f t="shared" ca="1" si="208"/>
        <v>74.222432047295783</v>
      </c>
    </row>
    <row r="1570" spans="2:10" x14ac:dyDescent="0.2">
      <c r="B1570" s="102">
        <v>1552</v>
      </c>
      <c r="C1570" s="85">
        <f t="shared" ca="1" si="203"/>
        <v>1.1414504900163649</v>
      </c>
      <c r="D1570" s="86">
        <f t="shared" ca="1" si="203"/>
        <v>0.26448312177699246</v>
      </c>
      <c r="E1570" s="97">
        <f t="shared" ca="1" si="202"/>
        <v>1.1414504900163649</v>
      </c>
      <c r="F1570" s="88">
        <f t="shared" ca="1" si="204"/>
        <v>0.89645679143141288</v>
      </c>
      <c r="G1570" s="85">
        <f t="shared" ca="1" si="205"/>
        <v>17.121757350245474</v>
      </c>
      <c r="H1570" s="86">
        <f t="shared" ca="1" si="206"/>
        <v>4.4822839571570645</v>
      </c>
      <c r="I1570" s="100">
        <f t="shared" ca="1" si="207"/>
        <v>197.12175735024547</v>
      </c>
      <c r="J1570" s="101">
        <f t="shared" ca="1" si="208"/>
        <v>84.482283957157065</v>
      </c>
    </row>
    <row r="1571" spans="2:10" x14ac:dyDescent="0.2">
      <c r="B1571" s="102">
        <v>1553</v>
      </c>
      <c r="C1571" s="85">
        <f t="shared" ca="1" si="203"/>
        <v>1.4139149532166742</v>
      </c>
      <c r="D1571" s="86">
        <f t="shared" ca="1" si="203"/>
        <v>-1.2102754363873665</v>
      </c>
      <c r="E1571" s="97">
        <f t="shared" ca="1" si="202"/>
        <v>1.4139149532166742</v>
      </c>
      <c r="F1571" s="88">
        <f t="shared" ca="1" si="204"/>
        <v>-0.11987137717988872</v>
      </c>
      <c r="G1571" s="85">
        <f t="shared" ca="1" si="205"/>
        <v>21.208724298250111</v>
      </c>
      <c r="H1571" s="86">
        <f t="shared" ca="1" si="206"/>
        <v>-0.59935688589944358</v>
      </c>
      <c r="I1571" s="100">
        <f t="shared" ca="1" si="207"/>
        <v>201.2087242982501</v>
      </c>
      <c r="J1571" s="101">
        <f t="shared" ca="1" si="208"/>
        <v>79.400643114100561</v>
      </c>
    </row>
    <row r="1572" spans="2:10" x14ac:dyDescent="0.2">
      <c r="B1572" s="102">
        <v>1554</v>
      </c>
      <c r="C1572" s="85">
        <f t="shared" ca="1" si="203"/>
        <v>0.30961021368810698</v>
      </c>
      <c r="D1572" s="86">
        <f t="shared" ca="1" si="203"/>
        <v>1.8404820327910663</v>
      </c>
      <c r="E1572" s="97">
        <f t="shared" ca="1" si="202"/>
        <v>0.30961021368810698</v>
      </c>
      <c r="F1572" s="88">
        <f t="shared" ca="1" si="204"/>
        <v>1.6581517544457174</v>
      </c>
      <c r="G1572" s="85">
        <f t="shared" ca="1" si="205"/>
        <v>4.6441532053216044</v>
      </c>
      <c r="H1572" s="86">
        <f t="shared" ca="1" si="206"/>
        <v>8.2907587722285871</v>
      </c>
      <c r="I1572" s="100">
        <f t="shared" ca="1" si="207"/>
        <v>184.6441532053216</v>
      </c>
      <c r="J1572" s="101">
        <f t="shared" ca="1" si="208"/>
        <v>88.290758772228585</v>
      </c>
    </row>
    <row r="1573" spans="2:10" x14ac:dyDescent="0.2">
      <c r="B1573" s="102">
        <v>1555</v>
      </c>
      <c r="C1573" s="85">
        <f t="shared" ca="1" si="203"/>
        <v>1.4031019048825224</v>
      </c>
      <c r="D1573" s="86">
        <f t="shared" ca="1" si="203"/>
        <v>0.11155253384685609</v>
      </c>
      <c r="E1573" s="97">
        <f t="shared" ca="1" si="202"/>
        <v>1.4031019048825224</v>
      </c>
      <c r="F1573" s="88">
        <f t="shared" ca="1" si="204"/>
        <v>0.93110317000699827</v>
      </c>
      <c r="G1573" s="85">
        <f t="shared" ca="1" si="205"/>
        <v>21.046528573237836</v>
      </c>
      <c r="H1573" s="86">
        <f t="shared" ca="1" si="206"/>
        <v>4.6555158500349911</v>
      </c>
      <c r="I1573" s="100">
        <f t="shared" ca="1" si="207"/>
        <v>201.04652857323782</v>
      </c>
      <c r="J1573" s="101">
        <f t="shared" ca="1" si="208"/>
        <v>84.655515850034988</v>
      </c>
    </row>
    <row r="1574" spans="2:10" x14ac:dyDescent="0.2">
      <c r="B1574" s="102">
        <v>1556</v>
      </c>
      <c r="C1574" s="85">
        <f t="shared" ca="1" si="203"/>
        <v>1.1609453393477902</v>
      </c>
      <c r="D1574" s="86">
        <f t="shared" ca="1" si="203"/>
        <v>0.34567985709232868</v>
      </c>
      <c r="E1574" s="97">
        <f t="shared" ca="1" si="202"/>
        <v>1.1609453393477902</v>
      </c>
      <c r="F1574" s="88">
        <f t="shared" ca="1" si="204"/>
        <v>0.97311108928253698</v>
      </c>
      <c r="G1574" s="85">
        <f t="shared" ca="1" si="205"/>
        <v>17.414180090216853</v>
      </c>
      <c r="H1574" s="86">
        <f t="shared" ca="1" si="206"/>
        <v>4.8655554464126851</v>
      </c>
      <c r="I1574" s="100">
        <f t="shared" ca="1" si="207"/>
        <v>197.41418009021686</v>
      </c>
      <c r="J1574" s="101">
        <f t="shared" ca="1" si="208"/>
        <v>84.865555446412685</v>
      </c>
    </row>
    <row r="1575" spans="2:10" x14ac:dyDescent="0.2">
      <c r="B1575" s="102">
        <v>1557</v>
      </c>
      <c r="C1575" s="85">
        <f t="shared" ca="1" si="203"/>
        <v>0.21400157292161479</v>
      </c>
      <c r="D1575" s="86">
        <f t="shared" ca="1" si="203"/>
        <v>-1.6635128818785243</v>
      </c>
      <c r="E1575" s="97">
        <f t="shared" ca="1" si="202"/>
        <v>0.21400157292161479</v>
      </c>
      <c r="F1575" s="88">
        <f t="shared" ca="1" si="204"/>
        <v>-1.2024093617498506</v>
      </c>
      <c r="G1575" s="85">
        <f t="shared" ca="1" si="205"/>
        <v>3.2100235938242219</v>
      </c>
      <c r="H1575" s="86">
        <f t="shared" ca="1" si="206"/>
        <v>-6.0120468087492531</v>
      </c>
      <c r="I1575" s="100">
        <f t="shared" ca="1" si="207"/>
        <v>183.21002359382422</v>
      </c>
      <c r="J1575" s="101">
        <f t="shared" ca="1" si="208"/>
        <v>73.987953191250753</v>
      </c>
    </row>
    <row r="1576" spans="2:10" x14ac:dyDescent="0.2">
      <c r="B1576" s="102">
        <v>1558</v>
      </c>
      <c r="C1576" s="85">
        <f t="shared" ca="1" si="203"/>
        <v>-1.2710024391251171</v>
      </c>
      <c r="D1576" s="86">
        <f t="shared" ca="1" si="203"/>
        <v>1.4715030927898918</v>
      </c>
      <c r="E1576" s="97">
        <f t="shared" ca="1" si="202"/>
        <v>-1.2710024391251171</v>
      </c>
      <c r="F1576" s="88">
        <f t="shared" ca="1" si="204"/>
        <v>0.41460101075684308</v>
      </c>
      <c r="G1576" s="85">
        <f t="shared" ca="1" si="205"/>
        <v>-19.065036586876758</v>
      </c>
      <c r="H1576" s="86">
        <f t="shared" ca="1" si="206"/>
        <v>2.0730050537842155</v>
      </c>
      <c r="I1576" s="100">
        <f t="shared" ca="1" si="207"/>
        <v>160.93496341312323</v>
      </c>
      <c r="J1576" s="101">
        <f t="shared" ca="1" si="208"/>
        <v>82.073005053784215</v>
      </c>
    </row>
    <row r="1577" spans="2:10" x14ac:dyDescent="0.2">
      <c r="B1577" s="102">
        <v>1559</v>
      </c>
      <c r="C1577" s="85">
        <f t="shared" ca="1" si="203"/>
        <v>1.2472831517415022</v>
      </c>
      <c r="D1577" s="86">
        <f t="shared" ca="1" si="203"/>
        <v>-0.41911736124734922</v>
      </c>
      <c r="E1577" s="97">
        <f t="shared" ca="1" si="202"/>
        <v>1.2472831517415022</v>
      </c>
      <c r="F1577" s="88">
        <f t="shared" ca="1" si="204"/>
        <v>0.41307600204702188</v>
      </c>
      <c r="G1577" s="85">
        <f t="shared" ca="1" si="205"/>
        <v>18.709247276122532</v>
      </c>
      <c r="H1577" s="86">
        <f t="shared" ca="1" si="206"/>
        <v>2.0653800102351094</v>
      </c>
      <c r="I1577" s="100">
        <f t="shared" ca="1" si="207"/>
        <v>198.70924727612254</v>
      </c>
      <c r="J1577" s="101">
        <f t="shared" ca="1" si="208"/>
        <v>82.065380010235103</v>
      </c>
    </row>
    <row r="1578" spans="2:10" x14ac:dyDescent="0.2">
      <c r="B1578" s="102">
        <v>1560</v>
      </c>
      <c r="C1578" s="85">
        <f t="shared" ca="1" si="203"/>
        <v>-0.49524667009971679</v>
      </c>
      <c r="D1578" s="86">
        <f t="shared" ca="1" si="203"/>
        <v>0.38430931124234735</v>
      </c>
      <c r="E1578" s="97">
        <f t="shared" ca="1" si="202"/>
        <v>-0.49524667009971679</v>
      </c>
      <c r="F1578" s="88">
        <f t="shared" ca="1" si="204"/>
        <v>1.0299446934047829E-2</v>
      </c>
      <c r="G1578" s="85">
        <f t="shared" ca="1" si="205"/>
        <v>-7.4287000514957517</v>
      </c>
      <c r="H1578" s="86">
        <f t="shared" ca="1" si="206"/>
        <v>5.1497234670239145E-2</v>
      </c>
      <c r="I1578" s="100">
        <f t="shared" ca="1" si="207"/>
        <v>172.57129994850425</v>
      </c>
      <c r="J1578" s="101">
        <f t="shared" ca="1" si="208"/>
        <v>80.051497234670236</v>
      </c>
    </row>
    <row r="1579" spans="2:10" x14ac:dyDescent="0.2">
      <c r="B1579" s="102">
        <v>1561</v>
      </c>
      <c r="C1579" s="85">
        <f t="shared" ca="1" si="203"/>
        <v>-0.97418563503386835</v>
      </c>
      <c r="D1579" s="86">
        <f t="shared" ca="1" si="203"/>
        <v>-1.9918548936021779E-4</v>
      </c>
      <c r="E1579" s="97">
        <f t="shared" ca="1" si="202"/>
        <v>-0.97418563503386835</v>
      </c>
      <c r="F1579" s="88">
        <f t="shared" ca="1" si="204"/>
        <v>-0.58467072941180909</v>
      </c>
      <c r="G1579" s="85">
        <f t="shared" ca="1" si="205"/>
        <v>-14.612784525508026</v>
      </c>
      <c r="H1579" s="86">
        <f t="shared" ca="1" si="206"/>
        <v>-2.9233536470590455</v>
      </c>
      <c r="I1579" s="100">
        <f t="shared" ca="1" si="207"/>
        <v>165.38721547449197</v>
      </c>
      <c r="J1579" s="101">
        <f t="shared" ca="1" si="208"/>
        <v>77.076646352940955</v>
      </c>
    </row>
    <row r="1580" spans="2:10" x14ac:dyDescent="0.2">
      <c r="B1580" s="102">
        <v>1562</v>
      </c>
      <c r="C1580" s="85">
        <f t="shared" ca="1" si="203"/>
        <v>-0.22429673612239553</v>
      </c>
      <c r="D1580" s="86">
        <f t="shared" ca="1" si="203"/>
        <v>1.7325786853640515</v>
      </c>
      <c r="E1580" s="97">
        <f t="shared" ca="1" si="202"/>
        <v>-0.22429673612239553</v>
      </c>
      <c r="F1580" s="88">
        <f t="shared" ca="1" si="204"/>
        <v>1.251484906617804</v>
      </c>
      <c r="G1580" s="85">
        <f t="shared" ca="1" si="205"/>
        <v>-3.3644510418359328</v>
      </c>
      <c r="H1580" s="86">
        <f t="shared" ca="1" si="206"/>
        <v>6.2574245330890204</v>
      </c>
      <c r="I1580" s="100">
        <f t="shared" ca="1" si="207"/>
        <v>176.63554895816407</v>
      </c>
      <c r="J1580" s="101">
        <f t="shared" ca="1" si="208"/>
        <v>86.257424533089022</v>
      </c>
    </row>
    <row r="1581" spans="2:10" x14ac:dyDescent="0.2">
      <c r="B1581" s="102">
        <v>1563</v>
      </c>
      <c r="C1581" s="85">
        <f t="shared" ca="1" si="203"/>
        <v>-0.18239966552026005</v>
      </c>
      <c r="D1581" s="86">
        <f t="shared" ca="1" si="203"/>
        <v>-7.6282653612664342E-2</v>
      </c>
      <c r="E1581" s="97">
        <f t="shared" ca="1" si="202"/>
        <v>-0.18239966552026005</v>
      </c>
      <c r="F1581" s="88">
        <f t="shared" ca="1" si="204"/>
        <v>-0.17046592220228751</v>
      </c>
      <c r="G1581" s="85">
        <f t="shared" ca="1" si="205"/>
        <v>-2.7359949828039007</v>
      </c>
      <c r="H1581" s="86">
        <f t="shared" ca="1" si="206"/>
        <v>-0.85232961101143756</v>
      </c>
      <c r="I1581" s="100">
        <f t="shared" ca="1" si="207"/>
        <v>177.2640050171961</v>
      </c>
      <c r="J1581" s="101">
        <f t="shared" ca="1" si="208"/>
        <v>79.147670388988558</v>
      </c>
    </row>
    <row r="1582" spans="2:10" x14ac:dyDescent="0.2">
      <c r="B1582" s="102">
        <v>1564</v>
      </c>
      <c r="C1582" s="85">
        <f t="shared" ca="1" si="203"/>
        <v>1.0474899642378057</v>
      </c>
      <c r="D1582" s="86">
        <f t="shared" ca="1" si="203"/>
        <v>-0.32558751465546654</v>
      </c>
      <c r="E1582" s="97">
        <f t="shared" ca="1" si="202"/>
        <v>1.0474899642378057</v>
      </c>
      <c r="F1582" s="88">
        <f t="shared" ca="1" si="204"/>
        <v>0.36802396681831018</v>
      </c>
      <c r="G1582" s="85">
        <f t="shared" ca="1" si="205"/>
        <v>15.712349463567087</v>
      </c>
      <c r="H1582" s="86">
        <f t="shared" ca="1" si="206"/>
        <v>1.840119834091551</v>
      </c>
      <c r="I1582" s="100">
        <f t="shared" ca="1" si="207"/>
        <v>195.71234946356708</v>
      </c>
      <c r="J1582" s="101">
        <f t="shared" ca="1" si="208"/>
        <v>81.840119834091553</v>
      </c>
    </row>
    <row r="1583" spans="2:10" x14ac:dyDescent="0.2">
      <c r="B1583" s="102">
        <v>1565</v>
      </c>
      <c r="C1583" s="85">
        <f t="shared" ca="1" si="203"/>
        <v>0.76103292921624233</v>
      </c>
      <c r="D1583" s="86">
        <f t="shared" ca="1" si="203"/>
        <v>8.4736507283330181E-2</v>
      </c>
      <c r="E1583" s="97">
        <f t="shared" ca="1" si="202"/>
        <v>0.76103292921624233</v>
      </c>
      <c r="F1583" s="88">
        <f t="shared" ca="1" si="204"/>
        <v>0.52440896335640952</v>
      </c>
      <c r="G1583" s="85">
        <f t="shared" ca="1" si="205"/>
        <v>11.415493938243635</v>
      </c>
      <c r="H1583" s="86">
        <f t="shared" ca="1" si="206"/>
        <v>2.6220448167820476</v>
      </c>
      <c r="I1583" s="100">
        <f t="shared" ca="1" si="207"/>
        <v>191.41549393824363</v>
      </c>
      <c r="J1583" s="101">
        <f t="shared" ca="1" si="208"/>
        <v>82.622044816782051</v>
      </c>
    </row>
    <row r="1584" spans="2:10" x14ac:dyDescent="0.2">
      <c r="B1584" s="102">
        <v>1566</v>
      </c>
      <c r="C1584" s="85">
        <f t="shared" ca="1" si="203"/>
        <v>-0.29018345120245487</v>
      </c>
      <c r="D1584" s="86">
        <f t="shared" ca="1" si="203"/>
        <v>-6.709618896675709E-3</v>
      </c>
      <c r="E1584" s="97">
        <f t="shared" ca="1" si="202"/>
        <v>-0.29018345120245487</v>
      </c>
      <c r="F1584" s="88">
        <f t="shared" ca="1" si="204"/>
        <v>-0.17947776583881347</v>
      </c>
      <c r="G1584" s="85">
        <f t="shared" ca="1" si="205"/>
        <v>-4.3527517680368231</v>
      </c>
      <c r="H1584" s="86">
        <f t="shared" ca="1" si="206"/>
        <v>-0.89738882919406737</v>
      </c>
      <c r="I1584" s="100">
        <f t="shared" ca="1" si="207"/>
        <v>175.64724823196318</v>
      </c>
      <c r="J1584" s="101">
        <f t="shared" ca="1" si="208"/>
        <v>79.102611170805929</v>
      </c>
    </row>
    <row r="1585" spans="2:10" x14ac:dyDescent="0.2">
      <c r="B1585" s="102">
        <v>1567</v>
      </c>
      <c r="C1585" s="85">
        <f t="shared" ca="1" si="203"/>
        <v>0.30934888432055252</v>
      </c>
      <c r="D1585" s="86">
        <f t="shared" ca="1" si="203"/>
        <v>0.38173216846491476</v>
      </c>
      <c r="E1585" s="97">
        <f t="shared" ca="1" si="202"/>
        <v>0.30934888432055252</v>
      </c>
      <c r="F1585" s="88">
        <f t="shared" ca="1" si="204"/>
        <v>0.49099506536426329</v>
      </c>
      <c r="G1585" s="85">
        <f t="shared" ca="1" si="205"/>
        <v>4.6402332648082876</v>
      </c>
      <c r="H1585" s="86">
        <f t="shared" ca="1" si="206"/>
        <v>2.4549753268213164</v>
      </c>
      <c r="I1585" s="100">
        <f t="shared" ca="1" si="207"/>
        <v>184.64023326480827</v>
      </c>
      <c r="J1585" s="101">
        <f t="shared" ca="1" si="208"/>
        <v>82.454975326821312</v>
      </c>
    </row>
    <row r="1586" spans="2:10" x14ac:dyDescent="0.2">
      <c r="B1586" s="102">
        <v>1568</v>
      </c>
      <c r="C1586" s="85">
        <f t="shared" ca="1" si="203"/>
        <v>0.26373655960937747</v>
      </c>
      <c r="D1586" s="86">
        <f t="shared" ca="1" si="203"/>
        <v>-0.34321286363492448</v>
      </c>
      <c r="E1586" s="97">
        <f t="shared" ca="1" si="202"/>
        <v>0.26373655960937747</v>
      </c>
      <c r="F1586" s="88">
        <f t="shared" ca="1" si="204"/>
        <v>-0.11632835514231313</v>
      </c>
      <c r="G1586" s="85">
        <f t="shared" ca="1" si="205"/>
        <v>3.9560483941406623</v>
      </c>
      <c r="H1586" s="86">
        <f t="shared" ca="1" si="206"/>
        <v>-0.58164177571156561</v>
      </c>
      <c r="I1586" s="100">
        <f t="shared" ca="1" si="207"/>
        <v>183.95604839414065</v>
      </c>
      <c r="J1586" s="101">
        <f t="shared" ca="1" si="208"/>
        <v>79.41835822428844</v>
      </c>
    </row>
    <row r="1587" spans="2:10" x14ac:dyDescent="0.2">
      <c r="B1587" s="102">
        <v>1569</v>
      </c>
      <c r="C1587" s="85">
        <f t="shared" ca="1" si="203"/>
        <v>0.43672567462394191</v>
      </c>
      <c r="D1587" s="86">
        <f t="shared" ca="1" si="203"/>
        <v>-0.43773747082152781</v>
      </c>
      <c r="E1587" s="97">
        <f t="shared" ca="1" si="202"/>
        <v>0.43672567462394191</v>
      </c>
      <c r="F1587" s="88">
        <f t="shared" ca="1" si="204"/>
        <v>-8.8154571882857136E-2</v>
      </c>
      <c r="G1587" s="85">
        <f t="shared" ca="1" si="205"/>
        <v>6.5508851193591289</v>
      </c>
      <c r="H1587" s="86">
        <f t="shared" ca="1" si="206"/>
        <v>-0.44077285941428568</v>
      </c>
      <c r="I1587" s="100">
        <f t="shared" ca="1" si="207"/>
        <v>186.55088511935912</v>
      </c>
      <c r="J1587" s="101">
        <f t="shared" ca="1" si="208"/>
        <v>79.559227140585719</v>
      </c>
    </row>
    <row r="1588" spans="2:10" x14ac:dyDescent="0.2">
      <c r="B1588" s="102">
        <v>1570</v>
      </c>
      <c r="C1588" s="85">
        <f t="shared" ca="1" si="203"/>
        <v>1.3218872704813485</v>
      </c>
      <c r="D1588" s="86">
        <f t="shared" ca="1" si="203"/>
        <v>0.41410442696206812</v>
      </c>
      <c r="E1588" s="97">
        <f t="shared" ca="1" si="202"/>
        <v>1.3218872704813485</v>
      </c>
      <c r="F1588" s="88">
        <f t="shared" ca="1" si="204"/>
        <v>1.1244159038584636</v>
      </c>
      <c r="G1588" s="85">
        <f t="shared" ca="1" si="205"/>
        <v>19.828309057220228</v>
      </c>
      <c r="H1588" s="86">
        <f t="shared" ca="1" si="206"/>
        <v>5.6220795192923179</v>
      </c>
      <c r="I1588" s="100">
        <f t="shared" ca="1" si="207"/>
        <v>199.82830905722022</v>
      </c>
      <c r="J1588" s="101">
        <f t="shared" ca="1" si="208"/>
        <v>85.622079519292313</v>
      </c>
    </row>
    <row r="1589" spans="2:10" x14ac:dyDescent="0.2">
      <c r="B1589" s="102">
        <v>1571</v>
      </c>
      <c r="C1589" s="85">
        <f t="shared" ca="1" si="203"/>
        <v>-0.4057029025618501</v>
      </c>
      <c r="D1589" s="86">
        <f t="shared" ca="1" si="203"/>
        <v>0.75136473074797505</v>
      </c>
      <c r="E1589" s="97">
        <f t="shared" ca="1" si="202"/>
        <v>-0.4057029025618501</v>
      </c>
      <c r="F1589" s="88">
        <f t="shared" ca="1" si="204"/>
        <v>0.35767004306127004</v>
      </c>
      <c r="G1589" s="85">
        <f t="shared" ca="1" si="205"/>
        <v>-6.0855435384277516</v>
      </c>
      <c r="H1589" s="86">
        <f t="shared" ca="1" si="206"/>
        <v>1.7883502153063502</v>
      </c>
      <c r="I1589" s="100">
        <f t="shared" ca="1" si="207"/>
        <v>173.91445646157226</v>
      </c>
      <c r="J1589" s="101">
        <f t="shared" ca="1" si="208"/>
        <v>81.788350215306352</v>
      </c>
    </row>
    <row r="1590" spans="2:10" x14ac:dyDescent="0.2">
      <c r="B1590" s="102">
        <v>1572</v>
      </c>
      <c r="C1590" s="85">
        <f t="shared" ca="1" si="203"/>
        <v>3.1994164504131999E-2</v>
      </c>
      <c r="D1590" s="86">
        <f t="shared" ca="1" si="203"/>
        <v>1.4650995758786542</v>
      </c>
      <c r="E1590" s="97">
        <f t="shared" ca="1" si="202"/>
        <v>3.1994164504131999E-2</v>
      </c>
      <c r="F1590" s="88">
        <f t="shared" ca="1" si="204"/>
        <v>1.1912761594054027</v>
      </c>
      <c r="G1590" s="85">
        <f t="shared" ca="1" si="205"/>
        <v>0.47991246756197997</v>
      </c>
      <c r="H1590" s="86">
        <f t="shared" ca="1" si="206"/>
        <v>5.9563807970270135</v>
      </c>
      <c r="I1590" s="100">
        <f t="shared" ca="1" si="207"/>
        <v>180.47991246756197</v>
      </c>
      <c r="J1590" s="101">
        <f t="shared" ca="1" si="208"/>
        <v>85.956380797027009</v>
      </c>
    </row>
    <row r="1591" spans="2:10" x14ac:dyDescent="0.2">
      <c r="B1591" s="102">
        <v>1573</v>
      </c>
      <c r="C1591" s="85">
        <f t="shared" ca="1" si="203"/>
        <v>0.5559526514231059</v>
      </c>
      <c r="D1591" s="86">
        <f t="shared" ca="1" si="203"/>
        <v>-0.90161641381929047</v>
      </c>
      <c r="E1591" s="97">
        <f t="shared" ca="1" si="202"/>
        <v>0.5559526514231059</v>
      </c>
      <c r="F1591" s="88">
        <f t="shared" ca="1" si="204"/>
        <v>-0.38772154020156896</v>
      </c>
      <c r="G1591" s="85">
        <f t="shared" ca="1" si="205"/>
        <v>8.3392897713465892</v>
      </c>
      <c r="H1591" s="86">
        <f t="shared" ca="1" si="206"/>
        <v>-1.9386077010078449</v>
      </c>
      <c r="I1591" s="100">
        <f t="shared" ca="1" si="207"/>
        <v>188.33928977134659</v>
      </c>
      <c r="J1591" s="101">
        <f t="shared" ca="1" si="208"/>
        <v>78.06139229899216</v>
      </c>
    </row>
    <row r="1592" spans="2:10" x14ac:dyDescent="0.2">
      <c r="B1592" s="102">
        <v>1574</v>
      </c>
      <c r="C1592" s="85">
        <f t="shared" ca="1" si="203"/>
        <v>-0.35949413564153188</v>
      </c>
      <c r="D1592" s="86">
        <f t="shared" ca="1" si="203"/>
        <v>0.3572810077537375</v>
      </c>
      <c r="E1592" s="97">
        <f t="shared" ca="1" si="202"/>
        <v>-0.35949413564153188</v>
      </c>
      <c r="F1592" s="88">
        <f t="shared" ca="1" si="204"/>
        <v>7.0128324818070881E-2</v>
      </c>
      <c r="G1592" s="85">
        <f t="shared" ca="1" si="205"/>
        <v>-5.3924120346229785</v>
      </c>
      <c r="H1592" s="86">
        <f t="shared" ca="1" si="206"/>
        <v>0.35064162409035438</v>
      </c>
      <c r="I1592" s="100">
        <f t="shared" ca="1" si="207"/>
        <v>174.60758796537704</v>
      </c>
      <c r="J1592" s="101">
        <f t="shared" ca="1" si="208"/>
        <v>80.350641624090358</v>
      </c>
    </row>
    <row r="1593" spans="2:10" x14ac:dyDescent="0.2">
      <c r="B1593" s="102">
        <v>1575</v>
      </c>
      <c r="C1593" s="85">
        <f t="shared" ca="1" si="203"/>
        <v>-0.37081027052265558</v>
      </c>
      <c r="D1593" s="86">
        <f t="shared" ca="1" si="203"/>
        <v>-0.33491883365594649</v>
      </c>
      <c r="E1593" s="97">
        <f t="shared" ca="1" si="202"/>
        <v>-0.37081027052265558</v>
      </c>
      <c r="F1593" s="88">
        <f t="shared" ca="1" si="204"/>
        <v>-0.49042122923835052</v>
      </c>
      <c r="G1593" s="85">
        <f t="shared" ca="1" si="205"/>
        <v>-5.5621540578398339</v>
      </c>
      <c r="H1593" s="86">
        <f t="shared" ca="1" si="206"/>
        <v>-2.4521061461917526</v>
      </c>
      <c r="I1593" s="100">
        <f t="shared" ca="1" si="207"/>
        <v>174.43784594216015</v>
      </c>
      <c r="J1593" s="101">
        <f t="shared" ca="1" si="208"/>
        <v>77.547893853808247</v>
      </c>
    </row>
    <row r="1594" spans="2:10" x14ac:dyDescent="0.2">
      <c r="B1594" s="102">
        <v>1576</v>
      </c>
      <c r="C1594" s="85">
        <f t="shared" ca="1" si="203"/>
        <v>-0.36000987567238291</v>
      </c>
      <c r="D1594" s="86">
        <f t="shared" ca="1" si="203"/>
        <v>-0.63426640030539716</v>
      </c>
      <c r="E1594" s="97">
        <f t="shared" ref="E1594:E1657" ca="1" si="209">C1594</f>
        <v>-0.36000987567238291</v>
      </c>
      <c r="F1594" s="88">
        <f t="shared" ca="1" si="204"/>
        <v>-0.72341904564774751</v>
      </c>
      <c r="G1594" s="85">
        <f t="shared" ca="1" si="205"/>
        <v>-5.4001481350857432</v>
      </c>
      <c r="H1594" s="86">
        <f t="shared" ca="1" si="206"/>
        <v>-3.6170952282387376</v>
      </c>
      <c r="I1594" s="100">
        <f t="shared" ca="1" si="207"/>
        <v>174.59985186491426</v>
      </c>
      <c r="J1594" s="101">
        <f t="shared" ca="1" si="208"/>
        <v>76.382904771761261</v>
      </c>
    </row>
    <row r="1595" spans="2:10" x14ac:dyDescent="0.2">
      <c r="B1595" s="102">
        <v>1577</v>
      </c>
      <c r="C1595" s="85">
        <f t="shared" ref="C1595:D1658" ca="1" si="210">SQRT(-2*LN(RAND()))*COS(2*PI()*RAND())</f>
        <v>-1.4648730365330409</v>
      </c>
      <c r="D1595" s="86">
        <f t="shared" ca="1" si="210"/>
        <v>-0.24759456708063471</v>
      </c>
      <c r="E1595" s="97">
        <f t="shared" ca="1" si="209"/>
        <v>-1.4648730365330409</v>
      </c>
      <c r="F1595" s="88">
        <f t="shared" ca="1" si="204"/>
        <v>-1.0769994755843324</v>
      </c>
      <c r="G1595" s="85">
        <f t="shared" ca="1" si="205"/>
        <v>-21.973095547995612</v>
      </c>
      <c r="H1595" s="86">
        <f t="shared" ca="1" si="206"/>
        <v>-5.3849973779216622</v>
      </c>
      <c r="I1595" s="100">
        <f t="shared" ca="1" si="207"/>
        <v>158.02690445200437</v>
      </c>
      <c r="J1595" s="101">
        <f t="shared" ca="1" si="208"/>
        <v>74.615002622078336</v>
      </c>
    </row>
    <row r="1596" spans="2:10" x14ac:dyDescent="0.2">
      <c r="B1596" s="102">
        <v>1578</v>
      </c>
      <c r="C1596" s="85">
        <f t="shared" ca="1" si="210"/>
        <v>-1.3388218984716911</v>
      </c>
      <c r="D1596" s="86">
        <f t="shared" ca="1" si="210"/>
        <v>1.1846721606977961</v>
      </c>
      <c r="E1596" s="97">
        <f t="shared" ca="1" si="209"/>
        <v>-1.3388218984716911</v>
      </c>
      <c r="F1596" s="88">
        <f t="shared" ca="1" si="204"/>
        <v>0.14444458947522232</v>
      </c>
      <c r="G1596" s="85">
        <f t="shared" ca="1" si="205"/>
        <v>-20.082328477075365</v>
      </c>
      <c r="H1596" s="86">
        <f t="shared" ca="1" si="206"/>
        <v>0.72222294737611159</v>
      </c>
      <c r="I1596" s="100">
        <f t="shared" ca="1" si="207"/>
        <v>159.91767152292465</v>
      </c>
      <c r="J1596" s="101">
        <f t="shared" ca="1" si="208"/>
        <v>80.72222294737611</v>
      </c>
    </row>
    <row r="1597" spans="2:10" x14ac:dyDescent="0.2">
      <c r="B1597" s="102">
        <v>1579</v>
      </c>
      <c r="C1597" s="85">
        <f t="shared" ca="1" si="210"/>
        <v>0.45412784107458731</v>
      </c>
      <c r="D1597" s="86">
        <f t="shared" ca="1" si="210"/>
        <v>-2.093110133474246E-2</v>
      </c>
      <c r="E1597" s="97">
        <f t="shared" ca="1" si="209"/>
        <v>0.45412784107458731</v>
      </c>
      <c r="F1597" s="88">
        <f t="shared" ca="1" si="204"/>
        <v>0.25573182357695839</v>
      </c>
      <c r="G1597" s="85">
        <f t="shared" ca="1" si="205"/>
        <v>6.8119176161188095</v>
      </c>
      <c r="H1597" s="86">
        <f t="shared" ca="1" si="206"/>
        <v>1.2786591178847919</v>
      </c>
      <c r="I1597" s="100">
        <f t="shared" ca="1" si="207"/>
        <v>186.81191761611882</v>
      </c>
      <c r="J1597" s="101">
        <f t="shared" ca="1" si="208"/>
        <v>81.278659117884786</v>
      </c>
    </row>
    <row r="1598" spans="2:10" x14ac:dyDescent="0.2">
      <c r="B1598" s="102">
        <v>1580</v>
      </c>
      <c r="C1598" s="85">
        <f t="shared" ca="1" si="210"/>
        <v>1.7242733759107567</v>
      </c>
      <c r="D1598" s="86">
        <f t="shared" ca="1" si="210"/>
        <v>-0.32056515775280497</v>
      </c>
      <c r="E1598" s="97">
        <f t="shared" ca="1" si="209"/>
        <v>1.7242733759107567</v>
      </c>
      <c r="F1598" s="88">
        <f t="shared" ca="1" si="204"/>
        <v>0.77811189934420988</v>
      </c>
      <c r="G1598" s="85">
        <f t="shared" ca="1" si="205"/>
        <v>25.864100638661352</v>
      </c>
      <c r="H1598" s="86">
        <f t="shared" ca="1" si="206"/>
        <v>3.8905594967210493</v>
      </c>
      <c r="I1598" s="100">
        <f t="shared" ca="1" si="207"/>
        <v>205.86410063866134</v>
      </c>
      <c r="J1598" s="101">
        <f t="shared" ca="1" si="208"/>
        <v>83.890559496721053</v>
      </c>
    </row>
    <row r="1599" spans="2:10" x14ac:dyDescent="0.2">
      <c r="B1599" s="102">
        <v>1581</v>
      </c>
      <c r="C1599" s="85">
        <f t="shared" ca="1" si="210"/>
        <v>-0.89023159174553623</v>
      </c>
      <c r="D1599" s="86">
        <f t="shared" ca="1" si="210"/>
        <v>-0.84815055123596472</v>
      </c>
      <c r="E1599" s="97">
        <f t="shared" ca="1" si="209"/>
        <v>-0.89023159174553623</v>
      </c>
      <c r="F1599" s="88">
        <f t="shared" ca="1" si="204"/>
        <v>-1.2126593960360936</v>
      </c>
      <c r="G1599" s="85">
        <f t="shared" ca="1" si="205"/>
        <v>-13.353473876183044</v>
      </c>
      <c r="H1599" s="86">
        <f t="shared" ca="1" si="206"/>
        <v>-6.0632969801804677</v>
      </c>
      <c r="I1599" s="100">
        <f t="shared" ca="1" si="207"/>
        <v>166.64652612381695</v>
      </c>
      <c r="J1599" s="101">
        <f t="shared" ca="1" si="208"/>
        <v>73.936703019819532</v>
      </c>
    </row>
    <row r="1600" spans="2:10" x14ac:dyDescent="0.2">
      <c r="B1600" s="102">
        <v>1582</v>
      </c>
      <c r="C1600" s="85">
        <f t="shared" ca="1" si="210"/>
        <v>-1.797872017379422</v>
      </c>
      <c r="D1600" s="86">
        <f t="shared" ca="1" si="210"/>
        <v>3.1746877603309596</v>
      </c>
      <c r="E1600" s="97">
        <f t="shared" ca="1" si="209"/>
        <v>-1.797872017379422</v>
      </c>
      <c r="F1600" s="88">
        <f t="shared" ca="1" si="204"/>
        <v>1.4610269978371146</v>
      </c>
      <c r="G1600" s="85">
        <f t="shared" ca="1" si="205"/>
        <v>-26.96808026069133</v>
      </c>
      <c r="H1600" s="86">
        <f t="shared" ca="1" si="206"/>
        <v>7.3051349891855732</v>
      </c>
      <c r="I1600" s="100">
        <f t="shared" ca="1" si="207"/>
        <v>153.03191973930868</v>
      </c>
      <c r="J1600" s="101">
        <f t="shared" ca="1" si="208"/>
        <v>87.305134989185575</v>
      </c>
    </row>
    <row r="1601" spans="2:10" x14ac:dyDescent="0.2">
      <c r="B1601" s="102">
        <v>1583</v>
      </c>
      <c r="C1601" s="85">
        <f t="shared" ca="1" si="210"/>
        <v>0.81949035541549886</v>
      </c>
      <c r="D1601" s="86">
        <f t="shared" ca="1" si="210"/>
        <v>-2.1214829371927877</v>
      </c>
      <c r="E1601" s="97">
        <f t="shared" ca="1" si="209"/>
        <v>0.81949035541549886</v>
      </c>
      <c r="F1601" s="88">
        <f t="shared" ca="1" si="204"/>
        <v>-1.2054921365049309</v>
      </c>
      <c r="G1601" s="85">
        <f t="shared" ca="1" si="205"/>
        <v>12.292355331232482</v>
      </c>
      <c r="H1601" s="86">
        <f t="shared" ca="1" si="206"/>
        <v>-6.0274606825246551</v>
      </c>
      <c r="I1601" s="100">
        <f t="shared" ca="1" si="207"/>
        <v>192.29235533123247</v>
      </c>
      <c r="J1601" s="101">
        <f t="shared" ca="1" si="208"/>
        <v>73.972539317475338</v>
      </c>
    </row>
    <row r="1602" spans="2:10" x14ac:dyDescent="0.2">
      <c r="B1602" s="102">
        <v>1584</v>
      </c>
      <c r="C1602" s="85">
        <f t="shared" ca="1" si="210"/>
        <v>-0.71935659055576284</v>
      </c>
      <c r="D1602" s="86">
        <f t="shared" ca="1" si="210"/>
        <v>0.10237329789089665</v>
      </c>
      <c r="E1602" s="97">
        <f t="shared" ca="1" si="209"/>
        <v>-0.71935659055576284</v>
      </c>
      <c r="F1602" s="88">
        <f t="shared" ca="1" si="204"/>
        <v>-0.34971531602074035</v>
      </c>
      <c r="G1602" s="85">
        <f t="shared" ca="1" si="205"/>
        <v>-10.790348858336444</v>
      </c>
      <c r="H1602" s="86">
        <f t="shared" ca="1" si="206"/>
        <v>-1.7485765801037019</v>
      </c>
      <c r="I1602" s="100">
        <f t="shared" ca="1" si="207"/>
        <v>169.20965114166356</v>
      </c>
      <c r="J1602" s="101">
        <f t="shared" ca="1" si="208"/>
        <v>78.251423419896298</v>
      </c>
    </row>
    <row r="1603" spans="2:10" x14ac:dyDescent="0.2">
      <c r="B1603" s="102">
        <v>1585</v>
      </c>
      <c r="C1603" s="85">
        <f t="shared" ca="1" si="210"/>
        <v>-1.0230963601826424</v>
      </c>
      <c r="D1603" s="86">
        <f t="shared" ca="1" si="210"/>
        <v>-1.2226078863934817</v>
      </c>
      <c r="E1603" s="97">
        <f t="shared" ca="1" si="209"/>
        <v>-1.0230963601826424</v>
      </c>
      <c r="F1603" s="88">
        <f t="shared" ca="1" si="204"/>
        <v>-1.5919441252243709</v>
      </c>
      <c r="G1603" s="85">
        <f t="shared" ca="1" si="205"/>
        <v>-15.346445402739636</v>
      </c>
      <c r="H1603" s="86">
        <f t="shared" ca="1" si="206"/>
        <v>-7.9597206261218547</v>
      </c>
      <c r="I1603" s="100">
        <f t="shared" ca="1" si="207"/>
        <v>164.65355459726035</v>
      </c>
      <c r="J1603" s="101">
        <f t="shared" ca="1" si="208"/>
        <v>72.04027937387815</v>
      </c>
    </row>
    <row r="1604" spans="2:10" x14ac:dyDescent="0.2">
      <c r="B1604" s="102">
        <v>1586</v>
      </c>
      <c r="C1604" s="85">
        <f t="shared" ca="1" si="210"/>
        <v>-0.49324149077328783</v>
      </c>
      <c r="D1604" s="86">
        <f t="shared" ca="1" si="210"/>
        <v>0.57341339926607304</v>
      </c>
      <c r="E1604" s="97">
        <f t="shared" ca="1" si="209"/>
        <v>-0.49324149077328783</v>
      </c>
      <c r="F1604" s="88">
        <f t="shared" ca="1" si="204"/>
        <v>0.16278582494888577</v>
      </c>
      <c r="G1604" s="85">
        <f t="shared" ca="1" si="205"/>
        <v>-7.3986223615993172</v>
      </c>
      <c r="H1604" s="86">
        <f t="shared" ca="1" si="206"/>
        <v>0.81392912474442891</v>
      </c>
      <c r="I1604" s="100">
        <f t="shared" ca="1" si="207"/>
        <v>172.60137763840069</v>
      </c>
      <c r="J1604" s="101">
        <f t="shared" ca="1" si="208"/>
        <v>80.813929124744433</v>
      </c>
    </row>
    <row r="1605" spans="2:10" x14ac:dyDescent="0.2">
      <c r="B1605" s="102">
        <v>1587</v>
      </c>
      <c r="C1605" s="85">
        <f t="shared" ca="1" si="210"/>
        <v>0.61196315461422002</v>
      </c>
      <c r="D1605" s="86">
        <f t="shared" ca="1" si="210"/>
        <v>1.5812399154401517</v>
      </c>
      <c r="E1605" s="97">
        <f t="shared" ca="1" si="209"/>
        <v>0.61196315461422002</v>
      </c>
      <c r="F1605" s="88">
        <f t="shared" ca="1" si="204"/>
        <v>1.6321698251206536</v>
      </c>
      <c r="G1605" s="85">
        <f t="shared" ca="1" si="205"/>
        <v>9.1794473192133008</v>
      </c>
      <c r="H1605" s="86">
        <f t="shared" ca="1" si="206"/>
        <v>8.1608491256032671</v>
      </c>
      <c r="I1605" s="100">
        <f t="shared" ca="1" si="207"/>
        <v>189.1794473192133</v>
      </c>
      <c r="J1605" s="101">
        <f t="shared" ca="1" si="208"/>
        <v>88.160849125603264</v>
      </c>
    </row>
    <row r="1606" spans="2:10" x14ac:dyDescent="0.2">
      <c r="B1606" s="102">
        <v>1588</v>
      </c>
      <c r="C1606" s="85">
        <f t="shared" ca="1" si="210"/>
        <v>2.2425501643088448</v>
      </c>
      <c r="D1606" s="86">
        <f t="shared" ca="1" si="210"/>
        <v>0.26220415385062751</v>
      </c>
      <c r="E1606" s="97">
        <f t="shared" ca="1" si="209"/>
        <v>2.2425501643088448</v>
      </c>
      <c r="F1606" s="88">
        <f t="shared" ca="1" si="204"/>
        <v>1.555293421665809</v>
      </c>
      <c r="G1606" s="85">
        <f t="shared" ca="1" si="205"/>
        <v>33.638252464632671</v>
      </c>
      <c r="H1606" s="86">
        <f t="shared" ca="1" si="206"/>
        <v>7.7764671083290446</v>
      </c>
      <c r="I1606" s="100">
        <f t="shared" ca="1" si="207"/>
        <v>213.63825246463267</v>
      </c>
      <c r="J1606" s="101">
        <f t="shared" ca="1" si="208"/>
        <v>87.776467108329044</v>
      </c>
    </row>
    <row r="1607" spans="2:10" x14ac:dyDescent="0.2">
      <c r="B1607" s="102">
        <v>1589</v>
      </c>
      <c r="C1607" s="85">
        <f t="shared" ca="1" si="210"/>
        <v>-0.95110335906026</v>
      </c>
      <c r="D1607" s="86">
        <f t="shared" ca="1" si="210"/>
        <v>0.12596562803428343</v>
      </c>
      <c r="E1607" s="97">
        <f t="shared" ca="1" si="209"/>
        <v>-0.95110335906026</v>
      </c>
      <c r="F1607" s="88">
        <f t="shared" ca="1" si="204"/>
        <v>-0.46988951300872928</v>
      </c>
      <c r="G1607" s="85">
        <f t="shared" ca="1" si="205"/>
        <v>-14.2665503859039</v>
      </c>
      <c r="H1607" s="86">
        <f t="shared" ca="1" si="206"/>
        <v>-2.3494475650436462</v>
      </c>
      <c r="I1607" s="100">
        <f t="shared" ca="1" si="207"/>
        <v>165.73344961409609</v>
      </c>
      <c r="J1607" s="101">
        <f t="shared" ca="1" si="208"/>
        <v>77.650552434956353</v>
      </c>
    </row>
    <row r="1608" spans="2:10" x14ac:dyDescent="0.2">
      <c r="B1608" s="102">
        <v>1590</v>
      </c>
      <c r="C1608" s="85">
        <f t="shared" ca="1" si="210"/>
        <v>-2.1205257524212953</v>
      </c>
      <c r="D1608" s="86">
        <f t="shared" ca="1" si="210"/>
        <v>7.9668176421298767E-2</v>
      </c>
      <c r="E1608" s="97">
        <f t="shared" ca="1" si="209"/>
        <v>-2.1205257524212953</v>
      </c>
      <c r="F1608" s="88">
        <f t="shared" ca="1" si="204"/>
        <v>-1.2085809103157381</v>
      </c>
      <c r="G1608" s="85">
        <f t="shared" ca="1" si="205"/>
        <v>-31.80788628631943</v>
      </c>
      <c r="H1608" s="86">
        <f t="shared" ca="1" si="206"/>
        <v>-6.0429045515786903</v>
      </c>
      <c r="I1608" s="100">
        <f t="shared" ca="1" si="207"/>
        <v>148.19211371368056</v>
      </c>
      <c r="J1608" s="101">
        <f t="shared" ca="1" si="208"/>
        <v>73.957095448421313</v>
      </c>
    </row>
    <row r="1609" spans="2:10" x14ac:dyDescent="0.2">
      <c r="B1609" s="102">
        <v>1591</v>
      </c>
      <c r="C1609" s="85">
        <f t="shared" ca="1" si="210"/>
        <v>-0.21877730982630283</v>
      </c>
      <c r="D1609" s="86">
        <f t="shared" ca="1" si="210"/>
        <v>-0.656238367069367</v>
      </c>
      <c r="E1609" s="97">
        <f t="shared" ca="1" si="209"/>
        <v>-0.21877730982630283</v>
      </c>
      <c r="F1609" s="88">
        <f t="shared" ca="1" si="204"/>
        <v>-0.65625707955127532</v>
      </c>
      <c r="G1609" s="85">
        <f t="shared" ca="1" si="205"/>
        <v>-3.2816596473945427</v>
      </c>
      <c r="H1609" s="86">
        <f t="shared" ca="1" si="206"/>
        <v>-3.2812853977563767</v>
      </c>
      <c r="I1609" s="100">
        <f t="shared" ca="1" si="207"/>
        <v>176.71834035260545</v>
      </c>
      <c r="J1609" s="101">
        <f t="shared" ca="1" si="208"/>
        <v>76.718714602243622</v>
      </c>
    </row>
    <row r="1610" spans="2:10" x14ac:dyDescent="0.2">
      <c r="B1610" s="102">
        <v>1592</v>
      </c>
      <c r="C1610" s="85">
        <f t="shared" ca="1" si="210"/>
        <v>0.1750863377149664</v>
      </c>
      <c r="D1610" s="86">
        <f t="shared" ca="1" si="210"/>
        <v>0.32163252748659682</v>
      </c>
      <c r="E1610" s="97">
        <f t="shared" ca="1" si="209"/>
        <v>0.1750863377149664</v>
      </c>
      <c r="F1610" s="88">
        <f t="shared" ca="1" si="204"/>
        <v>0.36235782461825733</v>
      </c>
      <c r="G1610" s="85">
        <f t="shared" ca="1" si="205"/>
        <v>2.6262950657244959</v>
      </c>
      <c r="H1610" s="86">
        <f t="shared" ca="1" si="206"/>
        <v>1.8117891230912866</v>
      </c>
      <c r="I1610" s="100">
        <f t="shared" ca="1" si="207"/>
        <v>182.62629506572449</v>
      </c>
      <c r="J1610" s="101">
        <f t="shared" ca="1" si="208"/>
        <v>81.811789123091287</v>
      </c>
    </row>
    <row r="1611" spans="2:10" x14ac:dyDescent="0.2">
      <c r="B1611" s="102">
        <v>1593</v>
      </c>
      <c r="C1611" s="85">
        <f t="shared" ca="1" si="210"/>
        <v>0.9088640030692382</v>
      </c>
      <c r="D1611" s="86">
        <f t="shared" ca="1" si="210"/>
        <v>-0.65246487719520152</v>
      </c>
      <c r="E1611" s="97">
        <f t="shared" ca="1" si="209"/>
        <v>0.9088640030692382</v>
      </c>
      <c r="F1611" s="88">
        <f t="shared" ca="1" si="204"/>
        <v>2.3346500085381638E-2</v>
      </c>
      <c r="G1611" s="85">
        <f t="shared" ca="1" si="205"/>
        <v>13.632960046038573</v>
      </c>
      <c r="H1611" s="86">
        <f t="shared" ca="1" si="206"/>
        <v>0.11673250042690819</v>
      </c>
      <c r="I1611" s="100">
        <f t="shared" ca="1" si="207"/>
        <v>193.63296004603856</v>
      </c>
      <c r="J1611" s="101">
        <f t="shared" ca="1" si="208"/>
        <v>80.116732500426906</v>
      </c>
    </row>
    <row r="1612" spans="2:10" x14ac:dyDescent="0.2">
      <c r="B1612" s="102">
        <v>1594</v>
      </c>
      <c r="C1612" s="85">
        <f t="shared" ca="1" si="210"/>
        <v>0.19940331357867933</v>
      </c>
      <c r="D1612" s="86">
        <f t="shared" ca="1" si="210"/>
        <v>1.034969645052396</v>
      </c>
      <c r="E1612" s="97">
        <f t="shared" ca="1" si="209"/>
        <v>0.19940331357867933</v>
      </c>
      <c r="F1612" s="88">
        <f t="shared" ca="1" si="204"/>
        <v>0.94761770418912439</v>
      </c>
      <c r="G1612" s="85">
        <f t="shared" ca="1" si="205"/>
        <v>2.99104970368019</v>
      </c>
      <c r="H1612" s="86">
        <f t="shared" ca="1" si="206"/>
        <v>4.7380885209456221</v>
      </c>
      <c r="I1612" s="100">
        <f t="shared" ca="1" si="207"/>
        <v>182.99104970368018</v>
      </c>
      <c r="J1612" s="101">
        <f t="shared" ca="1" si="208"/>
        <v>84.738088520945624</v>
      </c>
    </row>
    <row r="1613" spans="2:10" x14ac:dyDescent="0.2">
      <c r="B1613" s="102">
        <v>1595</v>
      </c>
      <c r="C1613" s="85">
        <f t="shared" ca="1" si="210"/>
        <v>1.4039062479250064</v>
      </c>
      <c r="D1613" s="86">
        <f t="shared" ca="1" si="210"/>
        <v>0.15109515688821984</v>
      </c>
      <c r="E1613" s="97">
        <f t="shared" ca="1" si="209"/>
        <v>1.4039062479250064</v>
      </c>
      <c r="F1613" s="88">
        <f t="shared" ca="1" si="204"/>
        <v>0.96321987426557976</v>
      </c>
      <c r="G1613" s="85">
        <f t="shared" ca="1" si="205"/>
        <v>21.058593718875095</v>
      </c>
      <c r="H1613" s="86">
        <f t="shared" ca="1" si="206"/>
        <v>4.8160993713278986</v>
      </c>
      <c r="I1613" s="100">
        <f t="shared" ca="1" si="207"/>
        <v>201.0585937188751</v>
      </c>
      <c r="J1613" s="101">
        <f t="shared" ca="1" si="208"/>
        <v>84.816099371327894</v>
      </c>
    </row>
    <row r="1614" spans="2:10" x14ac:dyDescent="0.2">
      <c r="B1614" s="102">
        <v>1596</v>
      </c>
      <c r="C1614" s="85">
        <f t="shared" ca="1" si="210"/>
        <v>-0.90749197151921657</v>
      </c>
      <c r="D1614" s="86">
        <f t="shared" ca="1" si="210"/>
        <v>-0.15554379096336465</v>
      </c>
      <c r="E1614" s="97">
        <f t="shared" ca="1" si="209"/>
        <v>-0.90749197151921657</v>
      </c>
      <c r="F1614" s="88">
        <f t="shared" ca="1" si="204"/>
        <v>-0.66893021568222166</v>
      </c>
      <c r="G1614" s="85">
        <f t="shared" ca="1" si="205"/>
        <v>-13.612379572788248</v>
      </c>
      <c r="H1614" s="86">
        <f t="shared" ca="1" si="206"/>
        <v>-3.3446510784111085</v>
      </c>
      <c r="I1614" s="100">
        <f t="shared" ca="1" si="207"/>
        <v>166.38762042721174</v>
      </c>
      <c r="J1614" s="101">
        <f t="shared" ca="1" si="208"/>
        <v>76.655348921588896</v>
      </c>
    </row>
    <row r="1615" spans="2:10" x14ac:dyDescent="0.2">
      <c r="B1615" s="102">
        <v>1597</v>
      </c>
      <c r="C1615" s="85">
        <f t="shared" ca="1" si="210"/>
        <v>-0.75242458303691384</v>
      </c>
      <c r="D1615" s="86">
        <f t="shared" ca="1" si="210"/>
        <v>-0.75849973897269474</v>
      </c>
      <c r="E1615" s="97">
        <f t="shared" ca="1" si="209"/>
        <v>-0.75242458303691384</v>
      </c>
      <c r="F1615" s="88">
        <f t="shared" ca="1" si="204"/>
        <v>-1.0582545410003041</v>
      </c>
      <c r="G1615" s="85">
        <f t="shared" ca="1" si="205"/>
        <v>-11.286368745553707</v>
      </c>
      <c r="H1615" s="86">
        <f t="shared" ca="1" si="206"/>
        <v>-5.2912727050015205</v>
      </c>
      <c r="I1615" s="100">
        <f t="shared" ca="1" si="207"/>
        <v>168.71363125444628</v>
      </c>
      <c r="J1615" s="101">
        <f t="shared" ca="1" si="208"/>
        <v>74.708727294998482</v>
      </c>
    </row>
    <row r="1616" spans="2:10" x14ac:dyDescent="0.2">
      <c r="B1616" s="102">
        <v>1598</v>
      </c>
      <c r="C1616" s="85">
        <f t="shared" ca="1" si="210"/>
        <v>0.15713080081363937</v>
      </c>
      <c r="D1616" s="86">
        <f t="shared" ca="1" si="210"/>
        <v>0.45917201811716146</v>
      </c>
      <c r="E1616" s="97">
        <f t="shared" ca="1" si="209"/>
        <v>0.15713080081363937</v>
      </c>
      <c r="F1616" s="88">
        <f t="shared" ca="1" si="204"/>
        <v>0.46161609498191281</v>
      </c>
      <c r="G1616" s="85">
        <f t="shared" ca="1" si="205"/>
        <v>2.3569620122045905</v>
      </c>
      <c r="H1616" s="86">
        <f t="shared" ca="1" si="206"/>
        <v>2.308080474909564</v>
      </c>
      <c r="I1616" s="100">
        <f t="shared" ca="1" si="207"/>
        <v>182.35696201220458</v>
      </c>
      <c r="J1616" s="101">
        <f t="shared" ca="1" si="208"/>
        <v>82.308080474909559</v>
      </c>
    </row>
    <row r="1617" spans="2:10" x14ac:dyDescent="0.2">
      <c r="B1617" s="102">
        <v>1599</v>
      </c>
      <c r="C1617" s="85">
        <f t="shared" ca="1" si="210"/>
        <v>0.72743408049591918</v>
      </c>
      <c r="D1617" s="86">
        <f t="shared" ca="1" si="210"/>
        <v>-0.80784217735811481</v>
      </c>
      <c r="E1617" s="97">
        <f t="shared" ca="1" si="209"/>
        <v>0.72743408049591918</v>
      </c>
      <c r="F1617" s="88">
        <f t="shared" ca="1" si="204"/>
        <v>-0.20981329358894041</v>
      </c>
      <c r="G1617" s="85">
        <f t="shared" ca="1" si="205"/>
        <v>10.911511207438787</v>
      </c>
      <c r="H1617" s="86">
        <f t="shared" ca="1" si="206"/>
        <v>-1.0490664679447019</v>
      </c>
      <c r="I1617" s="100">
        <f t="shared" ca="1" si="207"/>
        <v>190.91151120743879</v>
      </c>
      <c r="J1617" s="101">
        <f t="shared" ca="1" si="208"/>
        <v>78.950933532055302</v>
      </c>
    </row>
    <row r="1618" spans="2:10" x14ac:dyDescent="0.2">
      <c r="B1618" s="102">
        <v>1600</v>
      </c>
      <c r="C1618" s="85">
        <f t="shared" ca="1" si="210"/>
        <v>0.11345676396920812</v>
      </c>
      <c r="D1618" s="86">
        <f t="shared" ca="1" si="210"/>
        <v>0.85186205597786302</v>
      </c>
      <c r="E1618" s="97">
        <f t="shared" ca="1" si="209"/>
        <v>0.11345676396920812</v>
      </c>
      <c r="F1618" s="88">
        <f t="shared" ca="1" si="204"/>
        <v>0.74956370316381538</v>
      </c>
      <c r="G1618" s="85">
        <f t="shared" ca="1" si="205"/>
        <v>1.7018514595381218</v>
      </c>
      <c r="H1618" s="86">
        <f t="shared" ca="1" si="206"/>
        <v>3.7478185158190769</v>
      </c>
      <c r="I1618" s="100">
        <f t="shared" ca="1" si="207"/>
        <v>181.70185145953812</v>
      </c>
      <c r="J1618" s="101">
        <f t="shared" ca="1" si="208"/>
        <v>83.747818515819077</v>
      </c>
    </row>
    <row r="1619" spans="2:10" x14ac:dyDescent="0.2">
      <c r="B1619" s="102">
        <v>1601</v>
      </c>
      <c r="C1619" s="85">
        <f t="shared" ca="1" si="210"/>
        <v>0.62201661269450204</v>
      </c>
      <c r="D1619" s="86">
        <f t="shared" ca="1" si="210"/>
        <v>0.11561944675147975</v>
      </c>
      <c r="E1619" s="97">
        <f t="shared" ca="1" si="209"/>
        <v>0.62201661269450204</v>
      </c>
      <c r="F1619" s="88">
        <f t="shared" ref="F1619:F1682" ca="1" si="211">C1619*$H$7+D1619*SQRT(1-$H$7^2)</f>
        <v>0.46570552501788504</v>
      </c>
      <c r="G1619" s="85">
        <f t="shared" ref="G1619:G1682" ca="1" si="212">E1619*$H$5</f>
        <v>9.3302491904175309</v>
      </c>
      <c r="H1619" s="86">
        <f t="shared" ref="H1619:H1682" ca="1" si="213">F1619*$I$5</f>
        <v>2.3285276250894253</v>
      </c>
      <c r="I1619" s="100">
        <f t="shared" ref="I1619:I1682" ca="1" si="214">G1619+$H$4</f>
        <v>189.33024919041753</v>
      </c>
      <c r="J1619" s="101">
        <f t="shared" ref="J1619:J1682" ca="1" si="215">H1619+$I$4</f>
        <v>82.328527625089421</v>
      </c>
    </row>
    <row r="1620" spans="2:10" x14ac:dyDescent="0.2">
      <c r="B1620" s="102">
        <v>1602</v>
      </c>
      <c r="C1620" s="85">
        <f t="shared" ca="1" si="210"/>
        <v>2.0627933841907731</v>
      </c>
      <c r="D1620" s="86">
        <f t="shared" ca="1" si="210"/>
        <v>1.0824473718235661</v>
      </c>
      <c r="E1620" s="97">
        <f t="shared" ca="1" si="209"/>
        <v>2.0627933841907731</v>
      </c>
      <c r="F1620" s="88">
        <f t="shared" ca="1" si="211"/>
        <v>2.1036339279733167</v>
      </c>
      <c r="G1620" s="85">
        <f t="shared" ca="1" si="212"/>
        <v>30.941900762861597</v>
      </c>
      <c r="H1620" s="86">
        <f t="shared" ca="1" si="213"/>
        <v>10.518169639866583</v>
      </c>
      <c r="I1620" s="100">
        <f t="shared" ca="1" si="214"/>
        <v>210.94190076286159</v>
      </c>
      <c r="J1620" s="101">
        <f t="shared" ca="1" si="215"/>
        <v>90.518169639866585</v>
      </c>
    </row>
    <row r="1621" spans="2:10" x14ac:dyDescent="0.2">
      <c r="B1621" s="102">
        <v>1603</v>
      </c>
      <c r="C1621" s="85">
        <f t="shared" ca="1" si="210"/>
        <v>0.33117978834771677</v>
      </c>
      <c r="D1621" s="86">
        <f t="shared" ca="1" si="210"/>
        <v>-0.74683881755985848</v>
      </c>
      <c r="E1621" s="97">
        <f t="shared" ca="1" si="209"/>
        <v>0.33117978834771677</v>
      </c>
      <c r="F1621" s="88">
        <f t="shared" ca="1" si="211"/>
        <v>-0.39876318103925679</v>
      </c>
      <c r="G1621" s="85">
        <f t="shared" ca="1" si="212"/>
        <v>4.9676968252157518</v>
      </c>
      <c r="H1621" s="86">
        <f t="shared" ca="1" si="213"/>
        <v>-1.9938159051962838</v>
      </c>
      <c r="I1621" s="100">
        <f t="shared" ca="1" si="214"/>
        <v>184.96769682521574</v>
      </c>
      <c r="J1621" s="101">
        <f t="shared" ca="1" si="215"/>
        <v>78.006184094803714</v>
      </c>
    </row>
    <row r="1622" spans="2:10" x14ac:dyDescent="0.2">
      <c r="B1622" s="102">
        <v>1604</v>
      </c>
      <c r="C1622" s="85">
        <f t="shared" ca="1" si="210"/>
        <v>-1.1311845841382222</v>
      </c>
      <c r="D1622" s="86">
        <f t="shared" ca="1" si="210"/>
        <v>-0.2268289918825491</v>
      </c>
      <c r="E1622" s="97">
        <f t="shared" ca="1" si="209"/>
        <v>-1.1311845841382222</v>
      </c>
      <c r="F1622" s="88">
        <f t="shared" ca="1" si="211"/>
        <v>-0.86017394398897262</v>
      </c>
      <c r="G1622" s="85">
        <f t="shared" ca="1" si="212"/>
        <v>-16.967768762073334</v>
      </c>
      <c r="H1622" s="86">
        <f t="shared" ca="1" si="213"/>
        <v>-4.3008697199448633</v>
      </c>
      <c r="I1622" s="100">
        <f t="shared" ca="1" si="214"/>
        <v>163.03223123792668</v>
      </c>
      <c r="J1622" s="101">
        <f t="shared" ca="1" si="215"/>
        <v>75.69913028005513</v>
      </c>
    </row>
    <row r="1623" spans="2:10" x14ac:dyDescent="0.2">
      <c r="B1623" s="102">
        <v>1605</v>
      </c>
      <c r="C1623" s="85">
        <f t="shared" ca="1" si="210"/>
        <v>1.715295867456458</v>
      </c>
      <c r="D1623" s="86">
        <f t="shared" ca="1" si="210"/>
        <v>1.7843843833437651</v>
      </c>
      <c r="E1623" s="97">
        <f t="shared" ca="1" si="209"/>
        <v>1.715295867456458</v>
      </c>
      <c r="F1623" s="88">
        <f t="shared" ca="1" si="211"/>
        <v>2.4566850271488869</v>
      </c>
      <c r="G1623" s="85">
        <f t="shared" ca="1" si="212"/>
        <v>25.72943801184687</v>
      </c>
      <c r="H1623" s="86">
        <f t="shared" ca="1" si="213"/>
        <v>12.283425135744434</v>
      </c>
      <c r="I1623" s="100">
        <f t="shared" ca="1" si="214"/>
        <v>205.72943801184687</v>
      </c>
      <c r="J1623" s="101">
        <f t="shared" ca="1" si="215"/>
        <v>92.283425135744437</v>
      </c>
    </row>
    <row r="1624" spans="2:10" x14ac:dyDescent="0.2">
      <c r="B1624" s="102">
        <v>1606</v>
      </c>
      <c r="C1624" s="85">
        <f t="shared" ca="1" si="210"/>
        <v>1.6855676345417516</v>
      </c>
      <c r="D1624" s="86">
        <f t="shared" ca="1" si="210"/>
        <v>-0.32112804320516303</v>
      </c>
      <c r="E1624" s="97">
        <f t="shared" ca="1" si="209"/>
        <v>1.6855676345417516</v>
      </c>
      <c r="F1624" s="88">
        <f t="shared" ca="1" si="211"/>
        <v>0.75443814616092042</v>
      </c>
      <c r="G1624" s="85">
        <f t="shared" ca="1" si="212"/>
        <v>25.283514518126275</v>
      </c>
      <c r="H1624" s="86">
        <f t="shared" ca="1" si="213"/>
        <v>3.7721907308046019</v>
      </c>
      <c r="I1624" s="100">
        <f t="shared" ca="1" si="214"/>
        <v>205.28351451812628</v>
      </c>
      <c r="J1624" s="101">
        <f t="shared" ca="1" si="215"/>
        <v>83.772190730804596</v>
      </c>
    </row>
    <row r="1625" spans="2:10" x14ac:dyDescent="0.2">
      <c r="B1625" s="102">
        <v>1607</v>
      </c>
      <c r="C1625" s="85">
        <f t="shared" ca="1" si="210"/>
        <v>0.1675931955218927</v>
      </c>
      <c r="D1625" s="86">
        <f t="shared" ca="1" si="210"/>
        <v>-0.79057401244230774</v>
      </c>
      <c r="E1625" s="97">
        <f t="shared" ca="1" si="209"/>
        <v>0.1675931955218927</v>
      </c>
      <c r="F1625" s="88">
        <f t="shared" ca="1" si="211"/>
        <v>-0.53190329264071057</v>
      </c>
      <c r="G1625" s="85">
        <f t="shared" ca="1" si="212"/>
        <v>2.5138979328283906</v>
      </c>
      <c r="H1625" s="86">
        <f t="shared" ca="1" si="213"/>
        <v>-2.6595164632035528</v>
      </c>
      <c r="I1625" s="100">
        <f t="shared" ca="1" si="214"/>
        <v>182.5138979328284</v>
      </c>
      <c r="J1625" s="101">
        <f t="shared" ca="1" si="215"/>
        <v>77.340483536796441</v>
      </c>
    </row>
    <row r="1626" spans="2:10" x14ac:dyDescent="0.2">
      <c r="B1626" s="102">
        <v>1608</v>
      </c>
      <c r="C1626" s="85">
        <f t="shared" ca="1" si="210"/>
        <v>0.99577526867593757</v>
      </c>
      <c r="D1626" s="86">
        <f t="shared" ca="1" si="210"/>
        <v>-0.51013549053137053</v>
      </c>
      <c r="E1626" s="97">
        <f t="shared" ca="1" si="209"/>
        <v>0.99577526867593757</v>
      </c>
      <c r="F1626" s="88">
        <f t="shared" ca="1" si="211"/>
        <v>0.18935676878046603</v>
      </c>
      <c r="G1626" s="85">
        <f t="shared" ca="1" si="212"/>
        <v>14.936629030139063</v>
      </c>
      <c r="H1626" s="86">
        <f t="shared" ca="1" si="213"/>
        <v>0.94678384390233017</v>
      </c>
      <c r="I1626" s="100">
        <f t="shared" ca="1" si="214"/>
        <v>194.93662903013907</v>
      </c>
      <c r="J1626" s="101">
        <f t="shared" ca="1" si="215"/>
        <v>80.946783843902324</v>
      </c>
    </row>
    <row r="1627" spans="2:10" x14ac:dyDescent="0.2">
      <c r="B1627" s="102">
        <v>1609</v>
      </c>
      <c r="C1627" s="85">
        <f t="shared" ca="1" si="210"/>
        <v>1.5577897566595456</v>
      </c>
      <c r="D1627" s="86">
        <f t="shared" ca="1" si="210"/>
        <v>-1.0115263323968535</v>
      </c>
      <c r="E1627" s="97">
        <f t="shared" ca="1" si="209"/>
        <v>1.5577897566595456</v>
      </c>
      <c r="F1627" s="88">
        <f t="shared" ca="1" si="211"/>
        <v>0.12545278807824445</v>
      </c>
      <c r="G1627" s="85">
        <f t="shared" ca="1" si="212"/>
        <v>23.366846349893184</v>
      </c>
      <c r="H1627" s="86">
        <f t="shared" ca="1" si="213"/>
        <v>0.62726394039122224</v>
      </c>
      <c r="I1627" s="100">
        <f t="shared" ca="1" si="214"/>
        <v>203.36684634989319</v>
      </c>
      <c r="J1627" s="101">
        <f t="shared" ca="1" si="215"/>
        <v>80.627263940391217</v>
      </c>
    </row>
    <row r="1628" spans="2:10" x14ac:dyDescent="0.2">
      <c r="B1628" s="102">
        <v>1610</v>
      </c>
      <c r="C1628" s="85">
        <f t="shared" ca="1" si="210"/>
        <v>-0.40364385929819574</v>
      </c>
      <c r="D1628" s="86">
        <f t="shared" ca="1" si="210"/>
        <v>0.2614976672676545</v>
      </c>
      <c r="E1628" s="97">
        <f t="shared" ca="1" si="209"/>
        <v>-0.40364385929819574</v>
      </c>
      <c r="F1628" s="88">
        <f t="shared" ca="1" si="211"/>
        <v>-3.2988181764793817E-2</v>
      </c>
      <c r="G1628" s="85">
        <f t="shared" ca="1" si="212"/>
        <v>-6.0546578894729359</v>
      </c>
      <c r="H1628" s="86">
        <f t="shared" ca="1" si="213"/>
        <v>-0.16494090882396908</v>
      </c>
      <c r="I1628" s="100">
        <f t="shared" ca="1" si="214"/>
        <v>173.94534211052706</v>
      </c>
      <c r="J1628" s="101">
        <f t="shared" ca="1" si="215"/>
        <v>79.835059091176035</v>
      </c>
    </row>
    <row r="1629" spans="2:10" x14ac:dyDescent="0.2">
      <c r="B1629" s="102">
        <v>1611</v>
      </c>
      <c r="C1629" s="85">
        <f t="shared" ca="1" si="210"/>
        <v>-0.82007156893202771</v>
      </c>
      <c r="D1629" s="86">
        <f t="shared" ca="1" si="210"/>
        <v>0.13681028602584031</v>
      </c>
      <c r="E1629" s="97">
        <f t="shared" ca="1" si="209"/>
        <v>-0.82007156893202771</v>
      </c>
      <c r="F1629" s="88">
        <f t="shared" ca="1" si="211"/>
        <v>-0.38259471253854438</v>
      </c>
      <c r="G1629" s="85">
        <f t="shared" ca="1" si="212"/>
        <v>-12.301073533980416</v>
      </c>
      <c r="H1629" s="86">
        <f t="shared" ca="1" si="213"/>
        <v>-1.9129735626927218</v>
      </c>
      <c r="I1629" s="100">
        <f t="shared" ca="1" si="214"/>
        <v>167.69892646601957</v>
      </c>
      <c r="J1629" s="101">
        <f t="shared" ca="1" si="215"/>
        <v>78.087026437307273</v>
      </c>
    </row>
    <row r="1630" spans="2:10" x14ac:dyDescent="0.2">
      <c r="B1630" s="102">
        <v>1612</v>
      </c>
      <c r="C1630" s="85">
        <f t="shared" ca="1" si="210"/>
        <v>0.13715896796420485</v>
      </c>
      <c r="D1630" s="86">
        <f t="shared" ca="1" si="210"/>
        <v>8.2826128364271705E-3</v>
      </c>
      <c r="E1630" s="97">
        <f t="shared" ca="1" si="209"/>
        <v>0.13715896796420485</v>
      </c>
      <c r="F1630" s="88">
        <f t="shared" ca="1" si="211"/>
        <v>8.8921471047664638E-2</v>
      </c>
      <c r="G1630" s="85">
        <f t="shared" ca="1" si="212"/>
        <v>2.0573845194630729</v>
      </c>
      <c r="H1630" s="86">
        <f t="shared" ca="1" si="213"/>
        <v>0.44460735523832318</v>
      </c>
      <c r="I1630" s="100">
        <f t="shared" ca="1" si="214"/>
        <v>182.05738451946308</v>
      </c>
      <c r="J1630" s="101">
        <f t="shared" ca="1" si="215"/>
        <v>80.444607355238318</v>
      </c>
    </row>
    <row r="1631" spans="2:10" x14ac:dyDescent="0.2">
      <c r="B1631" s="102">
        <v>1613</v>
      </c>
      <c r="C1631" s="85">
        <f t="shared" ca="1" si="210"/>
        <v>-0.20758345681236484</v>
      </c>
      <c r="D1631" s="86">
        <f t="shared" ca="1" si="210"/>
        <v>0.14925580179952835</v>
      </c>
      <c r="E1631" s="97">
        <f t="shared" ca="1" si="209"/>
        <v>-0.20758345681236484</v>
      </c>
      <c r="F1631" s="88">
        <f t="shared" ca="1" si="211"/>
        <v>-5.1454326477962109E-3</v>
      </c>
      <c r="G1631" s="85">
        <f t="shared" ca="1" si="212"/>
        <v>-3.1137518521854726</v>
      </c>
      <c r="H1631" s="86">
        <f t="shared" ca="1" si="213"/>
        <v>-2.5727163238981055E-2</v>
      </c>
      <c r="I1631" s="100">
        <f t="shared" ca="1" si="214"/>
        <v>176.88624814781454</v>
      </c>
      <c r="J1631" s="101">
        <f t="shared" ca="1" si="215"/>
        <v>79.974272836761017</v>
      </c>
    </row>
    <row r="1632" spans="2:10" x14ac:dyDescent="0.2">
      <c r="B1632" s="102">
        <v>1614</v>
      </c>
      <c r="C1632" s="85">
        <f t="shared" ca="1" si="210"/>
        <v>-0.73360907674369502</v>
      </c>
      <c r="D1632" s="86">
        <f t="shared" ca="1" si="210"/>
        <v>0.69361471508412043</v>
      </c>
      <c r="E1632" s="97">
        <f t="shared" ca="1" si="209"/>
        <v>-0.73360907674369502</v>
      </c>
      <c r="F1632" s="88">
        <f t="shared" ca="1" si="211"/>
        <v>0.11472632602107935</v>
      </c>
      <c r="G1632" s="85">
        <f t="shared" ca="1" si="212"/>
        <v>-11.004136151155425</v>
      </c>
      <c r="H1632" s="86">
        <f t="shared" ca="1" si="213"/>
        <v>0.57363163010539675</v>
      </c>
      <c r="I1632" s="100">
        <f t="shared" ca="1" si="214"/>
        <v>168.99586384884458</v>
      </c>
      <c r="J1632" s="101">
        <f t="shared" ca="1" si="215"/>
        <v>80.573631630105396</v>
      </c>
    </row>
    <row r="1633" spans="2:10" x14ac:dyDescent="0.2">
      <c r="B1633" s="102">
        <v>1615</v>
      </c>
      <c r="C1633" s="85">
        <f t="shared" ca="1" si="210"/>
        <v>-0.86456018684987102</v>
      </c>
      <c r="D1633" s="86">
        <f t="shared" ca="1" si="210"/>
        <v>0.50213560748972641</v>
      </c>
      <c r="E1633" s="97">
        <f t="shared" ca="1" si="209"/>
        <v>-0.86456018684987102</v>
      </c>
      <c r="F1633" s="88">
        <f t="shared" ca="1" si="211"/>
        <v>-0.11702762611814138</v>
      </c>
      <c r="G1633" s="85">
        <f t="shared" ca="1" si="212"/>
        <v>-12.968402802748065</v>
      </c>
      <c r="H1633" s="86">
        <f t="shared" ca="1" si="213"/>
        <v>-0.58513813059070685</v>
      </c>
      <c r="I1633" s="100">
        <f t="shared" ca="1" si="214"/>
        <v>167.03159719725193</v>
      </c>
      <c r="J1633" s="101">
        <f t="shared" ca="1" si="215"/>
        <v>79.414861869409293</v>
      </c>
    </row>
    <row r="1634" spans="2:10" x14ac:dyDescent="0.2">
      <c r="B1634" s="102">
        <v>1616</v>
      </c>
      <c r="C1634" s="85">
        <f t="shared" ca="1" si="210"/>
        <v>0.68830950937828728</v>
      </c>
      <c r="D1634" s="86">
        <f t="shared" ca="1" si="210"/>
        <v>0.92459008794062425</v>
      </c>
      <c r="E1634" s="97">
        <f t="shared" ca="1" si="209"/>
        <v>0.68830950937828728</v>
      </c>
      <c r="F1634" s="88">
        <f t="shared" ca="1" si="211"/>
        <v>1.1526577759794718</v>
      </c>
      <c r="G1634" s="85">
        <f t="shared" ca="1" si="212"/>
        <v>10.324642640674309</v>
      </c>
      <c r="H1634" s="86">
        <f t="shared" ca="1" si="213"/>
        <v>5.7632888798973596</v>
      </c>
      <c r="I1634" s="100">
        <f t="shared" ca="1" si="214"/>
        <v>190.32464264067431</v>
      </c>
      <c r="J1634" s="101">
        <f t="shared" ca="1" si="215"/>
        <v>85.76328887989736</v>
      </c>
    </row>
    <row r="1635" spans="2:10" x14ac:dyDescent="0.2">
      <c r="B1635" s="102">
        <v>1617</v>
      </c>
      <c r="C1635" s="85">
        <f t="shared" ca="1" si="210"/>
        <v>0.21676569501559345</v>
      </c>
      <c r="D1635" s="86">
        <f t="shared" ca="1" si="210"/>
        <v>-1.1269313946980695</v>
      </c>
      <c r="E1635" s="97">
        <f t="shared" ca="1" si="209"/>
        <v>0.21676569501559345</v>
      </c>
      <c r="F1635" s="88">
        <f t="shared" ca="1" si="211"/>
        <v>-0.77148569874909956</v>
      </c>
      <c r="G1635" s="85">
        <f t="shared" ca="1" si="212"/>
        <v>3.2514854252339016</v>
      </c>
      <c r="H1635" s="86">
        <f t="shared" ca="1" si="213"/>
        <v>-3.8574284937454979</v>
      </c>
      <c r="I1635" s="100">
        <f t="shared" ca="1" si="214"/>
        <v>183.25148542523391</v>
      </c>
      <c r="J1635" s="101">
        <f t="shared" ca="1" si="215"/>
        <v>76.142571506254498</v>
      </c>
    </row>
    <row r="1636" spans="2:10" x14ac:dyDescent="0.2">
      <c r="B1636" s="102">
        <v>1618</v>
      </c>
      <c r="C1636" s="85">
        <f t="shared" ca="1" si="210"/>
        <v>1.4075136226905669</v>
      </c>
      <c r="D1636" s="86">
        <f t="shared" ca="1" si="210"/>
        <v>-8.2179145171134199E-2</v>
      </c>
      <c r="E1636" s="97">
        <f t="shared" ca="1" si="209"/>
        <v>1.4075136226905669</v>
      </c>
      <c r="F1636" s="88">
        <f t="shared" ca="1" si="211"/>
        <v>0.77876485747743285</v>
      </c>
      <c r="G1636" s="85">
        <f t="shared" ca="1" si="212"/>
        <v>21.112704340358505</v>
      </c>
      <c r="H1636" s="86">
        <f t="shared" ca="1" si="213"/>
        <v>3.8938242873871642</v>
      </c>
      <c r="I1636" s="100">
        <f t="shared" ca="1" si="214"/>
        <v>201.1127043403585</v>
      </c>
      <c r="J1636" s="101">
        <f t="shared" ca="1" si="215"/>
        <v>83.893824287387162</v>
      </c>
    </row>
    <row r="1637" spans="2:10" x14ac:dyDescent="0.2">
      <c r="B1637" s="102">
        <v>1619</v>
      </c>
      <c r="C1637" s="85">
        <f t="shared" ca="1" si="210"/>
        <v>-0.51584063795339652</v>
      </c>
      <c r="D1637" s="86">
        <f t="shared" ca="1" si="210"/>
        <v>-1.6607154458579814</v>
      </c>
      <c r="E1637" s="97">
        <f t="shared" ca="1" si="209"/>
        <v>-0.51584063795339652</v>
      </c>
      <c r="F1637" s="88">
        <f t="shared" ca="1" si="211"/>
        <v>-1.638076739458423</v>
      </c>
      <c r="G1637" s="85">
        <f t="shared" ca="1" si="212"/>
        <v>-7.7376095693009477</v>
      </c>
      <c r="H1637" s="86">
        <f t="shared" ca="1" si="213"/>
        <v>-8.1903836972921145</v>
      </c>
      <c r="I1637" s="100">
        <f t="shared" ca="1" si="214"/>
        <v>172.26239043069904</v>
      </c>
      <c r="J1637" s="101">
        <f t="shared" ca="1" si="215"/>
        <v>71.80961630270788</v>
      </c>
    </row>
    <row r="1638" spans="2:10" x14ac:dyDescent="0.2">
      <c r="B1638" s="102">
        <v>1620</v>
      </c>
      <c r="C1638" s="85">
        <f t="shared" ca="1" si="210"/>
        <v>-0.35157651422571562</v>
      </c>
      <c r="D1638" s="86">
        <f t="shared" ca="1" si="210"/>
        <v>1.4595133941090523</v>
      </c>
      <c r="E1638" s="97">
        <f t="shared" ca="1" si="209"/>
        <v>-0.35157651422571562</v>
      </c>
      <c r="F1638" s="88">
        <f t="shared" ca="1" si="211"/>
        <v>0.95666480675181254</v>
      </c>
      <c r="G1638" s="85">
        <f t="shared" ca="1" si="212"/>
        <v>-5.273647713385734</v>
      </c>
      <c r="H1638" s="86">
        <f t="shared" ca="1" si="213"/>
        <v>4.7833240337590626</v>
      </c>
      <c r="I1638" s="100">
        <f t="shared" ca="1" si="214"/>
        <v>174.72635228661426</v>
      </c>
      <c r="J1638" s="101">
        <f t="shared" ca="1" si="215"/>
        <v>84.783324033759058</v>
      </c>
    </row>
    <row r="1639" spans="2:10" x14ac:dyDescent="0.2">
      <c r="B1639" s="102">
        <v>1621</v>
      </c>
      <c r="C1639" s="85">
        <f t="shared" ca="1" si="210"/>
        <v>-7.1671232355737621E-2</v>
      </c>
      <c r="D1639" s="86">
        <f t="shared" ca="1" si="210"/>
        <v>1.1933450345554473</v>
      </c>
      <c r="E1639" s="97">
        <f t="shared" ca="1" si="209"/>
        <v>-7.1671232355737621E-2</v>
      </c>
      <c r="F1639" s="88">
        <f t="shared" ca="1" si="211"/>
        <v>0.91167328823091531</v>
      </c>
      <c r="G1639" s="85">
        <f t="shared" ca="1" si="212"/>
        <v>-1.0750684853360644</v>
      </c>
      <c r="H1639" s="86">
        <f t="shared" ca="1" si="213"/>
        <v>4.5583664411545763</v>
      </c>
      <c r="I1639" s="100">
        <f t="shared" ca="1" si="214"/>
        <v>178.92493151466394</v>
      </c>
      <c r="J1639" s="101">
        <f t="shared" ca="1" si="215"/>
        <v>84.558366441154575</v>
      </c>
    </row>
    <row r="1640" spans="2:10" x14ac:dyDescent="0.2">
      <c r="B1640" s="102">
        <v>1622</v>
      </c>
      <c r="C1640" s="85">
        <f t="shared" ca="1" si="210"/>
        <v>-1.2039802493820029</v>
      </c>
      <c r="D1640" s="86">
        <f t="shared" ca="1" si="210"/>
        <v>0.51537898650553182</v>
      </c>
      <c r="E1640" s="97">
        <f t="shared" ca="1" si="209"/>
        <v>-1.2039802493820029</v>
      </c>
      <c r="F1640" s="88">
        <f t="shared" ca="1" si="211"/>
        <v>-0.31008496042477623</v>
      </c>
      <c r="G1640" s="85">
        <f t="shared" ca="1" si="212"/>
        <v>-18.059703740730043</v>
      </c>
      <c r="H1640" s="86">
        <f t="shared" ca="1" si="213"/>
        <v>-1.5504248021238811</v>
      </c>
      <c r="I1640" s="100">
        <f t="shared" ca="1" si="214"/>
        <v>161.94029625926996</v>
      </c>
      <c r="J1640" s="101">
        <f t="shared" ca="1" si="215"/>
        <v>78.449575197876115</v>
      </c>
    </row>
    <row r="1641" spans="2:10" x14ac:dyDescent="0.2">
      <c r="B1641" s="102">
        <v>1623</v>
      </c>
      <c r="C1641" s="85">
        <f t="shared" ca="1" si="210"/>
        <v>0.21172054122110268</v>
      </c>
      <c r="D1641" s="86">
        <f t="shared" ca="1" si="210"/>
        <v>0.99859237002842327</v>
      </c>
      <c r="E1641" s="97">
        <f t="shared" ca="1" si="209"/>
        <v>0.21172054122110268</v>
      </c>
      <c r="F1641" s="88">
        <f t="shared" ca="1" si="211"/>
        <v>0.92590622075540019</v>
      </c>
      <c r="G1641" s="85">
        <f t="shared" ca="1" si="212"/>
        <v>3.1758081183165401</v>
      </c>
      <c r="H1641" s="86">
        <f t="shared" ca="1" si="213"/>
        <v>4.6295311037770013</v>
      </c>
      <c r="I1641" s="100">
        <f t="shared" ca="1" si="214"/>
        <v>183.17580811831655</v>
      </c>
      <c r="J1641" s="101">
        <f t="shared" ca="1" si="215"/>
        <v>84.629531103776998</v>
      </c>
    </row>
    <row r="1642" spans="2:10" x14ac:dyDescent="0.2">
      <c r="B1642" s="102">
        <v>1624</v>
      </c>
      <c r="C1642" s="85">
        <f t="shared" ca="1" si="210"/>
        <v>-1.8771819091337312</v>
      </c>
      <c r="D1642" s="86">
        <f t="shared" ca="1" si="210"/>
        <v>0.40039043936289681</v>
      </c>
      <c r="E1642" s="97">
        <f t="shared" ca="1" si="209"/>
        <v>-1.8771819091337312</v>
      </c>
      <c r="F1642" s="88">
        <f t="shared" ca="1" si="211"/>
        <v>-0.8059967939899213</v>
      </c>
      <c r="G1642" s="85">
        <f t="shared" ca="1" si="212"/>
        <v>-28.157728637005967</v>
      </c>
      <c r="H1642" s="86">
        <f t="shared" ca="1" si="213"/>
        <v>-4.0299839699496065</v>
      </c>
      <c r="I1642" s="100">
        <f t="shared" ca="1" si="214"/>
        <v>151.84227136299404</v>
      </c>
      <c r="J1642" s="101">
        <f t="shared" ca="1" si="215"/>
        <v>75.970016030050388</v>
      </c>
    </row>
    <row r="1643" spans="2:10" x14ac:dyDescent="0.2">
      <c r="B1643" s="102">
        <v>1625</v>
      </c>
      <c r="C1643" s="85">
        <f t="shared" ca="1" si="210"/>
        <v>1.0277618348224089</v>
      </c>
      <c r="D1643" s="86">
        <f t="shared" ca="1" si="210"/>
        <v>1.7127402799513913E-2</v>
      </c>
      <c r="E1643" s="97">
        <f t="shared" ca="1" si="209"/>
        <v>1.0277618348224089</v>
      </c>
      <c r="F1643" s="88">
        <f t="shared" ca="1" si="211"/>
        <v>0.63035902313305636</v>
      </c>
      <c r="G1643" s="85">
        <f t="shared" ca="1" si="212"/>
        <v>15.416427522336134</v>
      </c>
      <c r="H1643" s="86">
        <f t="shared" ca="1" si="213"/>
        <v>3.1517951156652817</v>
      </c>
      <c r="I1643" s="100">
        <f t="shared" ca="1" si="214"/>
        <v>195.41642752233614</v>
      </c>
      <c r="J1643" s="101">
        <f t="shared" ca="1" si="215"/>
        <v>83.15179511566528</v>
      </c>
    </row>
    <row r="1644" spans="2:10" x14ac:dyDescent="0.2">
      <c r="B1644" s="102">
        <v>1626</v>
      </c>
      <c r="C1644" s="85">
        <f t="shared" ca="1" si="210"/>
        <v>1.1013654724536037</v>
      </c>
      <c r="D1644" s="86">
        <f t="shared" ca="1" si="210"/>
        <v>1.5275107101833652</v>
      </c>
      <c r="E1644" s="97">
        <f t="shared" ca="1" si="209"/>
        <v>1.1013654724536037</v>
      </c>
      <c r="F1644" s="88">
        <f t="shared" ca="1" si="211"/>
        <v>1.8828278516188544</v>
      </c>
      <c r="G1644" s="85">
        <f t="shared" ca="1" si="212"/>
        <v>16.520482086804055</v>
      </c>
      <c r="H1644" s="86">
        <f t="shared" ca="1" si="213"/>
        <v>9.4141392580942718</v>
      </c>
      <c r="I1644" s="100">
        <f t="shared" ca="1" si="214"/>
        <v>196.52048208680407</v>
      </c>
      <c r="J1644" s="101">
        <f t="shared" ca="1" si="215"/>
        <v>89.414139258094266</v>
      </c>
    </row>
    <row r="1645" spans="2:10" x14ac:dyDescent="0.2">
      <c r="B1645" s="102">
        <v>1627</v>
      </c>
      <c r="C1645" s="85">
        <f t="shared" ca="1" si="210"/>
        <v>-0.97756700417897913</v>
      </c>
      <c r="D1645" s="86">
        <f t="shared" ca="1" si="210"/>
        <v>-1.9101131029061391</v>
      </c>
      <c r="E1645" s="97">
        <f t="shared" ca="1" si="209"/>
        <v>-0.97756700417897913</v>
      </c>
      <c r="F1645" s="88">
        <f t="shared" ca="1" si="211"/>
        <v>-2.1146306848322989</v>
      </c>
      <c r="G1645" s="85">
        <f t="shared" ca="1" si="212"/>
        <v>-14.663505062684687</v>
      </c>
      <c r="H1645" s="86">
        <f t="shared" ca="1" si="213"/>
        <v>-10.573153424161495</v>
      </c>
      <c r="I1645" s="100">
        <f t="shared" ca="1" si="214"/>
        <v>165.33649493731531</v>
      </c>
      <c r="J1645" s="101">
        <f t="shared" ca="1" si="215"/>
        <v>69.42684657583851</v>
      </c>
    </row>
    <row r="1646" spans="2:10" x14ac:dyDescent="0.2">
      <c r="B1646" s="102">
        <v>1628</v>
      </c>
      <c r="C1646" s="85">
        <f t="shared" ca="1" si="210"/>
        <v>-2.1821587787959489</v>
      </c>
      <c r="D1646" s="86">
        <f t="shared" ca="1" si="210"/>
        <v>0.40216835960240849</v>
      </c>
      <c r="E1646" s="97">
        <f t="shared" ca="1" si="209"/>
        <v>-2.1821587787959489</v>
      </c>
      <c r="F1646" s="88">
        <f t="shared" ca="1" si="211"/>
        <v>-0.98756057959564247</v>
      </c>
      <c r="G1646" s="85">
        <f t="shared" ca="1" si="212"/>
        <v>-32.732381681939231</v>
      </c>
      <c r="H1646" s="86">
        <f t="shared" ca="1" si="213"/>
        <v>-4.9378028979782123</v>
      </c>
      <c r="I1646" s="100">
        <f t="shared" ca="1" si="214"/>
        <v>147.26761831806078</v>
      </c>
      <c r="J1646" s="101">
        <f t="shared" ca="1" si="215"/>
        <v>75.062197102021784</v>
      </c>
    </row>
    <row r="1647" spans="2:10" x14ac:dyDescent="0.2">
      <c r="B1647" s="102">
        <v>1629</v>
      </c>
      <c r="C1647" s="85">
        <f t="shared" ca="1" si="210"/>
        <v>0.74053090940806821</v>
      </c>
      <c r="D1647" s="86">
        <f t="shared" ca="1" si="210"/>
        <v>1.6625733782673147</v>
      </c>
      <c r="E1647" s="97">
        <f t="shared" ca="1" si="209"/>
        <v>0.74053090940806821</v>
      </c>
      <c r="F1647" s="88">
        <f t="shared" ca="1" si="211"/>
        <v>1.7743772482586926</v>
      </c>
      <c r="G1647" s="85">
        <f t="shared" ca="1" si="212"/>
        <v>11.107963641121023</v>
      </c>
      <c r="H1647" s="86">
        <f t="shared" ca="1" si="213"/>
        <v>8.8718862412934634</v>
      </c>
      <c r="I1647" s="100">
        <f t="shared" ca="1" si="214"/>
        <v>191.10796364112102</v>
      </c>
      <c r="J1647" s="101">
        <f t="shared" ca="1" si="215"/>
        <v>88.871886241293467</v>
      </c>
    </row>
    <row r="1648" spans="2:10" x14ac:dyDescent="0.2">
      <c r="B1648" s="102">
        <v>1630</v>
      </c>
      <c r="C1648" s="85">
        <f t="shared" ca="1" si="210"/>
        <v>0.7728521017770813</v>
      </c>
      <c r="D1648" s="86">
        <f t="shared" ca="1" si="210"/>
        <v>-0.76583861304389222</v>
      </c>
      <c r="E1648" s="97">
        <f t="shared" ca="1" si="209"/>
        <v>0.7728521017770813</v>
      </c>
      <c r="F1648" s="88">
        <f t="shared" ca="1" si="211"/>
        <v>-0.14895962936886503</v>
      </c>
      <c r="G1648" s="85">
        <f t="shared" ca="1" si="212"/>
        <v>11.59278152665622</v>
      </c>
      <c r="H1648" s="86">
        <f t="shared" ca="1" si="213"/>
        <v>-0.74479814684432522</v>
      </c>
      <c r="I1648" s="100">
        <f t="shared" ca="1" si="214"/>
        <v>191.59278152665621</v>
      </c>
      <c r="J1648" s="101">
        <f t="shared" ca="1" si="215"/>
        <v>79.255201853155668</v>
      </c>
    </row>
    <row r="1649" spans="2:10" x14ac:dyDescent="0.2">
      <c r="B1649" s="102">
        <v>1631</v>
      </c>
      <c r="C1649" s="85">
        <f t="shared" ca="1" si="210"/>
        <v>-0.24275833249550244</v>
      </c>
      <c r="D1649" s="86">
        <f t="shared" ca="1" si="210"/>
        <v>-3.2152450203529713E-2</v>
      </c>
      <c r="E1649" s="97">
        <f t="shared" ca="1" si="209"/>
        <v>-0.24275833249550244</v>
      </c>
      <c r="F1649" s="88">
        <f t="shared" ca="1" si="211"/>
        <v>-0.17137695966012523</v>
      </c>
      <c r="G1649" s="85">
        <f t="shared" ca="1" si="212"/>
        <v>-3.6413749874325365</v>
      </c>
      <c r="H1649" s="86">
        <f t="shared" ca="1" si="213"/>
        <v>-0.85688479830062614</v>
      </c>
      <c r="I1649" s="100">
        <f t="shared" ca="1" si="214"/>
        <v>176.35862501256747</v>
      </c>
      <c r="J1649" s="101">
        <f t="shared" ca="1" si="215"/>
        <v>79.143115201699374</v>
      </c>
    </row>
    <row r="1650" spans="2:10" x14ac:dyDescent="0.2">
      <c r="B1650" s="102">
        <v>1632</v>
      </c>
      <c r="C1650" s="85">
        <f t="shared" ca="1" si="210"/>
        <v>-2.4466445744256143E-3</v>
      </c>
      <c r="D1650" s="86">
        <f t="shared" ca="1" si="210"/>
        <v>0.52109512023019222</v>
      </c>
      <c r="E1650" s="97">
        <f t="shared" ca="1" si="209"/>
        <v>-2.4466445744256143E-3</v>
      </c>
      <c r="F1650" s="88">
        <f t="shared" ca="1" si="211"/>
        <v>0.41540810943949841</v>
      </c>
      <c r="G1650" s="85">
        <f t="shared" ca="1" si="212"/>
        <v>-3.6699668616384212E-2</v>
      </c>
      <c r="H1650" s="86">
        <f t="shared" ca="1" si="213"/>
        <v>2.077040547197492</v>
      </c>
      <c r="I1650" s="100">
        <f t="shared" ca="1" si="214"/>
        <v>179.96330033138361</v>
      </c>
      <c r="J1650" s="101">
        <f t="shared" ca="1" si="215"/>
        <v>82.077040547197498</v>
      </c>
    </row>
    <row r="1651" spans="2:10" x14ac:dyDescent="0.2">
      <c r="B1651" s="102">
        <v>1633</v>
      </c>
      <c r="C1651" s="85">
        <f t="shared" ca="1" si="210"/>
        <v>-2.1884856352607391</v>
      </c>
      <c r="D1651" s="86">
        <f t="shared" ca="1" si="210"/>
        <v>1.689718223641218</v>
      </c>
      <c r="E1651" s="97">
        <f t="shared" ca="1" si="209"/>
        <v>-2.1884856352607391</v>
      </c>
      <c r="F1651" s="88">
        <f t="shared" ca="1" si="211"/>
        <v>3.8683197756530951E-2</v>
      </c>
      <c r="G1651" s="85">
        <f t="shared" ca="1" si="212"/>
        <v>-32.827284528911086</v>
      </c>
      <c r="H1651" s="86">
        <f t="shared" ca="1" si="213"/>
        <v>0.19341598878265476</v>
      </c>
      <c r="I1651" s="100">
        <f t="shared" ca="1" si="214"/>
        <v>147.17271547108891</v>
      </c>
      <c r="J1651" s="101">
        <f t="shared" ca="1" si="215"/>
        <v>80.193415988782661</v>
      </c>
    </row>
    <row r="1652" spans="2:10" x14ac:dyDescent="0.2">
      <c r="B1652" s="102">
        <v>1634</v>
      </c>
      <c r="C1652" s="85">
        <f t="shared" ca="1" si="210"/>
        <v>-1.6552274106331124</v>
      </c>
      <c r="D1652" s="86">
        <f t="shared" ca="1" si="210"/>
        <v>-1.4491449879695573</v>
      </c>
      <c r="E1652" s="97">
        <f t="shared" ca="1" si="209"/>
        <v>-1.6552274106331124</v>
      </c>
      <c r="F1652" s="88">
        <f t="shared" ca="1" si="211"/>
        <v>-2.1524524367555133</v>
      </c>
      <c r="G1652" s="85">
        <f t="shared" ca="1" si="212"/>
        <v>-24.828411159496685</v>
      </c>
      <c r="H1652" s="86">
        <f t="shared" ca="1" si="213"/>
        <v>-10.762262183777567</v>
      </c>
      <c r="I1652" s="100">
        <f t="shared" ca="1" si="214"/>
        <v>155.17158884050332</v>
      </c>
      <c r="J1652" s="101">
        <f t="shared" ca="1" si="215"/>
        <v>69.237737816222435</v>
      </c>
    </row>
    <row r="1653" spans="2:10" x14ac:dyDescent="0.2">
      <c r="B1653" s="102">
        <v>1635</v>
      </c>
      <c r="C1653" s="85">
        <f t="shared" ca="1" si="210"/>
        <v>-9.6809199353665942E-2</v>
      </c>
      <c r="D1653" s="86">
        <f t="shared" ca="1" si="210"/>
        <v>-1.2201279458488723</v>
      </c>
      <c r="E1653" s="97">
        <f t="shared" ca="1" si="209"/>
        <v>-9.6809199353665942E-2</v>
      </c>
      <c r="F1653" s="88">
        <f t="shared" ca="1" si="211"/>
        <v>-1.0341878762912975</v>
      </c>
      <c r="G1653" s="85">
        <f t="shared" ca="1" si="212"/>
        <v>-1.4521379903049891</v>
      </c>
      <c r="H1653" s="86">
        <f t="shared" ca="1" si="213"/>
        <v>-5.1709393814564875</v>
      </c>
      <c r="I1653" s="100">
        <f t="shared" ca="1" si="214"/>
        <v>178.54786200969502</v>
      </c>
      <c r="J1653" s="101">
        <f t="shared" ca="1" si="215"/>
        <v>74.829060618543508</v>
      </c>
    </row>
    <row r="1654" spans="2:10" x14ac:dyDescent="0.2">
      <c r="B1654" s="102">
        <v>1636</v>
      </c>
      <c r="C1654" s="85">
        <f t="shared" ca="1" si="210"/>
        <v>0.73765835145180403</v>
      </c>
      <c r="D1654" s="86">
        <f t="shared" ca="1" si="210"/>
        <v>-0.5575325352227587</v>
      </c>
      <c r="E1654" s="97">
        <f t="shared" ca="1" si="209"/>
        <v>0.73765835145180403</v>
      </c>
      <c r="F1654" s="88">
        <f t="shared" ca="1" si="211"/>
        <v>-3.4310173071245842E-3</v>
      </c>
      <c r="G1654" s="85">
        <f t="shared" ca="1" si="212"/>
        <v>11.06487527177706</v>
      </c>
      <c r="H1654" s="86">
        <f t="shared" ca="1" si="213"/>
        <v>-1.7155086535622921E-2</v>
      </c>
      <c r="I1654" s="100">
        <f t="shared" ca="1" si="214"/>
        <v>191.06487527177705</v>
      </c>
      <c r="J1654" s="101">
        <f t="shared" ca="1" si="215"/>
        <v>79.982844913464376</v>
      </c>
    </row>
    <row r="1655" spans="2:10" x14ac:dyDescent="0.2">
      <c r="B1655" s="102">
        <v>1637</v>
      </c>
      <c r="C1655" s="85">
        <f t="shared" ca="1" si="210"/>
        <v>-0.77813732291663207</v>
      </c>
      <c r="D1655" s="86">
        <f t="shared" ca="1" si="210"/>
        <v>-0.54033162053234862</v>
      </c>
      <c r="E1655" s="97">
        <f t="shared" ca="1" si="209"/>
        <v>-0.77813732291663207</v>
      </c>
      <c r="F1655" s="88">
        <f t="shared" ca="1" si="211"/>
        <v>-0.89914769017585816</v>
      </c>
      <c r="G1655" s="85">
        <f t="shared" ca="1" si="212"/>
        <v>-11.672059843749482</v>
      </c>
      <c r="H1655" s="86">
        <f t="shared" ca="1" si="213"/>
        <v>-4.4957384508792906</v>
      </c>
      <c r="I1655" s="100">
        <f t="shared" ca="1" si="214"/>
        <v>168.32794015625052</v>
      </c>
      <c r="J1655" s="101">
        <f t="shared" ca="1" si="215"/>
        <v>75.504261549120713</v>
      </c>
    </row>
    <row r="1656" spans="2:10" x14ac:dyDescent="0.2">
      <c r="B1656" s="102">
        <v>1638</v>
      </c>
      <c r="C1656" s="85">
        <f t="shared" ca="1" si="210"/>
        <v>0.55341709281796414</v>
      </c>
      <c r="D1656" s="86">
        <f t="shared" ca="1" si="210"/>
        <v>-1.0935701123315928</v>
      </c>
      <c r="E1656" s="97">
        <f t="shared" ca="1" si="209"/>
        <v>0.55341709281796414</v>
      </c>
      <c r="F1656" s="88">
        <f t="shared" ca="1" si="211"/>
        <v>-0.5428058341744959</v>
      </c>
      <c r="G1656" s="85">
        <f t="shared" ca="1" si="212"/>
        <v>8.3012563922694618</v>
      </c>
      <c r="H1656" s="86">
        <f t="shared" ca="1" si="213"/>
        <v>-2.7140291708724797</v>
      </c>
      <c r="I1656" s="100">
        <f t="shared" ca="1" si="214"/>
        <v>188.30125639226947</v>
      </c>
      <c r="J1656" s="101">
        <f t="shared" ca="1" si="215"/>
        <v>77.285970829127521</v>
      </c>
    </row>
    <row r="1657" spans="2:10" x14ac:dyDescent="0.2">
      <c r="B1657" s="102">
        <v>1639</v>
      </c>
      <c r="C1657" s="85">
        <f t="shared" ca="1" si="210"/>
        <v>1.9250097512788042</v>
      </c>
      <c r="D1657" s="86">
        <f t="shared" ca="1" si="210"/>
        <v>0.52519579102977465</v>
      </c>
      <c r="E1657" s="97">
        <f t="shared" ca="1" si="209"/>
        <v>1.9250097512788042</v>
      </c>
      <c r="F1657" s="88">
        <f t="shared" ca="1" si="211"/>
        <v>1.5751624835911022</v>
      </c>
      <c r="G1657" s="85">
        <f t="shared" ca="1" si="212"/>
        <v>28.875146269182064</v>
      </c>
      <c r="H1657" s="86">
        <f t="shared" ca="1" si="213"/>
        <v>7.8758124179555109</v>
      </c>
      <c r="I1657" s="100">
        <f t="shared" ca="1" si="214"/>
        <v>208.87514626918207</v>
      </c>
      <c r="J1657" s="101">
        <f t="shared" ca="1" si="215"/>
        <v>87.875812417955515</v>
      </c>
    </row>
    <row r="1658" spans="2:10" x14ac:dyDescent="0.2">
      <c r="B1658" s="102">
        <v>1640</v>
      </c>
      <c r="C1658" s="85">
        <f t="shared" ca="1" si="210"/>
        <v>-0.94476677865064518</v>
      </c>
      <c r="D1658" s="86">
        <f t="shared" ca="1" si="210"/>
        <v>1.2248065813386144</v>
      </c>
      <c r="E1658" s="97">
        <f t="shared" ref="E1658:E1721" ca="1" si="216">C1658</f>
        <v>-0.94476677865064518</v>
      </c>
      <c r="F1658" s="88">
        <f t="shared" ca="1" si="211"/>
        <v>0.41298519788050447</v>
      </c>
      <c r="G1658" s="85">
        <f t="shared" ca="1" si="212"/>
        <v>-14.171501679759677</v>
      </c>
      <c r="H1658" s="86">
        <f t="shared" ca="1" si="213"/>
        <v>2.0649259894025223</v>
      </c>
      <c r="I1658" s="100">
        <f t="shared" ca="1" si="214"/>
        <v>165.82849832024033</v>
      </c>
      <c r="J1658" s="101">
        <f t="shared" ca="1" si="215"/>
        <v>82.064925989402525</v>
      </c>
    </row>
    <row r="1659" spans="2:10" x14ac:dyDescent="0.2">
      <c r="B1659" s="102">
        <v>1641</v>
      </c>
      <c r="C1659" s="85">
        <f t="shared" ref="C1659:D1722" ca="1" si="217">SQRT(-2*LN(RAND()))*COS(2*PI()*RAND())</f>
        <v>-0.75614561133050284</v>
      </c>
      <c r="D1659" s="86">
        <f t="shared" ca="1" si="217"/>
        <v>4.2395371650828254E-2</v>
      </c>
      <c r="E1659" s="97">
        <f t="shared" ca="1" si="216"/>
        <v>-0.75614561133050284</v>
      </c>
      <c r="F1659" s="88">
        <f t="shared" ca="1" si="211"/>
        <v>-0.41977106947763909</v>
      </c>
      <c r="G1659" s="85">
        <f t="shared" ca="1" si="212"/>
        <v>-11.342184169957543</v>
      </c>
      <c r="H1659" s="86">
        <f t="shared" ca="1" si="213"/>
        <v>-2.0988553473881955</v>
      </c>
      <c r="I1659" s="100">
        <f t="shared" ca="1" si="214"/>
        <v>168.65781583004247</v>
      </c>
      <c r="J1659" s="101">
        <f t="shared" ca="1" si="215"/>
        <v>77.901144652611805</v>
      </c>
    </row>
    <row r="1660" spans="2:10" x14ac:dyDescent="0.2">
      <c r="B1660" s="102">
        <v>1642</v>
      </c>
      <c r="C1660" s="85">
        <f t="shared" ca="1" si="217"/>
        <v>-0.59006779930985132</v>
      </c>
      <c r="D1660" s="86">
        <f t="shared" ca="1" si="217"/>
        <v>-0.59921269763876395</v>
      </c>
      <c r="E1660" s="97">
        <f t="shared" ca="1" si="216"/>
        <v>-0.59006779930985132</v>
      </c>
      <c r="F1660" s="88">
        <f t="shared" ca="1" si="211"/>
        <v>-0.83341083769692204</v>
      </c>
      <c r="G1660" s="85">
        <f t="shared" ca="1" si="212"/>
        <v>-8.8510169896477695</v>
      </c>
      <c r="H1660" s="86">
        <f t="shared" ca="1" si="213"/>
        <v>-4.1670541884846104</v>
      </c>
      <c r="I1660" s="100">
        <f t="shared" ca="1" si="214"/>
        <v>171.14898301035223</v>
      </c>
      <c r="J1660" s="101">
        <f t="shared" ca="1" si="215"/>
        <v>75.832945811515387</v>
      </c>
    </row>
    <row r="1661" spans="2:10" x14ac:dyDescent="0.2">
      <c r="B1661" s="102">
        <v>1643</v>
      </c>
      <c r="C1661" s="85">
        <f t="shared" ca="1" si="217"/>
        <v>-0.25034681013782212</v>
      </c>
      <c r="D1661" s="86">
        <f t="shared" ca="1" si="217"/>
        <v>0.8597371521181566</v>
      </c>
      <c r="E1661" s="97">
        <f t="shared" ca="1" si="216"/>
        <v>-0.25034681013782212</v>
      </c>
      <c r="F1661" s="88">
        <f t="shared" ca="1" si="211"/>
        <v>0.53758163561183214</v>
      </c>
      <c r="G1661" s="85">
        <f t="shared" ca="1" si="212"/>
        <v>-3.7552021520673318</v>
      </c>
      <c r="H1661" s="86">
        <f t="shared" ca="1" si="213"/>
        <v>2.6879081780591605</v>
      </c>
      <c r="I1661" s="100">
        <f t="shared" ca="1" si="214"/>
        <v>176.24479784793266</v>
      </c>
      <c r="J1661" s="101">
        <f t="shared" ca="1" si="215"/>
        <v>82.68790817805916</v>
      </c>
    </row>
    <row r="1662" spans="2:10" x14ac:dyDescent="0.2">
      <c r="B1662" s="102">
        <v>1644</v>
      </c>
      <c r="C1662" s="85">
        <f t="shared" ca="1" si="217"/>
        <v>1.7976755996522205</v>
      </c>
      <c r="D1662" s="86">
        <f t="shared" ca="1" si="217"/>
        <v>-1.4832877644207061</v>
      </c>
      <c r="E1662" s="97">
        <f t="shared" ca="1" si="216"/>
        <v>1.7976755996522205</v>
      </c>
      <c r="F1662" s="88">
        <f t="shared" ca="1" si="211"/>
        <v>-0.10802485174523269</v>
      </c>
      <c r="G1662" s="85">
        <f t="shared" ca="1" si="212"/>
        <v>26.965133994783308</v>
      </c>
      <c r="H1662" s="86">
        <f t="shared" ca="1" si="213"/>
        <v>-0.54012425872616343</v>
      </c>
      <c r="I1662" s="100">
        <f t="shared" ca="1" si="214"/>
        <v>206.96513399478332</v>
      </c>
      <c r="J1662" s="101">
        <f t="shared" ca="1" si="215"/>
        <v>79.459875741273834</v>
      </c>
    </row>
    <row r="1663" spans="2:10" x14ac:dyDescent="0.2">
      <c r="B1663" s="102">
        <v>1645</v>
      </c>
      <c r="C1663" s="85">
        <f t="shared" ca="1" si="217"/>
        <v>-2.2789635642632611</v>
      </c>
      <c r="D1663" s="86">
        <f t="shared" ca="1" si="217"/>
        <v>-0.10341899435050392</v>
      </c>
      <c r="E1663" s="97">
        <f t="shared" ca="1" si="216"/>
        <v>-2.2789635642632611</v>
      </c>
      <c r="F1663" s="88">
        <f t="shared" ca="1" si="211"/>
        <v>-1.4501133340383598</v>
      </c>
      <c r="G1663" s="85">
        <f t="shared" ca="1" si="212"/>
        <v>-34.184453463948913</v>
      </c>
      <c r="H1663" s="86">
        <f t="shared" ca="1" si="213"/>
        <v>-7.250566670191799</v>
      </c>
      <c r="I1663" s="100">
        <f t="shared" ca="1" si="214"/>
        <v>145.8155465360511</v>
      </c>
      <c r="J1663" s="101">
        <f t="shared" ca="1" si="215"/>
        <v>72.749433329808198</v>
      </c>
    </row>
    <row r="1664" spans="2:10" x14ac:dyDescent="0.2">
      <c r="B1664" s="102">
        <v>1646</v>
      </c>
      <c r="C1664" s="85">
        <f t="shared" ca="1" si="217"/>
        <v>0.83650649547807421</v>
      </c>
      <c r="D1664" s="86">
        <f t="shared" ca="1" si="217"/>
        <v>1.631785099298442</v>
      </c>
      <c r="E1664" s="97">
        <f t="shared" ca="1" si="216"/>
        <v>0.83650649547807421</v>
      </c>
      <c r="F1664" s="88">
        <f t="shared" ca="1" si="211"/>
        <v>1.8073319767255982</v>
      </c>
      <c r="G1664" s="85">
        <f t="shared" ca="1" si="212"/>
        <v>12.547597432171113</v>
      </c>
      <c r="H1664" s="86">
        <f t="shared" ca="1" si="213"/>
        <v>9.0366598836279906</v>
      </c>
      <c r="I1664" s="100">
        <f t="shared" ca="1" si="214"/>
        <v>192.5475974321711</v>
      </c>
      <c r="J1664" s="101">
        <f t="shared" ca="1" si="215"/>
        <v>89.036659883627991</v>
      </c>
    </row>
    <row r="1665" spans="2:10" x14ac:dyDescent="0.2">
      <c r="B1665" s="102">
        <v>1647</v>
      </c>
      <c r="C1665" s="85">
        <f t="shared" ca="1" si="217"/>
        <v>-0.6796972160607605</v>
      </c>
      <c r="D1665" s="86">
        <f t="shared" ca="1" si="217"/>
        <v>0.33356355706885255</v>
      </c>
      <c r="E1665" s="97">
        <f t="shared" ca="1" si="216"/>
        <v>-0.6796972160607605</v>
      </c>
      <c r="F1665" s="88">
        <f t="shared" ca="1" si="211"/>
        <v>-0.14096748398137426</v>
      </c>
      <c r="G1665" s="85">
        <f t="shared" ca="1" si="212"/>
        <v>-10.195458240911407</v>
      </c>
      <c r="H1665" s="86">
        <f t="shared" ca="1" si="213"/>
        <v>-0.70483741990687132</v>
      </c>
      <c r="I1665" s="100">
        <f t="shared" ca="1" si="214"/>
        <v>169.80454175908858</v>
      </c>
      <c r="J1665" s="101">
        <f t="shared" ca="1" si="215"/>
        <v>79.295162580093134</v>
      </c>
    </row>
    <row r="1666" spans="2:10" x14ac:dyDescent="0.2">
      <c r="B1666" s="102">
        <v>1648</v>
      </c>
      <c r="C1666" s="85">
        <f t="shared" ca="1" si="217"/>
        <v>1.654637030799506</v>
      </c>
      <c r="D1666" s="86">
        <f t="shared" ca="1" si="217"/>
        <v>-1.0560015263412148</v>
      </c>
      <c r="E1666" s="97">
        <f t="shared" ca="1" si="216"/>
        <v>1.654637030799506</v>
      </c>
      <c r="F1666" s="88">
        <f t="shared" ca="1" si="211"/>
        <v>0.14798099740673165</v>
      </c>
      <c r="G1666" s="85">
        <f t="shared" ca="1" si="212"/>
        <v>24.819555461992589</v>
      </c>
      <c r="H1666" s="86">
        <f t="shared" ca="1" si="213"/>
        <v>0.73990498703365826</v>
      </c>
      <c r="I1666" s="100">
        <f t="shared" ca="1" si="214"/>
        <v>204.81955546199259</v>
      </c>
      <c r="J1666" s="101">
        <f t="shared" ca="1" si="215"/>
        <v>80.739904987033654</v>
      </c>
    </row>
    <row r="1667" spans="2:10" x14ac:dyDescent="0.2">
      <c r="B1667" s="102">
        <v>1649</v>
      </c>
      <c r="C1667" s="85">
        <f t="shared" ca="1" si="217"/>
        <v>-0.32324413909768912</v>
      </c>
      <c r="D1667" s="86">
        <f t="shared" ca="1" si="217"/>
        <v>-1.2610153124177517</v>
      </c>
      <c r="E1667" s="97">
        <f t="shared" ca="1" si="216"/>
        <v>-0.32324413909768912</v>
      </c>
      <c r="F1667" s="88">
        <f t="shared" ca="1" si="211"/>
        <v>-1.2027587333928149</v>
      </c>
      <c r="G1667" s="85">
        <f t="shared" ca="1" si="212"/>
        <v>-4.8486620864653371</v>
      </c>
      <c r="H1667" s="86">
        <f t="shared" ca="1" si="213"/>
        <v>-6.0137936669640748</v>
      </c>
      <c r="I1667" s="100">
        <f t="shared" ca="1" si="214"/>
        <v>175.15133791353466</v>
      </c>
      <c r="J1667" s="101">
        <f t="shared" ca="1" si="215"/>
        <v>73.986206333035923</v>
      </c>
    </row>
    <row r="1668" spans="2:10" x14ac:dyDescent="0.2">
      <c r="B1668" s="102">
        <v>1650</v>
      </c>
      <c r="C1668" s="85">
        <f t="shared" ca="1" si="217"/>
        <v>8.4392506051796809E-2</v>
      </c>
      <c r="D1668" s="86">
        <f t="shared" ca="1" si="217"/>
        <v>0.12631145028047236</v>
      </c>
      <c r="E1668" s="97">
        <f t="shared" ca="1" si="216"/>
        <v>8.4392506051796809E-2</v>
      </c>
      <c r="F1668" s="88">
        <f t="shared" ca="1" si="211"/>
        <v>0.15168466385545598</v>
      </c>
      <c r="G1668" s="85">
        <f t="shared" ca="1" si="212"/>
        <v>1.2658875907769522</v>
      </c>
      <c r="H1668" s="86">
        <f t="shared" ca="1" si="213"/>
        <v>0.75842331927727991</v>
      </c>
      <c r="I1668" s="100">
        <f t="shared" ca="1" si="214"/>
        <v>181.26588759077694</v>
      </c>
      <c r="J1668" s="101">
        <f t="shared" ca="1" si="215"/>
        <v>80.758423319277284</v>
      </c>
    </row>
    <row r="1669" spans="2:10" x14ac:dyDescent="0.2">
      <c r="B1669" s="102">
        <v>1651</v>
      </c>
      <c r="C1669" s="85">
        <f t="shared" ca="1" si="217"/>
        <v>0.22298350109557916</v>
      </c>
      <c r="D1669" s="86">
        <f t="shared" ca="1" si="217"/>
        <v>1.614001102926846</v>
      </c>
      <c r="E1669" s="97">
        <f t="shared" ca="1" si="216"/>
        <v>0.22298350109557916</v>
      </c>
      <c r="F1669" s="88">
        <f t="shared" ca="1" si="211"/>
        <v>1.4249909829988243</v>
      </c>
      <c r="G1669" s="85">
        <f t="shared" ca="1" si="212"/>
        <v>3.3447525164336875</v>
      </c>
      <c r="H1669" s="86">
        <f t="shared" ca="1" si="213"/>
        <v>7.124954914994122</v>
      </c>
      <c r="I1669" s="100">
        <f t="shared" ca="1" si="214"/>
        <v>183.34475251643369</v>
      </c>
      <c r="J1669" s="101">
        <f t="shared" ca="1" si="215"/>
        <v>87.12495491499412</v>
      </c>
    </row>
    <row r="1670" spans="2:10" x14ac:dyDescent="0.2">
      <c r="B1670" s="102">
        <v>1652</v>
      </c>
      <c r="C1670" s="85">
        <f t="shared" ca="1" si="217"/>
        <v>0.7366130583233873</v>
      </c>
      <c r="D1670" s="86">
        <f t="shared" ca="1" si="217"/>
        <v>1.9666857847527923</v>
      </c>
      <c r="E1670" s="97">
        <f t="shared" ca="1" si="216"/>
        <v>0.7366130583233873</v>
      </c>
      <c r="F1670" s="88">
        <f t="shared" ca="1" si="211"/>
        <v>2.0153164627962665</v>
      </c>
      <c r="G1670" s="85">
        <f t="shared" ca="1" si="212"/>
        <v>11.04919587485081</v>
      </c>
      <c r="H1670" s="86">
        <f t="shared" ca="1" si="213"/>
        <v>10.076582313981334</v>
      </c>
      <c r="I1670" s="100">
        <f t="shared" ca="1" si="214"/>
        <v>191.0491958748508</v>
      </c>
      <c r="J1670" s="101">
        <f t="shared" ca="1" si="215"/>
        <v>90.076582313981334</v>
      </c>
    </row>
    <row r="1671" spans="2:10" x14ac:dyDescent="0.2">
      <c r="B1671" s="102">
        <v>1653</v>
      </c>
      <c r="C1671" s="85">
        <f t="shared" ca="1" si="217"/>
        <v>0.39055933968655948</v>
      </c>
      <c r="D1671" s="86">
        <f t="shared" ca="1" si="217"/>
        <v>1.5981839643389237</v>
      </c>
      <c r="E1671" s="97">
        <f t="shared" ca="1" si="216"/>
        <v>0.39055933968655948</v>
      </c>
      <c r="F1671" s="88">
        <f t="shared" ca="1" si="211"/>
        <v>1.5128827752830749</v>
      </c>
      <c r="G1671" s="85">
        <f t="shared" ca="1" si="212"/>
        <v>5.8583900952983923</v>
      </c>
      <c r="H1671" s="86">
        <f t="shared" ca="1" si="213"/>
        <v>7.5644138764153741</v>
      </c>
      <c r="I1671" s="100">
        <f t="shared" ca="1" si="214"/>
        <v>185.8583900952984</v>
      </c>
      <c r="J1671" s="101">
        <f t="shared" ca="1" si="215"/>
        <v>87.564413876415372</v>
      </c>
    </row>
    <row r="1672" spans="2:10" x14ac:dyDescent="0.2">
      <c r="B1672" s="102">
        <v>1654</v>
      </c>
      <c r="C1672" s="85">
        <f t="shared" ca="1" si="217"/>
        <v>-1.3096377760507982</v>
      </c>
      <c r="D1672" s="86">
        <f t="shared" ca="1" si="217"/>
        <v>1.6773489046794097</v>
      </c>
      <c r="E1672" s="97">
        <f t="shared" ca="1" si="216"/>
        <v>-1.3096377760507982</v>
      </c>
      <c r="F1672" s="88">
        <f t="shared" ca="1" si="211"/>
        <v>0.55609645811304897</v>
      </c>
      <c r="G1672" s="85">
        <f t="shared" ca="1" si="212"/>
        <v>-19.644566640761973</v>
      </c>
      <c r="H1672" s="86">
        <f t="shared" ca="1" si="213"/>
        <v>2.7804822905652449</v>
      </c>
      <c r="I1672" s="100">
        <f t="shared" ca="1" si="214"/>
        <v>160.35543335923802</v>
      </c>
      <c r="J1672" s="101">
        <f t="shared" ca="1" si="215"/>
        <v>82.780482290565246</v>
      </c>
    </row>
    <row r="1673" spans="2:10" x14ac:dyDescent="0.2">
      <c r="B1673" s="102">
        <v>1655</v>
      </c>
      <c r="C1673" s="85">
        <f t="shared" ca="1" si="217"/>
        <v>-0.53741514169407967</v>
      </c>
      <c r="D1673" s="86">
        <f t="shared" ca="1" si="217"/>
        <v>0.89417221022486248</v>
      </c>
      <c r="E1673" s="97">
        <f t="shared" ca="1" si="216"/>
        <v>-0.53741514169407967</v>
      </c>
      <c r="F1673" s="88">
        <f t="shared" ca="1" si="211"/>
        <v>0.39288868316344222</v>
      </c>
      <c r="G1673" s="85">
        <f t="shared" ca="1" si="212"/>
        <v>-8.0612271254111949</v>
      </c>
      <c r="H1673" s="86">
        <f t="shared" ca="1" si="213"/>
        <v>1.964443415817211</v>
      </c>
      <c r="I1673" s="100">
        <f t="shared" ca="1" si="214"/>
        <v>171.93877287458881</v>
      </c>
      <c r="J1673" s="101">
        <f t="shared" ca="1" si="215"/>
        <v>81.964443415817215</v>
      </c>
    </row>
    <row r="1674" spans="2:10" x14ac:dyDescent="0.2">
      <c r="B1674" s="102">
        <v>1656</v>
      </c>
      <c r="C1674" s="85">
        <f t="shared" ca="1" si="217"/>
        <v>0.24723242255695657</v>
      </c>
      <c r="D1674" s="86">
        <f t="shared" ca="1" si="217"/>
        <v>-0.59448136855199707</v>
      </c>
      <c r="E1674" s="97">
        <f t="shared" ca="1" si="216"/>
        <v>0.24723242255695657</v>
      </c>
      <c r="F1674" s="88">
        <f t="shared" ca="1" si="211"/>
        <v>-0.32724564130742373</v>
      </c>
      <c r="G1674" s="85">
        <f t="shared" ca="1" si="212"/>
        <v>3.7084863383543487</v>
      </c>
      <c r="H1674" s="86">
        <f t="shared" ca="1" si="213"/>
        <v>-1.6362282065371185</v>
      </c>
      <c r="I1674" s="100">
        <f t="shared" ca="1" si="214"/>
        <v>183.70848633835436</v>
      </c>
      <c r="J1674" s="101">
        <f t="shared" ca="1" si="215"/>
        <v>78.363771793462888</v>
      </c>
    </row>
    <row r="1675" spans="2:10" x14ac:dyDescent="0.2">
      <c r="B1675" s="102">
        <v>1657</v>
      </c>
      <c r="C1675" s="85">
        <f t="shared" ca="1" si="217"/>
        <v>-0.38654134646287019</v>
      </c>
      <c r="D1675" s="86">
        <f t="shared" ca="1" si="217"/>
        <v>1.0490563195989118</v>
      </c>
      <c r="E1675" s="97">
        <f t="shared" ca="1" si="216"/>
        <v>-0.38654134646287019</v>
      </c>
      <c r="F1675" s="88">
        <f t="shared" ca="1" si="211"/>
        <v>0.60732024780140736</v>
      </c>
      <c r="G1675" s="85">
        <f t="shared" ca="1" si="212"/>
        <v>-5.7981201969430529</v>
      </c>
      <c r="H1675" s="86">
        <f t="shared" ca="1" si="213"/>
        <v>3.0366012390070369</v>
      </c>
      <c r="I1675" s="100">
        <f t="shared" ca="1" si="214"/>
        <v>174.20187980305695</v>
      </c>
      <c r="J1675" s="101">
        <f t="shared" ca="1" si="215"/>
        <v>83.036601239007041</v>
      </c>
    </row>
    <row r="1676" spans="2:10" x14ac:dyDescent="0.2">
      <c r="B1676" s="102">
        <v>1658</v>
      </c>
      <c r="C1676" s="85">
        <f t="shared" ca="1" si="217"/>
        <v>-0.19938939886500029</v>
      </c>
      <c r="D1676" s="86">
        <f t="shared" ca="1" si="217"/>
        <v>2.3285005278791528</v>
      </c>
      <c r="E1676" s="97">
        <f t="shared" ca="1" si="216"/>
        <v>-0.19938939886500029</v>
      </c>
      <c r="F1676" s="88">
        <f t="shared" ca="1" si="211"/>
        <v>1.7431667829843223</v>
      </c>
      <c r="G1676" s="85">
        <f t="shared" ca="1" si="212"/>
        <v>-2.9908409829750044</v>
      </c>
      <c r="H1676" s="86">
        <f t="shared" ca="1" si="213"/>
        <v>8.7158339149216104</v>
      </c>
      <c r="I1676" s="100">
        <f t="shared" ca="1" si="214"/>
        <v>177.00915901702498</v>
      </c>
      <c r="J1676" s="101">
        <f t="shared" ca="1" si="215"/>
        <v>88.715833914921603</v>
      </c>
    </row>
    <row r="1677" spans="2:10" x14ac:dyDescent="0.2">
      <c r="B1677" s="102">
        <v>1659</v>
      </c>
      <c r="C1677" s="85">
        <f t="shared" ca="1" si="217"/>
        <v>0.14404820116871814</v>
      </c>
      <c r="D1677" s="86">
        <f t="shared" ca="1" si="217"/>
        <v>-1.5744179245450287</v>
      </c>
      <c r="E1677" s="97">
        <f t="shared" ca="1" si="216"/>
        <v>0.14404820116871814</v>
      </c>
      <c r="F1677" s="88">
        <f t="shared" ca="1" si="211"/>
        <v>-1.173105418934792</v>
      </c>
      <c r="G1677" s="85">
        <f t="shared" ca="1" si="212"/>
        <v>2.1607230175307719</v>
      </c>
      <c r="H1677" s="86">
        <f t="shared" ca="1" si="213"/>
        <v>-5.8655270946739604</v>
      </c>
      <c r="I1677" s="100">
        <f t="shared" ca="1" si="214"/>
        <v>182.16072301753078</v>
      </c>
      <c r="J1677" s="101">
        <f t="shared" ca="1" si="215"/>
        <v>74.134472905326035</v>
      </c>
    </row>
    <row r="1678" spans="2:10" x14ac:dyDescent="0.2">
      <c r="B1678" s="102">
        <v>1660</v>
      </c>
      <c r="C1678" s="85">
        <f t="shared" ca="1" si="217"/>
        <v>0.37789157916672539</v>
      </c>
      <c r="D1678" s="86">
        <f t="shared" ca="1" si="217"/>
        <v>-0.4108071118255433</v>
      </c>
      <c r="E1678" s="97">
        <f t="shared" ca="1" si="216"/>
        <v>0.37789157916672539</v>
      </c>
      <c r="F1678" s="88">
        <f t="shared" ca="1" si="211"/>
        <v>-0.10191074196039943</v>
      </c>
      <c r="G1678" s="85">
        <f t="shared" ca="1" si="212"/>
        <v>5.668373687500881</v>
      </c>
      <c r="H1678" s="86">
        <f t="shared" ca="1" si="213"/>
        <v>-0.5095537098019971</v>
      </c>
      <c r="I1678" s="100">
        <f t="shared" ca="1" si="214"/>
        <v>185.66837368750089</v>
      </c>
      <c r="J1678" s="101">
        <f t="shared" ca="1" si="215"/>
        <v>79.490446290198008</v>
      </c>
    </row>
    <row r="1679" spans="2:10" x14ac:dyDescent="0.2">
      <c r="B1679" s="102">
        <v>1661</v>
      </c>
      <c r="C1679" s="85">
        <f t="shared" ca="1" si="217"/>
        <v>-2.7485296003855773</v>
      </c>
      <c r="D1679" s="86">
        <f t="shared" ca="1" si="217"/>
        <v>-1.5396492167822917</v>
      </c>
      <c r="E1679" s="97">
        <f t="shared" ca="1" si="216"/>
        <v>-2.7485296003855773</v>
      </c>
      <c r="F1679" s="88">
        <f t="shared" ca="1" si="211"/>
        <v>-2.8808371336571796</v>
      </c>
      <c r="G1679" s="85">
        <f t="shared" ca="1" si="212"/>
        <v>-41.227944005783655</v>
      </c>
      <c r="H1679" s="86">
        <f t="shared" ca="1" si="213"/>
        <v>-14.404185668285898</v>
      </c>
      <c r="I1679" s="100">
        <f t="shared" ca="1" si="214"/>
        <v>138.77205599421634</v>
      </c>
      <c r="J1679" s="101">
        <f t="shared" ca="1" si="215"/>
        <v>65.595814331714109</v>
      </c>
    </row>
    <row r="1680" spans="2:10" x14ac:dyDescent="0.2">
      <c r="B1680" s="102">
        <v>1662</v>
      </c>
      <c r="C1680" s="85">
        <f t="shared" ca="1" si="217"/>
        <v>0.16584893832766343</v>
      </c>
      <c r="D1680" s="86">
        <f t="shared" ca="1" si="217"/>
        <v>0.37601789110932687</v>
      </c>
      <c r="E1680" s="97">
        <f t="shared" ca="1" si="216"/>
        <v>0.16584893832766343</v>
      </c>
      <c r="F1680" s="88">
        <f t="shared" ca="1" si="211"/>
        <v>0.40032367588405959</v>
      </c>
      <c r="G1680" s="85">
        <f t="shared" ca="1" si="212"/>
        <v>2.4877340749149512</v>
      </c>
      <c r="H1680" s="86">
        <f t="shared" ca="1" si="213"/>
        <v>2.001618379420298</v>
      </c>
      <c r="I1680" s="100">
        <f t="shared" ca="1" si="214"/>
        <v>182.48773407491495</v>
      </c>
      <c r="J1680" s="101">
        <f t="shared" ca="1" si="215"/>
        <v>82.001618379420293</v>
      </c>
    </row>
    <row r="1681" spans="2:10" x14ac:dyDescent="0.2">
      <c r="B1681" s="102">
        <v>1663</v>
      </c>
      <c r="C1681" s="85">
        <f t="shared" ca="1" si="217"/>
        <v>0.93969515904318601</v>
      </c>
      <c r="D1681" s="86">
        <f t="shared" ca="1" si="217"/>
        <v>2.1039463255741806</v>
      </c>
      <c r="E1681" s="97">
        <f t="shared" ca="1" si="216"/>
        <v>0.93969515904318601</v>
      </c>
      <c r="F1681" s="88">
        <f t="shared" ca="1" si="211"/>
        <v>2.2469741558852565</v>
      </c>
      <c r="G1681" s="85">
        <f t="shared" ca="1" si="212"/>
        <v>14.09542738564779</v>
      </c>
      <c r="H1681" s="86">
        <f t="shared" ca="1" si="213"/>
        <v>11.234870779426283</v>
      </c>
      <c r="I1681" s="100">
        <f t="shared" ca="1" si="214"/>
        <v>194.09542738564778</v>
      </c>
      <c r="J1681" s="101">
        <f t="shared" ca="1" si="215"/>
        <v>91.234870779426288</v>
      </c>
    </row>
    <row r="1682" spans="2:10" x14ac:dyDescent="0.2">
      <c r="B1682" s="102">
        <v>1664</v>
      </c>
      <c r="C1682" s="85">
        <f t="shared" ca="1" si="217"/>
        <v>1.5187672865242368</v>
      </c>
      <c r="D1682" s="86">
        <f t="shared" ca="1" si="217"/>
        <v>-0.95157238906925434</v>
      </c>
      <c r="E1682" s="97">
        <f t="shared" ca="1" si="216"/>
        <v>1.5187672865242368</v>
      </c>
      <c r="F1682" s="88">
        <f t="shared" ca="1" si="211"/>
        <v>0.15000246065913847</v>
      </c>
      <c r="G1682" s="85">
        <f t="shared" ca="1" si="212"/>
        <v>22.781509297863551</v>
      </c>
      <c r="H1682" s="86">
        <f t="shared" ca="1" si="213"/>
        <v>0.75001230329569235</v>
      </c>
      <c r="I1682" s="100">
        <f t="shared" ca="1" si="214"/>
        <v>202.78150929786355</v>
      </c>
      <c r="J1682" s="101">
        <f t="shared" ca="1" si="215"/>
        <v>80.750012303295691</v>
      </c>
    </row>
    <row r="1683" spans="2:10" x14ac:dyDescent="0.2">
      <c r="B1683" s="102">
        <v>1665</v>
      </c>
      <c r="C1683" s="85">
        <f t="shared" ca="1" si="217"/>
        <v>-1.5097224598337426</v>
      </c>
      <c r="D1683" s="86">
        <f t="shared" ca="1" si="217"/>
        <v>0.12043939957203093</v>
      </c>
      <c r="E1683" s="97">
        <f t="shared" ca="1" si="216"/>
        <v>-1.5097224598337426</v>
      </c>
      <c r="F1683" s="88">
        <f t="shared" ref="F1683:F1746" ca="1" si="218">C1683*$H$7+D1683*SQRT(1-$H$7^2)</f>
        <v>-0.80948195624262076</v>
      </c>
      <c r="G1683" s="85">
        <f t="shared" ref="G1683:G1746" ca="1" si="219">E1683*$H$5</f>
        <v>-22.64583689750614</v>
      </c>
      <c r="H1683" s="86">
        <f t="shared" ref="H1683:H1746" ca="1" si="220">F1683*$I$5</f>
        <v>-4.047409781213104</v>
      </c>
      <c r="I1683" s="100">
        <f t="shared" ref="I1683:I1746" ca="1" si="221">G1683+$H$4</f>
        <v>157.35416310249386</v>
      </c>
      <c r="J1683" s="101">
        <f t="shared" ref="J1683:J1746" ca="1" si="222">H1683+$I$4</f>
        <v>75.952590218786895</v>
      </c>
    </row>
    <row r="1684" spans="2:10" x14ac:dyDescent="0.2">
      <c r="B1684" s="102">
        <v>1666</v>
      </c>
      <c r="C1684" s="85">
        <f t="shared" ca="1" si="217"/>
        <v>-0.3316913783822959</v>
      </c>
      <c r="D1684" s="86">
        <f t="shared" ca="1" si="217"/>
        <v>0.7830948165542696</v>
      </c>
      <c r="E1684" s="97">
        <f t="shared" ca="1" si="216"/>
        <v>-0.3316913783822959</v>
      </c>
      <c r="F1684" s="88">
        <f t="shared" ca="1" si="218"/>
        <v>0.42746102621403814</v>
      </c>
      <c r="G1684" s="85">
        <f t="shared" ca="1" si="219"/>
        <v>-4.9753706757344389</v>
      </c>
      <c r="H1684" s="86">
        <f t="shared" ca="1" si="220"/>
        <v>2.1373051310701907</v>
      </c>
      <c r="I1684" s="100">
        <f t="shared" ca="1" si="221"/>
        <v>175.02462932426556</v>
      </c>
      <c r="J1684" s="101">
        <f t="shared" ca="1" si="222"/>
        <v>82.137305131070192</v>
      </c>
    </row>
    <row r="1685" spans="2:10" x14ac:dyDescent="0.2">
      <c r="B1685" s="102">
        <v>1667</v>
      </c>
      <c r="C1685" s="85">
        <f t="shared" ca="1" si="217"/>
        <v>-0.39738009841190919</v>
      </c>
      <c r="D1685" s="86">
        <f t="shared" ca="1" si="217"/>
        <v>1.0173914928159413</v>
      </c>
      <c r="E1685" s="97">
        <f t="shared" ca="1" si="216"/>
        <v>-0.39738009841190919</v>
      </c>
      <c r="F1685" s="88">
        <f t="shared" ca="1" si="218"/>
        <v>0.57548513520560762</v>
      </c>
      <c r="G1685" s="85">
        <f t="shared" ca="1" si="219"/>
        <v>-5.9607014761786381</v>
      </c>
      <c r="H1685" s="86">
        <f t="shared" ca="1" si="220"/>
        <v>2.8774256760280381</v>
      </c>
      <c r="I1685" s="100">
        <f t="shared" ca="1" si="221"/>
        <v>174.03929852382137</v>
      </c>
      <c r="J1685" s="101">
        <f t="shared" ca="1" si="222"/>
        <v>82.877425676028039</v>
      </c>
    </row>
    <row r="1686" spans="2:10" x14ac:dyDescent="0.2">
      <c r="B1686" s="102">
        <v>1668</v>
      </c>
      <c r="C1686" s="85">
        <f t="shared" ca="1" si="217"/>
        <v>-1.3086273305223886</v>
      </c>
      <c r="D1686" s="86">
        <f t="shared" ca="1" si="217"/>
        <v>-1.990771578810953</v>
      </c>
      <c r="E1686" s="97">
        <f t="shared" ca="1" si="216"/>
        <v>-1.3086273305223886</v>
      </c>
      <c r="F1686" s="88">
        <f t="shared" ca="1" si="218"/>
        <v>-2.3777936613621957</v>
      </c>
      <c r="G1686" s="85">
        <f t="shared" ca="1" si="219"/>
        <v>-19.629409957835829</v>
      </c>
      <c r="H1686" s="86">
        <f t="shared" ca="1" si="220"/>
        <v>-11.888968306810979</v>
      </c>
      <c r="I1686" s="100">
        <f t="shared" ca="1" si="221"/>
        <v>160.37059004216417</v>
      </c>
      <c r="J1686" s="101">
        <f t="shared" ca="1" si="222"/>
        <v>68.11103169318902</v>
      </c>
    </row>
    <row r="1687" spans="2:10" x14ac:dyDescent="0.2">
      <c r="B1687" s="102">
        <v>1669</v>
      </c>
      <c r="C1687" s="85">
        <f t="shared" ca="1" si="217"/>
        <v>-0.79224936246841149</v>
      </c>
      <c r="D1687" s="86">
        <f t="shared" ca="1" si="217"/>
        <v>1.4987351133230145</v>
      </c>
      <c r="E1687" s="97">
        <f t="shared" ca="1" si="216"/>
        <v>-0.79224936246841149</v>
      </c>
      <c r="F1687" s="88">
        <f t="shared" ca="1" si="218"/>
        <v>0.72363847317736474</v>
      </c>
      <c r="G1687" s="85">
        <f t="shared" ca="1" si="219"/>
        <v>-11.883740437026173</v>
      </c>
      <c r="H1687" s="86">
        <f t="shared" ca="1" si="220"/>
        <v>3.6181923658868236</v>
      </c>
      <c r="I1687" s="100">
        <f t="shared" ca="1" si="221"/>
        <v>168.11625956297382</v>
      </c>
      <c r="J1687" s="101">
        <f t="shared" ca="1" si="222"/>
        <v>83.618192365886827</v>
      </c>
    </row>
    <row r="1688" spans="2:10" x14ac:dyDescent="0.2">
      <c r="B1688" s="102">
        <v>1670</v>
      </c>
      <c r="C1688" s="85">
        <f t="shared" ca="1" si="217"/>
        <v>0.65272531522161614</v>
      </c>
      <c r="D1688" s="86">
        <f t="shared" ca="1" si="217"/>
        <v>1.7621342755160587</v>
      </c>
      <c r="E1688" s="97">
        <f t="shared" ca="1" si="216"/>
        <v>0.65272531522161614</v>
      </c>
      <c r="F1688" s="88">
        <f t="shared" ca="1" si="218"/>
        <v>1.8013426095458167</v>
      </c>
      <c r="G1688" s="85">
        <f t="shared" ca="1" si="219"/>
        <v>9.7908797283242421</v>
      </c>
      <c r="H1688" s="86">
        <f t="shared" ca="1" si="220"/>
        <v>9.0067130477290842</v>
      </c>
      <c r="I1688" s="100">
        <f t="shared" ca="1" si="221"/>
        <v>189.79087972832423</v>
      </c>
      <c r="J1688" s="101">
        <f t="shared" ca="1" si="222"/>
        <v>89.006713047729079</v>
      </c>
    </row>
    <row r="1689" spans="2:10" x14ac:dyDescent="0.2">
      <c r="B1689" s="102">
        <v>1671</v>
      </c>
      <c r="C1689" s="85">
        <f t="shared" ca="1" si="217"/>
        <v>1.4295388962580298</v>
      </c>
      <c r="D1689" s="86">
        <f t="shared" ca="1" si="217"/>
        <v>0.53168807518734396</v>
      </c>
      <c r="E1689" s="97">
        <f t="shared" ca="1" si="216"/>
        <v>1.4295388962580298</v>
      </c>
      <c r="F1689" s="88">
        <f t="shared" ca="1" si="218"/>
        <v>1.2830737979046929</v>
      </c>
      <c r="G1689" s="85">
        <f t="shared" ca="1" si="219"/>
        <v>21.443083443870446</v>
      </c>
      <c r="H1689" s="86">
        <f t="shared" ca="1" si="220"/>
        <v>6.4153689895234649</v>
      </c>
      <c r="I1689" s="100">
        <f t="shared" ca="1" si="221"/>
        <v>201.44308344387045</v>
      </c>
      <c r="J1689" s="101">
        <f t="shared" ca="1" si="222"/>
        <v>86.415368989523472</v>
      </c>
    </row>
    <row r="1690" spans="2:10" x14ac:dyDescent="0.2">
      <c r="B1690" s="102">
        <v>1672</v>
      </c>
      <c r="C1690" s="85">
        <f t="shared" ca="1" si="217"/>
        <v>-1.518522196523874</v>
      </c>
      <c r="D1690" s="86">
        <f t="shared" ca="1" si="217"/>
        <v>0.35952525832001481</v>
      </c>
      <c r="E1690" s="97">
        <f t="shared" ca="1" si="216"/>
        <v>-1.518522196523874</v>
      </c>
      <c r="F1690" s="88">
        <f t="shared" ca="1" si="218"/>
        <v>-0.62349311125831253</v>
      </c>
      <c r="G1690" s="85">
        <f t="shared" ca="1" si="219"/>
        <v>-22.777832947858109</v>
      </c>
      <c r="H1690" s="86">
        <f t="shared" ca="1" si="220"/>
        <v>-3.1174655562915627</v>
      </c>
      <c r="I1690" s="100">
        <f t="shared" ca="1" si="221"/>
        <v>157.22216705214188</v>
      </c>
      <c r="J1690" s="101">
        <f t="shared" ca="1" si="222"/>
        <v>76.882534443708437</v>
      </c>
    </row>
    <row r="1691" spans="2:10" x14ac:dyDescent="0.2">
      <c r="B1691" s="102">
        <v>1673</v>
      </c>
      <c r="C1691" s="85">
        <f t="shared" ca="1" si="217"/>
        <v>-0.73580856762420344</v>
      </c>
      <c r="D1691" s="86">
        <f t="shared" ca="1" si="217"/>
        <v>-0.23968812093539579</v>
      </c>
      <c r="E1691" s="97">
        <f t="shared" ca="1" si="216"/>
        <v>-0.73580856762420344</v>
      </c>
      <c r="F1691" s="88">
        <f t="shared" ca="1" si="218"/>
        <v>-0.63323563732283872</v>
      </c>
      <c r="G1691" s="85">
        <f t="shared" ca="1" si="219"/>
        <v>-11.037128514363051</v>
      </c>
      <c r="H1691" s="86">
        <f t="shared" ca="1" si="220"/>
        <v>-3.1661781866141938</v>
      </c>
      <c r="I1691" s="100">
        <f t="shared" ca="1" si="221"/>
        <v>168.96287148563695</v>
      </c>
      <c r="J1691" s="101">
        <f t="shared" ca="1" si="222"/>
        <v>76.833821813385811</v>
      </c>
    </row>
    <row r="1692" spans="2:10" x14ac:dyDescent="0.2">
      <c r="B1692" s="102">
        <v>1674</v>
      </c>
      <c r="C1692" s="85">
        <f t="shared" ca="1" si="217"/>
        <v>0.11474210491162139</v>
      </c>
      <c r="D1692" s="86">
        <f t="shared" ca="1" si="217"/>
        <v>0.27485305040295804</v>
      </c>
      <c r="E1692" s="97">
        <f t="shared" ca="1" si="216"/>
        <v>0.11474210491162139</v>
      </c>
      <c r="F1692" s="88">
        <f t="shared" ca="1" si="218"/>
        <v>0.28872770326933928</v>
      </c>
      <c r="G1692" s="85">
        <f t="shared" ca="1" si="219"/>
        <v>1.7211315736743209</v>
      </c>
      <c r="H1692" s="86">
        <f t="shared" ca="1" si="220"/>
        <v>1.4436385163466965</v>
      </c>
      <c r="I1692" s="100">
        <f t="shared" ca="1" si="221"/>
        <v>181.72113157367431</v>
      </c>
      <c r="J1692" s="101">
        <f t="shared" ca="1" si="222"/>
        <v>81.443638516346695</v>
      </c>
    </row>
    <row r="1693" spans="2:10" x14ac:dyDescent="0.2">
      <c r="B1693" s="102">
        <v>1675</v>
      </c>
      <c r="C1693" s="85">
        <f t="shared" ca="1" si="217"/>
        <v>0.98847789818337173</v>
      </c>
      <c r="D1693" s="86">
        <f t="shared" ca="1" si="217"/>
        <v>0.32544946667406244</v>
      </c>
      <c r="E1693" s="97">
        <f t="shared" ca="1" si="216"/>
        <v>0.98847789818337173</v>
      </c>
      <c r="F1693" s="88">
        <f t="shared" ca="1" si="218"/>
        <v>0.85344631224927303</v>
      </c>
      <c r="G1693" s="85">
        <f t="shared" ca="1" si="219"/>
        <v>14.827168472750575</v>
      </c>
      <c r="H1693" s="86">
        <f t="shared" ca="1" si="220"/>
        <v>4.2672315612463656</v>
      </c>
      <c r="I1693" s="100">
        <f t="shared" ca="1" si="221"/>
        <v>194.82716847275057</v>
      </c>
      <c r="J1693" s="101">
        <f t="shared" ca="1" si="222"/>
        <v>84.267231561246362</v>
      </c>
    </row>
    <row r="1694" spans="2:10" x14ac:dyDescent="0.2">
      <c r="B1694" s="102">
        <v>1676</v>
      </c>
      <c r="C1694" s="85">
        <f t="shared" ca="1" si="217"/>
        <v>0.8754464981243022</v>
      </c>
      <c r="D1694" s="86">
        <f t="shared" ca="1" si="217"/>
        <v>1.0034696311753659</v>
      </c>
      <c r="E1694" s="97">
        <f t="shared" ca="1" si="216"/>
        <v>0.8754464981243022</v>
      </c>
      <c r="F1694" s="88">
        <f t="shared" ca="1" si="218"/>
        <v>1.3280436038148742</v>
      </c>
      <c r="G1694" s="85">
        <f t="shared" ca="1" si="219"/>
        <v>13.131697471864532</v>
      </c>
      <c r="H1694" s="86">
        <f t="shared" ca="1" si="220"/>
        <v>6.6402180190743714</v>
      </c>
      <c r="I1694" s="100">
        <f t="shared" ca="1" si="221"/>
        <v>193.13169747186453</v>
      </c>
      <c r="J1694" s="101">
        <f t="shared" ca="1" si="222"/>
        <v>86.640218019074368</v>
      </c>
    </row>
    <row r="1695" spans="2:10" x14ac:dyDescent="0.2">
      <c r="B1695" s="102">
        <v>1677</v>
      </c>
      <c r="C1695" s="85">
        <f t="shared" ca="1" si="217"/>
        <v>-0.51959086815121347</v>
      </c>
      <c r="D1695" s="86">
        <f t="shared" ca="1" si="217"/>
        <v>-0.79971048054128213</v>
      </c>
      <c r="E1695" s="97">
        <f t="shared" ca="1" si="216"/>
        <v>-0.51959086815121347</v>
      </c>
      <c r="F1695" s="88">
        <f t="shared" ca="1" si="218"/>
        <v>-0.95152290532375383</v>
      </c>
      <c r="G1695" s="85">
        <f t="shared" ca="1" si="219"/>
        <v>-7.7938630222682024</v>
      </c>
      <c r="H1695" s="86">
        <f t="shared" ca="1" si="220"/>
        <v>-4.7576145266187693</v>
      </c>
      <c r="I1695" s="100">
        <f t="shared" ca="1" si="221"/>
        <v>172.2061369777318</v>
      </c>
      <c r="J1695" s="101">
        <f t="shared" ca="1" si="222"/>
        <v>75.242385473381233</v>
      </c>
    </row>
    <row r="1696" spans="2:10" x14ac:dyDescent="0.2">
      <c r="B1696" s="102">
        <v>1678</v>
      </c>
      <c r="C1696" s="85">
        <f t="shared" ca="1" si="217"/>
        <v>1.2556243878062856</v>
      </c>
      <c r="D1696" s="86">
        <f t="shared" ca="1" si="217"/>
        <v>-1.3720103890563553</v>
      </c>
      <c r="E1696" s="97">
        <f t="shared" ca="1" si="216"/>
        <v>1.2556243878062856</v>
      </c>
      <c r="F1696" s="88">
        <f t="shared" ca="1" si="218"/>
        <v>-0.34423367856131293</v>
      </c>
      <c r="G1696" s="85">
        <f t="shared" ca="1" si="219"/>
        <v>18.834365817094284</v>
      </c>
      <c r="H1696" s="86">
        <f t="shared" ca="1" si="220"/>
        <v>-1.7211683928065646</v>
      </c>
      <c r="I1696" s="100">
        <f t="shared" ca="1" si="221"/>
        <v>198.83436581709429</v>
      </c>
      <c r="J1696" s="101">
        <f t="shared" ca="1" si="222"/>
        <v>78.278831607193439</v>
      </c>
    </row>
    <row r="1697" spans="2:10" x14ac:dyDescent="0.2">
      <c r="B1697" s="102">
        <v>1679</v>
      </c>
      <c r="C1697" s="85">
        <f t="shared" ca="1" si="217"/>
        <v>-1.2672777517991334</v>
      </c>
      <c r="D1697" s="86">
        <f t="shared" ca="1" si="217"/>
        <v>-0.50591905006390292</v>
      </c>
      <c r="E1697" s="97">
        <f t="shared" ca="1" si="216"/>
        <v>-1.2672777517991334</v>
      </c>
      <c r="F1697" s="88">
        <f t="shared" ca="1" si="218"/>
        <v>-1.1651018911306024</v>
      </c>
      <c r="G1697" s="85">
        <f t="shared" ca="1" si="219"/>
        <v>-19.009166276986999</v>
      </c>
      <c r="H1697" s="86">
        <f t="shared" ca="1" si="220"/>
        <v>-5.8255094556530116</v>
      </c>
      <c r="I1697" s="100">
        <f t="shared" ca="1" si="221"/>
        <v>160.990833723013</v>
      </c>
      <c r="J1697" s="101">
        <f t="shared" ca="1" si="222"/>
        <v>74.174490544346995</v>
      </c>
    </row>
    <row r="1698" spans="2:10" x14ac:dyDescent="0.2">
      <c r="B1698" s="102">
        <v>1680</v>
      </c>
      <c r="C1698" s="85">
        <f t="shared" ca="1" si="217"/>
        <v>0.55259430900487794</v>
      </c>
      <c r="D1698" s="86">
        <f t="shared" ca="1" si="217"/>
        <v>0.10335191286742497</v>
      </c>
      <c r="E1698" s="97">
        <f t="shared" ca="1" si="216"/>
        <v>0.55259430900487794</v>
      </c>
      <c r="F1698" s="88">
        <f t="shared" ca="1" si="218"/>
        <v>0.41423811569686675</v>
      </c>
      <c r="G1698" s="85">
        <f t="shared" ca="1" si="219"/>
        <v>8.2889146350731693</v>
      </c>
      <c r="H1698" s="86">
        <f t="shared" ca="1" si="220"/>
        <v>2.0711905784843339</v>
      </c>
      <c r="I1698" s="100">
        <f t="shared" ca="1" si="221"/>
        <v>188.28891463507318</v>
      </c>
      <c r="J1698" s="101">
        <f t="shared" ca="1" si="222"/>
        <v>82.071190578484334</v>
      </c>
    </row>
    <row r="1699" spans="2:10" x14ac:dyDescent="0.2">
      <c r="B1699" s="102">
        <v>1681</v>
      </c>
      <c r="C1699" s="85">
        <f t="shared" ca="1" si="217"/>
        <v>-0.97631430592586255</v>
      </c>
      <c r="D1699" s="86">
        <f t="shared" ca="1" si="217"/>
        <v>-1.6798866122301779</v>
      </c>
      <c r="E1699" s="97">
        <f t="shared" ca="1" si="216"/>
        <v>-0.97631430592586255</v>
      </c>
      <c r="F1699" s="88">
        <f t="shared" ca="1" si="218"/>
        <v>-1.9296978733396601</v>
      </c>
      <c r="G1699" s="85">
        <f t="shared" ca="1" si="219"/>
        <v>-14.644714588887938</v>
      </c>
      <c r="H1699" s="86">
        <f t="shared" ca="1" si="220"/>
        <v>-9.6484893666982998</v>
      </c>
      <c r="I1699" s="100">
        <f t="shared" ca="1" si="221"/>
        <v>165.35528541111205</v>
      </c>
      <c r="J1699" s="101">
        <f t="shared" ca="1" si="222"/>
        <v>70.3515106333017</v>
      </c>
    </row>
    <row r="1700" spans="2:10" x14ac:dyDescent="0.2">
      <c r="B1700" s="102">
        <v>1682</v>
      </c>
      <c r="C1700" s="85">
        <f t="shared" ca="1" si="217"/>
        <v>0.55277583532766206</v>
      </c>
      <c r="D1700" s="86">
        <f t="shared" ca="1" si="217"/>
        <v>0.70900247978319431</v>
      </c>
      <c r="E1700" s="97">
        <f t="shared" ca="1" si="216"/>
        <v>0.55277583532766206</v>
      </c>
      <c r="F1700" s="88">
        <f t="shared" ca="1" si="218"/>
        <v>0.89886748502315272</v>
      </c>
      <c r="G1700" s="85">
        <f t="shared" ca="1" si="219"/>
        <v>8.2916375299149312</v>
      </c>
      <c r="H1700" s="86">
        <f t="shared" ca="1" si="220"/>
        <v>4.4943374251157637</v>
      </c>
      <c r="I1700" s="100">
        <f t="shared" ca="1" si="221"/>
        <v>188.29163752991494</v>
      </c>
      <c r="J1700" s="101">
        <f t="shared" ca="1" si="222"/>
        <v>84.494337425115759</v>
      </c>
    </row>
    <row r="1701" spans="2:10" x14ac:dyDescent="0.2">
      <c r="B1701" s="102">
        <v>1683</v>
      </c>
      <c r="C1701" s="85">
        <f t="shared" ca="1" si="217"/>
        <v>0.45152378331851439</v>
      </c>
      <c r="D1701" s="86">
        <f t="shared" ca="1" si="217"/>
        <v>-0.83684265207986341</v>
      </c>
      <c r="E1701" s="97">
        <f t="shared" ca="1" si="216"/>
        <v>0.45152378331851439</v>
      </c>
      <c r="F1701" s="88">
        <f t="shared" ca="1" si="218"/>
        <v>-0.39855985167278213</v>
      </c>
      <c r="G1701" s="85">
        <f t="shared" ca="1" si="219"/>
        <v>6.7728567497777163</v>
      </c>
      <c r="H1701" s="86">
        <f t="shared" ca="1" si="220"/>
        <v>-1.9927992583639107</v>
      </c>
      <c r="I1701" s="100">
        <f t="shared" ca="1" si="221"/>
        <v>186.7728567497777</v>
      </c>
      <c r="J1701" s="101">
        <f t="shared" ca="1" si="222"/>
        <v>78.007200741636083</v>
      </c>
    </row>
    <row r="1702" spans="2:10" x14ac:dyDescent="0.2">
      <c r="B1702" s="102">
        <v>1684</v>
      </c>
      <c r="C1702" s="85">
        <f t="shared" ca="1" si="217"/>
        <v>0.59613069837370736</v>
      </c>
      <c r="D1702" s="86">
        <f t="shared" ca="1" si="217"/>
        <v>-1.5852639586396122</v>
      </c>
      <c r="E1702" s="97">
        <f t="shared" ca="1" si="216"/>
        <v>0.59613069837370736</v>
      </c>
      <c r="F1702" s="88">
        <f t="shared" ca="1" si="218"/>
        <v>-0.91053274788746541</v>
      </c>
      <c r="G1702" s="85">
        <f t="shared" ca="1" si="219"/>
        <v>8.9419604756056099</v>
      </c>
      <c r="H1702" s="86">
        <f t="shared" ca="1" si="220"/>
        <v>-4.5526637394373273</v>
      </c>
      <c r="I1702" s="100">
        <f t="shared" ca="1" si="221"/>
        <v>188.94196047560561</v>
      </c>
      <c r="J1702" s="101">
        <f t="shared" ca="1" si="222"/>
        <v>75.447336260562679</v>
      </c>
    </row>
    <row r="1703" spans="2:10" x14ac:dyDescent="0.2">
      <c r="B1703" s="102">
        <v>1685</v>
      </c>
      <c r="C1703" s="85">
        <f t="shared" ca="1" si="217"/>
        <v>-0.10280356255785955</v>
      </c>
      <c r="D1703" s="86">
        <f t="shared" ca="1" si="217"/>
        <v>-1.217146196681004E-2</v>
      </c>
      <c r="E1703" s="97">
        <f t="shared" ca="1" si="216"/>
        <v>-0.10280356255785955</v>
      </c>
      <c r="F1703" s="88">
        <f t="shared" ca="1" si="218"/>
        <v>-7.1419307108163757E-2</v>
      </c>
      <c r="G1703" s="85">
        <f t="shared" ca="1" si="219"/>
        <v>-1.5420534383678932</v>
      </c>
      <c r="H1703" s="86">
        <f t="shared" ca="1" si="220"/>
        <v>-0.35709653554081877</v>
      </c>
      <c r="I1703" s="100">
        <f t="shared" ca="1" si="221"/>
        <v>178.4579465616321</v>
      </c>
      <c r="J1703" s="101">
        <f t="shared" ca="1" si="222"/>
        <v>79.642903464459181</v>
      </c>
    </row>
    <row r="1704" spans="2:10" x14ac:dyDescent="0.2">
      <c r="B1704" s="102">
        <v>1686</v>
      </c>
      <c r="C1704" s="85">
        <f t="shared" ca="1" si="217"/>
        <v>1.1832246929695618</v>
      </c>
      <c r="D1704" s="86">
        <f t="shared" ca="1" si="217"/>
        <v>-0.19245464695507178</v>
      </c>
      <c r="E1704" s="97">
        <f t="shared" ca="1" si="216"/>
        <v>1.1832246929695618</v>
      </c>
      <c r="F1704" s="88">
        <f t="shared" ca="1" si="218"/>
        <v>0.55597109821767954</v>
      </c>
      <c r="G1704" s="85">
        <f t="shared" ca="1" si="219"/>
        <v>17.748370394543429</v>
      </c>
      <c r="H1704" s="86">
        <f t="shared" ca="1" si="220"/>
        <v>2.7798554910883979</v>
      </c>
      <c r="I1704" s="100">
        <f t="shared" ca="1" si="221"/>
        <v>197.74837039454343</v>
      </c>
      <c r="J1704" s="101">
        <f t="shared" ca="1" si="222"/>
        <v>82.779855491088398</v>
      </c>
    </row>
    <row r="1705" spans="2:10" x14ac:dyDescent="0.2">
      <c r="B1705" s="102">
        <v>1687</v>
      </c>
      <c r="C1705" s="85">
        <f t="shared" ca="1" si="217"/>
        <v>4.5963962018006031E-2</v>
      </c>
      <c r="D1705" s="86">
        <f t="shared" ca="1" si="217"/>
        <v>-3.0884357255949415</v>
      </c>
      <c r="E1705" s="97">
        <f t="shared" ca="1" si="216"/>
        <v>4.5963962018006031E-2</v>
      </c>
      <c r="F1705" s="88">
        <f t="shared" ca="1" si="218"/>
        <v>-2.4431702032651499</v>
      </c>
      <c r="G1705" s="85">
        <f t="shared" ca="1" si="219"/>
        <v>0.68945943027009049</v>
      </c>
      <c r="H1705" s="86">
        <f t="shared" ca="1" si="220"/>
        <v>-12.21585101632575</v>
      </c>
      <c r="I1705" s="100">
        <f t="shared" ca="1" si="221"/>
        <v>180.68945943027009</v>
      </c>
      <c r="J1705" s="101">
        <f t="shared" ca="1" si="222"/>
        <v>67.784148983674243</v>
      </c>
    </row>
    <row r="1706" spans="2:10" x14ac:dyDescent="0.2">
      <c r="B1706" s="102">
        <v>1688</v>
      </c>
      <c r="C1706" s="85">
        <f t="shared" ca="1" si="217"/>
        <v>-7.744419698584086E-2</v>
      </c>
      <c r="D1706" s="86">
        <f t="shared" ca="1" si="217"/>
        <v>-0.70490729015162168</v>
      </c>
      <c r="E1706" s="97">
        <f t="shared" ca="1" si="216"/>
        <v>-7.744419698584086E-2</v>
      </c>
      <c r="F1706" s="88">
        <f t="shared" ca="1" si="218"/>
        <v>-0.61039235031280181</v>
      </c>
      <c r="G1706" s="85">
        <f t="shared" ca="1" si="219"/>
        <v>-1.1616629547876129</v>
      </c>
      <c r="H1706" s="86">
        <f t="shared" ca="1" si="220"/>
        <v>-3.0519617515640092</v>
      </c>
      <c r="I1706" s="100">
        <f t="shared" ca="1" si="221"/>
        <v>178.8383370452124</v>
      </c>
      <c r="J1706" s="101">
        <f t="shared" ca="1" si="222"/>
        <v>76.948038248435992</v>
      </c>
    </row>
    <row r="1707" spans="2:10" x14ac:dyDescent="0.2">
      <c r="B1707" s="102">
        <v>1689</v>
      </c>
      <c r="C1707" s="85">
        <f t="shared" ca="1" si="217"/>
        <v>0.90843758932497598</v>
      </c>
      <c r="D1707" s="86">
        <f t="shared" ca="1" si="217"/>
        <v>0.38720870586270023</v>
      </c>
      <c r="E1707" s="97">
        <f t="shared" ca="1" si="216"/>
        <v>0.90843758932497598</v>
      </c>
      <c r="F1707" s="88">
        <f t="shared" ca="1" si="218"/>
        <v>0.85482951828514575</v>
      </c>
      <c r="G1707" s="85">
        <f t="shared" ca="1" si="219"/>
        <v>13.62656383987464</v>
      </c>
      <c r="H1707" s="86">
        <f t="shared" ca="1" si="220"/>
        <v>4.274147591425729</v>
      </c>
      <c r="I1707" s="100">
        <f t="shared" ca="1" si="221"/>
        <v>193.62656383987465</v>
      </c>
      <c r="J1707" s="101">
        <f t="shared" ca="1" si="222"/>
        <v>84.274147591425731</v>
      </c>
    </row>
    <row r="1708" spans="2:10" x14ac:dyDescent="0.2">
      <c r="B1708" s="102">
        <v>1690</v>
      </c>
      <c r="C1708" s="85">
        <f t="shared" ca="1" si="217"/>
        <v>-0.53800812781727447</v>
      </c>
      <c r="D1708" s="86">
        <f t="shared" ca="1" si="217"/>
        <v>-0.20219645133481948</v>
      </c>
      <c r="E1708" s="97">
        <f t="shared" ca="1" si="216"/>
        <v>-0.53800812781727447</v>
      </c>
      <c r="F1708" s="88">
        <f t="shared" ca="1" si="218"/>
        <v>-0.48456203775822027</v>
      </c>
      <c r="G1708" s="85">
        <f t="shared" ca="1" si="219"/>
        <v>-8.070121917259117</v>
      </c>
      <c r="H1708" s="86">
        <f t="shared" ca="1" si="220"/>
        <v>-2.4228101887911011</v>
      </c>
      <c r="I1708" s="100">
        <f t="shared" ca="1" si="221"/>
        <v>171.92987808274088</v>
      </c>
      <c r="J1708" s="101">
        <f t="shared" ca="1" si="222"/>
        <v>77.577189811208896</v>
      </c>
    </row>
    <row r="1709" spans="2:10" x14ac:dyDescent="0.2">
      <c r="B1709" s="102">
        <v>1691</v>
      </c>
      <c r="C1709" s="85">
        <f t="shared" ca="1" si="217"/>
        <v>0.81867962262745442</v>
      </c>
      <c r="D1709" s="86">
        <f t="shared" ca="1" si="217"/>
        <v>-0.55152889091627921</v>
      </c>
      <c r="E1709" s="97">
        <f t="shared" ca="1" si="216"/>
        <v>0.81867962262745442</v>
      </c>
      <c r="F1709" s="88">
        <f t="shared" ca="1" si="218"/>
        <v>4.9984660843449213E-2</v>
      </c>
      <c r="G1709" s="85">
        <f t="shared" ca="1" si="219"/>
        <v>12.280194339411816</v>
      </c>
      <c r="H1709" s="86">
        <f t="shared" ca="1" si="220"/>
        <v>0.24992330421724607</v>
      </c>
      <c r="I1709" s="100">
        <f t="shared" ca="1" si="221"/>
        <v>192.28019433941182</v>
      </c>
      <c r="J1709" s="101">
        <f t="shared" ca="1" si="222"/>
        <v>80.249923304217248</v>
      </c>
    </row>
    <row r="1710" spans="2:10" x14ac:dyDescent="0.2">
      <c r="B1710" s="102">
        <v>1692</v>
      </c>
      <c r="C1710" s="85">
        <f t="shared" ca="1" si="217"/>
        <v>1.4546896895605426</v>
      </c>
      <c r="D1710" s="86">
        <f t="shared" ca="1" si="217"/>
        <v>-1.313403629198667</v>
      </c>
      <c r="E1710" s="97">
        <f t="shared" ca="1" si="216"/>
        <v>1.4546896895605426</v>
      </c>
      <c r="F1710" s="88">
        <f t="shared" ca="1" si="218"/>
        <v>-0.1779090896226081</v>
      </c>
      <c r="G1710" s="85">
        <f t="shared" ca="1" si="219"/>
        <v>21.820345343408139</v>
      </c>
      <c r="H1710" s="86">
        <f t="shared" ca="1" si="220"/>
        <v>-0.88954544811304048</v>
      </c>
      <c r="I1710" s="100">
        <f t="shared" ca="1" si="221"/>
        <v>201.82034534340815</v>
      </c>
      <c r="J1710" s="101">
        <f t="shared" ca="1" si="222"/>
        <v>79.11045455188696</v>
      </c>
    </row>
    <row r="1711" spans="2:10" x14ac:dyDescent="0.2">
      <c r="B1711" s="102">
        <v>1693</v>
      </c>
      <c r="C1711" s="85">
        <f t="shared" ca="1" si="217"/>
        <v>-1.2182081565168079</v>
      </c>
      <c r="D1711" s="86">
        <f t="shared" ca="1" si="217"/>
        <v>-0.72552854447700921</v>
      </c>
      <c r="E1711" s="97">
        <f t="shared" ca="1" si="216"/>
        <v>-1.2182081565168079</v>
      </c>
      <c r="F1711" s="88">
        <f t="shared" ca="1" si="218"/>
        <v>-1.311347729491692</v>
      </c>
      <c r="G1711" s="85">
        <f t="shared" ca="1" si="219"/>
        <v>-18.273122347752118</v>
      </c>
      <c r="H1711" s="86">
        <f t="shared" ca="1" si="220"/>
        <v>-6.5567386474584595</v>
      </c>
      <c r="I1711" s="100">
        <f t="shared" ca="1" si="221"/>
        <v>161.72687765224788</v>
      </c>
      <c r="J1711" s="101">
        <f t="shared" ca="1" si="222"/>
        <v>73.443261352541541</v>
      </c>
    </row>
    <row r="1712" spans="2:10" x14ac:dyDescent="0.2">
      <c r="B1712" s="102">
        <v>1694</v>
      </c>
      <c r="C1712" s="85">
        <f t="shared" ca="1" si="217"/>
        <v>-1.4140038252114686</v>
      </c>
      <c r="D1712" s="86">
        <f t="shared" ca="1" si="217"/>
        <v>0.70372235445872411</v>
      </c>
      <c r="E1712" s="97">
        <f t="shared" ca="1" si="216"/>
        <v>-1.4140038252114686</v>
      </c>
      <c r="F1712" s="88">
        <f t="shared" ca="1" si="218"/>
        <v>-0.28542441155990184</v>
      </c>
      <c r="G1712" s="85">
        <f t="shared" ca="1" si="219"/>
        <v>-21.210057378172028</v>
      </c>
      <c r="H1712" s="86">
        <f t="shared" ca="1" si="220"/>
        <v>-1.4271220577995092</v>
      </c>
      <c r="I1712" s="100">
        <f t="shared" ca="1" si="221"/>
        <v>158.78994262182798</v>
      </c>
      <c r="J1712" s="101">
        <f t="shared" ca="1" si="222"/>
        <v>78.572877942200492</v>
      </c>
    </row>
    <row r="1713" spans="2:10" x14ac:dyDescent="0.2">
      <c r="B1713" s="102">
        <v>1695</v>
      </c>
      <c r="C1713" s="85">
        <f t="shared" ca="1" si="217"/>
        <v>0.7918329219885073</v>
      </c>
      <c r="D1713" s="86">
        <f t="shared" ca="1" si="217"/>
        <v>0.64774291596565825</v>
      </c>
      <c r="E1713" s="97">
        <f t="shared" ca="1" si="216"/>
        <v>0.7918329219885073</v>
      </c>
      <c r="F1713" s="88">
        <f t="shared" ca="1" si="218"/>
        <v>0.99329408596563096</v>
      </c>
      <c r="G1713" s="85">
        <f t="shared" ca="1" si="219"/>
        <v>11.877493829827609</v>
      </c>
      <c r="H1713" s="86">
        <f t="shared" ca="1" si="220"/>
        <v>4.9664704298281546</v>
      </c>
      <c r="I1713" s="100">
        <f t="shared" ca="1" si="221"/>
        <v>191.87749382982761</v>
      </c>
      <c r="J1713" s="101">
        <f t="shared" ca="1" si="222"/>
        <v>84.966470429828149</v>
      </c>
    </row>
    <row r="1714" spans="2:10" x14ac:dyDescent="0.2">
      <c r="B1714" s="102">
        <v>1696</v>
      </c>
      <c r="C1714" s="85">
        <f t="shared" ca="1" si="217"/>
        <v>-1.3221679754857574</v>
      </c>
      <c r="D1714" s="86">
        <f t="shared" ca="1" si="217"/>
        <v>-1.1600358322650186</v>
      </c>
      <c r="E1714" s="97">
        <f t="shared" ca="1" si="216"/>
        <v>-1.3221679754857574</v>
      </c>
      <c r="F1714" s="88">
        <f t="shared" ca="1" si="218"/>
        <v>-1.7213294511034694</v>
      </c>
      <c r="G1714" s="85">
        <f t="shared" ca="1" si="219"/>
        <v>-19.83251963228636</v>
      </c>
      <c r="H1714" s="86">
        <f t="shared" ca="1" si="220"/>
        <v>-8.6066472555173466</v>
      </c>
      <c r="I1714" s="100">
        <f t="shared" ca="1" si="221"/>
        <v>160.16748036771364</v>
      </c>
      <c r="J1714" s="101">
        <f t="shared" ca="1" si="222"/>
        <v>71.393352744482655</v>
      </c>
    </row>
    <row r="1715" spans="2:10" x14ac:dyDescent="0.2">
      <c r="B1715" s="102">
        <v>1697</v>
      </c>
      <c r="C1715" s="85">
        <f t="shared" ca="1" si="217"/>
        <v>-0.54150527115642688</v>
      </c>
      <c r="D1715" s="86">
        <f t="shared" ca="1" si="217"/>
        <v>0.1647772616222507</v>
      </c>
      <c r="E1715" s="97">
        <f t="shared" ca="1" si="216"/>
        <v>-0.54150527115642688</v>
      </c>
      <c r="F1715" s="88">
        <f t="shared" ca="1" si="218"/>
        <v>-0.19308135339605553</v>
      </c>
      <c r="G1715" s="85">
        <f t="shared" ca="1" si="219"/>
        <v>-8.122579067346404</v>
      </c>
      <c r="H1715" s="86">
        <f t="shared" ca="1" si="220"/>
        <v>-0.96540676698027772</v>
      </c>
      <c r="I1715" s="100">
        <f t="shared" ca="1" si="221"/>
        <v>171.87742093265359</v>
      </c>
      <c r="J1715" s="101">
        <f t="shared" ca="1" si="222"/>
        <v>79.03459323301972</v>
      </c>
    </row>
    <row r="1716" spans="2:10" x14ac:dyDescent="0.2">
      <c r="B1716" s="102">
        <v>1698</v>
      </c>
      <c r="C1716" s="85">
        <f t="shared" ca="1" si="217"/>
        <v>1.1870747784878946</v>
      </c>
      <c r="D1716" s="86">
        <f t="shared" ca="1" si="217"/>
        <v>0.1282302694825268</v>
      </c>
      <c r="E1716" s="97">
        <f t="shared" ca="1" si="216"/>
        <v>1.1870747784878946</v>
      </c>
      <c r="F1716" s="88">
        <f t="shared" ca="1" si="218"/>
        <v>0.8148290826787582</v>
      </c>
      <c r="G1716" s="85">
        <f t="shared" ca="1" si="219"/>
        <v>17.806121677318419</v>
      </c>
      <c r="H1716" s="86">
        <f t="shared" ca="1" si="220"/>
        <v>4.0741454133937909</v>
      </c>
      <c r="I1716" s="100">
        <f t="shared" ca="1" si="221"/>
        <v>197.80612167731843</v>
      </c>
      <c r="J1716" s="101">
        <f t="shared" ca="1" si="222"/>
        <v>84.074145413393794</v>
      </c>
    </row>
    <row r="1717" spans="2:10" x14ac:dyDescent="0.2">
      <c r="B1717" s="102">
        <v>1699</v>
      </c>
      <c r="C1717" s="85">
        <f t="shared" ca="1" si="217"/>
        <v>5.4733083280294942E-2</v>
      </c>
      <c r="D1717" s="86">
        <f t="shared" ca="1" si="217"/>
        <v>2.0698055533551529</v>
      </c>
      <c r="E1717" s="97">
        <f t="shared" ca="1" si="216"/>
        <v>5.4733083280294942E-2</v>
      </c>
      <c r="F1717" s="88">
        <f t="shared" ca="1" si="218"/>
        <v>1.6886842926522994</v>
      </c>
      <c r="G1717" s="85">
        <f t="shared" ca="1" si="219"/>
        <v>0.82099624920442416</v>
      </c>
      <c r="H1717" s="86">
        <f t="shared" ca="1" si="220"/>
        <v>8.4434214632614975</v>
      </c>
      <c r="I1717" s="100">
        <f t="shared" ca="1" si="221"/>
        <v>180.82099624920443</v>
      </c>
      <c r="J1717" s="101">
        <f t="shared" ca="1" si="222"/>
        <v>88.443421463261501</v>
      </c>
    </row>
    <row r="1718" spans="2:10" x14ac:dyDescent="0.2">
      <c r="B1718" s="102">
        <v>1700</v>
      </c>
      <c r="C1718" s="85">
        <f t="shared" ca="1" si="217"/>
        <v>-0.32377345718162537</v>
      </c>
      <c r="D1718" s="86">
        <f t="shared" ca="1" si="217"/>
        <v>1.0181972063199138</v>
      </c>
      <c r="E1718" s="97">
        <f t="shared" ca="1" si="216"/>
        <v>-0.32377345718162537</v>
      </c>
      <c r="F1718" s="88">
        <f t="shared" ca="1" si="218"/>
        <v>0.62029369074695595</v>
      </c>
      <c r="G1718" s="85">
        <f t="shared" ca="1" si="219"/>
        <v>-4.8566018577243808</v>
      </c>
      <c r="H1718" s="86">
        <f t="shared" ca="1" si="220"/>
        <v>3.1014684537347796</v>
      </c>
      <c r="I1718" s="100">
        <f t="shared" ca="1" si="221"/>
        <v>175.14339814227563</v>
      </c>
      <c r="J1718" s="101">
        <f t="shared" ca="1" si="222"/>
        <v>83.101468453734782</v>
      </c>
    </row>
    <row r="1719" spans="2:10" x14ac:dyDescent="0.2">
      <c r="B1719" s="102">
        <v>1701</v>
      </c>
      <c r="C1719" s="85">
        <f t="shared" ca="1" si="217"/>
        <v>-0.45234500998641575</v>
      </c>
      <c r="D1719" s="86">
        <f t="shared" ca="1" si="217"/>
        <v>-0.93987805773813837</v>
      </c>
      <c r="E1719" s="97">
        <f t="shared" ca="1" si="216"/>
        <v>-0.45234500998641575</v>
      </c>
      <c r="F1719" s="88">
        <f t="shared" ca="1" si="218"/>
        <v>-1.0233094521823602</v>
      </c>
      <c r="G1719" s="85">
        <f t="shared" ca="1" si="219"/>
        <v>-6.7851751497962365</v>
      </c>
      <c r="H1719" s="86">
        <f t="shared" ca="1" si="220"/>
        <v>-5.1165472609118012</v>
      </c>
      <c r="I1719" s="100">
        <f t="shared" ca="1" si="221"/>
        <v>173.21482485020377</v>
      </c>
      <c r="J1719" s="101">
        <f t="shared" ca="1" si="222"/>
        <v>74.883452739088199</v>
      </c>
    </row>
    <row r="1720" spans="2:10" x14ac:dyDescent="0.2">
      <c r="B1720" s="102">
        <v>1702</v>
      </c>
      <c r="C1720" s="85">
        <f t="shared" ca="1" si="217"/>
        <v>0.99803865415042836</v>
      </c>
      <c r="D1720" s="86">
        <f t="shared" ca="1" si="217"/>
        <v>-1.7026280494257913</v>
      </c>
      <c r="E1720" s="97">
        <f t="shared" ca="1" si="216"/>
        <v>0.99803865415042836</v>
      </c>
      <c r="F1720" s="88">
        <f t="shared" ca="1" si="218"/>
        <v>-0.7632792470503762</v>
      </c>
      <c r="G1720" s="85">
        <f t="shared" ca="1" si="219"/>
        <v>14.970579812256425</v>
      </c>
      <c r="H1720" s="86">
        <f t="shared" ca="1" si="220"/>
        <v>-3.8163962352518812</v>
      </c>
      <c r="I1720" s="100">
        <f t="shared" ca="1" si="221"/>
        <v>194.97057981225643</v>
      </c>
      <c r="J1720" s="101">
        <f t="shared" ca="1" si="222"/>
        <v>76.183603764748113</v>
      </c>
    </row>
    <row r="1721" spans="2:10" x14ac:dyDescent="0.2">
      <c r="B1721" s="102">
        <v>1703</v>
      </c>
      <c r="C1721" s="85">
        <f t="shared" ca="1" si="217"/>
        <v>0.54738979101253871</v>
      </c>
      <c r="D1721" s="86">
        <f t="shared" ca="1" si="217"/>
        <v>0.77088972924948029</v>
      </c>
      <c r="E1721" s="97">
        <f t="shared" ca="1" si="216"/>
        <v>0.54738979101253871</v>
      </c>
      <c r="F1721" s="88">
        <f t="shared" ca="1" si="218"/>
        <v>0.94514565800710759</v>
      </c>
      <c r="G1721" s="85">
        <f t="shared" ca="1" si="219"/>
        <v>8.2108468651880813</v>
      </c>
      <c r="H1721" s="86">
        <f t="shared" ca="1" si="220"/>
        <v>4.725728290035538</v>
      </c>
      <c r="I1721" s="100">
        <f t="shared" ca="1" si="221"/>
        <v>188.21084686518807</v>
      </c>
      <c r="J1721" s="101">
        <f t="shared" ca="1" si="222"/>
        <v>84.725728290035534</v>
      </c>
    </row>
    <row r="1722" spans="2:10" x14ac:dyDescent="0.2">
      <c r="B1722" s="102">
        <v>1704</v>
      </c>
      <c r="C1722" s="85">
        <f t="shared" ca="1" si="217"/>
        <v>0.44289309659221482</v>
      </c>
      <c r="D1722" s="86">
        <f t="shared" ca="1" si="217"/>
        <v>-5.9614355301127325E-2</v>
      </c>
      <c r="E1722" s="97">
        <f t="shared" ref="E1722:E1785" ca="1" si="223">C1722</f>
        <v>0.44289309659221482</v>
      </c>
      <c r="F1722" s="88">
        <f t="shared" ca="1" si="218"/>
        <v>0.21804437371442703</v>
      </c>
      <c r="G1722" s="85">
        <f t="shared" ca="1" si="219"/>
        <v>6.6433964488832222</v>
      </c>
      <c r="H1722" s="86">
        <f t="shared" ca="1" si="220"/>
        <v>1.0902218685721352</v>
      </c>
      <c r="I1722" s="100">
        <f t="shared" ca="1" si="221"/>
        <v>186.64339644888321</v>
      </c>
      <c r="J1722" s="101">
        <f t="shared" ca="1" si="222"/>
        <v>81.090221868572129</v>
      </c>
    </row>
    <row r="1723" spans="2:10" x14ac:dyDescent="0.2">
      <c r="B1723" s="102">
        <v>1705</v>
      </c>
      <c r="C1723" s="85">
        <f t="shared" ref="C1723:D1786" ca="1" si="224">SQRT(-2*LN(RAND()))*COS(2*PI()*RAND())</f>
        <v>0.35257243443367375</v>
      </c>
      <c r="D1723" s="86">
        <f t="shared" ca="1" si="224"/>
        <v>1.3314328173642869</v>
      </c>
      <c r="E1723" s="97">
        <f t="shared" ca="1" si="223"/>
        <v>0.35257243443367375</v>
      </c>
      <c r="F1723" s="88">
        <f t="shared" ca="1" si="218"/>
        <v>1.2766897145516338</v>
      </c>
      <c r="G1723" s="85">
        <f t="shared" ca="1" si="219"/>
        <v>5.2885865165051067</v>
      </c>
      <c r="H1723" s="86">
        <f t="shared" ca="1" si="220"/>
        <v>6.3834485727581693</v>
      </c>
      <c r="I1723" s="100">
        <f t="shared" ca="1" si="221"/>
        <v>185.28858651650512</v>
      </c>
      <c r="J1723" s="101">
        <f t="shared" ca="1" si="222"/>
        <v>86.383448572758169</v>
      </c>
    </row>
    <row r="1724" spans="2:10" x14ac:dyDescent="0.2">
      <c r="B1724" s="102">
        <v>1706</v>
      </c>
      <c r="C1724" s="85">
        <f t="shared" ca="1" si="224"/>
        <v>-1.1508176597657631</v>
      </c>
      <c r="D1724" s="86">
        <f t="shared" ca="1" si="224"/>
        <v>-1.6870631442610651</v>
      </c>
      <c r="E1724" s="97">
        <f t="shared" ca="1" si="223"/>
        <v>-1.1508176597657631</v>
      </c>
      <c r="F1724" s="88">
        <f t="shared" ca="1" si="218"/>
        <v>-2.0401411112683099</v>
      </c>
      <c r="G1724" s="85">
        <f t="shared" ca="1" si="219"/>
        <v>-17.262264896486446</v>
      </c>
      <c r="H1724" s="86">
        <f t="shared" ca="1" si="220"/>
        <v>-10.20070555634155</v>
      </c>
      <c r="I1724" s="100">
        <f t="shared" ca="1" si="221"/>
        <v>162.73773510351356</v>
      </c>
      <c r="J1724" s="101">
        <f t="shared" ca="1" si="222"/>
        <v>69.799294443658454</v>
      </c>
    </row>
    <row r="1725" spans="2:10" x14ac:dyDescent="0.2">
      <c r="B1725" s="102">
        <v>1707</v>
      </c>
      <c r="C1725" s="85">
        <f t="shared" ca="1" si="224"/>
        <v>-1.2360434602827763</v>
      </c>
      <c r="D1725" s="86">
        <f t="shared" ca="1" si="224"/>
        <v>-0.91165597595405234</v>
      </c>
      <c r="E1725" s="97">
        <f t="shared" ca="1" si="223"/>
        <v>-1.2360434602827763</v>
      </c>
      <c r="F1725" s="88">
        <f t="shared" ca="1" si="218"/>
        <v>-1.4709508569329077</v>
      </c>
      <c r="G1725" s="85">
        <f t="shared" ca="1" si="219"/>
        <v>-18.540651904241646</v>
      </c>
      <c r="H1725" s="86">
        <f t="shared" ca="1" si="220"/>
        <v>-7.3547542846645388</v>
      </c>
      <c r="I1725" s="100">
        <f t="shared" ca="1" si="221"/>
        <v>161.45934809575834</v>
      </c>
      <c r="J1725" s="101">
        <f t="shared" ca="1" si="222"/>
        <v>72.645245715335463</v>
      </c>
    </row>
    <row r="1726" spans="2:10" x14ac:dyDescent="0.2">
      <c r="B1726" s="102">
        <v>1708</v>
      </c>
      <c r="C1726" s="85">
        <f t="shared" ca="1" si="224"/>
        <v>-0.5415915664894021</v>
      </c>
      <c r="D1726" s="86">
        <f t="shared" ca="1" si="224"/>
        <v>-1.8179072162612759</v>
      </c>
      <c r="E1726" s="97">
        <f t="shared" ca="1" si="223"/>
        <v>-0.5415915664894021</v>
      </c>
      <c r="F1726" s="88">
        <f t="shared" ca="1" si="218"/>
        <v>-1.7792807129026622</v>
      </c>
      <c r="G1726" s="85">
        <f t="shared" ca="1" si="219"/>
        <v>-8.123873497341032</v>
      </c>
      <c r="H1726" s="86">
        <f t="shared" ca="1" si="220"/>
        <v>-8.8964035645133102</v>
      </c>
      <c r="I1726" s="100">
        <f t="shared" ca="1" si="221"/>
        <v>171.87612650265896</v>
      </c>
      <c r="J1726" s="101">
        <f t="shared" ca="1" si="222"/>
        <v>71.103596435486693</v>
      </c>
    </row>
    <row r="1727" spans="2:10" x14ac:dyDescent="0.2">
      <c r="B1727" s="102">
        <v>1709</v>
      </c>
      <c r="C1727" s="85">
        <f t="shared" ca="1" si="224"/>
        <v>-0.38352422806051889</v>
      </c>
      <c r="D1727" s="86">
        <f t="shared" ca="1" si="224"/>
        <v>-1.0289109205551212</v>
      </c>
      <c r="E1727" s="97">
        <f t="shared" ca="1" si="223"/>
        <v>-0.38352422806051889</v>
      </c>
      <c r="F1727" s="88">
        <f t="shared" ca="1" si="218"/>
        <v>-1.0532432732804082</v>
      </c>
      <c r="G1727" s="85">
        <f t="shared" ca="1" si="219"/>
        <v>-5.7528634209077829</v>
      </c>
      <c r="H1727" s="86">
        <f t="shared" ca="1" si="220"/>
        <v>-5.2662163664020412</v>
      </c>
      <c r="I1727" s="100">
        <f t="shared" ca="1" si="221"/>
        <v>174.24713657909223</v>
      </c>
      <c r="J1727" s="101">
        <f t="shared" ca="1" si="222"/>
        <v>74.733783633597966</v>
      </c>
    </row>
    <row r="1728" spans="2:10" x14ac:dyDescent="0.2">
      <c r="B1728" s="102">
        <v>1710</v>
      </c>
      <c r="C1728" s="85">
        <f t="shared" ca="1" si="224"/>
        <v>-0.52833216330265087</v>
      </c>
      <c r="D1728" s="86">
        <f t="shared" ca="1" si="224"/>
        <v>-1.274715441839771</v>
      </c>
      <c r="E1728" s="97">
        <f t="shared" ca="1" si="223"/>
        <v>-0.52833216330265087</v>
      </c>
      <c r="F1728" s="88">
        <f t="shared" ca="1" si="218"/>
        <v>-1.3367716514534074</v>
      </c>
      <c r="G1728" s="85">
        <f t="shared" ca="1" si="219"/>
        <v>-7.9249824495397627</v>
      </c>
      <c r="H1728" s="86">
        <f t="shared" ca="1" si="220"/>
        <v>-6.6838582572670369</v>
      </c>
      <c r="I1728" s="100">
        <f t="shared" ca="1" si="221"/>
        <v>172.07501755046025</v>
      </c>
      <c r="J1728" s="101">
        <f t="shared" ca="1" si="222"/>
        <v>73.316141742732967</v>
      </c>
    </row>
    <row r="1729" spans="2:10" x14ac:dyDescent="0.2">
      <c r="B1729" s="102">
        <v>1711</v>
      </c>
      <c r="C1729" s="85">
        <f t="shared" ca="1" si="224"/>
        <v>0.40861729938218772</v>
      </c>
      <c r="D1729" s="86">
        <f t="shared" ca="1" si="224"/>
        <v>0.181717078220648</v>
      </c>
      <c r="E1729" s="97">
        <f t="shared" ca="1" si="223"/>
        <v>0.40861729938218772</v>
      </c>
      <c r="F1729" s="88">
        <f t="shared" ca="1" si="218"/>
        <v>0.39054404220583105</v>
      </c>
      <c r="G1729" s="85">
        <f t="shared" ca="1" si="219"/>
        <v>6.1292594907328155</v>
      </c>
      <c r="H1729" s="86">
        <f t="shared" ca="1" si="220"/>
        <v>1.9527202110291553</v>
      </c>
      <c r="I1729" s="100">
        <f t="shared" ca="1" si="221"/>
        <v>186.12925949073281</v>
      </c>
      <c r="J1729" s="101">
        <f t="shared" ca="1" si="222"/>
        <v>81.95272021102916</v>
      </c>
    </row>
    <row r="1730" spans="2:10" x14ac:dyDescent="0.2">
      <c r="B1730" s="102">
        <v>1712</v>
      </c>
      <c r="C1730" s="85">
        <f t="shared" ca="1" si="224"/>
        <v>0.36818983148361906</v>
      </c>
      <c r="D1730" s="86">
        <f t="shared" ca="1" si="224"/>
        <v>1.3571416307159518</v>
      </c>
      <c r="E1730" s="97">
        <f t="shared" ca="1" si="223"/>
        <v>0.36818983148361906</v>
      </c>
      <c r="F1730" s="88">
        <f t="shared" ca="1" si="218"/>
        <v>1.3066272034629329</v>
      </c>
      <c r="G1730" s="85">
        <f t="shared" ca="1" si="219"/>
        <v>5.522847472254286</v>
      </c>
      <c r="H1730" s="86">
        <f t="shared" ca="1" si="220"/>
        <v>6.5331360173146642</v>
      </c>
      <c r="I1730" s="100">
        <f t="shared" ca="1" si="221"/>
        <v>185.52284747225428</v>
      </c>
      <c r="J1730" s="101">
        <f t="shared" ca="1" si="222"/>
        <v>86.533136017314661</v>
      </c>
    </row>
    <row r="1731" spans="2:10" x14ac:dyDescent="0.2">
      <c r="B1731" s="102">
        <v>1713</v>
      </c>
      <c r="C1731" s="85">
        <f t="shared" ca="1" si="224"/>
        <v>0.26273820125264863</v>
      </c>
      <c r="D1731" s="86">
        <f t="shared" ca="1" si="224"/>
        <v>-0.78901679428819593</v>
      </c>
      <c r="E1731" s="97">
        <f t="shared" ca="1" si="223"/>
        <v>0.26273820125264863</v>
      </c>
      <c r="F1731" s="88">
        <f t="shared" ca="1" si="218"/>
        <v>-0.4735705146789676</v>
      </c>
      <c r="G1731" s="85">
        <f t="shared" ca="1" si="219"/>
        <v>3.9410730187897296</v>
      </c>
      <c r="H1731" s="86">
        <f t="shared" ca="1" si="220"/>
        <v>-2.3678525733948379</v>
      </c>
      <c r="I1731" s="100">
        <f t="shared" ca="1" si="221"/>
        <v>183.94107301878972</v>
      </c>
      <c r="J1731" s="101">
        <f t="shared" ca="1" si="222"/>
        <v>77.632147426605158</v>
      </c>
    </row>
    <row r="1732" spans="2:10" x14ac:dyDescent="0.2">
      <c r="B1732" s="102">
        <v>1714</v>
      </c>
      <c r="C1732" s="85">
        <f t="shared" ca="1" si="224"/>
        <v>-4.3631124133396877E-2</v>
      </c>
      <c r="D1732" s="86">
        <f t="shared" ca="1" si="224"/>
        <v>1.1668439941023643</v>
      </c>
      <c r="E1732" s="97">
        <f t="shared" ca="1" si="223"/>
        <v>-4.3631124133396877E-2</v>
      </c>
      <c r="F1732" s="88">
        <f t="shared" ca="1" si="218"/>
        <v>0.90729652080185341</v>
      </c>
      <c r="G1732" s="85">
        <f t="shared" ca="1" si="219"/>
        <v>-0.65446686200095316</v>
      </c>
      <c r="H1732" s="86">
        <f t="shared" ca="1" si="220"/>
        <v>4.536482604009267</v>
      </c>
      <c r="I1732" s="100">
        <f t="shared" ca="1" si="221"/>
        <v>179.34553313799904</v>
      </c>
      <c r="J1732" s="101">
        <f t="shared" ca="1" si="222"/>
        <v>84.536482604009265</v>
      </c>
    </row>
    <row r="1733" spans="2:10" x14ac:dyDescent="0.2">
      <c r="B1733" s="102">
        <v>1715</v>
      </c>
      <c r="C1733" s="85">
        <f t="shared" ca="1" si="224"/>
        <v>-1.2954929747612223</v>
      </c>
      <c r="D1733" s="86">
        <f t="shared" ca="1" si="224"/>
        <v>-0.64839974006140544</v>
      </c>
      <c r="E1733" s="97">
        <f t="shared" ca="1" si="223"/>
        <v>-1.2954929747612223</v>
      </c>
      <c r="F1733" s="88">
        <f t="shared" ca="1" si="218"/>
        <v>-1.2960155769058577</v>
      </c>
      <c r="G1733" s="85">
        <f t="shared" ca="1" si="219"/>
        <v>-19.432394621418332</v>
      </c>
      <c r="H1733" s="86">
        <f t="shared" ca="1" si="220"/>
        <v>-6.4800778845292886</v>
      </c>
      <c r="I1733" s="100">
        <f t="shared" ca="1" si="221"/>
        <v>160.56760537858167</v>
      </c>
      <c r="J1733" s="101">
        <f t="shared" ca="1" si="222"/>
        <v>73.519922115470706</v>
      </c>
    </row>
    <row r="1734" spans="2:10" x14ac:dyDescent="0.2">
      <c r="B1734" s="102">
        <v>1716</v>
      </c>
      <c r="C1734" s="85">
        <f t="shared" ca="1" si="224"/>
        <v>-0.63968749314368345</v>
      </c>
      <c r="D1734" s="86">
        <f t="shared" ca="1" si="224"/>
        <v>0.22706477765866545</v>
      </c>
      <c r="E1734" s="97">
        <f t="shared" ca="1" si="223"/>
        <v>-0.63968749314368345</v>
      </c>
      <c r="F1734" s="88">
        <f t="shared" ca="1" si="218"/>
        <v>-0.20216067375927771</v>
      </c>
      <c r="G1734" s="85">
        <f t="shared" ca="1" si="219"/>
        <v>-9.5953123971552525</v>
      </c>
      <c r="H1734" s="86">
        <f t="shared" ca="1" si="220"/>
        <v>-1.0108033687963887</v>
      </c>
      <c r="I1734" s="100">
        <f t="shared" ca="1" si="221"/>
        <v>170.40468760284475</v>
      </c>
      <c r="J1734" s="101">
        <f t="shared" ca="1" si="222"/>
        <v>78.989196631203612</v>
      </c>
    </row>
    <row r="1735" spans="2:10" x14ac:dyDescent="0.2">
      <c r="B1735" s="102">
        <v>1717</v>
      </c>
      <c r="C1735" s="85">
        <f t="shared" ca="1" si="224"/>
        <v>0.644284139601221</v>
      </c>
      <c r="D1735" s="86">
        <f t="shared" ca="1" si="224"/>
        <v>-0.33323920240141275</v>
      </c>
      <c r="E1735" s="97">
        <f t="shared" ca="1" si="223"/>
        <v>0.644284139601221</v>
      </c>
      <c r="F1735" s="88">
        <f t="shared" ca="1" si="218"/>
        <v>0.11997912183960241</v>
      </c>
      <c r="G1735" s="85">
        <f t="shared" ca="1" si="219"/>
        <v>9.6642620940183157</v>
      </c>
      <c r="H1735" s="86">
        <f t="shared" ca="1" si="220"/>
        <v>0.5998956091980121</v>
      </c>
      <c r="I1735" s="100">
        <f t="shared" ca="1" si="221"/>
        <v>189.66426209401831</v>
      </c>
      <c r="J1735" s="101">
        <f t="shared" ca="1" si="222"/>
        <v>80.599895609198015</v>
      </c>
    </row>
    <row r="1736" spans="2:10" x14ac:dyDescent="0.2">
      <c r="B1736" s="102">
        <v>1718</v>
      </c>
      <c r="C1736" s="85">
        <f t="shared" ca="1" si="224"/>
        <v>0.94331776217412244</v>
      </c>
      <c r="D1736" s="86">
        <f t="shared" ca="1" si="224"/>
        <v>-0.37470170668390335</v>
      </c>
      <c r="E1736" s="97">
        <f t="shared" ca="1" si="223"/>
        <v>0.94331776217412244</v>
      </c>
      <c r="F1736" s="88">
        <f t="shared" ca="1" si="218"/>
        <v>0.26622929195735068</v>
      </c>
      <c r="G1736" s="85">
        <f t="shared" ca="1" si="219"/>
        <v>14.149766432611838</v>
      </c>
      <c r="H1736" s="86">
        <f t="shared" ca="1" si="220"/>
        <v>1.3311464597867535</v>
      </c>
      <c r="I1736" s="100">
        <f t="shared" ca="1" si="221"/>
        <v>194.14976643261184</v>
      </c>
      <c r="J1736" s="101">
        <f t="shared" ca="1" si="222"/>
        <v>81.331146459786751</v>
      </c>
    </row>
    <row r="1737" spans="2:10" x14ac:dyDescent="0.2">
      <c r="B1737" s="102">
        <v>1719</v>
      </c>
      <c r="C1737" s="85">
        <f t="shared" ca="1" si="224"/>
        <v>-0.39431233060448789</v>
      </c>
      <c r="D1737" s="86">
        <f t="shared" ca="1" si="224"/>
        <v>-2.2575793072542334</v>
      </c>
      <c r="E1737" s="97">
        <f t="shared" ca="1" si="223"/>
        <v>-0.39431233060448789</v>
      </c>
      <c r="F1737" s="88">
        <f t="shared" ca="1" si="218"/>
        <v>-2.0426508441660793</v>
      </c>
      <c r="G1737" s="85">
        <f t="shared" ca="1" si="219"/>
        <v>-5.9146849590673183</v>
      </c>
      <c r="H1737" s="86">
        <f t="shared" ca="1" si="220"/>
        <v>-10.213254220830397</v>
      </c>
      <c r="I1737" s="100">
        <f t="shared" ca="1" si="221"/>
        <v>174.08531504093267</v>
      </c>
      <c r="J1737" s="101">
        <f t="shared" ca="1" si="222"/>
        <v>69.786745779169607</v>
      </c>
    </row>
    <row r="1738" spans="2:10" x14ac:dyDescent="0.2">
      <c r="B1738" s="102">
        <v>1720</v>
      </c>
      <c r="C1738" s="85">
        <f t="shared" ca="1" si="224"/>
        <v>0.89955002994258471</v>
      </c>
      <c r="D1738" s="86">
        <f t="shared" ca="1" si="224"/>
        <v>1.1081477143958953</v>
      </c>
      <c r="E1738" s="97">
        <f t="shared" ca="1" si="223"/>
        <v>0.89955002994258471</v>
      </c>
      <c r="F1738" s="88">
        <f t="shared" ca="1" si="218"/>
        <v>1.4262481894822669</v>
      </c>
      <c r="G1738" s="85">
        <f t="shared" ca="1" si="219"/>
        <v>13.49325044913877</v>
      </c>
      <c r="H1738" s="86">
        <f t="shared" ca="1" si="220"/>
        <v>7.1312409474113352</v>
      </c>
      <c r="I1738" s="100">
        <f t="shared" ca="1" si="221"/>
        <v>193.49325044913877</v>
      </c>
      <c r="J1738" s="101">
        <f t="shared" ca="1" si="222"/>
        <v>87.131240947411328</v>
      </c>
    </row>
    <row r="1739" spans="2:10" x14ac:dyDescent="0.2">
      <c r="B1739" s="102">
        <v>1721</v>
      </c>
      <c r="C1739" s="85">
        <f t="shared" ca="1" si="224"/>
        <v>-0.73441935134939462</v>
      </c>
      <c r="D1739" s="86">
        <f t="shared" ca="1" si="224"/>
        <v>1.1325722176462025</v>
      </c>
      <c r="E1739" s="97">
        <f t="shared" ca="1" si="223"/>
        <v>-0.73441935134939462</v>
      </c>
      <c r="F1739" s="88">
        <f t="shared" ca="1" si="218"/>
        <v>0.46540616330732532</v>
      </c>
      <c r="G1739" s="85">
        <f t="shared" ca="1" si="219"/>
        <v>-11.016290270240919</v>
      </c>
      <c r="H1739" s="86">
        <f t="shared" ca="1" si="220"/>
        <v>2.3270308165366265</v>
      </c>
      <c r="I1739" s="100">
        <f t="shared" ca="1" si="221"/>
        <v>168.98370972975908</v>
      </c>
      <c r="J1739" s="101">
        <f t="shared" ca="1" si="222"/>
        <v>82.32703081653662</v>
      </c>
    </row>
    <row r="1740" spans="2:10" x14ac:dyDescent="0.2">
      <c r="B1740" s="102">
        <v>1722</v>
      </c>
      <c r="C1740" s="85">
        <f t="shared" ca="1" si="224"/>
        <v>0.22343595412065884</v>
      </c>
      <c r="D1740" s="86">
        <f t="shared" ca="1" si="224"/>
        <v>-1.301590223052649</v>
      </c>
      <c r="E1740" s="97">
        <f t="shared" ca="1" si="223"/>
        <v>0.22343595412065884</v>
      </c>
      <c r="F1740" s="88">
        <f t="shared" ca="1" si="218"/>
        <v>-0.90721060596972403</v>
      </c>
      <c r="G1740" s="85">
        <f t="shared" ca="1" si="219"/>
        <v>3.3515393118098826</v>
      </c>
      <c r="H1740" s="86">
        <f t="shared" ca="1" si="220"/>
        <v>-4.5360530298486204</v>
      </c>
      <c r="I1740" s="100">
        <f t="shared" ca="1" si="221"/>
        <v>183.35153931180989</v>
      </c>
      <c r="J1740" s="101">
        <f t="shared" ca="1" si="222"/>
        <v>75.463946970151383</v>
      </c>
    </row>
    <row r="1741" spans="2:10" x14ac:dyDescent="0.2">
      <c r="B1741" s="102">
        <v>1723</v>
      </c>
      <c r="C1741" s="85">
        <f t="shared" ca="1" si="224"/>
        <v>1.3592678550124135</v>
      </c>
      <c r="D1741" s="86">
        <f t="shared" ca="1" si="224"/>
        <v>-0.13070331435394919</v>
      </c>
      <c r="E1741" s="97">
        <f t="shared" ca="1" si="223"/>
        <v>1.3592678550124135</v>
      </c>
      <c r="F1741" s="88">
        <f t="shared" ca="1" si="218"/>
        <v>0.71099806152428879</v>
      </c>
      <c r="G1741" s="85">
        <f t="shared" ca="1" si="219"/>
        <v>20.389017825186205</v>
      </c>
      <c r="H1741" s="86">
        <f t="shared" ca="1" si="220"/>
        <v>3.554990307621444</v>
      </c>
      <c r="I1741" s="100">
        <f t="shared" ca="1" si="221"/>
        <v>200.38901782518622</v>
      </c>
      <c r="J1741" s="101">
        <f t="shared" ca="1" si="222"/>
        <v>83.554990307621438</v>
      </c>
    </row>
    <row r="1742" spans="2:10" x14ac:dyDescent="0.2">
      <c r="B1742" s="102">
        <v>1724</v>
      </c>
      <c r="C1742" s="85">
        <f t="shared" ca="1" si="224"/>
        <v>0.29118220852250459</v>
      </c>
      <c r="D1742" s="86">
        <f t="shared" ca="1" si="224"/>
        <v>-2.0251401114063889</v>
      </c>
      <c r="E1742" s="97">
        <f t="shared" ca="1" si="223"/>
        <v>0.29118220852250459</v>
      </c>
      <c r="F1742" s="88">
        <f t="shared" ca="1" si="218"/>
        <v>-1.4454027640116085</v>
      </c>
      <c r="G1742" s="85">
        <f t="shared" ca="1" si="219"/>
        <v>4.3677331278375693</v>
      </c>
      <c r="H1742" s="86">
        <f t="shared" ca="1" si="220"/>
        <v>-7.2270138200580423</v>
      </c>
      <c r="I1742" s="100">
        <f t="shared" ca="1" si="221"/>
        <v>184.36773312783757</v>
      </c>
      <c r="J1742" s="101">
        <f t="shared" ca="1" si="222"/>
        <v>72.772986179941952</v>
      </c>
    </row>
    <row r="1743" spans="2:10" x14ac:dyDescent="0.2">
      <c r="B1743" s="102">
        <v>1725</v>
      </c>
      <c r="C1743" s="85">
        <f t="shared" ca="1" si="224"/>
        <v>-0.78215851805407866</v>
      </c>
      <c r="D1743" s="86">
        <f t="shared" ca="1" si="224"/>
        <v>0.64582921927209624</v>
      </c>
      <c r="E1743" s="97">
        <f t="shared" ca="1" si="223"/>
        <v>-0.78215851805407866</v>
      </c>
      <c r="F1743" s="88">
        <f t="shared" ca="1" si="218"/>
        <v>4.7368264585229858E-2</v>
      </c>
      <c r="G1743" s="85">
        <f t="shared" ca="1" si="219"/>
        <v>-11.73237777081118</v>
      </c>
      <c r="H1743" s="86">
        <f t="shared" ca="1" si="220"/>
        <v>0.23684132292614929</v>
      </c>
      <c r="I1743" s="100">
        <f t="shared" ca="1" si="221"/>
        <v>168.26762222918882</v>
      </c>
      <c r="J1743" s="101">
        <f t="shared" ca="1" si="222"/>
        <v>80.236841322926153</v>
      </c>
    </row>
    <row r="1744" spans="2:10" x14ac:dyDescent="0.2">
      <c r="B1744" s="102">
        <v>1726</v>
      </c>
      <c r="C1744" s="85">
        <f t="shared" ca="1" si="224"/>
        <v>-0.6627096406399845</v>
      </c>
      <c r="D1744" s="86">
        <f t="shared" ca="1" si="224"/>
        <v>1.0238826368869749</v>
      </c>
      <c r="E1744" s="97">
        <f t="shared" ca="1" si="223"/>
        <v>-0.6627096406399845</v>
      </c>
      <c r="F1744" s="88">
        <f t="shared" ca="1" si="218"/>
        <v>0.42148032512558925</v>
      </c>
      <c r="G1744" s="85">
        <f t="shared" ca="1" si="219"/>
        <v>-9.9406446095997669</v>
      </c>
      <c r="H1744" s="86">
        <f t="shared" ca="1" si="220"/>
        <v>2.1074016256279462</v>
      </c>
      <c r="I1744" s="100">
        <f t="shared" ca="1" si="221"/>
        <v>170.05935539040024</v>
      </c>
      <c r="J1744" s="101">
        <f t="shared" ca="1" si="222"/>
        <v>82.107401625627944</v>
      </c>
    </row>
    <row r="1745" spans="2:10" x14ac:dyDescent="0.2">
      <c r="B1745" s="102">
        <v>1727</v>
      </c>
      <c r="C1745" s="85">
        <f t="shared" ca="1" si="224"/>
        <v>0.97545936777124753</v>
      </c>
      <c r="D1745" s="86">
        <f t="shared" ca="1" si="224"/>
        <v>-1.7535184750901174</v>
      </c>
      <c r="E1745" s="97">
        <f t="shared" ca="1" si="223"/>
        <v>0.97545936777124753</v>
      </c>
      <c r="F1745" s="88">
        <f t="shared" ca="1" si="218"/>
        <v>-0.81753915940934552</v>
      </c>
      <c r="G1745" s="85">
        <f t="shared" ca="1" si="219"/>
        <v>14.631890516568713</v>
      </c>
      <c r="H1745" s="86">
        <f t="shared" ca="1" si="220"/>
        <v>-4.0876957970467274</v>
      </c>
      <c r="I1745" s="100">
        <f t="shared" ca="1" si="221"/>
        <v>194.63189051656872</v>
      </c>
      <c r="J1745" s="101">
        <f t="shared" ca="1" si="222"/>
        <v>75.912304202953266</v>
      </c>
    </row>
    <row r="1746" spans="2:10" x14ac:dyDescent="0.2">
      <c r="B1746" s="102">
        <v>1728</v>
      </c>
      <c r="C1746" s="85">
        <f t="shared" ca="1" si="224"/>
        <v>-1.6177629195042309</v>
      </c>
      <c r="D1746" s="86">
        <f t="shared" ca="1" si="224"/>
        <v>1.0106477277662216</v>
      </c>
      <c r="E1746" s="97">
        <f t="shared" ca="1" si="223"/>
        <v>-1.6177629195042309</v>
      </c>
      <c r="F1746" s="88">
        <f t="shared" ca="1" si="218"/>
        <v>-0.16213956948956121</v>
      </c>
      <c r="G1746" s="85">
        <f t="shared" ca="1" si="219"/>
        <v>-24.266443792563464</v>
      </c>
      <c r="H1746" s="86">
        <f t="shared" ca="1" si="220"/>
        <v>-0.81069784744780604</v>
      </c>
      <c r="I1746" s="100">
        <f t="shared" ca="1" si="221"/>
        <v>155.73355620743655</v>
      </c>
      <c r="J1746" s="101">
        <f t="shared" ca="1" si="222"/>
        <v>79.189302152552187</v>
      </c>
    </row>
    <row r="1747" spans="2:10" x14ac:dyDescent="0.2">
      <c r="B1747" s="102">
        <v>1729</v>
      </c>
      <c r="C1747" s="85">
        <f t="shared" ca="1" si="224"/>
        <v>-0.33420884814328294</v>
      </c>
      <c r="D1747" s="86">
        <f t="shared" ca="1" si="224"/>
        <v>-0.38405173648800739</v>
      </c>
      <c r="E1747" s="97">
        <f t="shared" ca="1" si="223"/>
        <v>-0.33420884814328294</v>
      </c>
      <c r="F1747" s="88">
        <f t="shared" ref="F1747:F1810" ca="1" si="225">C1747*$H$7+D1747*SQRT(1-$H$7^2)</f>
        <v>-0.50776669807637576</v>
      </c>
      <c r="G1747" s="85">
        <f t="shared" ref="G1747:G1810" ca="1" si="226">E1747*$H$5</f>
        <v>-5.0131327221492441</v>
      </c>
      <c r="H1747" s="86">
        <f t="shared" ref="H1747:H1810" ca="1" si="227">F1747*$I$5</f>
        <v>-2.5388334903818786</v>
      </c>
      <c r="I1747" s="100">
        <f t="shared" ref="I1747:I1810" ca="1" si="228">G1747+$H$4</f>
        <v>174.98686727785076</v>
      </c>
      <c r="J1747" s="101">
        <f t="shared" ref="J1747:J1810" ca="1" si="229">H1747+$I$4</f>
        <v>77.461166509618124</v>
      </c>
    </row>
    <row r="1748" spans="2:10" x14ac:dyDescent="0.2">
      <c r="B1748" s="102">
        <v>1730</v>
      </c>
      <c r="C1748" s="85">
        <f t="shared" ca="1" si="224"/>
        <v>-1.7819606923920768</v>
      </c>
      <c r="D1748" s="86">
        <f t="shared" ca="1" si="224"/>
        <v>0.47083470863579474</v>
      </c>
      <c r="E1748" s="97">
        <f t="shared" ca="1" si="223"/>
        <v>-1.7819606923920768</v>
      </c>
      <c r="F1748" s="88">
        <f t="shared" ca="1" si="225"/>
        <v>-0.69250864852661032</v>
      </c>
      <c r="G1748" s="85">
        <f t="shared" ca="1" si="226"/>
        <v>-26.729410385881152</v>
      </c>
      <c r="H1748" s="86">
        <f t="shared" ca="1" si="227"/>
        <v>-3.4625432426330516</v>
      </c>
      <c r="I1748" s="100">
        <f t="shared" ca="1" si="228"/>
        <v>153.27058961411885</v>
      </c>
      <c r="J1748" s="101">
        <f t="shared" ca="1" si="229"/>
        <v>76.537456757366954</v>
      </c>
    </row>
    <row r="1749" spans="2:10" x14ac:dyDescent="0.2">
      <c r="B1749" s="102">
        <v>1731</v>
      </c>
      <c r="C1749" s="85">
        <f t="shared" ca="1" si="224"/>
        <v>1.2148315231818125</v>
      </c>
      <c r="D1749" s="86">
        <f t="shared" ca="1" si="224"/>
        <v>-0.4488686561662803</v>
      </c>
      <c r="E1749" s="97">
        <f t="shared" ca="1" si="223"/>
        <v>1.2148315231818125</v>
      </c>
      <c r="F1749" s="88">
        <f t="shared" ca="1" si="225"/>
        <v>0.3698039889760632</v>
      </c>
      <c r="G1749" s="85">
        <f t="shared" ca="1" si="226"/>
        <v>18.22247284772719</v>
      </c>
      <c r="H1749" s="86">
        <f t="shared" ca="1" si="227"/>
        <v>1.849019944880316</v>
      </c>
      <c r="I1749" s="100">
        <f t="shared" ca="1" si="228"/>
        <v>198.2224728477272</v>
      </c>
      <c r="J1749" s="101">
        <f t="shared" ca="1" si="229"/>
        <v>81.849019944880311</v>
      </c>
    </row>
    <row r="1750" spans="2:10" x14ac:dyDescent="0.2">
      <c r="B1750" s="102">
        <v>1732</v>
      </c>
      <c r="C1750" s="85">
        <f t="shared" ca="1" si="224"/>
        <v>1.0457757741374241</v>
      </c>
      <c r="D1750" s="86">
        <f t="shared" ca="1" si="224"/>
        <v>0.91927657724922718</v>
      </c>
      <c r="E1750" s="97">
        <f t="shared" ca="1" si="223"/>
        <v>1.0457757741374241</v>
      </c>
      <c r="F1750" s="88">
        <f t="shared" ca="1" si="225"/>
        <v>1.3628867262818363</v>
      </c>
      <c r="G1750" s="85">
        <f t="shared" ca="1" si="226"/>
        <v>15.686636612061362</v>
      </c>
      <c r="H1750" s="86">
        <f t="shared" ca="1" si="227"/>
        <v>6.8144336314091811</v>
      </c>
      <c r="I1750" s="100">
        <f t="shared" ca="1" si="228"/>
        <v>195.68663661206136</v>
      </c>
      <c r="J1750" s="101">
        <f t="shared" ca="1" si="229"/>
        <v>86.814433631409187</v>
      </c>
    </row>
    <row r="1751" spans="2:10" x14ac:dyDescent="0.2">
      <c r="B1751" s="102">
        <v>1733</v>
      </c>
      <c r="C1751" s="85">
        <f t="shared" ca="1" si="224"/>
        <v>0.1733227440095827</v>
      </c>
      <c r="D1751" s="86">
        <f t="shared" ca="1" si="224"/>
        <v>1.9848253077918481</v>
      </c>
      <c r="E1751" s="97">
        <f t="shared" ca="1" si="223"/>
        <v>0.1733227440095827</v>
      </c>
      <c r="F1751" s="88">
        <f t="shared" ca="1" si="225"/>
        <v>1.6918538926392281</v>
      </c>
      <c r="G1751" s="85">
        <f t="shared" ca="1" si="226"/>
        <v>2.5998411601437406</v>
      </c>
      <c r="H1751" s="86">
        <f t="shared" ca="1" si="227"/>
        <v>8.45926946319614</v>
      </c>
      <c r="I1751" s="100">
        <f t="shared" ca="1" si="228"/>
        <v>182.59984116014374</v>
      </c>
      <c r="J1751" s="101">
        <f t="shared" ca="1" si="229"/>
        <v>88.459269463196136</v>
      </c>
    </row>
    <row r="1752" spans="2:10" x14ac:dyDescent="0.2">
      <c r="B1752" s="102">
        <v>1734</v>
      </c>
      <c r="C1752" s="85">
        <f t="shared" ca="1" si="224"/>
        <v>0.44193892197242757</v>
      </c>
      <c r="D1752" s="86">
        <f t="shared" ca="1" si="224"/>
        <v>-0.5050872408605076</v>
      </c>
      <c r="E1752" s="97">
        <f t="shared" ca="1" si="223"/>
        <v>0.44193892197242757</v>
      </c>
      <c r="F1752" s="88">
        <f t="shared" ca="1" si="225"/>
        <v>-0.13890643950494957</v>
      </c>
      <c r="G1752" s="85">
        <f t="shared" ca="1" si="226"/>
        <v>6.6290838295864134</v>
      </c>
      <c r="H1752" s="86">
        <f t="shared" ca="1" si="227"/>
        <v>-0.69453219752474782</v>
      </c>
      <c r="I1752" s="100">
        <f t="shared" ca="1" si="228"/>
        <v>186.62908382958642</v>
      </c>
      <c r="J1752" s="101">
        <f t="shared" ca="1" si="229"/>
        <v>79.305467802475249</v>
      </c>
    </row>
    <row r="1753" spans="2:10" x14ac:dyDescent="0.2">
      <c r="B1753" s="102">
        <v>1735</v>
      </c>
      <c r="C1753" s="85">
        <f t="shared" ca="1" si="224"/>
        <v>-0.85027036473851936</v>
      </c>
      <c r="D1753" s="86">
        <f t="shared" ca="1" si="224"/>
        <v>-0.44870107459485842</v>
      </c>
      <c r="E1753" s="97">
        <f t="shared" ca="1" si="223"/>
        <v>-0.85027036473851936</v>
      </c>
      <c r="F1753" s="88">
        <f t="shared" ca="1" si="225"/>
        <v>-0.86912307851899839</v>
      </c>
      <c r="G1753" s="85">
        <f t="shared" ca="1" si="226"/>
        <v>-12.754055471077791</v>
      </c>
      <c r="H1753" s="86">
        <f t="shared" ca="1" si="227"/>
        <v>-4.3456153925949916</v>
      </c>
      <c r="I1753" s="100">
        <f t="shared" ca="1" si="228"/>
        <v>167.24594452892222</v>
      </c>
      <c r="J1753" s="101">
        <f t="shared" ca="1" si="229"/>
        <v>75.654384607405007</v>
      </c>
    </row>
    <row r="1754" spans="2:10" x14ac:dyDescent="0.2">
      <c r="B1754" s="102">
        <v>1736</v>
      </c>
      <c r="C1754" s="85">
        <f t="shared" ca="1" si="224"/>
        <v>0.87562932989655673</v>
      </c>
      <c r="D1754" s="86">
        <f t="shared" ca="1" si="224"/>
        <v>1.1639986455035103</v>
      </c>
      <c r="E1754" s="97">
        <f t="shared" ca="1" si="223"/>
        <v>0.87562932989655673</v>
      </c>
      <c r="F1754" s="88">
        <f t="shared" ca="1" si="225"/>
        <v>1.4565765143407423</v>
      </c>
      <c r="G1754" s="85">
        <f t="shared" ca="1" si="226"/>
        <v>13.134439948448351</v>
      </c>
      <c r="H1754" s="86">
        <f t="shared" ca="1" si="227"/>
        <v>7.2828825717037118</v>
      </c>
      <c r="I1754" s="100">
        <f t="shared" ca="1" si="228"/>
        <v>193.13443994844835</v>
      </c>
      <c r="J1754" s="101">
        <f t="shared" ca="1" si="229"/>
        <v>87.282882571703709</v>
      </c>
    </row>
    <row r="1755" spans="2:10" x14ac:dyDescent="0.2">
      <c r="B1755" s="102">
        <v>1737</v>
      </c>
      <c r="C1755" s="85">
        <f t="shared" ca="1" si="224"/>
        <v>-1.1225388769635174</v>
      </c>
      <c r="D1755" s="86">
        <f t="shared" ca="1" si="224"/>
        <v>-0.83593382263525606</v>
      </c>
      <c r="E1755" s="97">
        <f t="shared" ca="1" si="223"/>
        <v>-1.1225388769635174</v>
      </c>
      <c r="F1755" s="88">
        <f t="shared" ca="1" si="225"/>
        <v>-1.3422703842863153</v>
      </c>
      <c r="G1755" s="85">
        <f t="shared" ca="1" si="226"/>
        <v>-16.838083154452761</v>
      </c>
      <c r="H1755" s="86">
        <f t="shared" ca="1" si="227"/>
        <v>-6.7113519214315769</v>
      </c>
      <c r="I1755" s="100">
        <f t="shared" ca="1" si="228"/>
        <v>163.16191684554724</v>
      </c>
      <c r="J1755" s="101">
        <f t="shared" ca="1" si="229"/>
        <v>73.288648078568428</v>
      </c>
    </row>
    <row r="1756" spans="2:10" x14ac:dyDescent="0.2">
      <c r="B1756" s="102">
        <v>1738</v>
      </c>
      <c r="C1756" s="85">
        <f t="shared" ca="1" si="224"/>
        <v>0.91321519720650246</v>
      </c>
      <c r="D1756" s="86">
        <f t="shared" ca="1" si="224"/>
        <v>-0.51296438034635394</v>
      </c>
      <c r="E1756" s="97">
        <f t="shared" ca="1" si="223"/>
        <v>0.91321519720650246</v>
      </c>
      <c r="F1756" s="88">
        <f t="shared" ca="1" si="225"/>
        <v>0.13755761404681827</v>
      </c>
      <c r="G1756" s="85">
        <f t="shared" ca="1" si="226"/>
        <v>13.698227958097537</v>
      </c>
      <c r="H1756" s="86">
        <f t="shared" ca="1" si="227"/>
        <v>0.68778807023409128</v>
      </c>
      <c r="I1756" s="100">
        <f t="shared" ca="1" si="228"/>
        <v>193.69822795809753</v>
      </c>
      <c r="J1756" s="101">
        <f t="shared" ca="1" si="229"/>
        <v>80.687788070234092</v>
      </c>
    </row>
    <row r="1757" spans="2:10" x14ac:dyDescent="0.2">
      <c r="B1757" s="102">
        <v>1739</v>
      </c>
      <c r="C1757" s="85">
        <f t="shared" ca="1" si="224"/>
        <v>-0.68231925004575544</v>
      </c>
      <c r="D1757" s="86">
        <f t="shared" ca="1" si="224"/>
        <v>-0.86080891441547114</v>
      </c>
      <c r="E1757" s="97">
        <f t="shared" ca="1" si="223"/>
        <v>-0.68231925004575544</v>
      </c>
      <c r="F1757" s="88">
        <f t="shared" ca="1" si="225"/>
        <v>-1.0980386815598302</v>
      </c>
      <c r="G1757" s="85">
        <f t="shared" ca="1" si="226"/>
        <v>-10.234788750686331</v>
      </c>
      <c r="H1757" s="86">
        <f t="shared" ca="1" si="227"/>
        <v>-5.4901934077991505</v>
      </c>
      <c r="I1757" s="100">
        <f t="shared" ca="1" si="228"/>
        <v>169.76521124931367</v>
      </c>
      <c r="J1757" s="101">
        <f t="shared" ca="1" si="229"/>
        <v>74.509806592200846</v>
      </c>
    </row>
    <row r="1758" spans="2:10" x14ac:dyDescent="0.2">
      <c r="B1758" s="102">
        <v>1740</v>
      </c>
      <c r="C1758" s="85">
        <f t="shared" ca="1" si="224"/>
        <v>3.0854809352355717</v>
      </c>
      <c r="D1758" s="86">
        <f t="shared" ca="1" si="224"/>
        <v>-0.83737522615514659</v>
      </c>
      <c r="E1758" s="97">
        <f t="shared" ca="1" si="223"/>
        <v>3.0854809352355717</v>
      </c>
      <c r="F1758" s="88">
        <f t="shared" ca="1" si="225"/>
        <v>1.1813883802172258</v>
      </c>
      <c r="G1758" s="85">
        <f t="shared" ca="1" si="226"/>
        <v>46.282214028533573</v>
      </c>
      <c r="H1758" s="86">
        <f t="shared" ca="1" si="227"/>
        <v>5.906941901086129</v>
      </c>
      <c r="I1758" s="100">
        <f t="shared" ca="1" si="228"/>
        <v>226.28221402853359</v>
      </c>
      <c r="J1758" s="101">
        <f t="shared" ca="1" si="229"/>
        <v>85.906941901086128</v>
      </c>
    </row>
    <row r="1759" spans="2:10" x14ac:dyDescent="0.2">
      <c r="B1759" s="102">
        <v>1741</v>
      </c>
      <c r="C1759" s="85">
        <f t="shared" ca="1" si="224"/>
        <v>0.97430380272497297</v>
      </c>
      <c r="D1759" s="86">
        <f t="shared" ca="1" si="224"/>
        <v>-0.18779851659397914</v>
      </c>
      <c r="E1759" s="97">
        <f t="shared" ca="1" si="223"/>
        <v>0.97430380272497297</v>
      </c>
      <c r="F1759" s="88">
        <f t="shared" ca="1" si="225"/>
        <v>0.43434346835980042</v>
      </c>
      <c r="G1759" s="85">
        <f t="shared" ca="1" si="226"/>
        <v>14.614557040874594</v>
      </c>
      <c r="H1759" s="86">
        <f t="shared" ca="1" si="227"/>
        <v>2.1717173417990021</v>
      </c>
      <c r="I1759" s="100">
        <f t="shared" ca="1" si="228"/>
        <v>194.61455704087459</v>
      </c>
      <c r="J1759" s="101">
        <f t="shared" ca="1" si="229"/>
        <v>82.171717341798995</v>
      </c>
    </row>
    <row r="1760" spans="2:10" x14ac:dyDescent="0.2">
      <c r="B1760" s="102">
        <v>1742</v>
      </c>
      <c r="C1760" s="85">
        <f t="shared" ca="1" si="224"/>
        <v>-1.211170280705445</v>
      </c>
      <c r="D1760" s="86">
        <f t="shared" ca="1" si="224"/>
        <v>3.5096137647880189E-3</v>
      </c>
      <c r="E1760" s="97">
        <f t="shared" ca="1" si="223"/>
        <v>-1.211170280705445</v>
      </c>
      <c r="F1760" s="88">
        <f t="shared" ca="1" si="225"/>
        <v>-0.72389447741143653</v>
      </c>
      <c r="G1760" s="85">
        <f t="shared" ca="1" si="226"/>
        <v>-18.167554210581674</v>
      </c>
      <c r="H1760" s="86">
        <f t="shared" ca="1" si="227"/>
        <v>-3.6194723870571828</v>
      </c>
      <c r="I1760" s="100">
        <f t="shared" ca="1" si="228"/>
        <v>161.83244578941833</v>
      </c>
      <c r="J1760" s="101">
        <f t="shared" ca="1" si="229"/>
        <v>76.380527612942814</v>
      </c>
    </row>
    <row r="1761" spans="2:10" x14ac:dyDescent="0.2">
      <c r="B1761" s="102">
        <v>1743</v>
      </c>
      <c r="C1761" s="85">
        <f t="shared" ca="1" si="224"/>
        <v>-1.7596769699188539</v>
      </c>
      <c r="D1761" s="86">
        <f t="shared" ca="1" si="224"/>
        <v>1.3680996447253746</v>
      </c>
      <c r="E1761" s="97">
        <f t="shared" ca="1" si="223"/>
        <v>-1.7596769699188539</v>
      </c>
      <c r="F1761" s="88">
        <f t="shared" ca="1" si="225"/>
        <v>3.8673533828987416E-2</v>
      </c>
      <c r="G1761" s="85">
        <f t="shared" ca="1" si="226"/>
        <v>-26.395154548782809</v>
      </c>
      <c r="H1761" s="86">
        <f t="shared" ca="1" si="227"/>
        <v>0.19336766914493708</v>
      </c>
      <c r="I1761" s="100">
        <f t="shared" ca="1" si="228"/>
        <v>153.60484545121719</v>
      </c>
      <c r="J1761" s="101">
        <f t="shared" ca="1" si="229"/>
        <v>80.193367669144934</v>
      </c>
    </row>
    <row r="1762" spans="2:10" x14ac:dyDescent="0.2">
      <c r="B1762" s="102">
        <v>1744</v>
      </c>
      <c r="C1762" s="85">
        <f t="shared" ca="1" si="224"/>
        <v>0.2099177335418482</v>
      </c>
      <c r="D1762" s="86">
        <f t="shared" ca="1" si="224"/>
        <v>1.08310780207008</v>
      </c>
      <c r="E1762" s="97">
        <f t="shared" ca="1" si="223"/>
        <v>0.2099177335418482</v>
      </c>
      <c r="F1762" s="88">
        <f t="shared" ca="1" si="225"/>
        <v>0.99243688178117295</v>
      </c>
      <c r="G1762" s="85">
        <f t="shared" ca="1" si="226"/>
        <v>3.1487660031277231</v>
      </c>
      <c r="H1762" s="86">
        <f t="shared" ca="1" si="227"/>
        <v>4.9621844089058644</v>
      </c>
      <c r="I1762" s="100">
        <f t="shared" ca="1" si="228"/>
        <v>183.14876600312772</v>
      </c>
      <c r="J1762" s="101">
        <f t="shared" ca="1" si="229"/>
        <v>84.96218440890587</v>
      </c>
    </row>
    <row r="1763" spans="2:10" x14ac:dyDescent="0.2">
      <c r="B1763" s="102">
        <v>1745</v>
      </c>
      <c r="C1763" s="85">
        <f t="shared" ca="1" si="224"/>
        <v>-0.95118961624979881</v>
      </c>
      <c r="D1763" s="86">
        <f t="shared" ca="1" si="224"/>
        <v>-0.93215434395766628</v>
      </c>
      <c r="E1763" s="97">
        <f t="shared" ca="1" si="223"/>
        <v>-0.95118961624979881</v>
      </c>
      <c r="F1763" s="88">
        <f t="shared" ca="1" si="225"/>
        <v>-1.3164372449160124</v>
      </c>
      <c r="G1763" s="85">
        <f t="shared" ca="1" si="226"/>
        <v>-14.267844243746982</v>
      </c>
      <c r="H1763" s="86">
        <f t="shared" ca="1" si="227"/>
        <v>-6.5821862245800622</v>
      </c>
      <c r="I1763" s="100">
        <f t="shared" ca="1" si="228"/>
        <v>165.73215575625301</v>
      </c>
      <c r="J1763" s="101">
        <f t="shared" ca="1" si="229"/>
        <v>73.417813775419944</v>
      </c>
    </row>
    <row r="1764" spans="2:10" x14ac:dyDescent="0.2">
      <c r="B1764" s="102">
        <v>1746</v>
      </c>
      <c r="C1764" s="85">
        <f t="shared" ca="1" si="224"/>
        <v>-0.32383047748514798</v>
      </c>
      <c r="D1764" s="86">
        <f t="shared" ca="1" si="224"/>
        <v>1.416064781119259</v>
      </c>
      <c r="E1764" s="97">
        <f t="shared" ca="1" si="223"/>
        <v>-0.32383047748514798</v>
      </c>
      <c r="F1764" s="88">
        <f t="shared" ca="1" si="225"/>
        <v>0.93855353840431854</v>
      </c>
      <c r="G1764" s="85">
        <f t="shared" ca="1" si="226"/>
        <v>-4.8574571622772194</v>
      </c>
      <c r="H1764" s="86">
        <f t="shared" ca="1" si="227"/>
        <v>4.6927676920215928</v>
      </c>
      <c r="I1764" s="100">
        <f t="shared" ca="1" si="228"/>
        <v>175.14254283772277</v>
      </c>
      <c r="J1764" s="101">
        <f t="shared" ca="1" si="229"/>
        <v>84.69276769202159</v>
      </c>
    </row>
    <row r="1765" spans="2:10" x14ac:dyDescent="0.2">
      <c r="B1765" s="102">
        <v>1747</v>
      </c>
      <c r="C1765" s="85">
        <f t="shared" ca="1" si="224"/>
        <v>-2.8252585611795107</v>
      </c>
      <c r="D1765" s="86">
        <f t="shared" ca="1" si="224"/>
        <v>1.478818842462174</v>
      </c>
      <c r="E1765" s="97">
        <f t="shared" ca="1" si="223"/>
        <v>-2.8252585611795107</v>
      </c>
      <c r="F1765" s="88">
        <f t="shared" ca="1" si="225"/>
        <v>-0.51210006273796727</v>
      </c>
      <c r="G1765" s="85">
        <f t="shared" ca="1" si="226"/>
        <v>-42.378878417692661</v>
      </c>
      <c r="H1765" s="86">
        <f t="shared" ca="1" si="227"/>
        <v>-2.5605003136898361</v>
      </c>
      <c r="I1765" s="100">
        <f t="shared" ca="1" si="228"/>
        <v>137.62112158230735</v>
      </c>
      <c r="J1765" s="101">
        <f t="shared" ca="1" si="229"/>
        <v>77.439499686310171</v>
      </c>
    </row>
    <row r="1766" spans="2:10" x14ac:dyDescent="0.2">
      <c r="B1766" s="102">
        <v>1748</v>
      </c>
      <c r="C1766" s="85">
        <f t="shared" ca="1" si="224"/>
        <v>0.77783824397262313</v>
      </c>
      <c r="D1766" s="86">
        <f t="shared" ca="1" si="224"/>
        <v>0.18702242274922651</v>
      </c>
      <c r="E1766" s="97">
        <f t="shared" ca="1" si="223"/>
        <v>0.77783824397262313</v>
      </c>
      <c r="F1766" s="88">
        <f t="shared" ca="1" si="225"/>
        <v>0.61632088458295509</v>
      </c>
      <c r="G1766" s="85">
        <f t="shared" ca="1" si="226"/>
        <v>11.667573659589348</v>
      </c>
      <c r="H1766" s="86">
        <f t="shared" ca="1" si="227"/>
        <v>3.0816044229147757</v>
      </c>
      <c r="I1766" s="100">
        <f t="shared" ca="1" si="228"/>
        <v>191.66757365958935</v>
      </c>
      <c r="J1766" s="101">
        <f t="shared" ca="1" si="229"/>
        <v>83.081604422914779</v>
      </c>
    </row>
    <row r="1767" spans="2:10" x14ac:dyDescent="0.2">
      <c r="B1767" s="102">
        <v>1749</v>
      </c>
      <c r="C1767" s="85">
        <f t="shared" ca="1" si="224"/>
        <v>0.16793254388162521</v>
      </c>
      <c r="D1767" s="86">
        <f t="shared" ca="1" si="224"/>
        <v>-0.10494591833634653</v>
      </c>
      <c r="E1767" s="97">
        <f t="shared" ca="1" si="223"/>
        <v>0.16793254388162521</v>
      </c>
      <c r="F1767" s="88">
        <f t="shared" ca="1" si="225"/>
        <v>1.6802791659897898E-2</v>
      </c>
      <c r="G1767" s="85">
        <f t="shared" ca="1" si="226"/>
        <v>2.5189881582243783</v>
      </c>
      <c r="H1767" s="86">
        <f t="shared" ca="1" si="227"/>
        <v>8.4013958299489488E-2</v>
      </c>
      <c r="I1767" s="100">
        <f t="shared" ca="1" si="228"/>
        <v>182.51898815822437</v>
      </c>
      <c r="J1767" s="101">
        <f t="shared" ca="1" si="229"/>
        <v>80.084013958299494</v>
      </c>
    </row>
    <row r="1768" spans="2:10" x14ac:dyDescent="0.2">
      <c r="B1768" s="102">
        <v>1750</v>
      </c>
      <c r="C1768" s="85">
        <f t="shared" ca="1" si="224"/>
        <v>-9.0083128941898891E-2</v>
      </c>
      <c r="D1768" s="86">
        <f t="shared" ca="1" si="224"/>
        <v>0.3849053449592148</v>
      </c>
      <c r="E1768" s="97">
        <f t="shared" ca="1" si="223"/>
        <v>-9.0083128941898891E-2</v>
      </c>
      <c r="F1768" s="88">
        <f t="shared" ca="1" si="225"/>
        <v>0.25387439860223254</v>
      </c>
      <c r="G1768" s="85">
        <f t="shared" ca="1" si="226"/>
        <v>-1.3512469341284834</v>
      </c>
      <c r="H1768" s="86">
        <f t="shared" ca="1" si="227"/>
        <v>1.2693719930111627</v>
      </c>
      <c r="I1768" s="100">
        <f t="shared" ca="1" si="228"/>
        <v>178.64875306587152</v>
      </c>
      <c r="J1768" s="101">
        <f t="shared" ca="1" si="229"/>
        <v>81.269371993011163</v>
      </c>
    </row>
    <row r="1769" spans="2:10" x14ac:dyDescent="0.2">
      <c r="B1769" s="102">
        <v>1751</v>
      </c>
      <c r="C1769" s="85">
        <f t="shared" ca="1" si="224"/>
        <v>1.3377488347675501</v>
      </c>
      <c r="D1769" s="86">
        <f t="shared" ca="1" si="224"/>
        <v>-0.57567378499897914</v>
      </c>
      <c r="E1769" s="97">
        <f t="shared" ca="1" si="223"/>
        <v>1.3377488347675501</v>
      </c>
      <c r="F1769" s="88">
        <f t="shared" ca="1" si="225"/>
        <v>0.34211027286134676</v>
      </c>
      <c r="G1769" s="85">
        <f t="shared" ca="1" si="226"/>
        <v>20.066232521513253</v>
      </c>
      <c r="H1769" s="86">
        <f t="shared" ca="1" si="227"/>
        <v>1.7105513643067338</v>
      </c>
      <c r="I1769" s="100">
        <f t="shared" ca="1" si="228"/>
        <v>200.06623252151326</v>
      </c>
      <c r="J1769" s="101">
        <f t="shared" ca="1" si="229"/>
        <v>81.710551364306738</v>
      </c>
    </row>
    <row r="1770" spans="2:10" x14ac:dyDescent="0.2">
      <c r="B1770" s="102">
        <v>1752</v>
      </c>
      <c r="C1770" s="85">
        <f t="shared" ca="1" si="224"/>
        <v>2.8387462695294641</v>
      </c>
      <c r="D1770" s="86">
        <f t="shared" ca="1" si="224"/>
        <v>0.19591871350567872</v>
      </c>
      <c r="E1770" s="97">
        <f t="shared" ca="1" si="223"/>
        <v>2.8387462695294641</v>
      </c>
      <c r="F1770" s="88">
        <f t="shared" ca="1" si="225"/>
        <v>1.8599827325222213</v>
      </c>
      <c r="G1770" s="85">
        <f t="shared" ca="1" si="226"/>
        <v>42.581194042941959</v>
      </c>
      <c r="H1770" s="86">
        <f t="shared" ca="1" si="227"/>
        <v>9.2999136626111074</v>
      </c>
      <c r="I1770" s="100">
        <f t="shared" ca="1" si="228"/>
        <v>222.58119404294195</v>
      </c>
      <c r="J1770" s="101">
        <f t="shared" ca="1" si="229"/>
        <v>89.299913662611104</v>
      </c>
    </row>
    <row r="1771" spans="2:10" x14ac:dyDescent="0.2">
      <c r="B1771" s="102">
        <v>1753</v>
      </c>
      <c r="C1771" s="85">
        <f t="shared" ca="1" si="224"/>
        <v>0.40921177176503015</v>
      </c>
      <c r="D1771" s="86">
        <f t="shared" ca="1" si="224"/>
        <v>0.33221080924823015</v>
      </c>
      <c r="E1771" s="97">
        <f t="shared" ca="1" si="223"/>
        <v>0.40921177176503015</v>
      </c>
      <c r="F1771" s="88">
        <f t="shared" ca="1" si="225"/>
        <v>0.51129571045760225</v>
      </c>
      <c r="G1771" s="85">
        <f t="shared" ca="1" si="226"/>
        <v>6.1381765764754519</v>
      </c>
      <c r="H1771" s="86">
        <f t="shared" ca="1" si="227"/>
        <v>2.5564785522880111</v>
      </c>
      <c r="I1771" s="100">
        <f t="shared" ca="1" si="228"/>
        <v>186.13817657647544</v>
      </c>
      <c r="J1771" s="101">
        <f t="shared" ca="1" si="229"/>
        <v>82.556478552288013</v>
      </c>
    </row>
    <row r="1772" spans="2:10" x14ac:dyDescent="0.2">
      <c r="B1772" s="102">
        <v>1754</v>
      </c>
      <c r="C1772" s="85">
        <f t="shared" ca="1" si="224"/>
        <v>-9.1001411220018855E-2</v>
      </c>
      <c r="D1772" s="86">
        <f t="shared" ca="1" si="224"/>
        <v>-1.982204778621744</v>
      </c>
      <c r="E1772" s="97">
        <f t="shared" ca="1" si="223"/>
        <v>-9.1001411220018855E-2</v>
      </c>
      <c r="F1772" s="88">
        <f t="shared" ca="1" si="225"/>
        <v>-1.6403646696294067</v>
      </c>
      <c r="G1772" s="85">
        <f t="shared" ca="1" si="226"/>
        <v>-1.3650211683002829</v>
      </c>
      <c r="H1772" s="86">
        <f t="shared" ca="1" si="227"/>
        <v>-8.201823348147034</v>
      </c>
      <c r="I1772" s="100">
        <f t="shared" ca="1" si="228"/>
        <v>178.63497883169973</v>
      </c>
      <c r="J1772" s="101">
        <f t="shared" ca="1" si="229"/>
        <v>71.79817665185297</v>
      </c>
    </row>
    <row r="1773" spans="2:10" x14ac:dyDescent="0.2">
      <c r="B1773" s="102">
        <v>1755</v>
      </c>
      <c r="C1773" s="85">
        <f t="shared" ca="1" si="224"/>
        <v>0.31678822110635807</v>
      </c>
      <c r="D1773" s="86">
        <f t="shared" ca="1" si="224"/>
        <v>-0.93332246215661285</v>
      </c>
      <c r="E1773" s="97">
        <f t="shared" ca="1" si="223"/>
        <v>0.31678822110635807</v>
      </c>
      <c r="F1773" s="88">
        <f t="shared" ca="1" si="225"/>
        <v>-0.55658503706147544</v>
      </c>
      <c r="G1773" s="85">
        <f t="shared" ca="1" si="226"/>
        <v>4.7518233165953712</v>
      </c>
      <c r="H1773" s="86">
        <f t="shared" ca="1" si="227"/>
        <v>-2.7829251853073771</v>
      </c>
      <c r="I1773" s="100">
        <f t="shared" ca="1" si="228"/>
        <v>184.75182331659536</v>
      </c>
      <c r="J1773" s="101">
        <f t="shared" ca="1" si="229"/>
        <v>77.217074814692623</v>
      </c>
    </row>
    <row r="1774" spans="2:10" x14ac:dyDescent="0.2">
      <c r="B1774" s="102">
        <v>1756</v>
      </c>
      <c r="C1774" s="85">
        <f t="shared" ca="1" si="224"/>
        <v>0.30050521976695832</v>
      </c>
      <c r="D1774" s="86">
        <f t="shared" ca="1" si="224"/>
        <v>-0.51835802867620817</v>
      </c>
      <c r="E1774" s="97">
        <f t="shared" ca="1" si="223"/>
        <v>0.30050521976695832</v>
      </c>
      <c r="F1774" s="88">
        <f t="shared" ca="1" si="225"/>
        <v>-0.23438329108079159</v>
      </c>
      <c r="G1774" s="85">
        <f t="shared" ca="1" si="226"/>
        <v>4.5075782965043745</v>
      </c>
      <c r="H1774" s="86">
        <f t="shared" ca="1" si="227"/>
        <v>-1.1719164554039581</v>
      </c>
      <c r="I1774" s="100">
        <f t="shared" ca="1" si="228"/>
        <v>184.50757829650436</v>
      </c>
      <c r="J1774" s="101">
        <f t="shared" ca="1" si="229"/>
        <v>78.828083544596041</v>
      </c>
    </row>
    <row r="1775" spans="2:10" x14ac:dyDescent="0.2">
      <c r="B1775" s="102">
        <v>1757</v>
      </c>
      <c r="C1775" s="85">
        <f t="shared" ca="1" si="224"/>
        <v>-0.79701853533882361</v>
      </c>
      <c r="D1775" s="86">
        <f t="shared" ca="1" si="224"/>
        <v>0.7664232068759077</v>
      </c>
      <c r="E1775" s="97">
        <f t="shared" ca="1" si="223"/>
        <v>-0.79701853533882361</v>
      </c>
      <c r="F1775" s="88">
        <f t="shared" ca="1" si="225"/>
        <v>0.13492744429743209</v>
      </c>
      <c r="G1775" s="85">
        <f t="shared" ca="1" si="226"/>
        <v>-11.955278030082354</v>
      </c>
      <c r="H1775" s="86">
        <f t="shared" ca="1" si="227"/>
        <v>0.67463722148716043</v>
      </c>
      <c r="I1775" s="100">
        <f t="shared" ca="1" si="228"/>
        <v>168.04472196991765</v>
      </c>
      <c r="J1775" s="101">
        <f t="shared" ca="1" si="229"/>
        <v>80.67463722148716</v>
      </c>
    </row>
    <row r="1776" spans="2:10" x14ac:dyDescent="0.2">
      <c r="B1776" s="102">
        <v>1758</v>
      </c>
      <c r="C1776" s="85">
        <f t="shared" ca="1" si="224"/>
        <v>-0.34577223911934696</v>
      </c>
      <c r="D1776" s="86">
        <f t="shared" ca="1" si="224"/>
        <v>-2.0298758673098343</v>
      </c>
      <c r="E1776" s="97">
        <f t="shared" ca="1" si="223"/>
        <v>-0.34577223911934696</v>
      </c>
      <c r="F1776" s="88">
        <f t="shared" ca="1" si="225"/>
        <v>-1.8313640373194757</v>
      </c>
      <c r="G1776" s="85">
        <f t="shared" ca="1" si="226"/>
        <v>-5.1865835867902046</v>
      </c>
      <c r="H1776" s="86">
        <f t="shared" ca="1" si="227"/>
        <v>-9.1568201865973791</v>
      </c>
      <c r="I1776" s="100">
        <f t="shared" ca="1" si="228"/>
        <v>174.81341641320981</v>
      </c>
      <c r="J1776" s="101">
        <f t="shared" ca="1" si="229"/>
        <v>70.843179813402628</v>
      </c>
    </row>
    <row r="1777" spans="2:10" x14ac:dyDescent="0.2">
      <c r="B1777" s="102">
        <v>1759</v>
      </c>
      <c r="C1777" s="85">
        <f t="shared" ca="1" si="224"/>
        <v>1.3774670116618219</v>
      </c>
      <c r="D1777" s="86">
        <f t="shared" ca="1" si="224"/>
        <v>0.44069752007723562</v>
      </c>
      <c r="E1777" s="97">
        <f t="shared" ca="1" si="223"/>
        <v>1.3774670116618219</v>
      </c>
      <c r="F1777" s="88">
        <f t="shared" ca="1" si="225"/>
        <v>1.1790382230588816</v>
      </c>
      <c r="G1777" s="85">
        <f t="shared" ca="1" si="226"/>
        <v>20.66200517492733</v>
      </c>
      <c r="H1777" s="86">
        <f t="shared" ca="1" si="227"/>
        <v>5.8951911152944083</v>
      </c>
      <c r="I1777" s="100">
        <f t="shared" ca="1" si="228"/>
        <v>200.66200517492734</v>
      </c>
      <c r="J1777" s="101">
        <f t="shared" ca="1" si="229"/>
        <v>85.895191115294409</v>
      </c>
    </row>
    <row r="1778" spans="2:10" x14ac:dyDescent="0.2">
      <c r="B1778" s="102">
        <v>1760</v>
      </c>
      <c r="C1778" s="85">
        <f t="shared" ca="1" si="224"/>
        <v>-0.28416057075170553</v>
      </c>
      <c r="D1778" s="86">
        <f t="shared" ca="1" si="224"/>
        <v>0.7603075055400651</v>
      </c>
      <c r="E1778" s="97">
        <f t="shared" ca="1" si="223"/>
        <v>-0.28416057075170553</v>
      </c>
      <c r="F1778" s="88">
        <f t="shared" ca="1" si="225"/>
        <v>0.43774966198102883</v>
      </c>
      <c r="G1778" s="85">
        <f t="shared" ca="1" si="226"/>
        <v>-4.2624085612755831</v>
      </c>
      <c r="H1778" s="86">
        <f t="shared" ca="1" si="227"/>
        <v>2.1887483099051441</v>
      </c>
      <c r="I1778" s="100">
        <f t="shared" ca="1" si="228"/>
        <v>175.73759143872442</v>
      </c>
      <c r="J1778" s="101">
        <f t="shared" ca="1" si="229"/>
        <v>82.188748309905151</v>
      </c>
    </row>
    <row r="1779" spans="2:10" x14ac:dyDescent="0.2">
      <c r="B1779" s="102">
        <v>1761</v>
      </c>
      <c r="C1779" s="85">
        <f t="shared" ca="1" si="224"/>
        <v>0.1604099346791675</v>
      </c>
      <c r="D1779" s="86">
        <f t="shared" ca="1" si="224"/>
        <v>-0.45981398264458523</v>
      </c>
      <c r="E1779" s="97">
        <f t="shared" ca="1" si="223"/>
        <v>0.1604099346791675</v>
      </c>
      <c r="F1779" s="88">
        <f t="shared" ca="1" si="225"/>
        <v>-0.27160522530816766</v>
      </c>
      <c r="G1779" s="85">
        <f t="shared" ca="1" si="226"/>
        <v>2.4061490201875126</v>
      </c>
      <c r="H1779" s="86">
        <f t="shared" ca="1" si="227"/>
        <v>-1.3580261265408384</v>
      </c>
      <c r="I1779" s="100">
        <f t="shared" ca="1" si="228"/>
        <v>182.40614902018751</v>
      </c>
      <c r="J1779" s="101">
        <f t="shared" ca="1" si="229"/>
        <v>78.641973873459165</v>
      </c>
    </row>
    <row r="1780" spans="2:10" x14ac:dyDescent="0.2">
      <c r="B1780" s="102">
        <v>1762</v>
      </c>
      <c r="C1780" s="85">
        <f t="shared" ca="1" si="224"/>
        <v>-0.46964685343879609</v>
      </c>
      <c r="D1780" s="86">
        <f t="shared" ca="1" si="224"/>
        <v>7.8126135217642709E-2</v>
      </c>
      <c r="E1780" s="97">
        <f t="shared" ca="1" si="223"/>
        <v>-0.46964685343879609</v>
      </c>
      <c r="F1780" s="88">
        <f t="shared" ca="1" si="225"/>
        <v>-0.21928720388916345</v>
      </c>
      <c r="G1780" s="85">
        <f t="shared" ca="1" si="226"/>
        <v>-7.0447028015819413</v>
      </c>
      <c r="H1780" s="86">
        <f t="shared" ca="1" si="227"/>
        <v>-1.0964360194458171</v>
      </c>
      <c r="I1780" s="100">
        <f t="shared" ca="1" si="228"/>
        <v>172.95529719841807</v>
      </c>
      <c r="J1780" s="101">
        <f t="shared" ca="1" si="229"/>
        <v>78.903563980554182</v>
      </c>
    </row>
    <row r="1781" spans="2:10" x14ac:dyDescent="0.2">
      <c r="B1781" s="102">
        <v>1763</v>
      </c>
      <c r="C1781" s="85">
        <f t="shared" ca="1" si="224"/>
        <v>-0.43606883151827081</v>
      </c>
      <c r="D1781" s="86">
        <f t="shared" ca="1" si="224"/>
        <v>-1.6351635118811747</v>
      </c>
      <c r="E1781" s="97">
        <f t="shared" ca="1" si="223"/>
        <v>-0.43606883151827081</v>
      </c>
      <c r="F1781" s="88">
        <f t="shared" ca="1" si="225"/>
        <v>-1.5697721084159022</v>
      </c>
      <c r="G1781" s="85">
        <f t="shared" ca="1" si="226"/>
        <v>-6.5410324727740621</v>
      </c>
      <c r="H1781" s="86">
        <f t="shared" ca="1" si="227"/>
        <v>-7.8488605420795112</v>
      </c>
      <c r="I1781" s="100">
        <f t="shared" ca="1" si="228"/>
        <v>173.45896752722595</v>
      </c>
      <c r="J1781" s="101">
        <f t="shared" ca="1" si="229"/>
        <v>72.151139457920493</v>
      </c>
    </row>
    <row r="1782" spans="2:10" x14ac:dyDescent="0.2">
      <c r="B1782" s="102">
        <v>1764</v>
      </c>
      <c r="C1782" s="85">
        <f t="shared" ca="1" si="224"/>
        <v>9.0552260760366321E-2</v>
      </c>
      <c r="D1782" s="86">
        <f t="shared" ca="1" si="224"/>
        <v>0.55492647655246918</v>
      </c>
      <c r="E1782" s="97">
        <f t="shared" ca="1" si="223"/>
        <v>9.0552260760366321E-2</v>
      </c>
      <c r="F1782" s="88">
        <f t="shared" ca="1" si="225"/>
        <v>0.49827253769819513</v>
      </c>
      <c r="G1782" s="85">
        <f t="shared" ca="1" si="226"/>
        <v>1.3582839114054948</v>
      </c>
      <c r="H1782" s="86">
        <f t="shared" ca="1" si="227"/>
        <v>2.4913626884909759</v>
      </c>
      <c r="I1782" s="100">
        <f t="shared" ca="1" si="228"/>
        <v>181.35828391140549</v>
      </c>
      <c r="J1782" s="101">
        <f t="shared" ca="1" si="229"/>
        <v>82.49136268849098</v>
      </c>
    </row>
    <row r="1783" spans="2:10" x14ac:dyDescent="0.2">
      <c r="B1783" s="102">
        <v>1765</v>
      </c>
      <c r="C1783" s="85">
        <f t="shared" ca="1" si="224"/>
        <v>0.87844226874340736</v>
      </c>
      <c r="D1783" s="86">
        <f t="shared" ca="1" si="224"/>
        <v>-1.3421911394574724</v>
      </c>
      <c r="E1783" s="97">
        <f t="shared" ca="1" si="223"/>
        <v>0.87844226874340736</v>
      </c>
      <c r="F1783" s="88">
        <f t="shared" ca="1" si="225"/>
        <v>-0.54668755031993344</v>
      </c>
      <c r="G1783" s="85">
        <f t="shared" ca="1" si="226"/>
        <v>13.17663403115111</v>
      </c>
      <c r="H1783" s="86">
        <f t="shared" ca="1" si="227"/>
        <v>-2.7334377515996673</v>
      </c>
      <c r="I1783" s="100">
        <f t="shared" ca="1" si="228"/>
        <v>193.17663403115111</v>
      </c>
      <c r="J1783" s="101">
        <f t="shared" ca="1" si="229"/>
        <v>77.266562248400334</v>
      </c>
    </row>
    <row r="1784" spans="2:10" x14ac:dyDescent="0.2">
      <c r="B1784" s="102">
        <v>1766</v>
      </c>
      <c r="C1784" s="85">
        <f t="shared" ca="1" si="224"/>
        <v>-0.67136075157422892</v>
      </c>
      <c r="D1784" s="86">
        <f t="shared" ca="1" si="224"/>
        <v>1.2639899374206511</v>
      </c>
      <c r="E1784" s="97">
        <f t="shared" ca="1" si="223"/>
        <v>-0.67136075157422892</v>
      </c>
      <c r="F1784" s="88">
        <f t="shared" ca="1" si="225"/>
        <v>0.60837549899198362</v>
      </c>
      <c r="G1784" s="85">
        <f t="shared" ca="1" si="226"/>
        <v>-10.070411273613434</v>
      </c>
      <c r="H1784" s="86">
        <f t="shared" ca="1" si="227"/>
        <v>3.0418774949599179</v>
      </c>
      <c r="I1784" s="100">
        <f t="shared" ca="1" si="228"/>
        <v>169.92958872638656</v>
      </c>
      <c r="J1784" s="101">
        <f t="shared" ca="1" si="229"/>
        <v>83.04187749495992</v>
      </c>
    </row>
    <row r="1785" spans="2:10" x14ac:dyDescent="0.2">
      <c r="B1785" s="102">
        <v>1767</v>
      </c>
      <c r="C1785" s="85">
        <f t="shared" ca="1" si="224"/>
        <v>1.2031369810689201</v>
      </c>
      <c r="D1785" s="86">
        <f t="shared" ca="1" si="224"/>
        <v>1.239315106933101</v>
      </c>
      <c r="E1785" s="97">
        <f t="shared" ca="1" si="223"/>
        <v>1.2031369810689201</v>
      </c>
      <c r="F1785" s="88">
        <f t="shared" ca="1" si="225"/>
        <v>1.7133342741878328</v>
      </c>
      <c r="G1785" s="85">
        <f t="shared" ca="1" si="226"/>
        <v>18.047054716033802</v>
      </c>
      <c r="H1785" s="86">
        <f t="shared" ca="1" si="227"/>
        <v>8.5666713709391633</v>
      </c>
      <c r="I1785" s="100">
        <f t="shared" ca="1" si="228"/>
        <v>198.04705471603381</v>
      </c>
      <c r="J1785" s="101">
        <f t="shared" ca="1" si="229"/>
        <v>88.566671370939162</v>
      </c>
    </row>
    <row r="1786" spans="2:10" x14ac:dyDescent="0.2">
      <c r="B1786" s="102">
        <v>1768</v>
      </c>
      <c r="C1786" s="85">
        <f t="shared" ca="1" si="224"/>
        <v>-0.39631692916128924</v>
      </c>
      <c r="D1786" s="86">
        <f t="shared" ca="1" si="224"/>
        <v>1.2707777216286189</v>
      </c>
      <c r="E1786" s="97">
        <f t="shared" ref="E1786:E1849" ca="1" si="230">C1786</f>
        <v>-0.39631692916128924</v>
      </c>
      <c r="F1786" s="88">
        <f t="shared" ca="1" si="225"/>
        <v>0.7788320198061216</v>
      </c>
      <c r="G1786" s="85">
        <f t="shared" ca="1" si="226"/>
        <v>-5.944753937419339</v>
      </c>
      <c r="H1786" s="86">
        <f t="shared" ca="1" si="227"/>
        <v>3.894160099030608</v>
      </c>
      <c r="I1786" s="100">
        <f t="shared" ca="1" si="228"/>
        <v>174.05524606258066</v>
      </c>
      <c r="J1786" s="101">
        <f t="shared" ca="1" si="229"/>
        <v>83.894160099030614</v>
      </c>
    </row>
    <row r="1787" spans="2:10" x14ac:dyDescent="0.2">
      <c r="B1787" s="102">
        <v>1769</v>
      </c>
      <c r="C1787" s="85">
        <f t="shared" ref="C1787:D1850" ca="1" si="231">SQRT(-2*LN(RAND()))*COS(2*PI()*RAND())</f>
        <v>1.4242234473922191</v>
      </c>
      <c r="D1787" s="86">
        <f t="shared" ca="1" si="231"/>
        <v>2.0451044691104241</v>
      </c>
      <c r="E1787" s="97">
        <f t="shared" ca="1" si="230"/>
        <v>1.4242234473922191</v>
      </c>
      <c r="F1787" s="88">
        <f t="shared" ca="1" si="225"/>
        <v>2.4906176437236707</v>
      </c>
      <c r="G1787" s="85">
        <f t="shared" ca="1" si="226"/>
        <v>21.363351710883286</v>
      </c>
      <c r="H1787" s="86">
        <f t="shared" ca="1" si="227"/>
        <v>12.453088218618353</v>
      </c>
      <c r="I1787" s="100">
        <f t="shared" ca="1" si="228"/>
        <v>201.36335171088328</v>
      </c>
      <c r="J1787" s="101">
        <f t="shared" ca="1" si="229"/>
        <v>92.453088218618348</v>
      </c>
    </row>
    <row r="1788" spans="2:10" x14ac:dyDescent="0.2">
      <c r="B1788" s="102">
        <v>1770</v>
      </c>
      <c r="C1788" s="85">
        <f t="shared" ca="1" si="231"/>
        <v>-0.77543008920346146</v>
      </c>
      <c r="D1788" s="86">
        <f t="shared" ca="1" si="231"/>
        <v>-0.12152487229787511</v>
      </c>
      <c r="E1788" s="97">
        <f t="shared" ca="1" si="230"/>
        <v>-0.77543008920346146</v>
      </c>
      <c r="F1788" s="88">
        <f t="shared" ca="1" si="225"/>
        <v>-0.56247795136037693</v>
      </c>
      <c r="G1788" s="85">
        <f t="shared" ca="1" si="226"/>
        <v>-11.631451338051923</v>
      </c>
      <c r="H1788" s="86">
        <f t="shared" ca="1" si="227"/>
        <v>-2.8123897568018847</v>
      </c>
      <c r="I1788" s="100">
        <f t="shared" ca="1" si="228"/>
        <v>168.36854866194807</v>
      </c>
      <c r="J1788" s="101">
        <f t="shared" ca="1" si="229"/>
        <v>77.187610243198122</v>
      </c>
    </row>
    <row r="1789" spans="2:10" x14ac:dyDescent="0.2">
      <c r="B1789" s="102">
        <v>1771</v>
      </c>
      <c r="C1789" s="85">
        <f t="shared" ca="1" si="231"/>
        <v>0.71171766786768853</v>
      </c>
      <c r="D1789" s="86">
        <f t="shared" ca="1" si="231"/>
        <v>-0.56196494014659604</v>
      </c>
      <c r="E1789" s="97">
        <f t="shared" ca="1" si="230"/>
        <v>0.71171766786768853</v>
      </c>
      <c r="F1789" s="88">
        <f t="shared" ca="1" si="225"/>
        <v>-2.2541351396663745E-2</v>
      </c>
      <c r="G1789" s="85">
        <f t="shared" ca="1" si="226"/>
        <v>10.675765018015328</v>
      </c>
      <c r="H1789" s="86">
        <f t="shared" ca="1" si="227"/>
        <v>-0.11270675698331872</v>
      </c>
      <c r="I1789" s="100">
        <f t="shared" ca="1" si="228"/>
        <v>190.67576501801534</v>
      </c>
      <c r="J1789" s="101">
        <f t="shared" ca="1" si="229"/>
        <v>79.887293243016686</v>
      </c>
    </row>
    <row r="1790" spans="2:10" x14ac:dyDescent="0.2">
      <c r="B1790" s="102">
        <v>1772</v>
      </c>
      <c r="C1790" s="85">
        <f t="shared" ca="1" si="231"/>
        <v>-1.0737182358608073</v>
      </c>
      <c r="D1790" s="86">
        <f t="shared" ca="1" si="231"/>
        <v>-0.22960170962986751</v>
      </c>
      <c r="E1790" s="97">
        <f t="shared" ca="1" si="230"/>
        <v>-1.0737182358608073</v>
      </c>
      <c r="F1790" s="88">
        <f t="shared" ca="1" si="225"/>
        <v>-0.82791230922037828</v>
      </c>
      <c r="G1790" s="85">
        <f t="shared" ca="1" si="226"/>
        <v>-16.105773537912111</v>
      </c>
      <c r="H1790" s="86">
        <f t="shared" ca="1" si="227"/>
        <v>-4.1395615461018913</v>
      </c>
      <c r="I1790" s="100">
        <f t="shared" ca="1" si="228"/>
        <v>163.89422646208789</v>
      </c>
      <c r="J1790" s="101">
        <f t="shared" ca="1" si="229"/>
        <v>75.860438453898112</v>
      </c>
    </row>
    <row r="1791" spans="2:10" x14ac:dyDescent="0.2">
      <c r="B1791" s="102">
        <v>1773</v>
      </c>
      <c r="C1791" s="85">
        <f t="shared" ca="1" si="231"/>
        <v>-2.6414660860602064</v>
      </c>
      <c r="D1791" s="86">
        <f t="shared" ca="1" si="231"/>
        <v>0.49390885468107731</v>
      </c>
      <c r="E1791" s="97">
        <f t="shared" ca="1" si="230"/>
        <v>-2.6414660860602064</v>
      </c>
      <c r="F1791" s="88">
        <f t="shared" ca="1" si="225"/>
        <v>-1.1897525678912619</v>
      </c>
      <c r="G1791" s="85">
        <f t="shared" ca="1" si="226"/>
        <v>-39.621991290903097</v>
      </c>
      <c r="H1791" s="86">
        <f t="shared" ca="1" si="227"/>
        <v>-5.9487628394563092</v>
      </c>
      <c r="I1791" s="100">
        <f t="shared" ca="1" si="228"/>
        <v>140.37800870909689</v>
      </c>
      <c r="J1791" s="101">
        <f t="shared" ca="1" si="229"/>
        <v>74.051237160543693</v>
      </c>
    </row>
    <row r="1792" spans="2:10" x14ac:dyDescent="0.2">
      <c r="B1792" s="102">
        <v>1774</v>
      </c>
      <c r="C1792" s="85">
        <f t="shared" ca="1" si="231"/>
        <v>-0.70533306230591919</v>
      </c>
      <c r="D1792" s="86">
        <f t="shared" ca="1" si="231"/>
        <v>-0.31194254574384123</v>
      </c>
      <c r="E1792" s="97">
        <f t="shared" ca="1" si="230"/>
        <v>-0.70533306230591919</v>
      </c>
      <c r="F1792" s="88">
        <f t="shared" ca="1" si="225"/>
        <v>-0.67275387397862452</v>
      </c>
      <c r="G1792" s="85">
        <f t="shared" ca="1" si="226"/>
        <v>-10.579995934588787</v>
      </c>
      <c r="H1792" s="86">
        <f t="shared" ca="1" si="227"/>
        <v>-3.3637693698931228</v>
      </c>
      <c r="I1792" s="100">
        <f t="shared" ca="1" si="228"/>
        <v>169.42000406541121</v>
      </c>
      <c r="J1792" s="101">
        <f t="shared" ca="1" si="229"/>
        <v>76.63623063010688</v>
      </c>
    </row>
    <row r="1793" spans="2:10" x14ac:dyDescent="0.2">
      <c r="B1793" s="102">
        <v>1775</v>
      </c>
      <c r="C1793" s="85">
        <f t="shared" ca="1" si="231"/>
        <v>-1.3537671155385693</v>
      </c>
      <c r="D1793" s="86">
        <f t="shared" ca="1" si="231"/>
        <v>2.6751152620025453</v>
      </c>
      <c r="E1793" s="97">
        <f t="shared" ca="1" si="230"/>
        <v>-1.3537671155385693</v>
      </c>
      <c r="F1793" s="88">
        <f t="shared" ca="1" si="225"/>
        <v>1.3278319402788947</v>
      </c>
      <c r="G1793" s="85">
        <f t="shared" ca="1" si="226"/>
        <v>-20.306506733078539</v>
      </c>
      <c r="H1793" s="86">
        <f t="shared" ca="1" si="227"/>
        <v>6.6391597013944734</v>
      </c>
      <c r="I1793" s="100">
        <f t="shared" ca="1" si="228"/>
        <v>159.69349326692145</v>
      </c>
      <c r="J1793" s="101">
        <f t="shared" ca="1" si="229"/>
        <v>86.639159701394476</v>
      </c>
    </row>
    <row r="1794" spans="2:10" x14ac:dyDescent="0.2">
      <c r="B1794" s="102">
        <v>1776</v>
      </c>
      <c r="C1794" s="85">
        <f t="shared" ca="1" si="231"/>
        <v>-0.65756684059497339</v>
      </c>
      <c r="D1794" s="86">
        <f t="shared" ca="1" si="231"/>
        <v>0.4932700333644307</v>
      </c>
      <c r="E1794" s="97">
        <f t="shared" ca="1" si="230"/>
        <v>-0.65756684059497339</v>
      </c>
      <c r="F1794" s="88">
        <f t="shared" ca="1" si="225"/>
        <v>7.5922334560607485E-5</v>
      </c>
      <c r="G1794" s="85">
        <f t="shared" ca="1" si="226"/>
        <v>-9.8635026089246001</v>
      </c>
      <c r="H1794" s="86">
        <f t="shared" ca="1" si="227"/>
        <v>3.7961167280303743E-4</v>
      </c>
      <c r="I1794" s="100">
        <f t="shared" ca="1" si="228"/>
        <v>170.13649739107541</v>
      </c>
      <c r="J1794" s="101">
        <f t="shared" ca="1" si="229"/>
        <v>80.000379611672798</v>
      </c>
    </row>
    <row r="1795" spans="2:10" x14ac:dyDescent="0.2">
      <c r="B1795" s="102">
        <v>1777</v>
      </c>
      <c r="C1795" s="85">
        <f t="shared" ca="1" si="231"/>
        <v>0.63664659832562775</v>
      </c>
      <c r="D1795" s="86">
        <f t="shared" ca="1" si="231"/>
        <v>5.323718205554677E-2</v>
      </c>
      <c r="E1795" s="97">
        <f t="shared" ca="1" si="230"/>
        <v>0.63664659832562775</v>
      </c>
      <c r="F1795" s="88">
        <f t="shared" ca="1" si="225"/>
        <v>0.42457770463981404</v>
      </c>
      <c r="G1795" s="85">
        <f t="shared" ca="1" si="226"/>
        <v>9.5496989748844161</v>
      </c>
      <c r="H1795" s="86">
        <f t="shared" ca="1" si="227"/>
        <v>2.1228885231990704</v>
      </c>
      <c r="I1795" s="100">
        <f t="shared" ca="1" si="228"/>
        <v>189.54969897488442</v>
      </c>
      <c r="J1795" s="101">
        <f t="shared" ca="1" si="229"/>
        <v>82.122888523199066</v>
      </c>
    </row>
    <row r="1796" spans="2:10" x14ac:dyDescent="0.2">
      <c r="B1796" s="102">
        <v>1778</v>
      </c>
      <c r="C1796" s="85">
        <f t="shared" ca="1" si="231"/>
        <v>1.0510013088267141</v>
      </c>
      <c r="D1796" s="86">
        <f t="shared" ca="1" si="231"/>
        <v>0.25480472075684907</v>
      </c>
      <c r="E1796" s="97">
        <f t="shared" ca="1" si="230"/>
        <v>1.0510013088267141</v>
      </c>
      <c r="F1796" s="88">
        <f t="shared" ca="1" si="225"/>
        <v>0.83444456190150762</v>
      </c>
      <c r="G1796" s="85">
        <f t="shared" ca="1" si="226"/>
        <v>15.76501963240071</v>
      </c>
      <c r="H1796" s="86">
        <f t="shared" ca="1" si="227"/>
        <v>4.172222809507538</v>
      </c>
      <c r="I1796" s="100">
        <f t="shared" ca="1" si="228"/>
        <v>195.76501963240071</v>
      </c>
      <c r="J1796" s="101">
        <f t="shared" ca="1" si="229"/>
        <v>84.172222809507531</v>
      </c>
    </row>
    <row r="1797" spans="2:10" x14ac:dyDescent="0.2">
      <c r="B1797" s="102">
        <v>1779</v>
      </c>
      <c r="C1797" s="85">
        <f t="shared" ca="1" si="231"/>
        <v>0.3810496025087946</v>
      </c>
      <c r="D1797" s="86">
        <f t="shared" ca="1" si="231"/>
        <v>-9.6708759418632967E-2</v>
      </c>
      <c r="E1797" s="97">
        <f t="shared" ca="1" si="230"/>
        <v>0.3810496025087946</v>
      </c>
      <c r="F1797" s="88">
        <f t="shared" ca="1" si="225"/>
        <v>0.15126275397037037</v>
      </c>
      <c r="G1797" s="85">
        <f t="shared" ca="1" si="226"/>
        <v>5.7157440376319189</v>
      </c>
      <c r="H1797" s="86">
        <f t="shared" ca="1" si="227"/>
        <v>0.75631376985185184</v>
      </c>
      <c r="I1797" s="100">
        <f t="shared" ca="1" si="228"/>
        <v>185.71574403763191</v>
      </c>
      <c r="J1797" s="101">
        <f t="shared" ca="1" si="229"/>
        <v>80.756313769851857</v>
      </c>
    </row>
    <row r="1798" spans="2:10" x14ac:dyDescent="0.2">
      <c r="B1798" s="102">
        <v>1780</v>
      </c>
      <c r="C1798" s="85">
        <f t="shared" ca="1" si="231"/>
        <v>0.79624606166200196</v>
      </c>
      <c r="D1798" s="86">
        <f t="shared" ca="1" si="231"/>
        <v>-1.0642888872962069</v>
      </c>
      <c r="E1798" s="97">
        <f t="shared" ca="1" si="230"/>
        <v>0.79624606166200196</v>
      </c>
      <c r="F1798" s="88">
        <f t="shared" ca="1" si="225"/>
        <v>-0.37368347283976444</v>
      </c>
      <c r="G1798" s="85">
        <f t="shared" ca="1" si="226"/>
        <v>11.94369092493003</v>
      </c>
      <c r="H1798" s="86">
        <f t="shared" ca="1" si="227"/>
        <v>-1.8684173641988222</v>
      </c>
      <c r="I1798" s="100">
        <f t="shared" ca="1" si="228"/>
        <v>191.94369092493002</v>
      </c>
      <c r="J1798" s="101">
        <f t="shared" ca="1" si="229"/>
        <v>78.13158263580118</v>
      </c>
    </row>
    <row r="1799" spans="2:10" x14ac:dyDescent="0.2">
      <c r="B1799" s="102">
        <v>1781</v>
      </c>
      <c r="C1799" s="85">
        <f t="shared" ca="1" si="231"/>
        <v>-1.6697420885121337</v>
      </c>
      <c r="D1799" s="86">
        <f t="shared" ca="1" si="231"/>
        <v>-5.0969083386253687E-2</v>
      </c>
      <c r="E1799" s="97">
        <f t="shared" ca="1" si="230"/>
        <v>-1.6697420885121337</v>
      </c>
      <c r="F1799" s="88">
        <f t="shared" ca="1" si="225"/>
        <v>-1.042620519816283</v>
      </c>
      <c r="G1799" s="85">
        <f t="shared" ca="1" si="226"/>
        <v>-25.046131327682005</v>
      </c>
      <c r="H1799" s="86">
        <f t="shared" ca="1" si="227"/>
        <v>-5.2131025990814148</v>
      </c>
      <c r="I1799" s="100">
        <f t="shared" ca="1" si="228"/>
        <v>154.95386867231798</v>
      </c>
      <c r="J1799" s="101">
        <f t="shared" ca="1" si="229"/>
        <v>74.786897400918591</v>
      </c>
    </row>
    <row r="1800" spans="2:10" x14ac:dyDescent="0.2">
      <c r="B1800" s="102">
        <v>1782</v>
      </c>
      <c r="C1800" s="85">
        <f t="shared" ca="1" si="231"/>
        <v>-0.66574798698966919</v>
      </c>
      <c r="D1800" s="86">
        <f t="shared" ca="1" si="231"/>
        <v>1.4885310092152941</v>
      </c>
      <c r="E1800" s="97">
        <f t="shared" ca="1" si="230"/>
        <v>-0.66574798698966919</v>
      </c>
      <c r="F1800" s="88">
        <f t="shared" ca="1" si="225"/>
        <v>0.79137601517843392</v>
      </c>
      <c r="G1800" s="85">
        <f t="shared" ca="1" si="226"/>
        <v>-9.9862198048450388</v>
      </c>
      <c r="H1800" s="86">
        <f t="shared" ca="1" si="227"/>
        <v>3.9568800758921698</v>
      </c>
      <c r="I1800" s="100">
        <f t="shared" ca="1" si="228"/>
        <v>170.01378019515496</v>
      </c>
      <c r="J1800" s="101">
        <f t="shared" ca="1" si="229"/>
        <v>83.956880075892172</v>
      </c>
    </row>
    <row r="1801" spans="2:10" x14ac:dyDescent="0.2">
      <c r="B1801" s="102">
        <v>1783</v>
      </c>
      <c r="C1801" s="85">
        <f t="shared" ca="1" si="231"/>
        <v>0.2737815973664709</v>
      </c>
      <c r="D1801" s="86">
        <f t="shared" ca="1" si="231"/>
        <v>0.90238193201290751</v>
      </c>
      <c r="E1801" s="97">
        <f t="shared" ca="1" si="230"/>
        <v>0.2737815973664709</v>
      </c>
      <c r="F1801" s="88">
        <f t="shared" ca="1" si="225"/>
        <v>0.88617450403020859</v>
      </c>
      <c r="G1801" s="85">
        <f t="shared" ca="1" si="226"/>
        <v>4.1067239604970638</v>
      </c>
      <c r="H1801" s="86">
        <f t="shared" ca="1" si="227"/>
        <v>4.430872520151043</v>
      </c>
      <c r="I1801" s="100">
        <f t="shared" ca="1" si="228"/>
        <v>184.10672396049705</v>
      </c>
      <c r="J1801" s="101">
        <f t="shared" ca="1" si="229"/>
        <v>84.430872520151041</v>
      </c>
    </row>
    <row r="1802" spans="2:10" x14ac:dyDescent="0.2">
      <c r="B1802" s="102">
        <v>1784</v>
      </c>
      <c r="C1802" s="85">
        <f t="shared" ca="1" si="231"/>
        <v>0.40161168162159011</v>
      </c>
      <c r="D1802" s="86">
        <f t="shared" ca="1" si="231"/>
        <v>0.82213822984872287</v>
      </c>
      <c r="E1802" s="97">
        <f t="shared" ca="1" si="230"/>
        <v>0.40161168162159011</v>
      </c>
      <c r="F1802" s="88">
        <f t="shared" ca="1" si="225"/>
        <v>0.89867759285193238</v>
      </c>
      <c r="G1802" s="85">
        <f t="shared" ca="1" si="226"/>
        <v>6.0241752243238516</v>
      </c>
      <c r="H1802" s="86">
        <f t="shared" ca="1" si="227"/>
        <v>4.4933879642596617</v>
      </c>
      <c r="I1802" s="100">
        <f t="shared" ca="1" si="228"/>
        <v>186.02417522432384</v>
      </c>
      <c r="J1802" s="101">
        <f t="shared" ca="1" si="229"/>
        <v>84.493387964259668</v>
      </c>
    </row>
    <row r="1803" spans="2:10" x14ac:dyDescent="0.2">
      <c r="B1803" s="102">
        <v>1785</v>
      </c>
      <c r="C1803" s="85">
        <f t="shared" ca="1" si="231"/>
        <v>0.80874555625190292</v>
      </c>
      <c r="D1803" s="86">
        <f t="shared" ca="1" si="231"/>
        <v>9.3221517574471904E-2</v>
      </c>
      <c r="E1803" s="97">
        <f t="shared" ca="1" si="230"/>
        <v>0.80874555625190292</v>
      </c>
      <c r="F1803" s="88">
        <f t="shared" ca="1" si="225"/>
        <v>0.55982454781071922</v>
      </c>
      <c r="G1803" s="85">
        <f t="shared" ca="1" si="226"/>
        <v>12.131183343778543</v>
      </c>
      <c r="H1803" s="86">
        <f t="shared" ca="1" si="227"/>
        <v>2.7991227390535962</v>
      </c>
      <c r="I1803" s="100">
        <f t="shared" ca="1" si="228"/>
        <v>192.13118334377853</v>
      </c>
      <c r="J1803" s="101">
        <f t="shared" ca="1" si="229"/>
        <v>82.799122739053601</v>
      </c>
    </row>
    <row r="1804" spans="2:10" x14ac:dyDescent="0.2">
      <c r="B1804" s="102">
        <v>1786</v>
      </c>
      <c r="C1804" s="85">
        <f t="shared" ca="1" si="231"/>
        <v>-0.5730859381413419</v>
      </c>
      <c r="D1804" s="86">
        <f t="shared" ca="1" si="231"/>
        <v>-1.7794021965716567</v>
      </c>
      <c r="E1804" s="97">
        <f t="shared" ca="1" si="230"/>
        <v>-0.5730859381413419</v>
      </c>
      <c r="F1804" s="88">
        <f t="shared" ca="1" si="225"/>
        <v>-1.7673733201421304</v>
      </c>
      <c r="G1804" s="85">
        <f t="shared" ca="1" si="226"/>
        <v>-8.596289072120129</v>
      </c>
      <c r="H1804" s="86">
        <f t="shared" ca="1" si="227"/>
        <v>-8.8368666007106516</v>
      </c>
      <c r="I1804" s="100">
        <f t="shared" ca="1" si="228"/>
        <v>171.40371092787987</v>
      </c>
      <c r="J1804" s="101">
        <f t="shared" ca="1" si="229"/>
        <v>71.16313339928935</v>
      </c>
    </row>
    <row r="1805" spans="2:10" x14ac:dyDescent="0.2">
      <c r="B1805" s="102">
        <v>1787</v>
      </c>
      <c r="C1805" s="85">
        <f t="shared" ca="1" si="231"/>
        <v>-1.6014304178132412</v>
      </c>
      <c r="D1805" s="86">
        <f t="shared" ca="1" si="231"/>
        <v>-0.89322445110285276</v>
      </c>
      <c r="E1805" s="97">
        <f t="shared" ca="1" si="230"/>
        <v>-1.6014304178132412</v>
      </c>
      <c r="F1805" s="88">
        <f t="shared" ca="1" si="225"/>
        <v>-1.6754378115702271</v>
      </c>
      <c r="G1805" s="85">
        <f t="shared" ca="1" si="226"/>
        <v>-24.021456267198619</v>
      </c>
      <c r="H1805" s="86">
        <f t="shared" ca="1" si="227"/>
        <v>-8.377189057851135</v>
      </c>
      <c r="I1805" s="100">
        <f t="shared" ca="1" si="228"/>
        <v>155.97854373280137</v>
      </c>
      <c r="J1805" s="101">
        <f t="shared" ca="1" si="229"/>
        <v>71.62281094214886</v>
      </c>
    </row>
    <row r="1806" spans="2:10" x14ac:dyDescent="0.2">
      <c r="B1806" s="102">
        <v>1788</v>
      </c>
      <c r="C1806" s="85">
        <f t="shared" ca="1" si="231"/>
        <v>-1.0591781693444065</v>
      </c>
      <c r="D1806" s="86">
        <f t="shared" ca="1" si="231"/>
        <v>0.40093287240814973</v>
      </c>
      <c r="E1806" s="97">
        <f t="shared" ca="1" si="230"/>
        <v>-1.0591781693444065</v>
      </c>
      <c r="F1806" s="88">
        <f t="shared" ca="1" si="225"/>
        <v>-0.31476060368012398</v>
      </c>
      <c r="G1806" s="85">
        <f t="shared" ca="1" si="226"/>
        <v>-15.887672540166097</v>
      </c>
      <c r="H1806" s="86">
        <f t="shared" ca="1" si="227"/>
        <v>-1.57380301840062</v>
      </c>
      <c r="I1806" s="100">
        <f t="shared" ca="1" si="228"/>
        <v>164.11232745983389</v>
      </c>
      <c r="J1806" s="101">
        <f t="shared" ca="1" si="229"/>
        <v>78.426196981599375</v>
      </c>
    </row>
    <row r="1807" spans="2:10" x14ac:dyDescent="0.2">
      <c r="B1807" s="102">
        <v>1789</v>
      </c>
      <c r="C1807" s="85">
        <f t="shared" ca="1" si="231"/>
        <v>-1.3892700259524733</v>
      </c>
      <c r="D1807" s="86">
        <f t="shared" ca="1" si="231"/>
        <v>-1.0616198069589511</v>
      </c>
      <c r="E1807" s="97">
        <f t="shared" ca="1" si="230"/>
        <v>-1.3892700259524733</v>
      </c>
      <c r="F1807" s="88">
        <f t="shared" ca="1" si="225"/>
        <v>-1.6828578611386447</v>
      </c>
      <c r="G1807" s="85">
        <f t="shared" ca="1" si="226"/>
        <v>-20.839050389287099</v>
      </c>
      <c r="H1807" s="86">
        <f t="shared" ca="1" si="227"/>
        <v>-8.4142893056932238</v>
      </c>
      <c r="I1807" s="100">
        <f t="shared" ca="1" si="228"/>
        <v>159.16094961071289</v>
      </c>
      <c r="J1807" s="101">
        <f t="shared" ca="1" si="229"/>
        <v>71.585710694306783</v>
      </c>
    </row>
    <row r="1808" spans="2:10" x14ac:dyDescent="0.2">
      <c r="B1808" s="102">
        <v>1790</v>
      </c>
      <c r="C1808" s="85">
        <f t="shared" ca="1" si="231"/>
        <v>-0.78465687024365549</v>
      </c>
      <c r="D1808" s="86">
        <f t="shared" ca="1" si="231"/>
        <v>-0.80885309126973726</v>
      </c>
      <c r="E1808" s="97">
        <f t="shared" ca="1" si="230"/>
        <v>-0.78465687024365549</v>
      </c>
      <c r="F1808" s="88">
        <f t="shared" ca="1" si="225"/>
        <v>-1.1178765951619831</v>
      </c>
      <c r="G1808" s="85">
        <f t="shared" ca="1" si="226"/>
        <v>-11.769853053654833</v>
      </c>
      <c r="H1808" s="86">
        <f t="shared" ca="1" si="227"/>
        <v>-5.5893829758099152</v>
      </c>
      <c r="I1808" s="100">
        <f t="shared" ca="1" si="228"/>
        <v>168.23014694634517</v>
      </c>
      <c r="J1808" s="101">
        <f t="shared" ca="1" si="229"/>
        <v>74.410617024190088</v>
      </c>
    </row>
    <row r="1809" spans="2:10" x14ac:dyDescent="0.2">
      <c r="B1809" s="102">
        <v>1791</v>
      </c>
      <c r="C1809" s="85">
        <f t="shared" ca="1" si="231"/>
        <v>1.3162459544287792</v>
      </c>
      <c r="D1809" s="86">
        <f t="shared" ca="1" si="231"/>
        <v>0.2420988445888029</v>
      </c>
      <c r="E1809" s="97">
        <f t="shared" ca="1" si="230"/>
        <v>1.3162459544287792</v>
      </c>
      <c r="F1809" s="88">
        <f t="shared" ca="1" si="225"/>
        <v>0.98342664832830984</v>
      </c>
      <c r="G1809" s="85">
        <f t="shared" ca="1" si="226"/>
        <v>19.743689316431688</v>
      </c>
      <c r="H1809" s="86">
        <f t="shared" ca="1" si="227"/>
        <v>4.9171332416415492</v>
      </c>
      <c r="I1809" s="100">
        <f t="shared" ca="1" si="228"/>
        <v>199.7436893164317</v>
      </c>
      <c r="J1809" s="101">
        <f t="shared" ca="1" si="229"/>
        <v>84.917133241641551</v>
      </c>
    </row>
    <row r="1810" spans="2:10" x14ac:dyDescent="0.2">
      <c r="B1810" s="102">
        <v>1792</v>
      </c>
      <c r="C1810" s="85">
        <f t="shared" ca="1" si="231"/>
        <v>-0.21997589156664565</v>
      </c>
      <c r="D1810" s="86">
        <f t="shared" ca="1" si="231"/>
        <v>0.67054169783312489</v>
      </c>
      <c r="E1810" s="97">
        <f t="shared" ca="1" si="230"/>
        <v>-0.21997589156664565</v>
      </c>
      <c r="F1810" s="88">
        <f t="shared" ca="1" si="225"/>
        <v>0.40444782332651258</v>
      </c>
      <c r="G1810" s="85">
        <f t="shared" ca="1" si="226"/>
        <v>-3.2996383734996848</v>
      </c>
      <c r="H1810" s="86">
        <f t="shared" ca="1" si="227"/>
        <v>2.0222391166325631</v>
      </c>
      <c r="I1810" s="100">
        <f t="shared" ca="1" si="228"/>
        <v>176.70036162650032</v>
      </c>
      <c r="J1810" s="101">
        <f t="shared" ca="1" si="229"/>
        <v>82.022239116632562</v>
      </c>
    </row>
    <row r="1811" spans="2:10" x14ac:dyDescent="0.2">
      <c r="B1811" s="102">
        <v>1793</v>
      </c>
      <c r="C1811" s="85">
        <f t="shared" ca="1" si="231"/>
        <v>-0.29999073099746987</v>
      </c>
      <c r="D1811" s="86">
        <f t="shared" ca="1" si="231"/>
        <v>-0.28245954159876691</v>
      </c>
      <c r="E1811" s="97">
        <f t="shared" ca="1" si="230"/>
        <v>-0.29999073099746987</v>
      </c>
      <c r="F1811" s="88">
        <f t="shared" ref="F1811:F1874" ca="1" si="232">C1811*$H$7+D1811*SQRT(1-$H$7^2)</f>
        <v>-0.40596207187749545</v>
      </c>
      <c r="G1811" s="85">
        <f t="shared" ref="G1811:G1874" ca="1" si="233">E1811*$H$5</f>
        <v>-4.499860964962048</v>
      </c>
      <c r="H1811" s="86">
        <f t="shared" ref="H1811:H1874" ca="1" si="234">F1811*$I$5</f>
        <v>-2.0298103593874774</v>
      </c>
      <c r="I1811" s="100">
        <f t="shared" ref="I1811:I1874" ca="1" si="235">G1811+$H$4</f>
        <v>175.50013903503796</v>
      </c>
      <c r="J1811" s="101">
        <f t="shared" ref="J1811:J1874" ca="1" si="236">H1811+$I$4</f>
        <v>77.970189640612517</v>
      </c>
    </row>
    <row r="1812" spans="2:10" x14ac:dyDescent="0.2">
      <c r="B1812" s="102">
        <v>1794</v>
      </c>
      <c r="C1812" s="85">
        <f t="shared" ca="1" si="231"/>
        <v>-1.2543426027521192</v>
      </c>
      <c r="D1812" s="86">
        <f t="shared" ca="1" si="231"/>
        <v>-0.16707243765411425</v>
      </c>
      <c r="E1812" s="97">
        <f t="shared" ca="1" si="230"/>
        <v>-1.2543426027521192</v>
      </c>
      <c r="F1812" s="88">
        <f t="shared" ca="1" si="232"/>
        <v>-0.88626351177456286</v>
      </c>
      <c r="G1812" s="85">
        <f t="shared" ca="1" si="233"/>
        <v>-18.815139041281789</v>
      </c>
      <c r="H1812" s="86">
        <f t="shared" ca="1" si="234"/>
        <v>-4.4313175588728146</v>
      </c>
      <c r="I1812" s="100">
        <f t="shared" ca="1" si="235"/>
        <v>161.18486095871822</v>
      </c>
      <c r="J1812" s="101">
        <f t="shared" ca="1" si="236"/>
        <v>75.56868244112718</v>
      </c>
    </row>
    <row r="1813" spans="2:10" x14ac:dyDescent="0.2">
      <c r="B1813" s="102">
        <v>1795</v>
      </c>
      <c r="C1813" s="85">
        <f t="shared" ca="1" si="231"/>
        <v>-2.6448730522801331</v>
      </c>
      <c r="D1813" s="86">
        <f t="shared" ca="1" si="231"/>
        <v>2.0029664612935814</v>
      </c>
      <c r="E1813" s="97">
        <f t="shared" ca="1" si="230"/>
        <v>-2.6448730522801331</v>
      </c>
      <c r="F1813" s="88">
        <f t="shared" ca="1" si="232"/>
        <v>1.5449337666785468E-2</v>
      </c>
      <c r="G1813" s="85">
        <f t="shared" ca="1" si="233"/>
        <v>-39.673095784201998</v>
      </c>
      <c r="H1813" s="86">
        <f t="shared" ca="1" si="234"/>
        <v>7.7246688333927338E-2</v>
      </c>
      <c r="I1813" s="100">
        <f t="shared" ca="1" si="235"/>
        <v>140.32690421579801</v>
      </c>
      <c r="J1813" s="101">
        <f t="shared" ca="1" si="236"/>
        <v>80.077246688333929</v>
      </c>
    </row>
    <row r="1814" spans="2:10" x14ac:dyDescent="0.2">
      <c r="B1814" s="102">
        <v>1796</v>
      </c>
      <c r="C1814" s="85">
        <f t="shared" ca="1" si="231"/>
        <v>0.80308951511762672</v>
      </c>
      <c r="D1814" s="86">
        <f t="shared" ca="1" si="231"/>
        <v>0.14151020121652733</v>
      </c>
      <c r="E1814" s="97">
        <f t="shared" ca="1" si="230"/>
        <v>0.80308951511762672</v>
      </c>
      <c r="F1814" s="88">
        <f t="shared" ca="1" si="232"/>
        <v>0.59506187004379785</v>
      </c>
      <c r="G1814" s="85">
        <f t="shared" ca="1" si="233"/>
        <v>12.046342726764401</v>
      </c>
      <c r="H1814" s="86">
        <f t="shared" ca="1" si="234"/>
        <v>2.9753093502189891</v>
      </c>
      <c r="I1814" s="100">
        <f t="shared" ca="1" si="235"/>
        <v>192.04634272676441</v>
      </c>
      <c r="J1814" s="101">
        <f t="shared" ca="1" si="236"/>
        <v>82.975309350218993</v>
      </c>
    </row>
    <row r="1815" spans="2:10" x14ac:dyDescent="0.2">
      <c r="B1815" s="102">
        <v>1797</v>
      </c>
      <c r="C1815" s="85">
        <f t="shared" ca="1" si="231"/>
        <v>0.15227535419738625</v>
      </c>
      <c r="D1815" s="86">
        <f t="shared" ca="1" si="231"/>
        <v>-0.68590224940564914</v>
      </c>
      <c r="E1815" s="97">
        <f t="shared" ca="1" si="230"/>
        <v>0.15227535419738625</v>
      </c>
      <c r="F1815" s="88">
        <f t="shared" ca="1" si="232"/>
        <v>-0.45735658700608761</v>
      </c>
      <c r="G1815" s="85">
        <f t="shared" ca="1" si="233"/>
        <v>2.2841303129607935</v>
      </c>
      <c r="H1815" s="86">
        <f t="shared" ca="1" si="234"/>
        <v>-2.2867829350304381</v>
      </c>
      <c r="I1815" s="100">
        <f t="shared" ca="1" si="235"/>
        <v>182.2841303129608</v>
      </c>
      <c r="J1815" s="101">
        <f t="shared" ca="1" si="236"/>
        <v>77.713217064969555</v>
      </c>
    </row>
    <row r="1816" spans="2:10" x14ac:dyDescent="0.2">
      <c r="B1816" s="102">
        <v>1798</v>
      </c>
      <c r="C1816" s="85">
        <f t="shared" ca="1" si="231"/>
        <v>4.2013717440593144E-2</v>
      </c>
      <c r="D1816" s="86">
        <f t="shared" ca="1" si="231"/>
        <v>0.51424672673323435</v>
      </c>
      <c r="E1816" s="97">
        <f t="shared" ca="1" si="230"/>
        <v>4.2013717440593144E-2</v>
      </c>
      <c r="F1816" s="88">
        <f t="shared" ca="1" si="232"/>
        <v>0.43660561185094338</v>
      </c>
      <c r="G1816" s="85">
        <f t="shared" ca="1" si="233"/>
        <v>0.63020576160889719</v>
      </c>
      <c r="H1816" s="86">
        <f t="shared" ca="1" si="234"/>
        <v>2.1830280592547169</v>
      </c>
      <c r="I1816" s="100">
        <f t="shared" ca="1" si="235"/>
        <v>180.63020576160889</v>
      </c>
      <c r="J1816" s="101">
        <f t="shared" ca="1" si="236"/>
        <v>82.183028059254724</v>
      </c>
    </row>
    <row r="1817" spans="2:10" x14ac:dyDescent="0.2">
      <c r="B1817" s="102">
        <v>1799</v>
      </c>
      <c r="C1817" s="85">
        <f t="shared" ca="1" si="231"/>
        <v>1.4743258721715979</v>
      </c>
      <c r="D1817" s="86">
        <f t="shared" ca="1" si="231"/>
        <v>2.2692654470411595</v>
      </c>
      <c r="E1817" s="97">
        <f t="shared" ca="1" si="230"/>
        <v>1.4743258721715979</v>
      </c>
      <c r="F1817" s="88">
        <f t="shared" ca="1" si="232"/>
        <v>2.7000078809358863</v>
      </c>
      <c r="G1817" s="85">
        <f t="shared" ca="1" si="233"/>
        <v>22.11488808257397</v>
      </c>
      <c r="H1817" s="86">
        <f t="shared" ca="1" si="234"/>
        <v>13.500039404679431</v>
      </c>
      <c r="I1817" s="100">
        <f t="shared" ca="1" si="235"/>
        <v>202.11488808257397</v>
      </c>
      <c r="J1817" s="101">
        <f t="shared" ca="1" si="236"/>
        <v>93.500039404679427</v>
      </c>
    </row>
    <row r="1818" spans="2:10" x14ac:dyDescent="0.2">
      <c r="B1818" s="102">
        <v>1800</v>
      </c>
      <c r="C1818" s="85">
        <f t="shared" ca="1" si="231"/>
        <v>-1.1509572754701165</v>
      </c>
      <c r="D1818" s="86">
        <f t="shared" ca="1" si="231"/>
        <v>0.21313174458253267</v>
      </c>
      <c r="E1818" s="97">
        <f t="shared" ca="1" si="230"/>
        <v>-1.1509572754701165</v>
      </c>
      <c r="F1818" s="88">
        <f t="shared" ca="1" si="232"/>
        <v>-0.52006896961604365</v>
      </c>
      <c r="G1818" s="85">
        <f t="shared" ca="1" si="233"/>
        <v>-17.264359132051748</v>
      </c>
      <c r="H1818" s="86">
        <f t="shared" ca="1" si="234"/>
        <v>-2.6003448480802183</v>
      </c>
      <c r="I1818" s="100">
        <f t="shared" ca="1" si="235"/>
        <v>162.73564086794826</v>
      </c>
      <c r="J1818" s="101">
        <f t="shared" ca="1" si="236"/>
        <v>77.399655151919788</v>
      </c>
    </row>
    <row r="1819" spans="2:10" x14ac:dyDescent="0.2">
      <c r="B1819" s="102">
        <v>1801</v>
      </c>
      <c r="C1819" s="85">
        <f t="shared" ca="1" si="231"/>
        <v>-0.33800658251144688</v>
      </c>
      <c r="D1819" s="86">
        <f t="shared" ca="1" si="231"/>
        <v>-0.2730761401742644</v>
      </c>
      <c r="E1819" s="97">
        <f t="shared" ca="1" si="230"/>
        <v>-0.33800658251144688</v>
      </c>
      <c r="F1819" s="88">
        <f t="shared" ca="1" si="232"/>
        <v>-0.42126486164627963</v>
      </c>
      <c r="G1819" s="85">
        <f t="shared" ca="1" si="233"/>
        <v>-5.070098737671703</v>
      </c>
      <c r="H1819" s="86">
        <f t="shared" ca="1" si="234"/>
        <v>-2.106324308231398</v>
      </c>
      <c r="I1819" s="100">
        <f t="shared" ca="1" si="235"/>
        <v>174.92990126232829</v>
      </c>
      <c r="J1819" s="101">
        <f t="shared" ca="1" si="236"/>
        <v>77.893675691768607</v>
      </c>
    </row>
    <row r="1820" spans="2:10" x14ac:dyDescent="0.2">
      <c r="B1820" s="102">
        <v>1802</v>
      </c>
      <c r="C1820" s="85">
        <f t="shared" ca="1" si="231"/>
        <v>0.39045455585469335</v>
      </c>
      <c r="D1820" s="86">
        <f t="shared" ca="1" si="231"/>
        <v>-1.0563304656624291</v>
      </c>
      <c r="E1820" s="97">
        <f t="shared" ca="1" si="230"/>
        <v>0.39045455585469335</v>
      </c>
      <c r="F1820" s="88">
        <f t="shared" ca="1" si="232"/>
        <v>-0.6107916390171273</v>
      </c>
      <c r="G1820" s="85">
        <f t="shared" ca="1" si="233"/>
        <v>5.8568183378204006</v>
      </c>
      <c r="H1820" s="86">
        <f t="shared" ca="1" si="234"/>
        <v>-3.0539581950856363</v>
      </c>
      <c r="I1820" s="100">
        <f t="shared" ca="1" si="235"/>
        <v>185.85681833782041</v>
      </c>
      <c r="J1820" s="101">
        <f t="shared" ca="1" si="236"/>
        <v>76.946041804914358</v>
      </c>
    </row>
    <row r="1821" spans="2:10" x14ac:dyDescent="0.2">
      <c r="B1821" s="102">
        <v>1803</v>
      </c>
      <c r="C1821" s="85">
        <f t="shared" ca="1" si="231"/>
        <v>0.67266703038125686</v>
      </c>
      <c r="D1821" s="86">
        <f t="shared" ca="1" si="231"/>
        <v>1.3687670021097022E-2</v>
      </c>
      <c r="E1821" s="97">
        <f t="shared" ca="1" si="230"/>
        <v>0.67266703038125686</v>
      </c>
      <c r="F1821" s="88">
        <f t="shared" ca="1" si="232"/>
        <v>0.41455035424563169</v>
      </c>
      <c r="G1821" s="85">
        <f t="shared" ca="1" si="233"/>
        <v>10.090005455718853</v>
      </c>
      <c r="H1821" s="86">
        <f t="shared" ca="1" si="234"/>
        <v>2.0727517712281585</v>
      </c>
      <c r="I1821" s="100">
        <f t="shared" ca="1" si="235"/>
        <v>190.09000545571885</v>
      </c>
      <c r="J1821" s="101">
        <f t="shared" ca="1" si="236"/>
        <v>82.072751771228155</v>
      </c>
    </row>
    <row r="1822" spans="2:10" x14ac:dyDescent="0.2">
      <c r="B1822" s="102">
        <v>1804</v>
      </c>
      <c r="C1822" s="85">
        <f t="shared" ca="1" si="231"/>
        <v>-0.60431523181950308</v>
      </c>
      <c r="D1822" s="86">
        <f t="shared" ca="1" si="231"/>
        <v>-0.650865072170558</v>
      </c>
      <c r="E1822" s="97">
        <f t="shared" ca="1" si="230"/>
        <v>-0.60431523181950308</v>
      </c>
      <c r="F1822" s="88">
        <f t="shared" ca="1" si="232"/>
        <v>-0.88328119682814821</v>
      </c>
      <c r="G1822" s="85">
        <f t="shared" ca="1" si="233"/>
        <v>-9.0647284772925456</v>
      </c>
      <c r="H1822" s="86">
        <f t="shared" ca="1" si="234"/>
        <v>-4.4164059841407415</v>
      </c>
      <c r="I1822" s="100">
        <f t="shared" ca="1" si="235"/>
        <v>170.93527152270747</v>
      </c>
      <c r="J1822" s="101">
        <f t="shared" ca="1" si="236"/>
        <v>75.583594015859262</v>
      </c>
    </row>
    <row r="1823" spans="2:10" x14ac:dyDescent="0.2">
      <c r="B1823" s="102">
        <v>1805</v>
      </c>
      <c r="C1823" s="85">
        <f t="shared" ca="1" si="231"/>
        <v>-0.63230961032415056</v>
      </c>
      <c r="D1823" s="86">
        <f t="shared" ca="1" si="231"/>
        <v>-0.96055925042720247</v>
      </c>
      <c r="E1823" s="97">
        <f t="shared" ca="1" si="230"/>
        <v>-0.63230961032415056</v>
      </c>
      <c r="F1823" s="88">
        <f t="shared" ca="1" si="232"/>
        <v>-1.1478331665362524</v>
      </c>
      <c r="G1823" s="85">
        <f t="shared" ca="1" si="233"/>
        <v>-9.4846441548622593</v>
      </c>
      <c r="H1823" s="86">
        <f t="shared" ca="1" si="234"/>
        <v>-5.7391658326812625</v>
      </c>
      <c r="I1823" s="100">
        <f t="shared" ca="1" si="235"/>
        <v>170.51535584513775</v>
      </c>
      <c r="J1823" s="101">
        <f t="shared" ca="1" si="236"/>
        <v>74.260834167318734</v>
      </c>
    </row>
    <row r="1824" spans="2:10" x14ac:dyDescent="0.2">
      <c r="B1824" s="102">
        <v>1806</v>
      </c>
      <c r="C1824" s="85">
        <f t="shared" ca="1" si="231"/>
        <v>0.31574129769883763</v>
      </c>
      <c r="D1824" s="86">
        <f t="shared" ca="1" si="231"/>
        <v>-1.2566055667165605</v>
      </c>
      <c r="E1824" s="97">
        <f t="shared" ca="1" si="230"/>
        <v>0.31574129769883763</v>
      </c>
      <c r="F1824" s="88">
        <f t="shared" ca="1" si="232"/>
        <v>-0.81583967475394603</v>
      </c>
      <c r="G1824" s="85">
        <f t="shared" ca="1" si="233"/>
        <v>4.7361194654825649</v>
      </c>
      <c r="H1824" s="86">
        <f t="shared" ca="1" si="234"/>
        <v>-4.0791983737697297</v>
      </c>
      <c r="I1824" s="100">
        <f t="shared" ca="1" si="235"/>
        <v>184.73611946548257</v>
      </c>
      <c r="J1824" s="101">
        <f t="shared" ca="1" si="236"/>
        <v>75.920801626230272</v>
      </c>
    </row>
    <row r="1825" spans="2:10" x14ac:dyDescent="0.2">
      <c r="B1825" s="102">
        <v>1807</v>
      </c>
      <c r="C1825" s="85">
        <f t="shared" ca="1" si="231"/>
        <v>-0.44452009023202482</v>
      </c>
      <c r="D1825" s="86">
        <f t="shared" ca="1" si="231"/>
        <v>0.894203021626782</v>
      </c>
      <c r="E1825" s="97">
        <f t="shared" ca="1" si="230"/>
        <v>-0.44452009023202482</v>
      </c>
      <c r="F1825" s="88">
        <f t="shared" ca="1" si="232"/>
        <v>0.4486503631622108</v>
      </c>
      <c r="G1825" s="85">
        <f t="shared" ca="1" si="233"/>
        <v>-6.667801353480372</v>
      </c>
      <c r="H1825" s="86">
        <f t="shared" ca="1" si="234"/>
        <v>2.2432518158110542</v>
      </c>
      <c r="I1825" s="100">
        <f t="shared" ca="1" si="235"/>
        <v>173.33219864651963</v>
      </c>
      <c r="J1825" s="101">
        <f t="shared" ca="1" si="236"/>
        <v>82.24325181581105</v>
      </c>
    </row>
    <row r="1826" spans="2:10" x14ac:dyDescent="0.2">
      <c r="B1826" s="102">
        <v>1808</v>
      </c>
      <c r="C1826" s="85">
        <f t="shared" ca="1" si="231"/>
        <v>-0.96919542848262097</v>
      </c>
      <c r="D1826" s="86">
        <f t="shared" ca="1" si="231"/>
        <v>-1.9618940530715345</v>
      </c>
      <c r="E1826" s="97">
        <f t="shared" ca="1" si="230"/>
        <v>-0.96919542848262097</v>
      </c>
      <c r="F1826" s="88">
        <f t="shared" ca="1" si="232"/>
        <v>-2.1510324995468002</v>
      </c>
      <c r="G1826" s="85">
        <f t="shared" ca="1" si="233"/>
        <v>-14.537931427239315</v>
      </c>
      <c r="H1826" s="86">
        <f t="shared" ca="1" si="234"/>
        <v>-10.755162497734002</v>
      </c>
      <c r="I1826" s="100">
        <f t="shared" ca="1" si="235"/>
        <v>165.4620685727607</v>
      </c>
      <c r="J1826" s="101">
        <f t="shared" ca="1" si="236"/>
        <v>69.244837502265995</v>
      </c>
    </row>
    <row r="1827" spans="2:10" x14ac:dyDescent="0.2">
      <c r="B1827" s="102">
        <v>1809</v>
      </c>
      <c r="C1827" s="85">
        <f t="shared" ca="1" si="231"/>
        <v>0.27697801921252757</v>
      </c>
      <c r="D1827" s="86">
        <f t="shared" ca="1" si="231"/>
        <v>0.70642867272553278</v>
      </c>
      <c r="E1827" s="97">
        <f t="shared" ca="1" si="230"/>
        <v>0.27697801921252757</v>
      </c>
      <c r="F1827" s="88">
        <f t="shared" ca="1" si="232"/>
        <v>0.73132974970794284</v>
      </c>
      <c r="G1827" s="85">
        <f t="shared" ca="1" si="233"/>
        <v>4.1546702881879138</v>
      </c>
      <c r="H1827" s="86">
        <f t="shared" ca="1" si="234"/>
        <v>3.6566487485397143</v>
      </c>
      <c r="I1827" s="100">
        <f t="shared" ca="1" si="235"/>
        <v>184.1546702881879</v>
      </c>
      <c r="J1827" s="101">
        <f t="shared" ca="1" si="236"/>
        <v>83.656648748539709</v>
      </c>
    </row>
    <row r="1828" spans="2:10" x14ac:dyDescent="0.2">
      <c r="B1828" s="102">
        <v>1810</v>
      </c>
      <c r="C1828" s="85">
        <f t="shared" ca="1" si="231"/>
        <v>0.80020574015968082</v>
      </c>
      <c r="D1828" s="86">
        <f t="shared" ca="1" si="231"/>
        <v>3.450267588230959E-2</v>
      </c>
      <c r="E1828" s="97">
        <f t="shared" ca="1" si="230"/>
        <v>0.80020574015968082</v>
      </c>
      <c r="F1828" s="88">
        <f t="shared" ca="1" si="232"/>
        <v>0.50772558480165619</v>
      </c>
      <c r="G1828" s="85">
        <f t="shared" ca="1" si="233"/>
        <v>12.003086102395212</v>
      </c>
      <c r="H1828" s="86">
        <f t="shared" ca="1" si="234"/>
        <v>2.538627924008281</v>
      </c>
      <c r="I1828" s="100">
        <f t="shared" ca="1" si="235"/>
        <v>192.0030861023952</v>
      </c>
      <c r="J1828" s="101">
        <f t="shared" ca="1" si="236"/>
        <v>82.538627924008281</v>
      </c>
    </row>
    <row r="1829" spans="2:10" x14ac:dyDescent="0.2">
      <c r="B1829" s="102">
        <v>1811</v>
      </c>
      <c r="C1829" s="85">
        <f t="shared" ca="1" si="231"/>
        <v>-0.97669377526584555</v>
      </c>
      <c r="D1829" s="86">
        <f t="shared" ca="1" si="231"/>
        <v>0.56973960186394856</v>
      </c>
      <c r="E1829" s="97">
        <f t="shared" ca="1" si="230"/>
        <v>-0.97669377526584555</v>
      </c>
      <c r="F1829" s="88">
        <f t="shared" ca="1" si="232"/>
        <v>-0.13022458366834844</v>
      </c>
      <c r="G1829" s="85">
        <f t="shared" ca="1" si="233"/>
        <v>-14.650406628987684</v>
      </c>
      <c r="H1829" s="86">
        <f t="shared" ca="1" si="234"/>
        <v>-0.65112291834174219</v>
      </c>
      <c r="I1829" s="100">
        <f t="shared" ca="1" si="235"/>
        <v>165.3495933710123</v>
      </c>
      <c r="J1829" s="101">
        <f t="shared" ca="1" si="236"/>
        <v>79.348877081658259</v>
      </c>
    </row>
    <row r="1830" spans="2:10" x14ac:dyDescent="0.2">
      <c r="B1830" s="102">
        <v>1812</v>
      </c>
      <c r="C1830" s="85">
        <f t="shared" ca="1" si="231"/>
        <v>-1.1972609189765506</v>
      </c>
      <c r="D1830" s="86">
        <f t="shared" ca="1" si="231"/>
        <v>-1.897272760538498</v>
      </c>
      <c r="E1830" s="97">
        <f t="shared" ca="1" si="230"/>
        <v>-1.1972609189765506</v>
      </c>
      <c r="F1830" s="88">
        <f t="shared" ca="1" si="232"/>
        <v>-2.2361747598167288</v>
      </c>
      <c r="G1830" s="85">
        <f t="shared" ca="1" si="233"/>
        <v>-17.95891378464826</v>
      </c>
      <c r="H1830" s="86">
        <f t="shared" ca="1" si="234"/>
        <v>-11.180873799083644</v>
      </c>
      <c r="I1830" s="100">
        <f t="shared" ca="1" si="235"/>
        <v>162.04108621535175</v>
      </c>
      <c r="J1830" s="101">
        <f t="shared" ca="1" si="236"/>
        <v>68.819126200916358</v>
      </c>
    </row>
    <row r="1831" spans="2:10" x14ac:dyDescent="0.2">
      <c r="B1831" s="102">
        <v>1813</v>
      </c>
      <c r="C1831" s="85">
        <f t="shared" ca="1" si="231"/>
        <v>0.42429061179057709</v>
      </c>
      <c r="D1831" s="86">
        <f t="shared" ca="1" si="231"/>
        <v>-1.8350773460208134</v>
      </c>
      <c r="E1831" s="97">
        <f t="shared" ca="1" si="230"/>
        <v>0.42429061179057709</v>
      </c>
      <c r="F1831" s="88">
        <f t="shared" ca="1" si="232"/>
        <v>-1.2134875097423046</v>
      </c>
      <c r="G1831" s="85">
        <f t="shared" ca="1" si="233"/>
        <v>6.364359176858656</v>
      </c>
      <c r="H1831" s="86">
        <f t="shared" ca="1" si="234"/>
        <v>-6.0674375487115224</v>
      </c>
      <c r="I1831" s="100">
        <f t="shared" ca="1" si="235"/>
        <v>186.36435917685867</v>
      </c>
      <c r="J1831" s="101">
        <f t="shared" ca="1" si="236"/>
        <v>73.932562451288476</v>
      </c>
    </row>
    <row r="1832" spans="2:10" x14ac:dyDescent="0.2">
      <c r="B1832" s="102">
        <v>1814</v>
      </c>
      <c r="C1832" s="85">
        <f t="shared" ca="1" si="231"/>
        <v>-2.1394335251966001E-2</v>
      </c>
      <c r="D1832" s="86">
        <f t="shared" ca="1" si="231"/>
        <v>1.3666489877656647</v>
      </c>
      <c r="E1832" s="97">
        <f t="shared" ca="1" si="230"/>
        <v>-2.1394335251966001E-2</v>
      </c>
      <c r="F1832" s="88">
        <f t="shared" ca="1" si="232"/>
        <v>1.0804825890613523</v>
      </c>
      <c r="G1832" s="85">
        <f t="shared" ca="1" si="233"/>
        <v>-0.32091502877949002</v>
      </c>
      <c r="H1832" s="86">
        <f t="shared" ca="1" si="234"/>
        <v>5.4024129453067617</v>
      </c>
      <c r="I1832" s="100">
        <f t="shared" ca="1" si="235"/>
        <v>179.6790849712205</v>
      </c>
      <c r="J1832" s="101">
        <f t="shared" ca="1" si="236"/>
        <v>85.402412945306764</v>
      </c>
    </row>
    <row r="1833" spans="2:10" x14ac:dyDescent="0.2">
      <c r="B1833" s="102">
        <v>1815</v>
      </c>
      <c r="C1833" s="85">
        <f t="shared" ca="1" si="231"/>
        <v>0.2852575358048075</v>
      </c>
      <c r="D1833" s="86">
        <f t="shared" ca="1" si="231"/>
        <v>5.6891903474087978E-2</v>
      </c>
      <c r="E1833" s="97">
        <f t="shared" ca="1" si="230"/>
        <v>0.2852575358048075</v>
      </c>
      <c r="F1833" s="88">
        <f t="shared" ca="1" si="232"/>
        <v>0.21666804426215486</v>
      </c>
      <c r="G1833" s="85">
        <f t="shared" ca="1" si="233"/>
        <v>4.2788630370721128</v>
      </c>
      <c r="H1833" s="86">
        <f t="shared" ca="1" si="234"/>
        <v>1.0833402213107743</v>
      </c>
      <c r="I1833" s="100">
        <f t="shared" ca="1" si="235"/>
        <v>184.27886303707211</v>
      </c>
      <c r="J1833" s="101">
        <f t="shared" ca="1" si="236"/>
        <v>81.083340221310777</v>
      </c>
    </row>
    <row r="1834" spans="2:10" x14ac:dyDescent="0.2">
      <c r="B1834" s="102">
        <v>1816</v>
      </c>
      <c r="C1834" s="85">
        <f t="shared" ca="1" si="231"/>
        <v>4.4031419732726215E-2</v>
      </c>
      <c r="D1834" s="86">
        <f t="shared" ca="1" si="231"/>
        <v>1.1635420188683219</v>
      </c>
      <c r="E1834" s="97">
        <f t="shared" ca="1" si="230"/>
        <v>4.4031419732726215E-2</v>
      </c>
      <c r="F1834" s="88">
        <f t="shared" ca="1" si="232"/>
        <v>0.95725246693429333</v>
      </c>
      <c r="G1834" s="85">
        <f t="shared" ca="1" si="233"/>
        <v>0.66047129599089327</v>
      </c>
      <c r="H1834" s="86">
        <f t="shared" ca="1" si="234"/>
        <v>4.7862623346714663</v>
      </c>
      <c r="I1834" s="100">
        <f t="shared" ca="1" si="235"/>
        <v>180.6604712959909</v>
      </c>
      <c r="J1834" s="101">
        <f t="shared" ca="1" si="236"/>
        <v>84.786262334671463</v>
      </c>
    </row>
    <row r="1835" spans="2:10" x14ac:dyDescent="0.2">
      <c r="B1835" s="102">
        <v>1817</v>
      </c>
      <c r="C1835" s="85">
        <f t="shared" ca="1" si="231"/>
        <v>0.51217558656848117</v>
      </c>
      <c r="D1835" s="86">
        <f t="shared" ca="1" si="231"/>
        <v>-1.1677558813169286</v>
      </c>
      <c r="E1835" s="97">
        <f t="shared" ca="1" si="230"/>
        <v>0.51217558656848117</v>
      </c>
      <c r="F1835" s="88">
        <f t="shared" ca="1" si="232"/>
        <v>-0.62689935311245426</v>
      </c>
      <c r="G1835" s="85">
        <f t="shared" ca="1" si="233"/>
        <v>7.6826337985272177</v>
      </c>
      <c r="H1835" s="86">
        <f t="shared" ca="1" si="234"/>
        <v>-3.1344967655622713</v>
      </c>
      <c r="I1835" s="100">
        <f t="shared" ca="1" si="235"/>
        <v>187.68263379852721</v>
      </c>
      <c r="J1835" s="101">
        <f t="shared" ca="1" si="236"/>
        <v>76.865503234437725</v>
      </c>
    </row>
    <row r="1836" spans="2:10" x14ac:dyDescent="0.2">
      <c r="B1836" s="102">
        <v>1818</v>
      </c>
      <c r="C1836" s="85">
        <f t="shared" ca="1" si="231"/>
        <v>0.60164406001202442</v>
      </c>
      <c r="D1836" s="86">
        <f t="shared" ca="1" si="231"/>
        <v>0.60620838401509325</v>
      </c>
      <c r="E1836" s="97">
        <f t="shared" ca="1" si="230"/>
        <v>0.60164406001202442</v>
      </c>
      <c r="F1836" s="88">
        <f t="shared" ca="1" si="232"/>
        <v>0.84595314321928927</v>
      </c>
      <c r="G1836" s="85">
        <f t="shared" ca="1" si="233"/>
        <v>9.0246609001803666</v>
      </c>
      <c r="H1836" s="86">
        <f t="shared" ca="1" si="234"/>
        <v>4.2297657160964466</v>
      </c>
      <c r="I1836" s="100">
        <f t="shared" ca="1" si="235"/>
        <v>189.02466090018038</v>
      </c>
      <c r="J1836" s="101">
        <f t="shared" ca="1" si="236"/>
        <v>84.229765716096452</v>
      </c>
    </row>
    <row r="1837" spans="2:10" x14ac:dyDescent="0.2">
      <c r="B1837" s="102">
        <v>1819</v>
      </c>
      <c r="C1837" s="85">
        <f t="shared" ca="1" si="231"/>
        <v>-0.12877642552307014</v>
      </c>
      <c r="D1837" s="86">
        <f t="shared" ca="1" si="231"/>
        <v>0.18284994869135698</v>
      </c>
      <c r="E1837" s="97">
        <f t="shared" ca="1" si="230"/>
        <v>-0.12877642552307014</v>
      </c>
      <c r="F1837" s="88">
        <f t="shared" ca="1" si="232"/>
        <v>6.9014103639243513E-2</v>
      </c>
      <c r="G1837" s="85">
        <f t="shared" ca="1" si="233"/>
        <v>-1.9316463828460522</v>
      </c>
      <c r="H1837" s="86">
        <f t="shared" ca="1" si="234"/>
        <v>0.34507051819621759</v>
      </c>
      <c r="I1837" s="100">
        <f t="shared" ca="1" si="235"/>
        <v>178.06835361715395</v>
      </c>
      <c r="J1837" s="101">
        <f t="shared" ca="1" si="236"/>
        <v>80.345070518196223</v>
      </c>
    </row>
    <row r="1838" spans="2:10" x14ac:dyDescent="0.2">
      <c r="B1838" s="102">
        <v>1820</v>
      </c>
      <c r="C1838" s="85">
        <f t="shared" ca="1" si="231"/>
        <v>0.3073205357225543</v>
      </c>
      <c r="D1838" s="86">
        <f t="shared" ca="1" si="231"/>
        <v>1.226854455077905</v>
      </c>
      <c r="E1838" s="97">
        <f t="shared" ca="1" si="230"/>
        <v>0.3073205357225543</v>
      </c>
      <c r="F1838" s="88">
        <f t="shared" ca="1" si="232"/>
        <v>1.1658758854958566</v>
      </c>
      <c r="G1838" s="85">
        <f t="shared" ca="1" si="233"/>
        <v>4.6098080358383147</v>
      </c>
      <c r="H1838" s="86">
        <f t="shared" ca="1" si="234"/>
        <v>5.8293794274792834</v>
      </c>
      <c r="I1838" s="100">
        <f t="shared" ca="1" si="235"/>
        <v>184.60980803583831</v>
      </c>
      <c r="J1838" s="101">
        <f t="shared" ca="1" si="236"/>
        <v>85.829379427479282</v>
      </c>
    </row>
    <row r="1839" spans="2:10" x14ac:dyDescent="0.2">
      <c r="B1839" s="102">
        <v>1821</v>
      </c>
      <c r="C1839" s="85">
        <f t="shared" ca="1" si="231"/>
        <v>0.68240090556753918</v>
      </c>
      <c r="D1839" s="86">
        <f t="shared" ca="1" si="231"/>
        <v>0.56278500633695516</v>
      </c>
      <c r="E1839" s="97">
        <f t="shared" ca="1" si="230"/>
        <v>0.68240090556753918</v>
      </c>
      <c r="F1839" s="88">
        <f t="shared" ca="1" si="232"/>
        <v>0.85966854841008766</v>
      </c>
      <c r="G1839" s="85">
        <f t="shared" ca="1" si="233"/>
        <v>10.236013583513088</v>
      </c>
      <c r="H1839" s="86">
        <f t="shared" ca="1" si="234"/>
        <v>4.2983427420504388</v>
      </c>
      <c r="I1839" s="100">
        <f t="shared" ca="1" si="235"/>
        <v>190.23601358351308</v>
      </c>
      <c r="J1839" s="101">
        <f t="shared" ca="1" si="236"/>
        <v>84.298342742050437</v>
      </c>
    </row>
    <row r="1840" spans="2:10" x14ac:dyDescent="0.2">
      <c r="B1840" s="102">
        <v>1822</v>
      </c>
      <c r="C1840" s="85">
        <f t="shared" ca="1" si="231"/>
        <v>0.72419550889408735</v>
      </c>
      <c r="D1840" s="86">
        <f t="shared" ca="1" si="231"/>
        <v>-3.226794851839037E-2</v>
      </c>
      <c r="E1840" s="97">
        <f t="shared" ca="1" si="230"/>
        <v>0.72419550889408735</v>
      </c>
      <c r="F1840" s="88">
        <f t="shared" ca="1" si="232"/>
        <v>0.40870294652174011</v>
      </c>
      <c r="G1840" s="85">
        <f t="shared" ca="1" si="233"/>
        <v>10.86293263341131</v>
      </c>
      <c r="H1840" s="86">
        <f t="shared" ca="1" si="234"/>
        <v>2.0435147326087004</v>
      </c>
      <c r="I1840" s="100">
        <f t="shared" ca="1" si="235"/>
        <v>190.8629326334113</v>
      </c>
      <c r="J1840" s="101">
        <f t="shared" ca="1" si="236"/>
        <v>82.043514732608699</v>
      </c>
    </row>
    <row r="1841" spans="2:10" x14ac:dyDescent="0.2">
      <c r="B1841" s="102">
        <v>1823</v>
      </c>
      <c r="C1841" s="85">
        <f t="shared" ca="1" si="231"/>
        <v>9.1909370980553823E-2</v>
      </c>
      <c r="D1841" s="86">
        <f t="shared" ca="1" si="231"/>
        <v>1.5197986736956779</v>
      </c>
      <c r="E1841" s="97">
        <f t="shared" ca="1" si="230"/>
        <v>9.1909370980553823E-2</v>
      </c>
      <c r="F1841" s="88">
        <f t="shared" ca="1" si="232"/>
        <v>1.2709845615448747</v>
      </c>
      <c r="G1841" s="85">
        <f t="shared" ca="1" si="233"/>
        <v>1.3786405647083073</v>
      </c>
      <c r="H1841" s="86">
        <f t="shared" ca="1" si="234"/>
        <v>6.3549228077243738</v>
      </c>
      <c r="I1841" s="100">
        <f t="shared" ca="1" si="235"/>
        <v>181.37864056470832</v>
      </c>
      <c r="J1841" s="101">
        <f t="shared" ca="1" si="236"/>
        <v>86.354922807724378</v>
      </c>
    </row>
    <row r="1842" spans="2:10" x14ac:dyDescent="0.2">
      <c r="B1842" s="102">
        <v>1824</v>
      </c>
      <c r="C1842" s="85">
        <f t="shared" ca="1" si="231"/>
        <v>0.46956553855022998</v>
      </c>
      <c r="D1842" s="86">
        <f t="shared" ca="1" si="231"/>
        <v>-0.2529690921340898</v>
      </c>
      <c r="E1842" s="97">
        <f t="shared" ca="1" si="230"/>
        <v>0.46956553855022998</v>
      </c>
      <c r="F1842" s="88">
        <f t="shared" ca="1" si="232"/>
        <v>7.9364049422866151E-2</v>
      </c>
      <c r="G1842" s="85">
        <f t="shared" ca="1" si="233"/>
        <v>7.0434830782534501</v>
      </c>
      <c r="H1842" s="86">
        <f t="shared" ca="1" si="234"/>
        <v>0.39682024711433073</v>
      </c>
      <c r="I1842" s="100">
        <f t="shared" ca="1" si="235"/>
        <v>187.04348307825344</v>
      </c>
      <c r="J1842" s="101">
        <f t="shared" ca="1" si="236"/>
        <v>80.396820247114334</v>
      </c>
    </row>
    <row r="1843" spans="2:10" x14ac:dyDescent="0.2">
      <c r="B1843" s="102">
        <v>1825</v>
      </c>
      <c r="C1843" s="85">
        <f t="shared" ca="1" si="231"/>
        <v>0.49331317134214703</v>
      </c>
      <c r="D1843" s="86">
        <f t="shared" ca="1" si="231"/>
        <v>0.62492742067889151</v>
      </c>
      <c r="E1843" s="97">
        <f t="shared" ca="1" si="230"/>
        <v>0.49331317134214703</v>
      </c>
      <c r="F1843" s="88">
        <f t="shared" ca="1" si="232"/>
        <v>0.79592983934840145</v>
      </c>
      <c r="G1843" s="85">
        <f t="shared" ca="1" si="233"/>
        <v>7.3996975701322052</v>
      </c>
      <c r="H1843" s="86">
        <f t="shared" ca="1" si="234"/>
        <v>3.9796491967420073</v>
      </c>
      <c r="I1843" s="100">
        <f t="shared" ca="1" si="235"/>
        <v>187.39969757013222</v>
      </c>
      <c r="J1843" s="101">
        <f t="shared" ca="1" si="236"/>
        <v>83.979649196742002</v>
      </c>
    </row>
    <row r="1844" spans="2:10" x14ac:dyDescent="0.2">
      <c r="B1844" s="102">
        <v>1826</v>
      </c>
      <c r="C1844" s="85">
        <f t="shared" ca="1" si="231"/>
        <v>-1.2567642890227884</v>
      </c>
      <c r="D1844" s="86">
        <f t="shared" ca="1" si="231"/>
        <v>-0.10647412100192226</v>
      </c>
      <c r="E1844" s="97">
        <f t="shared" ca="1" si="230"/>
        <v>-1.2567642890227884</v>
      </c>
      <c r="F1844" s="88">
        <f t="shared" ca="1" si="232"/>
        <v>-0.83923787021521079</v>
      </c>
      <c r="G1844" s="85">
        <f t="shared" ca="1" si="233"/>
        <v>-18.851464335341824</v>
      </c>
      <c r="H1844" s="86">
        <f t="shared" ca="1" si="234"/>
        <v>-4.196189351076054</v>
      </c>
      <c r="I1844" s="100">
        <f t="shared" ca="1" si="235"/>
        <v>161.14853566465817</v>
      </c>
      <c r="J1844" s="101">
        <f t="shared" ca="1" si="236"/>
        <v>75.803810648923942</v>
      </c>
    </row>
    <row r="1845" spans="2:10" x14ac:dyDescent="0.2">
      <c r="B1845" s="102">
        <v>1827</v>
      </c>
      <c r="C1845" s="85">
        <f t="shared" ca="1" si="231"/>
        <v>-1.3620752709542119</v>
      </c>
      <c r="D1845" s="86">
        <f t="shared" ca="1" si="231"/>
        <v>-2.5363815595787309</v>
      </c>
      <c r="E1845" s="97">
        <f t="shared" ca="1" si="230"/>
        <v>-1.3620752709542119</v>
      </c>
      <c r="F1845" s="88">
        <f t="shared" ca="1" si="232"/>
        <v>-2.8463504102355119</v>
      </c>
      <c r="G1845" s="85">
        <f t="shared" ca="1" si="233"/>
        <v>-20.431129064313179</v>
      </c>
      <c r="H1845" s="86">
        <f t="shared" ca="1" si="234"/>
        <v>-14.23175205117756</v>
      </c>
      <c r="I1845" s="100">
        <f t="shared" ca="1" si="235"/>
        <v>159.56887093568682</v>
      </c>
      <c r="J1845" s="101">
        <f t="shared" ca="1" si="236"/>
        <v>65.768247948822435</v>
      </c>
    </row>
    <row r="1846" spans="2:10" x14ac:dyDescent="0.2">
      <c r="B1846" s="102">
        <v>1828</v>
      </c>
      <c r="C1846" s="85">
        <f t="shared" ca="1" si="231"/>
        <v>-0.28157574792316115</v>
      </c>
      <c r="D1846" s="86">
        <f t="shared" ca="1" si="231"/>
        <v>0.44724531791969147</v>
      </c>
      <c r="E1846" s="97">
        <f t="shared" ca="1" si="230"/>
        <v>-0.28157574792316115</v>
      </c>
      <c r="F1846" s="88">
        <f t="shared" ca="1" si="232"/>
        <v>0.18885080558185649</v>
      </c>
      <c r="G1846" s="85">
        <f t="shared" ca="1" si="233"/>
        <v>-4.2236362188474175</v>
      </c>
      <c r="H1846" s="86">
        <f t="shared" ca="1" si="234"/>
        <v>0.94425402790928248</v>
      </c>
      <c r="I1846" s="100">
        <f t="shared" ca="1" si="235"/>
        <v>175.77636378115258</v>
      </c>
      <c r="J1846" s="101">
        <f t="shared" ca="1" si="236"/>
        <v>80.944254027909281</v>
      </c>
    </row>
    <row r="1847" spans="2:10" x14ac:dyDescent="0.2">
      <c r="B1847" s="102">
        <v>1829</v>
      </c>
      <c r="C1847" s="85">
        <f t="shared" ca="1" si="231"/>
        <v>-0.46565263570960808</v>
      </c>
      <c r="D1847" s="86">
        <f t="shared" ca="1" si="231"/>
        <v>-0.809008842141131</v>
      </c>
      <c r="E1847" s="97">
        <f t="shared" ca="1" si="230"/>
        <v>-0.46565263570960808</v>
      </c>
      <c r="F1847" s="88">
        <f t="shared" ca="1" si="232"/>
        <v>-0.92659865513866968</v>
      </c>
      <c r="G1847" s="85">
        <f t="shared" ca="1" si="233"/>
        <v>-6.9847895356441212</v>
      </c>
      <c r="H1847" s="86">
        <f t="shared" ca="1" si="234"/>
        <v>-4.6329932756933481</v>
      </c>
      <c r="I1847" s="100">
        <f t="shared" ca="1" si="235"/>
        <v>173.01521046435587</v>
      </c>
      <c r="J1847" s="101">
        <f t="shared" ca="1" si="236"/>
        <v>75.367006724306648</v>
      </c>
    </row>
    <row r="1848" spans="2:10" x14ac:dyDescent="0.2">
      <c r="B1848" s="102">
        <v>1830</v>
      </c>
      <c r="C1848" s="85">
        <f t="shared" ca="1" si="231"/>
        <v>1.3167293395488662</v>
      </c>
      <c r="D1848" s="86">
        <f t="shared" ca="1" si="231"/>
        <v>0.88283689255903675</v>
      </c>
      <c r="E1848" s="97">
        <f t="shared" ca="1" si="230"/>
        <v>1.3167293395488662</v>
      </c>
      <c r="F1848" s="88">
        <f t="shared" ca="1" si="232"/>
        <v>1.4963071177765492</v>
      </c>
      <c r="G1848" s="85">
        <f t="shared" ca="1" si="233"/>
        <v>19.750940093232991</v>
      </c>
      <c r="H1848" s="86">
        <f t="shared" ca="1" si="234"/>
        <v>7.4815355888827462</v>
      </c>
      <c r="I1848" s="100">
        <f t="shared" ca="1" si="235"/>
        <v>199.750940093233</v>
      </c>
      <c r="J1848" s="101">
        <f t="shared" ca="1" si="236"/>
        <v>87.48153558888275</v>
      </c>
    </row>
    <row r="1849" spans="2:10" x14ac:dyDescent="0.2">
      <c r="B1849" s="102">
        <v>1831</v>
      </c>
      <c r="C1849" s="85">
        <f t="shared" ca="1" si="231"/>
        <v>0.41182805792606347</v>
      </c>
      <c r="D1849" s="86">
        <f t="shared" ca="1" si="231"/>
        <v>1.1006247806102094</v>
      </c>
      <c r="E1849" s="97">
        <f t="shared" ca="1" si="230"/>
        <v>0.41182805792606347</v>
      </c>
      <c r="F1849" s="88">
        <f t="shared" ca="1" si="232"/>
        <v>1.1275966592438056</v>
      </c>
      <c r="G1849" s="85">
        <f t="shared" ca="1" si="233"/>
        <v>6.1774208688909518</v>
      </c>
      <c r="H1849" s="86">
        <f t="shared" ca="1" si="234"/>
        <v>5.6379832962190282</v>
      </c>
      <c r="I1849" s="100">
        <f t="shared" ca="1" si="235"/>
        <v>186.17742086889095</v>
      </c>
      <c r="J1849" s="101">
        <f t="shared" ca="1" si="236"/>
        <v>85.637983296219033</v>
      </c>
    </row>
    <row r="1850" spans="2:10" x14ac:dyDescent="0.2">
      <c r="B1850" s="102">
        <v>1832</v>
      </c>
      <c r="C1850" s="85">
        <f t="shared" ca="1" si="231"/>
        <v>1.189221504225652</v>
      </c>
      <c r="D1850" s="86">
        <f t="shared" ca="1" si="231"/>
        <v>-1.2649373788460276</v>
      </c>
      <c r="E1850" s="97">
        <f t="shared" ref="E1850:E1913" ca="1" si="237">C1850</f>
        <v>1.189221504225652</v>
      </c>
      <c r="F1850" s="88">
        <f t="shared" ca="1" si="232"/>
        <v>-0.29841700054143105</v>
      </c>
      <c r="G1850" s="85">
        <f t="shared" ca="1" si="233"/>
        <v>17.838322563384779</v>
      </c>
      <c r="H1850" s="86">
        <f t="shared" ca="1" si="234"/>
        <v>-1.4920850027071553</v>
      </c>
      <c r="I1850" s="100">
        <f t="shared" ca="1" si="235"/>
        <v>197.83832256338479</v>
      </c>
      <c r="J1850" s="101">
        <f t="shared" ca="1" si="236"/>
        <v>78.507914997292843</v>
      </c>
    </row>
    <row r="1851" spans="2:10" x14ac:dyDescent="0.2">
      <c r="B1851" s="102">
        <v>1833</v>
      </c>
      <c r="C1851" s="85">
        <f t="shared" ref="C1851:D1914" ca="1" si="238">SQRT(-2*LN(RAND()))*COS(2*PI()*RAND())</f>
        <v>-0.29271988553935147</v>
      </c>
      <c r="D1851" s="86">
        <f t="shared" ca="1" si="238"/>
        <v>1.2742062099956954</v>
      </c>
      <c r="E1851" s="97">
        <f t="shared" ca="1" si="237"/>
        <v>-0.29271988553935147</v>
      </c>
      <c r="F1851" s="88">
        <f t="shared" ca="1" si="232"/>
        <v>0.84373303667294552</v>
      </c>
      <c r="G1851" s="85">
        <f t="shared" ca="1" si="233"/>
        <v>-4.3907982830902723</v>
      </c>
      <c r="H1851" s="86">
        <f t="shared" ca="1" si="234"/>
        <v>4.2186651833647275</v>
      </c>
      <c r="I1851" s="100">
        <f t="shared" ca="1" si="235"/>
        <v>175.60920171690972</v>
      </c>
      <c r="J1851" s="101">
        <f t="shared" ca="1" si="236"/>
        <v>84.21866518336472</v>
      </c>
    </row>
    <row r="1852" spans="2:10" x14ac:dyDescent="0.2">
      <c r="B1852" s="102">
        <v>1834</v>
      </c>
      <c r="C1852" s="85">
        <f t="shared" ca="1" si="238"/>
        <v>1.1119523617281657</v>
      </c>
      <c r="D1852" s="86">
        <f t="shared" ca="1" si="238"/>
        <v>0.80163545872298947</v>
      </c>
      <c r="E1852" s="97">
        <f t="shared" ca="1" si="237"/>
        <v>1.1119523617281657</v>
      </c>
      <c r="F1852" s="88">
        <f t="shared" ca="1" si="232"/>
        <v>1.3084797840152911</v>
      </c>
      <c r="G1852" s="85">
        <f t="shared" ca="1" si="233"/>
        <v>16.679285425922487</v>
      </c>
      <c r="H1852" s="86">
        <f t="shared" ca="1" si="234"/>
        <v>6.5423989200764554</v>
      </c>
      <c r="I1852" s="100">
        <f t="shared" ca="1" si="235"/>
        <v>196.6792854259225</v>
      </c>
      <c r="J1852" s="101">
        <f t="shared" ca="1" si="236"/>
        <v>86.542398920076451</v>
      </c>
    </row>
    <row r="1853" spans="2:10" x14ac:dyDescent="0.2">
      <c r="B1853" s="102">
        <v>1835</v>
      </c>
      <c r="C1853" s="85">
        <f t="shared" ca="1" si="238"/>
        <v>1.0866396990116138</v>
      </c>
      <c r="D1853" s="86">
        <f t="shared" ca="1" si="238"/>
        <v>-0.75627390868982691</v>
      </c>
      <c r="E1853" s="97">
        <f t="shared" ca="1" si="237"/>
        <v>1.0866396990116138</v>
      </c>
      <c r="F1853" s="88">
        <f t="shared" ca="1" si="232"/>
        <v>4.6964692455106705E-2</v>
      </c>
      <c r="G1853" s="85">
        <f t="shared" ca="1" si="233"/>
        <v>16.299595485174208</v>
      </c>
      <c r="H1853" s="86">
        <f t="shared" ca="1" si="234"/>
        <v>0.23482346227553352</v>
      </c>
      <c r="I1853" s="100">
        <f t="shared" ca="1" si="235"/>
        <v>196.29959548517422</v>
      </c>
      <c r="J1853" s="101">
        <f t="shared" ca="1" si="236"/>
        <v>80.234823462275529</v>
      </c>
    </row>
    <row r="1854" spans="2:10" x14ac:dyDescent="0.2">
      <c r="B1854" s="102">
        <v>1836</v>
      </c>
      <c r="C1854" s="85">
        <f t="shared" ca="1" si="238"/>
        <v>-0.25515612937038185</v>
      </c>
      <c r="D1854" s="86">
        <f t="shared" ca="1" si="238"/>
        <v>-0.81710134651569832</v>
      </c>
      <c r="E1854" s="97">
        <f t="shared" ca="1" si="237"/>
        <v>-0.25515612937038185</v>
      </c>
      <c r="F1854" s="88">
        <f t="shared" ca="1" si="232"/>
        <v>-0.80677475483478789</v>
      </c>
      <c r="G1854" s="85">
        <f t="shared" ca="1" si="233"/>
        <v>-3.8273419405557276</v>
      </c>
      <c r="H1854" s="86">
        <f t="shared" ca="1" si="234"/>
        <v>-4.033873774173939</v>
      </c>
      <c r="I1854" s="100">
        <f t="shared" ca="1" si="235"/>
        <v>176.17265805944427</v>
      </c>
      <c r="J1854" s="101">
        <f t="shared" ca="1" si="236"/>
        <v>75.966126225826059</v>
      </c>
    </row>
    <row r="1855" spans="2:10" x14ac:dyDescent="0.2">
      <c r="B1855" s="102">
        <v>1837</v>
      </c>
      <c r="C1855" s="85">
        <f t="shared" ca="1" si="238"/>
        <v>0.68966777014515757</v>
      </c>
      <c r="D1855" s="86">
        <f t="shared" ca="1" si="238"/>
        <v>0.51186500364784326</v>
      </c>
      <c r="E1855" s="97">
        <f t="shared" ca="1" si="237"/>
        <v>0.68966777014515757</v>
      </c>
      <c r="F1855" s="88">
        <f t="shared" ca="1" si="232"/>
        <v>0.82329266500536913</v>
      </c>
      <c r="G1855" s="85">
        <f t="shared" ca="1" si="233"/>
        <v>10.345016552177363</v>
      </c>
      <c r="H1855" s="86">
        <f t="shared" ca="1" si="234"/>
        <v>4.1164633250268459</v>
      </c>
      <c r="I1855" s="100">
        <f t="shared" ca="1" si="235"/>
        <v>190.34501655217736</v>
      </c>
      <c r="J1855" s="101">
        <f t="shared" ca="1" si="236"/>
        <v>84.116463325026842</v>
      </c>
    </row>
    <row r="1856" spans="2:10" x14ac:dyDescent="0.2">
      <c r="B1856" s="102">
        <v>1838</v>
      </c>
      <c r="C1856" s="85">
        <f t="shared" ca="1" si="238"/>
        <v>-0.15836158473020501</v>
      </c>
      <c r="D1856" s="86">
        <f t="shared" ca="1" si="238"/>
        <v>-1.1930937187880337</v>
      </c>
      <c r="E1856" s="97">
        <f t="shared" ca="1" si="237"/>
        <v>-0.15836158473020501</v>
      </c>
      <c r="F1856" s="88">
        <f t="shared" ca="1" si="232"/>
        <v>-1.04949192586855</v>
      </c>
      <c r="G1856" s="85">
        <f t="shared" ca="1" si="233"/>
        <v>-2.3754237709530752</v>
      </c>
      <c r="H1856" s="86">
        <f t="shared" ca="1" si="234"/>
        <v>-5.2474596293427496</v>
      </c>
      <c r="I1856" s="100">
        <f t="shared" ca="1" si="235"/>
        <v>177.62457622904694</v>
      </c>
      <c r="J1856" s="101">
        <f t="shared" ca="1" si="236"/>
        <v>74.752540370657243</v>
      </c>
    </row>
    <row r="1857" spans="2:10" x14ac:dyDescent="0.2">
      <c r="B1857" s="102">
        <v>1839</v>
      </c>
      <c r="C1857" s="85">
        <f t="shared" ca="1" si="238"/>
        <v>-0.30523020274690249</v>
      </c>
      <c r="D1857" s="86">
        <f t="shared" ca="1" si="238"/>
        <v>-0.73618672411786279</v>
      </c>
      <c r="E1857" s="97">
        <f t="shared" ca="1" si="237"/>
        <v>-0.30523020274690249</v>
      </c>
      <c r="F1857" s="88">
        <f t="shared" ca="1" si="232"/>
        <v>-0.77208750094243173</v>
      </c>
      <c r="G1857" s="85">
        <f t="shared" ca="1" si="233"/>
        <v>-4.5784530412035371</v>
      </c>
      <c r="H1857" s="86">
        <f t="shared" ca="1" si="234"/>
        <v>-3.8604375047121584</v>
      </c>
      <c r="I1857" s="100">
        <f t="shared" ca="1" si="235"/>
        <v>175.42154695879645</v>
      </c>
      <c r="J1857" s="101">
        <f t="shared" ca="1" si="236"/>
        <v>76.139562495287848</v>
      </c>
    </row>
    <row r="1858" spans="2:10" x14ac:dyDescent="0.2">
      <c r="B1858" s="102">
        <v>1840</v>
      </c>
      <c r="C1858" s="85">
        <f t="shared" ca="1" si="238"/>
        <v>-0.27261349620394654</v>
      </c>
      <c r="D1858" s="86">
        <f t="shared" ca="1" si="238"/>
        <v>2.6478525124427317</v>
      </c>
      <c r="E1858" s="97">
        <f t="shared" ca="1" si="237"/>
        <v>-0.27261349620394654</v>
      </c>
      <c r="F1858" s="88">
        <f t="shared" ca="1" si="232"/>
        <v>1.9547139122318173</v>
      </c>
      <c r="G1858" s="85">
        <f t="shared" ca="1" si="233"/>
        <v>-4.0892024430591984</v>
      </c>
      <c r="H1858" s="86">
        <f t="shared" ca="1" si="234"/>
        <v>9.7735695611590874</v>
      </c>
      <c r="I1858" s="100">
        <f t="shared" ca="1" si="235"/>
        <v>175.91079755694079</v>
      </c>
      <c r="J1858" s="101">
        <f t="shared" ca="1" si="236"/>
        <v>89.773569561159093</v>
      </c>
    </row>
    <row r="1859" spans="2:10" x14ac:dyDescent="0.2">
      <c r="B1859" s="102">
        <v>1841</v>
      </c>
      <c r="C1859" s="85">
        <f t="shared" ca="1" si="238"/>
        <v>-0.2460963859227184</v>
      </c>
      <c r="D1859" s="86">
        <f t="shared" ca="1" si="238"/>
        <v>0.71732940795836519</v>
      </c>
      <c r="E1859" s="97">
        <f t="shared" ca="1" si="237"/>
        <v>-0.2460963859227184</v>
      </c>
      <c r="F1859" s="88">
        <f t="shared" ca="1" si="232"/>
        <v>0.42620569481306109</v>
      </c>
      <c r="G1859" s="85">
        <f t="shared" ca="1" si="233"/>
        <v>-3.6914457888407761</v>
      </c>
      <c r="H1859" s="86">
        <f t="shared" ca="1" si="234"/>
        <v>2.1310284740653054</v>
      </c>
      <c r="I1859" s="100">
        <f t="shared" ca="1" si="235"/>
        <v>176.30855421115922</v>
      </c>
      <c r="J1859" s="101">
        <f t="shared" ca="1" si="236"/>
        <v>82.131028474065303</v>
      </c>
    </row>
    <row r="1860" spans="2:10" x14ac:dyDescent="0.2">
      <c r="B1860" s="102">
        <v>1842</v>
      </c>
      <c r="C1860" s="85">
        <f t="shared" ca="1" si="238"/>
        <v>-0.79156688931913244</v>
      </c>
      <c r="D1860" s="86">
        <f t="shared" ca="1" si="238"/>
        <v>-0.62845202682764334</v>
      </c>
      <c r="E1860" s="97">
        <f t="shared" ca="1" si="237"/>
        <v>-0.79156688931913244</v>
      </c>
      <c r="F1860" s="88">
        <f t="shared" ca="1" si="232"/>
        <v>-0.97770175505359413</v>
      </c>
      <c r="G1860" s="85">
        <f t="shared" ca="1" si="233"/>
        <v>-11.873503339786987</v>
      </c>
      <c r="H1860" s="86">
        <f t="shared" ca="1" si="234"/>
        <v>-4.8885087752679706</v>
      </c>
      <c r="I1860" s="100">
        <f t="shared" ca="1" si="235"/>
        <v>168.12649666021301</v>
      </c>
      <c r="J1860" s="101">
        <f t="shared" ca="1" si="236"/>
        <v>75.111491224732035</v>
      </c>
    </row>
    <row r="1861" spans="2:10" x14ac:dyDescent="0.2">
      <c r="B1861" s="102">
        <v>1843</v>
      </c>
      <c r="C1861" s="85">
        <f t="shared" ca="1" si="238"/>
        <v>-1.4636728564704269</v>
      </c>
      <c r="D1861" s="86">
        <f t="shared" ca="1" si="238"/>
        <v>0.75795687949611046</v>
      </c>
      <c r="E1861" s="97">
        <f t="shared" ca="1" si="237"/>
        <v>-1.4636728564704269</v>
      </c>
      <c r="F1861" s="88">
        <f t="shared" ca="1" si="232"/>
        <v>-0.2718382102853677</v>
      </c>
      <c r="G1861" s="85">
        <f t="shared" ca="1" si="233"/>
        <v>-21.955092847056402</v>
      </c>
      <c r="H1861" s="86">
        <f t="shared" ca="1" si="234"/>
        <v>-1.3591910514268384</v>
      </c>
      <c r="I1861" s="100">
        <f t="shared" ca="1" si="235"/>
        <v>158.04490715294361</v>
      </c>
      <c r="J1861" s="101">
        <f t="shared" ca="1" si="236"/>
        <v>78.640808948573167</v>
      </c>
    </row>
    <row r="1862" spans="2:10" x14ac:dyDescent="0.2">
      <c r="B1862" s="102">
        <v>1844</v>
      </c>
      <c r="C1862" s="85">
        <f t="shared" ca="1" si="238"/>
        <v>0.39570086960726747</v>
      </c>
      <c r="D1862" s="86">
        <f t="shared" ca="1" si="238"/>
        <v>-6.7045494002110934E-2</v>
      </c>
      <c r="E1862" s="97">
        <f t="shared" ca="1" si="237"/>
        <v>0.39570086960726747</v>
      </c>
      <c r="F1862" s="88">
        <f t="shared" ca="1" si="232"/>
        <v>0.18378412656267171</v>
      </c>
      <c r="G1862" s="85">
        <f t="shared" ca="1" si="233"/>
        <v>5.9355130441090118</v>
      </c>
      <c r="H1862" s="86">
        <f t="shared" ca="1" si="234"/>
        <v>0.91892063281335856</v>
      </c>
      <c r="I1862" s="100">
        <f t="shared" ca="1" si="235"/>
        <v>185.935513044109</v>
      </c>
      <c r="J1862" s="101">
        <f t="shared" ca="1" si="236"/>
        <v>80.918920632813354</v>
      </c>
    </row>
    <row r="1863" spans="2:10" x14ac:dyDescent="0.2">
      <c r="B1863" s="102">
        <v>1845</v>
      </c>
      <c r="C1863" s="85">
        <f t="shared" ca="1" si="238"/>
        <v>-0.19071299293026769</v>
      </c>
      <c r="D1863" s="86">
        <f t="shared" ca="1" si="238"/>
        <v>0.75460123102886578</v>
      </c>
      <c r="E1863" s="97">
        <f t="shared" ca="1" si="237"/>
        <v>-0.19071299293026769</v>
      </c>
      <c r="F1863" s="88">
        <f t="shared" ca="1" si="232"/>
        <v>0.48925318906493198</v>
      </c>
      <c r="G1863" s="85">
        <f t="shared" ca="1" si="233"/>
        <v>-2.8606948939540153</v>
      </c>
      <c r="H1863" s="86">
        <f t="shared" ca="1" si="234"/>
        <v>2.4462659453246598</v>
      </c>
      <c r="I1863" s="100">
        <f t="shared" ca="1" si="235"/>
        <v>177.13930510604598</v>
      </c>
      <c r="J1863" s="101">
        <f t="shared" ca="1" si="236"/>
        <v>82.446265945324654</v>
      </c>
    </row>
    <row r="1864" spans="2:10" x14ac:dyDescent="0.2">
      <c r="B1864" s="102">
        <v>1846</v>
      </c>
      <c r="C1864" s="85">
        <f t="shared" ca="1" si="238"/>
        <v>1.1552451566173823</v>
      </c>
      <c r="D1864" s="86">
        <f t="shared" ca="1" si="238"/>
        <v>0.47231006963627192</v>
      </c>
      <c r="E1864" s="97">
        <f t="shared" ca="1" si="237"/>
        <v>1.1552451566173823</v>
      </c>
      <c r="F1864" s="88">
        <f t="shared" ca="1" si="232"/>
        <v>1.070995149679447</v>
      </c>
      <c r="G1864" s="85">
        <f t="shared" ca="1" si="233"/>
        <v>17.328677349260733</v>
      </c>
      <c r="H1864" s="86">
        <f t="shared" ca="1" si="234"/>
        <v>5.3549757483972353</v>
      </c>
      <c r="I1864" s="100">
        <f t="shared" ca="1" si="235"/>
        <v>197.32867734926074</v>
      </c>
      <c r="J1864" s="101">
        <f t="shared" ca="1" si="236"/>
        <v>85.354975748397237</v>
      </c>
    </row>
    <row r="1865" spans="2:10" x14ac:dyDescent="0.2">
      <c r="B1865" s="102">
        <v>1847</v>
      </c>
      <c r="C1865" s="85">
        <f t="shared" ca="1" si="238"/>
        <v>0.69932343337238267</v>
      </c>
      <c r="D1865" s="86">
        <f t="shared" ca="1" si="238"/>
        <v>1.0446677080951561</v>
      </c>
      <c r="E1865" s="97">
        <f t="shared" ca="1" si="237"/>
        <v>0.69932343337238267</v>
      </c>
      <c r="F1865" s="88">
        <f t="shared" ca="1" si="232"/>
        <v>1.2553282264995544</v>
      </c>
      <c r="G1865" s="85">
        <f t="shared" ca="1" si="233"/>
        <v>10.48985150058574</v>
      </c>
      <c r="H1865" s="86">
        <f t="shared" ca="1" si="234"/>
        <v>6.2766411324977724</v>
      </c>
      <c r="I1865" s="100">
        <f t="shared" ca="1" si="235"/>
        <v>190.48985150058573</v>
      </c>
      <c r="J1865" s="101">
        <f t="shared" ca="1" si="236"/>
        <v>86.276641132497772</v>
      </c>
    </row>
    <row r="1866" spans="2:10" x14ac:dyDescent="0.2">
      <c r="B1866" s="102">
        <v>1848</v>
      </c>
      <c r="C1866" s="85">
        <f t="shared" ca="1" si="238"/>
        <v>0.69135655823671549</v>
      </c>
      <c r="D1866" s="86">
        <f t="shared" ca="1" si="238"/>
        <v>-0.78408186123770418</v>
      </c>
      <c r="E1866" s="97">
        <f t="shared" ca="1" si="237"/>
        <v>0.69135655823671549</v>
      </c>
      <c r="F1866" s="88">
        <f t="shared" ca="1" si="232"/>
        <v>-0.21245155404813415</v>
      </c>
      <c r="G1866" s="85">
        <f t="shared" ca="1" si="233"/>
        <v>10.370348373550732</v>
      </c>
      <c r="H1866" s="86">
        <f t="shared" ca="1" si="234"/>
        <v>-1.0622577702406708</v>
      </c>
      <c r="I1866" s="100">
        <f t="shared" ca="1" si="235"/>
        <v>190.37034837355074</v>
      </c>
      <c r="J1866" s="101">
        <f t="shared" ca="1" si="236"/>
        <v>78.937742229759323</v>
      </c>
    </row>
    <row r="1867" spans="2:10" x14ac:dyDescent="0.2">
      <c r="B1867" s="102">
        <v>1849</v>
      </c>
      <c r="C1867" s="85">
        <f t="shared" ca="1" si="238"/>
        <v>-0.53253161653652537</v>
      </c>
      <c r="D1867" s="86">
        <f t="shared" ca="1" si="238"/>
        <v>-1.7528651548402636</v>
      </c>
      <c r="E1867" s="97">
        <f t="shared" ca="1" si="237"/>
        <v>-0.53253161653652537</v>
      </c>
      <c r="F1867" s="88">
        <f t="shared" ca="1" si="232"/>
        <v>-1.7218110937941262</v>
      </c>
      <c r="G1867" s="85">
        <f t="shared" ca="1" si="233"/>
        <v>-7.9879742480478804</v>
      </c>
      <c r="H1867" s="86">
        <f t="shared" ca="1" si="234"/>
        <v>-8.6090554689706309</v>
      </c>
      <c r="I1867" s="100">
        <f t="shared" ca="1" si="235"/>
        <v>172.01202575195211</v>
      </c>
      <c r="J1867" s="101">
        <f t="shared" ca="1" si="236"/>
        <v>71.390944531029362</v>
      </c>
    </row>
    <row r="1868" spans="2:10" x14ac:dyDescent="0.2">
      <c r="B1868" s="102">
        <v>1850</v>
      </c>
      <c r="C1868" s="85">
        <f t="shared" ca="1" si="238"/>
        <v>1.6788299466785628</v>
      </c>
      <c r="D1868" s="86">
        <f t="shared" ca="1" si="238"/>
        <v>-0.22097788937221774</v>
      </c>
      <c r="E1868" s="97">
        <f t="shared" ca="1" si="237"/>
        <v>1.6788299466785628</v>
      </c>
      <c r="F1868" s="88">
        <f t="shared" ca="1" si="232"/>
        <v>0.83051565650936343</v>
      </c>
      <c r="G1868" s="85">
        <f t="shared" ca="1" si="233"/>
        <v>25.182449200178443</v>
      </c>
      <c r="H1868" s="86">
        <f t="shared" ca="1" si="234"/>
        <v>4.1525782825468172</v>
      </c>
      <c r="I1868" s="100">
        <f t="shared" ca="1" si="235"/>
        <v>205.18244920017844</v>
      </c>
      <c r="J1868" s="101">
        <f t="shared" ca="1" si="236"/>
        <v>84.152578282546813</v>
      </c>
    </row>
    <row r="1869" spans="2:10" x14ac:dyDescent="0.2">
      <c r="B1869" s="102">
        <v>1851</v>
      </c>
      <c r="C1869" s="85">
        <f t="shared" ca="1" si="238"/>
        <v>0.49035381735973443</v>
      </c>
      <c r="D1869" s="86">
        <f t="shared" ca="1" si="238"/>
        <v>0.69051350219931407</v>
      </c>
      <c r="E1869" s="97">
        <f t="shared" ca="1" si="237"/>
        <v>0.49035381735973443</v>
      </c>
      <c r="F1869" s="88">
        <f t="shared" ca="1" si="232"/>
        <v>0.84662309217529186</v>
      </c>
      <c r="G1869" s="85">
        <f t="shared" ca="1" si="233"/>
        <v>7.3553072603960166</v>
      </c>
      <c r="H1869" s="86">
        <f t="shared" ca="1" si="234"/>
        <v>4.2331154608764594</v>
      </c>
      <c r="I1869" s="100">
        <f t="shared" ca="1" si="235"/>
        <v>187.35530726039602</v>
      </c>
      <c r="J1869" s="101">
        <f t="shared" ca="1" si="236"/>
        <v>84.233115460876462</v>
      </c>
    </row>
    <row r="1870" spans="2:10" x14ac:dyDescent="0.2">
      <c r="B1870" s="102">
        <v>1852</v>
      </c>
      <c r="C1870" s="85">
        <f t="shared" ca="1" si="238"/>
        <v>0.46565497119353638</v>
      </c>
      <c r="D1870" s="86">
        <f t="shared" ca="1" si="238"/>
        <v>-0.92605322326608963</v>
      </c>
      <c r="E1870" s="97">
        <f t="shared" ca="1" si="237"/>
        <v>0.46565497119353638</v>
      </c>
      <c r="F1870" s="88">
        <f t="shared" ca="1" si="232"/>
        <v>-0.46144959589674989</v>
      </c>
      <c r="G1870" s="85">
        <f t="shared" ca="1" si="233"/>
        <v>6.9848245679030461</v>
      </c>
      <c r="H1870" s="86">
        <f t="shared" ca="1" si="234"/>
        <v>-2.3072479794837495</v>
      </c>
      <c r="I1870" s="100">
        <f t="shared" ca="1" si="235"/>
        <v>186.98482456790305</v>
      </c>
      <c r="J1870" s="101">
        <f t="shared" ca="1" si="236"/>
        <v>77.692752020516252</v>
      </c>
    </row>
    <row r="1871" spans="2:10" x14ac:dyDescent="0.2">
      <c r="B1871" s="102">
        <v>1853</v>
      </c>
      <c r="C1871" s="85">
        <f t="shared" ca="1" si="238"/>
        <v>-0.18175545619739461</v>
      </c>
      <c r="D1871" s="86">
        <f t="shared" ca="1" si="238"/>
        <v>-0.19570154963999853</v>
      </c>
      <c r="E1871" s="97">
        <f t="shared" ca="1" si="237"/>
        <v>-0.18175545619739461</v>
      </c>
      <c r="F1871" s="88">
        <f t="shared" ca="1" si="232"/>
        <v>-0.26561451343043563</v>
      </c>
      <c r="G1871" s="85">
        <f t="shared" ca="1" si="233"/>
        <v>-2.7263318429609193</v>
      </c>
      <c r="H1871" s="86">
        <f t="shared" ca="1" si="234"/>
        <v>-1.3280725671521783</v>
      </c>
      <c r="I1871" s="100">
        <f t="shared" ca="1" si="235"/>
        <v>177.27366815703908</v>
      </c>
      <c r="J1871" s="101">
        <f t="shared" ca="1" si="236"/>
        <v>78.671927432847824</v>
      </c>
    </row>
    <row r="1872" spans="2:10" x14ac:dyDescent="0.2">
      <c r="B1872" s="102">
        <v>1854</v>
      </c>
      <c r="C1872" s="85">
        <f t="shared" ca="1" si="238"/>
        <v>-0.89338814292929591</v>
      </c>
      <c r="D1872" s="86">
        <f t="shared" ca="1" si="238"/>
        <v>-8.423557147140591E-2</v>
      </c>
      <c r="E1872" s="97">
        <f t="shared" ca="1" si="237"/>
        <v>-0.89338814292929591</v>
      </c>
      <c r="F1872" s="88">
        <f t="shared" ca="1" si="232"/>
        <v>-0.60342134293470229</v>
      </c>
      <c r="G1872" s="85">
        <f t="shared" ca="1" si="233"/>
        <v>-13.400822143939438</v>
      </c>
      <c r="H1872" s="86">
        <f t="shared" ca="1" si="234"/>
        <v>-3.0171067146735115</v>
      </c>
      <c r="I1872" s="100">
        <f t="shared" ca="1" si="235"/>
        <v>166.59917785606055</v>
      </c>
      <c r="J1872" s="101">
        <f t="shared" ca="1" si="236"/>
        <v>76.982893285326483</v>
      </c>
    </row>
    <row r="1873" spans="2:10" x14ac:dyDescent="0.2">
      <c r="B1873" s="102">
        <v>1855</v>
      </c>
      <c r="C1873" s="85">
        <f t="shared" ca="1" si="238"/>
        <v>-0.45532882908816874</v>
      </c>
      <c r="D1873" s="86">
        <f t="shared" ca="1" si="238"/>
        <v>-1.0371659737084118</v>
      </c>
      <c r="E1873" s="97">
        <f t="shared" ca="1" si="237"/>
        <v>-0.45532882908816874</v>
      </c>
      <c r="F1873" s="88">
        <f t="shared" ca="1" si="232"/>
        <v>-1.1029300764196308</v>
      </c>
      <c r="G1873" s="85">
        <f t="shared" ca="1" si="233"/>
        <v>-6.8299324363225313</v>
      </c>
      <c r="H1873" s="86">
        <f t="shared" ca="1" si="234"/>
        <v>-5.5146503820981536</v>
      </c>
      <c r="I1873" s="100">
        <f t="shared" ca="1" si="235"/>
        <v>173.17006756367746</v>
      </c>
      <c r="J1873" s="101">
        <f t="shared" ca="1" si="236"/>
        <v>74.485349617901846</v>
      </c>
    </row>
    <row r="1874" spans="2:10" x14ac:dyDescent="0.2">
      <c r="B1874" s="102">
        <v>1856</v>
      </c>
      <c r="C1874" s="85">
        <f t="shared" ca="1" si="238"/>
        <v>-0.3761207306401893</v>
      </c>
      <c r="D1874" s="86">
        <f t="shared" ca="1" si="238"/>
        <v>-0.4273581973184627</v>
      </c>
      <c r="E1874" s="97">
        <f t="shared" ca="1" si="237"/>
        <v>-0.3761207306401893</v>
      </c>
      <c r="F1874" s="88">
        <f t="shared" ca="1" si="232"/>
        <v>-0.56755899623888373</v>
      </c>
      <c r="G1874" s="85">
        <f t="shared" ca="1" si="233"/>
        <v>-5.6418109596028394</v>
      </c>
      <c r="H1874" s="86">
        <f t="shared" ca="1" si="234"/>
        <v>-2.8377949811944188</v>
      </c>
      <c r="I1874" s="100">
        <f t="shared" ca="1" si="235"/>
        <v>174.35818904039715</v>
      </c>
      <c r="J1874" s="101">
        <f t="shared" ca="1" si="236"/>
        <v>77.162205018805579</v>
      </c>
    </row>
    <row r="1875" spans="2:10" x14ac:dyDescent="0.2">
      <c r="B1875" s="102">
        <v>1857</v>
      </c>
      <c r="C1875" s="85">
        <f t="shared" ca="1" si="238"/>
        <v>1.0640283795930903</v>
      </c>
      <c r="D1875" s="86">
        <f t="shared" ca="1" si="238"/>
        <v>-0.12312569406735956</v>
      </c>
      <c r="E1875" s="97">
        <f t="shared" ca="1" si="237"/>
        <v>1.0640283795930903</v>
      </c>
      <c r="F1875" s="88">
        <f t="shared" ref="F1875:F1938" ca="1" si="239">C1875*$H$7+D1875*SQRT(1-$H$7^2)</f>
        <v>0.5399164725019665</v>
      </c>
      <c r="G1875" s="85">
        <f t="shared" ref="G1875:G1938" ca="1" si="240">E1875*$H$5</f>
        <v>15.960425693896354</v>
      </c>
      <c r="H1875" s="86">
        <f t="shared" ref="H1875:H1938" ca="1" si="241">F1875*$I$5</f>
        <v>2.6995823625098323</v>
      </c>
      <c r="I1875" s="100">
        <f t="shared" ref="I1875:I1938" ca="1" si="242">G1875+$H$4</f>
        <v>195.96042569389635</v>
      </c>
      <c r="J1875" s="101">
        <f t="shared" ref="J1875:J1938" ca="1" si="243">H1875+$I$4</f>
        <v>82.69958236250983</v>
      </c>
    </row>
    <row r="1876" spans="2:10" x14ac:dyDescent="0.2">
      <c r="B1876" s="102">
        <v>1858</v>
      </c>
      <c r="C1876" s="85">
        <f t="shared" ca="1" si="238"/>
        <v>0.13352017783586759</v>
      </c>
      <c r="D1876" s="86">
        <f t="shared" ca="1" si="238"/>
        <v>-0.19410052583639051</v>
      </c>
      <c r="E1876" s="97">
        <f t="shared" ca="1" si="237"/>
        <v>0.13352017783586759</v>
      </c>
      <c r="F1876" s="88">
        <f t="shared" ca="1" si="239"/>
        <v>-7.5168313967591854E-2</v>
      </c>
      <c r="G1876" s="85">
        <f t="shared" ca="1" si="240"/>
        <v>2.0028026675380137</v>
      </c>
      <c r="H1876" s="86">
        <f t="shared" ca="1" si="241"/>
        <v>-0.37584156983795924</v>
      </c>
      <c r="I1876" s="100">
        <f t="shared" ca="1" si="242"/>
        <v>182.00280266753802</v>
      </c>
      <c r="J1876" s="101">
        <f t="shared" ca="1" si="243"/>
        <v>79.624158430162041</v>
      </c>
    </row>
    <row r="1877" spans="2:10" x14ac:dyDescent="0.2">
      <c r="B1877" s="102">
        <v>1859</v>
      </c>
      <c r="C1877" s="85">
        <f t="shared" ca="1" si="238"/>
        <v>-0.7945153525974914</v>
      </c>
      <c r="D1877" s="86">
        <f t="shared" ca="1" si="238"/>
        <v>-0.89681818415060532</v>
      </c>
      <c r="E1877" s="97">
        <f t="shared" ca="1" si="237"/>
        <v>-0.7945153525974914</v>
      </c>
      <c r="F1877" s="88">
        <f t="shared" ca="1" si="239"/>
        <v>-1.1941637588789791</v>
      </c>
      <c r="G1877" s="85">
        <f t="shared" ca="1" si="240"/>
        <v>-11.917730288962371</v>
      </c>
      <c r="H1877" s="86">
        <f t="shared" ca="1" si="241"/>
        <v>-5.9708187943948952</v>
      </c>
      <c r="I1877" s="100">
        <f t="shared" ca="1" si="242"/>
        <v>168.08226971103764</v>
      </c>
      <c r="J1877" s="101">
        <f t="shared" ca="1" si="243"/>
        <v>74.029181205605099</v>
      </c>
    </row>
    <row r="1878" spans="2:10" x14ac:dyDescent="0.2">
      <c r="B1878" s="102">
        <v>1860</v>
      </c>
      <c r="C1878" s="85">
        <f t="shared" ca="1" si="238"/>
        <v>0.31662440074419945</v>
      </c>
      <c r="D1878" s="86">
        <f t="shared" ca="1" si="238"/>
        <v>0.74420625384623262</v>
      </c>
      <c r="E1878" s="97">
        <f t="shared" ca="1" si="237"/>
        <v>0.31662440074419945</v>
      </c>
      <c r="F1878" s="88">
        <f t="shared" ca="1" si="239"/>
        <v>0.78533964352350583</v>
      </c>
      <c r="G1878" s="85">
        <f t="shared" ca="1" si="240"/>
        <v>4.7493660111629916</v>
      </c>
      <c r="H1878" s="86">
        <f t="shared" ca="1" si="241"/>
        <v>3.9266982176175294</v>
      </c>
      <c r="I1878" s="100">
        <f t="shared" ca="1" si="242"/>
        <v>184.749366011163</v>
      </c>
      <c r="J1878" s="101">
        <f t="shared" ca="1" si="243"/>
        <v>83.926698217617528</v>
      </c>
    </row>
    <row r="1879" spans="2:10" x14ac:dyDescent="0.2">
      <c r="B1879" s="102">
        <v>1861</v>
      </c>
      <c r="C1879" s="85">
        <f t="shared" ca="1" si="238"/>
        <v>-1.4841364256627458</v>
      </c>
      <c r="D1879" s="86">
        <f t="shared" ca="1" si="238"/>
        <v>-0.85320447120905407</v>
      </c>
      <c r="E1879" s="97">
        <f t="shared" ca="1" si="237"/>
        <v>-1.4841364256627458</v>
      </c>
      <c r="F1879" s="88">
        <f t="shared" ca="1" si="239"/>
        <v>-1.5730454323648908</v>
      </c>
      <c r="G1879" s="85">
        <f t="shared" ca="1" si="240"/>
        <v>-22.262046384941186</v>
      </c>
      <c r="H1879" s="86">
        <f t="shared" ca="1" si="241"/>
        <v>-7.8652271618244542</v>
      </c>
      <c r="I1879" s="100">
        <f t="shared" ca="1" si="242"/>
        <v>157.73795361505881</v>
      </c>
      <c r="J1879" s="101">
        <f t="shared" ca="1" si="243"/>
        <v>72.13477283817555</v>
      </c>
    </row>
    <row r="1880" spans="2:10" x14ac:dyDescent="0.2">
      <c r="B1880" s="102">
        <v>1862</v>
      </c>
      <c r="C1880" s="85">
        <f t="shared" ca="1" si="238"/>
        <v>0.27814132557152071</v>
      </c>
      <c r="D1880" s="86">
        <f t="shared" ca="1" si="238"/>
        <v>-0.77647770193403143</v>
      </c>
      <c r="E1880" s="97">
        <f t="shared" ca="1" si="237"/>
        <v>0.27814132557152071</v>
      </c>
      <c r="F1880" s="88">
        <f t="shared" ca="1" si="239"/>
        <v>-0.45429736620431271</v>
      </c>
      <c r="G1880" s="85">
        <f t="shared" ca="1" si="240"/>
        <v>4.1721198835728108</v>
      </c>
      <c r="H1880" s="86">
        <f t="shared" ca="1" si="241"/>
        <v>-2.2714868310215635</v>
      </c>
      <c r="I1880" s="100">
        <f t="shared" ca="1" si="242"/>
        <v>184.1721198835728</v>
      </c>
      <c r="J1880" s="101">
        <f t="shared" ca="1" si="243"/>
        <v>77.728513168978438</v>
      </c>
    </row>
    <row r="1881" spans="2:10" x14ac:dyDescent="0.2">
      <c r="B1881" s="102">
        <v>1863</v>
      </c>
      <c r="C1881" s="85">
        <f t="shared" ca="1" si="238"/>
        <v>-1.6498184437596319</v>
      </c>
      <c r="D1881" s="86">
        <f t="shared" ca="1" si="238"/>
        <v>1.4620985386486198</v>
      </c>
      <c r="E1881" s="97">
        <f t="shared" ca="1" si="237"/>
        <v>-1.6498184437596319</v>
      </c>
      <c r="F1881" s="88">
        <f t="shared" ca="1" si="239"/>
        <v>0.17978776466311674</v>
      </c>
      <c r="G1881" s="85">
        <f t="shared" ca="1" si="240"/>
        <v>-24.747276656394479</v>
      </c>
      <c r="H1881" s="86">
        <f t="shared" ca="1" si="241"/>
        <v>0.89893882331558372</v>
      </c>
      <c r="I1881" s="100">
        <f t="shared" ca="1" si="242"/>
        <v>155.25272334360551</v>
      </c>
      <c r="J1881" s="101">
        <f t="shared" ca="1" si="243"/>
        <v>80.898938823315589</v>
      </c>
    </row>
    <row r="1882" spans="2:10" x14ac:dyDescent="0.2">
      <c r="B1882" s="102">
        <v>1864</v>
      </c>
      <c r="C1882" s="85">
        <f t="shared" ca="1" si="238"/>
        <v>-0.20911160170045448</v>
      </c>
      <c r="D1882" s="86">
        <f t="shared" ca="1" si="238"/>
        <v>-1.2530631381185513</v>
      </c>
      <c r="E1882" s="97">
        <f t="shared" ca="1" si="237"/>
        <v>-0.20911160170045448</v>
      </c>
      <c r="F1882" s="88">
        <f t="shared" ca="1" si="239"/>
        <v>-1.1279174715151139</v>
      </c>
      <c r="G1882" s="85">
        <f t="shared" ca="1" si="240"/>
        <v>-3.1366740255068173</v>
      </c>
      <c r="H1882" s="86">
        <f t="shared" ca="1" si="241"/>
        <v>-5.6395873575755697</v>
      </c>
      <c r="I1882" s="100">
        <f t="shared" ca="1" si="242"/>
        <v>176.86332597449319</v>
      </c>
      <c r="J1882" s="101">
        <f t="shared" ca="1" si="243"/>
        <v>74.360412642424436</v>
      </c>
    </row>
    <row r="1883" spans="2:10" x14ac:dyDescent="0.2">
      <c r="B1883" s="102">
        <v>1865</v>
      </c>
      <c r="C1883" s="85">
        <f t="shared" ca="1" si="238"/>
        <v>0.17162747481537133</v>
      </c>
      <c r="D1883" s="86">
        <f t="shared" ca="1" si="238"/>
        <v>2.2915363531984587</v>
      </c>
      <c r="E1883" s="97">
        <f t="shared" ca="1" si="237"/>
        <v>0.17162747481537133</v>
      </c>
      <c r="F1883" s="88">
        <f t="shared" ca="1" si="239"/>
        <v>1.9362055674479899</v>
      </c>
      <c r="G1883" s="85">
        <f t="shared" ca="1" si="240"/>
        <v>2.5744121222305698</v>
      </c>
      <c r="H1883" s="86">
        <f t="shared" ca="1" si="241"/>
        <v>9.6810278372399488</v>
      </c>
      <c r="I1883" s="100">
        <f t="shared" ca="1" si="242"/>
        <v>182.57441212223057</v>
      </c>
      <c r="J1883" s="101">
        <f t="shared" ca="1" si="243"/>
        <v>89.681027837239952</v>
      </c>
    </row>
    <row r="1884" spans="2:10" x14ac:dyDescent="0.2">
      <c r="B1884" s="102">
        <v>1866</v>
      </c>
      <c r="C1884" s="85">
        <f t="shared" ca="1" si="238"/>
        <v>-1.4818055785938422</v>
      </c>
      <c r="D1884" s="86">
        <f t="shared" ca="1" si="238"/>
        <v>0.46894390052974216</v>
      </c>
      <c r="E1884" s="97">
        <f t="shared" ca="1" si="237"/>
        <v>-1.4818055785938422</v>
      </c>
      <c r="F1884" s="88">
        <f t="shared" ca="1" si="239"/>
        <v>-0.51392822673251159</v>
      </c>
      <c r="G1884" s="85">
        <f t="shared" ca="1" si="240"/>
        <v>-22.227083678907633</v>
      </c>
      <c r="H1884" s="86">
        <f t="shared" ca="1" si="241"/>
        <v>-2.5696411336625582</v>
      </c>
      <c r="I1884" s="100">
        <f t="shared" ca="1" si="242"/>
        <v>157.77291632109237</v>
      </c>
      <c r="J1884" s="101">
        <f t="shared" ca="1" si="243"/>
        <v>77.430358866337443</v>
      </c>
    </row>
    <row r="1885" spans="2:10" x14ac:dyDescent="0.2">
      <c r="B1885" s="102">
        <v>1867</v>
      </c>
      <c r="C1885" s="85">
        <f t="shared" ca="1" si="238"/>
        <v>-1.9129013397058341</v>
      </c>
      <c r="D1885" s="86">
        <f t="shared" ca="1" si="238"/>
        <v>-0.17438439264717925</v>
      </c>
      <c r="E1885" s="97">
        <f t="shared" ca="1" si="237"/>
        <v>-1.9129013397058341</v>
      </c>
      <c r="F1885" s="88">
        <f t="shared" ca="1" si="239"/>
        <v>-1.2872483179412437</v>
      </c>
      <c r="G1885" s="85">
        <f t="shared" ca="1" si="240"/>
        <v>-28.693520095587512</v>
      </c>
      <c r="H1885" s="86">
        <f t="shared" ca="1" si="241"/>
        <v>-6.4362415897062188</v>
      </c>
      <c r="I1885" s="100">
        <f t="shared" ca="1" si="242"/>
        <v>151.3064799044125</v>
      </c>
      <c r="J1885" s="101">
        <f t="shared" ca="1" si="243"/>
        <v>73.563758410293786</v>
      </c>
    </row>
    <row r="1886" spans="2:10" x14ac:dyDescent="0.2">
      <c r="B1886" s="102">
        <v>1868</v>
      </c>
      <c r="C1886" s="85">
        <f t="shared" ca="1" si="238"/>
        <v>-0.87516936782680732</v>
      </c>
      <c r="D1886" s="86">
        <f t="shared" ca="1" si="238"/>
        <v>1.4235150871106397</v>
      </c>
      <c r="E1886" s="97">
        <f t="shared" ca="1" si="237"/>
        <v>-0.87516936782680732</v>
      </c>
      <c r="F1886" s="88">
        <f t="shared" ca="1" si="239"/>
        <v>0.61371044899242744</v>
      </c>
      <c r="G1886" s="85">
        <f t="shared" ca="1" si="240"/>
        <v>-13.12754051740211</v>
      </c>
      <c r="H1886" s="86">
        <f t="shared" ca="1" si="241"/>
        <v>3.0685522449621372</v>
      </c>
      <c r="I1886" s="100">
        <f t="shared" ca="1" si="242"/>
        <v>166.87245948259789</v>
      </c>
      <c r="J1886" s="101">
        <f t="shared" ca="1" si="243"/>
        <v>83.068552244962135</v>
      </c>
    </row>
    <row r="1887" spans="2:10" x14ac:dyDescent="0.2">
      <c r="B1887" s="102">
        <v>1869</v>
      </c>
      <c r="C1887" s="85">
        <f t="shared" ca="1" si="238"/>
        <v>0.40093675810720825</v>
      </c>
      <c r="D1887" s="86">
        <f t="shared" ca="1" si="238"/>
        <v>0.66643692142370459</v>
      </c>
      <c r="E1887" s="97">
        <f t="shared" ca="1" si="237"/>
        <v>0.40093675810720825</v>
      </c>
      <c r="F1887" s="88">
        <f t="shared" ca="1" si="239"/>
        <v>0.77371159200328865</v>
      </c>
      <c r="G1887" s="85">
        <f t="shared" ca="1" si="240"/>
        <v>6.0140513716081241</v>
      </c>
      <c r="H1887" s="86">
        <f t="shared" ca="1" si="241"/>
        <v>3.8685579600164433</v>
      </c>
      <c r="I1887" s="100">
        <f t="shared" ca="1" si="242"/>
        <v>186.01405137160813</v>
      </c>
      <c r="J1887" s="101">
        <f t="shared" ca="1" si="243"/>
        <v>83.868557960016446</v>
      </c>
    </row>
    <row r="1888" spans="2:10" x14ac:dyDescent="0.2">
      <c r="B1888" s="102">
        <v>1870</v>
      </c>
      <c r="C1888" s="85">
        <f t="shared" ca="1" si="238"/>
        <v>-0.88019238899620056</v>
      </c>
      <c r="D1888" s="86">
        <f t="shared" ca="1" si="238"/>
        <v>1.3491316166490979</v>
      </c>
      <c r="E1888" s="97">
        <f t="shared" ca="1" si="237"/>
        <v>-0.88019238899620056</v>
      </c>
      <c r="F1888" s="88">
        <f t="shared" ca="1" si="239"/>
        <v>0.55118985992155811</v>
      </c>
      <c r="G1888" s="85">
        <f t="shared" ca="1" si="240"/>
        <v>-13.202885834943009</v>
      </c>
      <c r="H1888" s="86">
        <f t="shared" ca="1" si="241"/>
        <v>2.7559492996077903</v>
      </c>
      <c r="I1888" s="100">
        <f t="shared" ca="1" si="242"/>
        <v>166.797114165057</v>
      </c>
      <c r="J1888" s="101">
        <f t="shared" ca="1" si="243"/>
        <v>82.755949299607792</v>
      </c>
    </row>
    <row r="1889" spans="2:10" x14ac:dyDescent="0.2">
      <c r="B1889" s="102">
        <v>1871</v>
      </c>
      <c r="C1889" s="85">
        <f t="shared" ca="1" si="238"/>
        <v>0.4665975380184853</v>
      </c>
      <c r="D1889" s="86">
        <f t="shared" ca="1" si="238"/>
        <v>0.57800215931676235</v>
      </c>
      <c r="E1889" s="97">
        <f t="shared" ca="1" si="237"/>
        <v>0.4665975380184853</v>
      </c>
      <c r="F1889" s="88">
        <f t="shared" ca="1" si="239"/>
        <v>0.74236025026450103</v>
      </c>
      <c r="G1889" s="85">
        <f t="shared" ca="1" si="240"/>
        <v>6.9989630702772798</v>
      </c>
      <c r="H1889" s="86">
        <f t="shared" ca="1" si="241"/>
        <v>3.7118012513225054</v>
      </c>
      <c r="I1889" s="100">
        <f t="shared" ca="1" si="242"/>
        <v>186.99896307027728</v>
      </c>
      <c r="J1889" s="101">
        <f t="shared" ca="1" si="243"/>
        <v>83.711801251322498</v>
      </c>
    </row>
    <row r="1890" spans="2:10" x14ac:dyDescent="0.2">
      <c r="B1890" s="102">
        <v>1872</v>
      </c>
      <c r="C1890" s="85">
        <f t="shared" ca="1" si="238"/>
        <v>-1.3875100606526902</v>
      </c>
      <c r="D1890" s="86">
        <f t="shared" ca="1" si="238"/>
        <v>0.53535288233888112</v>
      </c>
      <c r="E1890" s="97">
        <f t="shared" ca="1" si="237"/>
        <v>-1.3875100606526902</v>
      </c>
      <c r="F1890" s="88">
        <f t="shared" ca="1" si="239"/>
        <v>-0.40422373052050919</v>
      </c>
      <c r="G1890" s="85">
        <f t="shared" ca="1" si="240"/>
        <v>-20.812650909790353</v>
      </c>
      <c r="H1890" s="86">
        <f t="shared" ca="1" si="241"/>
        <v>-2.0211186526025458</v>
      </c>
      <c r="I1890" s="100">
        <f t="shared" ca="1" si="242"/>
        <v>159.18734909020964</v>
      </c>
      <c r="J1890" s="101">
        <f t="shared" ca="1" si="243"/>
        <v>77.978881347397447</v>
      </c>
    </row>
    <row r="1891" spans="2:10" x14ac:dyDescent="0.2">
      <c r="B1891" s="102">
        <v>1873</v>
      </c>
      <c r="C1891" s="85">
        <f t="shared" ca="1" si="238"/>
        <v>0.43069113909259404</v>
      </c>
      <c r="D1891" s="86">
        <f t="shared" ca="1" si="238"/>
        <v>-1.6847245696099065</v>
      </c>
      <c r="E1891" s="97">
        <f t="shared" ca="1" si="237"/>
        <v>0.43069113909259404</v>
      </c>
      <c r="F1891" s="88">
        <f t="shared" ca="1" si="239"/>
        <v>-1.0893649722323691</v>
      </c>
      <c r="G1891" s="85">
        <f t="shared" ca="1" si="240"/>
        <v>6.4603670863889109</v>
      </c>
      <c r="H1891" s="86">
        <f t="shared" ca="1" si="241"/>
        <v>-5.4468248611618453</v>
      </c>
      <c r="I1891" s="100">
        <f t="shared" ca="1" si="242"/>
        <v>186.46036708638891</v>
      </c>
      <c r="J1891" s="101">
        <f t="shared" ca="1" si="243"/>
        <v>74.553175138838156</v>
      </c>
    </row>
    <row r="1892" spans="2:10" x14ac:dyDescent="0.2">
      <c r="B1892" s="102">
        <v>1874</v>
      </c>
      <c r="C1892" s="85">
        <f t="shared" ca="1" si="238"/>
        <v>0.80029371782963921</v>
      </c>
      <c r="D1892" s="86">
        <f t="shared" ca="1" si="238"/>
        <v>1.2586184958947491</v>
      </c>
      <c r="E1892" s="97">
        <f t="shared" ca="1" si="237"/>
        <v>0.80029371782963921</v>
      </c>
      <c r="F1892" s="88">
        <f t="shared" ca="1" si="239"/>
        <v>1.4870710274135828</v>
      </c>
      <c r="G1892" s="85">
        <f t="shared" ca="1" si="240"/>
        <v>12.004405767444588</v>
      </c>
      <c r="H1892" s="86">
        <f t="shared" ca="1" si="241"/>
        <v>7.4353551370679138</v>
      </c>
      <c r="I1892" s="100">
        <f t="shared" ca="1" si="242"/>
        <v>192.00440576744458</v>
      </c>
      <c r="J1892" s="101">
        <f t="shared" ca="1" si="243"/>
        <v>87.435355137067916</v>
      </c>
    </row>
    <row r="1893" spans="2:10" x14ac:dyDescent="0.2">
      <c r="B1893" s="102">
        <v>1875</v>
      </c>
      <c r="C1893" s="85">
        <f t="shared" ca="1" si="238"/>
        <v>0.5429017543661917</v>
      </c>
      <c r="D1893" s="86">
        <f t="shared" ca="1" si="238"/>
        <v>-0.30689112370967986</v>
      </c>
      <c r="E1893" s="97">
        <f t="shared" ca="1" si="237"/>
        <v>0.5429017543661917</v>
      </c>
      <c r="F1893" s="88">
        <f t="shared" ca="1" si="239"/>
        <v>8.022815365197114E-2</v>
      </c>
      <c r="G1893" s="85">
        <f t="shared" ca="1" si="240"/>
        <v>8.1435263154928759</v>
      </c>
      <c r="H1893" s="86">
        <f t="shared" ca="1" si="241"/>
        <v>0.40114076825985567</v>
      </c>
      <c r="I1893" s="100">
        <f t="shared" ca="1" si="242"/>
        <v>188.14352631549286</v>
      </c>
      <c r="J1893" s="101">
        <f t="shared" ca="1" si="243"/>
        <v>80.40114076825985</v>
      </c>
    </row>
    <row r="1894" spans="2:10" x14ac:dyDescent="0.2">
      <c r="B1894" s="102">
        <v>1876</v>
      </c>
      <c r="C1894" s="85">
        <f t="shared" ca="1" si="238"/>
        <v>0.66162004358756199</v>
      </c>
      <c r="D1894" s="86">
        <f t="shared" ca="1" si="238"/>
        <v>0.49038886548607441</v>
      </c>
      <c r="E1894" s="97">
        <f t="shared" ca="1" si="237"/>
        <v>0.66162004358756199</v>
      </c>
      <c r="F1894" s="88">
        <f t="shared" ca="1" si="239"/>
        <v>0.78928311854139666</v>
      </c>
      <c r="G1894" s="85">
        <f t="shared" ca="1" si="240"/>
        <v>9.9243006538134306</v>
      </c>
      <c r="H1894" s="86">
        <f t="shared" ca="1" si="241"/>
        <v>3.9464155927069831</v>
      </c>
      <c r="I1894" s="100">
        <f t="shared" ca="1" si="242"/>
        <v>189.92430065381342</v>
      </c>
      <c r="J1894" s="101">
        <f t="shared" ca="1" si="243"/>
        <v>83.946415592706984</v>
      </c>
    </row>
    <row r="1895" spans="2:10" x14ac:dyDescent="0.2">
      <c r="B1895" s="102">
        <v>1877</v>
      </c>
      <c r="C1895" s="85">
        <f t="shared" ca="1" si="238"/>
        <v>0.74323270421712295</v>
      </c>
      <c r="D1895" s="86">
        <f t="shared" ca="1" si="238"/>
        <v>-1.0904447212748474</v>
      </c>
      <c r="E1895" s="97">
        <f t="shared" ca="1" si="237"/>
        <v>0.74323270421712295</v>
      </c>
      <c r="F1895" s="88">
        <f t="shared" ca="1" si="239"/>
        <v>-0.42641615448960424</v>
      </c>
      <c r="G1895" s="85">
        <f t="shared" ca="1" si="240"/>
        <v>11.148490563256845</v>
      </c>
      <c r="H1895" s="86">
        <f t="shared" ca="1" si="241"/>
        <v>-2.1320807724480213</v>
      </c>
      <c r="I1895" s="100">
        <f t="shared" ca="1" si="242"/>
        <v>191.14849056325684</v>
      </c>
      <c r="J1895" s="101">
        <f t="shared" ca="1" si="243"/>
        <v>77.86791922755198</v>
      </c>
    </row>
    <row r="1896" spans="2:10" x14ac:dyDescent="0.2">
      <c r="B1896" s="102">
        <v>1878</v>
      </c>
      <c r="C1896" s="85">
        <f t="shared" ca="1" si="238"/>
        <v>-0.26536914563204178</v>
      </c>
      <c r="D1896" s="86">
        <f t="shared" ca="1" si="238"/>
        <v>-0.90979804248838902</v>
      </c>
      <c r="E1896" s="97">
        <f t="shared" ca="1" si="237"/>
        <v>-0.26536914563204178</v>
      </c>
      <c r="F1896" s="88">
        <f t="shared" ca="1" si="239"/>
        <v>-0.88705992136993628</v>
      </c>
      <c r="G1896" s="85">
        <f t="shared" ca="1" si="240"/>
        <v>-3.9805371844806268</v>
      </c>
      <c r="H1896" s="86">
        <f t="shared" ca="1" si="241"/>
        <v>-4.4352996068496813</v>
      </c>
      <c r="I1896" s="100">
        <f t="shared" ca="1" si="242"/>
        <v>176.01946281551938</v>
      </c>
      <c r="J1896" s="101">
        <f t="shared" ca="1" si="243"/>
        <v>75.564700393150318</v>
      </c>
    </row>
    <row r="1897" spans="2:10" x14ac:dyDescent="0.2">
      <c r="B1897" s="102">
        <v>1879</v>
      </c>
      <c r="C1897" s="85">
        <f t="shared" ca="1" si="238"/>
        <v>-0.10249410373114277</v>
      </c>
      <c r="D1897" s="86">
        <f t="shared" ca="1" si="238"/>
        <v>-1.371765331027363</v>
      </c>
      <c r="E1897" s="97">
        <f t="shared" ca="1" si="237"/>
        <v>-0.10249410373114277</v>
      </c>
      <c r="F1897" s="88">
        <f t="shared" ca="1" si="239"/>
        <v>-1.1589087270605762</v>
      </c>
      <c r="G1897" s="85">
        <f t="shared" ca="1" si="240"/>
        <v>-1.5374115559671415</v>
      </c>
      <c r="H1897" s="86">
        <f t="shared" ca="1" si="241"/>
        <v>-5.7945436353028814</v>
      </c>
      <c r="I1897" s="100">
        <f t="shared" ca="1" si="242"/>
        <v>178.46258844403286</v>
      </c>
      <c r="J1897" s="101">
        <f t="shared" ca="1" si="243"/>
        <v>74.205456364697113</v>
      </c>
    </row>
    <row r="1898" spans="2:10" x14ac:dyDescent="0.2">
      <c r="B1898" s="102">
        <v>1880</v>
      </c>
      <c r="C1898" s="85">
        <f t="shared" ca="1" si="238"/>
        <v>-0.25178649422693677</v>
      </c>
      <c r="D1898" s="86">
        <f t="shared" ca="1" si="238"/>
        <v>-0.4959006721320155</v>
      </c>
      <c r="E1898" s="97">
        <f t="shared" ca="1" si="237"/>
        <v>-0.25178649422693677</v>
      </c>
      <c r="F1898" s="88">
        <f t="shared" ca="1" si="239"/>
        <v>-0.54779243424177448</v>
      </c>
      <c r="G1898" s="85">
        <f t="shared" ca="1" si="240"/>
        <v>-3.7767974134040516</v>
      </c>
      <c r="H1898" s="86">
        <f t="shared" ca="1" si="241"/>
        <v>-2.7389621712088723</v>
      </c>
      <c r="I1898" s="100">
        <f t="shared" ca="1" si="242"/>
        <v>176.22320258659596</v>
      </c>
      <c r="J1898" s="101">
        <f t="shared" ca="1" si="243"/>
        <v>77.261037828791132</v>
      </c>
    </row>
    <row r="1899" spans="2:10" x14ac:dyDescent="0.2">
      <c r="B1899" s="102">
        <v>1881</v>
      </c>
      <c r="C1899" s="85">
        <f t="shared" ca="1" si="238"/>
        <v>0.87097076822925679</v>
      </c>
      <c r="D1899" s="86">
        <f t="shared" ca="1" si="238"/>
        <v>-0.6803628819435561</v>
      </c>
      <c r="E1899" s="97">
        <f t="shared" ca="1" si="237"/>
        <v>0.87097076822925679</v>
      </c>
      <c r="F1899" s="88">
        <f t="shared" ca="1" si="239"/>
        <v>-2.1707844617290917E-2</v>
      </c>
      <c r="G1899" s="85">
        <f t="shared" ca="1" si="240"/>
        <v>13.064561523438853</v>
      </c>
      <c r="H1899" s="86">
        <f t="shared" ca="1" si="241"/>
        <v>-0.10853922308645458</v>
      </c>
      <c r="I1899" s="100">
        <f t="shared" ca="1" si="242"/>
        <v>193.06456152343884</v>
      </c>
      <c r="J1899" s="101">
        <f t="shared" ca="1" si="243"/>
        <v>79.891460776913547</v>
      </c>
    </row>
    <row r="1900" spans="2:10" x14ac:dyDescent="0.2">
      <c r="B1900" s="102">
        <v>1882</v>
      </c>
      <c r="C1900" s="85">
        <f t="shared" ca="1" si="238"/>
        <v>1.2337398922267704</v>
      </c>
      <c r="D1900" s="86">
        <f t="shared" ca="1" si="238"/>
        <v>1.6838945514023356</v>
      </c>
      <c r="E1900" s="97">
        <f t="shared" ca="1" si="237"/>
        <v>1.2337398922267704</v>
      </c>
      <c r="F1900" s="88">
        <f t="shared" ca="1" si="239"/>
        <v>2.0873595764579309</v>
      </c>
      <c r="G1900" s="85">
        <f t="shared" ca="1" si="240"/>
        <v>18.506098383401557</v>
      </c>
      <c r="H1900" s="86">
        <f t="shared" ca="1" si="241"/>
        <v>10.436797882289655</v>
      </c>
      <c r="I1900" s="100">
        <f t="shared" ca="1" si="242"/>
        <v>198.50609838340156</v>
      </c>
      <c r="J1900" s="101">
        <f t="shared" ca="1" si="243"/>
        <v>90.436797882289653</v>
      </c>
    </row>
    <row r="1901" spans="2:10" x14ac:dyDescent="0.2">
      <c r="B1901" s="102">
        <v>1883</v>
      </c>
      <c r="C1901" s="85">
        <f t="shared" ca="1" si="238"/>
        <v>-1.213674481698032</v>
      </c>
      <c r="D1901" s="86">
        <f t="shared" ca="1" si="238"/>
        <v>-8.3887129606104505E-2</v>
      </c>
      <c r="E1901" s="97">
        <f t="shared" ca="1" si="237"/>
        <v>-1.213674481698032</v>
      </c>
      <c r="F1901" s="88">
        <f t="shared" ca="1" si="239"/>
        <v>-0.79531439270370274</v>
      </c>
      <c r="G1901" s="85">
        <f t="shared" ca="1" si="240"/>
        <v>-18.205117225470481</v>
      </c>
      <c r="H1901" s="86">
        <f t="shared" ca="1" si="241"/>
        <v>-3.9765719635185137</v>
      </c>
      <c r="I1901" s="100">
        <f t="shared" ca="1" si="242"/>
        <v>161.79488277452953</v>
      </c>
      <c r="J1901" s="101">
        <f t="shared" ca="1" si="243"/>
        <v>76.023428036481491</v>
      </c>
    </row>
    <row r="1902" spans="2:10" x14ac:dyDescent="0.2">
      <c r="B1902" s="102">
        <v>1884</v>
      </c>
      <c r="C1902" s="85">
        <f t="shared" ca="1" si="238"/>
        <v>-0.35156325618107198</v>
      </c>
      <c r="D1902" s="86">
        <f t="shared" ca="1" si="238"/>
        <v>-0.24575251627491349</v>
      </c>
      <c r="E1902" s="97">
        <f t="shared" ca="1" si="237"/>
        <v>-0.35156325618107198</v>
      </c>
      <c r="F1902" s="88">
        <f t="shared" ca="1" si="239"/>
        <v>-0.40753996672857395</v>
      </c>
      <c r="G1902" s="85">
        <f t="shared" ca="1" si="240"/>
        <v>-5.2734488427160802</v>
      </c>
      <c r="H1902" s="86">
        <f t="shared" ca="1" si="241"/>
        <v>-2.0376998336428698</v>
      </c>
      <c r="I1902" s="100">
        <f t="shared" ca="1" si="242"/>
        <v>174.72655115728392</v>
      </c>
      <c r="J1902" s="101">
        <f t="shared" ca="1" si="243"/>
        <v>77.962300166357124</v>
      </c>
    </row>
    <row r="1903" spans="2:10" x14ac:dyDescent="0.2">
      <c r="B1903" s="102">
        <v>1885</v>
      </c>
      <c r="C1903" s="85">
        <f t="shared" ca="1" si="238"/>
        <v>1.5999173005444005</v>
      </c>
      <c r="D1903" s="86">
        <f t="shared" ca="1" si="238"/>
        <v>0.39112337063893904</v>
      </c>
      <c r="E1903" s="97">
        <f t="shared" ca="1" si="237"/>
        <v>1.5999173005444005</v>
      </c>
      <c r="F1903" s="88">
        <f t="shared" ca="1" si="239"/>
        <v>1.2728490768377916</v>
      </c>
      <c r="G1903" s="85">
        <f t="shared" ca="1" si="240"/>
        <v>23.998759508166007</v>
      </c>
      <c r="H1903" s="86">
        <f t="shared" ca="1" si="241"/>
        <v>6.3642453841889584</v>
      </c>
      <c r="I1903" s="100">
        <f t="shared" ca="1" si="242"/>
        <v>203.99875950816602</v>
      </c>
      <c r="J1903" s="101">
        <f t="shared" ca="1" si="243"/>
        <v>86.364245384188962</v>
      </c>
    </row>
    <row r="1904" spans="2:10" x14ac:dyDescent="0.2">
      <c r="B1904" s="102">
        <v>1886</v>
      </c>
      <c r="C1904" s="85">
        <f t="shared" ca="1" si="238"/>
        <v>0.12857535738219822</v>
      </c>
      <c r="D1904" s="86">
        <f t="shared" ca="1" si="238"/>
        <v>0.63339652152074111</v>
      </c>
      <c r="E1904" s="97">
        <f t="shared" ca="1" si="237"/>
        <v>0.12857535738219822</v>
      </c>
      <c r="F1904" s="88">
        <f t="shared" ca="1" si="239"/>
        <v>0.58386243164591178</v>
      </c>
      <c r="G1904" s="85">
        <f t="shared" ca="1" si="240"/>
        <v>1.9286303607329733</v>
      </c>
      <c r="H1904" s="86">
        <f t="shared" ca="1" si="241"/>
        <v>2.9193121582295589</v>
      </c>
      <c r="I1904" s="100">
        <f t="shared" ca="1" si="242"/>
        <v>181.92863036073297</v>
      </c>
      <c r="J1904" s="101">
        <f t="shared" ca="1" si="243"/>
        <v>82.919312158229559</v>
      </c>
    </row>
    <row r="1905" spans="2:10" x14ac:dyDescent="0.2">
      <c r="B1905" s="102">
        <v>1887</v>
      </c>
      <c r="C1905" s="85">
        <f t="shared" ca="1" si="238"/>
        <v>-1.1742752743130187</v>
      </c>
      <c r="D1905" s="86">
        <f t="shared" ca="1" si="238"/>
        <v>0.51317204152607621</v>
      </c>
      <c r="E1905" s="97">
        <f t="shared" ca="1" si="237"/>
        <v>-1.1742752743130187</v>
      </c>
      <c r="F1905" s="88">
        <f t="shared" ca="1" si="239"/>
        <v>-0.29402753136695015</v>
      </c>
      <c r="G1905" s="85">
        <f t="shared" ca="1" si="240"/>
        <v>-17.614129114695281</v>
      </c>
      <c r="H1905" s="86">
        <f t="shared" ca="1" si="241"/>
        <v>-1.4701376568347508</v>
      </c>
      <c r="I1905" s="100">
        <f t="shared" ca="1" si="242"/>
        <v>162.38587088530471</v>
      </c>
      <c r="J1905" s="101">
        <f t="shared" ca="1" si="243"/>
        <v>78.529862343165249</v>
      </c>
    </row>
    <row r="1906" spans="2:10" x14ac:dyDescent="0.2">
      <c r="B1906" s="102">
        <v>1888</v>
      </c>
      <c r="C1906" s="85">
        <f t="shared" ca="1" si="238"/>
        <v>0.66170421073708008</v>
      </c>
      <c r="D1906" s="86">
        <f t="shared" ca="1" si="238"/>
        <v>-1.1707261455635452</v>
      </c>
      <c r="E1906" s="97">
        <f t="shared" ca="1" si="237"/>
        <v>0.66170421073708008</v>
      </c>
      <c r="F1906" s="88">
        <f t="shared" ca="1" si="239"/>
        <v>-0.53955839000858807</v>
      </c>
      <c r="G1906" s="85">
        <f t="shared" ca="1" si="240"/>
        <v>9.9255631610562016</v>
      </c>
      <c r="H1906" s="86">
        <f t="shared" ca="1" si="241"/>
        <v>-2.6977919500429404</v>
      </c>
      <c r="I1906" s="100">
        <f t="shared" ca="1" si="242"/>
        <v>189.9255631610562</v>
      </c>
      <c r="J1906" s="101">
        <f t="shared" ca="1" si="243"/>
        <v>77.302208049957059</v>
      </c>
    </row>
    <row r="1907" spans="2:10" x14ac:dyDescent="0.2">
      <c r="B1907" s="102">
        <v>1889</v>
      </c>
      <c r="C1907" s="85">
        <f t="shared" ca="1" si="238"/>
        <v>0.77457215007853619</v>
      </c>
      <c r="D1907" s="86">
        <f t="shared" ca="1" si="238"/>
        <v>-1.84756852489888</v>
      </c>
      <c r="E1907" s="97">
        <f t="shared" ca="1" si="237"/>
        <v>0.77457215007853619</v>
      </c>
      <c r="F1907" s="88">
        <f t="shared" ca="1" si="239"/>
        <v>-1.0133115298719826</v>
      </c>
      <c r="G1907" s="85">
        <f t="shared" ca="1" si="240"/>
        <v>11.618582251178044</v>
      </c>
      <c r="H1907" s="86">
        <f t="shared" ca="1" si="241"/>
        <v>-5.0665576493599129</v>
      </c>
      <c r="I1907" s="100">
        <f t="shared" ca="1" si="242"/>
        <v>191.61858225117805</v>
      </c>
      <c r="J1907" s="101">
        <f t="shared" ca="1" si="243"/>
        <v>74.933442350640092</v>
      </c>
    </row>
    <row r="1908" spans="2:10" x14ac:dyDescent="0.2">
      <c r="B1908" s="102">
        <v>1890</v>
      </c>
      <c r="C1908" s="85">
        <f t="shared" ca="1" si="238"/>
        <v>1.1196445847417629</v>
      </c>
      <c r="D1908" s="86">
        <f t="shared" ca="1" si="238"/>
        <v>1.4120480984775441</v>
      </c>
      <c r="E1908" s="97">
        <f t="shared" ca="1" si="237"/>
        <v>1.1196445847417629</v>
      </c>
      <c r="F1908" s="88">
        <f t="shared" ca="1" si="239"/>
        <v>1.8014252296270929</v>
      </c>
      <c r="G1908" s="85">
        <f t="shared" ca="1" si="240"/>
        <v>16.794668771126442</v>
      </c>
      <c r="H1908" s="86">
        <f t="shared" ca="1" si="241"/>
        <v>9.0071261481354643</v>
      </c>
      <c r="I1908" s="100">
        <f t="shared" ca="1" si="242"/>
        <v>196.79466877112645</v>
      </c>
      <c r="J1908" s="101">
        <f t="shared" ca="1" si="243"/>
        <v>89.00712614813547</v>
      </c>
    </row>
    <row r="1909" spans="2:10" x14ac:dyDescent="0.2">
      <c r="B1909" s="102">
        <v>1891</v>
      </c>
      <c r="C1909" s="85">
        <f t="shared" ca="1" si="238"/>
        <v>-2.3251178015616492</v>
      </c>
      <c r="D1909" s="86">
        <f t="shared" ca="1" si="238"/>
        <v>0.48291838435227674</v>
      </c>
      <c r="E1909" s="97">
        <f t="shared" ca="1" si="237"/>
        <v>-2.3251178015616492</v>
      </c>
      <c r="F1909" s="88">
        <f t="shared" ca="1" si="239"/>
        <v>-1.0087359734551682</v>
      </c>
      <c r="G1909" s="85">
        <f t="shared" ca="1" si="240"/>
        <v>-34.87676702342474</v>
      </c>
      <c r="H1909" s="86">
        <f t="shared" ca="1" si="241"/>
        <v>-5.0436798672758414</v>
      </c>
      <c r="I1909" s="100">
        <f t="shared" ca="1" si="242"/>
        <v>145.12323297657525</v>
      </c>
      <c r="J1909" s="101">
        <f t="shared" ca="1" si="243"/>
        <v>74.956320132724159</v>
      </c>
    </row>
    <row r="1910" spans="2:10" x14ac:dyDescent="0.2">
      <c r="B1910" s="102">
        <v>1892</v>
      </c>
      <c r="C1910" s="85">
        <f t="shared" ca="1" si="238"/>
        <v>0.71407442260430221</v>
      </c>
      <c r="D1910" s="86">
        <f t="shared" ca="1" si="238"/>
        <v>2.3136871623375255</v>
      </c>
      <c r="E1910" s="97">
        <f t="shared" ca="1" si="237"/>
        <v>0.71407442260430221</v>
      </c>
      <c r="F1910" s="88">
        <f t="shared" ca="1" si="239"/>
        <v>2.2793943834326016</v>
      </c>
      <c r="G1910" s="85">
        <f t="shared" ca="1" si="240"/>
        <v>10.711116339064533</v>
      </c>
      <c r="H1910" s="86">
        <f t="shared" ca="1" si="241"/>
        <v>11.396971917163008</v>
      </c>
      <c r="I1910" s="100">
        <f t="shared" ca="1" si="242"/>
        <v>190.71111633906455</v>
      </c>
      <c r="J1910" s="101">
        <f t="shared" ca="1" si="243"/>
        <v>91.396971917163</v>
      </c>
    </row>
    <row r="1911" spans="2:10" x14ac:dyDescent="0.2">
      <c r="B1911" s="102">
        <v>1893</v>
      </c>
      <c r="C1911" s="85">
        <f t="shared" ca="1" si="238"/>
        <v>8.6312995582812246E-2</v>
      </c>
      <c r="D1911" s="86">
        <f t="shared" ca="1" si="238"/>
        <v>1.1005517615975708</v>
      </c>
      <c r="E1911" s="97">
        <f t="shared" ca="1" si="237"/>
        <v>8.6312995582812246E-2</v>
      </c>
      <c r="F1911" s="88">
        <f t="shared" ca="1" si="239"/>
        <v>0.932229206627744</v>
      </c>
      <c r="G1911" s="85">
        <f t="shared" ca="1" si="240"/>
        <v>1.2946949337421838</v>
      </c>
      <c r="H1911" s="86">
        <f t="shared" ca="1" si="241"/>
        <v>4.6611460331387198</v>
      </c>
      <c r="I1911" s="100">
        <f t="shared" ca="1" si="242"/>
        <v>181.29469493374219</v>
      </c>
      <c r="J1911" s="101">
        <f t="shared" ca="1" si="243"/>
        <v>84.661146033138721</v>
      </c>
    </row>
    <row r="1912" spans="2:10" x14ac:dyDescent="0.2">
      <c r="B1912" s="102">
        <v>1894</v>
      </c>
      <c r="C1912" s="85">
        <f t="shared" ca="1" si="238"/>
        <v>0.17100666185214558</v>
      </c>
      <c r="D1912" s="86">
        <f t="shared" ca="1" si="238"/>
        <v>1.3940169027078595</v>
      </c>
      <c r="E1912" s="97">
        <f t="shared" ca="1" si="237"/>
        <v>0.17100666185214558</v>
      </c>
      <c r="F1912" s="88">
        <f t="shared" ca="1" si="239"/>
        <v>1.2178175192775749</v>
      </c>
      <c r="G1912" s="85">
        <f t="shared" ca="1" si="240"/>
        <v>2.5650999277821835</v>
      </c>
      <c r="H1912" s="86">
        <f t="shared" ca="1" si="241"/>
        <v>6.0890875963878743</v>
      </c>
      <c r="I1912" s="100">
        <f t="shared" ca="1" si="242"/>
        <v>182.56509992778217</v>
      </c>
      <c r="J1912" s="101">
        <f t="shared" ca="1" si="243"/>
        <v>86.08908759638787</v>
      </c>
    </row>
    <row r="1913" spans="2:10" x14ac:dyDescent="0.2">
      <c r="B1913" s="102">
        <v>1895</v>
      </c>
      <c r="C1913" s="85">
        <f t="shared" ca="1" si="238"/>
        <v>-0.54337201091651155</v>
      </c>
      <c r="D1913" s="86">
        <f t="shared" ca="1" si="238"/>
        <v>-1.2060939388613374</v>
      </c>
      <c r="E1913" s="97">
        <f t="shared" ca="1" si="237"/>
        <v>-0.54337201091651155</v>
      </c>
      <c r="F1913" s="88">
        <f t="shared" ca="1" si="239"/>
        <v>-1.290898357638977</v>
      </c>
      <c r="G1913" s="85">
        <f t="shared" ca="1" si="240"/>
        <v>-8.1505801637476729</v>
      </c>
      <c r="H1913" s="86">
        <f t="shared" ca="1" si="241"/>
        <v>-6.4544917881948844</v>
      </c>
      <c r="I1913" s="100">
        <f t="shared" ca="1" si="242"/>
        <v>171.84941983625234</v>
      </c>
      <c r="J1913" s="101">
        <f t="shared" ca="1" si="243"/>
        <v>73.545508211805114</v>
      </c>
    </row>
    <row r="1914" spans="2:10" x14ac:dyDescent="0.2">
      <c r="B1914" s="102">
        <v>1896</v>
      </c>
      <c r="C1914" s="85">
        <f t="shared" ca="1" si="238"/>
        <v>1.2835014220676164</v>
      </c>
      <c r="D1914" s="86">
        <f t="shared" ca="1" si="238"/>
        <v>0.13125960051097887</v>
      </c>
      <c r="E1914" s="97">
        <f t="shared" ref="E1914:E1977" ca="1" si="244">C1914</f>
        <v>1.2835014220676164</v>
      </c>
      <c r="F1914" s="88">
        <f t="shared" ca="1" si="239"/>
        <v>0.87510853364935293</v>
      </c>
      <c r="G1914" s="85">
        <f t="shared" ca="1" si="240"/>
        <v>19.252521331014247</v>
      </c>
      <c r="H1914" s="86">
        <f t="shared" ca="1" si="241"/>
        <v>4.3755426682467649</v>
      </c>
      <c r="I1914" s="100">
        <f t="shared" ca="1" si="242"/>
        <v>199.25252133101424</v>
      </c>
      <c r="J1914" s="101">
        <f t="shared" ca="1" si="243"/>
        <v>84.375542668246766</v>
      </c>
    </row>
    <row r="1915" spans="2:10" x14ac:dyDescent="0.2">
      <c r="B1915" s="102">
        <v>1897</v>
      </c>
      <c r="C1915" s="85">
        <f t="shared" ref="C1915:D1978" ca="1" si="245">SQRT(-2*LN(RAND()))*COS(2*PI()*RAND())</f>
        <v>1.049990799757496</v>
      </c>
      <c r="D1915" s="86">
        <f t="shared" ca="1" si="245"/>
        <v>-2.2277572792999525</v>
      </c>
      <c r="E1915" s="97">
        <f t="shared" ca="1" si="244"/>
        <v>1.049990799757496</v>
      </c>
      <c r="F1915" s="88">
        <f t="shared" ca="1" si="239"/>
        <v>-1.1522113435854644</v>
      </c>
      <c r="G1915" s="85">
        <f t="shared" ca="1" si="240"/>
        <v>15.749861996362441</v>
      </c>
      <c r="H1915" s="86">
        <f t="shared" ca="1" si="241"/>
        <v>-5.761056717927322</v>
      </c>
      <c r="I1915" s="100">
        <f t="shared" ca="1" si="242"/>
        <v>195.74986199636243</v>
      </c>
      <c r="J1915" s="101">
        <f t="shared" ca="1" si="243"/>
        <v>74.238943282072682</v>
      </c>
    </row>
    <row r="1916" spans="2:10" x14ac:dyDescent="0.2">
      <c r="B1916" s="102">
        <v>1898</v>
      </c>
      <c r="C1916" s="85">
        <f t="shared" ca="1" si="245"/>
        <v>-0.19289887693091545</v>
      </c>
      <c r="D1916" s="86">
        <f t="shared" ca="1" si="245"/>
        <v>-0.19379311229959498</v>
      </c>
      <c r="E1916" s="97">
        <f t="shared" ca="1" si="244"/>
        <v>-0.19289887693091545</v>
      </c>
      <c r="F1916" s="88">
        <f t="shared" ca="1" si="239"/>
        <v>-0.27077381599822525</v>
      </c>
      <c r="G1916" s="85">
        <f t="shared" ca="1" si="240"/>
        <v>-2.8934831539637318</v>
      </c>
      <c r="H1916" s="86">
        <f t="shared" ca="1" si="241"/>
        <v>-1.3538690799911262</v>
      </c>
      <c r="I1916" s="100">
        <f t="shared" ca="1" si="242"/>
        <v>177.10651684603627</v>
      </c>
      <c r="J1916" s="101">
        <f t="shared" ca="1" si="243"/>
        <v>78.646130920008872</v>
      </c>
    </row>
    <row r="1917" spans="2:10" x14ac:dyDescent="0.2">
      <c r="B1917" s="102">
        <v>1899</v>
      </c>
      <c r="C1917" s="85">
        <f t="shared" ca="1" si="245"/>
        <v>-0.4568237302101395</v>
      </c>
      <c r="D1917" s="86">
        <f t="shared" ca="1" si="245"/>
        <v>-1.0735033306114057</v>
      </c>
      <c r="E1917" s="97">
        <f t="shared" ca="1" si="244"/>
        <v>-0.4568237302101395</v>
      </c>
      <c r="F1917" s="88">
        <f t="shared" ca="1" si="239"/>
        <v>-1.1328969026152083</v>
      </c>
      <c r="G1917" s="85">
        <f t="shared" ca="1" si="240"/>
        <v>-6.8523559531520926</v>
      </c>
      <c r="H1917" s="86">
        <f t="shared" ca="1" si="241"/>
        <v>-5.6644845130760411</v>
      </c>
      <c r="I1917" s="100">
        <f t="shared" ca="1" si="242"/>
        <v>173.14764404684792</v>
      </c>
      <c r="J1917" s="101">
        <f t="shared" ca="1" si="243"/>
        <v>74.335515486923953</v>
      </c>
    </row>
    <row r="1918" spans="2:10" x14ac:dyDescent="0.2">
      <c r="B1918" s="102">
        <v>1900</v>
      </c>
      <c r="C1918" s="85">
        <f t="shared" ca="1" si="245"/>
        <v>0.39299491422671462</v>
      </c>
      <c r="D1918" s="86">
        <f t="shared" ca="1" si="245"/>
        <v>2.1157618463251984</v>
      </c>
      <c r="E1918" s="97">
        <f t="shared" ca="1" si="244"/>
        <v>0.39299491422671462</v>
      </c>
      <c r="F1918" s="88">
        <f t="shared" ca="1" si="239"/>
        <v>1.9284064255961875</v>
      </c>
      <c r="G1918" s="85">
        <f t="shared" ca="1" si="240"/>
        <v>5.8949237134007193</v>
      </c>
      <c r="H1918" s="86">
        <f t="shared" ca="1" si="241"/>
        <v>9.6420321279809365</v>
      </c>
      <c r="I1918" s="100">
        <f t="shared" ca="1" si="242"/>
        <v>185.89492371340071</v>
      </c>
      <c r="J1918" s="101">
        <f t="shared" ca="1" si="243"/>
        <v>89.64203212798094</v>
      </c>
    </row>
    <row r="1919" spans="2:10" x14ac:dyDescent="0.2">
      <c r="B1919" s="102">
        <v>1901</v>
      </c>
      <c r="C1919" s="85">
        <f t="shared" ca="1" si="245"/>
        <v>0.36695509071562049</v>
      </c>
      <c r="D1919" s="86">
        <f t="shared" ca="1" si="245"/>
        <v>0.96416145420265287</v>
      </c>
      <c r="E1919" s="97">
        <f t="shared" ca="1" si="244"/>
        <v>0.36695509071562049</v>
      </c>
      <c r="F1919" s="88">
        <f t="shared" ca="1" si="239"/>
        <v>0.99150221779149461</v>
      </c>
      <c r="G1919" s="85">
        <f t="shared" ca="1" si="240"/>
        <v>5.5043263607343071</v>
      </c>
      <c r="H1919" s="86">
        <f t="shared" ca="1" si="241"/>
        <v>4.9575110889574727</v>
      </c>
      <c r="I1919" s="100">
        <f t="shared" ca="1" si="242"/>
        <v>185.5043263607343</v>
      </c>
      <c r="J1919" s="101">
        <f t="shared" ca="1" si="243"/>
        <v>84.957511088957474</v>
      </c>
    </row>
    <row r="1920" spans="2:10" x14ac:dyDescent="0.2">
      <c r="B1920" s="102">
        <v>1902</v>
      </c>
      <c r="C1920" s="85">
        <f t="shared" ca="1" si="245"/>
        <v>-0.38472431316192901</v>
      </c>
      <c r="D1920" s="86">
        <f t="shared" ca="1" si="245"/>
        <v>0.42549228507878811</v>
      </c>
      <c r="E1920" s="97">
        <f t="shared" ca="1" si="244"/>
        <v>-0.38472431316192901</v>
      </c>
      <c r="F1920" s="88">
        <f t="shared" ca="1" si="239"/>
        <v>0.10955924016587315</v>
      </c>
      <c r="G1920" s="85">
        <f t="shared" ca="1" si="240"/>
        <v>-5.7708646974289355</v>
      </c>
      <c r="H1920" s="86">
        <f t="shared" ca="1" si="241"/>
        <v>0.54779620082936575</v>
      </c>
      <c r="I1920" s="100">
        <f t="shared" ca="1" si="242"/>
        <v>174.22913530257105</v>
      </c>
      <c r="J1920" s="101">
        <f t="shared" ca="1" si="243"/>
        <v>80.547796200829367</v>
      </c>
    </row>
    <row r="1921" spans="2:10" x14ac:dyDescent="0.2">
      <c r="B1921" s="102">
        <v>1903</v>
      </c>
      <c r="C1921" s="85">
        <f t="shared" ca="1" si="245"/>
        <v>7.7214660265297094E-2</v>
      </c>
      <c r="D1921" s="86">
        <f t="shared" ca="1" si="245"/>
        <v>7.6499370230686398E-2</v>
      </c>
      <c r="E1921" s="97">
        <f t="shared" ca="1" si="244"/>
        <v>7.7214660265297094E-2</v>
      </c>
      <c r="F1921" s="88">
        <f t="shared" ca="1" si="239"/>
        <v>0.10752829234372738</v>
      </c>
      <c r="G1921" s="85">
        <f t="shared" ca="1" si="240"/>
        <v>1.1582199039794565</v>
      </c>
      <c r="H1921" s="86">
        <f t="shared" ca="1" si="241"/>
        <v>0.53764146171863691</v>
      </c>
      <c r="I1921" s="100">
        <f t="shared" ca="1" si="242"/>
        <v>181.15821990397944</v>
      </c>
      <c r="J1921" s="101">
        <f t="shared" ca="1" si="243"/>
        <v>80.537641461718636</v>
      </c>
    </row>
    <row r="1922" spans="2:10" x14ac:dyDescent="0.2">
      <c r="B1922" s="102">
        <v>1904</v>
      </c>
      <c r="C1922" s="85">
        <f t="shared" ca="1" si="245"/>
        <v>-0.29962737416134805</v>
      </c>
      <c r="D1922" s="86">
        <f t="shared" ca="1" si="245"/>
        <v>1.2298044780432447</v>
      </c>
      <c r="E1922" s="97">
        <f t="shared" ca="1" si="244"/>
        <v>-0.29962737416134805</v>
      </c>
      <c r="F1922" s="88">
        <f t="shared" ca="1" si="239"/>
        <v>0.80406715793778694</v>
      </c>
      <c r="G1922" s="85">
        <f t="shared" ca="1" si="240"/>
        <v>-4.4944106124202206</v>
      </c>
      <c r="H1922" s="86">
        <f t="shared" ca="1" si="241"/>
        <v>4.0203357896889349</v>
      </c>
      <c r="I1922" s="100">
        <f t="shared" ca="1" si="242"/>
        <v>175.50558938757979</v>
      </c>
      <c r="J1922" s="101">
        <f t="shared" ca="1" si="243"/>
        <v>84.020335789688929</v>
      </c>
    </row>
    <row r="1923" spans="2:10" x14ac:dyDescent="0.2">
      <c r="B1923" s="102">
        <v>1905</v>
      </c>
      <c r="C1923" s="85">
        <f t="shared" ca="1" si="245"/>
        <v>-0.15582051385323364</v>
      </c>
      <c r="D1923" s="86">
        <f t="shared" ca="1" si="245"/>
        <v>0.53054918551788244</v>
      </c>
      <c r="E1923" s="97">
        <f t="shared" ca="1" si="244"/>
        <v>-0.15582051385323364</v>
      </c>
      <c r="F1923" s="88">
        <f t="shared" ca="1" si="239"/>
        <v>0.33094704010236581</v>
      </c>
      <c r="G1923" s="85">
        <f t="shared" ca="1" si="240"/>
        <v>-2.3373077077985047</v>
      </c>
      <c r="H1923" s="86">
        <f t="shared" ca="1" si="241"/>
        <v>1.654735200511829</v>
      </c>
      <c r="I1923" s="100">
        <f t="shared" ca="1" si="242"/>
        <v>177.66269229220148</v>
      </c>
      <c r="J1923" s="101">
        <f t="shared" ca="1" si="243"/>
        <v>81.654735200511823</v>
      </c>
    </row>
    <row r="1924" spans="2:10" x14ac:dyDescent="0.2">
      <c r="B1924" s="102">
        <v>1906</v>
      </c>
      <c r="C1924" s="85">
        <f t="shared" ca="1" si="245"/>
        <v>-1.5499533646448651</v>
      </c>
      <c r="D1924" s="86">
        <f t="shared" ca="1" si="245"/>
        <v>1.6709160396677765</v>
      </c>
      <c r="E1924" s="97">
        <f t="shared" ca="1" si="244"/>
        <v>-1.5499533646448651</v>
      </c>
      <c r="F1924" s="88">
        <f t="shared" ca="1" si="239"/>
        <v>0.40676081294730226</v>
      </c>
      <c r="G1924" s="85">
        <f t="shared" ca="1" si="240"/>
        <v>-23.249300469672978</v>
      </c>
      <c r="H1924" s="86">
        <f t="shared" ca="1" si="241"/>
        <v>2.0338040647365112</v>
      </c>
      <c r="I1924" s="100">
        <f t="shared" ca="1" si="242"/>
        <v>156.75069953032701</v>
      </c>
      <c r="J1924" s="101">
        <f t="shared" ca="1" si="243"/>
        <v>82.033804064736515</v>
      </c>
    </row>
    <row r="1925" spans="2:10" x14ac:dyDescent="0.2">
      <c r="B1925" s="102">
        <v>1907</v>
      </c>
      <c r="C1925" s="85">
        <f t="shared" ca="1" si="245"/>
        <v>0.24501649889647958</v>
      </c>
      <c r="D1925" s="86">
        <f t="shared" ca="1" si="245"/>
        <v>0.37493354524305916</v>
      </c>
      <c r="E1925" s="97">
        <f t="shared" ca="1" si="244"/>
        <v>0.24501649889647958</v>
      </c>
      <c r="F1925" s="88">
        <f t="shared" ca="1" si="239"/>
        <v>0.44695673553233506</v>
      </c>
      <c r="G1925" s="85">
        <f t="shared" ca="1" si="240"/>
        <v>3.675247483447194</v>
      </c>
      <c r="H1925" s="86">
        <f t="shared" ca="1" si="241"/>
        <v>2.2347836776616754</v>
      </c>
      <c r="I1925" s="100">
        <f t="shared" ca="1" si="242"/>
        <v>183.67524748344721</v>
      </c>
      <c r="J1925" s="101">
        <f t="shared" ca="1" si="243"/>
        <v>82.234783677661682</v>
      </c>
    </row>
    <row r="1926" spans="2:10" x14ac:dyDescent="0.2">
      <c r="B1926" s="102">
        <v>1908</v>
      </c>
      <c r="C1926" s="85">
        <f t="shared" ca="1" si="245"/>
        <v>-0.62938892672208635</v>
      </c>
      <c r="D1926" s="86">
        <f t="shared" ca="1" si="245"/>
        <v>0.94396447040692466</v>
      </c>
      <c r="E1926" s="97">
        <f t="shared" ca="1" si="244"/>
        <v>-0.62938892672208635</v>
      </c>
      <c r="F1926" s="88">
        <f t="shared" ca="1" si="239"/>
        <v>0.37753822029228795</v>
      </c>
      <c r="G1926" s="85">
        <f t="shared" ca="1" si="240"/>
        <v>-9.4408339008312954</v>
      </c>
      <c r="H1926" s="86">
        <f t="shared" ca="1" si="241"/>
        <v>1.8876911014614397</v>
      </c>
      <c r="I1926" s="100">
        <f t="shared" ca="1" si="242"/>
        <v>170.55916609916869</v>
      </c>
      <c r="J1926" s="101">
        <f t="shared" ca="1" si="243"/>
        <v>81.887691101461442</v>
      </c>
    </row>
    <row r="1927" spans="2:10" x14ac:dyDescent="0.2">
      <c r="B1927" s="102">
        <v>1909</v>
      </c>
      <c r="C1927" s="85">
        <f t="shared" ca="1" si="245"/>
        <v>0.45926227371149847</v>
      </c>
      <c r="D1927" s="86">
        <f t="shared" ca="1" si="245"/>
        <v>0.1449722014365166</v>
      </c>
      <c r="E1927" s="97">
        <f t="shared" ca="1" si="244"/>
        <v>0.45926227371149847</v>
      </c>
      <c r="F1927" s="88">
        <f t="shared" ca="1" si="239"/>
        <v>0.39153512537611235</v>
      </c>
      <c r="G1927" s="85">
        <f t="shared" ca="1" si="240"/>
        <v>6.8889341056724769</v>
      </c>
      <c r="H1927" s="86">
        <f t="shared" ca="1" si="241"/>
        <v>1.9576756268805617</v>
      </c>
      <c r="I1927" s="100">
        <f t="shared" ca="1" si="242"/>
        <v>186.88893410567249</v>
      </c>
      <c r="J1927" s="101">
        <f t="shared" ca="1" si="243"/>
        <v>81.957675626880558</v>
      </c>
    </row>
    <row r="1928" spans="2:10" x14ac:dyDescent="0.2">
      <c r="B1928" s="102">
        <v>1910</v>
      </c>
      <c r="C1928" s="85">
        <f t="shared" ca="1" si="245"/>
        <v>-0.88774081737892618</v>
      </c>
      <c r="D1928" s="86">
        <f t="shared" ca="1" si="245"/>
        <v>0.36971933615634406</v>
      </c>
      <c r="E1928" s="97">
        <f t="shared" ca="1" si="244"/>
        <v>-0.88774081737892618</v>
      </c>
      <c r="F1928" s="88">
        <f t="shared" ca="1" si="239"/>
        <v>-0.23686902150228045</v>
      </c>
      <c r="G1928" s="85">
        <f t="shared" ca="1" si="240"/>
        <v>-13.316112260683893</v>
      </c>
      <c r="H1928" s="86">
        <f t="shared" ca="1" si="241"/>
        <v>-1.1843451075114022</v>
      </c>
      <c r="I1928" s="100">
        <f t="shared" ca="1" si="242"/>
        <v>166.68388773931611</v>
      </c>
      <c r="J1928" s="101">
        <f t="shared" ca="1" si="243"/>
        <v>78.815654892488595</v>
      </c>
    </row>
    <row r="1929" spans="2:10" x14ac:dyDescent="0.2">
      <c r="B1929" s="102">
        <v>1911</v>
      </c>
      <c r="C1929" s="85">
        <f t="shared" ca="1" si="245"/>
        <v>1.1434739071037059</v>
      </c>
      <c r="D1929" s="86">
        <f t="shared" ca="1" si="245"/>
        <v>-0.26135522881227641</v>
      </c>
      <c r="E1929" s="97">
        <f t="shared" ca="1" si="244"/>
        <v>1.1434739071037059</v>
      </c>
      <c r="F1929" s="88">
        <f t="shared" ca="1" si="239"/>
        <v>0.47700016121240241</v>
      </c>
      <c r="G1929" s="85">
        <f t="shared" ca="1" si="240"/>
        <v>17.15210860655559</v>
      </c>
      <c r="H1929" s="86">
        <f t="shared" ca="1" si="241"/>
        <v>2.385000806062012</v>
      </c>
      <c r="I1929" s="100">
        <f t="shared" ca="1" si="242"/>
        <v>197.1521086065556</v>
      </c>
      <c r="J1929" s="101">
        <f t="shared" ca="1" si="243"/>
        <v>82.38500080606201</v>
      </c>
    </row>
    <row r="1930" spans="2:10" x14ac:dyDescent="0.2">
      <c r="B1930" s="102">
        <v>1912</v>
      </c>
      <c r="C1930" s="85">
        <f t="shared" ca="1" si="245"/>
        <v>0.25080340154077124</v>
      </c>
      <c r="D1930" s="86">
        <f t="shared" ca="1" si="245"/>
        <v>0.50170237670122642</v>
      </c>
      <c r="E1930" s="97">
        <f t="shared" ca="1" si="244"/>
        <v>0.25080340154077124</v>
      </c>
      <c r="F1930" s="88">
        <f t="shared" ca="1" si="239"/>
        <v>0.55184394228544387</v>
      </c>
      <c r="G1930" s="85">
        <f t="shared" ca="1" si="240"/>
        <v>3.7620510231115687</v>
      </c>
      <c r="H1930" s="86">
        <f t="shared" ca="1" si="241"/>
        <v>2.7592197114272192</v>
      </c>
      <c r="I1930" s="100">
        <f t="shared" ca="1" si="242"/>
        <v>183.76205102311158</v>
      </c>
      <c r="J1930" s="101">
        <f t="shared" ca="1" si="243"/>
        <v>82.759219711427221</v>
      </c>
    </row>
    <row r="1931" spans="2:10" x14ac:dyDescent="0.2">
      <c r="B1931" s="102">
        <v>1913</v>
      </c>
      <c r="C1931" s="85">
        <f t="shared" ca="1" si="245"/>
        <v>0.52566215466277821</v>
      </c>
      <c r="D1931" s="86">
        <f t="shared" ca="1" si="245"/>
        <v>0.50691286244553901</v>
      </c>
      <c r="E1931" s="97">
        <f t="shared" ca="1" si="244"/>
        <v>0.52566215466277821</v>
      </c>
      <c r="F1931" s="88">
        <f t="shared" ca="1" si="239"/>
        <v>0.72092758275409818</v>
      </c>
      <c r="G1931" s="85">
        <f t="shared" ca="1" si="240"/>
        <v>7.8849323199416732</v>
      </c>
      <c r="H1931" s="86">
        <f t="shared" ca="1" si="241"/>
        <v>3.6046379137704907</v>
      </c>
      <c r="I1931" s="100">
        <f t="shared" ca="1" si="242"/>
        <v>187.88493231994167</v>
      </c>
      <c r="J1931" s="101">
        <f t="shared" ca="1" si="243"/>
        <v>83.604637913770489</v>
      </c>
    </row>
    <row r="1932" spans="2:10" x14ac:dyDescent="0.2">
      <c r="B1932" s="102">
        <v>1914</v>
      </c>
      <c r="C1932" s="85">
        <f t="shared" ca="1" si="245"/>
        <v>1.5284849671814755</v>
      </c>
      <c r="D1932" s="86">
        <f t="shared" ca="1" si="245"/>
        <v>-0.22744385788570556</v>
      </c>
      <c r="E1932" s="97">
        <f t="shared" ca="1" si="244"/>
        <v>1.5284849671814755</v>
      </c>
      <c r="F1932" s="88">
        <f t="shared" ca="1" si="239"/>
        <v>0.73513589400032076</v>
      </c>
      <c r="G1932" s="85">
        <f t="shared" ca="1" si="240"/>
        <v>22.927274507722132</v>
      </c>
      <c r="H1932" s="86">
        <f t="shared" ca="1" si="241"/>
        <v>3.6756794700016036</v>
      </c>
      <c r="I1932" s="100">
        <f t="shared" ca="1" si="242"/>
        <v>202.92727450772213</v>
      </c>
      <c r="J1932" s="101">
        <f t="shared" ca="1" si="243"/>
        <v>83.675679470001597</v>
      </c>
    </row>
    <row r="1933" spans="2:10" x14ac:dyDescent="0.2">
      <c r="B1933" s="102">
        <v>1915</v>
      </c>
      <c r="C1933" s="85">
        <f t="shared" ca="1" si="245"/>
        <v>0.86454538015833171</v>
      </c>
      <c r="D1933" s="86">
        <f t="shared" ca="1" si="245"/>
        <v>-0.26083068717048014</v>
      </c>
      <c r="E1933" s="97">
        <f t="shared" ca="1" si="244"/>
        <v>0.86454538015833171</v>
      </c>
      <c r="F1933" s="88">
        <f t="shared" ca="1" si="239"/>
        <v>0.3100626783586149</v>
      </c>
      <c r="G1933" s="85">
        <f t="shared" ca="1" si="240"/>
        <v>12.968180702374976</v>
      </c>
      <c r="H1933" s="86">
        <f t="shared" ca="1" si="241"/>
        <v>1.5503133917930745</v>
      </c>
      <c r="I1933" s="100">
        <f t="shared" ca="1" si="242"/>
        <v>192.96818070237498</v>
      </c>
      <c r="J1933" s="101">
        <f t="shared" ca="1" si="243"/>
        <v>81.550313391793068</v>
      </c>
    </row>
    <row r="1934" spans="2:10" x14ac:dyDescent="0.2">
      <c r="B1934" s="102">
        <v>1916</v>
      </c>
      <c r="C1934" s="85">
        <f t="shared" ca="1" si="245"/>
        <v>1.5464907046495644</v>
      </c>
      <c r="D1934" s="86">
        <f t="shared" ca="1" si="245"/>
        <v>1.24589079155549</v>
      </c>
      <c r="E1934" s="97">
        <f t="shared" ca="1" si="244"/>
        <v>1.5464907046495644</v>
      </c>
      <c r="F1934" s="88">
        <f t="shared" ca="1" si="239"/>
        <v>1.9246070560341306</v>
      </c>
      <c r="G1934" s="85">
        <f t="shared" ca="1" si="240"/>
        <v>23.197360569743466</v>
      </c>
      <c r="H1934" s="86">
        <f t="shared" ca="1" si="241"/>
        <v>9.6230352801706527</v>
      </c>
      <c r="I1934" s="100">
        <f t="shared" ca="1" si="242"/>
        <v>203.19736056974347</v>
      </c>
      <c r="J1934" s="101">
        <f t="shared" ca="1" si="243"/>
        <v>89.623035280170654</v>
      </c>
    </row>
    <row r="1935" spans="2:10" x14ac:dyDescent="0.2">
      <c r="B1935" s="102">
        <v>1917</v>
      </c>
      <c r="C1935" s="85">
        <f t="shared" ca="1" si="245"/>
        <v>-0.10581175019540767</v>
      </c>
      <c r="D1935" s="86">
        <f t="shared" ca="1" si="245"/>
        <v>1.9186357251893145</v>
      </c>
      <c r="E1935" s="97">
        <f t="shared" ca="1" si="244"/>
        <v>-0.10581175019540767</v>
      </c>
      <c r="F1935" s="88">
        <f t="shared" ca="1" si="239"/>
        <v>1.4714215300342071</v>
      </c>
      <c r="G1935" s="85">
        <f t="shared" ca="1" si="240"/>
        <v>-1.5871762529311151</v>
      </c>
      <c r="H1935" s="86">
        <f t="shared" ca="1" si="241"/>
        <v>7.3571076501710353</v>
      </c>
      <c r="I1935" s="100">
        <f t="shared" ca="1" si="242"/>
        <v>178.4128237470689</v>
      </c>
      <c r="J1935" s="101">
        <f t="shared" ca="1" si="243"/>
        <v>87.357107650171031</v>
      </c>
    </row>
    <row r="1936" spans="2:10" x14ac:dyDescent="0.2">
      <c r="B1936" s="102">
        <v>1918</v>
      </c>
      <c r="C1936" s="85">
        <f t="shared" ca="1" si="245"/>
        <v>-0.26240477939151202</v>
      </c>
      <c r="D1936" s="86">
        <f t="shared" ca="1" si="245"/>
        <v>-1.0622531287479755</v>
      </c>
      <c r="E1936" s="97">
        <f t="shared" ca="1" si="244"/>
        <v>-0.26240477939151202</v>
      </c>
      <c r="F1936" s="88">
        <f t="shared" ca="1" si="239"/>
        <v>-1.0072453706332876</v>
      </c>
      <c r="G1936" s="85">
        <f t="shared" ca="1" si="240"/>
        <v>-3.9360716908726805</v>
      </c>
      <c r="H1936" s="86">
        <f t="shared" ca="1" si="241"/>
        <v>-5.036226853166438</v>
      </c>
      <c r="I1936" s="100">
        <f t="shared" ca="1" si="242"/>
        <v>176.06392830912731</v>
      </c>
      <c r="J1936" s="101">
        <f t="shared" ca="1" si="243"/>
        <v>74.96377314683356</v>
      </c>
    </row>
    <row r="1937" spans="2:10" x14ac:dyDescent="0.2">
      <c r="B1937" s="102">
        <v>1919</v>
      </c>
      <c r="C1937" s="85">
        <f t="shared" ca="1" si="245"/>
        <v>0.18079775122991001</v>
      </c>
      <c r="D1937" s="86">
        <f t="shared" ca="1" si="245"/>
        <v>-1.9949781555840926</v>
      </c>
      <c r="E1937" s="97">
        <f t="shared" ca="1" si="244"/>
        <v>0.18079775122991001</v>
      </c>
      <c r="F1937" s="88">
        <f t="shared" ca="1" si="239"/>
        <v>-1.4875038737293282</v>
      </c>
      <c r="G1937" s="85">
        <f t="shared" ca="1" si="240"/>
        <v>2.7119662684486503</v>
      </c>
      <c r="H1937" s="86">
        <f t="shared" ca="1" si="241"/>
        <v>-7.4375193686466412</v>
      </c>
      <c r="I1937" s="100">
        <f t="shared" ca="1" si="242"/>
        <v>182.71196626844866</v>
      </c>
      <c r="J1937" s="101">
        <f t="shared" ca="1" si="243"/>
        <v>72.562480631353353</v>
      </c>
    </row>
    <row r="1938" spans="2:10" x14ac:dyDescent="0.2">
      <c r="B1938" s="102">
        <v>1920</v>
      </c>
      <c r="C1938" s="85">
        <f t="shared" ca="1" si="245"/>
        <v>0.56935575384206694</v>
      </c>
      <c r="D1938" s="86">
        <f t="shared" ca="1" si="245"/>
        <v>-0.17866026151280509</v>
      </c>
      <c r="E1938" s="97">
        <f t="shared" ca="1" si="244"/>
        <v>0.56935575384206694</v>
      </c>
      <c r="F1938" s="88">
        <f t="shared" ca="1" si="239"/>
        <v>0.19868524309499608</v>
      </c>
      <c r="G1938" s="85">
        <f t="shared" ca="1" si="240"/>
        <v>8.5403363076310033</v>
      </c>
      <c r="H1938" s="86">
        <f t="shared" ca="1" si="241"/>
        <v>0.99342621547498045</v>
      </c>
      <c r="I1938" s="100">
        <f t="shared" ca="1" si="242"/>
        <v>188.54033630763101</v>
      </c>
      <c r="J1938" s="101">
        <f t="shared" ca="1" si="243"/>
        <v>80.993426215474983</v>
      </c>
    </row>
    <row r="1939" spans="2:10" x14ac:dyDescent="0.2">
      <c r="B1939" s="102">
        <v>1921</v>
      </c>
      <c r="C1939" s="85">
        <f t="shared" ca="1" si="245"/>
        <v>-0.86617837814053678</v>
      </c>
      <c r="D1939" s="86">
        <f t="shared" ca="1" si="245"/>
        <v>-0.77293094972859944</v>
      </c>
      <c r="E1939" s="97">
        <f t="shared" ca="1" si="244"/>
        <v>-0.86617837814053678</v>
      </c>
      <c r="F1939" s="88">
        <f t="shared" ref="F1939:F2002" ca="1" si="246">C1939*$H$7+D1939*SQRT(1-$H$7^2)</f>
        <v>-1.1380517866672015</v>
      </c>
      <c r="G1939" s="85">
        <f t="shared" ref="G1939:G2002" ca="1" si="247">E1939*$H$5</f>
        <v>-12.992675672108051</v>
      </c>
      <c r="H1939" s="86">
        <f t="shared" ref="H1939:H2002" ca="1" si="248">F1939*$I$5</f>
        <v>-5.6902589333360076</v>
      </c>
      <c r="I1939" s="100">
        <f t="shared" ref="I1939:I2002" ca="1" si="249">G1939+$H$4</f>
        <v>167.00732432789195</v>
      </c>
      <c r="J1939" s="101">
        <f t="shared" ref="J1939:J2002" ca="1" si="250">H1939+$I$4</f>
        <v>74.309741066663989</v>
      </c>
    </row>
    <row r="1940" spans="2:10" x14ac:dyDescent="0.2">
      <c r="B1940" s="102">
        <v>1922</v>
      </c>
      <c r="C1940" s="85">
        <f t="shared" ca="1" si="245"/>
        <v>0.34913187231037274</v>
      </c>
      <c r="D1940" s="86">
        <f t="shared" ca="1" si="245"/>
        <v>0.39994852253807428</v>
      </c>
      <c r="E1940" s="97">
        <f t="shared" ca="1" si="244"/>
        <v>0.34913187231037274</v>
      </c>
      <c r="F1940" s="88">
        <f t="shared" ca="1" si="246"/>
        <v>0.5294379414166831</v>
      </c>
      <c r="G1940" s="85">
        <f t="shared" ca="1" si="247"/>
        <v>5.2369780846555907</v>
      </c>
      <c r="H1940" s="86">
        <f t="shared" ca="1" si="248"/>
        <v>2.6471897070834154</v>
      </c>
      <c r="I1940" s="100">
        <f t="shared" ca="1" si="249"/>
        <v>185.23697808465559</v>
      </c>
      <c r="J1940" s="101">
        <f t="shared" ca="1" si="250"/>
        <v>82.647189707083413</v>
      </c>
    </row>
    <row r="1941" spans="2:10" x14ac:dyDescent="0.2">
      <c r="B1941" s="102">
        <v>1923</v>
      </c>
      <c r="C1941" s="85">
        <f t="shared" ca="1" si="245"/>
        <v>-0.57023638211635952</v>
      </c>
      <c r="D1941" s="86">
        <f t="shared" ca="1" si="245"/>
        <v>-0.94875726533806404</v>
      </c>
      <c r="E1941" s="97">
        <f t="shared" ca="1" si="244"/>
        <v>-0.57023638211635952</v>
      </c>
      <c r="F1941" s="88">
        <f t="shared" ca="1" si="246"/>
        <v>-1.101147641540267</v>
      </c>
      <c r="G1941" s="85">
        <f t="shared" ca="1" si="247"/>
        <v>-8.5535457317453929</v>
      </c>
      <c r="H1941" s="86">
        <f t="shared" ca="1" si="248"/>
        <v>-5.5057382077013353</v>
      </c>
      <c r="I1941" s="100">
        <f t="shared" ca="1" si="249"/>
        <v>171.4464542682546</v>
      </c>
      <c r="J1941" s="101">
        <f t="shared" ca="1" si="250"/>
        <v>74.494261792298659</v>
      </c>
    </row>
    <row r="1942" spans="2:10" x14ac:dyDescent="0.2">
      <c r="B1942" s="102">
        <v>1924</v>
      </c>
      <c r="C1942" s="85">
        <f t="shared" ca="1" si="245"/>
        <v>-0.75134371680924827</v>
      </c>
      <c r="D1942" s="86">
        <f t="shared" ca="1" si="245"/>
        <v>-0.51910208553108617</v>
      </c>
      <c r="E1942" s="97">
        <f t="shared" ca="1" si="244"/>
        <v>-0.75134371680924827</v>
      </c>
      <c r="F1942" s="88">
        <f t="shared" ca="1" si="246"/>
        <v>-0.8660878985104179</v>
      </c>
      <c r="G1942" s="85">
        <f t="shared" ca="1" si="247"/>
        <v>-11.270155752138724</v>
      </c>
      <c r="H1942" s="86">
        <f t="shared" ca="1" si="248"/>
        <v>-4.3304394925520899</v>
      </c>
      <c r="I1942" s="100">
        <f t="shared" ca="1" si="249"/>
        <v>168.72984424786128</v>
      </c>
      <c r="J1942" s="101">
        <f t="shared" ca="1" si="250"/>
        <v>75.669560507447912</v>
      </c>
    </row>
    <row r="1943" spans="2:10" x14ac:dyDescent="0.2">
      <c r="B1943" s="102">
        <v>1925</v>
      </c>
      <c r="C1943" s="85">
        <f t="shared" ca="1" si="245"/>
        <v>-1.2761805068946626</v>
      </c>
      <c r="D1943" s="86">
        <f t="shared" ca="1" si="245"/>
        <v>0.98541708230202785</v>
      </c>
      <c r="E1943" s="97">
        <f t="shared" ca="1" si="244"/>
        <v>-1.2761805068946626</v>
      </c>
      <c r="F1943" s="88">
        <f t="shared" ca="1" si="246"/>
        <v>2.2625361704824876E-2</v>
      </c>
      <c r="G1943" s="85">
        <f t="shared" ca="1" si="247"/>
        <v>-19.142707603419939</v>
      </c>
      <c r="H1943" s="86">
        <f t="shared" ca="1" si="248"/>
        <v>0.11312680852412438</v>
      </c>
      <c r="I1943" s="100">
        <f t="shared" ca="1" si="249"/>
        <v>160.85729239658005</v>
      </c>
      <c r="J1943" s="101">
        <f t="shared" ca="1" si="250"/>
        <v>80.113126808524129</v>
      </c>
    </row>
    <row r="1944" spans="2:10" x14ac:dyDescent="0.2">
      <c r="B1944" s="102">
        <v>1926</v>
      </c>
      <c r="C1944" s="85">
        <f t="shared" ca="1" si="245"/>
        <v>-2.3054687202868456</v>
      </c>
      <c r="D1944" s="86">
        <f t="shared" ca="1" si="245"/>
        <v>0.34301055102242312</v>
      </c>
      <c r="E1944" s="97">
        <f t="shared" ca="1" si="244"/>
        <v>-2.3054687202868456</v>
      </c>
      <c r="F1944" s="88">
        <f t="shared" ca="1" si="246"/>
        <v>-1.1088727913541687</v>
      </c>
      <c r="G1944" s="85">
        <f t="shared" ca="1" si="247"/>
        <v>-34.582030804302683</v>
      </c>
      <c r="H1944" s="86">
        <f t="shared" ca="1" si="248"/>
        <v>-5.5443639567708436</v>
      </c>
      <c r="I1944" s="100">
        <f t="shared" ca="1" si="249"/>
        <v>145.41796919569731</v>
      </c>
      <c r="J1944" s="101">
        <f t="shared" ca="1" si="250"/>
        <v>74.455636043229163</v>
      </c>
    </row>
    <row r="1945" spans="2:10" x14ac:dyDescent="0.2">
      <c r="B1945" s="102">
        <v>1927</v>
      </c>
      <c r="C1945" s="85">
        <f t="shared" ca="1" si="245"/>
        <v>-0.39801076533041668</v>
      </c>
      <c r="D1945" s="86">
        <f t="shared" ca="1" si="245"/>
        <v>0.73056454536331583</v>
      </c>
      <c r="E1945" s="97">
        <f t="shared" ca="1" si="244"/>
        <v>-0.39801076533041668</v>
      </c>
      <c r="F1945" s="88">
        <f t="shared" ca="1" si="246"/>
        <v>0.34564517709240267</v>
      </c>
      <c r="G1945" s="85">
        <f t="shared" ca="1" si="247"/>
        <v>-5.9701614799562499</v>
      </c>
      <c r="H1945" s="86">
        <f t="shared" ca="1" si="248"/>
        <v>1.7282258854620134</v>
      </c>
      <c r="I1945" s="100">
        <f t="shared" ca="1" si="249"/>
        <v>174.02983852004374</v>
      </c>
      <c r="J1945" s="101">
        <f t="shared" ca="1" si="250"/>
        <v>81.72822588546201</v>
      </c>
    </row>
    <row r="1946" spans="2:10" x14ac:dyDescent="0.2">
      <c r="B1946" s="102">
        <v>1928</v>
      </c>
      <c r="C1946" s="85">
        <f t="shared" ca="1" si="245"/>
        <v>-0.84000533223236618</v>
      </c>
      <c r="D1946" s="86">
        <f t="shared" ca="1" si="245"/>
        <v>0.19188065187122144</v>
      </c>
      <c r="E1946" s="97">
        <f t="shared" ca="1" si="244"/>
        <v>-0.84000533223236618</v>
      </c>
      <c r="F1946" s="88">
        <f t="shared" ca="1" si="246"/>
        <v>-0.3504986778424426</v>
      </c>
      <c r="G1946" s="85">
        <f t="shared" ca="1" si="247"/>
        <v>-12.600079983485493</v>
      </c>
      <c r="H1946" s="86">
        <f t="shared" ca="1" si="248"/>
        <v>-1.752493389212213</v>
      </c>
      <c r="I1946" s="100">
        <f t="shared" ca="1" si="249"/>
        <v>167.3999200165145</v>
      </c>
      <c r="J1946" s="101">
        <f t="shared" ca="1" si="250"/>
        <v>78.247506610787781</v>
      </c>
    </row>
    <row r="1947" spans="2:10" x14ac:dyDescent="0.2">
      <c r="B1947" s="102">
        <v>1929</v>
      </c>
      <c r="C1947" s="85">
        <f t="shared" ca="1" si="245"/>
        <v>0.23428383386027149</v>
      </c>
      <c r="D1947" s="86">
        <f t="shared" ca="1" si="245"/>
        <v>-2.0099087044014494</v>
      </c>
      <c r="E1947" s="97">
        <f t="shared" ca="1" si="244"/>
        <v>0.23428383386027149</v>
      </c>
      <c r="F1947" s="88">
        <f t="shared" ca="1" si="246"/>
        <v>-1.4673566632049968</v>
      </c>
      <c r="G1947" s="85">
        <f t="shared" ca="1" si="247"/>
        <v>3.5142575079040723</v>
      </c>
      <c r="H1947" s="86">
        <f t="shared" ca="1" si="248"/>
        <v>-7.3367833160249845</v>
      </c>
      <c r="I1947" s="100">
        <f t="shared" ca="1" si="249"/>
        <v>183.51425750790406</v>
      </c>
      <c r="J1947" s="101">
        <f t="shared" ca="1" si="250"/>
        <v>72.663216683975008</v>
      </c>
    </row>
    <row r="1948" spans="2:10" x14ac:dyDescent="0.2">
      <c r="B1948" s="102">
        <v>1930</v>
      </c>
      <c r="C1948" s="85">
        <f t="shared" ca="1" si="245"/>
        <v>-1.2010526377816622</v>
      </c>
      <c r="D1948" s="86">
        <f t="shared" ca="1" si="245"/>
        <v>5.5412403430564396E-2</v>
      </c>
      <c r="E1948" s="97">
        <f t="shared" ca="1" si="244"/>
        <v>-1.2010526377816622</v>
      </c>
      <c r="F1948" s="88">
        <f t="shared" ca="1" si="246"/>
        <v>-0.67630165992454572</v>
      </c>
      <c r="G1948" s="85">
        <f t="shared" ca="1" si="247"/>
        <v>-18.015789566724933</v>
      </c>
      <c r="H1948" s="86">
        <f t="shared" ca="1" si="248"/>
        <v>-3.3815082996227286</v>
      </c>
      <c r="I1948" s="100">
        <f t="shared" ca="1" si="249"/>
        <v>161.98421043327505</v>
      </c>
      <c r="J1948" s="101">
        <f t="shared" ca="1" si="250"/>
        <v>76.618491700377277</v>
      </c>
    </row>
    <row r="1949" spans="2:10" x14ac:dyDescent="0.2">
      <c r="B1949" s="102">
        <v>1931</v>
      </c>
      <c r="C1949" s="85">
        <f t="shared" ca="1" si="245"/>
        <v>-0.59635378960196261</v>
      </c>
      <c r="D1949" s="86">
        <f t="shared" ca="1" si="245"/>
        <v>0.370059512140955</v>
      </c>
      <c r="E1949" s="97">
        <f t="shared" ca="1" si="244"/>
        <v>-0.59635378960196261</v>
      </c>
      <c r="F1949" s="88">
        <f t="shared" ca="1" si="246"/>
        <v>-6.1764664048413576E-2</v>
      </c>
      <c r="G1949" s="85">
        <f t="shared" ca="1" si="247"/>
        <v>-8.9453068440294388</v>
      </c>
      <c r="H1949" s="86">
        <f t="shared" ca="1" si="248"/>
        <v>-0.30882332024206788</v>
      </c>
      <c r="I1949" s="100">
        <f t="shared" ca="1" si="249"/>
        <v>171.05469315597057</v>
      </c>
      <c r="J1949" s="101">
        <f t="shared" ca="1" si="250"/>
        <v>79.69117667975793</v>
      </c>
    </row>
    <row r="1950" spans="2:10" x14ac:dyDescent="0.2">
      <c r="B1950" s="102">
        <v>1932</v>
      </c>
      <c r="C1950" s="85">
        <f t="shared" ca="1" si="245"/>
        <v>0.42066868313516875</v>
      </c>
      <c r="D1950" s="86">
        <f t="shared" ca="1" si="245"/>
        <v>-0.73663258474795223</v>
      </c>
      <c r="E1950" s="97">
        <f t="shared" ca="1" si="244"/>
        <v>0.42066868313516875</v>
      </c>
      <c r="F1950" s="88">
        <f t="shared" ca="1" si="246"/>
        <v>-0.33690485791726055</v>
      </c>
      <c r="G1950" s="85">
        <f t="shared" ca="1" si="247"/>
        <v>6.3100302470275311</v>
      </c>
      <c r="H1950" s="86">
        <f t="shared" ca="1" si="248"/>
        <v>-1.6845242895863026</v>
      </c>
      <c r="I1950" s="100">
        <f t="shared" ca="1" si="249"/>
        <v>186.31003024702753</v>
      </c>
      <c r="J1950" s="101">
        <f t="shared" ca="1" si="250"/>
        <v>78.315475710413693</v>
      </c>
    </row>
    <row r="1951" spans="2:10" x14ac:dyDescent="0.2">
      <c r="B1951" s="102">
        <v>1933</v>
      </c>
      <c r="C1951" s="85">
        <f t="shared" ca="1" si="245"/>
        <v>0.5382061334182382</v>
      </c>
      <c r="D1951" s="86">
        <f t="shared" ca="1" si="245"/>
        <v>0.17303962059581168</v>
      </c>
      <c r="E1951" s="97">
        <f t="shared" ca="1" si="244"/>
        <v>0.5382061334182382</v>
      </c>
      <c r="F1951" s="88">
        <f t="shared" ca="1" si="246"/>
        <v>0.46135537652759229</v>
      </c>
      <c r="G1951" s="85">
        <f t="shared" ca="1" si="247"/>
        <v>8.0730920012735723</v>
      </c>
      <c r="H1951" s="86">
        <f t="shared" ca="1" si="248"/>
        <v>2.3067768826379615</v>
      </c>
      <c r="I1951" s="100">
        <f t="shared" ca="1" si="249"/>
        <v>188.07309200127358</v>
      </c>
      <c r="J1951" s="101">
        <f t="shared" ca="1" si="250"/>
        <v>82.306776882637962</v>
      </c>
    </row>
    <row r="1952" spans="2:10" x14ac:dyDescent="0.2">
      <c r="B1952" s="102">
        <v>1934</v>
      </c>
      <c r="C1952" s="85">
        <f t="shared" ca="1" si="245"/>
        <v>-1.1179354191332123</v>
      </c>
      <c r="D1952" s="86">
        <f t="shared" ca="1" si="245"/>
        <v>-0.35276607854939457</v>
      </c>
      <c r="E1952" s="97">
        <f t="shared" ca="1" si="244"/>
        <v>-1.1179354191332123</v>
      </c>
      <c r="F1952" s="88">
        <f t="shared" ca="1" si="246"/>
        <v>-0.95297411431944301</v>
      </c>
      <c r="G1952" s="85">
        <f t="shared" ca="1" si="247"/>
        <v>-16.769031286998185</v>
      </c>
      <c r="H1952" s="86">
        <f t="shared" ca="1" si="248"/>
        <v>-4.7648705715972151</v>
      </c>
      <c r="I1952" s="100">
        <f t="shared" ca="1" si="249"/>
        <v>163.2309687130018</v>
      </c>
      <c r="J1952" s="101">
        <f t="shared" ca="1" si="250"/>
        <v>75.235129428402786</v>
      </c>
    </row>
    <row r="1953" spans="2:10" x14ac:dyDescent="0.2">
      <c r="B1953" s="102">
        <v>1935</v>
      </c>
      <c r="C1953" s="85">
        <f t="shared" ca="1" si="245"/>
        <v>0.58012085718924766</v>
      </c>
      <c r="D1953" s="86">
        <f t="shared" ca="1" si="245"/>
        <v>-0.37612742371652919</v>
      </c>
      <c r="E1953" s="97">
        <f t="shared" ca="1" si="244"/>
        <v>0.58012085718924766</v>
      </c>
      <c r="F1953" s="88">
        <f t="shared" ca="1" si="246"/>
        <v>4.7170575340325205E-2</v>
      </c>
      <c r="G1953" s="85">
        <f t="shared" ca="1" si="247"/>
        <v>8.7018128578387142</v>
      </c>
      <c r="H1953" s="86">
        <f t="shared" ca="1" si="248"/>
        <v>0.23585287670162602</v>
      </c>
      <c r="I1953" s="100">
        <f t="shared" ca="1" si="249"/>
        <v>188.70181285783872</v>
      </c>
      <c r="J1953" s="101">
        <f t="shared" ca="1" si="250"/>
        <v>80.235852876701628</v>
      </c>
    </row>
    <row r="1954" spans="2:10" x14ac:dyDescent="0.2">
      <c r="B1954" s="102">
        <v>1936</v>
      </c>
      <c r="C1954" s="85">
        <f t="shared" ca="1" si="245"/>
        <v>-0.35696882507686928</v>
      </c>
      <c r="D1954" s="86">
        <f t="shared" ca="1" si="245"/>
        <v>-1.1299877302847634</v>
      </c>
      <c r="E1954" s="97">
        <f t="shared" ca="1" si="244"/>
        <v>-0.35696882507686928</v>
      </c>
      <c r="F1954" s="88">
        <f t="shared" ca="1" si="246"/>
        <v>-1.1181714792739323</v>
      </c>
      <c r="G1954" s="85">
        <f t="shared" ca="1" si="247"/>
        <v>-5.3545323761530392</v>
      </c>
      <c r="H1954" s="86">
        <f t="shared" ca="1" si="248"/>
        <v>-5.5908573963696622</v>
      </c>
      <c r="I1954" s="100">
        <f t="shared" ca="1" si="249"/>
        <v>174.64546762384697</v>
      </c>
      <c r="J1954" s="101">
        <f t="shared" ca="1" si="250"/>
        <v>74.409142603630343</v>
      </c>
    </row>
    <row r="1955" spans="2:10" x14ac:dyDescent="0.2">
      <c r="B1955" s="102">
        <v>1937</v>
      </c>
      <c r="C1955" s="85">
        <f t="shared" ca="1" si="245"/>
        <v>-1.5146150949469297</v>
      </c>
      <c r="D1955" s="86">
        <f t="shared" ca="1" si="245"/>
        <v>0.60108564229121741</v>
      </c>
      <c r="E1955" s="97">
        <f t="shared" ca="1" si="244"/>
        <v>-1.5146150949469297</v>
      </c>
      <c r="F1955" s="88">
        <f t="shared" ca="1" si="246"/>
        <v>-0.42790054313518383</v>
      </c>
      <c r="G1955" s="85">
        <f t="shared" ca="1" si="247"/>
        <v>-22.719226424203946</v>
      </c>
      <c r="H1955" s="86">
        <f t="shared" ca="1" si="248"/>
        <v>-2.1395027156759192</v>
      </c>
      <c r="I1955" s="100">
        <f t="shared" ca="1" si="249"/>
        <v>157.28077357579605</v>
      </c>
      <c r="J1955" s="101">
        <f t="shared" ca="1" si="250"/>
        <v>77.860497284324083</v>
      </c>
    </row>
    <row r="1956" spans="2:10" x14ac:dyDescent="0.2">
      <c r="B1956" s="102">
        <v>1938</v>
      </c>
      <c r="C1956" s="85">
        <f t="shared" ca="1" si="245"/>
        <v>-2.1952329929788887</v>
      </c>
      <c r="D1956" s="86">
        <f t="shared" ca="1" si="245"/>
        <v>-0.20268763313316776</v>
      </c>
      <c r="E1956" s="97">
        <f t="shared" ca="1" si="244"/>
        <v>-2.1952329929788887</v>
      </c>
      <c r="F1956" s="88">
        <f t="shared" ca="1" si="246"/>
        <v>-1.4792899022938675</v>
      </c>
      <c r="G1956" s="85">
        <f t="shared" ca="1" si="247"/>
        <v>-32.928494894683332</v>
      </c>
      <c r="H1956" s="86">
        <f t="shared" ca="1" si="248"/>
        <v>-7.3964495114693376</v>
      </c>
      <c r="I1956" s="100">
        <f t="shared" ca="1" si="249"/>
        <v>147.07150510531667</v>
      </c>
      <c r="J1956" s="101">
        <f t="shared" ca="1" si="250"/>
        <v>72.603550488530658</v>
      </c>
    </row>
    <row r="1957" spans="2:10" x14ac:dyDescent="0.2">
      <c r="B1957" s="102">
        <v>1939</v>
      </c>
      <c r="C1957" s="85">
        <f t="shared" ca="1" si="245"/>
        <v>-8.3987037240083592E-2</v>
      </c>
      <c r="D1957" s="86">
        <f t="shared" ca="1" si="245"/>
        <v>0.65538741898508102</v>
      </c>
      <c r="E1957" s="97">
        <f t="shared" ca="1" si="244"/>
        <v>-8.3987037240083592E-2</v>
      </c>
      <c r="F1957" s="88">
        <f t="shared" ca="1" si="246"/>
        <v>0.47391771284401463</v>
      </c>
      <c r="G1957" s="85">
        <f t="shared" ca="1" si="247"/>
        <v>-1.259805558601254</v>
      </c>
      <c r="H1957" s="86">
        <f t="shared" ca="1" si="248"/>
        <v>2.3695885642200731</v>
      </c>
      <c r="I1957" s="100">
        <f t="shared" ca="1" si="249"/>
        <v>178.74019444139876</v>
      </c>
      <c r="J1957" s="101">
        <f t="shared" ca="1" si="250"/>
        <v>82.369588564220066</v>
      </c>
    </row>
    <row r="1958" spans="2:10" x14ac:dyDescent="0.2">
      <c r="B1958" s="102">
        <v>1940</v>
      </c>
      <c r="C1958" s="85">
        <f t="shared" ca="1" si="245"/>
        <v>-0.40042186330771323</v>
      </c>
      <c r="D1958" s="86">
        <f t="shared" ca="1" si="245"/>
        <v>0.39779241650441488</v>
      </c>
      <c r="E1958" s="97">
        <f t="shared" ca="1" si="244"/>
        <v>-0.40042186330771323</v>
      </c>
      <c r="F1958" s="88">
        <f t="shared" ca="1" si="246"/>
        <v>7.7980815218904015E-2</v>
      </c>
      <c r="G1958" s="85">
        <f t="shared" ca="1" si="247"/>
        <v>-6.0063279496156987</v>
      </c>
      <c r="H1958" s="86">
        <f t="shared" ca="1" si="248"/>
        <v>0.38990407609452005</v>
      </c>
      <c r="I1958" s="100">
        <f t="shared" ca="1" si="249"/>
        <v>173.9936720503843</v>
      </c>
      <c r="J1958" s="101">
        <f t="shared" ca="1" si="250"/>
        <v>80.389904076094524</v>
      </c>
    </row>
    <row r="1959" spans="2:10" x14ac:dyDescent="0.2">
      <c r="B1959" s="102">
        <v>1941</v>
      </c>
      <c r="C1959" s="85">
        <f t="shared" ca="1" si="245"/>
        <v>-1.1224422068344002</v>
      </c>
      <c r="D1959" s="86">
        <f t="shared" ca="1" si="245"/>
        <v>1.002399192064269</v>
      </c>
      <c r="E1959" s="97">
        <f t="shared" ca="1" si="244"/>
        <v>-1.1224422068344002</v>
      </c>
      <c r="F1959" s="88">
        <f t="shared" ca="1" si="246"/>
        <v>0.12845402955077512</v>
      </c>
      <c r="G1959" s="85">
        <f t="shared" ca="1" si="247"/>
        <v>-16.836633102516004</v>
      </c>
      <c r="H1959" s="86">
        <f t="shared" ca="1" si="248"/>
        <v>0.64227014775387559</v>
      </c>
      <c r="I1959" s="100">
        <f t="shared" ca="1" si="249"/>
        <v>163.163366897484</v>
      </c>
      <c r="J1959" s="101">
        <f t="shared" ca="1" si="250"/>
        <v>80.642270147753877</v>
      </c>
    </row>
    <row r="1960" spans="2:10" x14ac:dyDescent="0.2">
      <c r="B1960" s="102">
        <v>1942</v>
      </c>
      <c r="C1960" s="85">
        <f t="shared" ca="1" si="245"/>
        <v>-1.0158690526994136</v>
      </c>
      <c r="D1960" s="86">
        <f t="shared" ca="1" si="245"/>
        <v>0.54732248630685254</v>
      </c>
      <c r="E1960" s="97">
        <f t="shared" ca="1" si="244"/>
        <v>-1.0158690526994136</v>
      </c>
      <c r="F1960" s="88">
        <f t="shared" ca="1" si="246"/>
        <v>-0.17166344257416605</v>
      </c>
      <c r="G1960" s="85">
        <f t="shared" ca="1" si="247"/>
        <v>-15.238035790491205</v>
      </c>
      <c r="H1960" s="86">
        <f t="shared" ca="1" si="248"/>
        <v>-0.85831721287083029</v>
      </c>
      <c r="I1960" s="100">
        <f t="shared" ca="1" si="249"/>
        <v>164.76196420950879</v>
      </c>
      <c r="J1960" s="101">
        <f t="shared" ca="1" si="250"/>
        <v>79.14168278712917</v>
      </c>
    </row>
    <row r="1961" spans="2:10" x14ac:dyDescent="0.2">
      <c r="B1961" s="102">
        <v>1943</v>
      </c>
      <c r="C1961" s="85">
        <f t="shared" ca="1" si="245"/>
        <v>-0.42600800255114674</v>
      </c>
      <c r="D1961" s="86">
        <f t="shared" ca="1" si="245"/>
        <v>-0.854581972805603</v>
      </c>
      <c r="E1961" s="97">
        <f t="shared" ca="1" si="244"/>
        <v>-0.42600800255114674</v>
      </c>
      <c r="F1961" s="88">
        <f t="shared" ca="1" si="246"/>
        <v>-0.93927037977517047</v>
      </c>
      <c r="G1961" s="85">
        <f t="shared" ca="1" si="247"/>
        <v>-6.3901200382672014</v>
      </c>
      <c r="H1961" s="86">
        <f t="shared" ca="1" si="248"/>
        <v>-4.6963518988758519</v>
      </c>
      <c r="I1961" s="100">
        <f t="shared" ca="1" si="249"/>
        <v>173.60987996173279</v>
      </c>
      <c r="J1961" s="101">
        <f t="shared" ca="1" si="250"/>
        <v>75.303648101124153</v>
      </c>
    </row>
    <row r="1962" spans="2:10" x14ac:dyDescent="0.2">
      <c r="B1962" s="102">
        <v>1944</v>
      </c>
      <c r="C1962" s="85">
        <f t="shared" ca="1" si="245"/>
        <v>1.1795936039149153</v>
      </c>
      <c r="D1962" s="86">
        <f t="shared" ca="1" si="245"/>
        <v>-0.86702334992703389</v>
      </c>
      <c r="E1962" s="97">
        <f t="shared" ca="1" si="244"/>
        <v>1.1795936039149153</v>
      </c>
      <c r="F1962" s="88">
        <f t="shared" ca="1" si="246"/>
        <v>1.4137482407321933E-2</v>
      </c>
      <c r="G1962" s="85">
        <f t="shared" ca="1" si="247"/>
        <v>17.693904058723728</v>
      </c>
      <c r="H1962" s="86">
        <f t="shared" ca="1" si="248"/>
        <v>7.0687412036609665E-2</v>
      </c>
      <c r="I1962" s="100">
        <f t="shared" ca="1" si="249"/>
        <v>197.69390405872372</v>
      </c>
      <c r="J1962" s="101">
        <f t="shared" ca="1" si="250"/>
        <v>80.070687412036605</v>
      </c>
    </row>
    <row r="1963" spans="2:10" x14ac:dyDescent="0.2">
      <c r="B1963" s="102">
        <v>1945</v>
      </c>
      <c r="C1963" s="85">
        <f t="shared" ca="1" si="245"/>
        <v>0.1470355118804457</v>
      </c>
      <c r="D1963" s="86">
        <f t="shared" ca="1" si="245"/>
        <v>-0.28965350610577784</v>
      </c>
      <c r="E1963" s="97">
        <f t="shared" ca="1" si="244"/>
        <v>0.1470355118804457</v>
      </c>
      <c r="F1963" s="88">
        <f t="shared" ca="1" si="246"/>
        <v>-0.14350149775635485</v>
      </c>
      <c r="G1963" s="85">
        <f t="shared" ca="1" si="247"/>
        <v>2.2055326782066853</v>
      </c>
      <c r="H1963" s="86">
        <f t="shared" ca="1" si="248"/>
        <v>-0.71750748878177428</v>
      </c>
      <c r="I1963" s="100">
        <f t="shared" ca="1" si="249"/>
        <v>182.20553267820668</v>
      </c>
      <c r="J1963" s="101">
        <f t="shared" ca="1" si="250"/>
        <v>79.282492511218223</v>
      </c>
    </row>
    <row r="1964" spans="2:10" x14ac:dyDescent="0.2">
      <c r="B1964" s="102">
        <v>1946</v>
      </c>
      <c r="C1964" s="85">
        <f t="shared" ca="1" si="245"/>
        <v>0.39330786985780403</v>
      </c>
      <c r="D1964" s="86">
        <f t="shared" ca="1" si="245"/>
        <v>6.1621463536751186E-2</v>
      </c>
      <c r="E1964" s="97">
        <f t="shared" ca="1" si="244"/>
        <v>0.39330786985780403</v>
      </c>
      <c r="F1964" s="88">
        <f t="shared" ca="1" si="246"/>
        <v>0.28528189274408333</v>
      </c>
      <c r="G1964" s="85">
        <f t="shared" ca="1" si="247"/>
        <v>5.8996180478670608</v>
      </c>
      <c r="H1964" s="86">
        <f t="shared" ca="1" si="248"/>
        <v>1.4264094637204168</v>
      </c>
      <c r="I1964" s="100">
        <f t="shared" ca="1" si="249"/>
        <v>185.89961804786705</v>
      </c>
      <c r="J1964" s="101">
        <f t="shared" ca="1" si="250"/>
        <v>81.426409463720418</v>
      </c>
    </row>
    <row r="1965" spans="2:10" x14ac:dyDescent="0.2">
      <c r="B1965" s="102">
        <v>1947</v>
      </c>
      <c r="C1965" s="85">
        <f t="shared" ca="1" si="245"/>
        <v>-0.84742111061063052</v>
      </c>
      <c r="D1965" s="86">
        <f t="shared" ca="1" si="245"/>
        <v>-0.96849087413114487</v>
      </c>
      <c r="E1965" s="97">
        <f t="shared" ca="1" si="244"/>
        <v>-0.84742111061063052</v>
      </c>
      <c r="F1965" s="88">
        <f t="shared" ca="1" si="246"/>
        <v>-1.2832453656712941</v>
      </c>
      <c r="G1965" s="85">
        <f t="shared" ca="1" si="247"/>
        <v>-12.711316659159458</v>
      </c>
      <c r="H1965" s="86">
        <f t="shared" ca="1" si="248"/>
        <v>-6.4162268283564705</v>
      </c>
      <c r="I1965" s="100">
        <f t="shared" ca="1" si="249"/>
        <v>167.28868334084055</v>
      </c>
      <c r="J1965" s="101">
        <f t="shared" ca="1" si="250"/>
        <v>73.583773171643529</v>
      </c>
    </row>
    <row r="1966" spans="2:10" x14ac:dyDescent="0.2">
      <c r="B1966" s="102">
        <v>1948</v>
      </c>
      <c r="C1966" s="85">
        <f t="shared" ca="1" si="245"/>
        <v>-0.74284635505116381</v>
      </c>
      <c r="D1966" s="86">
        <f t="shared" ca="1" si="245"/>
        <v>-1.2175685986297411</v>
      </c>
      <c r="E1966" s="97">
        <f t="shared" ca="1" si="244"/>
        <v>-0.74284635505116381</v>
      </c>
      <c r="F1966" s="88">
        <f t="shared" ca="1" si="246"/>
        <v>-1.4197626919344912</v>
      </c>
      <c r="G1966" s="85">
        <f t="shared" ca="1" si="247"/>
        <v>-11.142695325767457</v>
      </c>
      <c r="H1966" s="86">
        <f t="shared" ca="1" si="248"/>
        <v>-7.0988134596724564</v>
      </c>
      <c r="I1966" s="100">
        <f t="shared" ca="1" si="249"/>
        <v>168.85730467423255</v>
      </c>
      <c r="J1966" s="101">
        <f t="shared" ca="1" si="250"/>
        <v>72.901186540327544</v>
      </c>
    </row>
    <row r="1967" spans="2:10" x14ac:dyDescent="0.2">
      <c r="B1967" s="102">
        <v>1949</v>
      </c>
      <c r="C1967" s="85">
        <f t="shared" ca="1" si="245"/>
        <v>7.8784402439461151E-2</v>
      </c>
      <c r="D1967" s="86">
        <f t="shared" ca="1" si="245"/>
        <v>0.10621527808707848</v>
      </c>
      <c r="E1967" s="97">
        <f t="shared" ca="1" si="244"/>
        <v>7.8784402439461151E-2</v>
      </c>
      <c r="F1967" s="88">
        <f t="shared" ca="1" si="246"/>
        <v>0.13224286393333948</v>
      </c>
      <c r="G1967" s="85">
        <f t="shared" ca="1" si="247"/>
        <v>1.1817660365919174</v>
      </c>
      <c r="H1967" s="86">
        <f t="shared" ca="1" si="248"/>
        <v>0.66121431966669741</v>
      </c>
      <c r="I1967" s="100">
        <f t="shared" ca="1" si="249"/>
        <v>181.18176603659191</v>
      </c>
      <c r="J1967" s="101">
        <f t="shared" ca="1" si="250"/>
        <v>80.661214319666698</v>
      </c>
    </row>
    <row r="1968" spans="2:10" x14ac:dyDescent="0.2">
      <c r="B1968" s="102">
        <v>1950</v>
      </c>
      <c r="C1968" s="85">
        <f t="shared" ca="1" si="245"/>
        <v>-0.58154976008983683</v>
      </c>
      <c r="D1968" s="86">
        <f t="shared" ca="1" si="245"/>
        <v>-0.69674829421898876</v>
      </c>
      <c r="E1968" s="97">
        <f t="shared" ca="1" si="244"/>
        <v>-0.58154976008983683</v>
      </c>
      <c r="F1968" s="88">
        <f t="shared" ca="1" si="246"/>
        <v>-0.90632849142909322</v>
      </c>
      <c r="G1968" s="85">
        <f t="shared" ca="1" si="247"/>
        <v>-8.7232464013475521</v>
      </c>
      <c r="H1968" s="86">
        <f t="shared" ca="1" si="248"/>
        <v>-4.5316424571454661</v>
      </c>
      <c r="I1968" s="100">
        <f t="shared" ca="1" si="249"/>
        <v>171.27675359865245</v>
      </c>
      <c r="J1968" s="101">
        <f t="shared" ca="1" si="250"/>
        <v>75.468357542854534</v>
      </c>
    </row>
    <row r="1969" spans="2:10" x14ac:dyDescent="0.2">
      <c r="B1969" s="102">
        <v>1951</v>
      </c>
      <c r="C1969" s="85">
        <f t="shared" ca="1" si="245"/>
        <v>1.1579804401569378</v>
      </c>
      <c r="D1969" s="86">
        <f t="shared" ca="1" si="245"/>
        <v>4.2664419922938318E-2</v>
      </c>
      <c r="E1969" s="97">
        <f t="shared" ca="1" si="244"/>
        <v>1.1579804401569378</v>
      </c>
      <c r="F1969" s="88">
        <f t="shared" ca="1" si="246"/>
        <v>0.72891980003251322</v>
      </c>
      <c r="G1969" s="85">
        <f t="shared" ca="1" si="247"/>
        <v>17.369706602354068</v>
      </c>
      <c r="H1969" s="86">
        <f t="shared" ca="1" si="248"/>
        <v>3.6445990001625663</v>
      </c>
      <c r="I1969" s="100">
        <f t="shared" ca="1" si="249"/>
        <v>197.36970660235406</v>
      </c>
      <c r="J1969" s="101">
        <f t="shared" ca="1" si="250"/>
        <v>83.644599000162572</v>
      </c>
    </row>
    <row r="1970" spans="2:10" x14ac:dyDescent="0.2">
      <c r="B1970" s="102">
        <v>1952</v>
      </c>
      <c r="C1970" s="85">
        <f t="shared" ca="1" si="245"/>
        <v>-0.13549607096383709</v>
      </c>
      <c r="D1970" s="86">
        <f t="shared" ca="1" si="245"/>
        <v>0.52077939051124367</v>
      </c>
      <c r="E1970" s="97">
        <f t="shared" ca="1" si="244"/>
        <v>-0.13549607096383709</v>
      </c>
      <c r="F1970" s="88">
        <f t="shared" ca="1" si="246"/>
        <v>0.33532586983069274</v>
      </c>
      <c r="G1970" s="85">
        <f t="shared" ca="1" si="247"/>
        <v>-2.0324410644575561</v>
      </c>
      <c r="H1970" s="86">
        <f t="shared" ca="1" si="248"/>
        <v>1.6766293491534636</v>
      </c>
      <c r="I1970" s="100">
        <f t="shared" ca="1" si="249"/>
        <v>177.96755893554246</v>
      </c>
      <c r="J1970" s="101">
        <f t="shared" ca="1" si="250"/>
        <v>81.676629349153458</v>
      </c>
    </row>
    <row r="1971" spans="2:10" x14ac:dyDescent="0.2">
      <c r="B1971" s="102">
        <v>1953</v>
      </c>
      <c r="C1971" s="85">
        <f t="shared" ca="1" si="245"/>
        <v>0.95751691997102506</v>
      </c>
      <c r="D1971" s="86">
        <f t="shared" ca="1" si="245"/>
        <v>1.4618800321802083</v>
      </c>
      <c r="E1971" s="97">
        <f t="shared" ca="1" si="244"/>
        <v>0.95751691997102506</v>
      </c>
      <c r="F1971" s="88">
        <f t="shared" ca="1" si="246"/>
        <v>1.7440141777267817</v>
      </c>
      <c r="G1971" s="85">
        <f t="shared" ca="1" si="247"/>
        <v>14.362753799565375</v>
      </c>
      <c r="H1971" s="86">
        <f t="shared" ca="1" si="248"/>
        <v>8.7200708886339093</v>
      </c>
      <c r="I1971" s="100">
        <f t="shared" ca="1" si="249"/>
        <v>194.36275379956538</v>
      </c>
      <c r="J1971" s="101">
        <f t="shared" ca="1" si="250"/>
        <v>88.720070888633913</v>
      </c>
    </row>
    <row r="1972" spans="2:10" x14ac:dyDescent="0.2">
      <c r="B1972" s="102">
        <v>1954</v>
      </c>
      <c r="C1972" s="85">
        <f t="shared" ca="1" si="245"/>
        <v>-1.3054935104210639</v>
      </c>
      <c r="D1972" s="86">
        <f t="shared" ca="1" si="245"/>
        <v>-0.6364760330796968</v>
      </c>
      <c r="E1972" s="97">
        <f t="shared" ca="1" si="244"/>
        <v>-1.3054935104210639</v>
      </c>
      <c r="F1972" s="88">
        <f t="shared" ca="1" si="246"/>
        <v>-1.2924769327163959</v>
      </c>
      <c r="G1972" s="85">
        <f t="shared" ca="1" si="247"/>
        <v>-19.582402656315956</v>
      </c>
      <c r="H1972" s="86">
        <f t="shared" ca="1" si="248"/>
        <v>-6.4623846635819788</v>
      </c>
      <c r="I1972" s="100">
        <f t="shared" ca="1" si="249"/>
        <v>160.41759734368404</v>
      </c>
      <c r="J1972" s="101">
        <f t="shared" ca="1" si="250"/>
        <v>73.537615336418014</v>
      </c>
    </row>
    <row r="1973" spans="2:10" x14ac:dyDescent="0.2">
      <c r="B1973" s="102">
        <v>1955</v>
      </c>
      <c r="C1973" s="85">
        <f t="shared" ca="1" si="245"/>
        <v>-0.15144936122331695</v>
      </c>
      <c r="D1973" s="86">
        <f t="shared" ca="1" si="245"/>
        <v>0.64445196386382464</v>
      </c>
      <c r="E1973" s="97">
        <f t="shared" ca="1" si="244"/>
        <v>-0.15144936122331695</v>
      </c>
      <c r="F1973" s="88">
        <f t="shared" ca="1" si="246"/>
        <v>0.42469195435706952</v>
      </c>
      <c r="G1973" s="85">
        <f t="shared" ca="1" si="247"/>
        <v>-2.2717404183497543</v>
      </c>
      <c r="H1973" s="86">
        <f t="shared" ca="1" si="248"/>
        <v>2.1234597717853476</v>
      </c>
      <c r="I1973" s="100">
        <f t="shared" ca="1" si="249"/>
        <v>177.72825958165024</v>
      </c>
      <c r="J1973" s="101">
        <f t="shared" ca="1" si="250"/>
        <v>82.123459771785349</v>
      </c>
    </row>
    <row r="1974" spans="2:10" x14ac:dyDescent="0.2">
      <c r="B1974" s="102">
        <v>1956</v>
      </c>
      <c r="C1974" s="85">
        <f t="shared" ca="1" si="245"/>
        <v>0.37895265311301057</v>
      </c>
      <c r="D1974" s="86">
        <f t="shared" ca="1" si="245"/>
        <v>0.10819882747572813</v>
      </c>
      <c r="E1974" s="97">
        <f t="shared" ca="1" si="244"/>
        <v>0.37895265311301057</v>
      </c>
      <c r="F1974" s="88">
        <f t="shared" ca="1" si="246"/>
        <v>0.31393065384838886</v>
      </c>
      <c r="G1974" s="85">
        <f t="shared" ca="1" si="247"/>
        <v>5.6842897966951584</v>
      </c>
      <c r="H1974" s="86">
        <f t="shared" ca="1" si="248"/>
        <v>1.5696532692419443</v>
      </c>
      <c r="I1974" s="100">
        <f t="shared" ca="1" si="249"/>
        <v>185.68428979669517</v>
      </c>
      <c r="J1974" s="101">
        <f t="shared" ca="1" si="250"/>
        <v>81.56965326924194</v>
      </c>
    </row>
    <row r="1975" spans="2:10" x14ac:dyDescent="0.2">
      <c r="B1975" s="102">
        <v>1957</v>
      </c>
      <c r="C1975" s="85">
        <f t="shared" ca="1" si="245"/>
        <v>0.52543138052218752</v>
      </c>
      <c r="D1975" s="86">
        <f t="shared" ca="1" si="245"/>
        <v>-1.1052967551293453</v>
      </c>
      <c r="E1975" s="97">
        <f t="shared" ca="1" si="244"/>
        <v>0.52543138052218752</v>
      </c>
      <c r="F1975" s="88">
        <f t="shared" ca="1" si="246"/>
        <v>-0.56897857579016375</v>
      </c>
      <c r="G1975" s="85">
        <f t="shared" ca="1" si="247"/>
        <v>7.881470707832813</v>
      </c>
      <c r="H1975" s="86">
        <f t="shared" ca="1" si="248"/>
        <v>-2.8448928789508185</v>
      </c>
      <c r="I1975" s="100">
        <f t="shared" ca="1" si="249"/>
        <v>187.88147070783282</v>
      </c>
      <c r="J1975" s="101">
        <f t="shared" ca="1" si="250"/>
        <v>77.155107121049184</v>
      </c>
    </row>
    <row r="1976" spans="2:10" x14ac:dyDescent="0.2">
      <c r="B1976" s="102">
        <v>1958</v>
      </c>
      <c r="C1976" s="85">
        <f t="shared" ca="1" si="245"/>
        <v>-6.6473323765447845E-2</v>
      </c>
      <c r="D1976" s="86">
        <f t="shared" ca="1" si="245"/>
        <v>-0.94697153920259713</v>
      </c>
      <c r="E1976" s="97">
        <f t="shared" ca="1" si="244"/>
        <v>-6.6473323765447845E-2</v>
      </c>
      <c r="F1976" s="88">
        <f t="shared" ca="1" si="246"/>
        <v>-0.79746122562134647</v>
      </c>
      <c r="G1976" s="85">
        <f t="shared" ca="1" si="247"/>
        <v>-0.99709985648171773</v>
      </c>
      <c r="H1976" s="86">
        <f t="shared" ca="1" si="248"/>
        <v>-3.9873061281067326</v>
      </c>
      <c r="I1976" s="100">
        <f t="shared" ca="1" si="249"/>
        <v>179.00290014351827</v>
      </c>
      <c r="J1976" s="101">
        <f t="shared" ca="1" si="250"/>
        <v>76.012693871893262</v>
      </c>
    </row>
    <row r="1977" spans="2:10" x14ac:dyDescent="0.2">
      <c r="B1977" s="102">
        <v>1959</v>
      </c>
      <c r="C1977" s="85">
        <f t="shared" ca="1" si="245"/>
        <v>0.54311124151242962</v>
      </c>
      <c r="D1977" s="86">
        <f t="shared" ca="1" si="245"/>
        <v>0.12648386766213368</v>
      </c>
      <c r="E1977" s="97">
        <f t="shared" ca="1" si="244"/>
        <v>0.54311124151242962</v>
      </c>
      <c r="F1977" s="88">
        <f t="shared" ca="1" si="246"/>
        <v>0.42705383903716471</v>
      </c>
      <c r="G1977" s="85">
        <f t="shared" ca="1" si="247"/>
        <v>8.1466686226864446</v>
      </c>
      <c r="H1977" s="86">
        <f t="shared" ca="1" si="248"/>
        <v>2.1352691951858236</v>
      </c>
      <c r="I1977" s="100">
        <f t="shared" ca="1" si="249"/>
        <v>188.14666862268643</v>
      </c>
      <c r="J1977" s="101">
        <f t="shared" ca="1" si="250"/>
        <v>82.135269195185828</v>
      </c>
    </row>
    <row r="1978" spans="2:10" x14ac:dyDescent="0.2">
      <c r="B1978" s="102">
        <v>1960</v>
      </c>
      <c r="C1978" s="85">
        <f t="shared" ca="1" si="245"/>
        <v>-1.0615596160443406</v>
      </c>
      <c r="D1978" s="86">
        <f t="shared" ca="1" si="245"/>
        <v>-0.75922785338556242</v>
      </c>
      <c r="E1978" s="97">
        <f t="shared" ref="E1978:E2018" ca="1" si="251">C1978</f>
        <v>-1.0615596160443406</v>
      </c>
      <c r="F1978" s="88">
        <f t="shared" ca="1" si="246"/>
        <v>-1.2443180523350543</v>
      </c>
      <c r="G1978" s="85">
        <f t="shared" ca="1" si="247"/>
        <v>-15.923394240665109</v>
      </c>
      <c r="H1978" s="86">
        <f t="shared" ca="1" si="248"/>
        <v>-6.2215902616752716</v>
      </c>
      <c r="I1978" s="100">
        <f t="shared" ca="1" si="249"/>
        <v>164.07660575933488</v>
      </c>
      <c r="J1978" s="101">
        <f t="shared" ca="1" si="250"/>
        <v>73.778409738324726</v>
      </c>
    </row>
    <row r="1979" spans="2:10" x14ac:dyDescent="0.2">
      <c r="B1979" s="102">
        <v>1961</v>
      </c>
      <c r="C1979" s="85">
        <f t="shared" ref="C1979:D2018" ca="1" si="252">SQRT(-2*LN(RAND()))*COS(2*PI()*RAND())</f>
        <v>-1.5508509910842201</v>
      </c>
      <c r="D1979" s="86">
        <f t="shared" ca="1" si="252"/>
        <v>2.4611430946557289</v>
      </c>
      <c r="E1979" s="97">
        <f t="shared" ca="1" si="251"/>
        <v>-1.5508509910842201</v>
      </c>
      <c r="F1979" s="88">
        <f t="shared" ca="1" si="246"/>
        <v>1.0384038810740512</v>
      </c>
      <c r="G1979" s="85">
        <f t="shared" ca="1" si="247"/>
        <v>-23.2627648662633</v>
      </c>
      <c r="H1979" s="86">
        <f t="shared" ca="1" si="248"/>
        <v>5.1920194053702566</v>
      </c>
      <c r="I1979" s="100">
        <f t="shared" ca="1" si="249"/>
        <v>156.7372351337367</v>
      </c>
      <c r="J1979" s="101">
        <f t="shared" ca="1" si="250"/>
        <v>85.19201940537026</v>
      </c>
    </row>
    <row r="1980" spans="2:10" x14ac:dyDescent="0.2">
      <c r="B1980" s="102">
        <v>1962</v>
      </c>
      <c r="C1980" s="85">
        <f t="shared" ca="1" si="252"/>
        <v>0.67030093861243489</v>
      </c>
      <c r="D1980" s="86">
        <f t="shared" ca="1" si="252"/>
        <v>-2.0559014125902597</v>
      </c>
      <c r="E1980" s="97">
        <f t="shared" ca="1" si="251"/>
        <v>0.67030093861243489</v>
      </c>
      <c r="F1980" s="88">
        <f t="shared" ca="1" si="246"/>
        <v>-1.2425405669047469</v>
      </c>
      <c r="G1980" s="85">
        <f t="shared" ca="1" si="247"/>
        <v>10.054514079186523</v>
      </c>
      <c r="H1980" s="86">
        <f t="shared" ca="1" si="248"/>
        <v>-6.2127028345237347</v>
      </c>
      <c r="I1980" s="100">
        <f t="shared" ca="1" si="249"/>
        <v>190.05451407918653</v>
      </c>
      <c r="J1980" s="101">
        <f t="shared" ca="1" si="250"/>
        <v>73.787297165476261</v>
      </c>
    </row>
    <row r="1981" spans="2:10" x14ac:dyDescent="0.2">
      <c r="B1981" s="102">
        <v>1963</v>
      </c>
      <c r="C1981" s="85">
        <f t="shared" ca="1" si="252"/>
        <v>-1.3396253507147347</v>
      </c>
      <c r="D1981" s="86">
        <f t="shared" ca="1" si="252"/>
        <v>-0.25134578328439788</v>
      </c>
      <c r="E1981" s="97">
        <f t="shared" ca="1" si="251"/>
        <v>-1.3396253507147347</v>
      </c>
      <c r="F1981" s="88">
        <f t="shared" ca="1" si="246"/>
        <v>-1.0048518370563591</v>
      </c>
      <c r="G1981" s="85">
        <f t="shared" ca="1" si="247"/>
        <v>-20.094380260721021</v>
      </c>
      <c r="H1981" s="86">
        <f t="shared" ca="1" si="248"/>
        <v>-5.024259185281795</v>
      </c>
      <c r="I1981" s="100">
        <f t="shared" ca="1" si="249"/>
        <v>159.90561973927899</v>
      </c>
      <c r="J1981" s="101">
        <f t="shared" ca="1" si="250"/>
        <v>74.975740814718208</v>
      </c>
    </row>
    <row r="1982" spans="2:10" x14ac:dyDescent="0.2">
      <c r="B1982" s="102">
        <v>1964</v>
      </c>
      <c r="C1982" s="85">
        <f t="shared" ca="1" si="252"/>
        <v>0.78031404398623294</v>
      </c>
      <c r="D1982" s="86">
        <f t="shared" ca="1" si="252"/>
        <v>-0.31895808567858652</v>
      </c>
      <c r="E1982" s="97">
        <f t="shared" ca="1" si="251"/>
        <v>0.78031404398623294</v>
      </c>
      <c r="F1982" s="88">
        <f t="shared" ca="1" si="246"/>
        <v>0.21302195784887051</v>
      </c>
      <c r="G1982" s="85">
        <f t="shared" ca="1" si="247"/>
        <v>11.704710659793495</v>
      </c>
      <c r="H1982" s="86">
        <f t="shared" ca="1" si="248"/>
        <v>1.0651097892443526</v>
      </c>
      <c r="I1982" s="100">
        <f t="shared" ca="1" si="249"/>
        <v>191.70471065979351</v>
      </c>
      <c r="J1982" s="101">
        <f t="shared" ca="1" si="250"/>
        <v>81.065109789244346</v>
      </c>
    </row>
    <row r="1983" spans="2:10" x14ac:dyDescent="0.2">
      <c r="B1983" s="102">
        <v>1965</v>
      </c>
      <c r="C1983" s="85">
        <f t="shared" ca="1" si="252"/>
        <v>-0.3205472312584085</v>
      </c>
      <c r="D1983" s="86">
        <f t="shared" ca="1" si="252"/>
        <v>-2.5270133861414399</v>
      </c>
      <c r="E1983" s="97">
        <f t="shared" ca="1" si="251"/>
        <v>-0.3205472312584085</v>
      </c>
      <c r="F1983" s="88">
        <f t="shared" ca="1" si="246"/>
        <v>-2.2139390476681973</v>
      </c>
      <c r="G1983" s="85">
        <f t="shared" ca="1" si="247"/>
        <v>-4.8082084688761277</v>
      </c>
      <c r="H1983" s="86">
        <f t="shared" ca="1" si="248"/>
        <v>-11.069695238340987</v>
      </c>
      <c r="I1983" s="100">
        <f t="shared" ca="1" si="249"/>
        <v>175.19179153112387</v>
      </c>
      <c r="J1983" s="101">
        <f t="shared" ca="1" si="250"/>
        <v>68.930304761659016</v>
      </c>
    </row>
    <row r="1984" spans="2:10" x14ac:dyDescent="0.2">
      <c r="B1984" s="102">
        <v>1966</v>
      </c>
      <c r="C1984" s="85">
        <f t="shared" ca="1" si="252"/>
        <v>-1.4339079256993759</v>
      </c>
      <c r="D1984" s="86">
        <f t="shared" ca="1" si="252"/>
        <v>-0.16221466323775391</v>
      </c>
      <c r="E1984" s="97">
        <f t="shared" ca="1" si="251"/>
        <v>-1.4339079256993759</v>
      </c>
      <c r="F1984" s="88">
        <f t="shared" ca="1" si="246"/>
        <v>-0.9901164860098286</v>
      </c>
      <c r="G1984" s="85">
        <f t="shared" ca="1" si="247"/>
        <v>-21.508618885490637</v>
      </c>
      <c r="H1984" s="86">
        <f t="shared" ca="1" si="248"/>
        <v>-4.9505824300491428</v>
      </c>
      <c r="I1984" s="100">
        <f t="shared" ca="1" si="249"/>
        <v>158.49138111450935</v>
      </c>
      <c r="J1984" s="101">
        <f t="shared" ca="1" si="250"/>
        <v>75.049417569950862</v>
      </c>
    </row>
    <row r="1985" spans="2:10" x14ac:dyDescent="0.2">
      <c r="B1985" s="102">
        <v>1967</v>
      </c>
      <c r="C1985" s="85">
        <f t="shared" ca="1" si="252"/>
        <v>-0.79252950232747876</v>
      </c>
      <c r="D1985" s="86">
        <f t="shared" ca="1" si="252"/>
        <v>-0.61518325594202816</v>
      </c>
      <c r="E1985" s="97">
        <f t="shared" ca="1" si="251"/>
        <v>-0.79252950232747876</v>
      </c>
      <c r="F1985" s="88">
        <f t="shared" ca="1" si="246"/>
        <v>-0.96766430615010979</v>
      </c>
      <c r="G1985" s="85">
        <f t="shared" ca="1" si="247"/>
        <v>-11.887942534912181</v>
      </c>
      <c r="H1985" s="86">
        <f t="shared" ca="1" si="248"/>
        <v>-4.8383215307505489</v>
      </c>
      <c r="I1985" s="100">
        <f t="shared" ca="1" si="249"/>
        <v>168.11205746508782</v>
      </c>
      <c r="J1985" s="101">
        <f t="shared" ca="1" si="250"/>
        <v>75.161678469249452</v>
      </c>
    </row>
    <row r="1986" spans="2:10" x14ac:dyDescent="0.2">
      <c r="B1986" s="102">
        <v>1968</v>
      </c>
      <c r="C1986" s="85">
        <f t="shared" ca="1" si="252"/>
        <v>0.22174340193002243</v>
      </c>
      <c r="D1986" s="86">
        <f t="shared" ca="1" si="252"/>
        <v>-0.89344611388494066</v>
      </c>
      <c r="E1986" s="97">
        <f t="shared" ca="1" si="251"/>
        <v>0.22174340193002243</v>
      </c>
      <c r="F1986" s="88">
        <f t="shared" ca="1" si="246"/>
        <v>-0.58171084994993916</v>
      </c>
      <c r="G1986" s="85">
        <f t="shared" ca="1" si="247"/>
        <v>3.3261510289503362</v>
      </c>
      <c r="H1986" s="86">
        <f t="shared" ca="1" si="248"/>
        <v>-2.9085542497496957</v>
      </c>
      <c r="I1986" s="100">
        <f t="shared" ca="1" si="249"/>
        <v>183.32615102895033</v>
      </c>
      <c r="J1986" s="101">
        <f t="shared" ca="1" si="250"/>
        <v>77.091445750250301</v>
      </c>
    </row>
    <row r="1987" spans="2:10" x14ac:dyDescent="0.2">
      <c r="B1987" s="102">
        <v>1969</v>
      </c>
      <c r="C1987" s="85">
        <f t="shared" ca="1" si="252"/>
        <v>0.84555948475455811</v>
      </c>
      <c r="D1987" s="86">
        <f t="shared" ca="1" si="252"/>
        <v>-1.697484184083947</v>
      </c>
      <c r="E1987" s="97">
        <f t="shared" ca="1" si="251"/>
        <v>0.84555948475455811</v>
      </c>
      <c r="F1987" s="88">
        <f t="shared" ca="1" si="246"/>
        <v>-0.85065165641442286</v>
      </c>
      <c r="G1987" s="85">
        <f t="shared" ca="1" si="247"/>
        <v>12.683392271318372</v>
      </c>
      <c r="H1987" s="86">
        <f t="shared" ca="1" si="248"/>
        <v>-4.2532582820721139</v>
      </c>
      <c r="I1987" s="100">
        <f t="shared" ca="1" si="249"/>
        <v>192.68339227131838</v>
      </c>
      <c r="J1987" s="101">
        <f t="shared" ca="1" si="250"/>
        <v>75.74674171792789</v>
      </c>
    </row>
    <row r="1988" spans="2:10" x14ac:dyDescent="0.2">
      <c r="B1988" s="102">
        <v>1970</v>
      </c>
      <c r="C1988" s="85">
        <f t="shared" ca="1" si="252"/>
        <v>0.54892421339320108</v>
      </c>
      <c r="D1988" s="86">
        <f t="shared" ca="1" si="252"/>
        <v>-0.20569508447973819</v>
      </c>
      <c r="E1988" s="97">
        <f t="shared" ca="1" si="251"/>
        <v>0.54892421339320108</v>
      </c>
      <c r="F1988" s="88">
        <f t="shared" ca="1" si="246"/>
        <v>0.16479846045213006</v>
      </c>
      <c r="G1988" s="85">
        <f t="shared" ca="1" si="247"/>
        <v>8.2338632008980159</v>
      </c>
      <c r="H1988" s="86">
        <f t="shared" ca="1" si="248"/>
        <v>0.82399230226065034</v>
      </c>
      <c r="I1988" s="100">
        <f t="shared" ca="1" si="249"/>
        <v>188.23386320089801</v>
      </c>
      <c r="J1988" s="101">
        <f t="shared" ca="1" si="250"/>
        <v>80.823992302260649</v>
      </c>
    </row>
    <row r="1989" spans="2:10" x14ac:dyDescent="0.2">
      <c r="B1989" s="102">
        <v>1971</v>
      </c>
      <c r="C1989" s="85">
        <f t="shared" ca="1" si="252"/>
        <v>-0.14168132757513097</v>
      </c>
      <c r="D1989" s="86">
        <f t="shared" ca="1" si="252"/>
        <v>1.2038278659435</v>
      </c>
      <c r="E1989" s="97">
        <f t="shared" ca="1" si="251"/>
        <v>-0.14168132757513097</v>
      </c>
      <c r="F1989" s="88">
        <f t="shared" ca="1" si="246"/>
        <v>0.87805349620972151</v>
      </c>
      <c r="G1989" s="85">
        <f t="shared" ca="1" si="247"/>
        <v>-2.1252199136269647</v>
      </c>
      <c r="H1989" s="86">
        <f t="shared" ca="1" si="248"/>
        <v>4.3902674810486078</v>
      </c>
      <c r="I1989" s="100">
        <f t="shared" ca="1" si="249"/>
        <v>177.87478008637302</v>
      </c>
      <c r="J1989" s="101">
        <f t="shared" ca="1" si="250"/>
        <v>84.39026748104861</v>
      </c>
    </row>
    <row r="1990" spans="2:10" x14ac:dyDescent="0.2">
      <c r="B1990" s="102">
        <v>1972</v>
      </c>
      <c r="C1990" s="85">
        <f t="shared" ca="1" si="252"/>
        <v>0.67033817958860697</v>
      </c>
      <c r="D1990" s="86">
        <f t="shared" ca="1" si="252"/>
        <v>-0.83283729255469374</v>
      </c>
      <c r="E1990" s="97">
        <f t="shared" ca="1" si="251"/>
        <v>0.67033817958860697</v>
      </c>
      <c r="F1990" s="88">
        <f t="shared" ca="1" si="246"/>
        <v>-0.26406692629059086</v>
      </c>
      <c r="G1990" s="85">
        <f t="shared" ca="1" si="247"/>
        <v>10.055072693829105</v>
      </c>
      <c r="H1990" s="86">
        <f t="shared" ca="1" si="248"/>
        <v>-1.3203346314529543</v>
      </c>
      <c r="I1990" s="100">
        <f t="shared" ca="1" si="249"/>
        <v>190.05507269382912</v>
      </c>
      <c r="J1990" s="101">
        <f t="shared" ca="1" si="250"/>
        <v>78.679665368547049</v>
      </c>
    </row>
    <row r="1991" spans="2:10" x14ac:dyDescent="0.2">
      <c r="B1991" s="102">
        <v>1973</v>
      </c>
      <c r="C1991" s="85">
        <f t="shared" ca="1" si="252"/>
        <v>1.0805575367930946</v>
      </c>
      <c r="D1991" s="86">
        <f t="shared" ca="1" si="252"/>
        <v>-0.38354546121429017</v>
      </c>
      <c r="E1991" s="97">
        <f t="shared" ca="1" si="251"/>
        <v>1.0805575367930946</v>
      </c>
      <c r="F1991" s="88">
        <f t="shared" ca="1" si="246"/>
        <v>0.34149815310442455</v>
      </c>
      <c r="G1991" s="85">
        <f t="shared" ca="1" si="247"/>
        <v>16.20836305189642</v>
      </c>
      <c r="H1991" s="86">
        <f t="shared" ca="1" si="248"/>
        <v>1.7074907655221228</v>
      </c>
      <c r="I1991" s="100">
        <f t="shared" ca="1" si="249"/>
        <v>196.20836305189641</v>
      </c>
      <c r="J1991" s="101">
        <f t="shared" ca="1" si="250"/>
        <v>81.707490765522124</v>
      </c>
    </row>
    <row r="1992" spans="2:10" x14ac:dyDescent="0.2">
      <c r="B1992" s="102">
        <v>1974</v>
      </c>
      <c r="C1992" s="85">
        <f t="shared" ca="1" si="252"/>
        <v>0.45978458569774244</v>
      </c>
      <c r="D1992" s="86">
        <f t="shared" ca="1" si="252"/>
        <v>-0.42930542209228828</v>
      </c>
      <c r="E1992" s="97">
        <f t="shared" ca="1" si="251"/>
        <v>0.45978458569774244</v>
      </c>
      <c r="F1992" s="88">
        <f t="shared" ca="1" si="246"/>
        <v>-6.757358625518517E-2</v>
      </c>
      <c r="G1992" s="85">
        <f t="shared" ca="1" si="247"/>
        <v>6.8967687854661364</v>
      </c>
      <c r="H1992" s="86">
        <f t="shared" ca="1" si="248"/>
        <v>-0.33786793127592585</v>
      </c>
      <c r="I1992" s="100">
        <f t="shared" ca="1" si="249"/>
        <v>186.89676878546612</v>
      </c>
      <c r="J1992" s="101">
        <f t="shared" ca="1" si="250"/>
        <v>79.662132068724077</v>
      </c>
    </row>
    <row r="1993" spans="2:10" x14ac:dyDescent="0.2">
      <c r="B1993" s="102">
        <v>1975</v>
      </c>
      <c r="C1993" s="85">
        <f t="shared" ca="1" si="252"/>
        <v>-0.43454000955751321</v>
      </c>
      <c r="D1993" s="86">
        <f t="shared" ca="1" si="252"/>
        <v>-0.59037489887310868</v>
      </c>
      <c r="E1993" s="97">
        <f t="shared" ca="1" si="251"/>
        <v>-0.43454000955751321</v>
      </c>
      <c r="F1993" s="88">
        <f t="shared" ca="1" si="246"/>
        <v>-0.73302392483299483</v>
      </c>
      <c r="G1993" s="85">
        <f t="shared" ca="1" si="247"/>
        <v>-6.5181001433626982</v>
      </c>
      <c r="H1993" s="86">
        <f t="shared" ca="1" si="248"/>
        <v>-3.6651196241649742</v>
      </c>
      <c r="I1993" s="100">
        <f t="shared" ca="1" si="249"/>
        <v>173.48189985663731</v>
      </c>
      <c r="J1993" s="101">
        <f t="shared" ca="1" si="250"/>
        <v>76.334880375835027</v>
      </c>
    </row>
    <row r="1994" spans="2:10" x14ac:dyDescent="0.2">
      <c r="B1994" s="102">
        <v>1976</v>
      </c>
      <c r="C1994" s="85">
        <f t="shared" ca="1" si="252"/>
        <v>0.9564368374036506</v>
      </c>
      <c r="D1994" s="86">
        <f t="shared" ca="1" si="252"/>
        <v>0.4739504189801097</v>
      </c>
      <c r="E1994" s="97">
        <f t="shared" ca="1" si="251"/>
        <v>0.9564368374036506</v>
      </c>
      <c r="F1994" s="88">
        <f t="shared" ca="1" si="246"/>
        <v>0.95302243762627814</v>
      </c>
      <c r="G1994" s="85">
        <f t="shared" ca="1" si="247"/>
        <v>14.346552561054759</v>
      </c>
      <c r="H1994" s="86">
        <f t="shared" ca="1" si="248"/>
        <v>4.7651121881313907</v>
      </c>
      <c r="I1994" s="100">
        <f t="shared" ca="1" si="249"/>
        <v>194.34655256105475</v>
      </c>
      <c r="J1994" s="101">
        <f t="shared" ca="1" si="250"/>
        <v>84.765112188131397</v>
      </c>
    </row>
    <row r="1995" spans="2:10" x14ac:dyDescent="0.2">
      <c r="B1995" s="102">
        <v>1977</v>
      </c>
      <c r="C1995" s="85">
        <f t="shared" ca="1" si="252"/>
        <v>-1.2159837414431993</v>
      </c>
      <c r="D1995" s="86">
        <f t="shared" ca="1" si="252"/>
        <v>-0.43727313334160228</v>
      </c>
      <c r="E1995" s="97">
        <f t="shared" ca="1" si="251"/>
        <v>-1.2159837414431993</v>
      </c>
      <c r="F1995" s="88">
        <f t="shared" ca="1" si="246"/>
        <v>-1.0794087515392015</v>
      </c>
      <c r="G1995" s="85">
        <f t="shared" ca="1" si="247"/>
        <v>-18.239756121647989</v>
      </c>
      <c r="H1995" s="86">
        <f t="shared" ca="1" si="248"/>
        <v>-5.3970437576960073</v>
      </c>
      <c r="I1995" s="100">
        <f t="shared" ca="1" si="249"/>
        <v>161.76024387835201</v>
      </c>
      <c r="J1995" s="101">
        <f t="shared" ca="1" si="250"/>
        <v>74.602956242303989</v>
      </c>
    </row>
    <row r="1996" spans="2:10" x14ac:dyDescent="0.2">
      <c r="B1996" s="102">
        <v>1978</v>
      </c>
      <c r="C1996" s="85">
        <f t="shared" ca="1" si="252"/>
        <v>-0.53579187395466144</v>
      </c>
      <c r="D1996" s="86">
        <f t="shared" ca="1" si="252"/>
        <v>-0.41102913154931775</v>
      </c>
      <c r="E1996" s="97">
        <f t="shared" ca="1" si="251"/>
        <v>-0.53579187395466144</v>
      </c>
      <c r="F1996" s="88">
        <f t="shared" ca="1" si="246"/>
        <v>-0.65029842961225115</v>
      </c>
      <c r="G1996" s="85">
        <f t="shared" ca="1" si="247"/>
        <v>-8.0368781093199217</v>
      </c>
      <c r="H1996" s="86">
        <f t="shared" ca="1" si="248"/>
        <v>-3.2514921480612555</v>
      </c>
      <c r="I1996" s="100">
        <f t="shared" ca="1" si="249"/>
        <v>171.96312189068007</v>
      </c>
      <c r="J1996" s="101">
        <f t="shared" ca="1" si="250"/>
        <v>76.74850785193874</v>
      </c>
    </row>
    <row r="1997" spans="2:10" x14ac:dyDescent="0.2">
      <c r="B1997" s="102">
        <v>1979</v>
      </c>
      <c r="C1997" s="85">
        <f t="shared" ca="1" si="252"/>
        <v>0.84016374991958764</v>
      </c>
      <c r="D1997" s="86">
        <f t="shared" ca="1" si="252"/>
        <v>1.3822737500281075</v>
      </c>
      <c r="E1997" s="97">
        <f t="shared" ca="1" si="251"/>
        <v>0.84016374991958764</v>
      </c>
      <c r="F1997" s="88">
        <f t="shared" ca="1" si="246"/>
        <v>1.6099172499742387</v>
      </c>
      <c r="G1997" s="85">
        <f t="shared" ca="1" si="247"/>
        <v>12.602456248793814</v>
      </c>
      <c r="H1997" s="86">
        <f t="shared" ca="1" si="248"/>
        <v>8.0495862498711936</v>
      </c>
      <c r="I1997" s="100">
        <f t="shared" ca="1" si="249"/>
        <v>192.60245624879383</v>
      </c>
      <c r="J1997" s="101">
        <f t="shared" ca="1" si="250"/>
        <v>88.049586249871197</v>
      </c>
    </row>
    <row r="1998" spans="2:10" x14ac:dyDescent="0.2">
      <c r="B1998" s="102">
        <v>1980</v>
      </c>
      <c r="C1998" s="85">
        <f t="shared" ca="1" si="252"/>
        <v>0.35080482343274688</v>
      </c>
      <c r="D1998" s="86">
        <f t="shared" ca="1" si="252"/>
        <v>0.44054984558243931</v>
      </c>
      <c r="E1998" s="97">
        <f t="shared" ca="1" si="251"/>
        <v>0.35080482343274688</v>
      </c>
      <c r="F1998" s="88">
        <f t="shared" ca="1" si="246"/>
        <v>0.56292277052559958</v>
      </c>
      <c r="G1998" s="85">
        <f t="shared" ca="1" si="247"/>
        <v>5.2620723514912031</v>
      </c>
      <c r="H1998" s="86">
        <f t="shared" ca="1" si="248"/>
        <v>2.814613852627998</v>
      </c>
      <c r="I1998" s="100">
        <f t="shared" ca="1" si="249"/>
        <v>185.26207235149121</v>
      </c>
      <c r="J1998" s="101">
        <f t="shared" ca="1" si="250"/>
        <v>82.814613852628</v>
      </c>
    </row>
    <row r="1999" spans="2:10" x14ac:dyDescent="0.2">
      <c r="B1999" s="102">
        <v>1981</v>
      </c>
      <c r="C1999" s="85">
        <f t="shared" ca="1" si="252"/>
        <v>-2.0566454531335481</v>
      </c>
      <c r="D1999" s="86">
        <f t="shared" ca="1" si="252"/>
        <v>0.26237806257723706</v>
      </c>
      <c r="E1999" s="97">
        <f t="shared" ca="1" si="251"/>
        <v>-2.0566454531335481</v>
      </c>
      <c r="F1999" s="88">
        <f t="shared" ca="1" si="246"/>
        <v>-1.0240848218183392</v>
      </c>
      <c r="G1999" s="85">
        <f t="shared" ca="1" si="247"/>
        <v>-30.849681797003221</v>
      </c>
      <c r="H1999" s="86">
        <f t="shared" ca="1" si="248"/>
        <v>-5.1204241090916955</v>
      </c>
      <c r="I1999" s="100">
        <f t="shared" ca="1" si="249"/>
        <v>149.15031820299677</v>
      </c>
      <c r="J1999" s="101">
        <f t="shared" ca="1" si="250"/>
        <v>74.879575890908299</v>
      </c>
    </row>
    <row r="2000" spans="2:10" x14ac:dyDescent="0.2">
      <c r="B2000" s="102">
        <v>1982</v>
      </c>
      <c r="C2000" s="85">
        <f t="shared" ca="1" si="252"/>
        <v>-1.746055449290759</v>
      </c>
      <c r="D2000" s="86">
        <f t="shared" ca="1" si="252"/>
        <v>-0.67960476790007518</v>
      </c>
      <c r="E2000" s="97">
        <f t="shared" ca="1" si="251"/>
        <v>-1.746055449290759</v>
      </c>
      <c r="F2000" s="88">
        <f t="shared" ca="1" si="246"/>
        <v>-1.5913170838945154</v>
      </c>
      <c r="G2000" s="85">
        <f t="shared" ca="1" si="247"/>
        <v>-26.190831739361386</v>
      </c>
      <c r="H2000" s="86">
        <f t="shared" ca="1" si="248"/>
        <v>-7.9565854194725771</v>
      </c>
      <c r="I2000" s="100">
        <f t="shared" ca="1" si="249"/>
        <v>153.80916826063861</v>
      </c>
      <c r="J2000" s="101">
        <f t="shared" ca="1" si="250"/>
        <v>72.043414580527426</v>
      </c>
    </row>
    <row r="2001" spans="2:10" x14ac:dyDescent="0.2">
      <c r="B2001" s="102">
        <v>1983</v>
      </c>
      <c r="C2001" s="85">
        <f t="shared" ca="1" si="252"/>
        <v>-1.2376270361628745</v>
      </c>
      <c r="D2001" s="86">
        <f t="shared" ca="1" si="252"/>
        <v>-0.71658052746205914</v>
      </c>
      <c r="E2001" s="97">
        <f t="shared" ca="1" si="251"/>
        <v>-1.2376270361628745</v>
      </c>
      <c r="F2001" s="88">
        <f t="shared" ca="1" si="246"/>
        <v>-1.315840643667372</v>
      </c>
      <c r="G2001" s="85">
        <f t="shared" ca="1" si="247"/>
        <v>-18.564405542443119</v>
      </c>
      <c r="H2001" s="86">
        <f t="shared" ca="1" si="248"/>
        <v>-6.5792032183368594</v>
      </c>
      <c r="I2001" s="100">
        <f t="shared" ca="1" si="249"/>
        <v>161.43559445755687</v>
      </c>
      <c r="J2001" s="101">
        <f t="shared" ca="1" si="250"/>
        <v>73.420796781663142</v>
      </c>
    </row>
    <row r="2002" spans="2:10" x14ac:dyDescent="0.2">
      <c r="B2002" s="102">
        <v>1984</v>
      </c>
      <c r="C2002" s="85">
        <f t="shared" ca="1" si="252"/>
        <v>-1.4269348441482586</v>
      </c>
      <c r="D2002" s="86">
        <f t="shared" ca="1" si="252"/>
        <v>-2.8084832527459507E-2</v>
      </c>
      <c r="E2002" s="97">
        <f t="shared" ca="1" si="251"/>
        <v>-1.4269348441482586</v>
      </c>
      <c r="F2002" s="88">
        <f t="shared" ca="1" si="246"/>
        <v>-0.87862877251092275</v>
      </c>
      <c r="G2002" s="85">
        <f t="shared" ca="1" si="247"/>
        <v>-21.404022662223877</v>
      </c>
      <c r="H2002" s="86">
        <f t="shared" ca="1" si="248"/>
        <v>-4.3931438625546138</v>
      </c>
      <c r="I2002" s="100">
        <f t="shared" ca="1" si="249"/>
        <v>158.59597733777613</v>
      </c>
      <c r="J2002" s="101">
        <f t="shared" ca="1" si="250"/>
        <v>75.606856137445391</v>
      </c>
    </row>
    <row r="2003" spans="2:10" x14ac:dyDescent="0.2">
      <c r="B2003" s="102">
        <v>1985</v>
      </c>
      <c r="C2003" s="85">
        <f t="shared" ca="1" si="252"/>
        <v>0.50195621171589633</v>
      </c>
      <c r="D2003" s="86">
        <f t="shared" ca="1" si="252"/>
        <v>1.396905055198846</v>
      </c>
      <c r="E2003" s="97">
        <f t="shared" ca="1" si="251"/>
        <v>0.50195621171589633</v>
      </c>
      <c r="F2003" s="88">
        <f t="shared" ref="F2003:F2018" ca="1" si="253">C2003*$H$7+D2003*SQRT(1-$H$7^2)</f>
        <v>1.4186977711886146</v>
      </c>
      <c r="G2003" s="85">
        <f t="shared" ref="G2003:G2018" ca="1" si="254">E2003*$H$5</f>
        <v>7.529343175738445</v>
      </c>
      <c r="H2003" s="86">
        <f t="shared" ref="H2003:H2018" ca="1" si="255">F2003*$I$5</f>
        <v>7.0934888559430735</v>
      </c>
      <c r="I2003" s="100">
        <f t="shared" ref="I2003:I2018" ca="1" si="256">G2003+$H$4</f>
        <v>187.52934317573843</v>
      </c>
      <c r="J2003" s="101">
        <f t="shared" ref="J2003:J2018" ca="1" si="257">H2003+$I$4</f>
        <v>87.093488855943079</v>
      </c>
    </row>
    <row r="2004" spans="2:10" x14ac:dyDescent="0.2">
      <c r="B2004" s="102">
        <v>1986</v>
      </c>
      <c r="C2004" s="85">
        <f t="shared" ca="1" si="252"/>
        <v>-0.96305282815151694</v>
      </c>
      <c r="D2004" s="86">
        <f t="shared" ca="1" si="252"/>
        <v>-0.98648700809117784</v>
      </c>
      <c r="E2004" s="97">
        <f t="shared" ca="1" si="251"/>
        <v>-0.96305282815151694</v>
      </c>
      <c r="F2004" s="88">
        <f t="shared" ca="1" si="253"/>
        <v>-1.3670213033638525</v>
      </c>
      <c r="G2004" s="85">
        <f t="shared" ca="1" si="254"/>
        <v>-14.445792422272755</v>
      </c>
      <c r="H2004" s="86">
        <f t="shared" ca="1" si="255"/>
        <v>-6.8351065168192626</v>
      </c>
      <c r="I2004" s="100">
        <f t="shared" ca="1" si="256"/>
        <v>165.55420757772725</v>
      </c>
      <c r="J2004" s="101">
        <f t="shared" ca="1" si="257"/>
        <v>73.164893483180734</v>
      </c>
    </row>
    <row r="2005" spans="2:10" x14ac:dyDescent="0.2">
      <c r="B2005" s="102">
        <v>1987</v>
      </c>
      <c r="C2005" s="85">
        <f t="shared" ca="1" si="252"/>
        <v>-0.86597326086491955</v>
      </c>
      <c r="D2005" s="86">
        <f t="shared" ca="1" si="252"/>
        <v>-0.80585517935972228</v>
      </c>
      <c r="E2005" s="97">
        <f t="shared" ca="1" si="251"/>
        <v>-0.86597326086491955</v>
      </c>
      <c r="F2005" s="88">
        <f t="shared" ca="1" si="253"/>
        <v>-1.1642681000067296</v>
      </c>
      <c r="G2005" s="85">
        <f t="shared" ca="1" si="254"/>
        <v>-12.989598912973793</v>
      </c>
      <c r="H2005" s="86">
        <f t="shared" ca="1" si="255"/>
        <v>-5.8213405000336484</v>
      </c>
      <c r="I2005" s="100">
        <f t="shared" ca="1" si="256"/>
        <v>167.0104010870262</v>
      </c>
      <c r="J2005" s="101">
        <f t="shared" ca="1" si="257"/>
        <v>74.178659499966358</v>
      </c>
    </row>
    <row r="2006" spans="2:10" x14ac:dyDescent="0.2">
      <c r="B2006" s="102">
        <v>1988</v>
      </c>
      <c r="C2006" s="85">
        <f t="shared" ca="1" si="252"/>
        <v>1.2550111726486139</v>
      </c>
      <c r="D2006" s="86">
        <f t="shared" ca="1" si="252"/>
        <v>-1.3565033546946361</v>
      </c>
      <c r="E2006" s="97">
        <f t="shared" ca="1" si="251"/>
        <v>1.2550111726486139</v>
      </c>
      <c r="F2006" s="88">
        <f t="shared" ca="1" si="253"/>
        <v>-0.33219598016654062</v>
      </c>
      <c r="G2006" s="85">
        <f t="shared" ca="1" si="254"/>
        <v>18.825167589729208</v>
      </c>
      <c r="H2006" s="86">
        <f t="shared" ca="1" si="255"/>
        <v>-1.6609799008327031</v>
      </c>
      <c r="I2006" s="100">
        <f t="shared" ca="1" si="256"/>
        <v>198.8251675897292</v>
      </c>
      <c r="J2006" s="101">
        <f t="shared" ca="1" si="257"/>
        <v>78.3390200991673</v>
      </c>
    </row>
    <row r="2007" spans="2:10" x14ac:dyDescent="0.2">
      <c r="B2007" s="102">
        <v>1989</v>
      </c>
      <c r="C2007" s="85">
        <f t="shared" ca="1" si="252"/>
        <v>0.47248291204397808</v>
      </c>
      <c r="D2007" s="86">
        <f t="shared" ca="1" si="252"/>
        <v>1.3574021363997202</v>
      </c>
      <c r="E2007" s="97">
        <f t="shared" ca="1" si="251"/>
        <v>0.47248291204397808</v>
      </c>
      <c r="F2007" s="88">
        <f t="shared" ca="1" si="253"/>
        <v>1.369411456346163</v>
      </c>
      <c r="G2007" s="85">
        <f t="shared" ca="1" si="254"/>
        <v>7.0872436806596708</v>
      </c>
      <c r="H2007" s="86">
        <f t="shared" ca="1" si="255"/>
        <v>6.8470572817308151</v>
      </c>
      <c r="I2007" s="100">
        <f t="shared" ca="1" si="256"/>
        <v>187.08724368065967</v>
      </c>
      <c r="J2007" s="101">
        <f t="shared" ca="1" si="257"/>
        <v>86.847057281730812</v>
      </c>
    </row>
    <row r="2008" spans="2:10" x14ac:dyDescent="0.2">
      <c r="B2008" s="102">
        <v>1990</v>
      </c>
      <c r="C2008" s="85">
        <f t="shared" ca="1" si="252"/>
        <v>-0.95890238042233167</v>
      </c>
      <c r="D2008" s="86">
        <f t="shared" ca="1" si="252"/>
        <v>-0.83575257617198351</v>
      </c>
      <c r="E2008" s="97">
        <f t="shared" ca="1" si="251"/>
        <v>-0.95890238042233167</v>
      </c>
      <c r="F2008" s="88">
        <f t="shared" ca="1" si="253"/>
        <v>-1.2439434891909857</v>
      </c>
      <c r="G2008" s="85">
        <f t="shared" ca="1" si="254"/>
        <v>-14.383535706334975</v>
      </c>
      <c r="H2008" s="86">
        <f t="shared" ca="1" si="255"/>
        <v>-6.2197174459549291</v>
      </c>
      <c r="I2008" s="100">
        <f t="shared" ca="1" si="256"/>
        <v>165.61646429366502</v>
      </c>
      <c r="J2008" s="101">
        <f t="shared" ca="1" si="257"/>
        <v>73.780282554045073</v>
      </c>
    </row>
    <row r="2009" spans="2:10" x14ac:dyDescent="0.2">
      <c r="B2009" s="102">
        <v>1991</v>
      </c>
      <c r="C2009" s="85">
        <f t="shared" ca="1" si="252"/>
        <v>-1.7382507786685271</v>
      </c>
      <c r="D2009" s="86">
        <f t="shared" ca="1" si="252"/>
        <v>1.3880972000819995</v>
      </c>
      <c r="E2009" s="97">
        <f t="shared" ca="1" si="251"/>
        <v>-1.7382507786685271</v>
      </c>
      <c r="F2009" s="88">
        <f t="shared" ca="1" si="253"/>
        <v>6.7527292864483446E-2</v>
      </c>
      <c r="G2009" s="85">
        <f t="shared" ca="1" si="254"/>
        <v>-26.073761680027907</v>
      </c>
      <c r="H2009" s="86">
        <f t="shared" ca="1" si="255"/>
        <v>0.33763646432241723</v>
      </c>
      <c r="I2009" s="100">
        <f t="shared" ca="1" si="256"/>
        <v>153.9262383199721</v>
      </c>
      <c r="J2009" s="101">
        <f t="shared" ca="1" si="257"/>
        <v>80.337636464322415</v>
      </c>
    </row>
    <row r="2010" spans="2:10" x14ac:dyDescent="0.2">
      <c r="B2010" s="102">
        <v>1992</v>
      </c>
      <c r="C2010" s="85">
        <f t="shared" ca="1" si="252"/>
        <v>-0.53152602470644728</v>
      </c>
      <c r="D2010" s="86">
        <f t="shared" ca="1" si="252"/>
        <v>0.56350528837147285</v>
      </c>
      <c r="E2010" s="97">
        <f t="shared" ca="1" si="251"/>
        <v>-0.53152602470644728</v>
      </c>
      <c r="F2010" s="88">
        <f t="shared" ca="1" si="253"/>
        <v>0.13188861587330991</v>
      </c>
      <c r="G2010" s="85">
        <f t="shared" ca="1" si="254"/>
        <v>-7.9728903705967094</v>
      </c>
      <c r="H2010" s="86">
        <f t="shared" ca="1" si="255"/>
        <v>0.65944307936654956</v>
      </c>
      <c r="I2010" s="100">
        <f t="shared" ca="1" si="256"/>
        <v>172.0271096294033</v>
      </c>
      <c r="J2010" s="101">
        <f t="shared" ca="1" si="257"/>
        <v>80.659443079366554</v>
      </c>
    </row>
    <row r="2011" spans="2:10" x14ac:dyDescent="0.2">
      <c r="B2011" s="102">
        <v>1993</v>
      </c>
      <c r="C2011" s="85">
        <f t="shared" ca="1" si="252"/>
        <v>-0.36805903585469668</v>
      </c>
      <c r="D2011" s="86">
        <f t="shared" ca="1" si="252"/>
        <v>0.2558712609109845</v>
      </c>
      <c r="E2011" s="97">
        <f t="shared" ca="1" si="251"/>
        <v>-0.36805903585469668</v>
      </c>
      <c r="F2011" s="88">
        <f t="shared" ca="1" si="253"/>
        <v>-1.6138412784030415E-2</v>
      </c>
      <c r="G2011" s="85">
        <f t="shared" ca="1" si="254"/>
        <v>-5.5208855378204502</v>
      </c>
      <c r="H2011" s="86">
        <f t="shared" ca="1" si="255"/>
        <v>-8.0692063920152074E-2</v>
      </c>
      <c r="I2011" s="100">
        <f t="shared" ca="1" si="256"/>
        <v>174.47911446217955</v>
      </c>
      <c r="J2011" s="101">
        <f t="shared" ca="1" si="257"/>
        <v>79.919307936079846</v>
      </c>
    </row>
    <row r="2012" spans="2:10" x14ac:dyDescent="0.2">
      <c r="B2012" s="102">
        <v>1994</v>
      </c>
      <c r="C2012" s="85">
        <f t="shared" ca="1" si="252"/>
        <v>0.8800439379115782</v>
      </c>
      <c r="D2012" s="86">
        <f t="shared" ca="1" si="252"/>
        <v>-3.4553077060043966</v>
      </c>
      <c r="E2012" s="97">
        <f t="shared" ca="1" si="251"/>
        <v>0.8800439379115782</v>
      </c>
      <c r="F2012" s="88">
        <f t="shared" ca="1" si="253"/>
        <v>-2.2362198020565707</v>
      </c>
      <c r="G2012" s="85">
        <f t="shared" ca="1" si="254"/>
        <v>13.200659068673673</v>
      </c>
      <c r="H2012" s="86">
        <f t="shared" ca="1" si="255"/>
        <v>-11.181099010282853</v>
      </c>
      <c r="I2012" s="100">
        <f t="shared" ca="1" si="256"/>
        <v>193.20065906867367</v>
      </c>
      <c r="J2012" s="101">
        <f t="shared" ca="1" si="257"/>
        <v>68.81890098971715</v>
      </c>
    </row>
    <row r="2013" spans="2:10" x14ac:dyDescent="0.2">
      <c r="B2013" s="102">
        <v>1995</v>
      </c>
      <c r="C2013" s="85">
        <f t="shared" ca="1" si="252"/>
        <v>0.71889960926625751</v>
      </c>
      <c r="D2013" s="86">
        <f t="shared" ca="1" si="252"/>
        <v>-0.77062908192395907</v>
      </c>
      <c r="E2013" s="97">
        <f t="shared" ca="1" si="251"/>
        <v>0.71889960926625751</v>
      </c>
      <c r="F2013" s="88">
        <f t="shared" ca="1" si="253"/>
        <v>-0.18516349997941284</v>
      </c>
      <c r="G2013" s="85">
        <f t="shared" ca="1" si="254"/>
        <v>10.783494138993863</v>
      </c>
      <c r="H2013" s="86">
        <f t="shared" ca="1" si="255"/>
        <v>-0.92581749989706419</v>
      </c>
      <c r="I2013" s="100">
        <f t="shared" ca="1" si="256"/>
        <v>190.78349413899386</v>
      </c>
      <c r="J2013" s="101">
        <f t="shared" ca="1" si="257"/>
        <v>79.074182500102935</v>
      </c>
    </row>
    <row r="2014" spans="2:10" x14ac:dyDescent="0.2">
      <c r="B2014" s="102">
        <v>1996</v>
      </c>
      <c r="C2014" s="85">
        <f t="shared" ca="1" si="252"/>
        <v>0.58064678699505734</v>
      </c>
      <c r="D2014" s="86">
        <f t="shared" ca="1" si="252"/>
        <v>-1.234680932599123</v>
      </c>
      <c r="E2014" s="97">
        <f t="shared" ca="1" si="251"/>
        <v>0.58064678699505734</v>
      </c>
      <c r="F2014" s="88">
        <f t="shared" ca="1" si="253"/>
        <v>-0.63935667388226414</v>
      </c>
      <c r="G2014" s="85">
        <f t="shared" ca="1" si="254"/>
        <v>8.7097018049258601</v>
      </c>
      <c r="H2014" s="86">
        <f t="shared" ca="1" si="255"/>
        <v>-3.1967833694113206</v>
      </c>
      <c r="I2014" s="100">
        <f t="shared" ca="1" si="256"/>
        <v>188.70970180492586</v>
      </c>
      <c r="J2014" s="101">
        <f t="shared" ca="1" si="257"/>
        <v>76.803216630588679</v>
      </c>
    </row>
    <row r="2015" spans="2:10" x14ac:dyDescent="0.2">
      <c r="B2015" s="102">
        <v>1997</v>
      </c>
      <c r="C2015" s="85">
        <f t="shared" ca="1" si="252"/>
        <v>-0.78826872261307845</v>
      </c>
      <c r="D2015" s="86">
        <f t="shared" ca="1" si="252"/>
        <v>0.76604706373067022</v>
      </c>
      <c r="E2015" s="97">
        <f t="shared" ca="1" si="251"/>
        <v>-0.78826872261307845</v>
      </c>
      <c r="F2015" s="88">
        <f t="shared" ca="1" si="253"/>
        <v>0.13987641741668921</v>
      </c>
      <c r="G2015" s="85">
        <f t="shared" ca="1" si="254"/>
        <v>-11.824030839196176</v>
      </c>
      <c r="H2015" s="86">
        <f t="shared" ca="1" si="255"/>
        <v>0.69938208708344607</v>
      </c>
      <c r="I2015" s="100">
        <f t="shared" ca="1" si="256"/>
        <v>168.17596916080382</v>
      </c>
      <c r="J2015" s="101">
        <f t="shared" ca="1" si="257"/>
        <v>80.69938208708345</v>
      </c>
    </row>
    <row r="2016" spans="2:10" x14ac:dyDescent="0.2">
      <c r="B2016" s="102">
        <v>1998</v>
      </c>
      <c r="C2016" s="85">
        <f t="shared" ca="1" si="252"/>
        <v>0.36858440487567151</v>
      </c>
      <c r="D2016" s="86">
        <f t="shared" ca="1" si="252"/>
        <v>2.5901379136544782</v>
      </c>
      <c r="E2016" s="97">
        <f t="shared" ca="1" si="251"/>
        <v>0.36858440487567151</v>
      </c>
      <c r="F2016" s="88">
        <f t="shared" ca="1" si="253"/>
        <v>2.2932609738489855</v>
      </c>
      <c r="G2016" s="85">
        <f t="shared" ca="1" si="254"/>
        <v>5.5287660731350723</v>
      </c>
      <c r="H2016" s="86">
        <f t="shared" ca="1" si="255"/>
        <v>11.466304869244928</v>
      </c>
      <c r="I2016" s="100">
        <f t="shared" ca="1" si="256"/>
        <v>185.52876607313507</v>
      </c>
      <c r="J2016" s="101">
        <f t="shared" ca="1" si="257"/>
        <v>91.466304869244922</v>
      </c>
    </row>
    <row r="2017" spans="2:10" x14ac:dyDescent="0.2">
      <c r="B2017" s="102">
        <v>1999</v>
      </c>
      <c r="C2017" s="85">
        <f t="shared" ca="1" si="252"/>
        <v>-1.5576361902509988</v>
      </c>
      <c r="D2017" s="86">
        <f t="shared" ca="1" si="252"/>
        <v>-0.42646541429795709</v>
      </c>
      <c r="E2017" s="97">
        <f t="shared" ca="1" si="251"/>
        <v>-1.5576361902509988</v>
      </c>
      <c r="F2017" s="88">
        <f t="shared" ca="1" si="253"/>
        <v>-1.2757540455889649</v>
      </c>
      <c r="G2017" s="85">
        <f t="shared" ca="1" si="254"/>
        <v>-23.364542853764981</v>
      </c>
      <c r="H2017" s="86">
        <f t="shared" ca="1" si="255"/>
        <v>-6.3787702279448242</v>
      </c>
      <c r="I2017" s="100">
        <f t="shared" ca="1" si="256"/>
        <v>156.63545714623501</v>
      </c>
      <c r="J2017" s="101">
        <f t="shared" ca="1" si="257"/>
        <v>73.621229772055173</v>
      </c>
    </row>
    <row r="2018" spans="2:10" x14ac:dyDescent="0.2">
      <c r="B2018" s="102">
        <v>2000</v>
      </c>
      <c r="C2018" s="85">
        <f t="shared" ca="1" si="252"/>
        <v>0.15670334515363601</v>
      </c>
      <c r="D2018" s="86">
        <f t="shared" ca="1" si="252"/>
        <v>0.6823711784481703</v>
      </c>
      <c r="E2018" s="97">
        <f t="shared" ca="1" si="251"/>
        <v>0.15670334515363601</v>
      </c>
      <c r="F2018" s="88">
        <f t="shared" ca="1" si="253"/>
        <v>0.63991894985071784</v>
      </c>
      <c r="G2018" s="85">
        <f t="shared" ca="1" si="254"/>
        <v>2.3505501773045401</v>
      </c>
      <c r="H2018" s="86">
        <f t="shared" ca="1" si="255"/>
        <v>3.1995947492535892</v>
      </c>
      <c r="I2018" s="100">
        <f t="shared" ca="1" si="256"/>
        <v>182.35055017730454</v>
      </c>
      <c r="J2018" s="101">
        <f t="shared" ca="1" si="257"/>
        <v>83.199594749253592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Munka1"/>
  <dimension ref="A2:R2015"/>
  <sheetViews>
    <sheetView topLeftCell="A1990" workbookViewId="0">
      <selection activeCell="A2015" sqref="A2015"/>
    </sheetView>
  </sheetViews>
  <sheetFormatPr defaultColWidth="6.140625" defaultRowHeight="12.75" x14ac:dyDescent="0.2"/>
  <cols>
    <col min="1" max="1" width="6.28515625" style="22" customWidth="1"/>
    <col min="2" max="2" width="5" style="22" customWidth="1"/>
    <col min="3" max="3" width="7" style="17" customWidth="1"/>
    <col min="4" max="4" width="6.140625" style="17" customWidth="1"/>
    <col min="5" max="5" width="3.42578125" style="17" customWidth="1"/>
    <col min="6" max="6" width="8.42578125" style="17" bestFit="1" customWidth="1"/>
    <col min="7" max="7" width="3.42578125" customWidth="1"/>
    <col min="8" max="8" width="9.140625" style="17" customWidth="1"/>
    <col min="9" max="9" width="9.5703125" style="17" bestFit="1" customWidth="1"/>
    <col min="10" max="11" width="6.42578125" style="17" customWidth="1"/>
    <col min="12" max="12" width="1.28515625" customWidth="1"/>
    <col min="13" max="13" width="13.42578125" style="17" customWidth="1"/>
    <col min="14" max="14" width="9.5703125" style="17" bestFit="1" customWidth="1"/>
    <col min="15" max="16" width="8" style="17" customWidth="1"/>
    <col min="17" max="17" width="1.5703125" customWidth="1"/>
    <col min="18" max="18" width="11.5703125" style="17" customWidth="1"/>
    <col min="19" max="16384" width="6.140625" style="17"/>
  </cols>
  <sheetData>
    <row r="2" spans="1:18" x14ac:dyDescent="0.2">
      <c r="B2" s="73" t="s">
        <v>54</v>
      </c>
      <c r="J2" s="54" t="s">
        <v>10</v>
      </c>
      <c r="K2" s="56"/>
      <c r="L2" s="56"/>
      <c r="M2" s="57"/>
      <c r="O2" s="58" t="s">
        <v>11</v>
      </c>
      <c r="P2" s="60"/>
      <c r="Q2" s="60"/>
      <c r="R2" s="61"/>
    </row>
    <row r="3" spans="1:18" x14ac:dyDescent="0.2">
      <c r="L3" s="17"/>
      <c r="M3" s="111" t="s">
        <v>2</v>
      </c>
      <c r="Q3" s="17"/>
      <c r="R3" s="113" t="s">
        <v>2</v>
      </c>
    </row>
    <row r="4" spans="1:18" x14ac:dyDescent="0.2">
      <c r="M4" s="112" t="s">
        <v>12</v>
      </c>
      <c r="R4" s="114" t="s">
        <v>13</v>
      </c>
    </row>
    <row r="5" spans="1:18" x14ac:dyDescent="0.2">
      <c r="M5" s="82">
        <f>'10'!O17</f>
        <v>170</v>
      </c>
      <c r="R5" s="132">
        <f>'18'!B10:B10</f>
        <v>75</v>
      </c>
    </row>
    <row r="6" spans="1:18" x14ac:dyDescent="0.2">
      <c r="I6" s="17" t="s">
        <v>46</v>
      </c>
      <c r="J6" s="55">
        <f>'10'!O20</f>
        <v>2</v>
      </c>
      <c r="N6" s="17" t="s">
        <v>46</v>
      </c>
      <c r="O6" s="131">
        <f>'18'!B13:B13</f>
        <v>1</v>
      </c>
    </row>
    <row r="7" spans="1:18" x14ac:dyDescent="0.2">
      <c r="I7" s="17" t="s">
        <v>3</v>
      </c>
      <c r="J7" s="55">
        <f>M5-J6</f>
        <v>168</v>
      </c>
      <c r="L7" s="17"/>
      <c r="N7" s="17" t="s">
        <v>3</v>
      </c>
      <c r="O7" s="59">
        <f>R5-O6</f>
        <v>74</v>
      </c>
      <c r="Q7" s="17"/>
    </row>
    <row r="8" spans="1:18" x14ac:dyDescent="0.2">
      <c r="I8" s="17" t="s">
        <v>4</v>
      </c>
      <c r="J8" s="55">
        <f>M5+J6</f>
        <v>172</v>
      </c>
      <c r="L8" s="17"/>
      <c r="N8" s="17" t="s">
        <v>4</v>
      </c>
      <c r="O8" s="59">
        <f>R5+O6</f>
        <v>76</v>
      </c>
      <c r="Q8" s="17"/>
    </row>
    <row r="9" spans="1:18" x14ac:dyDescent="0.2">
      <c r="L9" s="17"/>
      <c r="Q9" s="17"/>
    </row>
    <row r="10" spans="1:18" x14ac:dyDescent="0.2">
      <c r="C10" s="120">
        <f>'1'!F8:F8</f>
        <v>180</v>
      </c>
      <c r="D10" s="120">
        <f>'1'!I8:I8</f>
        <v>80</v>
      </c>
      <c r="E10" s="92" t="s">
        <v>43</v>
      </c>
      <c r="J10" s="92" t="s">
        <v>43</v>
      </c>
      <c r="M10" s="125">
        <f>D10+C13*D11/C11*(M5-C10)</f>
        <v>78</v>
      </c>
      <c r="O10" s="92" t="s">
        <v>43</v>
      </c>
      <c r="R10" s="124">
        <f>C10+C13*C11/D11*(R5-D10)</f>
        <v>171</v>
      </c>
    </row>
    <row r="11" spans="1:18" x14ac:dyDescent="0.2">
      <c r="C11" s="120">
        <f>'1'!F10:F10</f>
        <v>15</v>
      </c>
      <c r="D11" s="120">
        <f>'1'!I10:I10</f>
        <v>5</v>
      </c>
      <c r="E11" s="92" t="s">
        <v>44</v>
      </c>
      <c r="J11" s="92" t="s">
        <v>44</v>
      </c>
      <c r="M11" s="125">
        <f>D11*SQRT(1-C13^2)</f>
        <v>4</v>
      </c>
      <c r="O11" s="92" t="s">
        <v>44</v>
      </c>
      <c r="R11" s="124">
        <f>C11*SQRT(1-C13^2)</f>
        <v>12</v>
      </c>
    </row>
    <row r="13" spans="1:18" x14ac:dyDescent="0.2">
      <c r="C13" s="119">
        <f>'1'!F13:F13</f>
        <v>0.6</v>
      </c>
      <c r="D13" s="91"/>
      <c r="E13" s="92" t="s">
        <v>45</v>
      </c>
      <c r="H13" s="18"/>
      <c r="I13" s="18"/>
      <c r="L13" s="17"/>
      <c r="N13" s="18"/>
      <c r="Q13" s="17"/>
    </row>
    <row r="15" spans="1:18" x14ac:dyDescent="0.2">
      <c r="C15" s="17" t="s">
        <v>6</v>
      </c>
      <c r="D15" s="17" t="s">
        <v>7</v>
      </c>
      <c r="F15" s="17" t="s">
        <v>25</v>
      </c>
      <c r="H15" s="17" t="s">
        <v>26</v>
      </c>
      <c r="J15" s="17" t="s">
        <v>6</v>
      </c>
      <c r="K15" s="17" t="s">
        <v>7</v>
      </c>
      <c r="M15" s="17" t="s">
        <v>24</v>
      </c>
      <c r="O15" s="17" t="s">
        <v>6</v>
      </c>
      <c r="P15" s="17" t="s">
        <v>7</v>
      </c>
      <c r="R15" s="17" t="s">
        <v>17</v>
      </c>
    </row>
    <row r="16" spans="1:18" x14ac:dyDescent="0.2">
      <c r="A16" s="17"/>
      <c r="B16" s="138">
        <v>1</v>
      </c>
      <c r="C16" s="121">
        <f ca="1">'s1'!I19</f>
        <v>191.49062170870764</v>
      </c>
      <c r="D16" s="121">
        <f ca="1">'s1'!J19</f>
        <v>87.161442723433126</v>
      </c>
      <c r="E16" s="28"/>
      <c r="F16" s="19">
        <f t="shared" ref="F16:F79" ca="1" si="0">NORMDIST(C16,$C$10,$C$11,FALSE)  *RAND()</f>
        <v>1.034825946492552E-2</v>
      </c>
      <c r="H16" s="19">
        <f t="shared" ref="H16:H79" ca="1" si="1">NORMDIST(D16,$D$10,$D$11,FALSE)  *RAND()</f>
        <v>9.6037638704748532E-3</v>
      </c>
      <c r="I16" s="18"/>
      <c r="J16" s="122">
        <f ca="1">IF(AND($J$7&lt;C16,C16&lt;$J$8),C16,1000000)</f>
        <v>1000000</v>
      </c>
      <c r="K16" s="122">
        <f ca="1">IF(AND($J$7&lt;C16,C16&lt;$J$8),D16,-1000000)</f>
        <v>-1000000</v>
      </c>
      <c r="M16" s="83">
        <f t="shared" ref="M16:M79" ca="1" si="2">NORMDIST(D16,$M$10,$M$11,FALSE)  *RAND()</f>
        <v>3.4797041242497838E-3</v>
      </c>
      <c r="N16" s="18"/>
      <c r="O16" s="123">
        <f ca="1">IF(AND($O$7&lt;D16,D16&lt;$O$8),C16,1000000)</f>
        <v>1000000</v>
      </c>
      <c r="P16" s="123">
        <f ca="1">IF(AND($O$7&lt;D16,D16&lt;$O$8),D16,1000000)</f>
        <v>1000000</v>
      </c>
      <c r="R16" s="109">
        <f t="shared" ref="R16:R79" ca="1" si="3">NORMDIST(C16,$R$10,$R$11,FALSE)  *RAND()</f>
        <v>7.508183203600206E-3</v>
      </c>
    </row>
    <row r="17" spans="1:18" x14ac:dyDescent="0.2">
      <c r="A17" s="17"/>
      <c r="B17" s="138">
        <v>2</v>
      </c>
      <c r="C17" s="121">
        <f ca="1">'s1'!I20</f>
        <v>204.71694280906618</v>
      </c>
      <c r="D17" s="121">
        <f ca="1">'s1'!J20</f>
        <v>83.226358023968487</v>
      </c>
      <c r="E17" s="28"/>
      <c r="F17" s="19">
        <f t="shared" ca="1" si="0"/>
        <v>6.076781775687371E-3</v>
      </c>
      <c r="H17" s="19">
        <f t="shared" ca="1" si="1"/>
        <v>1.3419970461280678E-2</v>
      </c>
      <c r="I17" s="18"/>
      <c r="J17" s="122">
        <f t="shared" ref="J17:J80" ca="1" si="4">IF(AND($J$7&lt;C17,C17&lt;$J$8),C17,1000000)</f>
        <v>1000000</v>
      </c>
      <c r="K17" s="122">
        <f t="shared" ref="K17:K80" ca="1" si="5">IF(AND($J$7&lt;C17,C17&lt;$J$8),D17,-1000000)</f>
        <v>-1000000</v>
      </c>
      <c r="M17" s="83">
        <f t="shared" ca="1" si="2"/>
        <v>3.3796268077202693E-2</v>
      </c>
      <c r="N17" s="18"/>
      <c r="O17" s="123">
        <f t="shared" ref="O17:O80" ca="1" si="6">IF(AND($O$7&lt;D17,D17&lt;$O$8),C17,1000000)</f>
        <v>1000000</v>
      </c>
      <c r="P17" s="123">
        <f t="shared" ref="P17:P80" ca="1" si="7">IF(AND($O$7&lt;D17,D17&lt;$O$8),D17,1000000)</f>
        <v>1000000</v>
      </c>
      <c r="R17" s="109">
        <f t="shared" ca="1" si="3"/>
        <v>9.3455903190913246E-5</v>
      </c>
    </row>
    <row r="18" spans="1:18" x14ac:dyDescent="0.2">
      <c r="A18" s="17"/>
      <c r="B18" s="138">
        <v>3</v>
      </c>
      <c r="C18" s="121">
        <f ca="1">'s1'!I21</f>
        <v>187.89317675436629</v>
      </c>
      <c r="D18" s="121">
        <f ca="1">'s1'!J21</f>
        <v>82.179748510725517</v>
      </c>
      <c r="E18" s="28"/>
      <c r="F18" s="19">
        <f t="shared" ca="1" si="0"/>
        <v>1.4487470142805143E-2</v>
      </c>
      <c r="H18" s="19">
        <f t="shared" ca="1" si="1"/>
        <v>6.4332834448665568E-2</v>
      </c>
      <c r="I18" s="18"/>
      <c r="J18" s="122">
        <f t="shared" ca="1" si="4"/>
        <v>1000000</v>
      </c>
      <c r="K18" s="122">
        <f t="shared" ca="1" si="5"/>
        <v>-1000000</v>
      </c>
      <c r="M18" s="83">
        <f t="shared" ca="1" si="2"/>
        <v>3.1516568980319799E-2</v>
      </c>
      <c r="N18" s="18"/>
      <c r="O18" s="123">
        <f t="shared" ca="1" si="6"/>
        <v>1000000</v>
      </c>
      <c r="P18" s="123">
        <f t="shared" ca="1" si="7"/>
        <v>1000000</v>
      </c>
      <c r="R18" s="109">
        <f t="shared" ca="1" si="3"/>
        <v>9.183332990929112E-3</v>
      </c>
    </row>
    <row r="19" spans="1:18" x14ac:dyDescent="0.2">
      <c r="A19" s="17"/>
      <c r="B19" s="138">
        <v>4</v>
      </c>
      <c r="C19" s="121">
        <f ca="1">'s1'!I22</f>
        <v>182.93724294470661</v>
      </c>
      <c r="D19" s="121">
        <f ca="1">'s1'!J22</f>
        <v>77.359253679325562</v>
      </c>
      <c r="E19" s="28"/>
      <c r="F19" s="19">
        <f t="shared" ca="1" si="0"/>
        <v>5.0875653574107491E-3</v>
      </c>
      <c r="H19" s="19">
        <f t="shared" ca="1" si="1"/>
        <v>4.6843641070792384E-2</v>
      </c>
      <c r="I19" s="18"/>
      <c r="J19" s="122">
        <f t="shared" ca="1" si="4"/>
        <v>1000000</v>
      </c>
      <c r="K19" s="122">
        <f t="shared" ca="1" si="5"/>
        <v>-1000000</v>
      </c>
      <c r="M19" s="83">
        <f t="shared" ca="1" si="2"/>
        <v>6.7223779841108278E-2</v>
      </c>
      <c r="N19" s="18"/>
      <c r="O19" s="123">
        <f t="shared" ca="1" si="6"/>
        <v>1000000</v>
      </c>
      <c r="P19" s="123">
        <f t="shared" ca="1" si="7"/>
        <v>1000000</v>
      </c>
      <c r="R19" s="109">
        <f t="shared" ca="1" si="3"/>
        <v>2.9782327144812219E-3</v>
      </c>
    </row>
    <row r="20" spans="1:18" x14ac:dyDescent="0.2">
      <c r="A20" s="17"/>
      <c r="B20" s="138">
        <v>5</v>
      </c>
      <c r="C20" s="121">
        <f ca="1">'s1'!I23</f>
        <v>171.73123707954886</v>
      </c>
      <c r="D20" s="121">
        <f ca="1">'s1'!J23</f>
        <v>76.73789574325059</v>
      </c>
      <c r="E20" s="28"/>
      <c r="F20" s="19">
        <f t="shared" ca="1" si="0"/>
        <v>9.4080618223838248E-3</v>
      </c>
      <c r="H20" s="19">
        <f t="shared" ca="1" si="1"/>
        <v>6.272444287169493E-2</v>
      </c>
      <c r="I20" s="18"/>
      <c r="J20" s="122">
        <f t="shared" ca="1" si="4"/>
        <v>171.73123707954886</v>
      </c>
      <c r="K20" s="122">
        <f t="shared" ca="1" si="5"/>
        <v>76.73789574325059</v>
      </c>
      <c r="M20" s="83">
        <f t="shared" ca="1" si="2"/>
        <v>6.6560686143071049E-2</v>
      </c>
      <c r="N20" s="18"/>
      <c r="O20" s="123">
        <f t="shared" ca="1" si="6"/>
        <v>1000000</v>
      </c>
      <c r="P20" s="123">
        <f t="shared" ca="1" si="7"/>
        <v>1000000</v>
      </c>
      <c r="R20" s="109">
        <f t="shared" ca="1" si="3"/>
        <v>2.6399589564051546E-2</v>
      </c>
    </row>
    <row r="21" spans="1:18" x14ac:dyDescent="0.2">
      <c r="A21" s="17"/>
      <c r="B21" s="138">
        <v>6</v>
      </c>
      <c r="C21" s="121">
        <f ca="1">'s1'!I24</f>
        <v>197.27209771156927</v>
      </c>
      <c r="D21" s="121">
        <f ca="1">'s1'!J24</f>
        <v>87.206225202025152</v>
      </c>
      <c r="E21" s="28"/>
      <c r="F21" s="19">
        <f t="shared" ca="1" si="0"/>
        <v>2.5438460846695615E-3</v>
      </c>
      <c r="H21" s="19">
        <f t="shared" ca="1" si="1"/>
        <v>2.1005703428747847E-2</v>
      </c>
      <c r="I21" s="18"/>
      <c r="J21" s="122">
        <f t="shared" ca="1" si="4"/>
        <v>1000000</v>
      </c>
      <c r="K21" s="122">
        <f t="shared" ca="1" si="5"/>
        <v>-1000000</v>
      </c>
      <c r="M21" s="83">
        <f t="shared" ca="1" si="2"/>
        <v>2.7265410856517286E-3</v>
      </c>
      <c r="N21" s="18"/>
      <c r="O21" s="123">
        <f t="shared" ca="1" si="6"/>
        <v>1000000</v>
      </c>
      <c r="P21" s="123">
        <f t="shared" ca="1" si="7"/>
        <v>1000000</v>
      </c>
      <c r="R21" s="109">
        <f t="shared" ca="1" si="3"/>
        <v>1.0879741595089547E-3</v>
      </c>
    </row>
    <row r="22" spans="1:18" x14ac:dyDescent="0.2">
      <c r="A22" s="17"/>
      <c r="B22" s="138">
        <v>7</v>
      </c>
      <c r="C22" s="121">
        <f ca="1">'s1'!I25</f>
        <v>188.00454895473584</v>
      </c>
      <c r="D22" s="121">
        <f ca="1">'s1'!J25</f>
        <v>82.127366944947639</v>
      </c>
      <c r="E22" s="28"/>
      <c r="F22" s="19">
        <f t="shared" ca="1" si="0"/>
        <v>6.1869055799448104E-3</v>
      </c>
      <c r="H22" s="19">
        <f t="shared" ca="1" si="1"/>
        <v>7.185728458877276E-2</v>
      </c>
      <c r="I22" s="18"/>
      <c r="J22" s="122">
        <f t="shared" ca="1" si="4"/>
        <v>1000000</v>
      </c>
      <c r="K22" s="122">
        <f t="shared" ca="1" si="5"/>
        <v>-1000000</v>
      </c>
      <c r="M22" s="83">
        <f t="shared" ca="1" si="2"/>
        <v>2.7823727025337332E-2</v>
      </c>
      <c r="N22" s="18"/>
      <c r="O22" s="123">
        <f t="shared" ca="1" si="6"/>
        <v>1000000</v>
      </c>
      <c r="P22" s="123">
        <f t="shared" ca="1" si="7"/>
        <v>1000000</v>
      </c>
      <c r="R22" s="109">
        <f t="shared" ca="1" si="3"/>
        <v>5.7856806809005153E-3</v>
      </c>
    </row>
    <row r="23" spans="1:18" x14ac:dyDescent="0.2">
      <c r="A23" s="17"/>
      <c r="B23" s="138">
        <v>8</v>
      </c>
      <c r="C23" s="121">
        <f ca="1">'s1'!I26</f>
        <v>156.55998379393301</v>
      </c>
      <c r="D23" s="121">
        <f ca="1">'s1'!J26</f>
        <v>80.536458475026393</v>
      </c>
      <c r="E23" s="28"/>
      <c r="F23" s="19">
        <f t="shared" ca="1" si="0"/>
        <v>6.7807579050658245E-3</v>
      </c>
      <c r="H23" s="19">
        <f t="shared" ca="1" si="1"/>
        <v>1.437237805555905E-2</v>
      </c>
      <c r="I23" s="18"/>
      <c r="J23" s="122">
        <f t="shared" ca="1" si="4"/>
        <v>1000000</v>
      </c>
      <c r="K23" s="122">
        <f t="shared" ca="1" si="5"/>
        <v>-1000000</v>
      </c>
      <c r="M23" s="83">
        <f t="shared" ca="1" si="2"/>
        <v>3.2500436412823332E-2</v>
      </c>
      <c r="N23" s="18"/>
      <c r="O23" s="123">
        <f t="shared" ca="1" si="6"/>
        <v>1000000</v>
      </c>
      <c r="P23" s="123">
        <f t="shared" ca="1" si="7"/>
        <v>1000000</v>
      </c>
      <c r="R23" s="109">
        <f t="shared" ca="1" si="3"/>
        <v>1.5181989358783501E-2</v>
      </c>
    </row>
    <row r="24" spans="1:18" x14ac:dyDescent="0.2">
      <c r="A24" s="17"/>
      <c r="B24" s="138">
        <v>9</v>
      </c>
      <c r="C24" s="121">
        <f ca="1">'s1'!I27</f>
        <v>203.71849037738221</v>
      </c>
      <c r="D24" s="121">
        <f ca="1">'s1'!J27</f>
        <v>87.512014622895578</v>
      </c>
      <c r="E24" s="28"/>
      <c r="F24" s="19">
        <f t="shared" ca="1" si="0"/>
        <v>4.012548633101346E-3</v>
      </c>
      <c r="H24" s="19">
        <f t="shared" ca="1" si="1"/>
        <v>1.8113755594049909E-2</v>
      </c>
      <c r="I24" s="18"/>
      <c r="J24" s="122">
        <f t="shared" ca="1" si="4"/>
        <v>1000000</v>
      </c>
      <c r="K24" s="122">
        <f t="shared" ca="1" si="5"/>
        <v>-1000000</v>
      </c>
      <c r="M24" s="83">
        <f t="shared" ca="1" si="2"/>
        <v>1.997063656794315E-3</v>
      </c>
      <c r="N24" s="18"/>
      <c r="O24" s="123">
        <f t="shared" ca="1" si="6"/>
        <v>1000000</v>
      </c>
      <c r="P24" s="123">
        <f t="shared" ca="1" si="7"/>
        <v>1000000</v>
      </c>
      <c r="R24" s="109">
        <f t="shared" ca="1" si="3"/>
        <v>8.0179847456450092E-4</v>
      </c>
    </row>
    <row r="25" spans="1:18" x14ac:dyDescent="0.2">
      <c r="A25" s="17"/>
      <c r="B25" s="138">
        <v>10</v>
      </c>
      <c r="C25" s="121">
        <f ca="1">'s1'!I28</f>
        <v>198.26766338767439</v>
      </c>
      <c r="D25" s="121">
        <f ca="1">'s1'!J28</f>
        <v>84.557910373441985</v>
      </c>
      <c r="E25" s="28"/>
      <c r="F25" s="19">
        <f t="shared" ca="1" si="0"/>
        <v>3.3177722853064274E-3</v>
      </c>
      <c r="H25" s="19">
        <f t="shared" ca="1" si="1"/>
        <v>2.7583686564861098E-2</v>
      </c>
      <c r="I25" s="18"/>
      <c r="J25" s="122">
        <f t="shared" ca="1" si="4"/>
        <v>1000000</v>
      </c>
      <c r="K25" s="122">
        <f t="shared" ca="1" si="5"/>
        <v>-1000000</v>
      </c>
      <c r="M25" s="83">
        <f t="shared" ca="1" si="2"/>
        <v>1.6988583210277252E-2</v>
      </c>
      <c r="N25" s="18"/>
      <c r="O25" s="123">
        <f t="shared" ca="1" si="6"/>
        <v>1000000</v>
      </c>
      <c r="P25" s="123">
        <f t="shared" ca="1" si="7"/>
        <v>1000000</v>
      </c>
      <c r="R25" s="109">
        <f t="shared" ca="1" si="3"/>
        <v>1.7202320072718161E-3</v>
      </c>
    </row>
    <row r="26" spans="1:18" x14ac:dyDescent="0.2">
      <c r="A26" s="17"/>
      <c r="B26" s="138">
        <v>11</v>
      </c>
      <c r="C26" s="121">
        <f ca="1">'s1'!I29</f>
        <v>196.16211210572556</v>
      </c>
      <c r="D26" s="121">
        <f ca="1">'s1'!J29</f>
        <v>79.12091190752767</v>
      </c>
      <c r="E26" s="28"/>
      <c r="F26" s="19">
        <f t="shared" ca="1" si="0"/>
        <v>1.2051907432721037E-2</v>
      </c>
      <c r="H26" s="19">
        <f t="shared" ca="1" si="1"/>
        <v>2.4003210903044036E-2</v>
      </c>
      <c r="I26" s="18"/>
      <c r="J26" s="122">
        <f t="shared" ca="1" si="4"/>
        <v>1000000</v>
      </c>
      <c r="K26" s="122">
        <f t="shared" ca="1" si="5"/>
        <v>-1000000</v>
      </c>
      <c r="M26" s="83">
        <f t="shared" ca="1" si="2"/>
        <v>7.08977498995738E-2</v>
      </c>
      <c r="N26" s="18"/>
      <c r="O26" s="123">
        <f t="shared" ca="1" si="6"/>
        <v>1000000</v>
      </c>
      <c r="P26" s="123">
        <f t="shared" ca="1" si="7"/>
        <v>1000000</v>
      </c>
      <c r="R26" s="109">
        <f t="shared" ca="1" si="3"/>
        <v>3.1070819257497401E-4</v>
      </c>
    </row>
    <row r="27" spans="1:18" x14ac:dyDescent="0.2">
      <c r="A27" s="17"/>
      <c r="B27" s="138">
        <v>12</v>
      </c>
      <c r="C27" s="121">
        <f ca="1">'s1'!I30</f>
        <v>161.449481270528</v>
      </c>
      <c r="D27" s="121">
        <f ca="1">'s1'!J30</f>
        <v>74.842618359588499</v>
      </c>
      <c r="E27" s="28"/>
      <c r="F27" s="19">
        <f t="shared" ca="1" si="0"/>
        <v>7.1874774850189428E-3</v>
      </c>
      <c r="H27" s="19">
        <f t="shared" ca="1" si="1"/>
        <v>1.3250866590133765E-2</v>
      </c>
      <c r="I27" s="18"/>
      <c r="J27" s="122">
        <f t="shared" ca="1" si="4"/>
        <v>1000000</v>
      </c>
      <c r="K27" s="122">
        <f t="shared" ca="1" si="5"/>
        <v>-1000000</v>
      </c>
      <c r="M27" s="83">
        <f t="shared" ca="1" si="2"/>
        <v>3.9097940651502709E-3</v>
      </c>
      <c r="N27" s="18"/>
      <c r="O27" s="123">
        <f t="shared" ca="1" si="6"/>
        <v>161.449481270528</v>
      </c>
      <c r="P27" s="123">
        <f t="shared" ca="1" si="7"/>
        <v>74.842618359588499</v>
      </c>
      <c r="R27" s="109">
        <f t="shared" ca="1" si="3"/>
        <v>1.2266642631765924E-2</v>
      </c>
    </row>
    <row r="28" spans="1:18" x14ac:dyDescent="0.2">
      <c r="A28" s="17"/>
      <c r="B28" s="138">
        <v>13</v>
      </c>
      <c r="C28" s="121">
        <f ca="1">'s1'!I31</f>
        <v>191.06251335276534</v>
      </c>
      <c r="D28" s="121">
        <f ca="1">'s1'!J31</f>
        <v>80.838095993921442</v>
      </c>
      <c r="E28" s="28"/>
      <c r="F28" s="19">
        <f t="shared" ca="1" si="0"/>
        <v>1.1323295791249351E-2</v>
      </c>
      <c r="H28" s="19">
        <f t="shared" ca="1" si="1"/>
        <v>4.7223914479928547E-2</v>
      </c>
      <c r="I28" s="18"/>
      <c r="J28" s="122">
        <f t="shared" ca="1" si="4"/>
        <v>1000000</v>
      </c>
      <c r="K28" s="122">
        <f t="shared" ca="1" si="5"/>
        <v>-1000000</v>
      </c>
      <c r="M28" s="83">
        <f t="shared" ca="1" si="2"/>
        <v>7.5335857600429282E-2</v>
      </c>
      <c r="N28" s="18"/>
      <c r="O28" s="123">
        <f t="shared" ca="1" si="6"/>
        <v>1000000</v>
      </c>
      <c r="P28" s="123">
        <f t="shared" ca="1" si="7"/>
        <v>1000000</v>
      </c>
      <c r="R28" s="109">
        <f t="shared" ca="1" si="3"/>
        <v>4.3732535862346378E-3</v>
      </c>
    </row>
    <row r="29" spans="1:18" x14ac:dyDescent="0.2">
      <c r="A29" s="17"/>
      <c r="B29" s="138">
        <v>14</v>
      </c>
      <c r="C29" s="121">
        <f ca="1">'s1'!I32</f>
        <v>189.61599523959859</v>
      </c>
      <c r="D29" s="121">
        <f ca="1">'s1'!J32</f>
        <v>77.931668863508335</v>
      </c>
      <c r="E29" s="28"/>
      <c r="F29" s="19">
        <f t="shared" ca="1" si="0"/>
        <v>2.2824815434794852E-3</v>
      </c>
      <c r="H29" s="19">
        <f t="shared" ca="1" si="1"/>
        <v>2.5492064307874616E-2</v>
      </c>
      <c r="I29" s="18"/>
      <c r="J29" s="122">
        <f t="shared" ca="1" si="4"/>
        <v>1000000</v>
      </c>
      <c r="K29" s="122">
        <f t="shared" ca="1" si="5"/>
        <v>-1000000</v>
      </c>
      <c r="M29" s="83">
        <f t="shared" ca="1" si="2"/>
        <v>6.5973737547603273E-2</v>
      </c>
      <c r="N29" s="18"/>
      <c r="O29" s="123">
        <f t="shared" ca="1" si="6"/>
        <v>1000000</v>
      </c>
      <c r="P29" s="123">
        <f t="shared" ca="1" si="7"/>
        <v>1000000</v>
      </c>
      <c r="R29" s="109">
        <f t="shared" ca="1" si="3"/>
        <v>2.4611471350844964E-3</v>
      </c>
    </row>
    <row r="30" spans="1:18" x14ac:dyDescent="0.2">
      <c r="A30" s="17"/>
      <c r="B30" s="138">
        <v>15</v>
      </c>
      <c r="C30" s="121">
        <f ca="1">'s1'!I33</f>
        <v>171.96490262134975</v>
      </c>
      <c r="D30" s="121">
        <f ca="1">'s1'!J33</f>
        <v>71.839115332116734</v>
      </c>
      <c r="E30" s="28"/>
      <c r="F30" s="19">
        <f t="shared" ca="1" si="0"/>
        <v>1.484809153902202E-2</v>
      </c>
      <c r="H30" s="19">
        <f t="shared" ca="1" si="1"/>
        <v>2.0947482016702504E-3</v>
      </c>
      <c r="I30" s="18"/>
      <c r="J30" s="122">
        <f t="shared" ca="1" si="4"/>
        <v>171.96490262134975</v>
      </c>
      <c r="K30" s="122">
        <f t="shared" ca="1" si="5"/>
        <v>71.839115332116734</v>
      </c>
      <c r="M30" s="83">
        <f t="shared" ca="1" si="2"/>
        <v>2.0479439605432539E-2</v>
      </c>
      <c r="N30" s="18"/>
      <c r="O30" s="123">
        <f t="shared" ca="1" si="6"/>
        <v>1000000</v>
      </c>
      <c r="P30" s="123">
        <f t="shared" ca="1" si="7"/>
        <v>1000000</v>
      </c>
      <c r="R30" s="109">
        <f t="shared" ca="1" si="3"/>
        <v>4.8228849126307647E-3</v>
      </c>
    </row>
    <row r="31" spans="1:18" x14ac:dyDescent="0.2">
      <c r="A31" s="17"/>
      <c r="B31" s="138">
        <v>16</v>
      </c>
      <c r="C31" s="121">
        <f ca="1">'s1'!I34</f>
        <v>181.7312145330927</v>
      </c>
      <c r="D31" s="121">
        <f ca="1">'s1'!J34</f>
        <v>80.755741250159844</v>
      </c>
      <c r="E31" s="28"/>
      <c r="F31" s="19">
        <f t="shared" ca="1" si="0"/>
        <v>1.6839569026474637E-2</v>
      </c>
      <c r="H31" s="19">
        <f t="shared" ca="1" si="1"/>
        <v>7.8736880240349739E-3</v>
      </c>
      <c r="I31" s="18"/>
      <c r="J31" s="122">
        <f t="shared" ca="1" si="4"/>
        <v>1000000</v>
      </c>
      <c r="K31" s="122">
        <f t="shared" ca="1" si="5"/>
        <v>-1000000</v>
      </c>
      <c r="M31" s="83">
        <f t="shared" ca="1" si="2"/>
        <v>1.7625578440385186E-2</v>
      </c>
      <c r="N31" s="18"/>
      <c r="O31" s="123">
        <f t="shared" ca="1" si="6"/>
        <v>1000000</v>
      </c>
      <c r="P31" s="123">
        <f t="shared" ca="1" si="7"/>
        <v>1000000</v>
      </c>
      <c r="R31" s="109">
        <f t="shared" ca="1" si="3"/>
        <v>1.9414248723720905E-2</v>
      </c>
    </row>
    <row r="32" spans="1:18" x14ac:dyDescent="0.2">
      <c r="A32" s="17"/>
      <c r="B32" s="138">
        <v>17</v>
      </c>
      <c r="C32" s="121">
        <f ca="1">'s1'!I35</f>
        <v>172.95104038878716</v>
      </c>
      <c r="D32" s="121">
        <f ca="1">'s1'!J35</f>
        <v>73.089770588834966</v>
      </c>
      <c r="E32" s="28"/>
      <c r="F32" s="19">
        <f t="shared" ca="1" si="0"/>
        <v>1.9523019730912798E-2</v>
      </c>
      <c r="H32" s="19">
        <f t="shared" ca="1" si="1"/>
        <v>1.1454654042007165E-2</v>
      </c>
      <c r="I32" s="18"/>
      <c r="J32" s="122">
        <f t="shared" ca="1" si="4"/>
        <v>1000000</v>
      </c>
      <c r="K32" s="122">
        <f t="shared" ca="1" si="5"/>
        <v>-1000000</v>
      </c>
      <c r="M32" s="83">
        <f t="shared" ca="1" si="2"/>
        <v>6.5057386594622275E-3</v>
      </c>
      <c r="N32" s="18"/>
      <c r="O32" s="123">
        <f t="shared" ca="1" si="6"/>
        <v>1000000</v>
      </c>
      <c r="P32" s="123">
        <f t="shared" ca="1" si="7"/>
        <v>1000000</v>
      </c>
      <c r="R32" s="109">
        <f t="shared" ca="1" si="3"/>
        <v>1.3725311650684214E-2</v>
      </c>
    </row>
    <row r="33" spans="1:18" x14ac:dyDescent="0.2">
      <c r="A33" s="17"/>
      <c r="B33" s="138">
        <v>18</v>
      </c>
      <c r="C33" s="121">
        <f ca="1">'s1'!I36</f>
        <v>173.34704307724692</v>
      </c>
      <c r="D33" s="121">
        <f ca="1">'s1'!J36</f>
        <v>76.088136455501285</v>
      </c>
      <c r="E33" s="28"/>
      <c r="F33" s="19">
        <f t="shared" ca="1" si="0"/>
        <v>1.0572188483710551E-2</v>
      </c>
      <c r="H33" s="19">
        <f t="shared" ca="1" si="1"/>
        <v>1.1929358427456292E-2</v>
      </c>
      <c r="I33" s="18"/>
      <c r="J33" s="122">
        <f t="shared" ca="1" si="4"/>
        <v>1000000</v>
      </c>
      <c r="K33" s="122">
        <f t="shared" ca="1" si="5"/>
        <v>-1000000</v>
      </c>
      <c r="M33" s="83">
        <f t="shared" ca="1" si="2"/>
        <v>2.79117603384651E-2</v>
      </c>
      <c r="N33" s="18"/>
      <c r="O33" s="123">
        <f t="shared" ca="1" si="6"/>
        <v>1000000</v>
      </c>
      <c r="P33" s="123">
        <f t="shared" ca="1" si="7"/>
        <v>1000000</v>
      </c>
      <c r="R33" s="109">
        <f t="shared" ca="1" si="3"/>
        <v>2.4027526007576797E-2</v>
      </c>
    </row>
    <row r="34" spans="1:18" x14ac:dyDescent="0.2">
      <c r="A34" s="17"/>
      <c r="B34" s="138">
        <v>19</v>
      </c>
      <c r="C34" s="121">
        <f ca="1">'s1'!I37</f>
        <v>176.82568840754143</v>
      </c>
      <c r="D34" s="121">
        <f ca="1">'s1'!J37</f>
        <v>76.806117793114709</v>
      </c>
      <c r="E34" s="28"/>
      <c r="F34" s="19">
        <f t="shared" ca="1" si="0"/>
        <v>1.3431913788019159E-2</v>
      </c>
      <c r="H34" s="19">
        <f t="shared" ca="1" si="1"/>
        <v>3.1403169308401715E-2</v>
      </c>
      <c r="I34" s="18"/>
      <c r="J34" s="122">
        <f t="shared" ca="1" si="4"/>
        <v>1000000</v>
      </c>
      <c r="K34" s="122">
        <f t="shared" ca="1" si="5"/>
        <v>-1000000</v>
      </c>
      <c r="M34" s="83">
        <f t="shared" ca="1" si="2"/>
        <v>3.2108077964188735E-2</v>
      </c>
      <c r="N34" s="18"/>
      <c r="O34" s="123">
        <f t="shared" ca="1" si="6"/>
        <v>1000000</v>
      </c>
      <c r="P34" s="123">
        <f t="shared" ca="1" si="7"/>
        <v>1000000</v>
      </c>
      <c r="R34" s="109">
        <f t="shared" ca="1" si="3"/>
        <v>6.9400939468897901E-3</v>
      </c>
    </row>
    <row r="35" spans="1:18" x14ac:dyDescent="0.2">
      <c r="A35" s="17"/>
      <c r="B35" s="138">
        <v>20</v>
      </c>
      <c r="C35" s="121">
        <f ca="1">'s1'!I38</f>
        <v>192.23553812631118</v>
      </c>
      <c r="D35" s="121">
        <f ca="1">'s1'!J38</f>
        <v>74.840509766675936</v>
      </c>
      <c r="E35" s="28"/>
      <c r="F35" s="19">
        <f t="shared" ca="1" si="0"/>
        <v>1.2537032203604425E-2</v>
      </c>
      <c r="H35" s="19">
        <f t="shared" ca="1" si="1"/>
        <v>2.2527187875316279E-3</v>
      </c>
      <c r="I35" s="18"/>
      <c r="J35" s="122">
        <f t="shared" ca="1" si="4"/>
        <v>1000000</v>
      </c>
      <c r="K35" s="122">
        <f t="shared" ca="1" si="5"/>
        <v>-1000000</v>
      </c>
      <c r="M35" s="83">
        <f t="shared" ca="1" si="2"/>
        <v>4.8242614131126821E-2</v>
      </c>
      <c r="N35" s="18"/>
      <c r="O35" s="123">
        <f t="shared" ca="1" si="6"/>
        <v>192.23553812631118</v>
      </c>
      <c r="P35" s="123">
        <f t="shared" ca="1" si="7"/>
        <v>74.840509766675936</v>
      </c>
      <c r="R35" s="109">
        <f t="shared" ca="1" si="3"/>
        <v>6.0842751000736257E-3</v>
      </c>
    </row>
    <row r="36" spans="1:18" x14ac:dyDescent="0.2">
      <c r="A36" s="17"/>
      <c r="B36" s="138">
        <v>21</v>
      </c>
      <c r="C36" s="121">
        <f ca="1">'s1'!I39</f>
        <v>184.62426111344053</v>
      </c>
      <c r="D36" s="121">
        <f ca="1">'s1'!J39</f>
        <v>88.917394546100496</v>
      </c>
      <c r="E36" s="28"/>
      <c r="F36" s="19">
        <f t="shared" ca="1" si="0"/>
        <v>1.0164544788804486E-2</v>
      </c>
      <c r="H36" s="19">
        <f t="shared" ca="1" si="1"/>
        <v>4.482903009929054E-3</v>
      </c>
      <c r="I36" s="18"/>
      <c r="J36" s="122">
        <f t="shared" ca="1" si="4"/>
        <v>1000000</v>
      </c>
      <c r="K36" s="122">
        <f t="shared" ca="1" si="5"/>
        <v>-1000000</v>
      </c>
      <c r="M36" s="83">
        <f t="shared" ca="1" si="2"/>
        <v>1.5433258472780948E-3</v>
      </c>
      <c r="N36" s="18"/>
      <c r="O36" s="123">
        <f t="shared" ca="1" si="6"/>
        <v>1000000</v>
      </c>
      <c r="P36" s="123">
        <f t="shared" ca="1" si="7"/>
        <v>1000000</v>
      </c>
      <c r="R36" s="109">
        <f t="shared" ca="1" si="3"/>
        <v>1.6584209813944976E-2</v>
      </c>
    </row>
    <row r="37" spans="1:18" x14ac:dyDescent="0.2">
      <c r="A37" s="17"/>
      <c r="B37" s="138">
        <v>22</v>
      </c>
      <c r="C37" s="121">
        <f ca="1">'s1'!I40</f>
        <v>163.53059273912987</v>
      </c>
      <c r="D37" s="121">
        <f ca="1">'s1'!J40</f>
        <v>83.053434156889111</v>
      </c>
      <c r="E37" s="28"/>
      <c r="F37" s="19">
        <f t="shared" ca="1" si="0"/>
        <v>3.9198383574555304E-5</v>
      </c>
      <c r="H37" s="19">
        <f t="shared" ca="1" si="1"/>
        <v>2.1442865633088847E-2</v>
      </c>
      <c r="I37" s="18"/>
      <c r="J37" s="122">
        <f t="shared" ca="1" si="4"/>
        <v>1000000</v>
      </c>
      <c r="K37" s="122">
        <f t="shared" ca="1" si="5"/>
        <v>-1000000</v>
      </c>
      <c r="M37" s="83">
        <f t="shared" ca="1" si="2"/>
        <v>3.5793635544586193E-2</v>
      </c>
      <c r="N37" s="18"/>
      <c r="O37" s="123">
        <f t="shared" ca="1" si="6"/>
        <v>1000000</v>
      </c>
      <c r="P37" s="123">
        <f t="shared" ca="1" si="7"/>
        <v>1000000</v>
      </c>
      <c r="R37" s="109">
        <f t="shared" ca="1" si="3"/>
        <v>1.3234893037002505E-2</v>
      </c>
    </row>
    <row r="38" spans="1:18" x14ac:dyDescent="0.2">
      <c r="A38" s="17"/>
      <c r="B38" s="138">
        <v>23</v>
      </c>
      <c r="C38" s="121">
        <f ca="1">'s1'!I41</f>
        <v>176.16405001788934</v>
      </c>
      <c r="D38" s="121">
        <f ca="1">'s1'!J41</f>
        <v>75.040696987981335</v>
      </c>
      <c r="E38" s="28"/>
      <c r="F38" s="19">
        <f t="shared" ca="1" si="0"/>
        <v>2.2742540043934462E-2</v>
      </c>
      <c r="H38" s="19">
        <f t="shared" ca="1" si="1"/>
        <v>3.4893354098475021E-2</v>
      </c>
      <c r="I38" s="18"/>
      <c r="J38" s="122">
        <f t="shared" ca="1" si="4"/>
        <v>1000000</v>
      </c>
      <c r="K38" s="122">
        <f t="shared" ca="1" si="5"/>
        <v>-1000000</v>
      </c>
      <c r="M38" s="83">
        <f t="shared" ca="1" si="2"/>
        <v>2.8020749020284713E-3</v>
      </c>
      <c r="N38" s="18"/>
      <c r="O38" s="123">
        <f t="shared" ca="1" si="6"/>
        <v>176.16405001788934</v>
      </c>
      <c r="P38" s="123">
        <f t="shared" ca="1" si="7"/>
        <v>75.040696987981335</v>
      </c>
      <c r="R38" s="109">
        <f t="shared" ca="1" si="3"/>
        <v>2.2780404105719524E-2</v>
      </c>
    </row>
    <row r="39" spans="1:18" x14ac:dyDescent="0.2">
      <c r="A39" s="17"/>
      <c r="B39" s="138">
        <v>24</v>
      </c>
      <c r="C39" s="121">
        <f ca="1">'s1'!I42</f>
        <v>174.4836945746876</v>
      </c>
      <c r="D39" s="121">
        <f ca="1">'s1'!J42</f>
        <v>75.225401191189647</v>
      </c>
      <c r="E39" s="28"/>
      <c r="F39" s="19">
        <f t="shared" ca="1" si="0"/>
        <v>1.5231197816722235E-2</v>
      </c>
      <c r="H39" s="19">
        <f t="shared" ca="1" si="1"/>
        <v>2.6279251372741241E-2</v>
      </c>
      <c r="I39" s="18"/>
      <c r="J39" s="122">
        <f t="shared" ca="1" si="4"/>
        <v>1000000</v>
      </c>
      <c r="K39" s="122">
        <f t="shared" ca="1" si="5"/>
        <v>-1000000</v>
      </c>
      <c r="M39" s="83">
        <f t="shared" ca="1" si="2"/>
        <v>2.0394849550207851E-2</v>
      </c>
      <c r="N39" s="18"/>
      <c r="O39" s="123">
        <f t="shared" ca="1" si="6"/>
        <v>174.4836945746876</v>
      </c>
      <c r="P39" s="123">
        <f t="shared" ca="1" si="7"/>
        <v>75.225401191189647</v>
      </c>
      <c r="R39" s="109">
        <f t="shared" ca="1" si="3"/>
        <v>6.2718739628664418E-3</v>
      </c>
    </row>
    <row r="40" spans="1:18" x14ac:dyDescent="0.2">
      <c r="A40" s="17"/>
      <c r="B40" s="138">
        <v>25</v>
      </c>
      <c r="C40" s="121">
        <f ca="1">'s1'!I43</f>
        <v>183.90773694585317</v>
      </c>
      <c r="D40" s="121">
        <f ca="1">'s1'!J43</f>
        <v>81.281236836068672</v>
      </c>
      <c r="E40" s="28"/>
      <c r="F40" s="19">
        <f t="shared" ca="1" si="0"/>
        <v>2.0637319819407241E-2</v>
      </c>
      <c r="H40" s="19">
        <f t="shared" ca="1" si="1"/>
        <v>6.6072210350592672E-2</v>
      </c>
      <c r="I40" s="18"/>
      <c r="J40" s="122">
        <f t="shared" ca="1" si="4"/>
        <v>1000000</v>
      </c>
      <c r="K40" s="122">
        <f t="shared" ca="1" si="5"/>
        <v>-1000000</v>
      </c>
      <c r="M40" s="83">
        <f t="shared" ca="1" si="2"/>
        <v>6.3135593958104849E-2</v>
      </c>
      <c r="N40" s="18"/>
      <c r="O40" s="123">
        <f t="shared" ca="1" si="6"/>
        <v>1000000</v>
      </c>
      <c r="P40" s="123">
        <f t="shared" ca="1" si="7"/>
        <v>1000000</v>
      </c>
      <c r="R40" s="109">
        <f t="shared" ca="1" si="3"/>
        <v>4.3462720257211776E-4</v>
      </c>
    </row>
    <row r="41" spans="1:18" x14ac:dyDescent="0.2">
      <c r="A41" s="17"/>
      <c r="B41" s="138">
        <v>26</v>
      </c>
      <c r="C41" s="121">
        <f ca="1">'s1'!I44</f>
        <v>171.49151310835688</v>
      </c>
      <c r="D41" s="121">
        <f ca="1">'s1'!J44</f>
        <v>77.078941498269629</v>
      </c>
      <c r="E41" s="28"/>
      <c r="F41" s="19">
        <f t="shared" ca="1" si="0"/>
        <v>6.145406082426386E-3</v>
      </c>
      <c r="H41" s="19">
        <f t="shared" ca="1" si="1"/>
        <v>3.7055596378923944E-2</v>
      </c>
      <c r="I41" s="18"/>
      <c r="J41" s="122">
        <f t="shared" ca="1" si="4"/>
        <v>171.49151310835688</v>
      </c>
      <c r="K41" s="122">
        <f t="shared" ca="1" si="5"/>
        <v>77.078941498269629</v>
      </c>
      <c r="M41" s="83">
        <f t="shared" ca="1" si="2"/>
        <v>6.8094470924710063E-2</v>
      </c>
      <c r="N41" s="18"/>
      <c r="O41" s="123">
        <f t="shared" ca="1" si="6"/>
        <v>1000000</v>
      </c>
      <c r="P41" s="123">
        <f t="shared" ca="1" si="7"/>
        <v>1000000</v>
      </c>
      <c r="R41" s="109">
        <f t="shared" ca="1" si="3"/>
        <v>3.1158178254617992E-2</v>
      </c>
    </row>
    <row r="42" spans="1:18" x14ac:dyDescent="0.2">
      <c r="A42" s="17"/>
      <c r="B42" s="138">
        <v>27</v>
      </c>
      <c r="C42" s="121">
        <f ca="1">'s1'!I45</f>
        <v>155.26234321826826</v>
      </c>
      <c r="D42" s="121">
        <f ca="1">'s1'!J45</f>
        <v>77.617170609921672</v>
      </c>
      <c r="E42" s="28"/>
      <c r="F42" s="19">
        <f t="shared" ca="1" si="0"/>
        <v>1.5538208516454133E-3</v>
      </c>
      <c r="H42" s="19">
        <f t="shared" ca="1" si="1"/>
        <v>4.8682877955277801E-2</v>
      </c>
      <c r="I42" s="18"/>
      <c r="J42" s="122">
        <f t="shared" ca="1" si="4"/>
        <v>1000000</v>
      </c>
      <c r="K42" s="122">
        <f t="shared" ca="1" si="5"/>
        <v>-1000000</v>
      </c>
      <c r="M42" s="83">
        <f t="shared" ca="1" si="2"/>
        <v>7.6685953700308229E-2</v>
      </c>
      <c r="N42" s="18"/>
      <c r="O42" s="123">
        <f t="shared" ca="1" si="6"/>
        <v>1000000</v>
      </c>
      <c r="P42" s="123">
        <f t="shared" ca="1" si="7"/>
        <v>1000000</v>
      </c>
      <c r="R42" s="109">
        <f t="shared" ca="1" si="3"/>
        <v>6.6108558014190888E-3</v>
      </c>
    </row>
    <row r="43" spans="1:18" x14ac:dyDescent="0.2">
      <c r="A43" s="17"/>
      <c r="B43" s="138">
        <v>28</v>
      </c>
      <c r="C43" s="121">
        <f ca="1">'s1'!I46</f>
        <v>180.60572845748899</v>
      </c>
      <c r="D43" s="121">
        <f ca="1">'s1'!J46</f>
        <v>78.646596146415632</v>
      </c>
      <c r="E43" s="28"/>
      <c r="F43" s="19">
        <f t="shared" ca="1" si="0"/>
        <v>1.7515457217366955E-3</v>
      </c>
      <c r="H43" s="19">
        <f t="shared" ca="1" si="1"/>
        <v>3.3888162487822737E-3</v>
      </c>
      <c r="I43" s="18"/>
      <c r="J43" s="122">
        <f t="shared" ca="1" si="4"/>
        <v>1000000</v>
      </c>
      <c r="K43" s="122">
        <f t="shared" ca="1" si="5"/>
        <v>-1000000</v>
      </c>
      <c r="M43" s="83">
        <f t="shared" ca="1" si="2"/>
        <v>8.5237307958514474E-3</v>
      </c>
      <c r="N43" s="18"/>
      <c r="O43" s="123">
        <f t="shared" ca="1" si="6"/>
        <v>1000000</v>
      </c>
      <c r="P43" s="123">
        <f t="shared" ca="1" si="7"/>
        <v>1000000</v>
      </c>
      <c r="R43" s="109">
        <f t="shared" ca="1" si="3"/>
        <v>2.4030587340600896E-3</v>
      </c>
    </row>
    <row r="44" spans="1:18" x14ac:dyDescent="0.2">
      <c r="A44" s="17"/>
      <c r="B44" s="138">
        <v>29</v>
      </c>
      <c r="C44" s="121">
        <f ca="1">'s1'!I47</f>
        <v>193.55821276125835</v>
      </c>
      <c r="D44" s="121">
        <f ca="1">'s1'!J47</f>
        <v>76.47740960986458</v>
      </c>
      <c r="E44" s="28"/>
      <c r="F44" s="19">
        <f t="shared" ca="1" si="0"/>
        <v>5.0883300499752829E-3</v>
      </c>
      <c r="H44" s="19">
        <f t="shared" ca="1" si="1"/>
        <v>4.7218514640421934E-2</v>
      </c>
      <c r="I44" s="18"/>
      <c r="J44" s="122">
        <f t="shared" ca="1" si="4"/>
        <v>1000000</v>
      </c>
      <c r="K44" s="122">
        <f t="shared" ca="1" si="5"/>
        <v>-1000000</v>
      </c>
      <c r="M44" s="83">
        <f t="shared" ca="1" si="2"/>
        <v>5.1223686846813062E-2</v>
      </c>
      <c r="N44" s="18"/>
      <c r="O44" s="123">
        <f t="shared" ca="1" si="6"/>
        <v>1000000</v>
      </c>
      <c r="P44" s="123">
        <f t="shared" ca="1" si="7"/>
        <v>1000000</v>
      </c>
      <c r="R44" s="109">
        <f t="shared" ca="1" si="3"/>
        <v>4.7410986375977593E-3</v>
      </c>
    </row>
    <row r="45" spans="1:18" x14ac:dyDescent="0.2">
      <c r="A45" s="17"/>
      <c r="B45" s="138">
        <v>30</v>
      </c>
      <c r="C45" s="121">
        <f ca="1">'s1'!I48</f>
        <v>177.33898413541203</v>
      </c>
      <c r="D45" s="121">
        <f ca="1">'s1'!J48</f>
        <v>73.854935149796106</v>
      </c>
      <c r="E45" s="28"/>
      <c r="F45" s="19">
        <f t="shared" ca="1" si="0"/>
        <v>1.3829083695287465E-2</v>
      </c>
      <c r="H45" s="19">
        <f t="shared" ca="1" si="1"/>
        <v>1.1819819155500549E-2</v>
      </c>
      <c r="I45" s="18"/>
      <c r="J45" s="122">
        <f t="shared" ca="1" si="4"/>
        <v>1000000</v>
      </c>
      <c r="K45" s="122">
        <f t="shared" ca="1" si="5"/>
        <v>-1000000</v>
      </c>
      <c r="M45" s="83">
        <f t="shared" ca="1" si="2"/>
        <v>4.9196145432123896E-2</v>
      </c>
      <c r="N45" s="18"/>
      <c r="O45" s="123">
        <f t="shared" ca="1" si="6"/>
        <v>1000000</v>
      </c>
      <c r="P45" s="123">
        <f t="shared" ca="1" si="7"/>
        <v>1000000</v>
      </c>
      <c r="R45" s="109">
        <f t="shared" ca="1" si="3"/>
        <v>8.3256929813980973E-3</v>
      </c>
    </row>
    <row r="46" spans="1:18" x14ac:dyDescent="0.2">
      <c r="A46" s="17"/>
      <c r="B46" s="138">
        <v>31</v>
      </c>
      <c r="C46" s="121">
        <f ca="1">'s1'!I49</f>
        <v>189.82564610357474</v>
      </c>
      <c r="D46" s="121">
        <f ca="1">'s1'!J49</f>
        <v>77.634970561080905</v>
      </c>
      <c r="E46" s="28"/>
      <c r="F46" s="19">
        <f t="shared" ca="1" si="0"/>
        <v>1.5832272953021663E-2</v>
      </c>
      <c r="H46" s="19">
        <f t="shared" ca="1" si="1"/>
        <v>4.5645374281419786E-2</v>
      </c>
      <c r="I46" s="18"/>
      <c r="J46" s="122">
        <f t="shared" ca="1" si="4"/>
        <v>1000000</v>
      </c>
      <c r="K46" s="122">
        <f t="shared" ca="1" si="5"/>
        <v>-1000000</v>
      </c>
      <c r="M46" s="83">
        <f t="shared" ca="1" si="2"/>
        <v>7.0788080785300772E-2</v>
      </c>
      <c r="N46" s="18"/>
      <c r="O46" s="123">
        <f t="shared" ca="1" si="6"/>
        <v>1000000</v>
      </c>
      <c r="P46" s="123">
        <f t="shared" ca="1" si="7"/>
        <v>1000000</v>
      </c>
      <c r="R46" s="109">
        <f t="shared" ca="1" si="3"/>
        <v>7.5726254809363042E-3</v>
      </c>
    </row>
    <row r="47" spans="1:18" x14ac:dyDescent="0.2">
      <c r="A47" s="17"/>
      <c r="B47" s="138">
        <v>32</v>
      </c>
      <c r="C47" s="121">
        <f ca="1">'s1'!I50</f>
        <v>185.35338705581822</v>
      </c>
      <c r="D47" s="121">
        <f ca="1">'s1'!J50</f>
        <v>84.683067155814911</v>
      </c>
      <c r="E47" s="28"/>
      <c r="F47" s="19">
        <f t="shared" ca="1" si="0"/>
        <v>4.8267614068946032E-4</v>
      </c>
      <c r="H47" s="19">
        <f t="shared" ca="1" si="1"/>
        <v>1.4681165318871805E-2</v>
      </c>
      <c r="I47" s="18"/>
      <c r="J47" s="122">
        <f t="shared" ca="1" si="4"/>
        <v>1000000</v>
      </c>
      <c r="K47" s="122">
        <f t="shared" ca="1" si="5"/>
        <v>-1000000</v>
      </c>
      <c r="M47" s="83">
        <f t="shared" ca="1" si="2"/>
        <v>4.0348405397328995E-3</v>
      </c>
      <c r="N47" s="18"/>
      <c r="O47" s="123">
        <f t="shared" ca="1" si="6"/>
        <v>1000000</v>
      </c>
      <c r="P47" s="123">
        <f t="shared" ca="1" si="7"/>
        <v>1000000</v>
      </c>
      <c r="R47" s="109">
        <f t="shared" ca="1" si="3"/>
        <v>9.4332556679901924E-4</v>
      </c>
    </row>
    <row r="48" spans="1:18" x14ac:dyDescent="0.2">
      <c r="A48" s="17"/>
      <c r="B48" s="138">
        <v>33</v>
      </c>
      <c r="C48" s="121">
        <f ca="1">'s1'!I51</f>
        <v>165.58086489392014</v>
      </c>
      <c r="D48" s="121">
        <f ca="1">'s1'!J51</f>
        <v>80.427450875824704</v>
      </c>
      <c r="E48" s="28"/>
      <c r="F48" s="19">
        <f t="shared" ca="1" si="0"/>
        <v>6.7599228166926673E-3</v>
      </c>
      <c r="H48" s="19">
        <f t="shared" ca="1" si="1"/>
        <v>2.1299856379641505E-2</v>
      </c>
      <c r="I48" s="18"/>
      <c r="J48" s="122">
        <f t="shared" ca="1" si="4"/>
        <v>1000000</v>
      </c>
      <c r="K48" s="122">
        <f t="shared" ca="1" si="5"/>
        <v>-1000000</v>
      </c>
      <c r="M48" s="83">
        <f t="shared" ca="1" si="2"/>
        <v>2.8329280781198025E-2</v>
      </c>
      <c r="N48" s="18"/>
      <c r="O48" s="123">
        <f t="shared" ca="1" si="6"/>
        <v>1000000</v>
      </c>
      <c r="P48" s="123">
        <f t="shared" ca="1" si="7"/>
        <v>1000000</v>
      </c>
      <c r="R48" s="109">
        <f t="shared" ca="1" si="3"/>
        <v>1.6924706397118103E-2</v>
      </c>
    </row>
    <row r="49" spans="1:18" x14ac:dyDescent="0.2">
      <c r="A49" s="17"/>
      <c r="B49" s="138">
        <v>34</v>
      </c>
      <c r="C49" s="121">
        <f ca="1">'s1'!I52</f>
        <v>176.63126357469392</v>
      </c>
      <c r="D49" s="121">
        <f ca="1">'s1'!J52</f>
        <v>81.291383803662455</v>
      </c>
      <c r="E49" s="28"/>
      <c r="F49" s="19">
        <f t="shared" ca="1" si="0"/>
        <v>1.2041754089000083E-2</v>
      </c>
      <c r="H49" s="19">
        <f t="shared" ca="1" si="1"/>
        <v>2.3114537825471144E-2</v>
      </c>
      <c r="I49" s="18"/>
      <c r="J49" s="122">
        <f t="shared" ca="1" si="4"/>
        <v>1000000</v>
      </c>
      <c r="K49" s="122">
        <f t="shared" ca="1" si="5"/>
        <v>-1000000</v>
      </c>
      <c r="M49" s="83">
        <f t="shared" ca="1" si="2"/>
        <v>4.7998794811673115E-2</v>
      </c>
      <c r="N49" s="18"/>
      <c r="O49" s="123">
        <f t="shared" ca="1" si="6"/>
        <v>1000000</v>
      </c>
      <c r="P49" s="123">
        <f t="shared" ca="1" si="7"/>
        <v>1000000</v>
      </c>
      <c r="R49" s="109">
        <f t="shared" ca="1" si="3"/>
        <v>1.9478409235138359E-2</v>
      </c>
    </row>
    <row r="50" spans="1:18" x14ac:dyDescent="0.2">
      <c r="A50" s="17"/>
      <c r="B50" s="138">
        <v>35</v>
      </c>
      <c r="C50" s="121">
        <f ca="1">'s1'!I53</f>
        <v>167.66510421623951</v>
      </c>
      <c r="D50" s="121">
        <f ca="1">'s1'!J53</f>
        <v>79.189926796035138</v>
      </c>
      <c r="E50" s="28"/>
      <c r="F50" s="19">
        <f t="shared" ca="1" si="0"/>
        <v>2.6470535832634648E-3</v>
      </c>
      <c r="H50" s="19">
        <f t="shared" ca="1" si="1"/>
        <v>2.5866542174224107E-2</v>
      </c>
      <c r="I50" s="18"/>
      <c r="J50" s="122">
        <f t="shared" ca="1" si="4"/>
        <v>1000000</v>
      </c>
      <c r="K50" s="122">
        <f t="shared" ca="1" si="5"/>
        <v>-1000000</v>
      </c>
      <c r="M50" s="83">
        <f t="shared" ca="1" si="2"/>
        <v>8.8220214410130726E-2</v>
      </c>
      <c r="N50" s="18"/>
      <c r="O50" s="123">
        <f t="shared" ca="1" si="6"/>
        <v>1000000</v>
      </c>
      <c r="P50" s="123">
        <f t="shared" ca="1" si="7"/>
        <v>1000000</v>
      </c>
      <c r="R50" s="109">
        <f t="shared" ca="1" si="3"/>
        <v>2.2951456930436792E-2</v>
      </c>
    </row>
    <row r="51" spans="1:18" x14ac:dyDescent="0.2">
      <c r="A51" s="17"/>
      <c r="B51" s="138">
        <v>36</v>
      </c>
      <c r="C51" s="121">
        <f ca="1">'s1'!I54</f>
        <v>197.19004022596818</v>
      </c>
      <c r="D51" s="121">
        <f ca="1">'s1'!J54</f>
        <v>78.158643707212349</v>
      </c>
      <c r="E51" s="28"/>
      <c r="F51" s="19">
        <f t="shared" ca="1" si="0"/>
        <v>3.1871291244210944E-3</v>
      </c>
      <c r="H51" s="19">
        <f t="shared" ca="1" si="1"/>
        <v>3.5670736398000259E-2</v>
      </c>
      <c r="I51" s="18"/>
      <c r="J51" s="122">
        <f t="shared" ca="1" si="4"/>
        <v>1000000</v>
      </c>
      <c r="K51" s="122">
        <f t="shared" ca="1" si="5"/>
        <v>-1000000</v>
      </c>
      <c r="M51" s="83">
        <f t="shared" ca="1" si="2"/>
        <v>4.1851669221783676E-2</v>
      </c>
      <c r="N51" s="18"/>
      <c r="O51" s="123">
        <f t="shared" ca="1" si="6"/>
        <v>1000000</v>
      </c>
      <c r="P51" s="123">
        <f t="shared" ca="1" si="7"/>
        <v>1000000</v>
      </c>
      <c r="R51" s="109">
        <f t="shared" ca="1" si="3"/>
        <v>1.6439928657930195E-3</v>
      </c>
    </row>
    <row r="52" spans="1:18" x14ac:dyDescent="0.2">
      <c r="A52" s="17"/>
      <c r="B52" s="138">
        <v>37</v>
      </c>
      <c r="C52" s="121">
        <f ca="1">'s1'!I55</f>
        <v>195.3065220453619</v>
      </c>
      <c r="D52" s="121">
        <f ca="1">'s1'!J55</f>
        <v>81.989327426773357</v>
      </c>
      <c r="E52" s="28"/>
      <c r="F52" s="19">
        <f t="shared" ca="1" si="0"/>
        <v>5.1714372338092125E-3</v>
      </c>
      <c r="H52" s="19">
        <f t="shared" ca="1" si="1"/>
        <v>4.1275723934285557E-3</v>
      </c>
      <c r="I52" s="18"/>
      <c r="J52" s="122">
        <f t="shared" ca="1" si="4"/>
        <v>1000000</v>
      </c>
      <c r="K52" s="122">
        <f t="shared" ca="1" si="5"/>
        <v>-1000000</v>
      </c>
      <c r="M52" s="83">
        <f t="shared" ca="1" si="2"/>
        <v>5.5141268448613188E-2</v>
      </c>
      <c r="N52" s="18"/>
      <c r="O52" s="123">
        <f t="shared" ca="1" si="6"/>
        <v>1000000</v>
      </c>
      <c r="P52" s="123">
        <f t="shared" ca="1" si="7"/>
        <v>1000000</v>
      </c>
      <c r="R52" s="109">
        <f t="shared" ca="1" si="3"/>
        <v>2.7679343928638097E-3</v>
      </c>
    </row>
    <row r="53" spans="1:18" x14ac:dyDescent="0.2">
      <c r="A53" s="17"/>
      <c r="B53" s="138">
        <v>38</v>
      </c>
      <c r="C53" s="121">
        <f ca="1">'s1'!I56</f>
        <v>192.31099182283805</v>
      </c>
      <c r="D53" s="121">
        <f ca="1">'s1'!J56</f>
        <v>87.319506129387378</v>
      </c>
      <c r="E53" s="28"/>
      <c r="F53" s="19">
        <f t="shared" ca="1" si="0"/>
        <v>9.709017105526992E-3</v>
      </c>
      <c r="H53" s="19">
        <f t="shared" ca="1" si="1"/>
        <v>2.3858168958481415E-2</v>
      </c>
      <c r="I53" s="18"/>
      <c r="J53" s="122">
        <f t="shared" ca="1" si="4"/>
        <v>1000000</v>
      </c>
      <c r="K53" s="122">
        <f t="shared" ca="1" si="5"/>
        <v>-1000000</v>
      </c>
      <c r="M53" s="83">
        <f t="shared" ca="1" si="2"/>
        <v>6.2232510616941628E-3</v>
      </c>
      <c r="N53" s="18"/>
      <c r="O53" s="123">
        <f t="shared" ca="1" si="6"/>
        <v>1000000</v>
      </c>
      <c r="P53" s="123">
        <f t="shared" ca="1" si="7"/>
        <v>1000000</v>
      </c>
      <c r="R53" s="109">
        <f t="shared" ca="1" si="3"/>
        <v>1.8049023312290084E-3</v>
      </c>
    </row>
    <row r="54" spans="1:18" x14ac:dyDescent="0.2">
      <c r="A54" s="17"/>
      <c r="B54" s="138">
        <v>39</v>
      </c>
      <c r="C54" s="121">
        <f ca="1">'s1'!I57</f>
        <v>191.61788833903174</v>
      </c>
      <c r="D54" s="121">
        <f ca="1">'s1'!J57</f>
        <v>85.744502551769784</v>
      </c>
      <c r="E54" s="28"/>
      <c r="F54" s="19">
        <f t="shared" ca="1" si="0"/>
        <v>7.3901030072412869E-3</v>
      </c>
      <c r="H54" s="19">
        <f t="shared" ca="1" si="1"/>
        <v>2.8096402737311073E-2</v>
      </c>
      <c r="I54" s="18"/>
      <c r="J54" s="122">
        <f t="shared" ca="1" si="4"/>
        <v>1000000</v>
      </c>
      <c r="K54" s="122">
        <f t="shared" ca="1" si="5"/>
        <v>-1000000</v>
      </c>
      <c r="M54" s="83">
        <f t="shared" ca="1" si="2"/>
        <v>1.0032491729523115E-2</v>
      </c>
      <c r="N54" s="18"/>
      <c r="O54" s="123">
        <f t="shared" ca="1" si="6"/>
        <v>1000000</v>
      </c>
      <c r="P54" s="123">
        <f t="shared" ca="1" si="7"/>
        <v>1000000</v>
      </c>
      <c r="R54" s="109">
        <f t="shared" ca="1" si="3"/>
        <v>6.4270698644441635E-3</v>
      </c>
    </row>
    <row r="55" spans="1:18" x14ac:dyDescent="0.2">
      <c r="A55" s="17"/>
      <c r="B55" s="138">
        <v>40</v>
      </c>
      <c r="C55" s="121">
        <f ca="1">'s1'!I58</f>
        <v>203.48584304550931</v>
      </c>
      <c r="D55" s="121">
        <f ca="1">'s1'!J58</f>
        <v>81.412444761678515</v>
      </c>
      <c r="E55" s="28"/>
      <c r="F55" s="19">
        <f t="shared" ca="1" si="0"/>
        <v>7.7509480439843974E-3</v>
      </c>
      <c r="H55" s="19">
        <f t="shared" ca="1" si="1"/>
        <v>6.4163031294109732E-2</v>
      </c>
      <c r="I55" s="18"/>
      <c r="J55" s="122">
        <f t="shared" ca="1" si="4"/>
        <v>1000000</v>
      </c>
      <c r="K55" s="122">
        <f t="shared" ca="1" si="5"/>
        <v>-1000000</v>
      </c>
      <c r="M55" s="83">
        <f t="shared" ca="1" si="2"/>
        <v>1.0110510664529372E-2</v>
      </c>
      <c r="N55" s="18"/>
      <c r="O55" s="123">
        <f t="shared" ca="1" si="6"/>
        <v>1000000</v>
      </c>
      <c r="P55" s="123">
        <f t="shared" ca="1" si="7"/>
        <v>1000000</v>
      </c>
      <c r="R55" s="109">
        <f t="shared" ca="1" si="3"/>
        <v>5.2245186862393868E-4</v>
      </c>
    </row>
    <row r="56" spans="1:18" x14ac:dyDescent="0.2">
      <c r="A56" s="17"/>
      <c r="B56" s="138">
        <v>41</v>
      </c>
      <c r="C56" s="121">
        <f ca="1">'s1'!I59</f>
        <v>181.78960730182061</v>
      </c>
      <c r="D56" s="121">
        <f ca="1">'s1'!J59</f>
        <v>78.677317325581669</v>
      </c>
      <c r="E56" s="28"/>
      <c r="F56" s="19">
        <f t="shared" ca="1" si="0"/>
        <v>4.0157019232330135E-3</v>
      </c>
      <c r="H56" s="19">
        <f t="shared" ca="1" si="1"/>
        <v>1.6607825202267147E-2</v>
      </c>
      <c r="I56" s="18"/>
      <c r="J56" s="122">
        <f t="shared" ca="1" si="4"/>
        <v>1000000</v>
      </c>
      <c r="K56" s="122">
        <f t="shared" ca="1" si="5"/>
        <v>-1000000</v>
      </c>
      <c r="M56" s="83">
        <f t="shared" ca="1" si="2"/>
        <v>7.1180457130260555E-2</v>
      </c>
      <c r="N56" s="18"/>
      <c r="O56" s="123">
        <f t="shared" ca="1" si="6"/>
        <v>1000000</v>
      </c>
      <c r="P56" s="123">
        <f t="shared" ca="1" si="7"/>
        <v>1000000</v>
      </c>
      <c r="R56" s="109">
        <f t="shared" ca="1" si="3"/>
        <v>3.7782449246868358E-3</v>
      </c>
    </row>
    <row r="57" spans="1:18" x14ac:dyDescent="0.2">
      <c r="A57" s="17"/>
      <c r="B57" s="138">
        <v>42</v>
      </c>
      <c r="C57" s="121">
        <f ca="1">'s1'!I60</f>
        <v>166.73137891419302</v>
      </c>
      <c r="D57" s="121">
        <f ca="1">'s1'!J60</f>
        <v>79.997817915852096</v>
      </c>
      <c r="E57" s="28"/>
      <c r="F57" s="19">
        <f t="shared" ca="1" si="0"/>
        <v>9.7449295766045343E-3</v>
      </c>
      <c r="H57" s="19">
        <f t="shared" ca="1" si="1"/>
        <v>2.1944287851449657E-2</v>
      </c>
      <c r="I57" s="18"/>
      <c r="J57" s="122">
        <f t="shared" ca="1" si="4"/>
        <v>1000000</v>
      </c>
      <c r="K57" s="122">
        <f t="shared" ca="1" si="5"/>
        <v>-1000000</v>
      </c>
      <c r="M57" s="83">
        <f t="shared" ca="1" si="2"/>
        <v>2.7854305244046754E-2</v>
      </c>
      <c r="N57" s="18"/>
      <c r="O57" s="123">
        <f t="shared" ca="1" si="6"/>
        <v>1000000</v>
      </c>
      <c r="P57" s="123">
        <f t="shared" ca="1" si="7"/>
        <v>1000000</v>
      </c>
      <c r="R57" s="109">
        <f t="shared" ca="1" si="3"/>
        <v>8.747670701934088E-3</v>
      </c>
    </row>
    <row r="58" spans="1:18" x14ac:dyDescent="0.2">
      <c r="A58" s="17"/>
      <c r="B58" s="138">
        <v>43</v>
      </c>
      <c r="C58" s="121">
        <f ca="1">'s1'!I61</f>
        <v>165.50411982150177</v>
      </c>
      <c r="D58" s="121">
        <f ca="1">'s1'!J61</f>
        <v>77.0133996178742</v>
      </c>
      <c r="E58" s="28"/>
      <c r="F58" s="19">
        <f t="shared" ca="1" si="0"/>
        <v>1.2948062843303928E-2</v>
      </c>
      <c r="H58" s="19">
        <f t="shared" ca="1" si="1"/>
        <v>4.7261428021813733E-2</v>
      </c>
      <c r="I58" s="18"/>
      <c r="J58" s="122">
        <f t="shared" ca="1" si="4"/>
        <v>1000000</v>
      </c>
      <c r="K58" s="122">
        <f t="shared" ca="1" si="5"/>
        <v>-1000000</v>
      </c>
      <c r="M58" s="83">
        <f t="shared" ca="1" si="2"/>
        <v>8.9433534256187289E-2</v>
      </c>
      <c r="N58" s="18"/>
      <c r="O58" s="123">
        <f t="shared" ca="1" si="6"/>
        <v>1000000</v>
      </c>
      <c r="P58" s="123">
        <f t="shared" ca="1" si="7"/>
        <v>1000000</v>
      </c>
      <c r="R58" s="109">
        <f t="shared" ca="1" si="3"/>
        <v>2.0108613365681482E-2</v>
      </c>
    </row>
    <row r="59" spans="1:18" x14ac:dyDescent="0.2">
      <c r="A59" s="17"/>
      <c r="B59" s="138">
        <v>44</v>
      </c>
      <c r="C59" s="121">
        <f ca="1">'s1'!I62</f>
        <v>172.12659544291836</v>
      </c>
      <c r="D59" s="121">
        <f ca="1">'s1'!J62</f>
        <v>77.693891972820566</v>
      </c>
      <c r="E59" s="28"/>
      <c r="F59" s="19">
        <f t="shared" ca="1" si="0"/>
        <v>1.1569483936148598E-2</v>
      </c>
      <c r="H59" s="19">
        <f t="shared" ca="1" si="1"/>
        <v>5.3240984321332153E-2</v>
      </c>
      <c r="I59" s="18"/>
      <c r="J59" s="122">
        <f t="shared" ca="1" si="4"/>
        <v>1000000</v>
      </c>
      <c r="K59" s="122">
        <f t="shared" ca="1" si="5"/>
        <v>-1000000</v>
      </c>
      <c r="M59" s="83">
        <f t="shared" ca="1" si="2"/>
        <v>1.4928235181099075E-2</v>
      </c>
      <c r="N59" s="18"/>
      <c r="O59" s="123">
        <f t="shared" ca="1" si="6"/>
        <v>1000000</v>
      </c>
      <c r="P59" s="123">
        <f t="shared" ca="1" si="7"/>
        <v>1000000</v>
      </c>
      <c r="R59" s="109">
        <f t="shared" ca="1" si="3"/>
        <v>1.3316981538120788E-2</v>
      </c>
    </row>
    <row r="60" spans="1:18" x14ac:dyDescent="0.2">
      <c r="A60" s="17"/>
      <c r="B60" s="138">
        <v>45</v>
      </c>
      <c r="C60" s="121">
        <f ca="1">'s1'!I63</f>
        <v>175.35288688803823</v>
      </c>
      <c r="D60" s="121">
        <f ca="1">'s1'!J63</f>
        <v>77.528457660711396</v>
      </c>
      <c r="E60" s="28"/>
      <c r="F60" s="19">
        <f t="shared" ca="1" si="0"/>
        <v>2.0008496322441945E-2</v>
      </c>
      <c r="H60" s="19">
        <f t="shared" ca="1" si="1"/>
        <v>1.0289397890363356E-2</v>
      </c>
      <c r="I60" s="18"/>
      <c r="J60" s="122">
        <f t="shared" ca="1" si="4"/>
        <v>1000000</v>
      </c>
      <c r="K60" s="122">
        <f t="shared" ca="1" si="5"/>
        <v>-1000000</v>
      </c>
      <c r="M60" s="83">
        <f t="shared" ca="1" si="2"/>
        <v>5.679036507422382E-3</v>
      </c>
      <c r="N60" s="18"/>
      <c r="O60" s="123">
        <f t="shared" ca="1" si="6"/>
        <v>1000000</v>
      </c>
      <c r="P60" s="123">
        <f t="shared" ca="1" si="7"/>
        <v>1000000</v>
      </c>
      <c r="R60" s="109">
        <f t="shared" ca="1" si="3"/>
        <v>1.2399069545225474E-3</v>
      </c>
    </row>
    <row r="61" spans="1:18" x14ac:dyDescent="0.2">
      <c r="A61" s="17"/>
      <c r="B61" s="138">
        <v>46</v>
      </c>
      <c r="C61" s="121">
        <f ca="1">'s1'!I64</f>
        <v>170.24859206394015</v>
      </c>
      <c r="D61" s="121">
        <f ca="1">'s1'!J64</f>
        <v>77.440846369628616</v>
      </c>
      <c r="E61" s="28"/>
      <c r="F61" s="19">
        <f t="shared" ca="1" si="0"/>
        <v>1.363339092260399E-2</v>
      </c>
      <c r="H61" s="19">
        <f t="shared" ca="1" si="1"/>
        <v>2.6888135199111214E-2</v>
      </c>
      <c r="I61" s="18"/>
      <c r="J61" s="122">
        <f t="shared" ca="1" si="4"/>
        <v>170.24859206394015</v>
      </c>
      <c r="K61" s="122">
        <f t="shared" ca="1" si="5"/>
        <v>77.440846369628616</v>
      </c>
      <c r="M61" s="83">
        <f t="shared" ca="1" si="2"/>
        <v>5.2597595264625714E-2</v>
      </c>
      <c r="N61" s="18"/>
      <c r="O61" s="123">
        <f t="shared" ca="1" si="6"/>
        <v>1000000</v>
      </c>
      <c r="P61" s="123">
        <f t="shared" ca="1" si="7"/>
        <v>1000000</v>
      </c>
      <c r="R61" s="109">
        <f t="shared" ca="1" si="3"/>
        <v>1.3200255002554952E-2</v>
      </c>
    </row>
    <row r="62" spans="1:18" x14ac:dyDescent="0.2">
      <c r="A62" s="17"/>
      <c r="B62" s="138">
        <v>47</v>
      </c>
      <c r="C62" s="121">
        <f ca="1">'s1'!I65</f>
        <v>152.87173580638722</v>
      </c>
      <c r="D62" s="121">
        <f ca="1">'s1'!J65</f>
        <v>75.670455633226709</v>
      </c>
      <c r="E62" s="28"/>
      <c r="F62" s="19">
        <f t="shared" ca="1" si="0"/>
        <v>1.6281913501788379E-3</v>
      </c>
      <c r="H62" s="19">
        <f t="shared" ca="1" si="1"/>
        <v>2.3666703509050813E-2</v>
      </c>
      <c r="I62" s="18"/>
      <c r="J62" s="122">
        <f t="shared" ca="1" si="4"/>
        <v>1000000</v>
      </c>
      <c r="K62" s="122">
        <f t="shared" ca="1" si="5"/>
        <v>-1000000</v>
      </c>
      <c r="M62" s="83">
        <f t="shared" ca="1" si="2"/>
        <v>7.4428366722021827E-2</v>
      </c>
      <c r="N62" s="18"/>
      <c r="O62" s="123">
        <f t="shared" ca="1" si="6"/>
        <v>152.87173580638722</v>
      </c>
      <c r="P62" s="123">
        <f t="shared" ca="1" si="7"/>
        <v>75.670455633226709</v>
      </c>
      <c r="R62" s="109">
        <f t="shared" ca="1" si="3"/>
        <v>8.206213184087732E-4</v>
      </c>
    </row>
    <row r="63" spans="1:18" x14ac:dyDescent="0.2">
      <c r="A63" s="17"/>
      <c r="B63" s="138">
        <v>48</v>
      </c>
      <c r="C63" s="121">
        <f ca="1">'s1'!I66</f>
        <v>184.9360423281035</v>
      </c>
      <c r="D63" s="121">
        <f ca="1">'s1'!J66</f>
        <v>77.06984864306996</v>
      </c>
      <c r="E63" s="28"/>
      <c r="F63" s="19">
        <f t="shared" ca="1" si="0"/>
        <v>1.8667229520598298E-2</v>
      </c>
      <c r="H63" s="19">
        <f t="shared" ca="1" si="1"/>
        <v>3.9468948634367493E-2</v>
      </c>
      <c r="I63" s="18"/>
      <c r="J63" s="122">
        <f t="shared" ca="1" si="4"/>
        <v>1000000</v>
      </c>
      <c r="K63" s="122">
        <f t="shared" ca="1" si="5"/>
        <v>-1000000</v>
      </c>
      <c r="M63" s="83">
        <f t="shared" ca="1" si="2"/>
        <v>6.4427829197343786E-2</v>
      </c>
      <c r="N63" s="18"/>
      <c r="O63" s="123">
        <f t="shared" ca="1" si="6"/>
        <v>1000000</v>
      </c>
      <c r="P63" s="123">
        <f t="shared" ca="1" si="7"/>
        <v>1000000</v>
      </c>
      <c r="R63" s="109">
        <f t="shared" ca="1" si="3"/>
        <v>7.5238555066097917E-3</v>
      </c>
    </row>
    <row r="64" spans="1:18" x14ac:dyDescent="0.2">
      <c r="A64" s="17"/>
      <c r="B64" s="138">
        <v>49</v>
      </c>
      <c r="C64" s="121">
        <f ca="1">'s1'!I67</f>
        <v>150.42388628704529</v>
      </c>
      <c r="D64" s="121">
        <f ca="1">'s1'!J67</f>
        <v>71.347697928849897</v>
      </c>
      <c r="E64" s="28"/>
      <c r="F64" s="19">
        <f t="shared" ca="1" si="0"/>
        <v>2.1370809077774031E-3</v>
      </c>
      <c r="H64" s="19">
        <f t="shared" ca="1" si="1"/>
        <v>3.8331322719353943E-3</v>
      </c>
      <c r="I64" s="18"/>
      <c r="J64" s="122">
        <f t="shared" ca="1" si="4"/>
        <v>1000000</v>
      </c>
      <c r="K64" s="122">
        <f t="shared" ca="1" si="5"/>
        <v>-1000000</v>
      </c>
      <c r="M64" s="83">
        <f t="shared" ca="1" si="2"/>
        <v>5.2160403123126383E-3</v>
      </c>
      <c r="N64" s="18"/>
      <c r="O64" s="123">
        <f t="shared" ca="1" si="6"/>
        <v>1000000</v>
      </c>
      <c r="P64" s="123">
        <f t="shared" ca="1" si="7"/>
        <v>1000000</v>
      </c>
      <c r="R64" s="109">
        <f t="shared" ca="1" si="3"/>
        <v>2.6958813094148915E-3</v>
      </c>
    </row>
    <row r="65" spans="1:18" x14ac:dyDescent="0.2">
      <c r="A65" s="17"/>
      <c r="B65" s="138">
        <v>50</v>
      </c>
      <c r="C65" s="121">
        <f ca="1">'s1'!I68</f>
        <v>180.93707812890591</v>
      </c>
      <c r="D65" s="121">
        <f ca="1">'s1'!J68</f>
        <v>83.255455870641654</v>
      </c>
      <c r="E65" s="28"/>
      <c r="F65" s="19">
        <f t="shared" ca="1" si="0"/>
        <v>5.3218043567056826E-3</v>
      </c>
      <c r="H65" s="19">
        <f t="shared" ca="1" si="1"/>
        <v>2.7083380476639357E-2</v>
      </c>
      <c r="I65" s="18"/>
      <c r="J65" s="122">
        <f t="shared" ca="1" si="4"/>
        <v>1000000</v>
      </c>
      <c r="K65" s="122">
        <f t="shared" ca="1" si="5"/>
        <v>-1000000</v>
      </c>
      <c r="M65" s="83">
        <f t="shared" ca="1" si="2"/>
        <v>2.3421827756827423E-2</v>
      </c>
      <c r="N65" s="18"/>
      <c r="O65" s="123">
        <f t="shared" ca="1" si="6"/>
        <v>1000000</v>
      </c>
      <c r="P65" s="123">
        <f t="shared" ca="1" si="7"/>
        <v>1000000</v>
      </c>
      <c r="R65" s="109">
        <f t="shared" ca="1" si="3"/>
        <v>2.5096396993501834E-3</v>
      </c>
    </row>
    <row r="66" spans="1:18" x14ac:dyDescent="0.2">
      <c r="A66" s="17"/>
      <c r="B66" s="138">
        <v>51</v>
      </c>
      <c r="C66" s="121">
        <f ca="1">'s1'!I69</f>
        <v>196.71180898366003</v>
      </c>
      <c r="D66" s="121">
        <f ca="1">'s1'!J69</f>
        <v>82.231602374671695</v>
      </c>
      <c r="E66" s="28"/>
      <c r="F66" s="19">
        <f t="shared" ca="1" si="0"/>
        <v>5.3899125019458653E-3</v>
      </c>
      <c r="H66" s="19">
        <f t="shared" ca="1" si="1"/>
        <v>2.2232315492649028E-2</v>
      </c>
      <c r="I66" s="18"/>
      <c r="J66" s="122">
        <f t="shared" ca="1" si="4"/>
        <v>1000000</v>
      </c>
      <c r="K66" s="122">
        <f t="shared" ca="1" si="5"/>
        <v>-1000000</v>
      </c>
      <c r="M66" s="83">
        <f t="shared" ca="1" si="2"/>
        <v>5.452141529219335E-2</v>
      </c>
      <c r="N66" s="18"/>
      <c r="O66" s="123">
        <f t="shared" ca="1" si="6"/>
        <v>1000000</v>
      </c>
      <c r="P66" s="123">
        <f t="shared" ca="1" si="7"/>
        <v>1000000</v>
      </c>
      <c r="R66" s="109">
        <f t="shared" ca="1" si="3"/>
        <v>1.837835724226723E-3</v>
      </c>
    </row>
    <row r="67" spans="1:18" x14ac:dyDescent="0.2">
      <c r="A67" s="17"/>
      <c r="B67" s="138">
        <v>52</v>
      </c>
      <c r="C67" s="121">
        <f ca="1">'s1'!I70</f>
        <v>171.26899687379264</v>
      </c>
      <c r="D67" s="121">
        <f ca="1">'s1'!J70</f>
        <v>74.810163815343586</v>
      </c>
      <c r="E67" s="28"/>
      <c r="F67" s="19">
        <f t="shared" ca="1" si="0"/>
        <v>7.1021316244406947E-3</v>
      </c>
      <c r="H67" s="19">
        <f t="shared" ca="1" si="1"/>
        <v>3.0052039793320922E-2</v>
      </c>
      <c r="I67" s="18"/>
      <c r="J67" s="122">
        <f t="shared" ca="1" si="4"/>
        <v>171.26899687379264</v>
      </c>
      <c r="K67" s="122">
        <f t="shared" ca="1" si="5"/>
        <v>74.810163815343586</v>
      </c>
      <c r="M67" s="83">
        <f t="shared" ca="1" si="2"/>
        <v>6.036631085500483E-2</v>
      </c>
      <c r="N67" s="18"/>
      <c r="O67" s="123">
        <f t="shared" ca="1" si="6"/>
        <v>171.26899687379264</v>
      </c>
      <c r="P67" s="123">
        <f t="shared" ca="1" si="7"/>
        <v>74.810163815343586</v>
      </c>
      <c r="R67" s="109">
        <f t="shared" ca="1" si="3"/>
        <v>2.7547024316312008E-2</v>
      </c>
    </row>
    <row r="68" spans="1:18" x14ac:dyDescent="0.2">
      <c r="A68" s="17"/>
      <c r="B68" s="138">
        <v>53</v>
      </c>
      <c r="C68" s="121">
        <f ca="1">'s1'!I71</f>
        <v>199.95460907182576</v>
      </c>
      <c r="D68" s="121">
        <f ca="1">'s1'!J71</f>
        <v>85.673185730840288</v>
      </c>
      <c r="E68" s="28"/>
      <c r="F68" s="19">
        <f t="shared" ca="1" si="0"/>
        <v>7.5212778604119993E-3</v>
      </c>
      <c r="H68" s="19">
        <f t="shared" ca="1" si="1"/>
        <v>3.1411065099322913E-2</v>
      </c>
      <c r="I68" s="18"/>
      <c r="J68" s="122">
        <f t="shared" ca="1" si="4"/>
        <v>1000000</v>
      </c>
      <c r="K68" s="122">
        <f t="shared" ca="1" si="5"/>
        <v>-1000000</v>
      </c>
      <c r="M68" s="83">
        <f t="shared" ca="1" si="2"/>
        <v>4.2593289709901595E-3</v>
      </c>
      <c r="N68" s="18"/>
      <c r="O68" s="123">
        <f t="shared" ca="1" si="6"/>
        <v>1000000</v>
      </c>
      <c r="P68" s="123">
        <f t="shared" ca="1" si="7"/>
        <v>1000000</v>
      </c>
      <c r="R68" s="109">
        <f t="shared" ca="1" si="3"/>
        <v>3.3807091310905635E-4</v>
      </c>
    </row>
    <row r="69" spans="1:18" x14ac:dyDescent="0.2">
      <c r="A69" s="17"/>
      <c r="B69" s="138">
        <v>54</v>
      </c>
      <c r="C69" s="121">
        <f ca="1">'s1'!I72</f>
        <v>200.86540956297497</v>
      </c>
      <c r="D69" s="121">
        <f ca="1">'s1'!J72</f>
        <v>82.102758156135167</v>
      </c>
      <c r="E69" s="28"/>
      <c r="F69" s="19">
        <f t="shared" ca="1" si="0"/>
        <v>7.2329053274363467E-3</v>
      </c>
      <c r="H69" s="19">
        <f t="shared" ca="1" si="1"/>
        <v>1.8766629815637304E-2</v>
      </c>
      <c r="I69" s="18"/>
      <c r="J69" s="122">
        <f t="shared" ca="1" si="4"/>
        <v>1000000</v>
      </c>
      <c r="K69" s="122">
        <f t="shared" ca="1" si="5"/>
        <v>-1000000</v>
      </c>
      <c r="M69" s="83">
        <f t="shared" ca="1" si="2"/>
        <v>3.4042410411133629E-2</v>
      </c>
      <c r="N69" s="18"/>
      <c r="O69" s="123">
        <f t="shared" ca="1" si="6"/>
        <v>1000000</v>
      </c>
      <c r="P69" s="123">
        <f t="shared" ca="1" si="7"/>
        <v>1000000</v>
      </c>
      <c r="R69" s="109">
        <f t="shared" ca="1" si="3"/>
        <v>6.2599323508510788E-4</v>
      </c>
    </row>
    <row r="70" spans="1:18" x14ac:dyDescent="0.2">
      <c r="A70" s="17"/>
      <c r="B70" s="138">
        <v>55</v>
      </c>
      <c r="C70" s="121">
        <f ca="1">'s1'!I73</f>
        <v>175.0412942201998</v>
      </c>
      <c r="D70" s="121">
        <f ca="1">'s1'!J73</f>
        <v>77.969264318729543</v>
      </c>
      <c r="E70" s="28"/>
      <c r="F70" s="19">
        <f t="shared" ca="1" si="0"/>
        <v>7.8765902431585447E-3</v>
      </c>
      <c r="H70" s="19">
        <f t="shared" ca="1" si="1"/>
        <v>4.5899580031335076E-2</v>
      </c>
      <c r="I70" s="18"/>
      <c r="J70" s="122">
        <f t="shared" ca="1" si="4"/>
        <v>1000000</v>
      </c>
      <c r="K70" s="122">
        <f t="shared" ca="1" si="5"/>
        <v>-1000000</v>
      </c>
      <c r="M70" s="83">
        <f t="shared" ca="1" si="2"/>
        <v>9.234542925633564E-2</v>
      </c>
      <c r="N70" s="18"/>
      <c r="O70" s="123">
        <f t="shared" ca="1" si="6"/>
        <v>1000000</v>
      </c>
      <c r="P70" s="123">
        <f t="shared" ca="1" si="7"/>
        <v>1000000</v>
      </c>
      <c r="R70" s="109">
        <f t="shared" ca="1" si="3"/>
        <v>7.5371111453484485E-3</v>
      </c>
    </row>
    <row r="71" spans="1:18" x14ac:dyDescent="0.2">
      <c r="A71" s="17"/>
      <c r="B71" s="138">
        <v>56</v>
      </c>
      <c r="C71" s="121">
        <f ca="1">'s1'!I74</f>
        <v>173.74087992129591</v>
      </c>
      <c r="D71" s="121">
        <f ca="1">'s1'!J74</f>
        <v>74.273335825001226</v>
      </c>
      <c r="E71" s="28"/>
      <c r="F71" s="19">
        <f t="shared" ca="1" si="0"/>
        <v>7.8236853363806529E-3</v>
      </c>
      <c r="H71" s="19">
        <f t="shared" ca="1" si="1"/>
        <v>2.4256519491873418E-2</v>
      </c>
      <c r="I71" s="18"/>
      <c r="J71" s="122">
        <f t="shared" ca="1" si="4"/>
        <v>1000000</v>
      </c>
      <c r="K71" s="122">
        <f t="shared" ca="1" si="5"/>
        <v>-1000000</v>
      </c>
      <c r="M71" s="83">
        <f t="shared" ca="1" si="2"/>
        <v>2.5954281316958655E-3</v>
      </c>
      <c r="N71" s="18"/>
      <c r="O71" s="123">
        <f t="shared" ca="1" si="6"/>
        <v>173.74087992129591</v>
      </c>
      <c r="P71" s="123">
        <f t="shared" ca="1" si="7"/>
        <v>74.273335825001226</v>
      </c>
      <c r="R71" s="109">
        <f t="shared" ca="1" si="3"/>
        <v>1.2411648680293021E-2</v>
      </c>
    </row>
    <row r="72" spans="1:18" x14ac:dyDescent="0.2">
      <c r="A72" s="17"/>
      <c r="B72" s="138">
        <v>57</v>
      </c>
      <c r="C72" s="121">
        <f ca="1">'s1'!I75</f>
        <v>168.04283298530456</v>
      </c>
      <c r="D72" s="121">
        <f ca="1">'s1'!J75</f>
        <v>75.025497808910345</v>
      </c>
      <c r="E72" s="28"/>
      <c r="F72" s="19">
        <f t="shared" ca="1" si="0"/>
        <v>7.3073827922620271E-3</v>
      </c>
      <c r="H72" s="19">
        <f t="shared" ca="1" si="1"/>
        <v>1.0256598559018889E-2</v>
      </c>
      <c r="I72" s="18"/>
      <c r="J72" s="122">
        <f t="shared" ca="1" si="4"/>
        <v>168.04283298530456</v>
      </c>
      <c r="K72" s="122">
        <f t="shared" ca="1" si="5"/>
        <v>75.025497808910345</v>
      </c>
      <c r="M72" s="83">
        <f t="shared" ca="1" si="2"/>
        <v>4.9911827023935304E-2</v>
      </c>
      <c r="N72" s="18"/>
      <c r="O72" s="123">
        <f t="shared" ca="1" si="6"/>
        <v>168.04283298530456</v>
      </c>
      <c r="P72" s="123">
        <f t="shared" ca="1" si="7"/>
        <v>75.025497808910345</v>
      </c>
      <c r="R72" s="109">
        <f t="shared" ca="1" si="3"/>
        <v>3.0590124238884828E-2</v>
      </c>
    </row>
    <row r="73" spans="1:18" x14ac:dyDescent="0.2">
      <c r="A73" s="17"/>
      <c r="B73" s="138">
        <v>58</v>
      </c>
      <c r="C73" s="121">
        <f ca="1">'s1'!I76</f>
        <v>168.64822547736503</v>
      </c>
      <c r="D73" s="121">
        <f ca="1">'s1'!J76</f>
        <v>73.397719027952647</v>
      </c>
      <c r="E73" s="28"/>
      <c r="F73" s="19">
        <f t="shared" ca="1" si="0"/>
        <v>1.654013273974789E-2</v>
      </c>
      <c r="H73" s="19">
        <f t="shared" ca="1" si="1"/>
        <v>7.3250563810641454E-3</v>
      </c>
      <c r="I73" s="18"/>
      <c r="J73" s="122">
        <f t="shared" ca="1" si="4"/>
        <v>168.64822547736503</v>
      </c>
      <c r="K73" s="122">
        <f t="shared" ca="1" si="5"/>
        <v>73.397719027952647</v>
      </c>
      <c r="M73" s="83">
        <f t="shared" ca="1" si="2"/>
        <v>4.3478337018883165E-2</v>
      </c>
      <c r="N73" s="18"/>
      <c r="O73" s="123">
        <f t="shared" ca="1" si="6"/>
        <v>1000000</v>
      </c>
      <c r="P73" s="123">
        <f t="shared" ca="1" si="7"/>
        <v>1000000</v>
      </c>
      <c r="R73" s="109">
        <f t="shared" ca="1" si="3"/>
        <v>6.0245449072986075E-3</v>
      </c>
    </row>
    <row r="74" spans="1:18" x14ac:dyDescent="0.2">
      <c r="A74" s="17"/>
      <c r="B74" s="138">
        <v>59</v>
      </c>
      <c r="C74" s="121">
        <f ca="1">'s1'!I77</f>
        <v>197.63298917533555</v>
      </c>
      <c r="D74" s="121">
        <f ca="1">'s1'!J77</f>
        <v>84.579384526068068</v>
      </c>
      <c r="E74" s="28"/>
      <c r="F74" s="19">
        <f t="shared" ca="1" si="0"/>
        <v>8.6433627274531636E-3</v>
      </c>
      <c r="H74" s="19">
        <f t="shared" ca="1" si="1"/>
        <v>2.4284399732256778E-2</v>
      </c>
      <c r="I74" s="18"/>
      <c r="J74" s="122">
        <f t="shared" ca="1" si="4"/>
        <v>1000000</v>
      </c>
      <c r="K74" s="122">
        <f t="shared" ca="1" si="5"/>
        <v>-1000000</v>
      </c>
      <c r="M74" s="83">
        <f t="shared" ca="1" si="2"/>
        <v>1.4637695764529274E-2</v>
      </c>
      <c r="N74" s="18"/>
      <c r="O74" s="123">
        <f t="shared" ca="1" si="6"/>
        <v>1000000</v>
      </c>
      <c r="P74" s="123">
        <f t="shared" ca="1" si="7"/>
        <v>1000000</v>
      </c>
      <c r="R74" s="109">
        <f t="shared" ca="1" si="3"/>
        <v>6.5223159753951339E-4</v>
      </c>
    </row>
    <row r="75" spans="1:18" x14ac:dyDescent="0.2">
      <c r="A75" s="17"/>
      <c r="B75" s="138">
        <v>60</v>
      </c>
      <c r="C75" s="121">
        <f ca="1">'s1'!I78</f>
        <v>163.40279692342918</v>
      </c>
      <c r="D75" s="121">
        <f ca="1">'s1'!J78</f>
        <v>74.304817819757446</v>
      </c>
      <c r="E75" s="28"/>
      <c r="F75" s="19">
        <f t="shared" ca="1" si="0"/>
        <v>1.1669143963792311E-2</v>
      </c>
      <c r="H75" s="19">
        <f t="shared" ca="1" si="1"/>
        <v>2.8631559646257809E-2</v>
      </c>
      <c r="I75" s="18"/>
      <c r="J75" s="122">
        <f t="shared" ca="1" si="4"/>
        <v>1000000</v>
      </c>
      <c r="K75" s="122">
        <f t="shared" ca="1" si="5"/>
        <v>-1000000</v>
      </c>
      <c r="M75" s="83">
        <f t="shared" ca="1" si="2"/>
        <v>5.1923485909507825E-3</v>
      </c>
      <c r="N75" s="18"/>
      <c r="O75" s="123">
        <f t="shared" ca="1" si="6"/>
        <v>163.40279692342918</v>
      </c>
      <c r="P75" s="123">
        <f t="shared" ca="1" si="7"/>
        <v>74.304817819757446</v>
      </c>
      <c r="R75" s="109">
        <f t="shared" ca="1" si="3"/>
        <v>8.9963241931856428E-3</v>
      </c>
    </row>
    <row r="76" spans="1:18" x14ac:dyDescent="0.2">
      <c r="A76" s="17"/>
      <c r="B76" s="138">
        <v>61</v>
      </c>
      <c r="C76" s="121">
        <f ca="1">'s1'!I79</f>
        <v>174.47364193682898</v>
      </c>
      <c r="D76" s="121">
        <f ca="1">'s1'!J79</f>
        <v>73.87154494446672</v>
      </c>
      <c r="E76" s="28"/>
      <c r="F76" s="19">
        <f t="shared" ca="1" si="0"/>
        <v>9.1859968453447145E-3</v>
      </c>
      <c r="H76" s="19">
        <f t="shared" ca="1" si="1"/>
        <v>2.8591810663467044E-2</v>
      </c>
      <c r="I76" s="18"/>
      <c r="J76" s="122">
        <f t="shared" ca="1" si="4"/>
        <v>1000000</v>
      </c>
      <c r="K76" s="122">
        <f t="shared" ca="1" si="5"/>
        <v>-1000000</v>
      </c>
      <c r="M76" s="83">
        <f t="shared" ca="1" si="2"/>
        <v>2.3789915237096386E-2</v>
      </c>
      <c r="N76" s="18"/>
      <c r="O76" s="123">
        <f t="shared" ca="1" si="6"/>
        <v>1000000</v>
      </c>
      <c r="P76" s="123">
        <f t="shared" ca="1" si="7"/>
        <v>1000000</v>
      </c>
      <c r="R76" s="109">
        <f t="shared" ca="1" si="3"/>
        <v>6.6559744469957792E-3</v>
      </c>
    </row>
    <row r="77" spans="1:18" x14ac:dyDescent="0.2">
      <c r="A77" s="17"/>
      <c r="B77" s="138">
        <v>62</v>
      </c>
      <c r="C77" s="121">
        <f ca="1">'s1'!I80</f>
        <v>158.63050827355968</v>
      </c>
      <c r="D77" s="121">
        <f ca="1">'s1'!J80</f>
        <v>73.803740096587219</v>
      </c>
      <c r="E77" s="28"/>
      <c r="F77" s="19">
        <f t="shared" ca="1" si="0"/>
        <v>1.5390007543518503E-3</v>
      </c>
      <c r="H77" s="19">
        <f t="shared" ca="1" si="1"/>
        <v>2.3668118253212583E-3</v>
      </c>
      <c r="I77" s="18"/>
      <c r="J77" s="122">
        <f t="shared" ca="1" si="4"/>
        <v>1000000</v>
      </c>
      <c r="K77" s="122">
        <f t="shared" ca="1" si="5"/>
        <v>-1000000</v>
      </c>
      <c r="M77" s="83">
        <f t="shared" ca="1" si="2"/>
        <v>8.934953331603936E-3</v>
      </c>
      <c r="N77" s="18"/>
      <c r="O77" s="123">
        <f t="shared" ca="1" si="6"/>
        <v>1000000</v>
      </c>
      <c r="P77" s="123">
        <f t="shared" ca="1" si="7"/>
        <v>1000000</v>
      </c>
      <c r="R77" s="109">
        <f t="shared" ca="1" si="3"/>
        <v>5.3858357113612202E-3</v>
      </c>
    </row>
    <row r="78" spans="1:18" x14ac:dyDescent="0.2">
      <c r="A78" s="17"/>
      <c r="B78" s="138">
        <v>63</v>
      </c>
      <c r="C78" s="121">
        <f ca="1">'s1'!I81</f>
        <v>175.76580776739215</v>
      </c>
      <c r="D78" s="121">
        <f ca="1">'s1'!J81</f>
        <v>77.373923702980946</v>
      </c>
      <c r="E78" s="28"/>
      <c r="F78" s="19">
        <f t="shared" ca="1" si="0"/>
        <v>4.6355709155023869E-3</v>
      </c>
      <c r="H78" s="19">
        <f t="shared" ca="1" si="1"/>
        <v>6.289952478182978E-2</v>
      </c>
      <c r="I78" s="18"/>
      <c r="J78" s="122">
        <f t="shared" ca="1" si="4"/>
        <v>1000000</v>
      </c>
      <c r="K78" s="122">
        <f t="shared" ca="1" si="5"/>
        <v>-1000000</v>
      </c>
      <c r="M78" s="83">
        <f t="shared" ca="1" si="2"/>
        <v>7.1378062885476862E-4</v>
      </c>
      <c r="N78" s="18"/>
      <c r="O78" s="123">
        <f t="shared" ca="1" si="6"/>
        <v>1000000</v>
      </c>
      <c r="P78" s="123">
        <f t="shared" ca="1" si="7"/>
        <v>1000000</v>
      </c>
      <c r="R78" s="109">
        <f t="shared" ca="1" si="3"/>
        <v>1.3971210669478748E-2</v>
      </c>
    </row>
    <row r="79" spans="1:18" x14ac:dyDescent="0.2">
      <c r="A79" s="17"/>
      <c r="B79" s="138">
        <v>64</v>
      </c>
      <c r="C79" s="121">
        <f ca="1">'s1'!I82</f>
        <v>199.72989256668029</v>
      </c>
      <c r="D79" s="121">
        <f ca="1">'s1'!J82</f>
        <v>84.059271232134364</v>
      </c>
      <c r="E79" s="28"/>
      <c r="F79" s="19">
        <f t="shared" ca="1" si="0"/>
        <v>1.6931091953820122E-3</v>
      </c>
      <c r="H79" s="19">
        <f t="shared" ca="1" si="1"/>
        <v>3.6276088206414391E-2</v>
      </c>
      <c r="I79" s="18"/>
      <c r="J79" s="122">
        <f t="shared" ca="1" si="4"/>
        <v>1000000</v>
      </c>
      <c r="K79" s="122">
        <f t="shared" ca="1" si="5"/>
        <v>-1000000</v>
      </c>
      <c r="M79" s="83">
        <f t="shared" ca="1" si="2"/>
        <v>8.1362678182102981E-4</v>
      </c>
      <c r="N79" s="18"/>
      <c r="O79" s="123">
        <f t="shared" ca="1" si="6"/>
        <v>1000000</v>
      </c>
      <c r="P79" s="123">
        <f t="shared" ca="1" si="7"/>
        <v>1000000</v>
      </c>
      <c r="R79" s="109">
        <f t="shared" ca="1" si="3"/>
        <v>1.7392636877468632E-3</v>
      </c>
    </row>
    <row r="80" spans="1:18" x14ac:dyDescent="0.2">
      <c r="A80" s="17"/>
      <c r="B80" s="138">
        <v>65</v>
      </c>
      <c r="C80" s="121">
        <f ca="1">'s1'!I83</f>
        <v>186.88320725021595</v>
      </c>
      <c r="D80" s="121">
        <f ca="1">'s1'!J83</f>
        <v>79.40896494772791</v>
      </c>
      <c r="E80" s="28"/>
      <c r="F80" s="19">
        <f t="shared" ref="F80:F143" ca="1" si="8">NORMDIST(C80,$C$10,$C$11,FALSE)  *RAND()</f>
        <v>8.8814795447469674E-3</v>
      </c>
      <c r="H80" s="19">
        <f t="shared" ref="H80:H143" ca="1" si="9">NORMDIST(D80,$D$10,$D$11,FALSE)  *RAND()</f>
        <v>2.4410032776324659E-2</v>
      </c>
      <c r="I80" s="18"/>
      <c r="J80" s="122">
        <f t="shared" ca="1" si="4"/>
        <v>1000000</v>
      </c>
      <c r="K80" s="122">
        <f t="shared" ca="1" si="5"/>
        <v>-1000000</v>
      </c>
      <c r="M80" s="83">
        <f t="shared" ref="M80:M143" ca="1" si="10">NORMDIST(D80,$M$10,$M$11,FALSE)  *RAND()</f>
        <v>5.505946520318572E-2</v>
      </c>
      <c r="N80" s="18"/>
      <c r="O80" s="123">
        <f t="shared" ca="1" si="6"/>
        <v>1000000</v>
      </c>
      <c r="P80" s="123">
        <f t="shared" ca="1" si="7"/>
        <v>1000000</v>
      </c>
      <c r="R80" s="109">
        <f t="shared" ref="R80:R143" ca="1" si="11">NORMDIST(C80,$R$10,$R$11,FALSE)  *RAND()</f>
        <v>2.8422328555054825E-3</v>
      </c>
    </row>
    <row r="81" spans="1:18" x14ac:dyDescent="0.2">
      <c r="A81" s="17"/>
      <c r="B81" s="138">
        <v>66</v>
      </c>
      <c r="C81" s="121">
        <f ca="1">'s1'!I84</f>
        <v>187.22450405524592</v>
      </c>
      <c r="D81" s="121">
        <f ca="1">'s1'!J84</f>
        <v>78.846820660731481</v>
      </c>
      <c r="E81" s="28"/>
      <c r="F81" s="19">
        <f t="shared" ca="1" si="8"/>
        <v>1.836371212808512E-2</v>
      </c>
      <c r="H81" s="19">
        <f t="shared" ca="1" si="9"/>
        <v>5.4173352606925206E-2</v>
      </c>
      <c r="I81" s="18"/>
      <c r="J81" s="122">
        <f t="shared" ref="J81:J144" ca="1" si="12">IF(AND($J$7&lt;C81,C81&lt;$J$8),C81,1000000)</f>
        <v>1000000</v>
      </c>
      <c r="K81" s="122">
        <f t="shared" ref="K81:K144" ca="1" si="13">IF(AND($J$7&lt;C81,C81&lt;$J$8),D81,-1000000)</f>
        <v>-1000000</v>
      </c>
      <c r="M81" s="83">
        <f t="shared" ca="1" si="10"/>
        <v>1.0252386872599981E-2</v>
      </c>
      <c r="N81" s="18"/>
      <c r="O81" s="123">
        <f t="shared" ref="O81:O144" ca="1" si="14">IF(AND($O$7&lt;D81,D81&lt;$O$8),C81,1000000)</f>
        <v>1000000</v>
      </c>
      <c r="P81" s="123">
        <f t="shared" ref="P81:P144" ca="1" si="15">IF(AND($O$7&lt;D81,D81&lt;$O$8),D81,1000000)</f>
        <v>1000000</v>
      </c>
      <c r="R81" s="109">
        <f t="shared" ca="1" si="11"/>
        <v>3.0951129143699523E-3</v>
      </c>
    </row>
    <row r="82" spans="1:18" x14ac:dyDescent="0.2">
      <c r="A82" s="17"/>
      <c r="B82" s="138">
        <v>67</v>
      </c>
      <c r="C82" s="121">
        <f ca="1">'s1'!I85</f>
        <v>181.99960546718111</v>
      </c>
      <c r="D82" s="121">
        <f ca="1">'s1'!J85</f>
        <v>79.126238268254042</v>
      </c>
      <c r="E82" s="28"/>
      <c r="F82" s="19">
        <f t="shared" ca="1" si="8"/>
        <v>2.5853427472491058E-2</v>
      </c>
      <c r="H82" s="19">
        <f t="shared" ca="1" si="9"/>
        <v>7.696474593117944E-2</v>
      </c>
      <c r="I82" s="18"/>
      <c r="J82" s="122">
        <f t="shared" ca="1" si="12"/>
        <v>1000000</v>
      </c>
      <c r="K82" s="122">
        <f t="shared" ca="1" si="13"/>
        <v>-1000000</v>
      </c>
      <c r="M82" s="83">
        <f t="shared" ca="1" si="10"/>
        <v>3.9753497722505041E-2</v>
      </c>
      <c r="N82" s="18"/>
      <c r="O82" s="123">
        <f t="shared" ca="1" si="14"/>
        <v>1000000</v>
      </c>
      <c r="P82" s="123">
        <f t="shared" ca="1" si="15"/>
        <v>1000000</v>
      </c>
      <c r="R82" s="109">
        <f t="shared" ca="1" si="11"/>
        <v>6.6471016092417459E-4</v>
      </c>
    </row>
    <row r="83" spans="1:18" x14ac:dyDescent="0.2">
      <c r="A83" s="17"/>
      <c r="B83" s="138">
        <v>68</v>
      </c>
      <c r="C83" s="121">
        <f ca="1">'s1'!I86</f>
        <v>202.70497438952859</v>
      </c>
      <c r="D83" s="121">
        <f ca="1">'s1'!J86</f>
        <v>90.8834777626641</v>
      </c>
      <c r="E83" s="28"/>
      <c r="F83" s="19">
        <f t="shared" ca="1" si="8"/>
        <v>3.0782528758692726E-3</v>
      </c>
      <c r="H83" s="19">
        <f t="shared" ca="1" si="9"/>
        <v>5.3175901766503763E-3</v>
      </c>
      <c r="I83" s="18"/>
      <c r="J83" s="122">
        <f t="shared" ca="1" si="12"/>
        <v>1000000</v>
      </c>
      <c r="K83" s="122">
        <f t="shared" ca="1" si="13"/>
        <v>-1000000</v>
      </c>
      <c r="M83" s="83">
        <f t="shared" ca="1" si="10"/>
        <v>3.5542282349225067E-4</v>
      </c>
      <c r="N83" s="18"/>
      <c r="O83" s="123">
        <f t="shared" ca="1" si="14"/>
        <v>1000000</v>
      </c>
      <c r="P83" s="123">
        <f t="shared" ca="1" si="15"/>
        <v>1000000</v>
      </c>
      <c r="R83" s="109">
        <f t="shared" ca="1" si="11"/>
        <v>4.9603433020795518E-4</v>
      </c>
    </row>
    <row r="84" spans="1:18" x14ac:dyDescent="0.2">
      <c r="A84" s="17"/>
      <c r="B84" s="138">
        <v>69</v>
      </c>
      <c r="C84" s="121">
        <f ca="1">'s1'!I87</f>
        <v>187.05381322663101</v>
      </c>
      <c r="D84" s="121">
        <f ca="1">'s1'!J87</f>
        <v>87.058615820035939</v>
      </c>
      <c r="E84" s="28"/>
      <c r="F84" s="19">
        <f t="shared" ca="1" si="8"/>
        <v>8.2755977417498655E-3</v>
      </c>
      <c r="H84" s="19">
        <f t="shared" ca="1" si="9"/>
        <v>1.2736488490300076E-2</v>
      </c>
      <c r="I84" s="18"/>
      <c r="J84" s="122">
        <f t="shared" ca="1" si="12"/>
        <v>1000000</v>
      </c>
      <c r="K84" s="122">
        <f t="shared" ca="1" si="13"/>
        <v>-1000000</v>
      </c>
      <c r="M84" s="83">
        <f t="shared" ca="1" si="10"/>
        <v>1.036201717665922E-3</v>
      </c>
      <c r="N84" s="18"/>
      <c r="O84" s="123">
        <f t="shared" ca="1" si="14"/>
        <v>1000000</v>
      </c>
      <c r="P84" s="123">
        <f t="shared" ca="1" si="15"/>
        <v>1000000</v>
      </c>
      <c r="R84" s="109">
        <f t="shared" ca="1" si="11"/>
        <v>1.0281721729908716E-2</v>
      </c>
    </row>
    <row r="85" spans="1:18" x14ac:dyDescent="0.2">
      <c r="A85" s="17"/>
      <c r="B85" s="138">
        <v>70</v>
      </c>
      <c r="C85" s="121">
        <f ca="1">'s1'!I88</f>
        <v>175.12880303303353</v>
      </c>
      <c r="D85" s="121">
        <f ca="1">'s1'!J88</f>
        <v>90.930531472870385</v>
      </c>
      <c r="E85" s="28"/>
      <c r="F85" s="19">
        <f t="shared" ca="1" si="8"/>
        <v>8.0513556729960162E-3</v>
      </c>
      <c r="H85" s="19">
        <f t="shared" ca="1" si="9"/>
        <v>3.9620667573461174E-3</v>
      </c>
      <c r="I85" s="18"/>
      <c r="J85" s="122">
        <f t="shared" ca="1" si="12"/>
        <v>1000000</v>
      </c>
      <c r="K85" s="122">
        <f t="shared" ca="1" si="13"/>
        <v>-1000000</v>
      </c>
      <c r="M85" s="83">
        <f t="shared" ca="1" si="10"/>
        <v>4.2416375755482966E-4</v>
      </c>
      <c r="N85" s="18"/>
      <c r="O85" s="123">
        <f t="shared" ca="1" si="14"/>
        <v>1000000</v>
      </c>
      <c r="P85" s="123">
        <f t="shared" ca="1" si="15"/>
        <v>1000000</v>
      </c>
      <c r="R85" s="109">
        <f t="shared" ca="1" si="11"/>
        <v>2.8678714827428425E-2</v>
      </c>
    </row>
    <row r="86" spans="1:18" x14ac:dyDescent="0.2">
      <c r="A86" s="17"/>
      <c r="B86" s="138">
        <v>71</v>
      </c>
      <c r="C86" s="121">
        <f ca="1">'s1'!I89</f>
        <v>178.63903807005045</v>
      </c>
      <c r="D86" s="121">
        <f ca="1">'s1'!J89</f>
        <v>74.047900473095439</v>
      </c>
      <c r="E86" s="28"/>
      <c r="F86" s="19">
        <f t="shared" ca="1" si="8"/>
        <v>4.8020400187677725E-3</v>
      </c>
      <c r="H86" s="19">
        <f t="shared" ca="1" si="9"/>
        <v>1.3681096169336993E-2</v>
      </c>
      <c r="I86" s="18"/>
      <c r="J86" s="122">
        <f t="shared" ca="1" si="12"/>
        <v>1000000</v>
      </c>
      <c r="K86" s="122">
        <f t="shared" ca="1" si="13"/>
        <v>-1000000</v>
      </c>
      <c r="M86" s="83">
        <f t="shared" ca="1" si="10"/>
        <v>6.7516963129182596E-3</v>
      </c>
      <c r="N86" s="18"/>
      <c r="O86" s="123">
        <f t="shared" ca="1" si="14"/>
        <v>178.63903807005045</v>
      </c>
      <c r="P86" s="123">
        <f t="shared" ca="1" si="15"/>
        <v>74.047900473095439</v>
      </c>
      <c r="R86" s="109">
        <f t="shared" ca="1" si="11"/>
        <v>1.3088070072677231E-2</v>
      </c>
    </row>
    <row r="87" spans="1:18" x14ac:dyDescent="0.2">
      <c r="A87" s="17"/>
      <c r="B87" s="138">
        <v>72</v>
      </c>
      <c r="C87" s="121">
        <f ca="1">'s1'!I90</f>
        <v>194.79165303727464</v>
      </c>
      <c r="D87" s="121">
        <f ca="1">'s1'!J90</f>
        <v>84.922273976873868</v>
      </c>
      <c r="E87" s="28"/>
      <c r="F87" s="19">
        <f t="shared" ca="1" si="8"/>
        <v>6.8068370288534266E-4</v>
      </c>
      <c r="H87" s="19">
        <f t="shared" ca="1" si="9"/>
        <v>2.6571513412156512E-2</v>
      </c>
      <c r="I87" s="18"/>
      <c r="J87" s="122">
        <f t="shared" ca="1" si="12"/>
        <v>1000000</v>
      </c>
      <c r="K87" s="122">
        <f t="shared" ca="1" si="13"/>
        <v>-1000000</v>
      </c>
      <c r="M87" s="83">
        <f t="shared" ca="1" si="10"/>
        <v>1.6300778566771371E-2</v>
      </c>
      <c r="N87" s="18"/>
      <c r="O87" s="123">
        <f t="shared" ca="1" si="14"/>
        <v>1000000</v>
      </c>
      <c r="P87" s="123">
        <f t="shared" ca="1" si="15"/>
        <v>1000000</v>
      </c>
      <c r="R87" s="109">
        <f t="shared" ca="1" si="11"/>
        <v>9.2414429615734898E-4</v>
      </c>
    </row>
    <row r="88" spans="1:18" x14ac:dyDescent="0.2">
      <c r="A88" s="17"/>
      <c r="B88" s="138">
        <v>73</v>
      </c>
      <c r="C88" s="121">
        <f ca="1">'s1'!I91</f>
        <v>169.43393644226126</v>
      </c>
      <c r="D88" s="121">
        <f ca="1">'s1'!J91</f>
        <v>76.315007375955119</v>
      </c>
      <c r="E88" s="28"/>
      <c r="F88" s="19">
        <f t="shared" ca="1" si="8"/>
        <v>1.6221124822096322E-2</v>
      </c>
      <c r="H88" s="19">
        <f t="shared" ca="1" si="9"/>
        <v>5.4830499530329688E-2</v>
      </c>
      <c r="I88" s="18"/>
      <c r="J88" s="122">
        <f t="shared" ca="1" si="12"/>
        <v>169.43393644226126</v>
      </c>
      <c r="K88" s="122">
        <f t="shared" ca="1" si="13"/>
        <v>76.315007375955119</v>
      </c>
      <c r="M88" s="83">
        <f t="shared" ca="1" si="10"/>
        <v>4.8938983709274374E-2</v>
      </c>
      <c r="N88" s="18"/>
      <c r="O88" s="123">
        <f t="shared" ca="1" si="14"/>
        <v>1000000</v>
      </c>
      <c r="P88" s="123">
        <f t="shared" ca="1" si="15"/>
        <v>1000000</v>
      </c>
      <c r="R88" s="109">
        <f t="shared" ca="1" si="11"/>
        <v>2.2213785133925738E-2</v>
      </c>
    </row>
    <row r="89" spans="1:18" x14ac:dyDescent="0.2">
      <c r="A89" s="17"/>
      <c r="B89" s="138">
        <v>74</v>
      </c>
      <c r="C89" s="121">
        <f ca="1">'s1'!I92</f>
        <v>173.48403880751405</v>
      </c>
      <c r="D89" s="121">
        <f ca="1">'s1'!J92</f>
        <v>72.472323979407989</v>
      </c>
      <c r="E89" s="28"/>
      <c r="F89" s="19">
        <f t="shared" ca="1" si="8"/>
        <v>1.183908174390569E-2</v>
      </c>
      <c r="H89" s="19">
        <f t="shared" ca="1" si="9"/>
        <v>5.2044561076452145E-4</v>
      </c>
      <c r="I89" s="18"/>
      <c r="J89" s="122">
        <f t="shared" ca="1" si="12"/>
        <v>1000000</v>
      </c>
      <c r="K89" s="122">
        <f t="shared" ca="1" si="13"/>
        <v>-1000000</v>
      </c>
      <c r="M89" s="83">
        <f t="shared" ca="1" si="10"/>
        <v>6.6089003763178406E-3</v>
      </c>
      <c r="N89" s="18"/>
      <c r="O89" s="123">
        <f t="shared" ca="1" si="14"/>
        <v>1000000</v>
      </c>
      <c r="P89" s="123">
        <f t="shared" ca="1" si="15"/>
        <v>1000000</v>
      </c>
      <c r="R89" s="109">
        <f t="shared" ca="1" si="11"/>
        <v>1.274735858097001E-2</v>
      </c>
    </row>
    <row r="90" spans="1:18" x14ac:dyDescent="0.2">
      <c r="A90" s="17"/>
      <c r="B90" s="138">
        <v>75</v>
      </c>
      <c r="C90" s="121">
        <f ca="1">'s1'!I93</f>
        <v>174.02579253214756</v>
      </c>
      <c r="D90" s="121">
        <f ca="1">'s1'!J93</f>
        <v>93.545908042766655</v>
      </c>
      <c r="E90" s="28"/>
      <c r="F90" s="19">
        <f t="shared" ca="1" si="8"/>
        <v>1.1967935772811583E-2</v>
      </c>
      <c r="H90" s="19">
        <f t="shared" ca="1" si="9"/>
        <v>1.8770741566587926E-3</v>
      </c>
      <c r="I90" s="18"/>
      <c r="J90" s="122">
        <f t="shared" ca="1" si="12"/>
        <v>1000000</v>
      </c>
      <c r="K90" s="122">
        <f t="shared" ca="1" si="13"/>
        <v>-1000000</v>
      </c>
      <c r="M90" s="83">
        <f t="shared" ca="1" si="10"/>
        <v>2.0510870511041484E-5</v>
      </c>
      <c r="N90" s="18"/>
      <c r="O90" s="123">
        <f t="shared" ca="1" si="14"/>
        <v>1000000</v>
      </c>
      <c r="P90" s="123">
        <f t="shared" ca="1" si="15"/>
        <v>1000000</v>
      </c>
      <c r="R90" s="109">
        <f t="shared" ca="1" si="11"/>
        <v>3.0283139802479552E-2</v>
      </c>
    </row>
    <row r="91" spans="1:18" x14ac:dyDescent="0.2">
      <c r="A91" s="17"/>
      <c r="B91" s="138">
        <v>76</v>
      </c>
      <c r="C91" s="121">
        <f ca="1">'s1'!I94</f>
        <v>184.50489632154733</v>
      </c>
      <c r="D91" s="121">
        <f ca="1">'s1'!J94</f>
        <v>87.500264561189297</v>
      </c>
      <c r="E91" s="28"/>
      <c r="F91" s="19">
        <f t="shared" ca="1" si="8"/>
        <v>2.2626152114739118E-2</v>
      </c>
      <c r="H91" s="19">
        <f t="shared" ca="1" si="9"/>
        <v>1.0753420067118959E-2</v>
      </c>
      <c r="I91" s="18"/>
      <c r="J91" s="122">
        <f t="shared" ca="1" si="12"/>
        <v>1000000</v>
      </c>
      <c r="K91" s="122">
        <f t="shared" ca="1" si="13"/>
        <v>-1000000</v>
      </c>
      <c r="M91" s="83">
        <f t="shared" ca="1" si="10"/>
        <v>1.436584304664105E-3</v>
      </c>
      <c r="N91" s="18"/>
      <c r="O91" s="123">
        <f t="shared" ca="1" si="14"/>
        <v>1000000</v>
      </c>
      <c r="P91" s="123">
        <f t="shared" ca="1" si="15"/>
        <v>1000000</v>
      </c>
      <c r="R91" s="109">
        <f t="shared" ca="1" si="11"/>
        <v>4.0412175170126554E-4</v>
      </c>
    </row>
    <row r="92" spans="1:18" x14ac:dyDescent="0.2">
      <c r="A92" s="17"/>
      <c r="B92" s="138">
        <v>77</v>
      </c>
      <c r="C92" s="121">
        <f ca="1">'s1'!I95</f>
        <v>160.89305716979175</v>
      </c>
      <c r="D92" s="121">
        <f ca="1">'s1'!J95</f>
        <v>76.451505464987974</v>
      </c>
      <c r="E92" s="28"/>
      <c r="F92" s="19">
        <f t="shared" ca="1" si="8"/>
        <v>2.2465373175903735E-3</v>
      </c>
      <c r="H92" s="19">
        <f t="shared" ca="1" si="9"/>
        <v>1.7367737339785576E-2</v>
      </c>
      <c r="I92" s="18"/>
      <c r="J92" s="122">
        <f t="shared" ca="1" si="12"/>
        <v>1000000</v>
      </c>
      <c r="K92" s="122">
        <f t="shared" ca="1" si="13"/>
        <v>-1000000</v>
      </c>
      <c r="M92" s="83">
        <f t="shared" ca="1" si="10"/>
        <v>3.4508109112226473E-2</v>
      </c>
      <c r="N92" s="18"/>
      <c r="O92" s="123">
        <f t="shared" ca="1" si="14"/>
        <v>1000000</v>
      </c>
      <c r="P92" s="123">
        <f t="shared" ca="1" si="15"/>
        <v>1000000</v>
      </c>
      <c r="R92" s="109">
        <f t="shared" ca="1" si="11"/>
        <v>1.0263551567347094E-2</v>
      </c>
    </row>
    <row r="93" spans="1:18" x14ac:dyDescent="0.2">
      <c r="A93" s="17"/>
      <c r="B93" s="138">
        <v>78</v>
      </c>
      <c r="C93" s="121">
        <f ca="1">'s1'!I96</f>
        <v>172.76638862431849</v>
      </c>
      <c r="D93" s="121">
        <f ca="1">'s1'!J96</f>
        <v>79.248028483118318</v>
      </c>
      <c r="E93" s="28"/>
      <c r="F93" s="19">
        <f t="shared" ca="1" si="8"/>
        <v>1.6183386794889704E-2</v>
      </c>
      <c r="H93" s="19">
        <f t="shared" ca="1" si="9"/>
        <v>6.5797465081018788E-2</v>
      </c>
      <c r="I93" s="18"/>
      <c r="J93" s="122">
        <f t="shared" ca="1" si="12"/>
        <v>1000000</v>
      </c>
      <c r="K93" s="122">
        <f t="shared" ca="1" si="13"/>
        <v>-1000000</v>
      </c>
      <c r="M93" s="83">
        <f t="shared" ca="1" si="10"/>
        <v>9.0002343609720967E-2</v>
      </c>
      <c r="N93" s="18"/>
      <c r="O93" s="123">
        <f t="shared" ca="1" si="14"/>
        <v>1000000</v>
      </c>
      <c r="P93" s="123">
        <f t="shared" ca="1" si="15"/>
        <v>1000000</v>
      </c>
      <c r="R93" s="109">
        <f t="shared" ca="1" si="11"/>
        <v>2.7837947068488872E-3</v>
      </c>
    </row>
    <row r="94" spans="1:18" x14ac:dyDescent="0.2">
      <c r="A94" s="17"/>
      <c r="B94" s="138">
        <v>79</v>
      </c>
      <c r="C94" s="121">
        <f ca="1">'s1'!I97</f>
        <v>182.82606265691174</v>
      </c>
      <c r="D94" s="121">
        <f ca="1">'s1'!J97</f>
        <v>77.725298746356899</v>
      </c>
      <c r="E94" s="28"/>
      <c r="F94" s="19">
        <f t="shared" ca="1" si="8"/>
        <v>2.2500779820595718E-2</v>
      </c>
      <c r="H94" s="19">
        <f t="shared" ca="1" si="9"/>
        <v>9.0377704597588218E-3</v>
      </c>
      <c r="I94" s="18"/>
      <c r="J94" s="122">
        <f t="shared" ca="1" si="12"/>
        <v>1000000</v>
      </c>
      <c r="K94" s="122">
        <f t="shared" ca="1" si="13"/>
        <v>-1000000</v>
      </c>
      <c r="M94" s="83">
        <f t="shared" ca="1" si="10"/>
        <v>3.3292258732966935E-2</v>
      </c>
      <c r="N94" s="18"/>
      <c r="O94" s="123">
        <f t="shared" ca="1" si="14"/>
        <v>1000000</v>
      </c>
      <c r="P94" s="123">
        <f t="shared" ca="1" si="15"/>
        <v>1000000</v>
      </c>
      <c r="R94" s="109">
        <f t="shared" ca="1" si="11"/>
        <v>1.9070520857744532E-2</v>
      </c>
    </row>
    <row r="95" spans="1:18" x14ac:dyDescent="0.2">
      <c r="A95" s="17"/>
      <c r="B95" s="138">
        <v>80</v>
      </c>
      <c r="C95" s="121">
        <f ca="1">'s1'!I98</f>
        <v>188.95459672673326</v>
      </c>
      <c r="D95" s="121">
        <f ca="1">'s1'!J98</f>
        <v>80.883502945171458</v>
      </c>
      <c r="E95" s="28"/>
      <c r="F95" s="19">
        <f t="shared" ca="1" si="8"/>
        <v>2.5316409041331979E-3</v>
      </c>
      <c r="H95" s="19">
        <f t="shared" ca="1" si="9"/>
        <v>1.4699284978863972E-2</v>
      </c>
      <c r="I95" s="18"/>
      <c r="J95" s="122">
        <f t="shared" ca="1" si="12"/>
        <v>1000000</v>
      </c>
      <c r="K95" s="122">
        <f t="shared" ca="1" si="13"/>
        <v>-1000000</v>
      </c>
      <c r="M95" s="83">
        <f t="shared" ca="1" si="10"/>
        <v>4.040803084416407E-2</v>
      </c>
      <c r="N95" s="18"/>
      <c r="O95" s="123">
        <f t="shared" ca="1" si="14"/>
        <v>1000000</v>
      </c>
      <c r="P95" s="123">
        <f t="shared" ca="1" si="15"/>
        <v>1000000</v>
      </c>
      <c r="R95" s="109">
        <f t="shared" ca="1" si="11"/>
        <v>3.2905858179608826E-3</v>
      </c>
    </row>
    <row r="96" spans="1:18" x14ac:dyDescent="0.2">
      <c r="A96" s="17"/>
      <c r="B96" s="138">
        <v>81</v>
      </c>
      <c r="C96" s="121">
        <f ca="1">'s1'!I99</f>
        <v>176.68362922638775</v>
      </c>
      <c r="D96" s="121">
        <f ca="1">'s1'!J99</f>
        <v>81.440501954879721</v>
      </c>
      <c r="E96" s="28"/>
      <c r="F96" s="19">
        <f t="shared" ca="1" si="8"/>
        <v>2.0834004979818545E-2</v>
      </c>
      <c r="H96" s="19">
        <f t="shared" ca="1" si="9"/>
        <v>5.9902906831237571E-2</v>
      </c>
      <c r="I96" s="18"/>
      <c r="J96" s="122">
        <f t="shared" ca="1" si="12"/>
        <v>1000000</v>
      </c>
      <c r="K96" s="122">
        <f t="shared" ca="1" si="13"/>
        <v>-1000000</v>
      </c>
      <c r="M96" s="83">
        <f t="shared" ca="1" si="10"/>
        <v>6.2780764363677147E-2</v>
      </c>
      <c r="N96" s="18"/>
      <c r="O96" s="123">
        <f t="shared" ca="1" si="14"/>
        <v>1000000</v>
      </c>
      <c r="P96" s="123">
        <f t="shared" ca="1" si="15"/>
        <v>1000000</v>
      </c>
      <c r="R96" s="109">
        <f t="shared" ca="1" si="11"/>
        <v>4.5001943290239885E-3</v>
      </c>
    </row>
    <row r="97" spans="1:18" x14ac:dyDescent="0.2">
      <c r="A97" s="17"/>
      <c r="B97" s="138">
        <v>82</v>
      </c>
      <c r="C97" s="121">
        <f ca="1">'s1'!I100</f>
        <v>186.17936857665035</v>
      </c>
      <c r="D97" s="121">
        <f ca="1">'s1'!J100</f>
        <v>79.842376861194623</v>
      </c>
      <c r="E97" s="28"/>
      <c r="F97" s="19">
        <f t="shared" ca="1" si="8"/>
        <v>6.7205470565740149E-3</v>
      </c>
      <c r="H97" s="19">
        <f t="shared" ca="1" si="9"/>
        <v>6.3270088282250822E-2</v>
      </c>
      <c r="I97" s="18"/>
      <c r="J97" s="122">
        <f t="shared" ca="1" si="12"/>
        <v>1000000</v>
      </c>
      <c r="K97" s="122">
        <f t="shared" ca="1" si="13"/>
        <v>-1000000</v>
      </c>
      <c r="M97" s="83">
        <f t="shared" ca="1" si="10"/>
        <v>9.2098397064080319E-3</v>
      </c>
      <c r="N97" s="18"/>
      <c r="O97" s="123">
        <f t="shared" ca="1" si="14"/>
        <v>1000000</v>
      </c>
      <c r="P97" s="123">
        <f t="shared" ca="1" si="15"/>
        <v>1000000</v>
      </c>
      <c r="R97" s="109">
        <f t="shared" ca="1" si="11"/>
        <v>6.8757728635763168E-3</v>
      </c>
    </row>
    <row r="98" spans="1:18" x14ac:dyDescent="0.2">
      <c r="A98" s="17"/>
      <c r="B98" s="138">
        <v>83</v>
      </c>
      <c r="C98" s="121">
        <f ca="1">'s1'!I101</f>
        <v>163.61152081284047</v>
      </c>
      <c r="D98" s="121">
        <f ca="1">'s1'!J101</f>
        <v>68.687171643177678</v>
      </c>
      <c r="E98" s="28"/>
      <c r="F98" s="19">
        <f t="shared" ca="1" si="8"/>
        <v>1.3759265145709609E-2</v>
      </c>
      <c r="H98" s="19">
        <f t="shared" ca="1" si="9"/>
        <v>6.1657176111711218E-3</v>
      </c>
      <c r="I98" s="18"/>
      <c r="J98" s="122">
        <f t="shared" ca="1" si="12"/>
        <v>1000000</v>
      </c>
      <c r="K98" s="122">
        <f t="shared" ca="1" si="13"/>
        <v>-1000000</v>
      </c>
      <c r="M98" s="83">
        <f t="shared" ca="1" si="10"/>
        <v>2.8591889719210778E-3</v>
      </c>
      <c r="N98" s="18"/>
      <c r="O98" s="123">
        <f t="shared" ca="1" si="14"/>
        <v>1000000</v>
      </c>
      <c r="P98" s="123">
        <f t="shared" ca="1" si="15"/>
        <v>1000000</v>
      </c>
      <c r="R98" s="109">
        <f t="shared" ca="1" si="11"/>
        <v>1.8957793139523369E-2</v>
      </c>
    </row>
    <row r="99" spans="1:18" x14ac:dyDescent="0.2">
      <c r="A99" s="17"/>
      <c r="B99" s="138">
        <v>84</v>
      </c>
      <c r="C99" s="121">
        <f ca="1">'s1'!I102</f>
        <v>166.54643325500652</v>
      </c>
      <c r="D99" s="121">
        <f ca="1">'s1'!J102</f>
        <v>69.60427485242883</v>
      </c>
      <c r="E99" s="28"/>
      <c r="F99" s="19">
        <f t="shared" ca="1" si="8"/>
        <v>1.983365300010954E-3</v>
      </c>
      <c r="H99" s="19">
        <f t="shared" ca="1" si="9"/>
        <v>8.3210607456833571E-5</v>
      </c>
      <c r="I99" s="18"/>
      <c r="J99" s="122">
        <f t="shared" ca="1" si="12"/>
        <v>1000000</v>
      </c>
      <c r="K99" s="122">
        <f t="shared" ca="1" si="13"/>
        <v>-1000000</v>
      </c>
      <c r="M99" s="83">
        <f t="shared" ca="1" si="10"/>
        <v>6.0215869140525452E-3</v>
      </c>
      <c r="N99" s="18"/>
      <c r="O99" s="123">
        <f t="shared" ca="1" si="14"/>
        <v>1000000</v>
      </c>
      <c r="P99" s="123">
        <f t="shared" ca="1" si="15"/>
        <v>1000000</v>
      </c>
      <c r="R99" s="109">
        <f t="shared" ca="1" si="11"/>
        <v>2.3903619348834147E-2</v>
      </c>
    </row>
    <row r="100" spans="1:18" x14ac:dyDescent="0.2">
      <c r="A100" s="17"/>
      <c r="B100" s="138">
        <v>85</v>
      </c>
      <c r="C100" s="121">
        <f ca="1">'s1'!I103</f>
        <v>181.19089061259589</v>
      </c>
      <c r="D100" s="121">
        <f ca="1">'s1'!J103</f>
        <v>84.333947495660766</v>
      </c>
      <c r="E100" s="28"/>
      <c r="F100" s="19">
        <f t="shared" ca="1" si="8"/>
        <v>6.3681688133749952E-4</v>
      </c>
      <c r="H100" s="19">
        <f t="shared" ca="1" si="9"/>
        <v>5.339015152953893E-2</v>
      </c>
      <c r="I100" s="18"/>
      <c r="J100" s="122">
        <f t="shared" ca="1" si="12"/>
        <v>1000000</v>
      </c>
      <c r="K100" s="122">
        <f t="shared" ca="1" si="13"/>
        <v>-1000000</v>
      </c>
      <c r="M100" s="83">
        <f t="shared" ca="1" si="10"/>
        <v>9.2447753681974935E-3</v>
      </c>
      <c r="N100" s="18"/>
      <c r="O100" s="123">
        <f t="shared" ca="1" si="14"/>
        <v>1000000</v>
      </c>
      <c r="P100" s="123">
        <f t="shared" ca="1" si="15"/>
        <v>1000000</v>
      </c>
      <c r="R100" s="109">
        <f t="shared" ca="1" si="11"/>
        <v>1.6090515121236864E-2</v>
      </c>
    </row>
    <row r="101" spans="1:18" x14ac:dyDescent="0.2">
      <c r="A101" s="17"/>
      <c r="B101" s="138">
        <v>86</v>
      </c>
      <c r="C101" s="121">
        <f ca="1">'s1'!I104</f>
        <v>205.17772538873513</v>
      </c>
      <c r="D101" s="121">
        <f ca="1">'s1'!J104</f>
        <v>83.924333178861872</v>
      </c>
      <c r="E101" s="28"/>
      <c r="F101" s="19">
        <f t="shared" ca="1" si="8"/>
        <v>5.0218212902691465E-3</v>
      </c>
      <c r="H101" s="19">
        <f t="shared" ca="1" si="9"/>
        <v>3.1961539614320193E-3</v>
      </c>
      <c r="I101" s="18"/>
      <c r="J101" s="122">
        <f t="shared" ca="1" si="12"/>
        <v>1000000</v>
      </c>
      <c r="K101" s="122">
        <f t="shared" ca="1" si="13"/>
        <v>-1000000</v>
      </c>
      <c r="M101" s="83">
        <f t="shared" ca="1" si="10"/>
        <v>4.3688705748378201E-3</v>
      </c>
      <c r="N101" s="18"/>
      <c r="O101" s="123">
        <f t="shared" ca="1" si="14"/>
        <v>1000000</v>
      </c>
      <c r="P101" s="123">
        <f t="shared" ca="1" si="15"/>
        <v>1000000</v>
      </c>
      <c r="R101" s="109">
        <f t="shared" ca="1" si="11"/>
        <v>1.9058563239815045E-4</v>
      </c>
    </row>
    <row r="102" spans="1:18" x14ac:dyDescent="0.2">
      <c r="A102" s="17"/>
      <c r="B102" s="138">
        <v>87</v>
      </c>
      <c r="C102" s="121">
        <f ca="1">'s1'!I105</f>
        <v>174.53798243649825</v>
      </c>
      <c r="D102" s="121">
        <f ca="1">'s1'!J105</f>
        <v>75.864912376603058</v>
      </c>
      <c r="E102" s="28"/>
      <c r="F102" s="19">
        <f t="shared" ca="1" si="8"/>
        <v>2.2244682815210377E-2</v>
      </c>
      <c r="H102" s="19">
        <f t="shared" ca="1" si="9"/>
        <v>2.9655605346010777E-2</v>
      </c>
      <c r="I102" s="18"/>
      <c r="J102" s="122">
        <f t="shared" ca="1" si="12"/>
        <v>1000000</v>
      </c>
      <c r="K102" s="122">
        <f t="shared" ca="1" si="13"/>
        <v>-1000000</v>
      </c>
      <c r="M102" s="83">
        <f t="shared" ca="1" si="10"/>
        <v>1.7698903242224295E-2</v>
      </c>
      <c r="N102" s="18"/>
      <c r="O102" s="123">
        <f t="shared" ca="1" si="14"/>
        <v>174.53798243649825</v>
      </c>
      <c r="P102" s="123">
        <f t="shared" ca="1" si="15"/>
        <v>75.864912376603058</v>
      </c>
      <c r="R102" s="109">
        <f t="shared" ca="1" si="11"/>
        <v>2.1170430030329132E-2</v>
      </c>
    </row>
    <row r="103" spans="1:18" x14ac:dyDescent="0.2">
      <c r="A103" s="17"/>
      <c r="B103" s="138">
        <v>88</v>
      </c>
      <c r="C103" s="121">
        <f ca="1">'s1'!I106</f>
        <v>154.49921886414069</v>
      </c>
      <c r="D103" s="121">
        <f ca="1">'s1'!J106</f>
        <v>71.66745235575624</v>
      </c>
      <c r="E103" s="28"/>
      <c r="F103" s="19">
        <f t="shared" ca="1" si="8"/>
        <v>3.2373345121452894E-3</v>
      </c>
      <c r="H103" s="19">
        <f t="shared" ca="1" si="9"/>
        <v>2.9711531481709189E-3</v>
      </c>
      <c r="I103" s="18"/>
      <c r="J103" s="122">
        <f t="shared" ca="1" si="12"/>
        <v>1000000</v>
      </c>
      <c r="K103" s="122">
        <f t="shared" ca="1" si="13"/>
        <v>-1000000</v>
      </c>
      <c r="M103" s="83">
        <f t="shared" ca="1" si="10"/>
        <v>2.155047894650837E-2</v>
      </c>
      <c r="N103" s="18"/>
      <c r="O103" s="123">
        <f t="shared" ca="1" si="14"/>
        <v>1000000</v>
      </c>
      <c r="P103" s="123">
        <f t="shared" ca="1" si="15"/>
        <v>1000000</v>
      </c>
      <c r="R103" s="109">
        <f t="shared" ca="1" si="11"/>
        <v>1.1029720747416654E-2</v>
      </c>
    </row>
    <row r="104" spans="1:18" x14ac:dyDescent="0.2">
      <c r="A104" s="17"/>
      <c r="B104" s="138">
        <v>89</v>
      </c>
      <c r="C104" s="121">
        <f ca="1">'s1'!I107</f>
        <v>162.53289259882573</v>
      </c>
      <c r="D104" s="121">
        <f ca="1">'s1'!J107</f>
        <v>82.534217295560126</v>
      </c>
      <c r="E104" s="28"/>
      <c r="F104" s="19">
        <f t="shared" ca="1" si="8"/>
        <v>5.7111284128113053E-3</v>
      </c>
      <c r="H104" s="19">
        <f t="shared" ca="1" si="9"/>
        <v>8.7588628836484193E-3</v>
      </c>
      <c r="I104" s="18"/>
      <c r="J104" s="122">
        <f t="shared" ca="1" si="12"/>
        <v>1000000</v>
      </c>
      <c r="K104" s="122">
        <f t="shared" ca="1" si="13"/>
        <v>-1000000</v>
      </c>
      <c r="M104" s="83">
        <f t="shared" ca="1" si="10"/>
        <v>6.0567749933082985E-3</v>
      </c>
      <c r="N104" s="18"/>
      <c r="O104" s="123">
        <f t="shared" ca="1" si="14"/>
        <v>1000000</v>
      </c>
      <c r="P104" s="123">
        <f t="shared" ca="1" si="15"/>
        <v>1000000</v>
      </c>
      <c r="R104" s="109">
        <f t="shared" ca="1" si="11"/>
        <v>2.0761515204893364E-2</v>
      </c>
    </row>
    <row r="105" spans="1:18" x14ac:dyDescent="0.2">
      <c r="A105" s="17"/>
      <c r="B105" s="138">
        <v>90</v>
      </c>
      <c r="C105" s="121">
        <f ca="1">'s1'!I108</f>
        <v>175.56681234742533</v>
      </c>
      <c r="D105" s="121">
        <f ca="1">'s1'!J108</f>
        <v>77.956451311165651</v>
      </c>
      <c r="E105" s="28"/>
      <c r="F105" s="19">
        <f t="shared" ca="1" si="8"/>
        <v>1.8629969759078144E-3</v>
      </c>
      <c r="H105" s="19">
        <f t="shared" ca="1" si="9"/>
        <v>4.6449909986593027E-2</v>
      </c>
      <c r="I105" s="18"/>
      <c r="J105" s="122">
        <f t="shared" ca="1" si="12"/>
        <v>1000000</v>
      </c>
      <c r="K105" s="122">
        <f t="shared" ca="1" si="13"/>
        <v>-1000000</v>
      </c>
      <c r="M105" s="83">
        <f t="shared" ca="1" si="10"/>
        <v>9.4557098372819337E-2</v>
      </c>
      <c r="N105" s="18"/>
      <c r="O105" s="123">
        <f t="shared" ca="1" si="14"/>
        <v>1000000</v>
      </c>
      <c r="P105" s="123">
        <f t="shared" ca="1" si="15"/>
        <v>1000000</v>
      </c>
      <c r="R105" s="109">
        <f t="shared" ca="1" si="11"/>
        <v>2.0987674977840671E-2</v>
      </c>
    </row>
    <row r="106" spans="1:18" x14ac:dyDescent="0.2">
      <c r="A106" s="17"/>
      <c r="B106" s="138">
        <v>91</v>
      </c>
      <c r="C106" s="121">
        <f ca="1">'s1'!I109</f>
        <v>172.5192313534163</v>
      </c>
      <c r="D106" s="121">
        <f ca="1">'s1'!J109</f>
        <v>82.474748280431342</v>
      </c>
      <c r="E106" s="28"/>
      <c r="F106" s="19">
        <f t="shared" ca="1" si="8"/>
        <v>1.5795500294006583E-2</v>
      </c>
      <c r="H106" s="19">
        <f t="shared" ca="1" si="9"/>
        <v>4.7946579589821153E-2</v>
      </c>
      <c r="I106" s="18"/>
      <c r="J106" s="122">
        <f t="shared" ca="1" si="12"/>
        <v>1000000</v>
      </c>
      <c r="K106" s="122">
        <f t="shared" ca="1" si="13"/>
        <v>-1000000</v>
      </c>
      <c r="M106" s="83">
        <f t="shared" ca="1" si="10"/>
        <v>2.5394071939740807E-2</v>
      </c>
      <c r="N106" s="18"/>
      <c r="O106" s="123">
        <f t="shared" ca="1" si="14"/>
        <v>1000000</v>
      </c>
      <c r="P106" s="123">
        <f t="shared" ca="1" si="15"/>
        <v>1000000</v>
      </c>
      <c r="R106" s="109">
        <f t="shared" ca="1" si="11"/>
        <v>2.8727150638054571E-2</v>
      </c>
    </row>
    <row r="107" spans="1:18" x14ac:dyDescent="0.2">
      <c r="A107" s="17"/>
      <c r="B107" s="138">
        <v>92</v>
      </c>
      <c r="C107" s="121">
        <f ca="1">'s1'!I110</f>
        <v>167.22677322038956</v>
      </c>
      <c r="D107" s="121">
        <f ca="1">'s1'!J110</f>
        <v>77.718502981197631</v>
      </c>
      <c r="E107" s="28"/>
      <c r="F107" s="19">
        <f t="shared" ca="1" si="8"/>
        <v>1.8469138774619618E-2</v>
      </c>
      <c r="H107" s="19">
        <f t="shared" ca="1" si="9"/>
        <v>3.699452298620981E-2</v>
      </c>
      <c r="I107" s="18"/>
      <c r="J107" s="122">
        <f t="shared" ca="1" si="12"/>
        <v>1000000</v>
      </c>
      <c r="K107" s="122">
        <f t="shared" ca="1" si="13"/>
        <v>-1000000</v>
      </c>
      <c r="M107" s="83">
        <f t="shared" ca="1" si="10"/>
        <v>2.1388688110351033E-2</v>
      </c>
      <c r="N107" s="18"/>
      <c r="O107" s="123">
        <f t="shared" ca="1" si="14"/>
        <v>1000000</v>
      </c>
      <c r="P107" s="123">
        <f t="shared" ca="1" si="15"/>
        <v>1000000</v>
      </c>
      <c r="R107" s="109">
        <f t="shared" ca="1" si="11"/>
        <v>1.8795926621339176E-2</v>
      </c>
    </row>
    <row r="108" spans="1:18" x14ac:dyDescent="0.2">
      <c r="A108" s="17"/>
      <c r="B108" s="138">
        <v>93</v>
      </c>
      <c r="C108" s="121">
        <f ca="1">'s1'!I111</f>
        <v>156.19779328115095</v>
      </c>
      <c r="D108" s="121">
        <f ca="1">'s1'!J111</f>
        <v>79.433715946928729</v>
      </c>
      <c r="E108" s="28"/>
      <c r="F108" s="19">
        <f t="shared" ca="1" si="8"/>
        <v>2.7221235962071517E-3</v>
      </c>
      <c r="H108" s="19">
        <f t="shared" ca="1" si="9"/>
        <v>1.0215828260636928E-2</v>
      </c>
      <c r="I108" s="18"/>
      <c r="J108" s="122">
        <f t="shared" ca="1" si="12"/>
        <v>1000000</v>
      </c>
      <c r="K108" s="122">
        <f t="shared" ca="1" si="13"/>
        <v>-1000000</v>
      </c>
      <c r="M108" s="83">
        <f t="shared" ca="1" si="10"/>
        <v>6.3067243449696331E-2</v>
      </c>
      <c r="N108" s="18"/>
      <c r="O108" s="123">
        <f t="shared" ca="1" si="14"/>
        <v>1000000</v>
      </c>
      <c r="P108" s="123">
        <f t="shared" ca="1" si="15"/>
        <v>1000000</v>
      </c>
      <c r="R108" s="109">
        <f t="shared" ca="1" si="11"/>
        <v>6.2817375505538004E-3</v>
      </c>
    </row>
    <row r="109" spans="1:18" x14ac:dyDescent="0.2">
      <c r="A109" s="17"/>
      <c r="B109" s="138">
        <v>94</v>
      </c>
      <c r="C109" s="121">
        <f ca="1">'s1'!I112</f>
        <v>186.74857655530053</v>
      </c>
      <c r="D109" s="121">
        <f ca="1">'s1'!J112</f>
        <v>81.920814225228142</v>
      </c>
      <c r="E109" s="28"/>
      <c r="F109" s="19">
        <f t="shared" ca="1" si="8"/>
        <v>1.0049297090269206E-2</v>
      </c>
      <c r="H109" s="19">
        <f t="shared" ca="1" si="9"/>
        <v>4.0286126539967014E-2</v>
      </c>
      <c r="I109" s="18"/>
      <c r="J109" s="122">
        <f t="shared" ca="1" si="12"/>
        <v>1000000</v>
      </c>
      <c r="K109" s="122">
        <f t="shared" ca="1" si="13"/>
        <v>-1000000</v>
      </c>
      <c r="M109" s="83">
        <f t="shared" ca="1" si="10"/>
        <v>4.9111440853002772E-2</v>
      </c>
      <c r="N109" s="18"/>
      <c r="O109" s="123">
        <f t="shared" ca="1" si="14"/>
        <v>1000000</v>
      </c>
      <c r="P109" s="123">
        <f t="shared" ca="1" si="15"/>
        <v>1000000</v>
      </c>
      <c r="R109" s="109">
        <f t="shared" ca="1" si="11"/>
        <v>3.7077223158608415E-3</v>
      </c>
    </row>
    <row r="110" spans="1:18" x14ac:dyDescent="0.2">
      <c r="A110" s="17"/>
      <c r="B110" s="138">
        <v>95</v>
      </c>
      <c r="C110" s="121">
        <f ca="1">'s1'!I113</f>
        <v>166.62062629111057</v>
      </c>
      <c r="D110" s="121">
        <f ca="1">'s1'!J113</f>
        <v>75.961333772491358</v>
      </c>
      <c r="E110" s="28"/>
      <c r="F110" s="19">
        <f t="shared" ca="1" si="8"/>
        <v>3.318326036496603E-3</v>
      </c>
      <c r="H110" s="19">
        <f t="shared" ca="1" si="9"/>
        <v>4.0408336098757602E-2</v>
      </c>
      <c r="I110" s="18"/>
      <c r="J110" s="122">
        <f t="shared" ca="1" si="12"/>
        <v>1000000</v>
      </c>
      <c r="K110" s="122">
        <f t="shared" ca="1" si="13"/>
        <v>-1000000</v>
      </c>
      <c r="M110" s="83">
        <f t="shared" ca="1" si="10"/>
        <v>7.9746996009400772E-3</v>
      </c>
      <c r="N110" s="18"/>
      <c r="O110" s="123">
        <f t="shared" ca="1" si="14"/>
        <v>166.62062629111057</v>
      </c>
      <c r="P110" s="123">
        <f t="shared" ca="1" si="15"/>
        <v>75.961333772491358</v>
      </c>
      <c r="R110" s="109">
        <f t="shared" ca="1" si="11"/>
        <v>2.654491821802462E-2</v>
      </c>
    </row>
    <row r="111" spans="1:18" x14ac:dyDescent="0.2">
      <c r="A111" s="17"/>
      <c r="B111" s="138">
        <v>96</v>
      </c>
      <c r="C111" s="121">
        <f ca="1">'s1'!I114</f>
        <v>172.46495486451175</v>
      </c>
      <c r="D111" s="121">
        <f ca="1">'s1'!J114</f>
        <v>78.385154989143345</v>
      </c>
      <c r="E111" s="28"/>
      <c r="F111" s="19">
        <f t="shared" ca="1" si="8"/>
        <v>1.7430154248215649E-2</v>
      </c>
      <c r="H111" s="19">
        <f t="shared" ca="1" si="9"/>
        <v>3.236954869986821E-2</v>
      </c>
      <c r="I111" s="18"/>
      <c r="J111" s="122">
        <f t="shared" ca="1" si="12"/>
        <v>1000000</v>
      </c>
      <c r="K111" s="122">
        <f t="shared" ca="1" si="13"/>
        <v>-1000000</v>
      </c>
      <c r="M111" s="83">
        <f t="shared" ca="1" si="10"/>
        <v>2.2876842946426897E-2</v>
      </c>
      <c r="N111" s="18"/>
      <c r="O111" s="123">
        <f t="shared" ca="1" si="14"/>
        <v>1000000</v>
      </c>
      <c r="P111" s="123">
        <f t="shared" ca="1" si="15"/>
        <v>1000000</v>
      </c>
      <c r="R111" s="109">
        <f t="shared" ca="1" si="11"/>
        <v>1.001868109401056E-2</v>
      </c>
    </row>
    <row r="112" spans="1:18" x14ac:dyDescent="0.2">
      <c r="A112" s="17"/>
      <c r="B112" s="138">
        <v>97</v>
      </c>
      <c r="C112" s="121">
        <f ca="1">'s1'!I115</f>
        <v>178.43310432131076</v>
      </c>
      <c r="D112" s="121">
        <f ca="1">'s1'!J115</f>
        <v>79.573872463921816</v>
      </c>
      <c r="E112" s="28"/>
      <c r="F112" s="19">
        <f t="shared" ca="1" si="8"/>
        <v>2.2006975098343238E-2</v>
      </c>
      <c r="H112" s="19">
        <f t="shared" ca="1" si="9"/>
        <v>7.175486111947868E-2</v>
      </c>
      <c r="I112" s="18"/>
      <c r="J112" s="122">
        <f t="shared" ca="1" si="12"/>
        <v>1000000</v>
      </c>
      <c r="K112" s="122">
        <f t="shared" ca="1" si="13"/>
        <v>-1000000</v>
      </c>
      <c r="M112" s="83">
        <f t="shared" ca="1" si="10"/>
        <v>3.724065498827122E-2</v>
      </c>
      <c r="N112" s="18"/>
      <c r="O112" s="123">
        <f t="shared" ca="1" si="14"/>
        <v>1000000</v>
      </c>
      <c r="P112" s="123">
        <f t="shared" ca="1" si="15"/>
        <v>1000000</v>
      </c>
      <c r="R112" s="109">
        <f t="shared" ca="1" si="11"/>
        <v>2.7371001859765518E-2</v>
      </c>
    </row>
    <row r="113" spans="1:18" x14ac:dyDescent="0.2">
      <c r="A113" s="17"/>
      <c r="B113" s="138">
        <v>98</v>
      </c>
      <c r="C113" s="121">
        <f ca="1">'s1'!I116</f>
        <v>160.59318725063281</v>
      </c>
      <c r="D113" s="121">
        <f ca="1">'s1'!J116</f>
        <v>83.147844964990924</v>
      </c>
      <c r="E113" s="28"/>
      <c r="F113" s="19">
        <f t="shared" ca="1" si="8"/>
        <v>8.7193831512790351E-3</v>
      </c>
      <c r="H113" s="19">
        <f t="shared" ca="1" si="9"/>
        <v>6.1001397082027432E-2</v>
      </c>
      <c r="I113" s="18"/>
      <c r="J113" s="122">
        <f t="shared" ca="1" si="12"/>
        <v>1000000</v>
      </c>
      <c r="K113" s="122">
        <f t="shared" ca="1" si="13"/>
        <v>-1000000</v>
      </c>
      <c r="M113" s="83">
        <f t="shared" ca="1" si="10"/>
        <v>1.4790920401104976E-2</v>
      </c>
      <c r="N113" s="18"/>
      <c r="O113" s="123">
        <f t="shared" ca="1" si="14"/>
        <v>1000000</v>
      </c>
      <c r="P113" s="123">
        <f t="shared" ca="1" si="15"/>
        <v>1000000</v>
      </c>
      <c r="R113" s="109">
        <f t="shared" ca="1" si="11"/>
        <v>1.1555786278618927E-2</v>
      </c>
    </row>
    <row r="114" spans="1:18" x14ac:dyDescent="0.2">
      <c r="A114" s="17"/>
      <c r="B114" s="138">
        <v>99</v>
      </c>
      <c r="C114" s="121">
        <f ca="1">'s1'!I117</f>
        <v>182.12658490356353</v>
      </c>
      <c r="D114" s="121">
        <f ca="1">'s1'!J117</f>
        <v>86.402769852888511</v>
      </c>
      <c r="E114" s="28"/>
      <c r="F114" s="19">
        <f t="shared" ca="1" si="8"/>
        <v>1.2906771161537635E-2</v>
      </c>
      <c r="H114" s="19">
        <f t="shared" ca="1" si="9"/>
        <v>2.7373212436368498E-2</v>
      </c>
      <c r="I114" s="18"/>
      <c r="J114" s="122">
        <f t="shared" ca="1" si="12"/>
        <v>1000000</v>
      </c>
      <c r="K114" s="122">
        <f t="shared" ca="1" si="13"/>
        <v>-1000000</v>
      </c>
      <c r="M114" s="83">
        <f t="shared" ca="1" si="10"/>
        <v>2.7588273879336116E-3</v>
      </c>
      <c r="N114" s="18"/>
      <c r="O114" s="123">
        <f t="shared" ca="1" si="14"/>
        <v>1000000</v>
      </c>
      <c r="P114" s="123">
        <f t="shared" ca="1" si="15"/>
        <v>1000000</v>
      </c>
      <c r="R114" s="109">
        <f t="shared" ca="1" si="11"/>
        <v>6.4825094708358859E-3</v>
      </c>
    </row>
    <row r="115" spans="1:18" x14ac:dyDescent="0.2">
      <c r="A115" s="17"/>
      <c r="B115" s="138">
        <v>100</v>
      </c>
      <c r="C115" s="121">
        <f ca="1">'s1'!I118</f>
        <v>157.45348131804181</v>
      </c>
      <c r="D115" s="121">
        <f ca="1">'s1'!J118</f>
        <v>72.726441955671888</v>
      </c>
      <c r="E115" s="28"/>
      <c r="F115" s="19">
        <f t="shared" ca="1" si="8"/>
        <v>2.5224715657621039E-3</v>
      </c>
      <c r="H115" s="19">
        <f t="shared" ca="1" si="9"/>
        <v>1.0629435176262575E-2</v>
      </c>
      <c r="I115" s="18"/>
      <c r="J115" s="122">
        <f t="shared" ca="1" si="12"/>
        <v>1000000</v>
      </c>
      <c r="K115" s="122">
        <f t="shared" ca="1" si="13"/>
        <v>-1000000</v>
      </c>
      <c r="M115" s="83">
        <f t="shared" ca="1" si="10"/>
        <v>1.2484608731382118E-2</v>
      </c>
      <c r="N115" s="18"/>
      <c r="O115" s="123">
        <f t="shared" ca="1" si="14"/>
        <v>1000000</v>
      </c>
      <c r="P115" s="123">
        <f t="shared" ca="1" si="15"/>
        <v>1000000</v>
      </c>
      <c r="R115" s="109">
        <f t="shared" ca="1" si="11"/>
        <v>1.5679301118435861E-2</v>
      </c>
    </row>
    <row r="116" spans="1:18" x14ac:dyDescent="0.2">
      <c r="A116" s="17"/>
      <c r="B116" s="138">
        <v>101</v>
      </c>
      <c r="C116" s="121">
        <f ca="1">'s1'!I119</f>
        <v>144.31731244180986</v>
      </c>
      <c r="D116" s="121">
        <f ca="1">'s1'!J119</f>
        <v>71.370465971349873</v>
      </c>
      <c r="E116" s="28"/>
      <c r="F116" s="19">
        <f t="shared" ca="1" si="8"/>
        <v>8.5568774575859219E-4</v>
      </c>
      <c r="H116" s="19">
        <f t="shared" ca="1" si="9"/>
        <v>1.592471344809478E-2</v>
      </c>
      <c r="I116" s="18"/>
      <c r="J116" s="122">
        <f t="shared" ca="1" si="12"/>
        <v>1000000</v>
      </c>
      <c r="K116" s="122">
        <f t="shared" ca="1" si="13"/>
        <v>-1000000</v>
      </c>
      <c r="M116" s="83">
        <f t="shared" ca="1" si="10"/>
        <v>1.5839557982738863E-2</v>
      </c>
      <c r="N116" s="18"/>
      <c r="O116" s="123">
        <f t="shared" ca="1" si="14"/>
        <v>1000000</v>
      </c>
      <c r="P116" s="123">
        <f t="shared" ca="1" si="15"/>
        <v>1000000</v>
      </c>
      <c r="R116" s="109">
        <f t="shared" ca="1" si="11"/>
        <v>1.4985493019602821E-3</v>
      </c>
    </row>
    <row r="117" spans="1:18" x14ac:dyDescent="0.2">
      <c r="A117" s="17"/>
      <c r="B117" s="138">
        <v>102</v>
      </c>
      <c r="C117" s="121">
        <f ca="1">'s1'!I120</f>
        <v>166.88676138422824</v>
      </c>
      <c r="D117" s="121">
        <f ca="1">'s1'!J120</f>
        <v>77.113058013343064</v>
      </c>
      <c r="E117" s="28"/>
      <c r="F117" s="19">
        <f t="shared" ca="1" si="8"/>
        <v>1.7822561754288157E-2</v>
      </c>
      <c r="H117" s="19">
        <f t="shared" ca="1" si="9"/>
        <v>6.6524369054172569E-2</v>
      </c>
      <c r="I117" s="18"/>
      <c r="J117" s="122">
        <f t="shared" ca="1" si="12"/>
        <v>1000000</v>
      </c>
      <c r="K117" s="122">
        <f t="shared" ca="1" si="13"/>
        <v>-1000000</v>
      </c>
      <c r="M117" s="83">
        <f t="shared" ca="1" si="10"/>
        <v>2.2933225832761125E-2</v>
      </c>
      <c r="N117" s="18"/>
      <c r="O117" s="123">
        <f t="shared" ca="1" si="14"/>
        <v>1000000</v>
      </c>
      <c r="P117" s="123">
        <f t="shared" ca="1" si="15"/>
        <v>1000000</v>
      </c>
      <c r="R117" s="109">
        <f t="shared" ca="1" si="11"/>
        <v>2.6574827968108145E-2</v>
      </c>
    </row>
    <row r="118" spans="1:18" x14ac:dyDescent="0.2">
      <c r="A118" s="17"/>
      <c r="B118" s="138">
        <v>103</v>
      </c>
      <c r="C118" s="121">
        <f ca="1">'s1'!I121</f>
        <v>185.10935857866855</v>
      </c>
      <c r="D118" s="121">
        <f ca="1">'s1'!J121</f>
        <v>85.216149996418224</v>
      </c>
      <c r="E118" s="28"/>
      <c r="F118" s="19">
        <f t="shared" ca="1" si="8"/>
        <v>5.9866569832283979E-3</v>
      </c>
      <c r="H118" s="19">
        <f t="shared" ca="1" si="9"/>
        <v>1.9364111150808345E-2</v>
      </c>
      <c r="I118" s="18"/>
      <c r="J118" s="122">
        <f t="shared" ca="1" si="12"/>
        <v>1000000</v>
      </c>
      <c r="K118" s="122">
        <f t="shared" ca="1" si="13"/>
        <v>-1000000</v>
      </c>
      <c r="M118" s="83">
        <f t="shared" ca="1" si="10"/>
        <v>1.0047101150980566E-2</v>
      </c>
      <c r="N118" s="18"/>
      <c r="O118" s="123">
        <f t="shared" ca="1" si="14"/>
        <v>1000000</v>
      </c>
      <c r="P118" s="123">
        <f t="shared" ca="1" si="15"/>
        <v>1000000</v>
      </c>
      <c r="R118" s="109">
        <f t="shared" ca="1" si="11"/>
        <v>5.8241578793010581E-3</v>
      </c>
    </row>
    <row r="119" spans="1:18" x14ac:dyDescent="0.2">
      <c r="A119" s="17"/>
      <c r="B119" s="138">
        <v>104</v>
      </c>
      <c r="C119" s="121">
        <f ca="1">'s1'!I122</f>
        <v>178.20675041699209</v>
      </c>
      <c r="D119" s="121">
        <f ca="1">'s1'!J122</f>
        <v>84.362886206408007</v>
      </c>
      <c r="E119" s="28"/>
      <c r="F119" s="19">
        <f t="shared" ca="1" si="8"/>
        <v>1.8166461324941013E-2</v>
      </c>
      <c r="H119" s="19">
        <f t="shared" ca="1" si="9"/>
        <v>2.9713970485224946E-2</v>
      </c>
      <c r="I119" s="18"/>
      <c r="J119" s="122">
        <f t="shared" ca="1" si="12"/>
        <v>1000000</v>
      </c>
      <c r="K119" s="122">
        <f t="shared" ca="1" si="13"/>
        <v>-1000000</v>
      </c>
      <c r="M119" s="83">
        <f t="shared" ca="1" si="10"/>
        <v>1.6021437956310403E-4</v>
      </c>
      <c r="N119" s="18"/>
      <c r="O119" s="123">
        <f t="shared" ca="1" si="14"/>
        <v>1000000</v>
      </c>
      <c r="P119" s="123">
        <f t="shared" ca="1" si="15"/>
        <v>1000000</v>
      </c>
      <c r="R119" s="109">
        <f t="shared" ca="1" si="11"/>
        <v>1.2949063928719994E-2</v>
      </c>
    </row>
    <row r="120" spans="1:18" x14ac:dyDescent="0.2">
      <c r="A120" s="17"/>
      <c r="B120" s="138">
        <v>105</v>
      </c>
      <c r="C120" s="121">
        <f ca="1">'s1'!I123</f>
        <v>180.52478908234121</v>
      </c>
      <c r="D120" s="121">
        <f ca="1">'s1'!J123</f>
        <v>73.627314406313886</v>
      </c>
      <c r="E120" s="28"/>
      <c r="F120" s="19">
        <f t="shared" ca="1" si="8"/>
        <v>9.4838858406555981E-3</v>
      </c>
      <c r="H120" s="19">
        <f t="shared" ca="1" si="9"/>
        <v>7.3636721954905135E-3</v>
      </c>
      <c r="I120" s="18"/>
      <c r="J120" s="122">
        <f t="shared" ca="1" si="12"/>
        <v>1000000</v>
      </c>
      <c r="K120" s="122">
        <f t="shared" ca="1" si="13"/>
        <v>-1000000</v>
      </c>
      <c r="M120" s="83">
        <f t="shared" ca="1" si="10"/>
        <v>8.5638362155529384E-3</v>
      </c>
      <c r="N120" s="18"/>
      <c r="O120" s="123">
        <f t="shared" ca="1" si="14"/>
        <v>1000000</v>
      </c>
      <c r="P120" s="123">
        <f t="shared" ca="1" si="15"/>
        <v>1000000</v>
      </c>
      <c r="R120" s="109">
        <f t="shared" ca="1" si="11"/>
        <v>7.7551059317293794E-3</v>
      </c>
    </row>
    <row r="121" spans="1:18" x14ac:dyDescent="0.2">
      <c r="A121" s="17"/>
      <c r="B121" s="138">
        <v>106</v>
      </c>
      <c r="C121" s="121">
        <f ca="1">'s1'!I124</f>
        <v>183.21113195604013</v>
      </c>
      <c r="D121" s="121">
        <f ca="1">'s1'!J124</f>
        <v>84.614446895986958</v>
      </c>
      <c r="E121" s="28"/>
      <c r="F121" s="19">
        <f t="shared" ca="1" si="8"/>
        <v>9.6234001052629779E-3</v>
      </c>
      <c r="H121" s="19">
        <f t="shared" ca="1" si="9"/>
        <v>3.1318031382222569E-2</v>
      </c>
      <c r="I121" s="18"/>
      <c r="J121" s="122">
        <f t="shared" ca="1" si="12"/>
        <v>1000000</v>
      </c>
      <c r="K121" s="122">
        <f t="shared" ca="1" si="13"/>
        <v>-1000000</v>
      </c>
      <c r="M121" s="83">
        <f t="shared" ca="1" si="10"/>
        <v>1.1929776816735037E-2</v>
      </c>
      <c r="N121" s="18"/>
      <c r="O121" s="123">
        <f t="shared" ca="1" si="14"/>
        <v>1000000</v>
      </c>
      <c r="P121" s="123">
        <f t="shared" ca="1" si="15"/>
        <v>1000000</v>
      </c>
      <c r="R121" s="109">
        <f t="shared" ca="1" si="11"/>
        <v>1.410263572018716E-2</v>
      </c>
    </row>
    <row r="122" spans="1:18" x14ac:dyDescent="0.2">
      <c r="A122" s="17"/>
      <c r="B122" s="138">
        <v>107</v>
      </c>
      <c r="C122" s="121">
        <f ca="1">'s1'!I125</f>
        <v>188.72449888820339</v>
      </c>
      <c r="D122" s="121">
        <f ca="1">'s1'!J125</f>
        <v>86.746092561255125</v>
      </c>
      <c r="E122" s="28"/>
      <c r="F122" s="19">
        <f t="shared" ca="1" si="8"/>
        <v>1.6020624755312123E-2</v>
      </c>
      <c r="H122" s="19">
        <f t="shared" ca="1" si="9"/>
        <v>1.4414800558159992E-2</v>
      </c>
      <c r="I122" s="18"/>
      <c r="J122" s="122">
        <f t="shared" ca="1" si="12"/>
        <v>1000000</v>
      </c>
      <c r="K122" s="122">
        <f t="shared" ca="1" si="13"/>
        <v>-1000000</v>
      </c>
      <c r="M122" s="83">
        <f t="shared" ca="1" si="10"/>
        <v>4.8179167403466219E-3</v>
      </c>
      <c r="N122" s="18"/>
      <c r="O122" s="123">
        <f t="shared" ca="1" si="14"/>
        <v>1000000</v>
      </c>
      <c r="P122" s="123">
        <f t="shared" ca="1" si="15"/>
        <v>1000000</v>
      </c>
      <c r="R122" s="109">
        <f t="shared" ca="1" si="11"/>
        <v>5.9546019750791003E-3</v>
      </c>
    </row>
    <row r="123" spans="1:18" x14ac:dyDescent="0.2">
      <c r="A123" s="17"/>
      <c r="B123" s="138">
        <v>108</v>
      </c>
      <c r="C123" s="121">
        <f ca="1">'s1'!I126</f>
        <v>176.19443670251525</v>
      </c>
      <c r="D123" s="121">
        <f ca="1">'s1'!J126</f>
        <v>86.980676735051816</v>
      </c>
      <c r="E123" s="28"/>
      <c r="F123" s="19">
        <f t="shared" ca="1" si="8"/>
        <v>7.0796922205526511E-3</v>
      </c>
      <c r="H123" s="19">
        <f t="shared" ca="1" si="9"/>
        <v>1.7463142603672405E-3</v>
      </c>
      <c r="I123" s="18"/>
      <c r="J123" s="122">
        <f t="shared" ca="1" si="12"/>
        <v>1000000</v>
      </c>
      <c r="K123" s="122">
        <f t="shared" ca="1" si="13"/>
        <v>-1000000</v>
      </c>
      <c r="M123" s="83">
        <f t="shared" ca="1" si="10"/>
        <v>1.729707969632003E-3</v>
      </c>
      <c r="N123" s="18"/>
      <c r="O123" s="123">
        <f t="shared" ca="1" si="14"/>
        <v>1000000</v>
      </c>
      <c r="P123" s="123">
        <f t="shared" ca="1" si="15"/>
        <v>1000000</v>
      </c>
      <c r="R123" s="109">
        <f t="shared" ca="1" si="11"/>
        <v>1.2339955821422114E-2</v>
      </c>
    </row>
    <row r="124" spans="1:18" x14ac:dyDescent="0.2">
      <c r="A124" s="17"/>
      <c r="B124" s="138">
        <v>109</v>
      </c>
      <c r="C124" s="121">
        <f ca="1">'s1'!I127</f>
        <v>172.87527455931661</v>
      </c>
      <c r="D124" s="121">
        <f ca="1">'s1'!J127</f>
        <v>82.378737939659317</v>
      </c>
      <c r="E124" s="28"/>
      <c r="F124" s="19">
        <f t="shared" ca="1" si="8"/>
        <v>1.4282691607608271E-2</v>
      </c>
      <c r="H124" s="19">
        <f t="shared" ca="1" si="9"/>
        <v>3.4050805525573762E-2</v>
      </c>
      <c r="I124" s="18"/>
      <c r="J124" s="122">
        <f t="shared" ca="1" si="12"/>
        <v>1000000</v>
      </c>
      <c r="K124" s="122">
        <f t="shared" ca="1" si="13"/>
        <v>-1000000</v>
      </c>
      <c r="M124" s="83">
        <f t="shared" ca="1" si="10"/>
        <v>1.747453937647549E-2</v>
      </c>
      <c r="N124" s="18"/>
      <c r="O124" s="123">
        <f t="shared" ca="1" si="14"/>
        <v>1000000</v>
      </c>
      <c r="P124" s="123">
        <f t="shared" ca="1" si="15"/>
        <v>1000000</v>
      </c>
      <c r="R124" s="109">
        <f t="shared" ca="1" si="11"/>
        <v>1.0785673562935326E-2</v>
      </c>
    </row>
    <row r="125" spans="1:18" x14ac:dyDescent="0.2">
      <c r="A125" s="17"/>
      <c r="B125" s="138">
        <v>110</v>
      </c>
      <c r="C125" s="121">
        <f ca="1">'s1'!I128</f>
        <v>184.21365692765411</v>
      </c>
      <c r="D125" s="121">
        <f ca="1">'s1'!J128</f>
        <v>76.088731402336023</v>
      </c>
      <c r="E125" s="28"/>
      <c r="F125" s="19">
        <f t="shared" ca="1" si="8"/>
        <v>8.5210413532952698E-3</v>
      </c>
      <c r="H125" s="19">
        <f t="shared" ca="1" si="9"/>
        <v>2.6402052684286154E-2</v>
      </c>
      <c r="I125" s="18"/>
      <c r="J125" s="122">
        <f t="shared" ca="1" si="12"/>
        <v>1000000</v>
      </c>
      <c r="K125" s="122">
        <f t="shared" ca="1" si="13"/>
        <v>-1000000</v>
      </c>
      <c r="M125" s="83">
        <f t="shared" ca="1" si="10"/>
        <v>2.0297071529228872E-2</v>
      </c>
      <c r="N125" s="18"/>
      <c r="O125" s="123">
        <f t="shared" ca="1" si="14"/>
        <v>1000000</v>
      </c>
      <c r="P125" s="123">
        <f t="shared" ca="1" si="15"/>
        <v>1000000</v>
      </c>
      <c r="R125" s="109">
        <f t="shared" ca="1" si="11"/>
        <v>2.9868923863842774E-4</v>
      </c>
    </row>
    <row r="126" spans="1:18" x14ac:dyDescent="0.2">
      <c r="A126" s="17"/>
      <c r="B126" s="138">
        <v>111</v>
      </c>
      <c r="C126" s="121">
        <f ca="1">'s1'!I129</f>
        <v>154.63449747836728</v>
      </c>
      <c r="D126" s="121">
        <f ca="1">'s1'!J129</f>
        <v>79.741241356702574</v>
      </c>
      <c r="E126" s="28"/>
      <c r="F126" s="19">
        <f t="shared" ca="1" si="8"/>
        <v>3.1530241910949185E-3</v>
      </c>
      <c r="H126" s="19">
        <f t="shared" ca="1" si="9"/>
        <v>7.3465520703054343E-2</v>
      </c>
      <c r="I126" s="18"/>
      <c r="J126" s="122">
        <f t="shared" ca="1" si="12"/>
        <v>1000000</v>
      </c>
      <c r="K126" s="122">
        <f t="shared" ca="1" si="13"/>
        <v>-1000000</v>
      </c>
      <c r="M126" s="83">
        <f t="shared" ca="1" si="10"/>
        <v>5.8824656562493388E-2</v>
      </c>
      <c r="N126" s="18"/>
      <c r="O126" s="123">
        <f t="shared" ca="1" si="14"/>
        <v>1000000</v>
      </c>
      <c r="P126" s="123">
        <f t="shared" ca="1" si="15"/>
        <v>1000000</v>
      </c>
      <c r="R126" s="109">
        <f t="shared" ca="1" si="11"/>
        <v>5.6930451660742384E-3</v>
      </c>
    </row>
    <row r="127" spans="1:18" x14ac:dyDescent="0.2">
      <c r="A127" s="17"/>
      <c r="B127" s="138">
        <v>112</v>
      </c>
      <c r="C127" s="121">
        <f ca="1">'s1'!I130</f>
        <v>189.82361619928164</v>
      </c>
      <c r="D127" s="121">
        <f ca="1">'s1'!J130</f>
        <v>81.0652511155821</v>
      </c>
      <c r="E127" s="28"/>
      <c r="F127" s="19">
        <f t="shared" ca="1" si="8"/>
        <v>5.9080380075622685E-3</v>
      </c>
      <c r="H127" s="19">
        <f t="shared" ca="1" si="9"/>
        <v>1.4485379235267111E-2</v>
      </c>
      <c r="I127" s="18"/>
      <c r="J127" s="122">
        <f t="shared" ca="1" si="12"/>
        <v>1000000</v>
      </c>
      <c r="K127" s="122">
        <f t="shared" ca="1" si="13"/>
        <v>-1000000</v>
      </c>
      <c r="M127" s="83">
        <f t="shared" ca="1" si="10"/>
        <v>2.2273121493732759E-3</v>
      </c>
      <c r="N127" s="18"/>
      <c r="O127" s="123">
        <f t="shared" ca="1" si="14"/>
        <v>1000000</v>
      </c>
      <c r="P127" s="123">
        <f t="shared" ca="1" si="15"/>
        <v>1000000</v>
      </c>
      <c r="R127" s="109">
        <f t="shared" ca="1" si="11"/>
        <v>3.4431798459261943E-3</v>
      </c>
    </row>
    <row r="128" spans="1:18" x14ac:dyDescent="0.2">
      <c r="A128" s="17"/>
      <c r="B128" s="138">
        <v>113</v>
      </c>
      <c r="C128" s="121">
        <f ca="1">'s1'!I131</f>
        <v>197.53309240042344</v>
      </c>
      <c r="D128" s="121">
        <f ca="1">'s1'!J131</f>
        <v>83.696667477796282</v>
      </c>
      <c r="E128" s="28"/>
      <c r="F128" s="19">
        <f t="shared" ca="1" si="8"/>
        <v>2.0437953926185663E-3</v>
      </c>
      <c r="H128" s="19">
        <f t="shared" ca="1" si="9"/>
        <v>5.2835334103359152E-2</v>
      </c>
      <c r="I128" s="18"/>
      <c r="J128" s="122">
        <f t="shared" ca="1" si="12"/>
        <v>1000000</v>
      </c>
      <c r="K128" s="122">
        <f t="shared" ca="1" si="13"/>
        <v>-1000000</v>
      </c>
      <c r="M128" s="83">
        <f t="shared" ca="1" si="10"/>
        <v>1.3324613900993782E-2</v>
      </c>
      <c r="N128" s="18"/>
      <c r="O128" s="123">
        <f t="shared" ca="1" si="14"/>
        <v>1000000</v>
      </c>
      <c r="P128" s="123">
        <f t="shared" ca="1" si="15"/>
        <v>1000000</v>
      </c>
      <c r="R128" s="109">
        <f t="shared" ca="1" si="11"/>
        <v>2.5008108498579019E-3</v>
      </c>
    </row>
    <row r="129" spans="1:18" x14ac:dyDescent="0.2">
      <c r="A129" s="17"/>
      <c r="B129" s="138">
        <v>114</v>
      </c>
      <c r="C129" s="121">
        <f ca="1">'s1'!I132</f>
        <v>184.41347924484234</v>
      </c>
      <c r="D129" s="121">
        <f ca="1">'s1'!J132</f>
        <v>88.365794067119253</v>
      </c>
      <c r="E129" s="28"/>
      <c r="F129" s="19">
        <f t="shared" ca="1" si="8"/>
        <v>1.2991592585410354E-2</v>
      </c>
      <c r="H129" s="19">
        <f t="shared" ca="1" si="9"/>
        <v>6.8870621470708106E-3</v>
      </c>
      <c r="I129" s="18"/>
      <c r="J129" s="122">
        <f t="shared" ca="1" si="12"/>
        <v>1000000</v>
      </c>
      <c r="K129" s="122">
        <f t="shared" ca="1" si="13"/>
        <v>-1000000</v>
      </c>
      <c r="M129" s="83">
        <f t="shared" ca="1" si="10"/>
        <v>3.1758180753542579E-3</v>
      </c>
      <c r="N129" s="18"/>
      <c r="O129" s="123">
        <f t="shared" ca="1" si="14"/>
        <v>1000000</v>
      </c>
      <c r="P129" s="123">
        <f t="shared" ca="1" si="15"/>
        <v>1000000</v>
      </c>
      <c r="R129" s="109">
        <f t="shared" ca="1" si="11"/>
        <v>9.4575294730596931E-3</v>
      </c>
    </row>
    <row r="130" spans="1:18" x14ac:dyDescent="0.2">
      <c r="A130" s="17"/>
      <c r="B130" s="138">
        <v>115</v>
      </c>
      <c r="C130" s="121">
        <f ca="1">'s1'!I133</f>
        <v>190.00865580018987</v>
      </c>
      <c r="D130" s="121">
        <f ca="1">'s1'!J133</f>
        <v>81.955104249953976</v>
      </c>
      <c r="E130" s="28"/>
      <c r="F130" s="19">
        <f t="shared" ca="1" si="8"/>
        <v>6.2547423863858354E-3</v>
      </c>
      <c r="H130" s="19">
        <f t="shared" ca="1" si="9"/>
        <v>2.3409631168261173E-2</v>
      </c>
      <c r="I130" s="18"/>
      <c r="J130" s="122">
        <f t="shared" ca="1" si="12"/>
        <v>1000000</v>
      </c>
      <c r="K130" s="122">
        <f t="shared" ca="1" si="13"/>
        <v>-1000000</v>
      </c>
      <c r="M130" s="83">
        <f t="shared" ca="1" si="10"/>
        <v>2.8471843867205818E-2</v>
      </c>
      <c r="N130" s="18"/>
      <c r="O130" s="123">
        <f t="shared" ca="1" si="14"/>
        <v>1000000</v>
      </c>
      <c r="P130" s="123">
        <f t="shared" ca="1" si="15"/>
        <v>1000000</v>
      </c>
      <c r="R130" s="109">
        <f t="shared" ca="1" si="11"/>
        <v>4.788955090587705E-3</v>
      </c>
    </row>
    <row r="131" spans="1:18" x14ac:dyDescent="0.2">
      <c r="A131" s="17"/>
      <c r="B131" s="138">
        <v>116</v>
      </c>
      <c r="C131" s="121">
        <f ca="1">'s1'!I134</f>
        <v>149.71216651455137</v>
      </c>
      <c r="D131" s="121">
        <f ca="1">'s1'!J134</f>
        <v>81.399755656491024</v>
      </c>
      <c r="E131" s="28"/>
      <c r="F131" s="19">
        <f t="shared" ca="1" si="8"/>
        <v>4.7973487824912138E-4</v>
      </c>
      <c r="H131" s="19">
        <f t="shared" ca="1" si="9"/>
        <v>9.0401104915462521E-3</v>
      </c>
      <c r="I131" s="18"/>
      <c r="J131" s="122">
        <f t="shared" ca="1" si="12"/>
        <v>1000000</v>
      </c>
      <c r="K131" s="122">
        <f t="shared" ca="1" si="13"/>
        <v>-1000000</v>
      </c>
      <c r="M131" s="83">
        <f t="shared" ca="1" si="10"/>
        <v>1.7556026717358061E-2</v>
      </c>
      <c r="N131" s="18"/>
      <c r="O131" s="123">
        <f t="shared" ca="1" si="14"/>
        <v>1000000</v>
      </c>
      <c r="P131" s="123">
        <f t="shared" ca="1" si="15"/>
        <v>1000000</v>
      </c>
      <c r="R131" s="109">
        <f t="shared" ca="1" si="11"/>
        <v>1.8425084640630858E-3</v>
      </c>
    </row>
    <row r="132" spans="1:18" x14ac:dyDescent="0.2">
      <c r="A132" s="17"/>
      <c r="B132" s="138">
        <v>117</v>
      </c>
      <c r="C132" s="121">
        <f ca="1">'s1'!I135</f>
        <v>172.34084520499167</v>
      </c>
      <c r="D132" s="121">
        <f ca="1">'s1'!J135</f>
        <v>87.218385766344326</v>
      </c>
      <c r="E132" s="28"/>
      <c r="F132" s="19">
        <f t="shared" ca="1" si="8"/>
        <v>1.9223857763539513E-2</v>
      </c>
      <c r="H132" s="19">
        <f t="shared" ca="1" si="9"/>
        <v>3.098789785951617E-3</v>
      </c>
      <c r="I132" s="18"/>
      <c r="J132" s="122">
        <f t="shared" ca="1" si="12"/>
        <v>1000000</v>
      </c>
      <c r="K132" s="122">
        <f t="shared" ca="1" si="13"/>
        <v>-1000000</v>
      </c>
      <c r="M132" s="83">
        <f t="shared" ca="1" si="10"/>
        <v>5.0155881371503576E-3</v>
      </c>
      <c r="N132" s="18"/>
      <c r="O132" s="123">
        <f t="shared" ca="1" si="14"/>
        <v>1000000</v>
      </c>
      <c r="P132" s="123">
        <f t="shared" ca="1" si="15"/>
        <v>1000000</v>
      </c>
      <c r="R132" s="109">
        <f t="shared" ca="1" si="11"/>
        <v>2.1471186985690296E-2</v>
      </c>
    </row>
    <row r="133" spans="1:18" x14ac:dyDescent="0.2">
      <c r="A133" s="17"/>
      <c r="B133" s="138">
        <v>118</v>
      </c>
      <c r="C133" s="121">
        <f ca="1">'s1'!I136</f>
        <v>150.54199632075566</v>
      </c>
      <c r="D133" s="121">
        <f ca="1">'s1'!J136</f>
        <v>76.397911444552292</v>
      </c>
      <c r="E133" s="28"/>
      <c r="F133" s="19">
        <f t="shared" ca="1" si="8"/>
        <v>3.2345647956931313E-3</v>
      </c>
      <c r="H133" s="19">
        <f t="shared" ca="1" si="9"/>
        <v>3.2482008756660991E-2</v>
      </c>
      <c r="I133" s="18"/>
      <c r="J133" s="122">
        <f t="shared" ca="1" si="12"/>
        <v>1000000</v>
      </c>
      <c r="K133" s="122">
        <f t="shared" ca="1" si="13"/>
        <v>-1000000</v>
      </c>
      <c r="M133" s="83">
        <f t="shared" ca="1" si="10"/>
        <v>8.9997992838730209E-2</v>
      </c>
      <c r="N133" s="18"/>
      <c r="O133" s="123">
        <f t="shared" ca="1" si="14"/>
        <v>1000000</v>
      </c>
      <c r="P133" s="123">
        <f t="shared" ca="1" si="15"/>
        <v>1000000</v>
      </c>
      <c r="R133" s="109">
        <f t="shared" ca="1" si="11"/>
        <v>7.6337337445297965E-3</v>
      </c>
    </row>
    <row r="134" spans="1:18" x14ac:dyDescent="0.2">
      <c r="A134" s="17"/>
      <c r="B134" s="138">
        <v>119</v>
      </c>
      <c r="C134" s="121">
        <f ca="1">'s1'!I137</f>
        <v>186.65245038009579</v>
      </c>
      <c r="D134" s="121">
        <f ca="1">'s1'!J137</f>
        <v>77.807033347449362</v>
      </c>
      <c r="E134" s="28"/>
      <c r="F134" s="19">
        <f t="shared" ca="1" si="8"/>
        <v>1.8914488806254848E-2</v>
      </c>
      <c r="H134" s="19">
        <f t="shared" ca="1" si="9"/>
        <v>3.4342763809192947E-2</v>
      </c>
      <c r="I134" s="18"/>
      <c r="J134" s="122">
        <f t="shared" ca="1" si="12"/>
        <v>1000000</v>
      </c>
      <c r="K134" s="122">
        <f t="shared" ca="1" si="13"/>
        <v>-1000000</v>
      </c>
      <c r="M134" s="83">
        <f t="shared" ca="1" si="10"/>
        <v>2.1567228035652596E-2</v>
      </c>
      <c r="N134" s="18"/>
      <c r="O134" s="123">
        <f t="shared" ca="1" si="14"/>
        <v>1000000</v>
      </c>
      <c r="P134" s="123">
        <f t="shared" ca="1" si="15"/>
        <v>1000000</v>
      </c>
      <c r="R134" s="109">
        <f t="shared" ca="1" si="11"/>
        <v>8.9544908343955018E-4</v>
      </c>
    </row>
    <row r="135" spans="1:18" x14ac:dyDescent="0.2">
      <c r="A135" s="17"/>
      <c r="B135" s="138">
        <v>120</v>
      </c>
      <c r="C135" s="121">
        <f ca="1">'s1'!I138</f>
        <v>185.98958542768716</v>
      </c>
      <c r="D135" s="121">
        <f ca="1">'s1'!J138</f>
        <v>84.455613115207612</v>
      </c>
      <c r="E135" s="28"/>
      <c r="F135" s="19">
        <f t="shared" ca="1" si="8"/>
        <v>3.4937909213237969E-3</v>
      </c>
      <c r="H135" s="19">
        <f t="shared" ca="1" si="9"/>
        <v>5.3451087387331543E-2</v>
      </c>
      <c r="I135" s="18"/>
      <c r="J135" s="122">
        <f t="shared" ca="1" si="12"/>
        <v>1000000</v>
      </c>
      <c r="K135" s="122">
        <f t="shared" ca="1" si="13"/>
        <v>-1000000</v>
      </c>
      <c r="M135" s="83">
        <f t="shared" ca="1" si="10"/>
        <v>2.1277266263860801E-3</v>
      </c>
      <c r="N135" s="18"/>
      <c r="O135" s="123">
        <f t="shared" ca="1" si="14"/>
        <v>1000000</v>
      </c>
      <c r="P135" s="123">
        <f t="shared" ca="1" si="15"/>
        <v>1000000</v>
      </c>
      <c r="R135" s="109">
        <f t="shared" ca="1" si="11"/>
        <v>1.8876665088117402E-3</v>
      </c>
    </row>
    <row r="136" spans="1:18" x14ac:dyDescent="0.2">
      <c r="A136" s="17"/>
      <c r="B136" s="138">
        <v>121</v>
      </c>
      <c r="C136" s="121">
        <f ca="1">'s1'!I139</f>
        <v>189.0941271702545</v>
      </c>
      <c r="D136" s="121">
        <f ca="1">'s1'!J139</f>
        <v>84.603505846398207</v>
      </c>
      <c r="E136" s="28"/>
      <c r="F136" s="19">
        <f t="shared" ca="1" si="8"/>
        <v>1.2272702314458169E-3</v>
      </c>
      <c r="H136" s="19">
        <f t="shared" ca="1" si="9"/>
        <v>3.7734320893976131E-2</v>
      </c>
      <c r="I136" s="18"/>
      <c r="J136" s="122">
        <f t="shared" ca="1" si="12"/>
        <v>1000000</v>
      </c>
      <c r="K136" s="122">
        <f t="shared" ca="1" si="13"/>
        <v>-1000000</v>
      </c>
      <c r="M136" s="83">
        <f t="shared" ca="1" si="10"/>
        <v>8.4387406620769542E-3</v>
      </c>
      <c r="N136" s="18"/>
      <c r="O136" s="123">
        <f t="shared" ca="1" si="14"/>
        <v>1000000</v>
      </c>
      <c r="P136" s="123">
        <f t="shared" ca="1" si="15"/>
        <v>1000000</v>
      </c>
      <c r="R136" s="109">
        <f t="shared" ca="1" si="11"/>
        <v>1.9326501754214345E-3</v>
      </c>
    </row>
    <row r="137" spans="1:18" x14ac:dyDescent="0.2">
      <c r="A137" s="17"/>
      <c r="B137" s="138">
        <v>122</v>
      </c>
      <c r="C137" s="121">
        <f ca="1">'s1'!I140</f>
        <v>168.11079441003707</v>
      </c>
      <c r="D137" s="121">
        <f ca="1">'s1'!J140</f>
        <v>75.172544378444968</v>
      </c>
      <c r="E137" s="28"/>
      <c r="F137" s="19">
        <f t="shared" ca="1" si="8"/>
        <v>1.2604097620587023E-2</v>
      </c>
      <c r="H137" s="19">
        <f t="shared" ca="1" si="9"/>
        <v>1.1974434768774985E-2</v>
      </c>
      <c r="I137" s="18"/>
      <c r="J137" s="122">
        <f t="shared" ca="1" si="12"/>
        <v>168.11079441003707</v>
      </c>
      <c r="K137" s="122">
        <f t="shared" ca="1" si="13"/>
        <v>75.172544378444968</v>
      </c>
      <c r="M137" s="83">
        <f t="shared" ca="1" si="10"/>
        <v>1.3113267597223345E-2</v>
      </c>
      <c r="N137" s="18"/>
      <c r="O137" s="123">
        <f t="shared" ca="1" si="14"/>
        <v>168.11079441003707</v>
      </c>
      <c r="P137" s="123">
        <f t="shared" ca="1" si="15"/>
        <v>75.172544378444968</v>
      </c>
      <c r="R137" s="109">
        <f t="shared" ca="1" si="11"/>
        <v>1.7923498819840584E-2</v>
      </c>
    </row>
    <row r="138" spans="1:18" x14ac:dyDescent="0.2">
      <c r="A138" s="17"/>
      <c r="B138" s="138">
        <v>123</v>
      </c>
      <c r="C138" s="121">
        <f ca="1">'s1'!I141</f>
        <v>181.85643538882445</v>
      </c>
      <c r="D138" s="121">
        <f ca="1">'s1'!J141</f>
        <v>76.1450028001275</v>
      </c>
      <c r="E138" s="28"/>
      <c r="F138" s="19">
        <f t="shared" ca="1" si="8"/>
        <v>1.8089897454273345E-2</v>
      </c>
      <c r="H138" s="19">
        <f t="shared" ca="1" si="9"/>
        <v>2.2555982998779745E-2</v>
      </c>
      <c r="I138" s="18"/>
      <c r="J138" s="122">
        <f t="shared" ca="1" si="12"/>
        <v>1000000</v>
      </c>
      <c r="K138" s="122">
        <f t="shared" ca="1" si="13"/>
        <v>-1000000</v>
      </c>
      <c r="M138" s="83">
        <f t="shared" ca="1" si="10"/>
        <v>6.9640639014437303E-2</v>
      </c>
      <c r="N138" s="18"/>
      <c r="O138" s="123">
        <f t="shared" ca="1" si="14"/>
        <v>1000000</v>
      </c>
      <c r="P138" s="123">
        <f t="shared" ca="1" si="15"/>
        <v>1000000</v>
      </c>
      <c r="R138" s="109">
        <f t="shared" ca="1" si="11"/>
        <v>4.3662871050181851E-3</v>
      </c>
    </row>
    <row r="139" spans="1:18" x14ac:dyDescent="0.2">
      <c r="A139" s="17"/>
      <c r="B139" s="138">
        <v>124</v>
      </c>
      <c r="C139" s="121">
        <f ca="1">'s1'!I142</f>
        <v>167.25276924438299</v>
      </c>
      <c r="D139" s="121">
        <f ca="1">'s1'!J142</f>
        <v>81.886245547798026</v>
      </c>
      <c r="E139" s="28"/>
      <c r="F139" s="19">
        <f t="shared" ca="1" si="8"/>
        <v>1.3419326329191754E-2</v>
      </c>
      <c r="H139" s="19">
        <f t="shared" ca="1" si="9"/>
        <v>4.5169946275742744E-2</v>
      </c>
      <c r="I139" s="18"/>
      <c r="J139" s="122">
        <f t="shared" ca="1" si="12"/>
        <v>1000000</v>
      </c>
      <c r="K139" s="122">
        <f t="shared" ca="1" si="13"/>
        <v>-1000000</v>
      </c>
      <c r="M139" s="83">
        <f t="shared" ca="1" si="10"/>
        <v>4.0713966102891699E-2</v>
      </c>
      <c r="N139" s="18"/>
      <c r="O139" s="123">
        <f t="shared" ca="1" si="14"/>
        <v>1000000</v>
      </c>
      <c r="P139" s="123">
        <f t="shared" ca="1" si="15"/>
        <v>1000000</v>
      </c>
      <c r="R139" s="109">
        <f t="shared" ca="1" si="11"/>
        <v>2.3485725458334508E-2</v>
      </c>
    </row>
    <row r="140" spans="1:18" x14ac:dyDescent="0.2">
      <c r="A140" s="17"/>
      <c r="B140" s="138">
        <v>125</v>
      </c>
      <c r="C140" s="121">
        <f ca="1">'s1'!I143</f>
        <v>183.03820394792683</v>
      </c>
      <c r="D140" s="121">
        <f ca="1">'s1'!J143</f>
        <v>82.777530857212525</v>
      </c>
      <c r="E140" s="28"/>
      <c r="F140" s="19">
        <f t="shared" ca="1" si="8"/>
        <v>1.4848680787484953E-2</v>
      </c>
      <c r="H140" s="19">
        <f t="shared" ca="1" si="9"/>
        <v>6.1534623801809268E-2</v>
      </c>
      <c r="I140" s="18"/>
      <c r="J140" s="122">
        <f t="shared" ca="1" si="12"/>
        <v>1000000</v>
      </c>
      <c r="K140" s="122">
        <f t="shared" ca="1" si="13"/>
        <v>-1000000</v>
      </c>
      <c r="M140" s="83">
        <f t="shared" ca="1" si="10"/>
        <v>3.1408242954223224E-2</v>
      </c>
      <c r="N140" s="18"/>
      <c r="O140" s="123">
        <f t="shared" ca="1" si="14"/>
        <v>1000000</v>
      </c>
      <c r="P140" s="123">
        <f t="shared" ca="1" si="15"/>
        <v>1000000</v>
      </c>
      <c r="R140" s="109">
        <f t="shared" ca="1" si="11"/>
        <v>1.6191524672826897E-2</v>
      </c>
    </row>
    <row r="141" spans="1:18" x14ac:dyDescent="0.2">
      <c r="A141" s="17"/>
      <c r="B141" s="138">
        <v>126</v>
      </c>
      <c r="C141" s="121">
        <f ca="1">'s1'!I144</f>
        <v>184.22987097222597</v>
      </c>
      <c r="D141" s="121">
        <f ca="1">'s1'!J144</f>
        <v>78.724140251824252</v>
      </c>
      <c r="E141" s="28"/>
      <c r="F141" s="19">
        <f t="shared" ca="1" si="8"/>
        <v>1.2582233257690829E-2</v>
      </c>
      <c r="H141" s="19">
        <f t="shared" ca="1" si="9"/>
        <v>7.7063296622290708E-2</v>
      </c>
      <c r="I141" s="18"/>
      <c r="J141" s="122">
        <f t="shared" ca="1" si="12"/>
        <v>1000000</v>
      </c>
      <c r="K141" s="122">
        <f t="shared" ca="1" si="13"/>
        <v>-1000000</v>
      </c>
      <c r="M141" s="83">
        <f t="shared" ca="1" si="10"/>
        <v>6.7088288035193774E-2</v>
      </c>
      <c r="N141" s="18"/>
      <c r="O141" s="123">
        <f t="shared" ca="1" si="14"/>
        <v>1000000</v>
      </c>
      <c r="P141" s="123">
        <f t="shared" ca="1" si="15"/>
        <v>1000000</v>
      </c>
      <c r="R141" s="109">
        <f t="shared" ca="1" si="11"/>
        <v>1.8971290866614558E-3</v>
      </c>
    </row>
    <row r="142" spans="1:18" x14ac:dyDescent="0.2">
      <c r="A142" s="17"/>
      <c r="B142" s="138">
        <v>127</v>
      </c>
      <c r="C142" s="121">
        <f ca="1">'s1'!I145</f>
        <v>164.07798087298596</v>
      </c>
      <c r="D142" s="121">
        <f ca="1">'s1'!J145</f>
        <v>70.783590976799346</v>
      </c>
      <c r="E142" s="28"/>
      <c r="F142" s="19">
        <f t="shared" ca="1" si="8"/>
        <v>7.8919867605732347E-3</v>
      </c>
      <c r="H142" s="19">
        <f t="shared" ca="1" si="9"/>
        <v>3.0101811267698874E-3</v>
      </c>
      <c r="I142" s="18"/>
      <c r="J142" s="122">
        <f t="shared" ca="1" si="12"/>
        <v>1000000</v>
      </c>
      <c r="K142" s="122">
        <f t="shared" ca="1" si="13"/>
        <v>-1000000</v>
      </c>
      <c r="M142" s="83">
        <f t="shared" ca="1" si="10"/>
        <v>1.9302383678250976E-2</v>
      </c>
      <c r="N142" s="18"/>
      <c r="O142" s="123">
        <f t="shared" ca="1" si="14"/>
        <v>1000000</v>
      </c>
      <c r="P142" s="123">
        <f t="shared" ca="1" si="15"/>
        <v>1000000</v>
      </c>
      <c r="R142" s="109">
        <f t="shared" ca="1" si="11"/>
        <v>1.8128012076488065E-2</v>
      </c>
    </row>
    <row r="143" spans="1:18" x14ac:dyDescent="0.2">
      <c r="A143" s="17"/>
      <c r="B143" s="138">
        <v>128</v>
      </c>
      <c r="C143" s="121">
        <f ca="1">'s1'!I146</f>
        <v>199.51443780605015</v>
      </c>
      <c r="D143" s="121">
        <f ca="1">'s1'!J146</f>
        <v>82.814599928975042</v>
      </c>
      <c r="E143" s="28"/>
      <c r="F143" s="19">
        <f t="shared" ca="1" si="8"/>
        <v>1.3893132949613669E-4</v>
      </c>
      <c r="H143" s="19">
        <f t="shared" ca="1" si="9"/>
        <v>6.2467473481015667E-2</v>
      </c>
      <c r="I143" s="18"/>
      <c r="J143" s="122">
        <f t="shared" ca="1" si="12"/>
        <v>1000000</v>
      </c>
      <c r="K143" s="122">
        <f t="shared" ca="1" si="13"/>
        <v>-1000000</v>
      </c>
      <c r="M143" s="83">
        <f t="shared" ca="1" si="10"/>
        <v>5.2431155765359392E-3</v>
      </c>
      <c r="N143" s="18"/>
      <c r="O143" s="123">
        <f t="shared" ca="1" si="14"/>
        <v>1000000</v>
      </c>
      <c r="P143" s="123">
        <f t="shared" ca="1" si="15"/>
        <v>1000000</v>
      </c>
      <c r="R143" s="109">
        <f t="shared" ca="1" si="11"/>
        <v>1.293691467104041E-3</v>
      </c>
    </row>
    <row r="144" spans="1:18" x14ac:dyDescent="0.2">
      <c r="A144" s="17"/>
      <c r="B144" s="138">
        <v>129</v>
      </c>
      <c r="C144" s="121">
        <f ca="1">'s1'!I147</f>
        <v>194.27354422821361</v>
      </c>
      <c r="D144" s="121">
        <f ca="1">'s1'!J147</f>
        <v>82.436757333342243</v>
      </c>
      <c r="E144" s="28"/>
      <c r="F144" s="19">
        <f t="shared" ref="F144:F207" ca="1" si="16">NORMDIST(C144,$C$10,$C$11,FALSE)  *RAND()</f>
        <v>1.5104455977618132E-2</v>
      </c>
      <c r="H144" s="19">
        <f t="shared" ref="H144:H207" ca="1" si="17">NORMDIST(D144,$D$10,$D$11,FALSE)  *RAND()</f>
        <v>4.6984389138955158E-3</v>
      </c>
      <c r="I144" s="18"/>
      <c r="J144" s="122">
        <f t="shared" ca="1" si="12"/>
        <v>1000000</v>
      </c>
      <c r="K144" s="122">
        <f t="shared" ca="1" si="13"/>
        <v>-1000000</v>
      </c>
      <c r="M144" s="83">
        <f t="shared" ref="M144:M207" ca="1" si="18">NORMDIST(D144,$M$10,$M$11,FALSE)  *RAND()</f>
        <v>3.8822580910569615E-2</v>
      </c>
      <c r="N144" s="18"/>
      <c r="O144" s="123">
        <f t="shared" ca="1" si="14"/>
        <v>1000000</v>
      </c>
      <c r="P144" s="123">
        <f t="shared" ca="1" si="15"/>
        <v>1000000</v>
      </c>
      <c r="R144" s="109">
        <f t="shared" ref="R144:R207" ca="1" si="19">NORMDIST(C144,$R$10,$R$11,FALSE)  *RAND()</f>
        <v>5.1786547576001434E-4</v>
      </c>
    </row>
    <row r="145" spans="1:18" x14ac:dyDescent="0.2">
      <c r="A145" s="17"/>
      <c r="B145" s="138">
        <v>130</v>
      </c>
      <c r="C145" s="121">
        <f ca="1">'s1'!I148</f>
        <v>163.1311254492573</v>
      </c>
      <c r="D145" s="121">
        <f ca="1">'s1'!J148</f>
        <v>77.815852750481469</v>
      </c>
      <c r="E145" s="28"/>
      <c r="F145" s="19">
        <f t="shared" ca="1" si="16"/>
        <v>1.8608558658444775E-3</v>
      </c>
      <c r="H145" s="19">
        <f t="shared" ca="1" si="17"/>
        <v>3.7168259531250372E-2</v>
      </c>
      <c r="I145" s="18"/>
      <c r="J145" s="122">
        <f t="shared" ref="J145:J208" ca="1" si="20">IF(AND($J$7&lt;C145,C145&lt;$J$8),C145,1000000)</f>
        <v>1000000</v>
      </c>
      <c r="K145" s="122">
        <f t="shared" ref="K145:K208" ca="1" si="21">IF(AND($J$7&lt;C145,C145&lt;$J$8),D145,-1000000)</f>
        <v>-1000000</v>
      </c>
      <c r="M145" s="83">
        <f t="shared" ca="1" si="18"/>
        <v>4.9600516921377985E-2</v>
      </c>
      <c r="N145" s="18"/>
      <c r="O145" s="123">
        <f t="shared" ref="O145:O208" ca="1" si="22">IF(AND($O$7&lt;D145,D145&lt;$O$8),C145,1000000)</f>
        <v>1000000</v>
      </c>
      <c r="P145" s="123">
        <f t="shared" ref="P145:P208" ca="1" si="23">IF(AND($O$7&lt;D145,D145&lt;$O$8),D145,1000000)</f>
        <v>1000000</v>
      </c>
      <c r="R145" s="109">
        <f t="shared" ca="1" si="19"/>
        <v>2.6688018493173711E-2</v>
      </c>
    </row>
    <row r="146" spans="1:18" x14ac:dyDescent="0.2">
      <c r="A146" s="17"/>
      <c r="B146" s="138">
        <v>131</v>
      </c>
      <c r="C146" s="121">
        <f ca="1">'s1'!I149</f>
        <v>171.45820082103231</v>
      </c>
      <c r="D146" s="121">
        <f ca="1">'s1'!J149</f>
        <v>74.383402321700899</v>
      </c>
      <c r="E146" s="28"/>
      <c r="F146" s="19">
        <f t="shared" ca="1" si="16"/>
        <v>5.6871770441691231E-3</v>
      </c>
      <c r="H146" s="19">
        <f t="shared" ca="1" si="17"/>
        <v>1.0202764553684426E-2</v>
      </c>
      <c r="I146" s="18"/>
      <c r="J146" s="122">
        <f t="shared" ca="1" si="20"/>
        <v>171.45820082103231</v>
      </c>
      <c r="K146" s="122">
        <f t="shared" ca="1" si="21"/>
        <v>74.383402321700899</v>
      </c>
      <c r="M146" s="83">
        <f t="shared" ca="1" si="18"/>
        <v>1.911740081574978E-2</v>
      </c>
      <c r="N146" s="18"/>
      <c r="O146" s="123">
        <f t="shared" ca="1" si="22"/>
        <v>171.45820082103231</v>
      </c>
      <c r="P146" s="123">
        <f t="shared" ca="1" si="23"/>
        <v>74.383402321700899</v>
      </c>
      <c r="R146" s="109">
        <f t="shared" ca="1" si="19"/>
        <v>1.4079814158859911E-2</v>
      </c>
    </row>
    <row r="147" spans="1:18" x14ac:dyDescent="0.2">
      <c r="A147" s="17"/>
      <c r="B147" s="138">
        <v>132</v>
      </c>
      <c r="C147" s="121">
        <f ca="1">'s1'!I150</f>
        <v>195.39761161285668</v>
      </c>
      <c r="D147" s="121">
        <f ca="1">'s1'!J150</f>
        <v>80.614402660201719</v>
      </c>
      <c r="E147" s="28"/>
      <c r="F147" s="19">
        <f t="shared" ca="1" si="16"/>
        <v>8.5172282231785138E-3</v>
      </c>
      <c r="H147" s="19">
        <f t="shared" ca="1" si="17"/>
        <v>7.5564721301450824E-2</v>
      </c>
      <c r="I147" s="18"/>
      <c r="J147" s="122">
        <f t="shared" ca="1" si="20"/>
        <v>1000000</v>
      </c>
      <c r="K147" s="122">
        <f t="shared" ca="1" si="21"/>
        <v>-1000000</v>
      </c>
      <c r="M147" s="83">
        <f t="shared" ca="1" si="18"/>
        <v>6.9397514225225596E-2</v>
      </c>
      <c r="N147" s="18"/>
      <c r="O147" s="123">
        <f t="shared" ca="1" si="22"/>
        <v>1000000</v>
      </c>
      <c r="P147" s="123">
        <f t="shared" ca="1" si="23"/>
        <v>1000000</v>
      </c>
      <c r="R147" s="109">
        <f t="shared" ca="1" si="19"/>
        <v>3.934519999277639E-3</v>
      </c>
    </row>
    <row r="148" spans="1:18" x14ac:dyDescent="0.2">
      <c r="A148" s="17"/>
      <c r="B148" s="138">
        <v>133</v>
      </c>
      <c r="C148" s="121">
        <f ca="1">'s1'!I151</f>
        <v>196.49868439083303</v>
      </c>
      <c r="D148" s="121">
        <f ca="1">'s1'!J151</f>
        <v>88.324224921001175</v>
      </c>
      <c r="E148" s="28"/>
      <c r="F148" s="19">
        <f t="shared" ca="1" si="16"/>
        <v>1.0008495416732377E-2</v>
      </c>
      <c r="H148" s="19">
        <f t="shared" ca="1" si="17"/>
        <v>1.9122447590448079E-3</v>
      </c>
      <c r="I148" s="18"/>
      <c r="J148" s="122">
        <f t="shared" ca="1" si="20"/>
        <v>1000000</v>
      </c>
      <c r="K148" s="122">
        <f t="shared" ca="1" si="21"/>
        <v>-1000000</v>
      </c>
      <c r="M148" s="83">
        <f t="shared" ca="1" si="18"/>
        <v>2.5579735681651589E-3</v>
      </c>
      <c r="N148" s="18"/>
      <c r="O148" s="123">
        <f t="shared" ca="1" si="22"/>
        <v>1000000</v>
      </c>
      <c r="P148" s="123">
        <f t="shared" ca="1" si="23"/>
        <v>1000000</v>
      </c>
      <c r="R148" s="109">
        <f t="shared" ca="1" si="19"/>
        <v>2.6598738827862548E-3</v>
      </c>
    </row>
    <row r="149" spans="1:18" x14ac:dyDescent="0.2">
      <c r="A149" s="17"/>
      <c r="B149" s="138">
        <v>134</v>
      </c>
      <c r="C149" s="121">
        <f ca="1">'s1'!I152</f>
        <v>172.38280718384212</v>
      </c>
      <c r="D149" s="121">
        <f ca="1">'s1'!J152</f>
        <v>75.901093679638848</v>
      </c>
      <c r="E149" s="28"/>
      <c r="F149" s="19">
        <f t="shared" ca="1" si="16"/>
        <v>5.2953415104109653E-4</v>
      </c>
      <c r="H149" s="19">
        <f t="shared" ca="1" si="17"/>
        <v>7.3417261604173693E-3</v>
      </c>
      <c r="I149" s="18"/>
      <c r="J149" s="122">
        <f t="shared" ca="1" si="20"/>
        <v>1000000</v>
      </c>
      <c r="K149" s="122">
        <f t="shared" ca="1" si="21"/>
        <v>-1000000</v>
      </c>
      <c r="M149" s="83">
        <f t="shared" ca="1" si="18"/>
        <v>6.0420019010026742E-2</v>
      </c>
      <c r="N149" s="18"/>
      <c r="O149" s="123">
        <f t="shared" ca="1" si="22"/>
        <v>172.38280718384212</v>
      </c>
      <c r="P149" s="123">
        <f t="shared" ca="1" si="23"/>
        <v>75.901093679638848</v>
      </c>
      <c r="R149" s="109">
        <f t="shared" ca="1" si="19"/>
        <v>2.6239598100912621E-2</v>
      </c>
    </row>
    <row r="150" spans="1:18" x14ac:dyDescent="0.2">
      <c r="A150" s="17"/>
      <c r="B150" s="138">
        <v>135</v>
      </c>
      <c r="C150" s="121">
        <f ca="1">'s1'!I153</f>
        <v>215.37605270315302</v>
      </c>
      <c r="D150" s="121">
        <f ca="1">'s1'!J153</f>
        <v>87.757000289630113</v>
      </c>
      <c r="E150" s="28"/>
      <c r="F150" s="19">
        <f t="shared" ca="1" si="16"/>
        <v>8.0839780282979535E-5</v>
      </c>
      <c r="H150" s="19">
        <f t="shared" ca="1" si="17"/>
        <v>4.2241407016277155E-3</v>
      </c>
      <c r="I150" s="18"/>
      <c r="J150" s="122">
        <f t="shared" ca="1" si="20"/>
        <v>1000000</v>
      </c>
      <c r="K150" s="122">
        <f t="shared" ca="1" si="21"/>
        <v>-1000000</v>
      </c>
      <c r="M150" s="83">
        <f t="shared" ca="1" si="18"/>
        <v>1.4021785971647881E-3</v>
      </c>
      <c r="N150" s="18"/>
      <c r="O150" s="123">
        <f t="shared" ca="1" si="22"/>
        <v>1000000</v>
      </c>
      <c r="P150" s="123">
        <f t="shared" ca="1" si="23"/>
        <v>1000000</v>
      </c>
      <c r="R150" s="109">
        <f t="shared" ca="1" si="19"/>
        <v>1.3166347199986139E-5</v>
      </c>
    </row>
    <row r="151" spans="1:18" x14ac:dyDescent="0.2">
      <c r="A151" s="17"/>
      <c r="B151" s="138">
        <v>136</v>
      </c>
      <c r="C151" s="121">
        <f ca="1">'s1'!I154</f>
        <v>165.69853025778775</v>
      </c>
      <c r="D151" s="121">
        <f ca="1">'s1'!J154</f>
        <v>74.980186474316127</v>
      </c>
      <c r="E151" s="28"/>
      <c r="F151" s="19">
        <f t="shared" ca="1" si="16"/>
        <v>7.0624841169700395E-3</v>
      </c>
      <c r="H151" s="19">
        <f t="shared" ca="1" si="17"/>
        <v>2.5507664190057778E-2</v>
      </c>
      <c r="I151" s="18"/>
      <c r="J151" s="122">
        <f t="shared" ca="1" si="20"/>
        <v>1000000</v>
      </c>
      <c r="K151" s="122">
        <f t="shared" ca="1" si="21"/>
        <v>-1000000</v>
      </c>
      <c r="M151" s="83">
        <f t="shared" ca="1" si="18"/>
        <v>3.3449262832559765E-2</v>
      </c>
      <c r="N151" s="18"/>
      <c r="O151" s="123">
        <f t="shared" ca="1" si="22"/>
        <v>165.69853025778775</v>
      </c>
      <c r="P151" s="123">
        <f t="shared" ca="1" si="23"/>
        <v>74.980186474316127</v>
      </c>
      <c r="R151" s="109">
        <f t="shared" ca="1" si="19"/>
        <v>2.8788180370833773E-2</v>
      </c>
    </row>
    <row r="152" spans="1:18" x14ac:dyDescent="0.2">
      <c r="A152" s="17"/>
      <c r="B152" s="138">
        <v>137</v>
      </c>
      <c r="C152" s="121">
        <f ca="1">'s1'!I155</f>
        <v>165.30591044571395</v>
      </c>
      <c r="D152" s="121">
        <f ca="1">'s1'!J155</f>
        <v>82.775329260094196</v>
      </c>
      <c r="E152" s="28"/>
      <c r="F152" s="19">
        <f t="shared" ca="1" si="16"/>
        <v>2.9384319531038355E-3</v>
      </c>
      <c r="H152" s="19">
        <f t="shared" ca="1" si="17"/>
        <v>5.4177578012539737E-2</v>
      </c>
      <c r="I152" s="18"/>
      <c r="J152" s="122">
        <f t="shared" ca="1" si="20"/>
        <v>1000000</v>
      </c>
      <c r="K152" s="122">
        <f t="shared" ca="1" si="21"/>
        <v>-1000000</v>
      </c>
      <c r="M152" s="83">
        <f t="shared" ca="1" si="18"/>
        <v>3.466950810116106E-2</v>
      </c>
      <c r="N152" s="18"/>
      <c r="O152" s="123">
        <f t="shared" ca="1" si="22"/>
        <v>1000000</v>
      </c>
      <c r="P152" s="123">
        <f t="shared" ca="1" si="23"/>
        <v>1000000</v>
      </c>
      <c r="R152" s="109">
        <f t="shared" ca="1" si="19"/>
        <v>8.9124316815987429E-3</v>
      </c>
    </row>
    <row r="153" spans="1:18" x14ac:dyDescent="0.2">
      <c r="A153" s="17"/>
      <c r="B153" s="138">
        <v>138</v>
      </c>
      <c r="C153" s="121">
        <f ca="1">'s1'!I156</f>
        <v>153.4797954307823</v>
      </c>
      <c r="D153" s="121">
        <f ca="1">'s1'!J156</f>
        <v>68.653498883784806</v>
      </c>
      <c r="E153" s="28"/>
      <c r="F153" s="19">
        <f t="shared" ca="1" si="16"/>
        <v>1.4356782703644426E-3</v>
      </c>
      <c r="H153" s="19">
        <f t="shared" ca="1" si="17"/>
        <v>2.4910813016267045E-3</v>
      </c>
      <c r="I153" s="18"/>
      <c r="J153" s="122">
        <f t="shared" ca="1" si="20"/>
        <v>1000000</v>
      </c>
      <c r="K153" s="122">
        <f t="shared" ca="1" si="21"/>
        <v>-1000000</v>
      </c>
      <c r="M153" s="83">
        <f t="shared" ca="1" si="18"/>
        <v>5.968104473042482E-3</v>
      </c>
      <c r="N153" s="18"/>
      <c r="O153" s="123">
        <f t="shared" ca="1" si="22"/>
        <v>1000000</v>
      </c>
      <c r="P153" s="123">
        <f t="shared" ca="1" si="23"/>
        <v>1000000</v>
      </c>
      <c r="R153" s="109">
        <f t="shared" ca="1" si="19"/>
        <v>6.8011280178232733E-3</v>
      </c>
    </row>
    <row r="154" spans="1:18" x14ac:dyDescent="0.2">
      <c r="A154" s="17"/>
      <c r="B154" s="138">
        <v>139</v>
      </c>
      <c r="C154" s="121">
        <f ca="1">'s1'!I157</f>
        <v>178.59063126135075</v>
      </c>
      <c r="D154" s="121">
        <f ca="1">'s1'!J157</f>
        <v>80.974105058932622</v>
      </c>
      <c r="E154" s="28"/>
      <c r="F154" s="19">
        <f t="shared" ca="1" si="16"/>
        <v>8.8369697851283669E-3</v>
      </c>
      <c r="H154" s="19">
        <f t="shared" ca="1" si="17"/>
        <v>3.9513467213382281E-2</v>
      </c>
      <c r="I154" s="18"/>
      <c r="J154" s="122">
        <f t="shared" ca="1" si="20"/>
        <v>1000000</v>
      </c>
      <c r="K154" s="122">
        <f t="shared" ca="1" si="21"/>
        <v>-1000000</v>
      </c>
      <c r="M154" s="83">
        <f t="shared" ca="1" si="18"/>
        <v>1.4385548768295685E-2</v>
      </c>
      <c r="N154" s="18"/>
      <c r="O154" s="123">
        <f t="shared" ca="1" si="22"/>
        <v>1000000</v>
      </c>
      <c r="P154" s="123">
        <f t="shared" ca="1" si="23"/>
        <v>1000000</v>
      </c>
      <c r="R154" s="109">
        <f t="shared" ca="1" si="19"/>
        <v>1.7702818315232439E-2</v>
      </c>
    </row>
    <row r="155" spans="1:18" x14ac:dyDescent="0.2">
      <c r="A155" s="17"/>
      <c r="B155" s="138">
        <v>140</v>
      </c>
      <c r="C155" s="121">
        <f ca="1">'s1'!I158</f>
        <v>156.36974667617187</v>
      </c>
      <c r="D155" s="121">
        <f ca="1">'s1'!J158</f>
        <v>77.290318492162058</v>
      </c>
      <c r="E155" s="28"/>
      <c r="F155" s="19">
        <f t="shared" ca="1" si="16"/>
        <v>2.4470163505701838E-3</v>
      </c>
      <c r="H155" s="19">
        <f t="shared" ca="1" si="17"/>
        <v>2.7042253921444079E-2</v>
      </c>
      <c r="I155" s="18"/>
      <c r="J155" s="122">
        <f t="shared" ca="1" si="20"/>
        <v>1000000</v>
      </c>
      <c r="K155" s="122">
        <f t="shared" ca="1" si="21"/>
        <v>-1000000</v>
      </c>
      <c r="M155" s="83">
        <f t="shared" ca="1" si="18"/>
        <v>5.8147085845270188E-2</v>
      </c>
      <c r="N155" s="18"/>
      <c r="O155" s="123">
        <f t="shared" ca="1" si="22"/>
        <v>1000000</v>
      </c>
      <c r="P155" s="123">
        <f t="shared" ca="1" si="23"/>
        <v>1000000</v>
      </c>
      <c r="R155" s="109">
        <f t="shared" ca="1" si="19"/>
        <v>1.4789020294987267E-2</v>
      </c>
    </row>
    <row r="156" spans="1:18" x14ac:dyDescent="0.2">
      <c r="A156" s="17"/>
      <c r="B156" s="138">
        <v>141</v>
      </c>
      <c r="C156" s="121">
        <f ca="1">'s1'!I159</f>
        <v>174.96650149750428</v>
      </c>
      <c r="D156" s="121">
        <f ca="1">'s1'!J159</f>
        <v>80.603617728641055</v>
      </c>
      <c r="E156" s="28"/>
      <c r="F156" s="19">
        <f t="shared" ca="1" si="16"/>
        <v>7.3516994684415214E-3</v>
      </c>
      <c r="H156" s="19">
        <f t="shared" ca="1" si="17"/>
        <v>3.3994187274940024E-2</v>
      </c>
      <c r="I156" s="18"/>
      <c r="J156" s="122">
        <f t="shared" ca="1" si="20"/>
        <v>1000000</v>
      </c>
      <c r="K156" s="122">
        <f t="shared" ca="1" si="21"/>
        <v>-1000000</v>
      </c>
      <c r="M156" s="83">
        <f t="shared" ca="1" si="18"/>
        <v>7.3864173168701594E-4</v>
      </c>
      <c r="N156" s="18"/>
      <c r="O156" s="123">
        <f t="shared" ca="1" si="22"/>
        <v>1000000</v>
      </c>
      <c r="P156" s="123">
        <f t="shared" ca="1" si="23"/>
        <v>1000000</v>
      </c>
      <c r="R156" s="109">
        <f t="shared" ca="1" si="19"/>
        <v>2.9837796499603841E-2</v>
      </c>
    </row>
    <row r="157" spans="1:18" x14ac:dyDescent="0.2">
      <c r="A157" s="17"/>
      <c r="B157" s="138">
        <v>142</v>
      </c>
      <c r="C157" s="121">
        <f ca="1">'s1'!I160</f>
        <v>200.29200651002373</v>
      </c>
      <c r="D157" s="121">
        <f ca="1">'s1'!J160</f>
        <v>88.021811976063688</v>
      </c>
      <c r="E157" s="28"/>
      <c r="F157" s="19">
        <f t="shared" ca="1" si="16"/>
        <v>4.2490017709406738E-3</v>
      </c>
      <c r="H157" s="19">
        <f t="shared" ca="1" si="17"/>
        <v>1.6635396382683E-2</v>
      </c>
      <c r="I157" s="18"/>
      <c r="J157" s="122">
        <f t="shared" ca="1" si="20"/>
        <v>1000000</v>
      </c>
      <c r="K157" s="122">
        <f t="shared" ca="1" si="21"/>
        <v>-1000000</v>
      </c>
      <c r="M157" s="83">
        <f t="shared" ca="1" si="18"/>
        <v>7.4793287835696212E-4</v>
      </c>
      <c r="N157" s="18"/>
      <c r="O157" s="123">
        <f t="shared" ca="1" si="22"/>
        <v>1000000</v>
      </c>
      <c r="P157" s="123">
        <f t="shared" ca="1" si="23"/>
        <v>1000000</v>
      </c>
      <c r="R157" s="109">
        <f t="shared" ca="1" si="19"/>
        <v>1.0020638974053359E-3</v>
      </c>
    </row>
    <row r="158" spans="1:18" x14ac:dyDescent="0.2">
      <c r="A158" s="17"/>
      <c r="B158" s="138">
        <v>143</v>
      </c>
      <c r="C158" s="121">
        <f ca="1">'s1'!I161</f>
        <v>186.60565794716121</v>
      </c>
      <c r="D158" s="121">
        <f ca="1">'s1'!J161</f>
        <v>83.034350215823864</v>
      </c>
      <c r="E158" s="28"/>
      <c r="F158" s="19">
        <f t="shared" ca="1" si="16"/>
        <v>1.5956276178551471E-2</v>
      </c>
      <c r="H158" s="19">
        <f t="shared" ca="1" si="17"/>
        <v>5.0766652496674371E-2</v>
      </c>
      <c r="I158" s="18"/>
      <c r="J158" s="122">
        <f t="shared" ca="1" si="20"/>
        <v>1000000</v>
      </c>
      <c r="K158" s="122">
        <f t="shared" ca="1" si="21"/>
        <v>-1000000</v>
      </c>
      <c r="M158" s="83">
        <f t="shared" ca="1" si="18"/>
        <v>1.0327400983032137E-2</v>
      </c>
      <c r="N158" s="18"/>
      <c r="O158" s="123">
        <f t="shared" ca="1" si="22"/>
        <v>1000000</v>
      </c>
      <c r="P158" s="123">
        <f t="shared" ca="1" si="23"/>
        <v>1000000</v>
      </c>
      <c r="R158" s="109">
        <f t="shared" ca="1" si="19"/>
        <v>4.1931175905851135E-3</v>
      </c>
    </row>
    <row r="159" spans="1:18" x14ac:dyDescent="0.2">
      <c r="A159" s="17"/>
      <c r="B159" s="138">
        <v>144</v>
      </c>
      <c r="C159" s="121">
        <f ca="1">'s1'!I162</f>
        <v>160.97055304193003</v>
      </c>
      <c r="D159" s="121">
        <f ca="1">'s1'!J162</f>
        <v>75.611661843858997</v>
      </c>
      <c r="E159" s="28"/>
      <c r="F159" s="19">
        <f t="shared" ca="1" si="16"/>
        <v>1.1017052064379498E-2</v>
      </c>
      <c r="H159" s="19">
        <f t="shared" ca="1" si="17"/>
        <v>1.3527606371720511E-2</v>
      </c>
      <c r="I159" s="18"/>
      <c r="J159" s="122">
        <f t="shared" ca="1" si="20"/>
        <v>1000000</v>
      </c>
      <c r="K159" s="122">
        <f t="shared" ca="1" si="21"/>
        <v>-1000000</v>
      </c>
      <c r="M159" s="83">
        <f t="shared" ca="1" si="18"/>
        <v>5.1022948586720913E-2</v>
      </c>
      <c r="N159" s="18"/>
      <c r="O159" s="123">
        <f t="shared" ca="1" si="22"/>
        <v>160.97055304193003</v>
      </c>
      <c r="P159" s="123">
        <f t="shared" ca="1" si="23"/>
        <v>75.611661843858997</v>
      </c>
      <c r="R159" s="109">
        <f t="shared" ca="1" si="19"/>
        <v>1.2426234799744812E-2</v>
      </c>
    </row>
    <row r="160" spans="1:18" x14ac:dyDescent="0.2">
      <c r="A160" s="17"/>
      <c r="B160" s="138">
        <v>145</v>
      </c>
      <c r="C160" s="121">
        <f ca="1">'s1'!I163</f>
        <v>188.88334755903946</v>
      </c>
      <c r="D160" s="121">
        <f ca="1">'s1'!J163</f>
        <v>88.817756651949296</v>
      </c>
      <c r="E160" s="28"/>
      <c r="F160" s="19">
        <f t="shared" ca="1" si="16"/>
        <v>3.9013172968354283E-3</v>
      </c>
      <c r="H160" s="19">
        <f t="shared" ca="1" si="17"/>
        <v>7.7876595215467808E-4</v>
      </c>
      <c r="I160" s="18"/>
      <c r="J160" s="122">
        <f t="shared" ca="1" si="20"/>
        <v>1000000</v>
      </c>
      <c r="K160" s="122">
        <f t="shared" ca="1" si="21"/>
        <v>-1000000</v>
      </c>
      <c r="M160" s="83">
        <f t="shared" ca="1" si="18"/>
        <v>2.4466709945985995E-4</v>
      </c>
      <c r="N160" s="18"/>
      <c r="O160" s="123">
        <f t="shared" ca="1" si="22"/>
        <v>1000000</v>
      </c>
      <c r="P160" s="123">
        <f t="shared" ca="1" si="23"/>
        <v>1000000</v>
      </c>
      <c r="R160" s="109">
        <f t="shared" ca="1" si="19"/>
        <v>5.8283667551840687E-3</v>
      </c>
    </row>
    <row r="161" spans="1:18" x14ac:dyDescent="0.2">
      <c r="A161" s="17"/>
      <c r="B161" s="138">
        <v>146</v>
      </c>
      <c r="C161" s="121">
        <f ca="1">'s1'!I164</f>
        <v>173.59002956984151</v>
      </c>
      <c r="D161" s="121">
        <f ca="1">'s1'!J164</f>
        <v>79.705578492968527</v>
      </c>
      <c r="E161" s="28"/>
      <c r="F161" s="19">
        <f t="shared" ca="1" si="16"/>
        <v>2.0231658957977738E-2</v>
      </c>
      <c r="H161" s="19">
        <f t="shared" ca="1" si="17"/>
        <v>1.0585705730343767E-2</v>
      </c>
      <c r="I161" s="18"/>
      <c r="J161" s="122">
        <f t="shared" ca="1" si="20"/>
        <v>1000000</v>
      </c>
      <c r="K161" s="122">
        <f t="shared" ca="1" si="21"/>
        <v>-1000000</v>
      </c>
      <c r="M161" s="83">
        <f t="shared" ca="1" si="18"/>
        <v>8.5984854760094723E-2</v>
      </c>
      <c r="N161" s="18"/>
      <c r="O161" s="123">
        <f t="shared" ca="1" si="22"/>
        <v>1000000</v>
      </c>
      <c r="P161" s="123">
        <f t="shared" ca="1" si="23"/>
        <v>1000000</v>
      </c>
      <c r="R161" s="109">
        <f t="shared" ca="1" si="19"/>
        <v>2.9848377117762295E-2</v>
      </c>
    </row>
    <row r="162" spans="1:18" x14ac:dyDescent="0.2">
      <c r="A162" s="17"/>
      <c r="B162" s="138">
        <v>147</v>
      </c>
      <c r="C162" s="121">
        <f ca="1">'s1'!I165</f>
        <v>165.28214160301903</v>
      </c>
      <c r="D162" s="121">
        <f ca="1">'s1'!J165</f>
        <v>75.528822024321627</v>
      </c>
      <c r="E162" s="28"/>
      <c r="F162" s="19">
        <f t="shared" ca="1" si="16"/>
        <v>1.3232005400262398E-2</v>
      </c>
      <c r="H162" s="19">
        <f t="shared" ca="1" si="17"/>
        <v>1.3437458801641494E-2</v>
      </c>
      <c r="I162" s="18"/>
      <c r="J162" s="122">
        <f t="shared" ca="1" si="20"/>
        <v>1000000</v>
      </c>
      <c r="K162" s="122">
        <f t="shared" ca="1" si="21"/>
        <v>-1000000</v>
      </c>
      <c r="M162" s="83">
        <f t="shared" ca="1" si="18"/>
        <v>3.6217382587137248E-2</v>
      </c>
      <c r="N162" s="18"/>
      <c r="O162" s="123">
        <f t="shared" ca="1" si="22"/>
        <v>165.28214160301903</v>
      </c>
      <c r="P162" s="123">
        <f t="shared" ca="1" si="23"/>
        <v>75.528822024321627</v>
      </c>
      <c r="R162" s="109">
        <f t="shared" ca="1" si="19"/>
        <v>9.5399589685596867E-3</v>
      </c>
    </row>
    <row r="163" spans="1:18" x14ac:dyDescent="0.2">
      <c r="A163" s="17"/>
      <c r="B163" s="138">
        <v>148</v>
      </c>
      <c r="C163" s="121">
        <f ca="1">'s1'!I166</f>
        <v>206.10682825066891</v>
      </c>
      <c r="D163" s="121">
        <f ca="1">'s1'!J166</f>
        <v>78.632670002353592</v>
      </c>
      <c r="E163" s="28"/>
      <c r="F163" s="19">
        <f t="shared" ca="1" si="16"/>
        <v>2.5770578455298699E-3</v>
      </c>
      <c r="H163" s="19">
        <f t="shared" ca="1" si="17"/>
        <v>1.1935775222211351E-2</v>
      </c>
      <c r="I163" s="18"/>
      <c r="J163" s="122">
        <f t="shared" ca="1" si="20"/>
        <v>1000000</v>
      </c>
      <c r="K163" s="122">
        <f t="shared" ca="1" si="21"/>
        <v>-1000000</v>
      </c>
      <c r="M163" s="83">
        <f t="shared" ca="1" si="18"/>
        <v>1.9070141541928881E-3</v>
      </c>
      <c r="N163" s="18"/>
      <c r="O163" s="123">
        <f t="shared" ca="1" si="22"/>
        <v>1000000</v>
      </c>
      <c r="P163" s="123">
        <f t="shared" ca="1" si="23"/>
        <v>1000000</v>
      </c>
      <c r="R163" s="109">
        <f t="shared" ca="1" si="19"/>
        <v>3.0360445372026412E-4</v>
      </c>
    </row>
    <row r="164" spans="1:18" x14ac:dyDescent="0.2">
      <c r="A164" s="17"/>
      <c r="B164" s="138">
        <v>149</v>
      </c>
      <c r="C164" s="121">
        <f ca="1">'s1'!I167</f>
        <v>180.16998354859356</v>
      </c>
      <c r="D164" s="121">
        <f ca="1">'s1'!J167</f>
        <v>79.604964873284288</v>
      </c>
      <c r="E164" s="28"/>
      <c r="F164" s="19">
        <f t="shared" ca="1" si="16"/>
        <v>2.4770336687441309E-2</v>
      </c>
      <c r="H164" s="19">
        <f t="shared" ca="1" si="17"/>
        <v>7.0678111297977644E-2</v>
      </c>
      <c r="I164" s="18"/>
      <c r="J164" s="122">
        <f t="shared" ca="1" si="20"/>
        <v>1000000</v>
      </c>
      <c r="K164" s="122">
        <f t="shared" ca="1" si="21"/>
        <v>-1000000</v>
      </c>
      <c r="M164" s="83">
        <f t="shared" ca="1" si="18"/>
        <v>1.4396677364307693E-2</v>
      </c>
      <c r="N164" s="18"/>
      <c r="O164" s="123">
        <f t="shared" ca="1" si="22"/>
        <v>1000000</v>
      </c>
      <c r="P164" s="123">
        <f t="shared" ca="1" si="23"/>
        <v>1000000</v>
      </c>
      <c r="R164" s="109">
        <f t="shared" ca="1" si="19"/>
        <v>7.6967442511013092E-3</v>
      </c>
    </row>
    <row r="165" spans="1:18" x14ac:dyDescent="0.2">
      <c r="A165" s="17"/>
      <c r="B165" s="138">
        <v>150</v>
      </c>
      <c r="C165" s="121">
        <f ca="1">'s1'!I168</f>
        <v>185.30831725332291</v>
      </c>
      <c r="D165" s="121">
        <f ca="1">'s1'!J168</f>
        <v>79.457323545601184</v>
      </c>
      <c r="E165" s="28"/>
      <c r="F165" s="19">
        <f t="shared" ca="1" si="16"/>
        <v>1.8694880447896418E-2</v>
      </c>
      <c r="H165" s="19">
        <f t="shared" ca="1" si="17"/>
        <v>2.5494479745994166E-3</v>
      </c>
      <c r="I165" s="18"/>
      <c r="J165" s="122">
        <f t="shared" ca="1" si="20"/>
        <v>1000000</v>
      </c>
      <c r="K165" s="122">
        <f t="shared" ca="1" si="21"/>
        <v>-1000000</v>
      </c>
      <c r="M165" s="83">
        <f t="shared" ca="1" si="18"/>
        <v>4.8260750977981923E-2</v>
      </c>
      <c r="N165" s="18"/>
      <c r="O165" s="123">
        <f t="shared" ca="1" si="22"/>
        <v>1000000</v>
      </c>
      <c r="P165" s="123">
        <f t="shared" ca="1" si="23"/>
        <v>1000000</v>
      </c>
      <c r="R165" s="109">
        <f t="shared" ca="1" si="19"/>
        <v>9.0972027416371601E-3</v>
      </c>
    </row>
    <row r="166" spans="1:18" x14ac:dyDescent="0.2">
      <c r="A166" s="17"/>
      <c r="B166" s="138">
        <v>151</v>
      </c>
      <c r="C166" s="121">
        <f ca="1">'s1'!I169</f>
        <v>204.67561781559999</v>
      </c>
      <c r="D166" s="121">
        <f ca="1">'s1'!J169</f>
        <v>78.942741747635978</v>
      </c>
      <c r="E166" s="28"/>
      <c r="F166" s="19">
        <f t="shared" ca="1" si="16"/>
        <v>3.1897161982096058E-3</v>
      </c>
      <c r="H166" s="19">
        <f t="shared" ca="1" si="17"/>
        <v>3.5475951401606969E-2</v>
      </c>
      <c r="I166" s="18"/>
      <c r="J166" s="122">
        <f t="shared" ca="1" si="20"/>
        <v>1000000</v>
      </c>
      <c r="K166" s="122">
        <f t="shared" ca="1" si="21"/>
        <v>-1000000</v>
      </c>
      <c r="M166" s="83">
        <f t="shared" ca="1" si="18"/>
        <v>8.4083731631838271E-2</v>
      </c>
      <c r="N166" s="18"/>
      <c r="O166" s="123">
        <f t="shared" ca="1" si="22"/>
        <v>1000000</v>
      </c>
      <c r="P166" s="123">
        <f t="shared" ca="1" si="23"/>
        <v>1000000</v>
      </c>
      <c r="R166" s="109">
        <f t="shared" ca="1" si="19"/>
        <v>6.2925836493492933E-4</v>
      </c>
    </row>
    <row r="167" spans="1:18" x14ac:dyDescent="0.2">
      <c r="A167" s="17"/>
      <c r="B167" s="138">
        <v>152</v>
      </c>
      <c r="C167" s="121">
        <f ca="1">'s1'!I170</f>
        <v>184.04846863242747</v>
      </c>
      <c r="D167" s="121">
        <f ca="1">'s1'!J170</f>
        <v>77.137249676321559</v>
      </c>
      <c r="E167" s="28"/>
      <c r="F167" s="19">
        <f t="shared" ca="1" si="16"/>
        <v>2.5403032609567288E-2</v>
      </c>
      <c r="H167" s="19">
        <f t="shared" ca="1" si="17"/>
        <v>5.6151227769788023E-2</v>
      </c>
      <c r="I167" s="18"/>
      <c r="J167" s="122">
        <f t="shared" ca="1" si="20"/>
        <v>1000000</v>
      </c>
      <c r="K167" s="122">
        <f t="shared" ca="1" si="21"/>
        <v>-1000000</v>
      </c>
      <c r="M167" s="83">
        <f t="shared" ca="1" si="18"/>
        <v>9.0279647065428209E-2</v>
      </c>
      <c r="N167" s="18"/>
      <c r="O167" s="123">
        <f t="shared" ca="1" si="22"/>
        <v>1000000</v>
      </c>
      <c r="P167" s="123">
        <f t="shared" ca="1" si="23"/>
        <v>1000000</v>
      </c>
      <c r="R167" s="109">
        <f t="shared" ca="1" si="19"/>
        <v>1.5387669708182785E-2</v>
      </c>
    </row>
    <row r="168" spans="1:18" x14ac:dyDescent="0.2">
      <c r="A168" s="17"/>
      <c r="B168" s="138">
        <v>153</v>
      </c>
      <c r="C168" s="121">
        <f ca="1">'s1'!I171</f>
        <v>136.09178830082334</v>
      </c>
      <c r="D168" s="121">
        <f ca="1">'s1'!J171</f>
        <v>70.955155016184662</v>
      </c>
      <c r="E168" s="28"/>
      <c r="F168" s="19">
        <f t="shared" ca="1" si="16"/>
        <v>9.2921449633414391E-5</v>
      </c>
      <c r="H168" s="19">
        <f t="shared" ca="1" si="17"/>
        <v>6.4793905516835762E-3</v>
      </c>
      <c r="I168" s="18"/>
      <c r="J168" s="122">
        <f t="shared" ca="1" si="20"/>
        <v>1000000</v>
      </c>
      <c r="K168" s="122">
        <f t="shared" ca="1" si="21"/>
        <v>-1000000</v>
      </c>
      <c r="M168" s="83">
        <f t="shared" ca="1" si="18"/>
        <v>5.1579095378836287E-3</v>
      </c>
      <c r="N168" s="18"/>
      <c r="O168" s="123">
        <f t="shared" ca="1" si="22"/>
        <v>1000000</v>
      </c>
      <c r="P168" s="123">
        <f t="shared" ca="1" si="23"/>
        <v>1000000</v>
      </c>
      <c r="R168" s="109">
        <f t="shared" ca="1" si="19"/>
        <v>2.0746105523708426E-4</v>
      </c>
    </row>
    <row r="169" spans="1:18" x14ac:dyDescent="0.2">
      <c r="A169" s="17"/>
      <c r="B169" s="138">
        <v>154</v>
      </c>
      <c r="C169" s="121">
        <f ca="1">'s1'!I172</f>
        <v>173.3424726047229</v>
      </c>
      <c r="D169" s="121">
        <f ca="1">'s1'!J172</f>
        <v>79.818294626840895</v>
      </c>
      <c r="E169" s="28"/>
      <c r="F169" s="19">
        <f t="shared" ca="1" si="16"/>
        <v>2.2971906287772365E-2</v>
      </c>
      <c r="H169" s="19">
        <f t="shared" ca="1" si="17"/>
        <v>3.8985219128174042E-2</v>
      </c>
      <c r="I169" s="18"/>
      <c r="J169" s="122">
        <f t="shared" ca="1" si="20"/>
        <v>1000000</v>
      </c>
      <c r="K169" s="122">
        <f t="shared" ca="1" si="21"/>
        <v>-1000000</v>
      </c>
      <c r="M169" s="83">
        <f t="shared" ca="1" si="18"/>
        <v>7.41545158931049E-2</v>
      </c>
      <c r="N169" s="18"/>
      <c r="O169" s="123">
        <f t="shared" ca="1" si="22"/>
        <v>1000000</v>
      </c>
      <c r="P169" s="123">
        <f t="shared" ca="1" si="23"/>
        <v>1000000</v>
      </c>
      <c r="R169" s="109">
        <f t="shared" ca="1" si="19"/>
        <v>7.4068267932452412E-3</v>
      </c>
    </row>
    <row r="170" spans="1:18" x14ac:dyDescent="0.2">
      <c r="A170" s="17"/>
      <c r="B170" s="138">
        <v>155</v>
      </c>
      <c r="C170" s="121">
        <f ca="1">'s1'!I173</f>
        <v>195.12456307801628</v>
      </c>
      <c r="D170" s="121">
        <f ca="1">'s1'!J173</f>
        <v>82.767081143625319</v>
      </c>
      <c r="E170" s="28"/>
      <c r="F170" s="19">
        <f t="shared" ca="1" si="16"/>
        <v>3.5610265350019432E-6</v>
      </c>
      <c r="H170" s="19">
        <f t="shared" ca="1" si="17"/>
        <v>2.803593508370086E-2</v>
      </c>
      <c r="I170" s="18"/>
      <c r="J170" s="122">
        <f t="shared" ca="1" si="20"/>
        <v>1000000</v>
      </c>
      <c r="K170" s="122">
        <f t="shared" ca="1" si="21"/>
        <v>-1000000</v>
      </c>
      <c r="M170" s="83">
        <f t="shared" ca="1" si="18"/>
        <v>3.551042669670601E-2</v>
      </c>
      <c r="N170" s="18"/>
      <c r="O170" s="123">
        <f t="shared" ca="1" si="22"/>
        <v>1000000</v>
      </c>
      <c r="P170" s="123">
        <f t="shared" ca="1" si="23"/>
        <v>1000000</v>
      </c>
      <c r="R170" s="109">
        <f t="shared" ca="1" si="19"/>
        <v>3.2270866209877232E-3</v>
      </c>
    </row>
    <row r="171" spans="1:18" x14ac:dyDescent="0.2">
      <c r="A171" s="17"/>
      <c r="B171" s="138">
        <v>156</v>
      </c>
      <c r="C171" s="121">
        <f ca="1">'s1'!I174</f>
        <v>188.02175927173155</v>
      </c>
      <c r="D171" s="121">
        <f ca="1">'s1'!J174</f>
        <v>84.08082549897243</v>
      </c>
      <c r="E171" s="28"/>
      <c r="F171" s="19">
        <f t="shared" ca="1" si="16"/>
        <v>1.5197873790935217E-2</v>
      </c>
      <c r="H171" s="19">
        <f t="shared" ca="1" si="17"/>
        <v>3.4675875801668039E-2</v>
      </c>
      <c r="I171" s="18"/>
      <c r="J171" s="122">
        <f t="shared" ca="1" si="20"/>
        <v>1000000</v>
      </c>
      <c r="K171" s="122">
        <f t="shared" ca="1" si="21"/>
        <v>-1000000</v>
      </c>
      <c r="M171" s="83">
        <f t="shared" ca="1" si="18"/>
        <v>3.0991621094495339E-2</v>
      </c>
      <c r="N171" s="18"/>
      <c r="O171" s="123">
        <f t="shared" ca="1" si="22"/>
        <v>1000000</v>
      </c>
      <c r="P171" s="123">
        <f t="shared" ca="1" si="23"/>
        <v>1000000</v>
      </c>
      <c r="R171" s="109">
        <f t="shared" ca="1" si="19"/>
        <v>4.901336843342474E-3</v>
      </c>
    </row>
    <row r="172" spans="1:18" x14ac:dyDescent="0.2">
      <c r="A172" s="17"/>
      <c r="B172" s="138">
        <v>157</v>
      </c>
      <c r="C172" s="121">
        <f ca="1">'s1'!I175</f>
        <v>172.25427343403061</v>
      </c>
      <c r="D172" s="121">
        <f ca="1">'s1'!J175</f>
        <v>80.046002278646455</v>
      </c>
      <c r="E172" s="28"/>
      <c r="F172" s="19">
        <f t="shared" ca="1" si="16"/>
        <v>1.4052903682591463E-2</v>
      </c>
      <c r="H172" s="19">
        <f t="shared" ca="1" si="17"/>
        <v>4.5923949096801321E-3</v>
      </c>
      <c r="I172" s="18"/>
      <c r="J172" s="122">
        <f t="shared" ca="1" si="20"/>
        <v>1000000</v>
      </c>
      <c r="K172" s="122">
        <f t="shared" ca="1" si="21"/>
        <v>-1000000</v>
      </c>
      <c r="M172" s="83">
        <f t="shared" ca="1" si="18"/>
        <v>6.8935537132989208E-2</v>
      </c>
      <c r="N172" s="18"/>
      <c r="O172" s="123">
        <f t="shared" ca="1" si="22"/>
        <v>1000000</v>
      </c>
      <c r="P172" s="123">
        <f t="shared" ca="1" si="23"/>
        <v>1000000</v>
      </c>
      <c r="R172" s="109">
        <f t="shared" ca="1" si="19"/>
        <v>1.4735870255748859E-2</v>
      </c>
    </row>
    <row r="173" spans="1:18" x14ac:dyDescent="0.2">
      <c r="A173" s="17"/>
      <c r="B173" s="138">
        <v>158</v>
      </c>
      <c r="C173" s="121">
        <f ca="1">'s1'!I176</f>
        <v>168.07201199592677</v>
      </c>
      <c r="D173" s="121">
        <f ca="1">'s1'!J176</f>
        <v>73.204712744571154</v>
      </c>
      <c r="E173" s="28"/>
      <c r="F173" s="19">
        <f t="shared" ca="1" si="16"/>
        <v>1.7653887186412722E-2</v>
      </c>
      <c r="H173" s="19">
        <f t="shared" ca="1" si="17"/>
        <v>3.2922331792661196E-3</v>
      </c>
      <c r="I173" s="18"/>
      <c r="J173" s="122">
        <f t="shared" ca="1" si="20"/>
        <v>168.07201199592677</v>
      </c>
      <c r="K173" s="122">
        <f t="shared" ca="1" si="21"/>
        <v>73.204712744571154</v>
      </c>
      <c r="M173" s="83">
        <f t="shared" ca="1" si="18"/>
        <v>4.5823522978220732E-2</v>
      </c>
      <c r="N173" s="18"/>
      <c r="O173" s="123">
        <f t="shared" ca="1" si="22"/>
        <v>1000000</v>
      </c>
      <c r="P173" s="123">
        <f t="shared" ca="1" si="23"/>
        <v>1000000</v>
      </c>
      <c r="R173" s="109">
        <f t="shared" ca="1" si="19"/>
        <v>5.0109371771325951E-3</v>
      </c>
    </row>
    <row r="174" spans="1:18" x14ac:dyDescent="0.2">
      <c r="A174" s="17"/>
      <c r="B174" s="138">
        <v>159</v>
      </c>
      <c r="C174" s="121">
        <f ca="1">'s1'!I177</f>
        <v>190.06447836179339</v>
      </c>
      <c r="D174" s="121">
        <f ca="1">'s1'!J177</f>
        <v>84.108549171823924</v>
      </c>
      <c r="E174" s="28"/>
      <c r="F174" s="19">
        <f t="shared" ca="1" si="16"/>
        <v>4.4829557651070327E-3</v>
      </c>
      <c r="H174" s="19">
        <f t="shared" ca="1" si="17"/>
        <v>3.3258947376046566E-2</v>
      </c>
      <c r="I174" s="18"/>
      <c r="J174" s="122">
        <f t="shared" ca="1" si="20"/>
        <v>1000000</v>
      </c>
      <c r="K174" s="122">
        <f t="shared" ca="1" si="21"/>
        <v>-1000000</v>
      </c>
      <c r="M174" s="83">
        <f t="shared" ca="1" si="18"/>
        <v>3.5036036575488774E-3</v>
      </c>
      <c r="N174" s="18"/>
      <c r="O174" s="123">
        <f t="shared" ca="1" si="22"/>
        <v>1000000</v>
      </c>
      <c r="P174" s="123">
        <f t="shared" ca="1" si="23"/>
        <v>1000000</v>
      </c>
      <c r="R174" s="109">
        <f t="shared" ca="1" si="19"/>
        <v>4.3319200521716138E-3</v>
      </c>
    </row>
    <row r="175" spans="1:18" x14ac:dyDescent="0.2">
      <c r="A175" s="17"/>
      <c r="B175" s="138">
        <v>160</v>
      </c>
      <c r="C175" s="121">
        <f ca="1">'s1'!I178</f>
        <v>163.62956522841631</v>
      </c>
      <c r="D175" s="121">
        <f ca="1">'s1'!J178</f>
        <v>77.462377734482885</v>
      </c>
      <c r="E175" s="28"/>
      <c r="F175" s="19">
        <f t="shared" ca="1" si="16"/>
        <v>1.2212933104050963E-2</v>
      </c>
      <c r="H175" s="19">
        <f t="shared" ca="1" si="17"/>
        <v>3.1436212119427626E-2</v>
      </c>
      <c r="I175" s="18"/>
      <c r="J175" s="122">
        <f t="shared" ca="1" si="20"/>
        <v>1000000</v>
      </c>
      <c r="K175" s="122">
        <f t="shared" ca="1" si="21"/>
        <v>-1000000</v>
      </c>
      <c r="M175" s="83">
        <f t="shared" ca="1" si="18"/>
        <v>6.0466227979200052E-2</v>
      </c>
      <c r="N175" s="18"/>
      <c r="O175" s="123">
        <f t="shared" ca="1" si="22"/>
        <v>1000000</v>
      </c>
      <c r="P175" s="123">
        <f t="shared" ca="1" si="23"/>
        <v>1000000</v>
      </c>
      <c r="R175" s="109">
        <f t="shared" ca="1" si="19"/>
        <v>5.9478210402584492E-3</v>
      </c>
    </row>
    <row r="176" spans="1:18" x14ac:dyDescent="0.2">
      <c r="A176" s="17"/>
      <c r="B176" s="138">
        <v>161</v>
      </c>
      <c r="C176" s="121">
        <f ca="1">'s1'!I179</f>
        <v>187.86260853637384</v>
      </c>
      <c r="D176" s="121">
        <f ca="1">'s1'!J179</f>
        <v>84.567569237900344</v>
      </c>
      <c r="E176" s="28"/>
      <c r="F176" s="19">
        <f t="shared" ca="1" si="16"/>
        <v>2.949262098947962E-3</v>
      </c>
      <c r="H176" s="19">
        <f t="shared" ca="1" si="17"/>
        <v>4.1650234203229938E-3</v>
      </c>
      <c r="I176" s="18"/>
      <c r="J176" s="122">
        <f t="shared" ca="1" si="20"/>
        <v>1000000</v>
      </c>
      <c r="K176" s="122">
        <f t="shared" ca="1" si="21"/>
        <v>-1000000</v>
      </c>
      <c r="M176" s="83">
        <f t="shared" ca="1" si="18"/>
        <v>2.5665565531967308E-2</v>
      </c>
      <c r="N176" s="18"/>
      <c r="O176" s="123">
        <f t="shared" ca="1" si="22"/>
        <v>1000000</v>
      </c>
      <c r="P176" s="123">
        <f t="shared" ca="1" si="23"/>
        <v>1000000</v>
      </c>
      <c r="R176" s="109">
        <f t="shared" ca="1" si="19"/>
        <v>4.26725040716785E-3</v>
      </c>
    </row>
    <row r="177" spans="1:18" x14ac:dyDescent="0.2">
      <c r="A177" s="17"/>
      <c r="B177" s="138">
        <v>162</v>
      </c>
      <c r="C177" s="121">
        <f ca="1">'s1'!I180</f>
        <v>156.54424406616999</v>
      </c>
      <c r="D177" s="121">
        <f ca="1">'s1'!J180</f>
        <v>74.798683632099952</v>
      </c>
      <c r="E177" s="28"/>
      <c r="F177" s="19">
        <f t="shared" ca="1" si="16"/>
        <v>2.8508370196581915E-3</v>
      </c>
      <c r="H177" s="19">
        <f t="shared" ca="1" si="17"/>
        <v>4.0921684206549645E-2</v>
      </c>
      <c r="I177" s="18"/>
      <c r="J177" s="122">
        <f t="shared" ca="1" si="20"/>
        <v>1000000</v>
      </c>
      <c r="K177" s="122">
        <f t="shared" ca="1" si="21"/>
        <v>-1000000</v>
      </c>
      <c r="M177" s="83">
        <f t="shared" ca="1" si="18"/>
        <v>1.3383386493181245E-2</v>
      </c>
      <c r="N177" s="18"/>
      <c r="O177" s="123">
        <f t="shared" ca="1" si="22"/>
        <v>156.54424406616999</v>
      </c>
      <c r="P177" s="123">
        <f t="shared" ca="1" si="23"/>
        <v>74.798683632099952</v>
      </c>
      <c r="R177" s="109">
        <f t="shared" ca="1" si="19"/>
        <v>3.6444203360801648E-3</v>
      </c>
    </row>
    <row r="178" spans="1:18" x14ac:dyDescent="0.2">
      <c r="A178" s="17"/>
      <c r="B178" s="138">
        <v>163</v>
      </c>
      <c r="C178" s="121">
        <f ca="1">'s1'!I181</f>
        <v>161.7572655081855</v>
      </c>
      <c r="D178" s="121">
        <f ca="1">'s1'!J181</f>
        <v>77.110789987527951</v>
      </c>
      <c r="E178" s="28"/>
      <c r="F178" s="19">
        <f t="shared" ca="1" si="16"/>
        <v>6.7629620176298745E-4</v>
      </c>
      <c r="H178" s="19">
        <f t="shared" ca="1" si="17"/>
        <v>4.0008732815918838E-2</v>
      </c>
      <c r="I178" s="18"/>
      <c r="J178" s="122">
        <f t="shared" ca="1" si="20"/>
        <v>1000000</v>
      </c>
      <c r="K178" s="122">
        <f t="shared" ca="1" si="21"/>
        <v>-1000000</v>
      </c>
      <c r="M178" s="83">
        <f t="shared" ca="1" si="18"/>
        <v>2.75577050884241E-2</v>
      </c>
      <c r="N178" s="18"/>
      <c r="O178" s="123">
        <f t="shared" ca="1" si="22"/>
        <v>1000000</v>
      </c>
      <c r="P178" s="123">
        <f t="shared" ca="1" si="23"/>
        <v>1000000</v>
      </c>
      <c r="R178" s="109">
        <f t="shared" ca="1" si="19"/>
        <v>2.0811579399511993E-2</v>
      </c>
    </row>
    <row r="179" spans="1:18" x14ac:dyDescent="0.2">
      <c r="A179" s="17"/>
      <c r="B179" s="138">
        <v>164</v>
      </c>
      <c r="C179" s="121">
        <f ca="1">'s1'!I182</f>
        <v>171.58190820632566</v>
      </c>
      <c r="D179" s="121">
        <f ca="1">'s1'!J182</f>
        <v>78.57281995159066</v>
      </c>
      <c r="E179" s="28"/>
      <c r="F179" s="19">
        <f t="shared" ca="1" si="16"/>
        <v>1.0047754126729785E-2</v>
      </c>
      <c r="H179" s="19">
        <f t="shared" ca="1" si="17"/>
        <v>4.9589322851058756E-2</v>
      </c>
      <c r="I179" s="18"/>
      <c r="J179" s="122">
        <f t="shared" ca="1" si="20"/>
        <v>171.58190820632566</v>
      </c>
      <c r="K179" s="122">
        <f t="shared" ca="1" si="21"/>
        <v>78.57281995159066</v>
      </c>
      <c r="M179" s="83">
        <f t="shared" ca="1" si="18"/>
        <v>2.7814593763544414E-2</v>
      </c>
      <c r="N179" s="18"/>
      <c r="O179" s="123">
        <f t="shared" ca="1" si="22"/>
        <v>1000000</v>
      </c>
      <c r="P179" s="123">
        <f t="shared" ca="1" si="23"/>
        <v>1000000</v>
      </c>
      <c r="R179" s="109">
        <f t="shared" ca="1" si="19"/>
        <v>6.2781483718913544E-3</v>
      </c>
    </row>
    <row r="180" spans="1:18" x14ac:dyDescent="0.2">
      <c r="A180" s="17"/>
      <c r="B180" s="138">
        <v>165</v>
      </c>
      <c r="C180" s="121">
        <f ca="1">'s1'!I183</f>
        <v>168.44349747698681</v>
      </c>
      <c r="D180" s="121">
        <f ca="1">'s1'!J183</f>
        <v>80.730247270475402</v>
      </c>
      <c r="E180" s="28"/>
      <c r="F180" s="19">
        <f t="shared" ca="1" si="16"/>
        <v>1.893235081587636E-2</v>
      </c>
      <c r="H180" s="19">
        <f t="shared" ca="1" si="17"/>
        <v>4.0370323750988611E-2</v>
      </c>
      <c r="I180" s="18"/>
      <c r="J180" s="122">
        <f t="shared" ca="1" si="20"/>
        <v>168.44349747698681</v>
      </c>
      <c r="K180" s="122">
        <f t="shared" ca="1" si="21"/>
        <v>80.730247270475402</v>
      </c>
      <c r="M180" s="83">
        <f t="shared" ca="1" si="18"/>
        <v>3.1950757853816555E-2</v>
      </c>
      <c r="N180" s="18"/>
      <c r="O180" s="123">
        <f t="shared" ca="1" si="22"/>
        <v>1000000</v>
      </c>
      <c r="P180" s="123">
        <f t="shared" ca="1" si="23"/>
        <v>1000000</v>
      </c>
      <c r="R180" s="109">
        <f t="shared" ca="1" si="19"/>
        <v>2.469096564081065E-2</v>
      </c>
    </row>
    <row r="181" spans="1:18" x14ac:dyDescent="0.2">
      <c r="A181" s="17"/>
      <c r="B181" s="138">
        <v>166</v>
      </c>
      <c r="C181" s="121">
        <f ca="1">'s1'!I184</f>
        <v>165.93167209340501</v>
      </c>
      <c r="D181" s="121">
        <f ca="1">'s1'!J184</f>
        <v>79.286309950665611</v>
      </c>
      <c r="E181" s="28"/>
      <c r="F181" s="19">
        <f t="shared" ca="1" si="16"/>
        <v>1.28813213435773E-2</v>
      </c>
      <c r="H181" s="19">
        <f t="shared" ca="1" si="17"/>
        <v>7.8437327803884432E-2</v>
      </c>
      <c r="I181" s="18"/>
      <c r="J181" s="122">
        <f t="shared" ca="1" si="20"/>
        <v>1000000</v>
      </c>
      <c r="K181" s="122">
        <f t="shared" ca="1" si="21"/>
        <v>-1000000</v>
      </c>
      <c r="M181" s="83">
        <f t="shared" ca="1" si="18"/>
        <v>8.721808175570861E-2</v>
      </c>
      <c r="N181" s="18"/>
      <c r="O181" s="123">
        <f t="shared" ca="1" si="22"/>
        <v>1000000</v>
      </c>
      <c r="P181" s="123">
        <f t="shared" ca="1" si="23"/>
        <v>1000000</v>
      </c>
      <c r="R181" s="109">
        <f t="shared" ca="1" si="19"/>
        <v>9.8929147408935332E-3</v>
      </c>
    </row>
    <row r="182" spans="1:18" x14ac:dyDescent="0.2">
      <c r="A182" s="17"/>
      <c r="B182" s="138">
        <v>167</v>
      </c>
      <c r="C182" s="121">
        <f ca="1">'s1'!I185</f>
        <v>193.92164437588059</v>
      </c>
      <c r="D182" s="121">
        <f ca="1">'s1'!J185</f>
        <v>82.129118407268507</v>
      </c>
      <c r="E182" s="28"/>
      <c r="F182" s="19">
        <f t="shared" ca="1" si="16"/>
        <v>1.2351348595015032E-2</v>
      </c>
      <c r="H182" s="19">
        <f t="shared" ca="1" si="17"/>
        <v>4.9892218371768465E-2</v>
      </c>
      <c r="I182" s="18"/>
      <c r="J182" s="122">
        <f t="shared" ca="1" si="20"/>
        <v>1000000</v>
      </c>
      <c r="K182" s="122">
        <f t="shared" ca="1" si="21"/>
        <v>-1000000</v>
      </c>
      <c r="M182" s="83">
        <f t="shared" ca="1" si="18"/>
        <v>9.9155541948675735E-3</v>
      </c>
      <c r="N182" s="18"/>
      <c r="O182" s="123">
        <f t="shared" ca="1" si="22"/>
        <v>1000000</v>
      </c>
      <c r="P182" s="123">
        <f t="shared" ca="1" si="23"/>
        <v>1000000</v>
      </c>
      <c r="R182" s="109">
        <f t="shared" ca="1" si="19"/>
        <v>4.818689094156392E-3</v>
      </c>
    </row>
    <row r="183" spans="1:18" x14ac:dyDescent="0.2">
      <c r="A183" s="17"/>
      <c r="B183" s="138">
        <v>168</v>
      </c>
      <c r="C183" s="121">
        <f ca="1">'s1'!I186</f>
        <v>204.98782186005778</v>
      </c>
      <c r="D183" s="121">
        <f ca="1">'s1'!J186</f>
        <v>72.8249726093985</v>
      </c>
      <c r="E183" s="28"/>
      <c r="F183" s="19">
        <f t="shared" ca="1" si="16"/>
        <v>5.3284092527739885E-3</v>
      </c>
      <c r="H183" s="19">
        <f t="shared" ca="1" si="17"/>
        <v>1.4010960468650682E-2</v>
      </c>
      <c r="I183" s="18"/>
      <c r="J183" s="122">
        <f t="shared" ca="1" si="20"/>
        <v>1000000</v>
      </c>
      <c r="K183" s="122">
        <f t="shared" ca="1" si="21"/>
        <v>-1000000</v>
      </c>
      <c r="M183" s="83">
        <f t="shared" ca="1" si="18"/>
        <v>7.405935438784335E-4</v>
      </c>
      <c r="N183" s="18"/>
      <c r="O183" s="123">
        <f t="shared" ca="1" si="22"/>
        <v>1000000</v>
      </c>
      <c r="P183" s="123">
        <f t="shared" ca="1" si="23"/>
        <v>1000000</v>
      </c>
      <c r="R183" s="109">
        <f t="shared" ca="1" si="19"/>
        <v>1.5199944434097479E-4</v>
      </c>
    </row>
    <row r="184" spans="1:18" x14ac:dyDescent="0.2">
      <c r="A184" s="17"/>
      <c r="B184" s="138">
        <v>169</v>
      </c>
      <c r="C184" s="121">
        <f ca="1">'s1'!I187</f>
        <v>200.56702665477539</v>
      </c>
      <c r="D184" s="121">
        <f ca="1">'s1'!J187</f>
        <v>79.40700837551897</v>
      </c>
      <c r="E184" s="28"/>
      <c r="F184" s="19">
        <f t="shared" ca="1" si="16"/>
        <v>1.9040530203381966E-3</v>
      </c>
      <c r="H184" s="19">
        <f t="shared" ca="1" si="17"/>
        <v>7.5816733012560728E-2</v>
      </c>
      <c r="I184" s="18"/>
      <c r="J184" s="122">
        <f t="shared" ca="1" si="20"/>
        <v>1000000</v>
      </c>
      <c r="K184" s="122">
        <f t="shared" ca="1" si="21"/>
        <v>-1000000</v>
      </c>
      <c r="M184" s="83">
        <f t="shared" ca="1" si="18"/>
        <v>6.9010267930635597E-2</v>
      </c>
      <c r="N184" s="18"/>
      <c r="O184" s="123">
        <f t="shared" ca="1" si="22"/>
        <v>1000000</v>
      </c>
      <c r="P184" s="123">
        <f t="shared" ca="1" si="23"/>
        <v>1000000</v>
      </c>
      <c r="R184" s="109">
        <f t="shared" ca="1" si="19"/>
        <v>6.1507586488598247E-4</v>
      </c>
    </row>
    <row r="185" spans="1:18" x14ac:dyDescent="0.2">
      <c r="A185" s="17"/>
      <c r="B185" s="138">
        <v>170</v>
      </c>
      <c r="C185" s="121">
        <f ca="1">'s1'!I188</f>
        <v>174.26622026872639</v>
      </c>
      <c r="D185" s="121">
        <f ca="1">'s1'!J188</f>
        <v>86.106683238844823</v>
      </c>
      <c r="E185" s="28"/>
      <c r="F185" s="19">
        <f t="shared" ca="1" si="16"/>
        <v>1.0764789166166262E-2</v>
      </c>
      <c r="H185" s="19">
        <f t="shared" ca="1" si="17"/>
        <v>1.5313054076876075E-2</v>
      </c>
      <c r="I185" s="18"/>
      <c r="J185" s="122">
        <f t="shared" ca="1" si="20"/>
        <v>1000000</v>
      </c>
      <c r="K185" s="122">
        <f t="shared" ca="1" si="21"/>
        <v>-1000000</v>
      </c>
      <c r="M185" s="83">
        <f t="shared" ca="1" si="18"/>
        <v>4.9398544277977604E-3</v>
      </c>
      <c r="N185" s="18"/>
      <c r="O185" s="123">
        <f t="shared" ca="1" si="22"/>
        <v>1000000</v>
      </c>
      <c r="P185" s="123">
        <f t="shared" ca="1" si="23"/>
        <v>1000000</v>
      </c>
      <c r="R185" s="109">
        <f t="shared" ca="1" si="19"/>
        <v>1.767549646585153E-2</v>
      </c>
    </row>
    <row r="186" spans="1:18" x14ac:dyDescent="0.2">
      <c r="A186" s="17"/>
      <c r="B186" s="138">
        <v>171</v>
      </c>
      <c r="C186" s="121">
        <f ca="1">'s1'!I189</f>
        <v>169.64984321890063</v>
      </c>
      <c r="D186" s="121">
        <f ca="1">'s1'!J189</f>
        <v>74.675915266196668</v>
      </c>
      <c r="E186" s="28"/>
      <c r="F186" s="19">
        <f t="shared" ca="1" si="16"/>
        <v>6.0586684231022821E-3</v>
      </c>
      <c r="H186" s="19">
        <f t="shared" ca="1" si="17"/>
        <v>4.4061175871316353E-2</v>
      </c>
      <c r="I186" s="18"/>
      <c r="J186" s="122">
        <f t="shared" ca="1" si="20"/>
        <v>169.64984321890063</v>
      </c>
      <c r="K186" s="122">
        <f t="shared" ca="1" si="21"/>
        <v>74.675915266196668</v>
      </c>
      <c r="M186" s="83">
        <f t="shared" ca="1" si="18"/>
        <v>7.0209236033960454E-2</v>
      </c>
      <c r="N186" s="18"/>
      <c r="O186" s="123">
        <f t="shared" ca="1" si="22"/>
        <v>169.64984321890063</v>
      </c>
      <c r="P186" s="123">
        <f t="shared" ca="1" si="23"/>
        <v>74.675915266196668</v>
      </c>
      <c r="R186" s="109">
        <f t="shared" ca="1" si="19"/>
        <v>1.7785146978664283E-2</v>
      </c>
    </row>
    <row r="187" spans="1:18" x14ac:dyDescent="0.2">
      <c r="A187" s="17"/>
      <c r="B187" s="138">
        <v>172</v>
      </c>
      <c r="C187" s="121">
        <f ca="1">'s1'!I190</f>
        <v>183.1038526921314</v>
      </c>
      <c r="D187" s="121">
        <f ca="1">'s1'!J190</f>
        <v>87.5082385552776</v>
      </c>
      <c r="E187" s="28"/>
      <c r="F187" s="19">
        <f t="shared" ca="1" si="16"/>
        <v>1.7680715133955128E-2</v>
      </c>
      <c r="H187" s="19">
        <f t="shared" ca="1" si="17"/>
        <v>2.5144753343353112E-2</v>
      </c>
      <c r="I187" s="18"/>
      <c r="J187" s="122">
        <f t="shared" ca="1" si="20"/>
        <v>1000000</v>
      </c>
      <c r="K187" s="122">
        <f t="shared" ca="1" si="21"/>
        <v>-1000000</v>
      </c>
      <c r="M187" s="83">
        <f t="shared" ca="1" si="18"/>
        <v>9.2242501750516739E-4</v>
      </c>
      <c r="N187" s="18"/>
      <c r="O187" s="123">
        <f t="shared" ca="1" si="22"/>
        <v>1000000</v>
      </c>
      <c r="P187" s="123">
        <f t="shared" ca="1" si="23"/>
        <v>1000000</v>
      </c>
      <c r="R187" s="109">
        <f t="shared" ca="1" si="19"/>
        <v>1.9278449127681951E-2</v>
      </c>
    </row>
    <row r="188" spans="1:18" x14ac:dyDescent="0.2">
      <c r="A188" s="17"/>
      <c r="B188" s="138">
        <v>173</v>
      </c>
      <c r="C188" s="121">
        <f ca="1">'s1'!I191</f>
        <v>173.73366682081289</v>
      </c>
      <c r="D188" s="121">
        <f ca="1">'s1'!J191</f>
        <v>76.789413343851407</v>
      </c>
      <c r="E188" s="28"/>
      <c r="F188" s="19">
        <f t="shared" ca="1" si="16"/>
        <v>4.2682550108143966E-3</v>
      </c>
      <c r="H188" s="19">
        <f t="shared" ca="1" si="17"/>
        <v>5.395238295204747E-3</v>
      </c>
      <c r="I188" s="18"/>
      <c r="J188" s="122">
        <f t="shared" ca="1" si="20"/>
        <v>1000000</v>
      </c>
      <c r="K188" s="122">
        <f t="shared" ca="1" si="21"/>
        <v>-1000000</v>
      </c>
      <c r="M188" s="83">
        <f t="shared" ca="1" si="18"/>
        <v>1.4530807222141999E-2</v>
      </c>
      <c r="N188" s="18"/>
      <c r="O188" s="123">
        <f t="shared" ca="1" si="22"/>
        <v>1000000</v>
      </c>
      <c r="P188" s="123">
        <f t="shared" ca="1" si="23"/>
        <v>1000000</v>
      </c>
      <c r="R188" s="109">
        <f t="shared" ca="1" si="19"/>
        <v>2.0066104182626148E-2</v>
      </c>
    </row>
    <row r="189" spans="1:18" x14ac:dyDescent="0.2">
      <c r="A189" s="17"/>
      <c r="B189" s="138">
        <v>174</v>
      </c>
      <c r="C189" s="121">
        <f ca="1">'s1'!I192</f>
        <v>192.71517662243465</v>
      </c>
      <c r="D189" s="121">
        <f ca="1">'s1'!J192</f>
        <v>88.936907279119467</v>
      </c>
      <c r="E189" s="28"/>
      <c r="F189" s="19">
        <f t="shared" ca="1" si="16"/>
        <v>1.4475507452273992E-3</v>
      </c>
      <c r="H189" s="19">
        <f t="shared" ca="1" si="17"/>
        <v>5.8496755796387523E-3</v>
      </c>
      <c r="I189" s="18"/>
      <c r="J189" s="122">
        <f t="shared" ca="1" si="20"/>
        <v>1000000</v>
      </c>
      <c r="K189" s="122">
        <f t="shared" ca="1" si="21"/>
        <v>-1000000</v>
      </c>
      <c r="M189" s="83">
        <f t="shared" ca="1" si="18"/>
        <v>1.8805320470924693E-3</v>
      </c>
      <c r="N189" s="18"/>
      <c r="O189" s="123">
        <f t="shared" ca="1" si="22"/>
        <v>1000000</v>
      </c>
      <c r="P189" s="123">
        <f t="shared" ca="1" si="23"/>
        <v>1000000</v>
      </c>
      <c r="R189" s="109">
        <f t="shared" ca="1" si="19"/>
        <v>5.4324620723244709E-3</v>
      </c>
    </row>
    <row r="190" spans="1:18" x14ac:dyDescent="0.2">
      <c r="A190" s="17"/>
      <c r="B190" s="138">
        <v>175</v>
      </c>
      <c r="C190" s="121">
        <f ca="1">'s1'!I193</f>
        <v>173.40841119628763</v>
      </c>
      <c r="D190" s="121">
        <f ca="1">'s1'!J193</f>
        <v>78.980312896629428</v>
      </c>
      <c r="E190" s="28"/>
      <c r="F190" s="19">
        <f t="shared" ca="1" si="16"/>
        <v>3.3655485065707219E-3</v>
      </c>
      <c r="H190" s="19">
        <f t="shared" ca="1" si="17"/>
        <v>6.3099386233211235E-2</v>
      </c>
      <c r="I190" s="18"/>
      <c r="J190" s="122">
        <f t="shared" ca="1" si="20"/>
        <v>1000000</v>
      </c>
      <c r="K190" s="122">
        <f t="shared" ca="1" si="21"/>
        <v>-1000000</v>
      </c>
      <c r="M190" s="83">
        <f t="shared" ca="1" si="18"/>
        <v>4.9791931509104638E-2</v>
      </c>
      <c r="N190" s="18"/>
      <c r="O190" s="123">
        <f t="shared" ca="1" si="22"/>
        <v>1000000</v>
      </c>
      <c r="P190" s="123">
        <f t="shared" ca="1" si="23"/>
        <v>1000000</v>
      </c>
      <c r="R190" s="109">
        <f t="shared" ca="1" si="19"/>
        <v>1.9008989103157375E-2</v>
      </c>
    </row>
    <row r="191" spans="1:18" x14ac:dyDescent="0.2">
      <c r="A191" s="17"/>
      <c r="B191" s="138">
        <v>176</v>
      </c>
      <c r="C191" s="121">
        <f ca="1">'s1'!I194</f>
        <v>201.98958442793773</v>
      </c>
      <c r="D191" s="121">
        <f ca="1">'s1'!J194</f>
        <v>85.687580536468303</v>
      </c>
      <c r="E191" s="28"/>
      <c r="F191" s="19">
        <f t="shared" ca="1" si="16"/>
        <v>7.7852206238977961E-3</v>
      </c>
      <c r="H191" s="19">
        <f t="shared" ca="1" si="17"/>
        <v>1.5909191167483669E-2</v>
      </c>
      <c r="I191" s="18"/>
      <c r="J191" s="122">
        <f t="shared" ca="1" si="20"/>
        <v>1000000</v>
      </c>
      <c r="K191" s="122">
        <f t="shared" ca="1" si="21"/>
        <v>-1000000</v>
      </c>
      <c r="M191" s="83">
        <f t="shared" ca="1" si="18"/>
        <v>1.195187296070171E-2</v>
      </c>
      <c r="N191" s="18"/>
      <c r="O191" s="123">
        <f t="shared" ca="1" si="22"/>
        <v>1000000</v>
      </c>
      <c r="P191" s="123">
        <f t="shared" ca="1" si="23"/>
        <v>1000000</v>
      </c>
      <c r="R191" s="109">
        <f t="shared" ca="1" si="19"/>
        <v>3.9568679892287183E-4</v>
      </c>
    </row>
    <row r="192" spans="1:18" x14ac:dyDescent="0.2">
      <c r="A192" s="17"/>
      <c r="B192" s="138">
        <v>177</v>
      </c>
      <c r="C192" s="121">
        <f ca="1">'s1'!I195</f>
        <v>168.902331200091</v>
      </c>
      <c r="D192" s="121">
        <f ca="1">'s1'!J195</f>
        <v>80.920711631619113</v>
      </c>
      <c r="E192" s="28"/>
      <c r="F192" s="19">
        <f t="shared" ca="1" si="16"/>
        <v>1.5812783029296947E-2</v>
      </c>
      <c r="H192" s="19">
        <f t="shared" ca="1" si="17"/>
        <v>4.6469991306665577E-2</v>
      </c>
      <c r="I192" s="18"/>
      <c r="J192" s="122">
        <f t="shared" ca="1" si="20"/>
        <v>168.902331200091</v>
      </c>
      <c r="K192" s="122">
        <f t="shared" ca="1" si="21"/>
        <v>80.920711631619113</v>
      </c>
      <c r="M192" s="83">
        <f t="shared" ca="1" si="18"/>
        <v>5.2019523904835767E-2</v>
      </c>
      <c r="N192" s="18"/>
      <c r="O192" s="123">
        <f t="shared" ca="1" si="22"/>
        <v>1000000</v>
      </c>
      <c r="P192" s="123">
        <f t="shared" ca="1" si="23"/>
        <v>1000000</v>
      </c>
      <c r="R192" s="109">
        <f t="shared" ca="1" si="19"/>
        <v>4.8888821998067959E-3</v>
      </c>
    </row>
    <row r="193" spans="1:18" x14ac:dyDescent="0.2">
      <c r="A193" s="17"/>
      <c r="B193" s="138">
        <v>178</v>
      </c>
      <c r="C193" s="121">
        <f ca="1">'s1'!I196</f>
        <v>169.89525891806878</v>
      </c>
      <c r="D193" s="121">
        <f ca="1">'s1'!J196</f>
        <v>73.469318897797564</v>
      </c>
      <c r="E193" s="28"/>
      <c r="F193" s="19">
        <f t="shared" ca="1" si="16"/>
        <v>1.2611472700913723E-2</v>
      </c>
      <c r="H193" s="19">
        <f t="shared" ca="1" si="17"/>
        <v>2.4170615503379698E-2</v>
      </c>
      <c r="I193" s="18"/>
      <c r="J193" s="122">
        <f t="shared" ca="1" si="20"/>
        <v>169.89525891806878</v>
      </c>
      <c r="K193" s="122">
        <f t="shared" ca="1" si="21"/>
        <v>73.469318897797564</v>
      </c>
      <c r="M193" s="83">
        <f t="shared" ca="1" si="18"/>
        <v>2.0187235017249165E-2</v>
      </c>
      <c r="N193" s="18"/>
      <c r="O193" s="123">
        <f t="shared" ca="1" si="22"/>
        <v>1000000</v>
      </c>
      <c r="P193" s="123">
        <f t="shared" ca="1" si="23"/>
        <v>1000000</v>
      </c>
      <c r="R193" s="109">
        <f t="shared" ca="1" si="19"/>
        <v>9.2239456204832211E-3</v>
      </c>
    </row>
    <row r="194" spans="1:18" x14ac:dyDescent="0.2">
      <c r="A194" s="17"/>
      <c r="B194" s="138">
        <v>179</v>
      </c>
      <c r="C194" s="121">
        <f ca="1">'s1'!I197</f>
        <v>153.50343932707551</v>
      </c>
      <c r="D194" s="121">
        <f ca="1">'s1'!J197</f>
        <v>70.98376055265787</v>
      </c>
      <c r="E194" s="28"/>
      <c r="F194" s="19">
        <f t="shared" ca="1" si="16"/>
        <v>1.8377884865083179E-3</v>
      </c>
      <c r="H194" s="19">
        <f t="shared" ca="1" si="17"/>
        <v>1.4149242875613357E-2</v>
      </c>
      <c r="I194" s="18"/>
      <c r="J194" s="122">
        <f t="shared" ca="1" si="20"/>
        <v>1000000</v>
      </c>
      <c r="K194" s="122">
        <f t="shared" ca="1" si="21"/>
        <v>-1000000</v>
      </c>
      <c r="M194" s="83">
        <f t="shared" ca="1" si="18"/>
        <v>1.1343341597607175E-2</v>
      </c>
      <c r="N194" s="18"/>
      <c r="O194" s="123">
        <f t="shared" ca="1" si="22"/>
        <v>1000000</v>
      </c>
      <c r="P194" s="123">
        <f t="shared" ca="1" si="23"/>
        <v>1000000</v>
      </c>
      <c r="R194" s="109">
        <f t="shared" ca="1" si="19"/>
        <v>4.9601247890414379E-3</v>
      </c>
    </row>
    <row r="195" spans="1:18" x14ac:dyDescent="0.2">
      <c r="A195" s="17"/>
      <c r="B195" s="138">
        <v>180</v>
      </c>
      <c r="C195" s="121">
        <f ca="1">'s1'!I198</f>
        <v>196.75520618185629</v>
      </c>
      <c r="D195" s="121">
        <f ca="1">'s1'!J198</f>
        <v>82.969782303718361</v>
      </c>
      <c r="E195" s="28"/>
      <c r="F195" s="19">
        <f t="shared" ca="1" si="16"/>
        <v>1.0832949731331438E-2</v>
      </c>
      <c r="H195" s="19">
        <f t="shared" ca="1" si="17"/>
        <v>2.9164492624178626E-2</v>
      </c>
      <c r="I195" s="18"/>
      <c r="J195" s="122">
        <f t="shared" ca="1" si="20"/>
        <v>1000000</v>
      </c>
      <c r="K195" s="122">
        <f t="shared" ca="1" si="21"/>
        <v>-1000000</v>
      </c>
      <c r="M195" s="83">
        <f t="shared" ca="1" si="18"/>
        <v>3.6200821873756638E-2</v>
      </c>
      <c r="N195" s="18"/>
      <c r="O195" s="123">
        <f t="shared" ca="1" si="22"/>
        <v>1000000</v>
      </c>
      <c r="P195" s="123">
        <f t="shared" ca="1" si="23"/>
        <v>1000000</v>
      </c>
      <c r="R195" s="109">
        <f t="shared" ca="1" si="19"/>
        <v>3.0847012537044693E-3</v>
      </c>
    </row>
    <row r="196" spans="1:18" x14ac:dyDescent="0.2">
      <c r="A196" s="17"/>
      <c r="B196" s="138">
        <v>181</v>
      </c>
      <c r="C196" s="121">
        <f ca="1">'s1'!I199</f>
        <v>164.01613270251264</v>
      </c>
      <c r="D196" s="121">
        <f ca="1">'s1'!J199</f>
        <v>79.987062479872748</v>
      </c>
      <c r="E196" s="28"/>
      <c r="F196" s="19">
        <f t="shared" ca="1" si="16"/>
        <v>4.7947838619603872E-4</v>
      </c>
      <c r="H196" s="19">
        <f t="shared" ca="1" si="17"/>
        <v>4.5425598578048731E-2</v>
      </c>
      <c r="I196" s="18"/>
      <c r="J196" s="122">
        <f t="shared" ca="1" si="20"/>
        <v>1000000</v>
      </c>
      <c r="K196" s="122">
        <f t="shared" ca="1" si="21"/>
        <v>-1000000</v>
      </c>
      <c r="M196" s="83">
        <f t="shared" ca="1" si="18"/>
        <v>5.6308199235046985E-2</v>
      </c>
      <c r="N196" s="18"/>
      <c r="O196" s="123">
        <f t="shared" ca="1" si="22"/>
        <v>1000000</v>
      </c>
      <c r="P196" s="123">
        <f t="shared" ca="1" si="23"/>
        <v>1000000</v>
      </c>
      <c r="R196" s="109">
        <f t="shared" ca="1" si="19"/>
        <v>2.2032339375652049E-2</v>
      </c>
    </row>
    <row r="197" spans="1:18" x14ac:dyDescent="0.2">
      <c r="A197" s="17"/>
      <c r="B197" s="138">
        <v>182</v>
      </c>
      <c r="C197" s="121">
        <f ca="1">'s1'!I200</f>
        <v>170.54007843324069</v>
      </c>
      <c r="D197" s="121">
        <f ca="1">'s1'!J200</f>
        <v>76.469777063282876</v>
      </c>
      <c r="E197" s="28"/>
      <c r="F197" s="19">
        <f t="shared" ca="1" si="16"/>
        <v>7.6354690169487191E-3</v>
      </c>
      <c r="H197" s="19">
        <f t="shared" ca="1" si="17"/>
        <v>4.7602204269403994E-2</v>
      </c>
      <c r="I197" s="18"/>
      <c r="J197" s="122">
        <f t="shared" ca="1" si="20"/>
        <v>170.54007843324069</v>
      </c>
      <c r="K197" s="122">
        <f t="shared" ca="1" si="21"/>
        <v>76.469777063282876</v>
      </c>
      <c r="M197" s="83">
        <f t="shared" ca="1" si="18"/>
        <v>4.03717418245731E-2</v>
      </c>
      <c r="N197" s="18"/>
      <c r="O197" s="123">
        <f t="shared" ca="1" si="22"/>
        <v>1000000</v>
      </c>
      <c r="P197" s="123">
        <f t="shared" ca="1" si="23"/>
        <v>1000000</v>
      </c>
      <c r="R197" s="109">
        <f t="shared" ca="1" si="19"/>
        <v>2.1819222557107481E-2</v>
      </c>
    </row>
    <row r="198" spans="1:18" x14ac:dyDescent="0.2">
      <c r="A198" s="17"/>
      <c r="B198" s="138">
        <v>183</v>
      </c>
      <c r="C198" s="121">
        <f ca="1">'s1'!I201</f>
        <v>199.75737131903753</v>
      </c>
      <c r="D198" s="121">
        <f ca="1">'s1'!J201</f>
        <v>79.011368207468507</v>
      </c>
      <c r="E198" s="28"/>
      <c r="F198" s="19">
        <f t="shared" ca="1" si="16"/>
        <v>1.092000793084944E-2</v>
      </c>
      <c r="H198" s="19">
        <f t="shared" ca="1" si="17"/>
        <v>4.59716428370728E-2</v>
      </c>
      <c r="I198" s="18"/>
      <c r="J198" s="122">
        <f t="shared" ca="1" si="20"/>
        <v>1000000</v>
      </c>
      <c r="K198" s="122">
        <f t="shared" ca="1" si="21"/>
        <v>-1000000</v>
      </c>
      <c r="M198" s="83">
        <f t="shared" ca="1" si="18"/>
        <v>5.3468915094055942E-2</v>
      </c>
      <c r="N198" s="18"/>
      <c r="O198" s="123">
        <f t="shared" ca="1" si="22"/>
        <v>1000000</v>
      </c>
      <c r="P198" s="123">
        <f t="shared" ca="1" si="23"/>
        <v>1000000</v>
      </c>
      <c r="R198" s="109">
        <f t="shared" ca="1" si="19"/>
        <v>1.846024818819961E-3</v>
      </c>
    </row>
    <row r="199" spans="1:18" x14ac:dyDescent="0.2">
      <c r="A199" s="17"/>
      <c r="B199" s="138">
        <v>184</v>
      </c>
      <c r="C199" s="121">
        <f ca="1">'s1'!I202</f>
        <v>188.75804532868059</v>
      </c>
      <c r="D199" s="121">
        <f ca="1">'s1'!J202</f>
        <v>81.141484115233794</v>
      </c>
      <c r="E199" s="28"/>
      <c r="F199" s="19">
        <f t="shared" ca="1" si="16"/>
        <v>7.107385563051791E-5</v>
      </c>
      <c r="H199" s="19">
        <f t="shared" ca="1" si="17"/>
        <v>2.6879539450027769E-2</v>
      </c>
      <c r="I199" s="18"/>
      <c r="J199" s="122">
        <f t="shared" ca="1" si="20"/>
        <v>1000000</v>
      </c>
      <c r="K199" s="122">
        <f t="shared" ca="1" si="21"/>
        <v>-1000000</v>
      </c>
      <c r="M199" s="83">
        <f t="shared" ca="1" si="18"/>
        <v>1.0145932017957545E-2</v>
      </c>
      <c r="N199" s="18"/>
      <c r="O199" s="123">
        <f t="shared" ca="1" si="22"/>
        <v>1000000</v>
      </c>
      <c r="P199" s="123">
        <f t="shared" ca="1" si="23"/>
        <v>1000000</v>
      </c>
      <c r="R199" s="109">
        <f t="shared" ca="1" si="19"/>
        <v>8.0439504652968046E-4</v>
      </c>
    </row>
    <row r="200" spans="1:18" x14ac:dyDescent="0.2">
      <c r="A200" s="17"/>
      <c r="B200" s="138">
        <v>185</v>
      </c>
      <c r="C200" s="121">
        <f ca="1">'s1'!I203</f>
        <v>178.34230645132658</v>
      </c>
      <c r="D200" s="121">
        <f ca="1">'s1'!J203</f>
        <v>74.731332955346431</v>
      </c>
      <c r="E200" s="28"/>
      <c r="F200" s="19">
        <f t="shared" ca="1" si="16"/>
        <v>1.458366072868913E-2</v>
      </c>
      <c r="H200" s="19">
        <f t="shared" ca="1" si="17"/>
        <v>6.0878078558548009E-3</v>
      </c>
      <c r="I200" s="18"/>
      <c r="J200" s="122">
        <f t="shared" ca="1" si="20"/>
        <v>1000000</v>
      </c>
      <c r="K200" s="122">
        <f t="shared" ca="1" si="21"/>
        <v>-1000000</v>
      </c>
      <c r="M200" s="83">
        <f t="shared" ca="1" si="18"/>
        <v>1.2559663307725327E-2</v>
      </c>
      <c r="N200" s="18"/>
      <c r="O200" s="123">
        <f t="shared" ca="1" si="22"/>
        <v>178.34230645132658</v>
      </c>
      <c r="P200" s="123">
        <f t="shared" ca="1" si="23"/>
        <v>74.731332955346431</v>
      </c>
      <c r="R200" s="109">
        <f t="shared" ca="1" si="19"/>
        <v>2.6118579764957245E-3</v>
      </c>
    </row>
    <row r="201" spans="1:18" x14ac:dyDescent="0.2">
      <c r="A201" s="17"/>
      <c r="B201" s="138">
        <v>186</v>
      </c>
      <c r="C201" s="121">
        <f ca="1">'s1'!I204</f>
        <v>184.44025795290796</v>
      </c>
      <c r="D201" s="121">
        <f ca="1">'s1'!J204</f>
        <v>87.698542037377806</v>
      </c>
      <c r="E201" s="28"/>
      <c r="F201" s="19">
        <f t="shared" ca="1" si="16"/>
        <v>4.7912544945439848E-3</v>
      </c>
      <c r="H201" s="19">
        <f t="shared" ca="1" si="17"/>
        <v>2.77684990029573E-3</v>
      </c>
      <c r="I201" s="18"/>
      <c r="J201" s="122">
        <f t="shared" ca="1" si="20"/>
        <v>1000000</v>
      </c>
      <c r="K201" s="122">
        <f t="shared" ca="1" si="21"/>
        <v>-1000000</v>
      </c>
      <c r="M201" s="83">
        <f t="shared" ca="1" si="18"/>
        <v>3.2693594383443728E-3</v>
      </c>
      <c r="N201" s="18"/>
      <c r="O201" s="123">
        <f t="shared" ca="1" si="22"/>
        <v>1000000</v>
      </c>
      <c r="P201" s="123">
        <f t="shared" ca="1" si="23"/>
        <v>1000000</v>
      </c>
      <c r="R201" s="109">
        <f t="shared" ca="1" si="19"/>
        <v>7.0436474354293472E-3</v>
      </c>
    </row>
    <row r="202" spans="1:18" x14ac:dyDescent="0.2">
      <c r="A202" s="17"/>
      <c r="B202" s="138">
        <v>187</v>
      </c>
      <c r="C202" s="121">
        <f ca="1">'s1'!I205</f>
        <v>172.62978884155089</v>
      </c>
      <c r="D202" s="121">
        <f ca="1">'s1'!J205</f>
        <v>77.365719233956753</v>
      </c>
      <c r="E202" s="28"/>
      <c r="F202" s="19">
        <f t="shared" ca="1" si="16"/>
        <v>5.9341661887572011E-3</v>
      </c>
      <c r="H202" s="19">
        <f t="shared" ca="1" si="17"/>
        <v>5.5208008775326153E-2</v>
      </c>
      <c r="I202" s="18"/>
      <c r="J202" s="122">
        <f t="shared" ca="1" si="20"/>
        <v>1000000</v>
      </c>
      <c r="K202" s="122">
        <f t="shared" ca="1" si="21"/>
        <v>-1000000</v>
      </c>
      <c r="M202" s="83">
        <f t="shared" ca="1" si="18"/>
        <v>2.1188302590215809E-2</v>
      </c>
      <c r="N202" s="18"/>
      <c r="O202" s="123">
        <f t="shared" ca="1" si="22"/>
        <v>1000000</v>
      </c>
      <c r="P202" s="123">
        <f t="shared" ca="1" si="23"/>
        <v>1000000</v>
      </c>
      <c r="R202" s="109">
        <f t="shared" ca="1" si="19"/>
        <v>1.661060152700878E-2</v>
      </c>
    </row>
    <row r="203" spans="1:18" x14ac:dyDescent="0.2">
      <c r="A203" s="17"/>
      <c r="B203" s="138">
        <v>188</v>
      </c>
      <c r="C203" s="121">
        <f ca="1">'s1'!I206</f>
        <v>159.39904582092186</v>
      </c>
      <c r="D203" s="121">
        <f ca="1">'s1'!J206</f>
        <v>80.313018726873167</v>
      </c>
      <c r="E203" s="28"/>
      <c r="F203" s="19">
        <f t="shared" ca="1" si="16"/>
        <v>2.2532732525170386E-3</v>
      </c>
      <c r="H203" s="19">
        <f t="shared" ca="1" si="17"/>
        <v>5.6057926639731893E-2</v>
      </c>
      <c r="I203" s="18"/>
      <c r="J203" s="122">
        <f t="shared" ca="1" si="20"/>
        <v>1000000</v>
      </c>
      <c r="K203" s="122">
        <f t="shared" ca="1" si="21"/>
        <v>-1000000</v>
      </c>
      <c r="M203" s="83">
        <f t="shared" ca="1" si="18"/>
        <v>3.0930141078982294E-2</v>
      </c>
      <c r="N203" s="18"/>
      <c r="O203" s="123">
        <f t="shared" ca="1" si="22"/>
        <v>1000000</v>
      </c>
      <c r="P203" s="123">
        <f t="shared" ca="1" si="23"/>
        <v>1000000</v>
      </c>
      <c r="R203" s="109">
        <f t="shared" ca="1" si="19"/>
        <v>7.437807117367857E-3</v>
      </c>
    </row>
    <row r="204" spans="1:18" x14ac:dyDescent="0.2">
      <c r="A204" s="17"/>
      <c r="B204" s="138">
        <v>189</v>
      </c>
      <c r="C204" s="121">
        <f ca="1">'s1'!I207</f>
        <v>178.16140964134419</v>
      </c>
      <c r="D204" s="121">
        <f ca="1">'s1'!J207</f>
        <v>78.164622869234591</v>
      </c>
      <c r="E204" s="28"/>
      <c r="F204" s="19">
        <f t="shared" ca="1" si="16"/>
        <v>2.0477885862863719E-2</v>
      </c>
      <c r="H204" s="19">
        <f t="shared" ca="1" si="17"/>
        <v>2.0130864790992291E-2</v>
      </c>
      <c r="I204" s="18"/>
      <c r="J204" s="122">
        <f t="shared" ca="1" si="20"/>
        <v>1000000</v>
      </c>
      <c r="K204" s="122">
        <f t="shared" ca="1" si="21"/>
        <v>-1000000</v>
      </c>
      <c r="M204" s="83">
        <f t="shared" ca="1" si="18"/>
        <v>5.8922345309390618E-2</v>
      </c>
      <c r="N204" s="18"/>
      <c r="O204" s="123">
        <f t="shared" ca="1" si="22"/>
        <v>1000000</v>
      </c>
      <c r="P204" s="123">
        <f t="shared" ca="1" si="23"/>
        <v>1000000</v>
      </c>
      <c r="R204" s="109">
        <f t="shared" ca="1" si="19"/>
        <v>2.3741383707621181E-3</v>
      </c>
    </row>
    <row r="205" spans="1:18" x14ac:dyDescent="0.2">
      <c r="A205" s="17"/>
      <c r="B205" s="138">
        <v>190</v>
      </c>
      <c r="C205" s="121">
        <f ca="1">'s1'!I208</f>
        <v>190.37231787995043</v>
      </c>
      <c r="D205" s="121">
        <f ca="1">'s1'!J208</f>
        <v>87.575975725185629</v>
      </c>
      <c r="E205" s="28"/>
      <c r="F205" s="19">
        <f t="shared" ca="1" si="16"/>
        <v>9.9626325829933002E-3</v>
      </c>
      <c r="H205" s="19">
        <f t="shared" ca="1" si="17"/>
        <v>6.1920641136988816E-3</v>
      </c>
      <c r="I205" s="18"/>
      <c r="J205" s="122">
        <f t="shared" ca="1" si="20"/>
        <v>1000000</v>
      </c>
      <c r="K205" s="122">
        <f t="shared" ca="1" si="21"/>
        <v>-1000000</v>
      </c>
      <c r="M205" s="83">
        <f t="shared" ca="1" si="18"/>
        <v>2.3288075166648524E-3</v>
      </c>
      <c r="N205" s="18"/>
      <c r="O205" s="123">
        <f t="shared" ca="1" si="22"/>
        <v>1000000</v>
      </c>
      <c r="P205" s="123">
        <f t="shared" ca="1" si="23"/>
        <v>1000000</v>
      </c>
      <c r="R205" s="109">
        <f t="shared" ca="1" si="19"/>
        <v>2.4889415341630833E-3</v>
      </c>
    </row>
    <row r="206" spans="1:18" x14ac:dyDescent="0.2">
      <c r="A206" s="17"/>
      <c r="B206" s="138">
        <v>191</v>
      </c>
      <c r="C206" s="121">
        <f ca="1">'s1'!I209</f>
        <v>172.50804610022468</v>
      </c>
      <c r="D206" s="121">
        <f ca="1">'s1'!J209</f>
        <v>81.622364113324167</v>
      </c>
      <c r="E206" s="28"/>
      <c r="F206" s="19">
        <f t="shared" ca="1" si="16"/>
        <v>2.0227917499694704E-2</v>
      </c>
      <c r="H206" s="19">
        <f t="shared" ca="1" si="17"/>
        <v>5.3935424972837438E-2</v>
      </c>
      <c r="I206" s="18"/>
      <c r="J206" s="122">
        <f t="shared" ca="1" si="20"/>
        <v>1000000</v>
      </c>
      <c r="K206" s="122">
        <f t="shared" ca="1" si="21"/>
        <v>-1000000</v>
      </c>
      <c r="M206" s="83">
        <f t="shared" ca="1" si="18"/>
        <v>5.3036621217317906E-2</v>
      </c>
      <c r="N206" s="18"/>
      <c r="O206" s="123">
        <f t="shared" ca="1" si="22"/>
        <v>1000000</v>
      </c>
      <c r="P206" s="123">
        <f t="shared" ca="1" si="23"/>
        <v>1000000</v>
      </c>
      <c r="R206" s="109">
        <f t="shared" ca="1" si="19"/>
        <v>8.3894078124525755E-3</v>
      </c>
    </row>
    <row r="207" spans="1:18" x14ac:dyDescent="0.2">
      <c r="A207" s="17"/>
      <c r="B207" s="138">
        <v>192</v>
      </c>
      <c r="C207" s="121">
        <f ca="1">'s1'!I210</f>
        <v>153.58556976307881</v>
      </c>
      <c r="D207" s="121">
        <f ca="1">'s1'!J210</f>
        <v>74.741071794232198</v>
      </c>
      <c r="E207" s="28"/>
      <c r="F207" s="19">
        <f t="shared" ca="1" si="16"/>
        <v>1.4857901298719503E-3</v>
      </c>
      <c r="H207" s="19">
        <f t="shared" ca="1" si="17"/>
        <v>7.0597149104434792E-3</v>
      </c>
      <c r="I207" s="18"/>
      <c r="J207" s="122">
        <f t="shared" ca="1" si="20"/>
        <v>1000000</v>
      </c>
      <c r="K207" s="122">
        <f t="shared" ca="1" si="21"/>
        <v>-1000000</v>
      </c>
      <c r="M207" s="83">
        <f t="shared" ca="1" si="18"/>
        <v>3.7405470871590435E-2</v>
      </c>
      <c r="N207" s="18"/>
      <c r="O207" s="123">
        <f t="shared" ca="1" si="22"/>
        <v>153.58556976307881</v>
      </c>
      <c r="P207" s="123">
        <f t="shared" ca="1" si="23"/>
        <v>74.741071794232198</v>
      </c>
      <c r="R207" s="109">
        <f t="shared" ca="1" si="19"/>
        <v>1.0340604056735444E-2</v>
      </c>
    </row>
    <row r="208" spans="1:18" x14ac:dyDescent="0.2">
      <c r="A208" s="17"/>
      <c r="B208" s="138">
        <v>193</v>
      </c>
      <c r="C208" s="121">
        <f ca="1">'s1'!I211</f>
        <v>168.03517390652664</v>
      </c>
      <c r="D208" s="121">
        <f ca="1">'s1'!J211</f>
        <v>74.544087655816867</v>
      </c>
      <c r="E208" s="28"/>
      <c r="F208" s="19">
        <f t="shared" ref="F208:F271" ca="1" si="24">NORMDIST(C208,$C$10,$C$11,FALSE)  *RAND()</f>
        <v>1.3863488623959849E-2</v>
      </c>
      <c r="H208" s="19">
        <f t="shared" ref="H208:H271" ca="1" si="25">NORMDIST(D208,$D$10,$D$11,FALSE)  *RAND()</f>
        <v>5.5625485979587967E-3</v>
      </c>
      <c r="I208" s="18"/>
      <c r="J208" s="122">
        <f t="shared" ca="1" si="20"/>
        <v>168.03517390652664</v>
      </c>
      <c r="K208" s="122">
        <f t="shared" ca="1" si="21"/>
        <v>74.544087655816867</v>
      </c>
      <c r="M208" s="83">
        <f t="shared" ref="M208:M271" ca="1" si="26">NORMDIST(D208,$M$10,$M$11,FALSE)  *RAND()</f>
        <v>3.1302754407302777E-2</v>
      </c>
      <c r="N208" s="18"/>
      <c r="O208" s="123">
        <f t="shared" ca="1" si="22"/>
        <v>168.03517390652664</v>
      </c>
      <c r="P208" s="123">
        <f t="shared" ca="1" si="23"/>
        <v>74.544087655816867</v>
      </c>
      <c r="R208" s="109">
        <f t="shared" ref="R208:R271" ca="1" si="27">NORMDIST(C208,$R$10,$R$11,FALSE)  *RAND()</f>
        <v>2.5518404158920528E-2</v>
      </c>
    </row>
    <row r="209" spans="1:18" x14ac:dyDescent="0.2">
      <c r="A209" s="17"/>
      <c r="B209" s="138">
        <v>194</v>
      </c>
      <c r="C209" s="121">
        <f ca="1">'s1'!I212</f>
        <v>162.20229603440615</v>
      </c>
      <c r="D209" s="121">
        <f ca="1">'s1'!J212</f>
        <v>76.183682215270053</v>
      </c>
      <c r="E209" s="28"/>
      <c r="F209" s="19">
        <f t="shared" ca="1" si="24"/>
        <v>1.024469308650102E-4</v>
      </c>
      <c r="H209" s="19">
        <f t="shared" ca="1" si="25"/>
        <v>3.7119341890266735E-2</v>
      </c>
      <c r="I209" s="18"/>
      <c r="J209" s="122">
        <f t="shared" ref="J209:J272" ca="1" si="28">IF(AND($J$7&lt;C209,C209&lt;$J$8),C209,1000000)</f>
        <v>1000000</v>
      </c>
      <c r="K209" s="122">
        <f t="shared" ref="K209:K272" ca="1" si="29">IF(AND($J$7&lt;C209,C209&lt;$J$8),D209,-1000000)</f>
        <v>-1000000</v>
      </c>
      <c r="M209" s="83">
        <f t="shared" ca="1" si="26"/>
        <v>4.4333801822065151E-2</v>
      </c>
      <c r="N209" s="18"/>
      <c r="O209" s="123">
        <f t="shared" ref="O209:O272" ca="1" si="30">IF(AND($O$7&lt;D209,D209&lt;$O$8),C209,1000000)</f>
        <v>1000000</v>
      </c>
      <c r="P209" s="123">
        <f t="shared" ref="P209:P272" ca="1" si="31">IF(AND($O$7&lt;D209,D209&lt;$O$8),D209,1000000)</f>
        <v>1000000</v>
      </c>
      <c r="R209" s="109">
        <f t="shared" ca="1" si="27"/>
        <v>5.1141884836867981E-4</v>
      </c>
    </row>
    <row r="210" spans="1:18" x14ac:dyDescent="0.2">
      <c r="A210" s="17"/>
      <c r="B210" s="138">
        <v>195</v>
      </c>
      <c r="C210" s="121">
        <f ca="1">'s1'!I213</f>
        <v>178.70084176056079</v>
      </c>
      <c r="D210" s="121">
        <f ca="1">'s1'!J213</f>
        <v>83.079574861215249</v>
      </c>
      <c r="E210" s="28"/>
      <c r="F210" s="19">
        <f t="shared" ca="1" si="24"/>
        <v>1.4073538063909378E-2</v>
      </c>
      <c r="H210" s="19">
        <f t="shared" ca="1" si="25"/>
        <v>2.3604004427210383E-2</v>
      </c>
      <c r="I210" s="18"/>
      <c r="J210" s="122">
        <f t="shared" ca="1" si="28"/>
        <v>1000000</v>
      </c>
      <c r="K210" s="122">
        <f t="shared" ca="1" si="29"/>
        <v>-1000000</v>
      </c>
      <c r="M210" s="83">
        <f t="shared" ca="1" si="26"/>
        <v>2.8497501132997694E-2</v>
      </c>
      <c r="N210" s="18"/>
      <c r="O210" s="123">
        <f t="shared" ca="1" si="30"/>
        <v>1000000</v>
      </c>
      <c r="P210" s="123">
        <f t="shared" ca="1" si="31"/>
        <v>1000000</v>
      </c>
      <c r="R210" s="109">
        <f t="shared" ca="1" si="27"/>
        <v>2.1800996352796725E-2</v>
      </c>
    </row>
    <row r="211" spans="1:18" x14ac:dyDescent="0.2">
      <c r="A211" s="17"/>
      <c r="B211" s="138">
        <v>196</v>
      </c>
      <c r="C211" s="121">
        <f ca="1">'s1'!I214</f>
        <v>168.3614228958408</v>
      </c>
      <c r="D211" s="121">
        <f ca="1">'s1'!J214</f>
        <v>80.525200527909874</v>
      </c>
      <c r="E211" s="28"/>
      <c r="F211" s="19">
        <f t="shared" ca="1" si="24"/>
        <v>7.0680864804575977E-3</v>
      </c>
      <c r="H211" s="19">
        <f t="shared" ca="1" si="25"/>
        <v>5.9467431073426245E-2</v>
      </c>
      <c r="I211" s="18"/>
      <c r="J211" s="122">
        <f t="shared" ca="1" si="28"/>
        <v>168.3614228958408</v>
      </c>
      <c r="K211" s="122">
        <f t="shared" ca="1" si="29"/>
        <v>80.525200527909874</v>
      </c>
      <c r="M211" s="83">
        <f t="shared" ca="1" si="26"/>
        <v>6.4037249788444217E-3</v>
      </c>
      <c r="N211" s="18"/>
      <c r="O211" s="123">
        <f t="shared" ca="1" si="30"/>
        <v>1000000</v>
      </c>
      <c r="P211" s="123">
        <f t="shared" ca="1" si="31"/>
        <v>1000000</v>
      </c>
      <c r="R211" s="109">
        <f t="shared" ca="1" si="27"/>
        <v>1.8653092964957353E-2</v>
      </c>
    </row>
    <row r="212" spans="1:18" x14ac:dyDescent="0.2">
      <c r="A212" s="17"/>
      <c r="B212" s="138">
        <v>197</v>
      </c>
      <c r="C212" s="121">
        <f ca="1">'s1'!I215</f>
        <v>189.1095423045077</v>
      </c>
      <c r="D212" s="121">
        <f ca="1">'s1'!J215</f>
        <v>80.836499942924362</v>
      </c>
      <c r="E212" s="28"/>
      <c r="F212" s="19">
        <f t="shared" ca="1" si="24"/>
        <v>1.2842009214652172E-2</v>
      </c>
      <c r="H212" s="19">
        <f t="shared" ca="1" si="25"/>
        <v>2.3545989601057461E-2</v>
      </c>
      <c r="I212" s="18"/>
      <c r="J212" s="122">
        <f t="shared" ca="1" si="28"/>
        <v>1000000</v>
      </c>
      <c r="K212" s="122">
        <f t="shared" ca="1" si="29"/>
        <v>-1000000</v>
      </c>
      <c r="M212" s="83">
        <f t="shared" ca="1" si="26"/>
        <v>5.9476820102942071E-2</v>
      </c>
      <c r="N212" s="18"/>
      <c r="O212" s="123">
        <f t="shared" ca="1" si="30"/>
        <v>1000000</v>
      </c>
      <c r="P212" s="123">
        <f t="shared" ca="1" si="31"/>
        <v>1000000</v>
      </c>
      <c r="R212" s="109">
        <f t="shared" ca="1" si="27"/>
        <v>8.5398758271704785E-3</v>
      </c>
    </row>
    <row r="213" spans="1:18" x14ac:dyDescent="0.2">
      <c r="A213" s="17"/>
      <c r="B213" s="138">
        <v>198</v>
      </c>
      <c r="C213" s="121">
        <f ca="1">'s1'!I216</f>
        <v>163.30769786512079</v>
      </c>
      <c r="D213" s="121">
        <f ca="1">'s1'!J216</f>
        <v>77.175172829084701</v>
      </c>
      <c r="E213" s="28"/>
      <c r="F213" s="19">
        <f t="shared" ca="1" si="24"/>
        <v>4.6911235682414983E-3</v>
      </c>
      <c r="H213" s="19">
        <f t="shared" ca="1" si="25"/>
        <v>6.0644426144066017E-2</v>
      </c>
      <c r="I213" s="18"/>
      <c r="J213" s="122">
        <f t="shared" ca="1" si="28"/>
        <v>1000000</v>
      </c>
      <c r="K213" s="122">
        <f t="shared" ca="1" si="29"/>
        <v>-1000000</v>
      </c>
      <c r="M213" s="83">
        <f t="shared" ca="1" si="26"/>
        <v>8.2039797462234901E-2</v>
      </c>
      <c r="N213" s="18"/>
      <c r="O213" s="123">
        <f t="shared" ca="1" si="30"/>
        <v>1000000</v>
      </c>
      <c r="P213" s="123">
        <f t="shared" ca="1" si="31"/>
        <v>1000000</v>
      </c>
      <c r="R213" s="109">
        <f t="shared" ca="1" si="27"/>
        <v>1.4678597951576638E-2</v>
      </c>
    </row>
    <row r="214" spans="1:18" x14ac:dyDescent="0.2">
      <c r="A214" s="17"/>
      <c r="B214" s="138">
        <v>199</v>
      </c>
      <c r="C214" s="121">
        <f ca="1">'s1'!I217</f>
        <v>188.74456358624536</v>
      </c>
      <c r="D214" s="121">
        <f ca="1">'s1'!J217</f>
        <v>80.342773785606028</v>
      </c>
      <c r="E214" s="28"/>
      <c r="F214" s="19">
        <f t="shared" ca="1" si="24"/>
        <v>4.6733268017161841E-3</v>
      </c>
      <c r="H214" s="19">
        <f t="shared" ca="1" si="25"/>
        <v>4.2769474467297355E-2</v>
      </c>
      <c r="I214" s="18"/>
      <c r="J214" s="122">
        <f t="shared" ca="1" si="28"/>
        <v>1000000</v>
      </c>
      <c r="K214" s="122">
        <f t="shared" ca="1" si="29"/>
        <v>-1000000</v>
      </c>
      <c r="M214" s="83">
        <f t="shared" ca="1" si="26"/>
        <v>2.7769318423615078E-2</v>
      </c>
      <c r="N214" s="18"/>
      <c r="O214" s="123">
        <f t="shared" ca="1" si="30"/>
        <v>1000000</v>
      </c>
      <c r="P214" s="123">
        <f t="shared" ca="1" si="31"/>
        <v>1000000</v>
      </c>
      <c r="R214" s="109">
        <f t="shared" ca="1" si="27"/>
        <v>1.018257719427885E-2</v>
      </c>
    </row>
    <row r="215" spans="1:18" x14ac:dyDescent="0.2">
      <c r="A215" s="17"/>
      <c r="B215" s="138">
        <v>200</v>
      </c>
      <c r="C215" s="121">
        <f ca="1">'s1'!I218</f>
        <v>182.93291719663344</v>
      </c>
      <c r="D215" s="121">
        <f ca="1">'s1'!J218</f>
        <v>78.815732695853683</v>
      </c>
      <c r="E215" s="28"/>
      <c r="F215" s="19">
        <f t="shared" ca="1" si="24"/>
        <v>1.9425466028043226E-2</v>
      </c>
      <c r="H215" s="19">
        <f t="shared" ca="1" si="25"/>
        <v>1.0454590534691152E-2</v>
      </c>
      <c r="I215" s="18"/>
      <c r="J215" s="122">
        <f t="shared" ca="1" si="28"/>
        <v>1000000</v>
      </c>
      <c r="K215" s="122">
        <f t="shared" ca="1" si="29"/>
        <v>-1000000</v>
      </c>
      <c r="M215" s="83">
        <f t="shared" ca="1" si="26"/>
        <v>2.8131556367674851E-2</v>
      </c>
      <c r="N215" s="18"/>
      <c r="O215" s="123">
        <f t="shared" ca="1" si="30"/>
        <v>1000000</v>
      </c>
      <c r="P215" s="123">
        <f t="shared" ca="1" si="31"/>
        <v>1000000</v>
      </c>
      <c r="R215" s="109">
        <f t="shared" ca="1" si="27"/>
        <v>1.5232176613790244E-2</v>
      </c>
    </row>
    <row r="216" spans="1:18" x14ac:dyDescent="0.2">
      <c r="A216" s="17"/>
      <c r="B216" s="138">
        <v>201</v>
      </c>
      <c r="C216" s="121">
        <f ca="1">'s1'!I219</f>
        <v>195.43583241491655</v>
      </c>
      <c r="D216" s="121">
        <f ca="1">'s1'!J219</f>
        <v>85.942853605408317</v>
      </c>
      <c r="E216" s="28"/>
      <c r="F216" s="19">
        <f t="shared" ca="1" si="24"/>
        <v>8.8673319225756712E-3</v>
      </c>
      <c r="H216" s="19">
        <f t="shared" ca="1" si="25"/>
        <v>3.3826993278699313E-2</v>
      </c>
      <c r="I216" s="18"/>
      <c r="J216" s="122">
        <f t="shared" ca="1" si="28"/>
        <v>1000000</v>
      </c>
      <c r="K216" s="122">
        <f t="shared" ca="1" si="29"/>
        <v>-1000000</v>
      </c>
      <c r="M216" s="83">
        <f t="shared" ca="1" si="26"/>
        <v>7.227803908343604E-3</v>
      </c>
      <c r="N216" s="18"/>
      <c r="O216" s="123">
        <f t="shared" ca="1" si="30"/>
        <v>1000000</v>
      </c>
      <c r="P216" s="123">
        <f t="shared" ca="1" si="31"/>
        <v>1000000</v>
      </c>
      <c r="R216" s="109">
        <f t="shared" ca="1" si="27"/>
        <v>2.9950013087422433E-3</v>
      </c>
    </row>
    <row r="217" spans="1:18" x14ac:dyDescent="0.2">
      <c r="A217" s="17"/>
      <c r="B217" s="138">
        <v>202</v>
      </c>
      <c r="C217" s="121">
        <f ca="1">'s1'!I220</f>
        <v>178.63489019740726</v>
      </c>
      <c r="D217" s="121">
        <f ca="1">'s1'!J220</f>
        <v>80.892932227121207</v>
      </c>
      <c r="E217" s="28"/>
      <c r="F217" s="19">
        <f t="shared" ca="1" si="24"/>
        <v>1.9817012466900628E-2</v>
      </c>
      <c r="H217" s="19">
        <f t="shared" ca="1" si="25"/>
        <v>3.8126433535435648E-2</v>
      </c>
      <c r="I217" s="18"/>
      <c r="J217" s="122">
        <f t="shared" ca="1" si="28"/>
        <v>1000000</v>
      </c>
      <c r="K217" s="122">
        <f t="shared" ca="1" si="29"/>
        <v>-1000000</v>
      </c>
      <c r="M217" s="83">
        <f t="shared" ca="1" si="26"/>
        <v>1.9653308514388394E-2</v>
      </c>
      <c r="N217" s="18"/>
      <c r="O217" s="123">
        <f t="shared" ca="1" si="30"/>
        <v>1000000</v>
      </c>
      <c r="P217" s="123">
        <f t="shared" ca="1" si="31"/>
        <v>1000000</v>
      </c>
      <c r="R217" s="109">
        <f t="shared" ca="1" si="27"/>
        <v>2.1385043714032617E-2</v>
      </c>
    </row>
    <row r="218" spans="1:18" x14ac:dyDescent="0.2">
      <c r="A218" s="17"/>
      <c r="B218" s="138">
        <v>203</v>
      </c>
      <c r="C218" s="121">
        <f ca="1">'s1'!I221</f>
        <v>182.65690512750251</v>
      </c>
      <c r="D218" s="121">
        <f ca="1">'s1'!J221</f>
        <v>76.025913599310073</v>
      </c>
      <c r="E218" s="28"/>
      <c r="F218" s="19">
        <f t="shared" ca="1" si="24"/>
        <v>1.3839584041383813E-2</v>
      </c>
      <c r="H218" s="19">
        <f t="shared" ca="1" si="25"/>
        <v>3.9830508391253211E-2</v>
      </c>
      <c r="I218" s="18"/>
      <c r="J218" s="122">
        <f t="shared" ca="1" si="28"/>
        <v>1000000</v>
      </c>
      <c r="K218" s="122">
        <f t="shared" ca="1" si="29"/>
        <v>-1000000</v>
      </c>
      <c r="M218" s="83">
        <f t="shared" ca="1" si="26"/>
        <v>8.4919238103907405E-2</v>
      </c>
      <c r="N218" s="18"/>
      <c r="O218" s="123">
        <f t="shared" ca="1" si="30"/>
        <v>1000000</v>
      </c>
      <c r="P218" s="123">
        <f t="shared" ca="1" si="31"/>
        <v>1000000</v>
      </c>
      <c r="R218" s="109">
        <f t="shared" ca="1" si="27"/>
        <v>1.1649429112794736E-2</v>
      </c>
    </row>
    <row r="219" spans="1:18" x14ac:dyDescent="0.2">
      <c r="A219" s="17"/>
      <c r="B219" s="138">
        <v>204</v>
      </c>
      <c r="C219" s="121">
        <f ca="1">'s1'!I222</f>
        <v>168.32366396170639</v>
      </c>
      <c r="D219" s="121">
        <f ca="1">'s1'!J222</f>
        <v>78.04067082492206</v>
      </c>
      <c r="E219" s="28"/>
      <c r="F219" s="19">
        <f t="shared" ca="1" si="24"/>
        <v>6.0161112788892643E-3</v>
      </c>
      <c r="H219" s="19">
        <f t="shared" ca="1" si="25"/>
        <v>7.0452682587770932E-2</v>
      </c>
      <c r="I219" s="18"/>
      <c r="J219" s="122">
        <f t="shared" ca="1" si="28"/>
        <v>168.32366396170639</v>
      </c>
      <c r="K219" s="122">
        <f t="shared" ca="1" si="29"/>
        <v>78.04067082492206</v>
      </c>
      <c r="M219" s="83">
        <f t="shared" ca="1" si="26"/>
        <v>9.1853186602747675E-2</v>
      </c>
      <c r="N219" s="18"/>
      <c r="O219" s="123">
        <f t="shared" ca="1" si="30"/>
        <v>1000000</v>
      </c>
      <c r="P219" s="123">
        <f t="shared" ca="1" si="31"/>
        <v>1000000</v>
      </c>
      <c r="R219" s="109">
        <f t="shared" ca="1" si="27"/>
        <v>3.1496275329345465E-2</v>
      </c>
    </row>
    <row r="220" spans="1:18" x14ac:dyDescent="0.2">
      <c r="A220" s="17"/>
      <c r="B220" s="138">
        <v>205</v>
      </c>
      <c r="C220" s="121">
        <f ca="1">'s1'!I223</f>
        <v>191.12774193955286</v>
      </c>
      <c r="D220" s="121">
        <f ca="1">'s1'!J223</f>
        <v>82.584653387142581</v>
      </c>
      <c r="E220" s="28"/>
      <c r="F220" s="19">
        <f t="shared" ca="1" si="24"/>
        <v>1.3642964169598088E-2</v>
      </c>
      <c r="H220" s="19">
        <f t="shared" ca="1" si="25"/>
        <v>5.2241069293537841E-2</v>
      </c>
      <c r="I220" s="18"/>
      <c r="J220" s="122">
        <f t="shared" ca="1" si="28"/>
        <v>1000000</v>
      </c>
      <c r="K220" s="122">
        <f t="shared" ca="1" si="29"/>
        <v>-1000000</v>
      </c>
      <c r="M220" s="83">
        <f t="shared" ca="1" si="26"/>
        <v>1.3346573594993036E-2</v>
      </c>
      <c r="N220" s="18"/>
      <c r="O220" s="123">
        <f t="shared" ca="1" si="30"/>
        <v>1000000</v>
      </c>
      <c r="P220" s="123">
        <f t="shared" ca="1" si="31"/>
        <v>1000000</v>
      </c>
      <c r="R220" s="109">
        <f t="shared" ca="1" si="27"/>
        <v>2.4456062433058797E-3</v>
      </c>
    </row>
    <row r="221" spans="1:18" x14ac:dyDescent="0.2">
      <c r="A221" s="17"/>
      <c r="B221" s="138">
        <v>206</v>
      </c>
      <c r="C221" s="121">
        <f ca="1">'s1'!I224</f>
        <v>168.50506689633286</v>
      </c>
      <c r="D221" s="121">
        <f ca="1">'s1'!J224</f>
        <v>75.58093578945433</v>
      </c>
      <c r="E221" s="28"/>
      <c r="F221" s="19">
        <f t="shared" ca="1" si="24"/>
        <v>1.7864223679833265E-2</v>
      </c>
      <c r="H221" s="19">
        <f t="shared" ca="1" si="25"/>
        <v>1.8032343426377502E-2</v>
      </c>
      <c r="I221" s="18"/>
      <c r="J221" s="122">
        <f t="shared" ca="1" si="28"/>
        <v>168.50506689633286</v>
      </c>
      <c r="K221" s="122">
        <f t="shared" ca="1" si="29"/>
        <v>75.58093578945433</v>
      </c>
      <c r="M221" s="83">
        <f t="shared" ca="1" si="26"/>
        <v>7.7056470773253644E-2</v>
      </c>
      <c r="N221" s="18"/>
      <c r="O221" s="123">
        <f t="shared" ca="1" si="30"/>
        <v>168.50506689633286</v>
      </c>
      <c r="P221" s="123">
        <f t="shared" ca="1" si="31"/>
        <v>75.58093578945433</v>
      </c>
      <c r="R221" s="109">
        <f t="shared" ca="1" si="27"/>
        <v>5.9361282985251965E-3</v>
      </c>
    </row>
    <row r="222" spans="1:18" x14ac:dyDescent="0.2">
      <c r="A222" s="17"/>
      <c r="B222" s="138">
        <v>207</v>
      </c>
      <c r="C222" s="121">
        <f ca="1">'s1'!I225</f>
        <v>217.00406523777443</v>
      </c>
      <c r="D222" s="121">
        <f ca="1">'s1'!J225</f>
        <v>90.309154482963805</v>
      </c>
      <c r="E222" s="28"/>
      <c r="F222" s="19">
        <f t="shared" ca="1" si="24"/>
        <v>1.1544189653557911E-3</v>
      </c>
      <c r="H222" s="19">
        <f t="shared" ca="1" si="25"/>
        <v>1.0779705310418556E-3</v>
      </c>
      <c r="I222" s="18"/>
      <c r="J222" s="122">
        <f t="shared" ca="1" si="28"/>
        <v>1000000</v>
      </c>
      <c r="K222" s="122">
        <f t="shared" ca="1" si="29"/>
        <v>-1000000</v>
      </c>
      <c r="M222" s="83">
        <f t="shared" ca="1" si="26"/>
        <v>6.8305961102660799E-5</v>
      </c>
      <c r="N222" s="18"/>
      <c r="O222" s="123">
        <f t="shared" ca="1" si="30"/>
        <v>1000000</v>
      </c>
      <c r="P222" s="123">
        <f t="shared" ca="1" si="31"/>
        <v>1000000</v>
      </c>
      <c r="R222" s="109">
        <f t="shared" ca="1" si="27"/>
        <v>8.3128202808167135E-6</v>
      </c>
    </row>
    <row r="223" spans="1:18" x14ac:dyDescent="0.2">
      <c r="A223" s="17"/>
      <c r="B223" s="138">
        <v>208</v>
      </c>
      <c r="C223" s="121">
        <f ca="1">'s1'!I226</f>
        <v>173.43209713657015</v>
      </c>
      <c r="D223" s="121">
        <f ca="1">'s1'!J226</f>
        <v>70.639710262163433</v>
      </c>
      <c r="E223" s="28"/>
      <c r="F223" s="19">
        <f t="shared" ca="1" si="24"/>
        <v>2.1351560329273846E-2</v>
      </c>
      <c r="H223" s="19">
        <f t="shared" ca="1" si="25"/>
        <v>4.2393042383302819E-3</v>
      </c>
      <c r="I223" s="18"/>
      <c r="J223" s="122">
        <f t="shared" ca="1" si="28"/>
        <v>1000000</v>
      </c>
      <c r="K223" s="122">
        <f t="shared" ca="1" si="29"/>
        <v>-1000000</v>
      </c>
      <c r="M223" s="83">
        <f t="shared" ca="1" si="26"/>
        <v>6.5912771400454106E-3</v>
      </c>
      <c r="N223" s="18"/>
      <c r="O223" s="123">
        <f t="shared" ca="1" si="30"/>
        <v>1000000</v>
      </c>
      <c r="P223" s="123">
        <f t="shared" ca="1" si="31"/>
        <v>1000000</v>
      </c>
      <c r="R223" s="109">
        <f t="shared" ca="1" si="27"/>
        <v>2.2112108787769109E-2</v>
      </c>
    </row>
    <row r="224" spans="1:18" x14ac:dyDescent="0.2">
      <c r="A224" s="17"/>
      <c r="B224" s="138">
        <v>209</v>
      </c>
      <c r="C224" s="121">
        <f ca="1">'s1'!I227</f>
        <v>182.86534303360185</v>
      </c>
      <c r="D224" s="121">
        <f ca="1">'s1'!J227</f>
        <v>79.853088239542387</v>
      </c>
      <c r="E224" s="28"/>
      <c r="F224" s="19">
        <f t="shared" ca="1" si="24"/>
        <v>1.6657849721871992E-2</v>
      </c>
      <c r="H224" s="19">
        <f t="shared" ca="1" si="25"/>
        <v>6.4887562778053007E-2</v>
      </c>
      <c r="I224" s="18"/>
      <c r="J224" s="122">
        <f t="shared" ca="1" si="28"/>
        <v>1000000</v>
      </c>
      <c r="K224" s="122">
        <f t="shared" ca="1" si="29"/>
        <v>-1000000</v>
      </c>
      <c r="M224" s="83">
        <f t="shared" ca="1" si="26"/>
        <v>6.3899369231639261E-2</v>
      </c>
      <c r="N224" s="18"/>
      <c r="O224" s="123">
        <f t="shared" ca="1" si="30"/>
        <v>1000000</v>
      </c>
      <c r="P224" s="123">
        <f t="shared" ca="1" si="31"/>
        <v>1000000</v>
      </c>
      <c r="R224" s="109">
        <f t="shared" ca="1" si="27"/>
        <v>7.3976023598382882E-3</v>
      </c>
    </row>
    <row r="225" spans="1:18" x14ac:dyDescent="0.2">
      <c r="A225" s="17"/>
      <c r="B225" s="138">
        <v>210</v>
      </c>
      <c r="C225" s="121">
        <f ca="1">'s1'!I228</f>
        <v>171.07222918295832</v>
      </c>
      <c r="D225" s="121">
        <f ca="1">'s1'!J228</f>
        <v>80.376678640611075</v>
      </c>
      <c r="E225" s="28"/>
      <c r="F225" s="19">
        <f t="shared" ca="1" si="24"/>
        <v>1.3300444917139932E-2</v>
      </c>
      <c r="H225" s="19">
        <f t="shared" ca="1" si="25"/>
        <v>5.7105201828035211E-2</v>
      </c>
      <c r="I225" s="18"/>
      <c r="J225" s="122">
        <f t="shared" ca="1" si="28"/>
        <v>171.07222918295832</v>
      </c>
      <c r="K225" s="122">
        <f t="shared" ca="1" si="29"/>
        <v>80.376678640611075</v>
      </c>
      <c r="M225" s="83">
        <f t="shared" ca="1" si="26"/>
        <v>1.9201633610251444E-3</v>
      </c>
      <c r="N225" s="18"/>
      <c r="O225" s="123">
        <f t="shared" ca="1" si="30"/>
        <v>1000000</v>
      </c>
      <c r="P225" s="123">
        <f t="shared" ca="1" si="31"/>
        <v>1000000</v>
      </c>
      <c r="R225" s="109">
        <f t="shared" ca="1" si="27"/>
        <v>2.0877893067713756E-2</v>
      </c>
    </row>
    <row r="226" spans="1:18" x14ac:dyDescent="0.2">
      <c r="A226" s="17"/>
      <c r="B226" s="138">
        <v>211</v>
      </c>
      <c r="C226" s="121">
        <f ca="1">'s1'!I229</f>
        <v>185.53889977027833</v>
      </c>
      <c r="D226" s="121">
        <f ca="1">'s1'!J229</f>
        <v>83.47632399608267</v>
      </c>
      <c r="E226" s="28"/>
      <c r="F226" s="19">
        <f t="shared" ca="1" si="24"/>
        <v>1.504770377782085E-2</v>
      </c>
      <c r="H226" s="19">
        <f t="shared" ca="1" si="25"/>
        <v>5.2768208633573753E-2</v>
      </c>
      <c r="I226" s="18"/>
      <c r="J226" s="122">
        <f t="shared" ca="1" si="28"/>
        <v>1000000</v>
      </c>
      <c r="K226" s="122">
        <f t="shared" ca="1" si="29"/>
        <v>-1000000</v>
      </c>
      <c r="M226" s="83">
        <f t="shared" ca="1" si="26"/>
        <v>1.9390178692489456E-2</v>
      </c>
      <c r="N226" s="18"/>
      <c r="O226" s="123">
        <f t="shared" ca="1" si="30"/>
        <v>1000000</v>
      </c>
      <c r="P226" s="123">
        <f t="shared" ca="1" si="31"/>
        <v>1000000</v>
      </c>
      <c r="R226" s="109">
        <f t="shared" ca="1" si="27"/>
        <v>6.2422862630595096E-3</v>
      </c>
    </row>
    <row r="227" spans="1:18" x14ac:dyDescent="0.2">
      <c r="A227" s="17"/>
      <c r="B227" s="138">
        <v>212</v>
      </c>
      <c r="C227" s="121">
        <f ca="1">'s1'!I230</f>
        <v>180.38664267888558</v>
      </c>
      <c r="D227" s="121">
        <f ca="1">'s1'!J230</f>
        <v>78.975466509156107</v>
      </c>
      <c r="E227" s="28"/>
      <c r="F227" s="19">
        <f t="shared" ca="1" si="24"/>
        <v>2.2304913433399427E-2</v>
      </c>
      <c r="H227" s="19">
        <f t="shared" ca="1" si="25"/>
        <v>7.0339331059369126E-2</v>
      </c>
      <c r="I227" s="18"/>
      <c r="J227" s="122">
        <f t="shared" ca="1" si="28"/>
        <v>1000000</v>
      </c>
      <c r="K227" s="122">
        <f t="shared" ca="1" si="29"/>
        <v>-1000000</v>
      </c>
      <c r="M227" s="83">
        <f t="shared" ca="1" si="26"/>
        <v>3.2285140317473475E-2</v>
      </c>
      <c r="N227" s="18"/>
      <c r="O227" s="123">
        <f t="shared" ca="1" si="30"/>
        <v>1000000</v>
      </c>
      <c r="P227" s="123">
        <f t="shared" ca="1" si="31"/>
        <v>1000000</v>
      </c>
      <c r="R227" s="109">
        <f t="shared" ca="1" si="27"/>
        <v>8.6609326765663373E-3</v>
      </c>
    </row>
    <row r="228" spans="1:18" x14ac:dyDescent="0.2">
      <c r="A228" s="17"/>
      <c r="B228" s="138">
        <v>213</v>
      </c>
      <c r="C228" s="121">
        <f ca="1">'s1'!I231</f>
        <v>194.7343766934014</v>
      </c>
      <c r="D228" s="121">
        <f ca="1">'s1'!J231</f>
        <v>85.977008208920608</v>
      </c>
      <c r="E228" s="28"/>
      <c r="F228" s="19">
        <f t="shared" ca="1" si="24"/>
        <v>1.2668747198036626E-2</v>
      </c>
      <c r="H228" s="19">
        <f t="shared" ca="1" si="25"/>
        <v>1.9183354229212418E-3</v>
      </c>
      <c r="I228" s="18"/>
      <c r="J228" s="122">
        <f t="shared" ca="1" si="28"/>
        <v>1000000</v>
      </c>
      <c r="K228" s="122">
        <f t="shared" ca="1" si="29"/>
        <v>-1000000</v>
      </c>
      <c r="M228" s="83">
        <f t="shared" ca="1" si="26"/>
        <v>1.2738699998698366E-2</v>
      </c>
      <c r="N228" s="18"/>
      <c r="O228" s="123">
        <f t="shared" ca="1" si="30"/>
        <v>1000000</v>
      </c>
      <c r="P228" s="123">
        <f t="shared" ca="1" si="31"/>
        <v>1000000</v>
      </c>
      <c r="R228" s="109">
        <f t="shared" ca="1" si="27"/>
        <v>4.1064210867380472E-3</v>
      </c>
    </row>
    <row r="229" spans="1:18" x14ac:dyDescent="0.2">
      <c r="A229" s="17"/>
      <c r="B229" s="138">
        <v>214</v>
      </c>
      <c r="C229" s="121">
        <f ca="1">'s1'!I232</f>
        <v>194.23560426142723</v>
      </c>
      <c r="D229" s="121">
        <f ca="1">'s1'!J232</f>
        <v>87.545257239673418</v>
      </c>
      <c r="E229" s="28"/>
      <c r="F229" s="19">
        <f t="shared" ca="1" si="24"/>
        <v>2.5734525411932586E-3</v>
      </c>
      <c r="H229" s="19">
        <f t="shared" ca="1" si="25"/>
        <v>2.0423019411802235E-2</v>
      </c>
      <c r="I229" s="18"/>
      <c r="J229" s="122">
        <f t="shared" ca="1" si="28"/>
        <v>1000000</v>
      </c>
      <c r="K229" s="122">
        <f t="shared" ca="1" si="29"/>
        <v>-1000000</v>
      </c>
      <c r="M229" s="83">
        <f t="shared" ca="1" si="26"/>
        <v>2.7333385408448273E-3</v>
      </c>
      <c r="N229" s="18"/>
      <c r="O229" s="123">
        <f t="shared" ca="1" si="30"/>
        <v>1000000</v>
      </c>
      <c r="P229" s="123">
        <f t="shared" ca="1" si="31"/>
        <v>1000000</v>
      </c>
      <c r="R229" s="109">
        <f t="shared" ca="1" si="27"/>
        <v>4.9820750121772565E-3</v>
      </c>
    </row>
    <row r="230" spans="1:18" x14ac:dyDescent="0.2">
      <c r="A230" s="17"/>
      <c r="B230" s="138">
        <v>215</v>
      </c>
      <c r="C230" s="121">
        <f ca="1">'s1'!I233</f>
        <v>165.19539962079497</v>
      </c>
      <c r="D230" s="121">
        <f ca="1">'s1'!J233</f>
        <v>78.994516179279074</v>
      </c>
      <c r="E230" s="28"/>
      <c r="F230" s="19">
        <f t="shared" ca="1" si="24"/>
        <v>1.4603096956413658E-2</v>
      </c>
      <c r="H230" s="19">
        <f t="shared" ca="1" si="25"/>
        <v>6.68565265292103E-2</v>
      </c>
      <c r="I230" s="18"/>
      <c r="J230" s="122">
        <f t="shared" ca="1" si="28"/>
        <v>1000000</v>
      </c>
      <c r="K230" s="122">
        <f t="shared" ca="1" si="29"/>
        <v>-1000000</v>
      </c>
      <c r="M230" s="83">
        <f t="shared" ca="1" si="26"/>
        <v>2.6958768533894079E-2</v>
      </c>
      <c r="N230" s="18"/>
      <c r="O230" s="123">
        <f t="shared" ca="1" si="30"/>
        <v>1000000</v>
      </c>
      <c r="P230" s="123">
        <f t="shared" ca="1" si="31"/>
        <v>1000000</v>
      </c>
      <c r="R230" s="109">
        <f t="shared" ca="1" si="27"/>
        <v>2.3218896090652415E-3</v>
      </c>
    </row>
    <row r="231" spans="1:18" x14ac:dyDescent="0.2">
      <c r="A231" s="17"/>
      <c r="B231" s="138">
        <v>216</v>
      </c>
      <c r="C231" s="121">
        <f ca="1">'s1'!I234</f>
        <v>173.21973696095642</v>
      </c>
      <c r="D231" s="121">
        <f ca="1">'s1'!J234</f>
        <v>81.304346184882846</v>
      </c>
      <c r="E231" s="28"/>
      <c r="F231" s="19">
        <f t="shared" ca="1" si="24"/>
        <v>2.0987658791711904E-2</v>
      </c>
      <c r="H231" s="19">
        <f t="shared" ca="1" si="25"/>
        <v>7.333519416295857E-2</v>
      </c>
      <c r="I231" s="18"/>
      <c r="J231" s="122">
        <f t="shared" ca="1" si="28"/>
        <v>1000000</v>
      </c>
      <c r="K231" s="122">
        <f t="shared" ca="1" si="29"/>
        <v>-1000000</v>
      </c>
      <c r="M231" s="83">
        <f t="shared" ca="1" si="26"/>
        <v>1.555903910799401E-2</v>
      </c>
      <c r="N231" s="18"/>
      <c r="O231" s="123">
        <f t="shared" ca="1" si="30"/>
        <v>1000000</v>
      </c>
      <c r="P231" s="123">
        <f t="shared" ca="1" si="31"/>
        <v>1000000</v>
      </c>
      <c r="R231" s="109">
        <f t="shared" ca="1" si="27"/>
        <v>1.7208495197521916E-2</v>
      </c>
    </row>
    <row r="232" spans="1:18" x14ac:dyDescent="0.2">
      <c r="A232" s="17"/>
      <c r="B232" s="138">
        <v>217</v>
      </c>
      <c r="C232" s="121">
        <f ca="1">'s1'!I235</f>
        <v>188.90037572186804</v>
      </c>
      <c r="D232" s="121">
        <f ca="1">'s1'!J235</f>
        <v>79.45380517080136</v>
      </c>
      <c r="E232" s="28"/>
      <c r="F232" s="19">
        <f t="shared" ca="1" si="24"/>
        <v>6.6274923365820171E-3</v>
      </c>
      <c r="H232" s="19">
        <f t="shared" ca="1" si="25"/>
        <v>5.2062674241286765E-2</v>
      </c>
      <c r="I232" s="18"/>
      <c r="J232" s="122">
        <f t="shared" ca="1" si="28"/>
        <v>1000000</v>
      </c>
      <c r="K232" s="122">
        <f t="shared" ca="1" si="29"/>
        <v>-1000000</v>
      </c>
      <c r="M232" s="83">
        <f t="shared" ca="1" si="26"/>
        <v>9.8072251438494195E-3</v>
      </c>
      <c r="N232" s="18"/>
      <c r="O232" s="123">
        <f t="shared" ca="1" si="30"/>
        <v>1000000</v>
      </c>
      <c r="P232" s="123">
        <f t="shared" ca="1" si="31"/>
        <v>1000000</v>
      </c>
      <c r="R232" s="109">
        <f t="shared" ca="1" si="27"/>
        <v>1.0440986713192853E-2</v>
      </c>
    </row>
    <row r="233" spans="1:18" x14ac:dyDescent="0.2">
      <c r="A233" s="17"/>
      <c r="B233" s="138">
        <v>218</v>
      </c>
      <c r="C233" s="121">
        <f ca="1">'s1'!I236</f>
        <v>187.78077169545412</v>
      </c>
      <c r="D233" s="121">
        <f ca="1">'s1'!J236</f>
        <v>87.581727658369488</v>
      </c>
      <c r="E233" s="28"/>
      <c r="F233" s="19">
        <f t="shared" ca="1" si="24"/>
        <v>1.9468000843146458E-2</v>
      </c>
      <c r="H233" s="19">
        <f t="shared" ca="1" si="25"/>
        <v>1.7831239235785706E-2</v>
      </c>
      <c r="I233" s="18"/>
      <c r="J233" s="122">
        <f t="shared" ca="1" si="28"/>
        <v>1000000</v>
      </c>
      <c r="K233" s="122">
        <f t="shared" ca="1" si="29"/>
        <v>-1000000</v>
      </c>
      <c r="M233" s="83">
        <f t="shared" ca="1" si="26"/>
        <v>5.464791317234945E-3</v>
      </c>
      <c r="N233" s="18"/>
      <c r="O233" s="123">
        <f t="shared" ca="1" si="30"/>
        <v>1000000</v>
      </c>
      <c r="P233" s="123">
        <f t="shared" ca="1" si="31"/>
        <v>1000000</v>
      </c>
      <c r="R233" s="109">
        <f t="shared" ca="1" si="27"/>
        <v>8.6994761554510455E-3</v>
      </c>
    </row>
    <row r="234" spans="1:18" x14ac:dyDescent="0.2">
      <c r="A234" s="17"/>
      <c r="B234" s="138">
        <v>219</v>
      </c>
      <c r="C234" s="121">
        <f ca="1">'s1'!I237</f>
        <v>188.89329045534481</v>
      </c>
      <c r="D234" s="121">
        <f ca="1">'s1'!J237</f>
        <v>76.544808777889173</v>
      </c>
      <c r="E234" s="28"/>
      <c r="F234" s="19">
        <f t="shared" ca="1" si="24"/>
        <v>1.9695159727913088E-2</v>
      </c>
      <c r="H234" s="19">
        <f t="shared" ca="1" si="25"/>
        <v>3.5123004009008238E-2</v>
      </c>
      <c r="I234" s="18"/>
      <c r="J234" s="122">
        <f t="shared" ca="1" si="28"/>
        <v>1000000</v>
      </c>
      <c r="K234" s="122">
        <f t="shared" ca="1" si="29"/>
        <v>-1000000</v>
      </c>
      <c r="M234" s="83">
        <f t="shared" ca="1" si="26"/>
        <v>7.3114996474299532E-2</v>
      </c>
      <c r="N234" s="18"/>
      <c r="O234" s="123">
        <f t="shared" ca="1" si="30"/>
        <v>1000000</v>
      </c>
      <c r="P234" s="123">
        <f t="shared" ca="1" si="31"/>
        <v>1000000</v>
      </c>
      <c r="R234" s="109">
        <f t="shared" ca="1" si="27"/>
        <v>7.442301183980131E-4</v>
      </c>
    </row>
    <row r="235" spans="1:18" x14ac:dyDescent="0.2">
      <c r="A235" s="17"/>
      <c r="B235" s="138">
        <v>220</v>
      </c>
      <c r="C235" s="121">
        <f ca="1">'s1'!I238</f>
        <v>179.51851800016343</v>
      </c>
      <c r="D235" s="121">
        <f ca="1">'s1'!J238</f>
        <v>81.61388182171882</v>
      </c>
      <c r="E235" s="28"/>
      <c r="F235" s="19">
        <f t="shared" ca="1" si="24"/>
        <v>7.3582678750763013E-3</v>
      </c>
      <c r="H235" s="19">
        <f t="shared" ca="1" si="25"/>
        <v>2.5412923243118581E-2</v>
      </c>
      <c r="I235" s="18"/>
      <c r="J235" s="122">
        <f t="shared" ca="1" si="28"/>
        <v>1000000</v>
      </c>
      <c r="K235" s="122">
        <f t="shared" ca="1" si="29"/>
        <v>-1000000</v>
      </c>
      <c r="M235" s="83">
        <f t="shared" ca="1" si="26"/>
        <v>6.2693044092202499E-2</v>
      </c>
      <c r="N235" s="18"/>
      <c r="O235" s="123">
        <f t="shared" ca="1" si="30"/>
        <v>1000000</v>
      </c>
      <c r="P235" s="123">
        <f t="shared" ca="1" si="31"/>
        <v>1000000</v>
      </c>
      <c r="R235" s="109">
        <f t="shared" ca="1" si="27"/>
        <v>1.0437359070281746E-3</v>
      </c>
    </row>
    <row r="236" spans="1:18" x14ac:dyDescent="0.2">
      <c r="A236" s="17"/>
      <c r="B236" s="138">
        <v>221</v>
      </c>
      <c r="C236" s="121">
        <f ca="1">'s1'!I239</f>
        <v>181.38439568723379</v>
      </c>
      <c r="D236" s="121">
        <f ca="1">'s1'!J239</f>
        <v>84.345389462424421</v>
      </c>
      <c r="E236" s="28"/>
      <c r="F236" s="19">
        <f t="shared" ca="1" si="24"/>
        <v>1.7614831362348031E-2</v>
      </c>
      <c r="H236" s="19">
        <f t="shared" ca="1" si="25"/>
        <v>2.468598560692882E-2</v>
      </c>
      <c r="I236" s="18"/>
      <c r="J236" s="122">
        <f t="shared" ca="1" si="28"/>
        <v>1000000</v>
      </c>
      <c r="K236" s="122">
        <f t="shared" ca="1" si="29"/>
        <v>-1000000</v>
      </c>
      <c r="M236" s="83">
        <f t="shared" ca="1" si="26"/>
        <v>1.2351239933011368E-2</v>
      </c>
      <c r="N236" s="18"/>
      <c r="O236" s="123">
        <f t="shared" ca="1" si="30"/>
        <v>1000000</v>
      </c>
      <c r="P236" s="123">
        <f t="shared" ca="1" si="31"/>
        <v>1000000</v>
      </c>
      <c r="R236" s="109">
        <f t="shared" ca="1" si="27"/>
        <v>2.2846073944768647E-2</v>
      </c>
    </row>
    <row r="237" spans="1:18" x14ac:dyDescent="0.2">
      <c r="A237" s="17"/>
      <c r="B237" s="138">
        <v>222</v>
      </c>
      <c r="C237" s="121">
        <f ca="1">'s1'!I240</f>
        <v>197.3476107206383</v>
      </c>
      <c r="D237" s="121">
        <f ca="1">'s1'!J240</f>
        <v>76.691524637399837</v>
      </c>
      <c r="E237" s="28"/>
      <c r="F237" s="19">
        <f t="shared" ca="1" si="24"/>
        <v>4.042817481610568E-3</v>
      </c>
      <c r="H237" s="19">
        <f t="shared" ca="1" si="25"/>
        <v>9.4781386708001954E-3</v>
      </c>
      <c r="I237" s="18"/>
      <c r="J237" s="122">
        <f t="shared" ca="1" si="28"/>
        <v>1000000</v>
      </c>
      <c r="K237" s="122">
        <f t="shared" ca="1" si="29"/>
        <v>-1000000</v>
      </c>
      <c r="M237" s="83">
        <f t="shared" ca="1" si="26"/>
        <v>2.4644229830686079E-2</v>
      </c>
      <c r="N237" s="18"/>
      <c r="O237" s="123">
        <f t="shared" ca="1" si="30"/>
        <v>1000000</v>
      </c>
      <c r="P237" s="123">
        <f t="shared" ca="1" si="31"/>
        <v>1000000</v>
      </c>
      <c r="R237" s="109">
        <f t="shared" ca="1" si="27"/>
        <v>9.4628580472298882E-4</v>
      </c>
    </row>
    <row r="238" spans="1:18" x14ac:dyDescent="0.2">
      <c r="A238" s="17"/>
      <c r="B238" s="138">
        <v>223</v>
      </c>
      <c r="C238" s="121">
        <f ca="1">'s1'!I241</f>
        <v>188.06367425346167</v>
      </c>
      <c r="D238" s="121">
        <f ca="1">'s1'!J241</f>
        <v>85.469788276567741</v>
      </c>
      <c r="E238" s="28"/>
      <c r="F238" s="19">
        <f t="shared" ca="1" si="24"/>
        <v>1.4269646963263162E-2</v>
      </c>
      <c r="H238" s="19">
        <f t="shared" ca="1" si="25"/>
        <v>1.3608796647281094E-2</v>
      </c>
      <c r="I238" s="18"/>
      <c r="J238" s="122">
        <f t="shared" ca="1" si="28"/>
        <v>1000000</v>
      </c>
      <c r="K238" s="122">
        <f t="shared" ca="1" si="29"/>
        <v>-1000000</v>
      </c>
      <c r="M238" s="83">
        <f t="shared" ca="1" si="26"/>
        <v>7.8440822827570665E-3</v>
      </c>
      <c r="N238" s="18"/>
      <c r="O238" s="123">
        <f t="shared" ca="1" si="30"/>
        <v>1000000</v>
      </c>
      <c r="P238" s="123">
        <f t="shared" ca="1" si="31"/>
        <v>1000000</v>
      </c>
      <c r="R238" s="109">
        <f t="shared" ca="1" si="27"/>
        <v>8.0234343481950365E-3</v>
      </c>
    </row>
    <row r="239" spans="1:18" x14ac:dyDescent="0.2">
      <c r="A239" s="17"/>
      <c r="B239" s="138">
        <v>224</v>
      </c>
      <c r="C239" s="121">
        <f ca="1">'s1'!I242</f>
        <v>168.79831620800988</v>
      </c>
      <c r="D239" s="121">
        <f ca="1">'s1'!J242</f>
        <v>77.444205145298767</v>
      </c>
      <c r="E239" s="28"/>
      <c r="F239" s="19">
        <f t="shared" ca="1" si="24"/>
        <v>1.5718387731188648E-2</v>
      </c>
      <c r="H239" s="19">
        <f t="shared" ca="1" si="25"/>
        <v>3.1405196965030274E-2</v>
      </c>
      <c r="I239" s="18"/>
      <c r="J239" s="122">
        <f t="shared" ca="1" si="28"/>
        <v>168.79831620800988</v>
      </c>
      <c r="K239" s="122">
        <f t="shared" ca="1" si="29"/>
        <v>77.444205145298767</v>
      </c>
      <c r="M239" s="83">
        <f t="shared" ca="1" si="26"/>
        <v>2.8586031895719049E-2</v>
      </c>
      <c r="N239" s="18"/>
      <c r="O239" s="123">
        <f t="shared" ca="1" si="30"/>
        <v>1000000</v>
      </c>
      <c r="P239" s="123">
        <f t="shared" ca="1" si="31"/>
        <v>1000000</v>
      </c>
      <c r="R239" s="109">
        <f t="shared" ca="1" si="27"/>
        <v>1.4478437570254061E-2</v>
      </c>
    </row>
    <row r="240" spans="1:18" x14ac:dyDescent="0.2">
      <c r="A240" s="17"/>
      <c r="B240" s="138">
        <v>225</v>
      </c>
      <c r="C240" s="121">
        <f ca="1">'s1'!I243</f>
        <v>181.13861750238206</v>
      </c>
      <c r="D240" s="121">
        <f ca="1">'s1'!J243</f>
        <v>85.116238913890115</v>
      </c>
      <c r="E240" s="28"/>
      <c r="F240" s="19">
        <f t="shared" ca="1" si="24"/>
        <v>9.0998630124219E-3</v>
      </c>
      <c r="H240" s="19">
        <f t="shared" ca="1" si="25"/>
        <v>1.2050587385775665E-2</v>
      </c>
      <c r="I240" s="18"/>
      <c r="J240" s="122">
        <f t="shared" ca="1" si="28"/>
        <v>1000000</v>
      </c>
      <c r="K240" s="122">
        <f t="shared" ca="1" si="29"/>
        <v>-1000000</v>
      </c>
      <c r="M240" s="83">
        <f t="shared" ca="1" si="26"/>
        <v>1.5213231352609203E-2</v>
      </c>
      <c r="N240" s="18"/>
      <c r="O240" s="123">
        <f t="shared" ca="1" si="30"/>
        <v>1000000</v>
      </c>
      <c r="P240" s="123">
        <f t="shared" ca="1" si="31"/>
        <v>1000000</v>
      </c>
      <c r="R240" s="109">
        <f t="shared" ca="1" si="27"/>
        <v>7.5214319405800386E-3</v>
      </c>
    </row>
    <row r="241" spans="1:18" x14ac:dyDescent="0.2">
      <c r="A241" s="17"/>
      <c r="B241" s="138">
        <v>226</v>
      </c>
      <c r="C241" s="121">
        <f ca="1">'s1'!I244</f>
        <v>189.52977774794465</v>
      </c>
      <c r="D241" s="121">
        <f ca="1">'s1'!J244</f>
        <v>85.612776003445575</v>
      </c>
      <c r="E241" s="28"/>
      <c r="F241" s="19">
        <f t="shared" ca="1" si="24"/>
        <v>2.1379696251807464E-2</v>
      </c>
      <c r="H241" s="19">
        <f t="shared" ca="1" si="25"/>
        <v>3.9639909697664268E-2</v>
      </c>
      <c r="I241" s="18"/>
      <c r="J241" s="122">
        <f t="shared" ca="1" si="28"/>
        <v>1000000</v>
      </c>
      <c r="K241" s="122">
        <f t="shared" ca="1" si="29"/>
        <v>-1000000</v>
      </c>
      <c r="M241" s="83">
        <f t="shared" ca="1" si="26"/>
        <v>6.7375136628128741E-4</v>
      </c>
      <c r="N241" s="18"/>
      <c r="O241" s="123">
        <f t="shared" ca="1" si="30"/>
        <v>1000000</v>
      </c>
      <c r="P241" s="123">
        <f t="shared" ca="1" si="31"/>
        <v>1000000</v>
      </c>
      <c r="R241" s="109">
        <f t="shared" ca="1" si="27"/>
        <v>5.0160716973707458E-3</v>
      </c>
    </row>
    <row r="242" spans="1:18" x14ac:dyDescent="0.2">
      <c r="A242" s="17"/>
      <c r="B242" s="138">
        <v>227</v>
      </c>
      <c r="C242" s="121">
        <f ca="1">'s1'!I245</f>
        <v>167.9908333618595</v>
      </c>
      <c r="D242" s="121">
        <f ca="1">'s1'!J245</f>
        <v>80.87105891130939</v>
      </c>
      <c r="E242" s="28"/>
      <c r="F242" s="19">
        <f t="shared" ca="1" si="24"/>
        <v>1.4263906259009711E-2</v>
      </c>
      <c r="H242" s="19">
        <f t="shared" ca="1" si="25"/>
        <v>2.5277568321117761E-2</v>
      </c>
      <c r="I242" s="18"/>
      <c r="J242" s="122">
        <f t="shared" ca="1" si="28"/>
        <v>1000000</v>
      </c>
      <c r="K242" s="122">
        <f t="shared" ca="1" si="29"/>
        <v>-1000000</v>
      </c>
      <c r="M242" s="83">
        <f t="shared" ca="1" si="26"/>
        <v>1.602204853501335E-2</v>
      </c>
      <c r="N242" s="18"/>
      <c r="O242" s="123">
        <f t="shared" ca="1" si="30"/>
        <v>1000000</v>
      </c>
      <c r="P242" s="123">
        <f t="shared" ca="1" si="31"/>
        <v>1000000</v>
      </c>
      <c r="R242" s="109">
        <f t="shared" ca="1" si="27"/>
        <v>3.1671375168960118E-2</v>
      </c>
    </row>
    <row r="243" spans="1:18" x14ac:dyDescent="0.2">
      <c r="A243" s="17"/>
      <c r="B243" s="138">
        <v>228</v>
      </c>
      <c r="C243" s="121">
        <f ca="1">'s1'!I246</f>
        <v>197.64651736880083</v>
      </c>
      <c r="D243" s="121">
        <f ca="1">'s1'!J246</f>
        <v>81.510457628305218</v>
      </c>
      <c r="E243" s="28"/>
      <c r="F243" s="19">
        <f t="shared" ca="1" si="24"/>
        <v>1.7716644956851891E-3</v>
      </c>
      <c r="H243" s="19">
        <f t="shared" ca="1" si="25"/>
        <v>4.3987535661772267E-3</v>
      </c>
      <c r="I243" s="18"/>
      <c r="J243" s="122">
        <f t="shared" ca="1" si="28"/>
        <v>1000000</v>
      </c>
      <c r="K243" s="122">
        <f t="shared" ca="1" si="29"/>
        <v>-1000000</v>
      </c>
      <c r="M243" s="83">
        <f t="shared" ca="1" si="26"/>
        <v>5.7935801893577624E-2</v>
      </c>
      <c r="N243" s="18"/>
      <c r="O243" s="123">
        <f t="shared" ca="1" si="30"/>
        <v>1000000</v>
      </c>
      <c r="P243" s="123">
        <f t="shared" ca="1" si="31"/>
        <v>1000000</v>
      </c>
      <c r="R243" s="109">
        <f t="shared" ca="1" si="27"/>
        <v>8.8918168428583693E-4</v>
      </c>
    </row>
    <row r="244" spans="1:18" x14ac:dyDescent="0.2">
      <c r="A244" s="17"/>
      <c r="B244" s="138">
        <v>229</v>
      </c>
      <c r="C244" s="121">
        <f ca="1">'s1'!I247</f>
        <v>163.48272468242021</v>
      </c>
      <c r="D244" s="121">
        <f ca="1">'s1'!J247</f>
        <v>74.285965668563776</v>
      </c>
      <c r="E244" s="28"/>
      <c r="F244" s="19">
        <f t="shared" ca="1" si="24"/>
        <v>1.0022243350108886E-2</v>
      </c>
      <c r="H244" s="19">
        <f t="shared" ca="1" si="25"/>
        <v>5.2715637860937679E-4</v>
      </c>
      <c r="I244" s="18"/>
      <c r="J244" s="122">
        <f t="shared" ca="1" si="28"/>
        <v>1000000</v>
      </c>
      <c r="K244" s="122">
        <f t="shared" ca="1" si="29"/>
        <v>-1000000</v>
      </c>
      <c r="M244" s="83">
        <f t="shared" ca="1" si="26"/>
        <v>1.7301972410499793E-2</v>
      </c>
      <c r="N244" s="18"/>
      <c r="O244" s="123">
        <f t="shared" ca="1" si="30"/>
        <v>163.48272468242021</v>
      </c>
      <c r="P244" s="123">
        <f t="shared" ca="1" si="31"/>
        <v>74.285965668563776</v>
      </c>
      <c r="R244" s="109">
        <f t="shared" ca="1" si="27"/>
        <v>1.3625722727045866E-2</v>
      </c>
    </row>
    <row r="245" spans="1:18" x14ac:dyDescent="0.2">
      <c r="A245" s="17"/>
      <c r="B245" s="138">
        <v>230</v>
      </c>
      <c r="C245" s="121">
        <f ca="1">'s1'!I248</f>
        <v>197.09401160973709</v>
      </c>
      <c r="D245" s="121">
        <f ca="1">'s1'!J248</f>
        <v>77.512992642446733</v>
      </c>
      <c r="E245" s="28"/>
      <c r="F245" s="19">
        <f t="shared" ca="1" si="24"/>
        <v>1.3603021664955188E-2</v>
      </c>
      <c r="H245" s="19">
        <f t="shared" ca="1" si="25"/>
        <v>5.3668285135645942E-3</v>
      </c>
      <c r="I245" s="18"/>
      <c r="J245" s="122">
        <f t="shared" ca="1" si="28"/>
        <v>1000000</v>
      </c>
      <c r="K245" s="122">
        <f t="shared" ca="1" si="29"/>
        <v>-1000000</v>
      </c>
      <c r="M245" s="83">
        <f t="shared" ca="1" si="26"/>
        <v>7.5638565633243726E-2</v>
      </c>
      <c r="N245" s="18"/>
      <c r="O245" s="123">
        <f t="shared" ca="1" si="30"/>
        <v>1000000</v>
      </c>
      <c r="P245" s="123">
        <f t="shared" ca="1" si="31"/>
        <v>1000000</v>
      </c>
      <c r="R245" s="109">
        <f t="shared" ca="1" si="27"/>
        <v>2.2116484508637136E-3</v>
      </c>
    </row>
    <row r="246" spans="1:18" x14ac:dyDescent="0.2">
      <c r="A246" s="17"/>
      <c r="B246" s="138">
        <v>231</v>
      </c>
      <c r="C246" s="121">
        <f ca="1">'s1'!I249</f>
        <v>177.14751360017218</v>
      </c>
      <c r="D246" s="121">
        <f ca="1">'s1'!J249</f>
        <v>75.585630725868967</v>
      </c>
      <c r="E246" s="28"/>
      <c r="F246" s="19">
        <f t="shared" ca="1" si="24"/>
        <v>4.989355833639986E-3</v>
      </c>
      <c r="H246" s="19">
        <f t="shared" ca="1" si="25"/>
        <v>1.3216257869057781E-2</v>
      </c>
      <c r="I246" s="18"/>
      <c r="J246" s="122">
        <f t="shared" ca="1" si="28"/>
        <v>1000000</v>
      </c>
      <c r="K246" s="122">
        <f t="shared" ca="1" si="29"/>
        <v>-1000000</v>
      </c>
      <c r="M246" s="83">
        <f t="shared" ca="1" si="26"/>
        <v>1.0369835949670513E-3</v>
      </c>
      <c r="N246" s="18"/>
      <c r="O246" s="123">
        <f t="shared" ca="1" si="30"/>
        <v>177.14751360017218</v>
      </c>
      <c r="P246" s="123">
        <f t="shared" ca="1" si="31"/>
        <v>75.585630725868967</v>
      </c>
      <c r="R246" s="109">
        <f t="shared" ca="1" si="27"/>
        <v>1.4170381370066144E-3</v>
      </c>
    </row>
    <row r="247" spans="1:18" x14ac:dyDescent="0.2">
      <c r="A247" s="17"/>
      <c r="B247" s="138">
        <v>232</v>
      </c>
      <c r="C247" s="121">
        <f ca="1">'s1'!I250</f>
        <v>180.7164786714828</v>
      </c>
      <c r="D247" s="121">
        <f ca="1">'s1'!J250</f>
        <v>84.257146981933843</v>
      </c>
      <c r="E247" s="28"/>
      <c r="F247" s="19">
        <f t="shared" ca="1" si="24"/>
        <v>7.0559259520449171E-4</v>
      </c>
      <c r="H247" s="19">
        <f t="shared" ca="1" si="25"/>
        <v>2.9993362739924315E-2</v>
      </c>
      <c r="I247" s="18"/>
      <c r="J247" s="122">
        <f t="shared" ca="1" si="28"/>
        <v>1000000</v>
      </c>
      <c r="K247" s="122">
        <f t="shared" ca="1" si="29"/>
        <v>-1000000</v>
      </c>
      <c r="M247" s="83">
        <f t="shared" ca="1" si="26"/>
        <v>1.3931541292500188E-2</v>
      </c>
      <c r="N247" s="18"/>
      <c r="O247" s="123">
        <f t="shared" ca="1" si="30"/>
        <v>1000000</v>
      </c>
      <c r="P247" s="123">
        <f t="shared" ca="1" si="31"/>
        <v>1000000</v>
      </c>
      <c r="R247" s="109">
        <f t="shared" ca="1" si="27"/>
        <v>1.4445711420246882E-2</v>
      </c>
    </row>
    <row r="248" spans="1:18" x14ac:dyDescent="0.2">
      <c r="A248" s="17"/>
      <c r="B248" s="138">
        <v>233</v>
      </c>
      <c r="C248" s="121">
        <f ca="1">'s1'!I251</f>
        <v>187.56812642770285</v>
      </c>
      <c r="D248" s="121">
        <f ca="1">'s1'!J251</f>
        <v>84.006920262946323</v>
      </c>
      <c r="E248" s="28"/>
      <c r="F248" s="19">
        <f t="shared" ca="1" si="24"/>
        <v>9.4235359492632429E-4</v>
      </c>
      <c r="H248" s="19">
        <f t="shared" ca="1" si="25"/>
        <v>4.3411029271450671E-2</v>
      </c>
      <c r="I248" s="18"/>
      <c r="J248" s="122">
        <f t="shared" ca="1" si="28"/>
        <v>1000000</v>
      </c>
      <c r="K248" s="122">
        <f t="shared" ca="1" si="29"/>
        <v>-1000000</v>
      </c>
      <c r="M248" s="83">
        <f t="shared" ca="1" si="26"/>
        <v>1.5268602791890689E-2</v>
      </c>
      <c r="N248" s="18"/>
      <c r="O248" s="123">
        <f t="shared" ca="1" si="30"/>
        <v>1000000</v>
      </c>
      <c r="P248" s="123">
        <f t="shared" ca="1" si="31"/>
        <v>1000000</v>
      </c>
      <c r="R248" s="109">
        <f t="shared" ca="1" si="27"/>
        <v>3.2760968592416319E-3</v>
      </c>
    </row>
    <row r="249" spans="1:18" x14ac:dyDescent="0.2">
      <c r="A249" s="17"/>
      <c r="B249" s="138">
        <v>234</v>
      </c>
      <c r="C249" s="121">
        <f ca="1">'s1'!I252</f>
        <v>179.00422437567875</v>
      </c>
      <c r="D249" s="121">
        <f ca="1">'s1'!J252</f>
        <v>81.937356748533531</v>
      </c>
      <c r="E249" s="28"/>
      <c r="F249" s="19">
        <f t="shared" ca="1" si="24"/>
        <v>2.5290852320228534E-2</v>
      </c>
      <c r="H249" s="19">
        <f t="shared" ca="1" si="25"/>
        <v>1.251505521886122E-2</v>
      </c>
      <c r="I249" s="18"/>
      <c r="J249" s="122">
        <f t="shared" ca="1" si="28"/>
        <v>1000000</v>
      </c>
      <c r="K249" s="122">
        <f t="shared" ca="1" si="29"/>
        <v>-1000000</v>
      </c>
      <c r="M249" s="83">
        <f t="shared" ca="1" si="26"/>
        <v>4.5715856642483808E-2</v>
      </c>
      <c r="N249" s="18"/>
      <c r="O249" s="123">
        <f t="shared" ca="1" si="30"/>
        <v>1000000</v>
      </c>
      <c r="P249" s="123">
        <f t="shared" ca="1" si="31"/>
        <v>1000000</v>
      </c>
      <c r="R249" s="109">
        <f t="shared" ca="1" si="27"/>
        <v>1.6863705363868182E-2</v>
      </c>
    </row>
    <row r="250" spans="1:18" x14ac:dyDescent="0.2">
      <c r="A250" s="17"/>
      <c r="B250" s="138">
        <v>235</v>
      </c>
      <c r="C250" s="121">
        <f ca="1">'s1'!I253</f>
        <v>179.05960047940243</v>
      </c>
      <c r="D250" s="121">
        <f ca="1">'s1'!J253</f>
        <v>84.359386941165099</v>
      </c>
      <c r="E250" s="28"/>
      <c r="F250" s="19">
        <f t="shared" ca="1" si="24"/>
        <v>1.8528492856252864E-2</v>
      </c>
      <c r="H250" s="19">
        <f t="shared" ca="1" si="25"/>
        <v>2.4340641619812774E-2</v>
      </c>
      <c r="I250" s="18"/>
      <c r="J250" s="122">
        <f t="shared" ca="1" si="28"/>
        <v>1000000</v>
      </c>
      <c r="K250" s="122">
        <f t="shared" ca="1" si="29"/>
        <v>-1000000</v>
      </c>
      <c r="M250" s="83">
        <f t="shared" ca="1" si="26"/>
        <v>2.1755154760682515E-3</v>
      </c>
      <c r="N250" s="18"/>
      <c r="O250" s="123">
        <f t="shared" ca="1" si="30"/>
        <v>1000000</v>
      </c>
      <c r="P250" s="123">
        <f t="shared" ca="1" si="31"/>
        <v>1000000</v>
      </c>
      <c r="R250" s="109">
        <f t="shared" ca="1" si="27"/>
        <v>1.3303821873292445E-3</v>
      </c>
    </row>
    <row r="251" spans="1:18" x14ac:dyDescent="0.2">
      <c r="A251" s="17"/>
      <c r="B251" s="138">
        <v>236</v>
      </c>
      <c r="C251" s="121">
        <f ca="1">'s1'!I254</f>
        <v>207.81271912422437</v>
      </c>
      <c r="D251" s="121">
        <f ca="1">'s1'!J254</f>
        <v>88.694428651670705</v>
      </c>
      <c r="E251" s="28"/>
      <c r="F251" s="19">
        <f t="shared" ca="1" si="24"/>
        <v>4.2430884166943877E-4</v>
      </c>
      <c r="H251" s="19">
        <f t="shared" ca="1" si="25"/>
        <v>8.024687437001644E-3</v>
      </c>
      <c r="I251" s="18"/>
      <c r="J251" s="122">
        <f t="shared" ca="1" si="28"/>
        <v>1000000</v>
      </c>
      <c r="K251" s="122">
        <f t="shared" ca="1" si="29"/>
        <v>-1000000</v>
      </c>
      <c r="M251" s="83">
        <f t="shared" ca="1" si="26"/>
        <v>2.2871333961591634E-3</v>
      </c>
      <c r="N251" s="18"/>
      <c r="O251" s="123">
        <f t="shared" ca="1" si="30"/>
        <v>1000000</v>
      </c>
      <c r="P251" s="123">
        <f t="shared" ca="1" si="31"/>
        <v>1000000</v>
      </c>
      <c r="R251" s="109">
        <f t="shared" ca="1" si="27"/>
        <v>9.5030901053197079E-5</v>
      </c>
    </row>
    <row r="252" spans="1:18" x14ac:dyDescent="0.2">
      <c r="A252" s="17"/>
      <c r="B252" s="138">
        <v>237</v>
      </c>
      <c r="C252" s="121">
        <f ca="1">'s1'!I255</f>
        <v>172.8339696219104</v>
      </c>
      <c r="D252" s="121">
        <f ca="1">'s1'!J255</f>
        <v>76.060256630460032</v>
      </c>
      <c r="E252" s="28"/>
      <c r="F252" s="19">
        <f t="shared" ca="1" si="24"/>
        <v>1.1740762751581405E-2</v>
      </c>
      <c r="H252" s="19">
        <f t="shared" ca="1" si="25"/>
        <v>2.8075376304646533E-2</v>
      </c>
      <c r="I252" s="18"/>
      <c r="J252" s="122">
        <f t="shared" ca="1" si="28"/>
        <v>1000000</v>
      </c>
      <c r="K252" s="122">
        <f t="shared" ca="1" si="29"/>
        <v>-1000000</v>
      </c>
      <c r="M252" s="83">
        <f t="shared" ca="1" si="26"/>
        <v>4.2420932596079895E-2</v>
      </c>
      <c r="N252" s="18"/>
      <c r="O252" s="123">
        <f t="shared" ca="1" si="30"/>
        <v>1000000</v>
      </c>
      <c r="P252" s="123">
        <f t="shared" ca="1" si="31"/>
        <v>1000000</v>
      </c>
      <c r="R252" s="109">
        <f t="shared" ca="1" si="27"/>
        <v>8.8217093072507653E-3</v>
      </c>
    </row>
    <row r="253" spans="1:18" x14ac:dyDescent="0.2">
      <c r="A253" s="17"/>
      <c r="B253" s="138">
        <v>238</v>
      </c>
      <c r="C253" s="121">
        <f ca="1">'s1'!I256</f>
        <v>204.49932015132921</v>
      </c>
      <c r="D253" s="121">
        <f ca="1">'s1'!J256</f>
        <v>84.287326758976434</v>
      </c>
      <c r="E253" s="28"/>
      <c r="F253" s="19">
        <f t="shared" ca="1" si="24"/>
        <v>2.3093246173579072E-3</v>
      </c>
      <c r="H253" s="19">
        <f t="shared" ca="1" si="25"/>
        <v>2.3869165048898733E-2</v>
      </c>
      <c r="I253" s="18"/>
      <c r="J253" s="122">
        <f t="shared" ca="1" si="28"/>
        <v>1000000</v>
      </c>
      <c r="K253" s="122">
        <f t="shared" ca="1" si="29"/>
        <v>-1000000</v>
      </c>
      <c r="M253" s="83">
        <f t="shared" ca="1" si="26"/>
        <v>4.7747531305304949E-3</v>
      </c>
      <c r="N253" s="18"/>
      <c r="O253" s="123">
        <f t="shared" ca="1" si="30"/>
        <v>1000000</v>
      </c>
      <c r="P253" s="123">
        <f t="shared" ca="1" si="31"/>
        <v>1000000</v>
      </c>
      <c r="R253" s="109">
        <f t="shared" ca="1" si="27"/>
        <v>3.5073532254729928E-4</v>
      </c>
    </row>
    <row r="254" spans="1:18" x14ac:dyDescent="0.2">
      <c r="A254" s="17"/>
      <c r="B254" s="138">
        <v>239</v>
      </c>
      <c r="C254" s="121">
        <f ca="1">'s1'!I257</f>
        <v>164.67515382711332</v>
      </c>
      <c r="D254" s="121">
        <f ca="1">'s1'!J257</f>
        <v>76.748490926126536</v>
      </c>
      <c r="E254" s="28"/>
      <c r="F254" s="19">
        <f t="shared" ca="1" si="24"/>
        <v>2.3605120997368424E-3</v>
      </c>
      <c r="H254" s="19">
        <f t="shared" ca="1" si="25"/>
        <v>2.4883419799062084E-2</v>
      </c>
      <c r="I254" s="18"/>
      <c r="J254" s="122">
        <f t="shared" ca="1" si="28"/>
        <v>1000000</v>
      </c>
      <c r="K254" s="122">
        <f t="shared" ca="1" si="29"/>
        <v>-1000000</v>
      </c>
      <c r="M254" s="83">
        <f t="shared" ca="1" si="26"/>
        <v>3.6698949255104564E-2</v>
      </c>
      <c r="N254" s="18"/>
      <c r="O254" s="123">
        <f t="shared" ca="1" si="30"/>
        <v>1000000</v>
      </c>
      <c r="P254" s="123">
        <f t="shared" ca="1" si="31"/>
        <v>1000000</v>
      </c>
      <c r="R254" s="109">
        <f t="shared" ca="1" si="27"/>
        <v>2.5988867507646479E-2</v>
      </c>
    </row>
    <row r="255" spans="1:18" x14ac:dyDescent="0.2">
      <c r="A255" s="17"/>
      <c r="B255" s="138">
        <v>240</v>
      </c>
      <c r="C255" s="121">
        <f ca="1">'s1'!I258</f>
        <v>165.11553074082718</v>
      </c>
      <c r="D255" s="121">
        <f ca="1">'s1'!J258</f>
        <v>76.994512897020172</v>
      </c>
      <c r="E255" s="28"/>
      <c r="F255" s="19">
        <f t="shared" ca="1" si="24"/>
        <v>6.5348702108740976E-3</v>
      </c>
      <c r="H255" s="19">
        <f t="shared" ca="1" si="25"/>
        <v>2.7726784867107716E-2</v>
      </c>
      <c r="I255" s="18"/>
      <c r="J255" s="122">
        <f t="shared" ca="1" si="28"/>
        <v>1000000</v>
      </c>
      <c r="K255" s="122">
        <f t="shared" ca="1" si="29"/>
        <v>-1000000</v>
      </c>
      <c r="M255" s="83">
        <f t="shared" ca="1" si="26"/>
        <v>4.0701076452883768E-2</v>
      </c>
      <c r="N255" s="18"/>
      <c r="O255" s="123">
        <f t="shared" ca="1" si="30"/>
        <v>1000000</v>
      </c>
      <c r="P255" s="123">
        <f t="shared" ca="1" si="31"/>
        <v>1000000</v>
      </c>
      <c r="R255" s="109">
        <f t="shared" ca="1" si="27"/>
        <v>1.1555722382841827E-2</v>
      </c>
    </row>
    <row r="256" spans="1:18" x14ac:dyDescent="0.2">
      <c r="A256" s="17"/>
      <c r="B256" s="138">
        <v>241</v>
      </c>
      <c r="C256" s="121">
        <f ca="1">'s1'!I259</f>
        <v>178.08503002402122</v>
      </c>
      <c r="D256" s="121">
        <f ca="1">'s1'!J259</f>
        <v>75.295378793512654</v>
      </c>
      <c r="E256" s="28"/>
      <c r="F256" s="19">
        <f t="shared" ca="1" si="24"/>
        <v>1.5607428715921096E-2</v>
      </c>
      <c r="H256" s="19">
        <f t="shared" ca="1" si="25"/>
        <v>1.7340452059194451E-2</v>
      </c>
      <c r="I256" s="18"/>
      <c r="J256" s="122">
        <f t="shared" ca="1" si="28"/>
        <v>1000000</v>
      </c>
      <c r="K256" s="122">
        <f t="shared" ca="1" si="29"/>
        <v>-1000000</v>
      </c>
      <c r="M256" s="83">
        <f t="shared" ca="1" si="26"/>
        <v>3.308627411520812E-2</v>
      </c>
      <c r="N256" s="18"/>
      <c r="O256" s="123">
        <f t="shared" ca="1" si="30"/>
        <v>178.08503002402122</v>
      </c>
      <c r="P256" s="123">
        <f t="shared" ca="1" si="31"/>
        <v>75.295378793512654</v>
      </c>
      <c r="R256" s="109">
        <f t="shared" ca="1" si="27"/>
        <v>5.7307012553267653E-3</v>
      </c>
    </row>
    <row r="257" spans="1:18" x14ac:dyDescent="0.2">
      <c r="A257" s="17"/>
      <c r="B257" s="138">
        <v>242</v>
      </c>
      <c r="C257" s="121">
        <f ca="1">'s1'!I260</f>
        <v>171.96639726971097</v>
      </c>
      <c r="D257" s="121">
        <f ca="1">'s1'!J260</f>
        <v>77.131876089178391</v>
      </c>
      <c r="E257" s="28"/>
      <c r="F257" s="19">
        <f t="shared" ca="1" si="24"/>
        <v>1.0918091728359461E-3</v>
      </c>
      <c r="H257" s="19">
        <f t="shared" ca="1" si="25"/>
        <v>5.7048642797453766E-2</v>
      </c>
      <c r="I257" s="18"/>
      <c r="J257" s="122">
        <f t="shared" ca="1" si="28"/>
        <v>171.96639726971097</v>
      </c>
      <c r="K257" s="122">
        <f t="shared" ca="1" si="29"/>
        <v>77.131876089178391</v>
      </c>
      <c r="M257" s="83">
        <f t="shared" ca="1" si="26"/>
        <v>6.761222060986756E-2</v>
      </c>
      <c r="N257" s="18"/>
      <c r="O257" s="123">
        <f t="shared" ca="1" si="30"/>
        <v>1000000</v>
      </c>
      <c r="P257" s="123">
        <f t="shared" ca="1" si="31"/>
        <v>1000000</v>
      </c>
      <c r="R257" s="109">
        <f t="shared" ca="1" si="27"/>
        <v>7.2199705320829819E-3</v>
      </c>
    </row>
    <row r="258" spans="1:18" x14ac:dyDescent="0.2">
      <c r="A258" s="17"/>
      <c r="B258" s="138">
        <v>243</v>
      </c>
      <c r="C258" s="121">
        <f ca="1">'s1'!I261</f>
        <v>169.173342130283</v>
      </c>
      <c r="D258" s="121">
        <f ca="1">'s1'!J261</f>
        <v>84.583958982977578</v>
      </c>
      <c r="E258" s="28"/>
      <c r="F258" s="19">
        <f t="shared" ca="1" si="24"/>
        <v>3.9175966550947733E-3</v>
      </c>
      <c r="H258" s="19">
        <f t="shared" ca="1" si="25"/>
        <v>6.1556045144768557E-4</v>
      </c>
      <c r="I258" s="18"/>
      <c r="J258" s="122">
        <f t="shared" ca="1" si="28"/>
        <v>169.173342130283</v>
      </c>
      <c r="K258" s="122">
        <f t="shared" ca="1" si="29"/>
        <v>84.583958982977578</v>
      </c>
      <c r="M258" s="83">
        <f t="shared" ca="1" si="26"/>
        <v>1.3270809257767989E-2</v>
      </c>
      <c r="N258" s="18"/>
      <c r="O258" s="123">
        <f t="shared" ca="1" si="30"/>
        <v>1000000</v>
      </c>
      <c r="P258" s="123">
        <f t="shared" ca="1" si="31"/>
        <v>1000000</v>
      </c>
      <c r="R258" s="109">
        <f t="shared" ca="1" si="27"/>
        <v>5.6752737745238199E-3</v>
      </c>
    </row>
    <row r="259" spans="1:18" x14ac:dyDescent="0.2">
      <c r="A259" s="17"/>
      <c r="B259" s="138">
        <v>244</v>
      </c>
      <c r="C259" s="121">
        <f ca="1">'s1'!I262</f>
        <v>163.80883335866224</v>
      </c>
      <c r="D259" s="121">
        <f ca="1">'s1'!J262</f>
        <v>81.318941187913012</v>
      </c>
      <c r="E259" s="28"/>
      <c r="F259" s="19">
        <f t="shared" ca="1" si="24"/>
        <v>1.4248148762098707E-2</v>
      </c>
      <c r="H259" s="19">
        <f t="shared" ca="1" si="25"/>
        <v>5.8986079855300334E-2</v>
      </c>
      <c r="I259" s="18"/>
      <c r="J259" s="122">
        <f t="shared" ca="1" si="28"/>
        <v>1000000</v>
      </c>
      <c r="K259" s="122">
        <f t="shared" ca="1" si="29"/>
        <v>-1000000</v>
      </c>
      <c r="M259" s="83">
        <f t="shared" ca="1" si="26"/>
        <v>1.1541485113092331E-2</v>
      </c>
      <c r="N259" s="18"/>
      <c r="O259" s="123">
        <f t="shared" ca="1" si="30"/>
        <v>1000000</v>
      </c>
      <c r="P259" s="123">
        <f t="shared" ca="1" si="31"/>
        <v>1000000</v>
      </c>
      <c r="R259" s="109">
        <f t="shared" ca="1" si="27"/>
        <v>1.7332454532474777E-2</v>
      </c>
    </row>
    <row r="260" spans="1:18" x14ac:dyDescent="0.2">
      <c r="A260" s="17"/>
      <c r="B260" s="138">
        <v>245</v>
      </c>
      <c r="C260" s="121">
        <f ca="1">'s1'!I263</f>
        <v>179.79504769953792</v>
      </c>
      <c r="D260" s="121">
        <f ca="1">'s1'!J263</f>
        <v>88.182724567982433</v>
      </c>
      <c r="E260" s="28"/>
      <c r="F260" s="19">
        <f t="shared" ca="1" si="24"/>
        <v>7.312753928577196E-3</v>
      </c>
      <c r="H260" s="19">
        <f t="shared" ca="1" si="25"/>
        <v>1.9965189537482685E-2</v>
      </c>
      <c r="I260" s="18"/>
      <c r="J260" s="122">
        <f t="shared" ca="1" si="28"/>
        <v>1000000</v>
      </c>
      <c r="K260" s="122">
        <f t="shared" ca="1" si="29"/>
        <v>-1000000</v>
      </c>
      <c r="M260" s="83">
        <f t="shared" ca="1" si="26"/>
        <v>6.2187525331975041E-4</v>
      </c>
      <c r="N260" s="18"/>
      <c r="O260" s="123">
        <f t="shared" ca="1" si="30"/>
        <v>1000000</v>
      </c>
      <c r="P260" s="123">
        <f t="shared" ca="1" si="31"/>
        <v>1000000</v>
      </c>
      <c r="R260" s="109">
        <f t="shared" ca="1" si="27"/>
        <v>1.2096365008303725E-2</v>
      </c>
    </row>
    <row r="261" spans="1:18" x14ac:dyDescent="0.2">
      <c r="A261" s="17"/>
      <c r="B261" s="138">
        <v>246</v>
      </c>
      <c r="C261" s="121">
        <f ca="1">'s1'!I264</f>
        <v>176.04949760518917</v>
      </c>
      <c r="D261" s="121">
        <f ca="1">'s1'!J264</f>
        <v>79.918495642430798</v>
      </c>
      <c r="E261" s="28"/>
      <c r="F261" s="19">
        <f t="shared" ca="1" si="24"/>
        <v>1.6418184211747185E-2</v>
      </c>
      <c r="H261" s="19">
        <f t="shared" ca="1" si="25"/>
        <v>2.8882577980700998E-5</v>
      </c>
      <c r="I261" s="18"/>
      <c r="J261" s="122">
        <f t="shared" ca="1" si="28"/>
        <v>1000000</v>
      </c>
      <c r="K261" s="122">
        <f t="shared" ca="1" si="29"/>
        <v>-1000000</v>
      </c>
      <c r="M261" s="83">
        <f t="shared" ca="1" si="26"/>
        <v>5.8937144462404167E-2</v>
      </c>
      <c r="N261" s="18"/>
      <c r="O261" s="123">
        <f t="shared" ca="1" si="30"/>
        <v>1000000</v>
      </c>
      <c r="P261" s="123">
        <f t="shared" ca="1" si="31"/>
        <v>1000000</v>
      </c>
      <c r="R261" s="109">
        <f t="shared" ca="1" si="27"/>
        <v>1.8674670535366738E-2</v>
      </c>
    </row>
    <row r="262" spans="1:18" x14ac:dyDescent="0.2">
      <c r="A262" s="17"/>
      <c r="B262" s="138">
        <v>247</v>
      </c>
      <c r="C262" s="121">
        <f ca="1">'s1'!I265</f>
        <v>165.36957751980773</v>
      </c>
      <c r="D262" s="121">
        <f ca="1">'s1'!J265</f>
        <v>80.251482901326156</v>
      </c>
      <c r="E262" s="28"/>
      <c r="F262" s="19">
        <f t="shared" ca="1" si="24"/>
        <v>1.4708780932437096E-2</v>
      </c>
      <c r="H262" s="19">
        <f t="shared" ca="1" si="25"/>
        <v>5.6852579502788658E-2</v>
      </c>
      <c r="I262" s="18"/>
      <c r="J262" s="122">
        <f t="shared" ca="1" si="28"/>
        <v>1000000</v>
      </c>
      <c r="K262" s="122">
        <f t="shared" ca="1" si="29"/>
        <v>-1000000</v>
      </c>
      <c r="M262" s="83">
        <f t="shared" ca="1" si="26"/>
        <v>5.5161493556788052E-2</v>
      </c>
      <c r="N262" s="18"/>
      <c r="O262" s="123">
        <f t="shared" ca="1" si="30"/>
        <v>1000000</v>
      </c>
      <c r="P262" s="123">
        <f t="shared" ca="1" si="31"/>
        <v>1000000</v>
      </c>
      <c r="R262" s="109">
        <f t="shared" ca="1" si="27"/>
        <v>5.3736431002639352E-3</v>
      </c>
    </row>
    <row r="263" spans="1:18" x14ac:dyDescent="0.2">
      <c r="A263" s="17"/>
      <c r="B263" s="138">
        <v>248</v>
      </c>
      <c r="C263" s="121">
        <f ca="1">'s1'!I266</f>
        <v>188.54053658671737</v>
      </c>
      <c r="D263" s="121">
        <f ca="1">'s1'!J266</f>
        <v>79.611615648391904</v>
      </c>
      <c r="E263" s="28"/>
      <c r="F263" s="19">
        <f t="shared" ca="1" si="24"/>
        <v>1.4127750656123714E-2</v>
      </c>
      <c r="H263" s="19">
        <f t="shared" ca="1" si="25"/>
        <v>1.8526835231318518E-2</v>
      </c>
      <c r="I263" s="18"/>
      <c r="J263" s="122">
        <f t="shared" ca="1" si="28"/>
        <v>1000000</v>
      </c>
      <c r="K263" s="122">
        <f t="shared" ca="1" si="29"/>
        <v>-1000000</v>
      </c>
      <c r="M263" s="83">
        <f t="shared" ca="1" si="26"/>
        <v>8.8507450900414692E-3</v>
      </c>
      <c r="N263" s="18"/>
      <c r="O263" s="123">
        <f t="shared" ca="1" si="30"/>
        <v>1000000</v>
      </c>
      <c r="P263" s="123">
        <f t="shared" ca="1" si="31"/>
        <v>1000000</v>
      </c>
      <c r="R263" s="109">
        <f t="shared" ca="1" si="27"/>
        <v>2.4577357361496525E-3</v>
      </c>
    </row>
    <row r="264" spans="1:18" x14ac:dyDescent="0.2">
      <c r="A264" s="17"/>
      <c r="B264" s="138">
        <v>249</v>
      </c>
      <c r="C264" s="121">
        <f ca="1">'s1'!I267</f>
        <v>180.3497672494471</v>
      </c>
      <c r="D264" s="121">
        <f ca="1">'s1'!J267</f>
        <v>84.428093181664863</v>
      </c>
      <c r="E264" s="28"/>
      <c r="F264" s="19">
        <f t="shared" ca="1" si="24"/>
        <v>1.5134120043073948E-2</v>
      </c>
      <c r="H264" s="19">
        <f t="shared" ca="1" si="25"/>
        <v>4.9847202775248921E-2</v>
      </c>
      <c r="I264" s="18"/>
      <c r="J264" s="122">
        <f t="shared" ca="1" si="28"/>
        <v>1000000</v>
      </c>
      <c r="K264" s="122">
        <f t="shared" ca="1" si="29"/>
        <v>-1000000</v>
      </c>
      <c r="M264" s="83">
        <f t="shared" ca="1" si="26"/>
        <v>1.2829911855915596E-2</v>
      </c>
      <c r="N264" s="18"/>
      <c r="O264" s="123">
        <f t="shared" ca="1" si="30"/>
        <v>1000000</v>
      </c>
      <c r="P264" s="123">
        <f t="shared" ca="1" si="31"/>
        <v>1000000</v>
      </c>
      <c r="R264" s="109">
        <f t="shared" ca="1" si="27"/>
        <v>1.4949417499445622E-2</v>
      </c>
    </row>
    <row r="265" spans="1:18" x14ac:dyDescent="0.2">
      <c r="A265" s="17"/>
      <c r="B265" s="138">
        <v>250</v>
      </c>
      <c r="C265" s="121">
        <f ca="1">'s1'!I268</f>
        <v>171.66292551331131</v>
      </c>
      <c r="D265" s="121">
        <f ca="1">'s1'!J268</f>
        <v>77.03584178967364</v>
      </c>
      <c r="E265" s="28"/>
      <c r="F265" s="19">
        <f t="shared" ca="1" si="24"/>
        <v>2.2495542522332355E-2</v>
      </c>
      <c r="H265" s="19">
        <f t="shared" ca="1" si="25"/>
        <v>5.1032863489239327E-2</v>
      </c>
      <c r="I265" s="18"/>
      <c r="J265" s="122">
        <f t="shared" ca="1" si="28"/>
        <v>171.66292551331131</v>
      </c>
      <c r="K265" s="122">
        <f t="shared" ca="1" si="29"/>
        <v>77.03584178967364</v>
      </c>
      <c r="M265" s="83">
        <f t="shared" ca="1" si="26"/>
        <v>4.8989350616916741E-2</v>
      </c>
      <c r="N265" s="18"/>
      <c r="O265" s="123">
        <f t="shared" ca="1" si="30"/>
        <v>1000000</v>
      </c>
      <c r="P265" s="123">
        <f t="shared" ca="1" si="31"/>
        <v>1000000</v>
      </c>
      <c r="R265" s="109">
        <f t="shared" ca="1" si="27"/>
        <v>2.4592374987280202E-2</v>
      </c>
    </row>
    <row r="266" spans="1:18" x14ac:dyDescent="0.2">
      <c r="A266" s="17"/>
      <c r="B266" s="138">
        <v>251</v>
      </c>
      <c r="C266" s="121">
        <f ca="1">'s1'!I269</f>
        <v>174.26482312630904</v>
      </c>
      <c r="D266" s="121">
        <f ca="1">'s1'!J269</f>
        <v>79.453877691561743</v>
      </c>
      <c r="E266" s="28"/>
      <c r="F266" s="19">
        <f t="shared" ca="1" si="24"/>
        <v>6.4245832676338203E-4</v>
      </c>
      <c r="H266" s="19">
        <f t="shared" ca="1" si="25"/>
        <v>3.6948723150184611E-2</v>
      </c>
      <c r="I266" s="18"/>
      <c r="J266" s="122">
        <f t="shared" ca="1" si="28"/>
        <v>1000000</v>
      </c>
      <c r="K266" s="122">
        <f t="shared" ca="1" si="29"/>
        <v>-1000000</v>
      </c>
      <c r="M266" s="83">
        <f t="shared" ca="1" si="26"/>
        <v>8.1320142539204429E-2</v>
      </c>
      <c r="N266" s="18"/>
      <c r="O266" s="123">
        <f t="shared" ca="1" si="30"/>
        <v>1000000</v>
      </c>
      <c r="P266" s="123">
        <f t="shared" ca="1" si="31"/>
        <v>1000000</v>
      </c>
      <c r="R266" s="109">
        <f t="shared" ca="1" si="27"/>
        <v>3.1732240042339481E-2</v>
      </c>
    </row>
    <row r="267" spans="1:18" x14ac:dyDescent="0.2">
      <c r="A267" s="17"/>
      <c r="B267" s="138">
        <v>252</v>
      </c>
      <c r="C267" s="121">
        <f ca="1">'s1'!I270</f>
        <v>191.54784617067733</v>
      </c>
      <c r="D267" s="121">
        <f ca="1">'s1'!J270</f>
        <v>85.676105892465827</v>
      </c>
      <c r="E267" s="28"/>
      <c r="F267" s="19">
        <f t="shared" ca="1" si="24"/>
        <v>1.0236977166000356E-4</v>
      </c>
      <c r="H267" s="19">
        <f t="shared" ca="1" si="25"/>
        <v>9.2193585687182934E-3</v>
      </c>
      <c r="I267" s="18"/>
      <c r="J267" s="122">
        <f t="shared" ca="1" si="28"/>
        <v>1000000</v>
      </c>
      <c r="K267" s="122">
        <f t="shared" ca="1" si="29"/>
        <v>-1000000</v>
      </c>
      <c r="M267" s="83">
        <f t="shared" ca="1" si="26"/>
        <v>5.6220530128142446E-3</v>
      </c>
      <c r="N267" s="18"/>
      <c r="O267" s="123">
        <f t="shared" ca="1" si="30"/>
        <v>1000000</v>
      </c>
      <c r="P267" s="123">
        <f t="shared" ca="1" si="31"/>
        <v>1000000</v>
      </c>
      <c r="R267" s="109">
        <f t="shared" ca="1" si="27"/>
        <v>5.3696697797687369E-4</v>
      </c>
    </row>
    <row r="268" spans="1:18" x14ac:dyDescent="0.2">
      <c r="A268" s="17"/>
      <c r="B268" s="138">
        <v>253</v>
      </c>
      <c r="C268" s="121">
        <f ca="1">'s1'!I271</f>
        <v>205.3259560867501</v>
      </c>
      <c r="D268" s="121">
        <f ca="1">'s1'!J271</f>
        <v>79.215302561470708</v>
      </c>
      <c r="E268" s="28"/>
      <c r="F268" s="19">
        <f t="shared" ca="1" si="24"/>
        <v>2.3823272926916769E-3</v>
      </c>
      <c r="H268" s="19">
        <f t="shared" ca="1" si="25"/>
        <v>2.2276687358828234E-2</v>
      </c>
      <c r="I268" s="18"/>
      <c r="J268" s="122">
        <f t="shared" ca="1" si="28"/>
        <v>1000000</v>
      </c>
      <c r="K268" s="122">
        <f t="shared" ca="1" si="29"/>
        <v>-1000000</v>
      </c>
      <c r="M268" s="83">
        <f t="shared" ca="1" si="26"/>
        <v>6.8849500965506719E-3</v>
      </c>
      <c r="N268" s="18"/>
      <c r="O268" s="123">
        <f t="shared" ca="1" si="30"/>
        <v>1000000</v>
      </c>
      <c r="P268" s="123">
        <f t="shared" ca="1" si="31"/>
        <v>1000000</v>
      </c>
      <c r="R268" s="109">
        <f t="shared" ca="1" si="27"/>
        <v>5.5186884025646798E-4</v>
      </c>
    </row>
    <row r="269" spans="1:18" x14ac:dyDescent="0.2">
      <c r="A269" s="17"/>
      <c r="B269" s="138">
        <v>254</v>
      </c>
      <c r="C269" s="121">
        <f ca="1">'s1'!I272</f>
        <v>166.67543757462292</v>
      </c>
      <c r="D269" s="121">
        <f ca="1">'s1'!J272</f>
        <v>77.281619377930383</v>
      </c>
      <c r="E269" s="28"/>
      <c r="F269" s="19">
        <f t="shared" ca="1" si="24"/>
        <v>1.5645945298261434E-2</v>
      </c>
      <c r="H269" s="19">
        <f t="shared" ca="1" si="25"/>
        <v>2.589830671201505E-2</v>
      </c>
      <c r="I269" s="18"/>
      <c r="J269" s="122">
        <f t="shared" ca="1" si="28"/>
        <v>1000000</v>
      </c>
      <c r="K269" s="122">
        <f t="shared" ca="1" si="29"/>
        <v>-1000000</v>
      </c>
      <c r="M269" s="83">
        <f t="shared" ca="1" si="26"/>
        <v>1.1318701696131075E-2</v>
      </c>
      <c r="N269" s="18"/>
      <c r="O269" s="123">
        <f t="shared" ca="1" si="30"/>
        <v>1000000</v>
      </c>
      <c r="P269" s="123">
        <f t="shared" ca="1" si="31"/>
        <v>1000000</v>
      </c>
      <c r="R269" s="109">
        <f t="shared" ca="1" si="27"/>
        <v>2.7515217198778294E-2</v>
      </c>
    </row>
    <row r="270" spans="1:18" x14ac:dyDescent="0.2">
      <c r="A270" s="17"/>
      <c r="B270" s="138">
        <v>255</v>
      </c>
      <c r="C270" s="121">
        <f ca="1">'s1'!I273</f>
        <v>186.22827181156427</v>
      </c>
      <c r="D270" s="121">
        <f ca="1">'s1'!J273</f>
        <v>73.938674066013633</v>
      </c>
      <c r="E270" s="28"/>
      <c r="F270" s="19">
        <f t="shared" ca="1" si="24"/>
        <v>1.9168174834077525E-2</v>
      </c>
      <c r="H270" s="19">
        <f t="shared" ca="1" si="25"/>
        <v>4.2268291183103083E-3</v>
      </c>
      <c r="I270" s="18"/>
      <c r="J270" s="122">
        <f t="shared" ca="1" si="28"/>
        <v>1000000</v>
      </c>
      <c r="K270" s="122">
        <f t="shared" ca="1" si="29"/>
        <v>-1000000</v>
      </c>
      <c r="M270" s="83">
        <f t="shared" ca="1" si="26"/>
        <v>5.8600129076095873E-2</v>
      </c>
      <c r="N270" s="18"/>
      <c r="O270" s="123">
        <f t="shared" ca="1" si="30"/>
        <v>1000000</v>
      </c>
      <c r="P270" s="123">
        <f t="shared" ca="1" si="31"/>
        <v>1000000</v>
      </c>
      <c r="R270" s="109">
        <f t="shared" ca="1" si="27"/>
        <v>8.3201925312160704E-4</v>
      </c>
    </row>
    <row r="271" spans="1:18" x14ac:dyDescent="0.2">
      <c r="A271" s="17"/>
      <c r="B271" s="138">
        <v>256</v>
      </c>
      <c r="C271" s="121">
        <f ca="1">'s1'!I274</f>
        <v>178.7448509018941</v>
      </c>
      <c r="D271" s="121">
        <f ca="1">'s1'!J274</f>
        <v>81.339615061986791</v>
      </c>
      <c r="E271" s="28"/>
      <c r="F271" s="19">
        <f t="shared" ca="1" si="24"/>
        <v>1.1878774995762181E-2</v>
      </c>
      <c r="H271" s="19">
        <f t="shared" ca="1" si="25"/>
        <v>5.2312096967240963E-2</v>
      </c>
      <c r="I271" s="18"/>
      <c r="J271" s="122">
        <f t="shared" ca="1" si="28"/>
        <v>1000000</v>
      </c>
      <c r="K271" s="122">
        <f t="shared" ca="1" si="29"/>
        <v>-1000000</v>
      </c>
      <c r="M271" s="83">
        <f t="shared" ca="1" si="26"/>
        <v>4.337354515028348E-2</v>
      </c>
      <c r="N271" s="18"/>
      <c r="O271" s="123">
        <f t="shared" ca="1" si="30"/>
        <v>1000000</v>
      </c>
      <c r="P271" s="123">
        <f t="shared" ca="1" si="31"/>
        <v>1000000</v>
      </c>
      <c r="R271" s="109">
        <f t="shared" ca="1" si="27"/>
        <v>1.9817926260875186E-2</v>
      </c>
    </row>
    <row r="272" spans="1:18" x14ac:dyDescent="0.2">
      <c r="A272" s="17"/>
      <c r="B272" s="138">
        <v>257</v>
      </c>
      <c r="C272" s="121">
        <f ca="1">'s1'!I275</f>
        <v>161.60294295940298</v>
      </c>
      <c r="D272" s="121">
        <f ca="1">'s1'!J275</f>
        <v>73.634018805305331</v>
      </c>
      <c r="E272" s="28"/>
      <c r="F272" s="19">
        <f t="shared" ref="F272:F335" ca="1" si="32">NORMDIST(C272,$C$10,$C$11,FALSE)  *RAND()</f>
        <v>9.2550646033461616E-3</v>
      </c>
      <c r="H272" s="19">
        <f t="shared" ref="H272:H335" ca="1" si="33">NORMDIST(D272,$D$10,$D$11,FALSE)  *RAND()</f>
        <v>9.849222515424385E-3</v>
      </c>
      <c r="I272" s="18"/>
      <c r="J272" s="122">
        <f t="shared" ca="1" si="28"/>
        <v>1000000</v>
      </c>
      <c r="K272" s="122">
        <f t="shared" ca="1" si="29"/>
        <v>-1000000</v>
      </c>
      <c r="M272" s="83">
        <f t="shared" ref="M272:M335" ca="1" si="34">NORMDIST(D272,$M$10,$M$11,FALSE)  *RAND()</f>
        <v>3.3329182050299375E-2</v>
      </c>
      <c r="N272" s="18"/>
      <c r="O272" s="123">
        <f t="shared" ca="1" si="30"/>
        <v>1000000</v>
      </c>
      <c r="P272" s="123">
        <f t="shared" ca="1" si="31"/>
        <v>1000000</v>
      </c>
      <c r="R272" s="109">
        <f t="shared" ref="R272:R335" ca="1" si="35">NORMDIST(C272,$R$10,$R$11,FALSE)  *RAND()</f>
        <v>2.1420718016566649E-2</v>
      </c>
    </row>
    <row r="273" spans="1:18" x14ac:dyDescent="0.2">
      <c r="A273" s="17"/>
      <c r="B273" s="138">
        <v>258</v>
      </c>
      <c r="C273" s="121">
        <f ca="1">'s1'!I276</f>
        <v>157.69762547154758</v>
      </c>
      <c r="D273" s="121">
        <f ca="1">'s1'!J276</f>
        <v>78.960192877434821</v>
      </c>
      <c r="E273" s="28"/>
      <c r="F273" s="19">
        <f t="shared" ca="1" si="32"/>
        <v>7.2230709339347566E-3</v>
      </c>
      <c r="H273" s="19">
        <f t="shared" ca="1" si="33"/>
        <v>3.2934315047661138E-2</v>
      </c>
      <c r="I273" s="18"/>
      <c r="J273" s="122">
        <f t="shared" ref="J273:J336" ca="1" si="36">IF(AND($J$7&lt;C273,C273&lt;$J$8),C273,1000000)</f>
        <v>1000000</v>
      </c>
      <c r="K273" s="122">
        <f t="shared" ref="K273:K336" ca="1" si="37">IF(AND($J$7&lt;C273,C273&lt;$J$8),D273,-1000000)</f>
        <v>-1000000</v>
      </c>
      <c r="M273" s="83">
        <f t="shared" ca="1" si="34"/>
        <v>2.5583168545546832E-3</v>
      </c>
      <c r="N273" s="18"/>
      <c r="O273" s="123">
        <f t="shared" ref="O273:O336" ca="1" si="38">IF(AND($O$7&lt;D273,D273&lt;$O$8),C273,1000000)</f>
        <v>1000000</v>
      </c>
      <c r="P273" s="123">
        <f t="shared" ref="P273:P336" ca="1" si="39">IF(AND($O$7&lt;D273,D273&lt;$O$8),D273,1000000)</f>
        <v>1000000</v>
      </c>
      <c r="R273" s="109">
        <f t="shared" ca="1" si="35"/>
        <v>1.8958855708541332E-3</v>
      </c>
    </row>
    <row r="274" spans="1:18" x14ac:dyDescent="0.2">
      <c r="A274" s="17"/>
      <c r="B274" s="138">
        <v>259</v>
      </c>
      <c r="C274" s="121">
        <f ca="1">'s1'!I277</f>
        <v>184.53322343563289</v>
      </c>
      <c r="D274" s="121">
        <f ca="1">'s1'!J277</f>
        <v>87.125081032169888</v>
      </c>
      <c r="E274" s="28"/>
      <c r="F274" s="19">
        <f t="shared" ca="1" si="32"/>
        <v>8.3810565095655213E-3</v>
      </c>
      <c r="H274" s="19">
        <f t="shared" ca="1" si="33"/>
        <v>5.0668078052644782E-5</v>
      </c>
      <c r="I274" s="18"/>
      <c r="J274" s="122">
        <f t="shared" ca="1" si="36"/>
        <v>1000000</v>
      </c>
      <c r="K274" s="122">
        <f t="shared" ca="1" si="37"/>
        <v>-1000000</v>
      </c>
      <c r="M274" s="83">
        <f t="shared" ca="1" si="34"/>
        <v>1.5373308427606774E-3</v>
      </c>
      <c r="N274" s="18"/>
      <c r="O274" s="123">
        <f t="shared" ca="1" si="38"/>
        <v>1000000</v>
      </c>
      <c r="P274" s="123">
        <f t="shared" ca="1" si="39"/>
        <v>1000000</v>
      </c>
      <c r="R274" s="109">
        <f t="shared" ca="1" si="35"/>
        <v>1.3616545675329982E-2</v>
      </c>
    </row>
    <row r="275" spans="1:18" x14ac:dyDescent="0.2">
      <c r="A275" s="17"/>
      <c r="B275" s="138">
        <v>260</v>
      </c>
      <c r="C275" s="121">
        <f ca="1">'s1'!I278</f>
        <v>189.59250089842052</v>
      </c>
      <c r="D275" s="121">
        <f ca="1">'s1'!J278</f>
        <v>82.135443889087966</v>
      </c>
      <c r="E275" s="28"/>
      <c r="F275" s="19">
        <f t="shared" ca="1" si="32"/>
        <v>4.7916122078166587E-4</v>
      </c>
      <c r="H275" s="19">
        <f t="shared" ca="1" si="33"/>
        <v>3.1200434423443047E-2</v>
      </c>
      <c r="I275" s="18"/>
      <c r="J275" s="122">
        <f t="shared" ca="1" si="36"/>
        <v>1000000</v>
      </c>
      <c r="K275" s="122">
        <f t="shared" ca="1" si="37"/>
        <v>-1000000</v>
      </c>
      <c r="M275" s="83">
        <f t="shared" ca="1" si="34"/>
        <v>4.9347638088762996E-2</v>
      </c>
      <c r="N275" s="18"/>
      <c r="O275" s="123">
        <f t="shared" ca="1" si="38"/>
        <v>1000000</v>
      </c>
      <c r="P275" s="123">
        <f t="shared" ca="1" si="39"/>
        <v>1000000</v>
      </c>
      <c r="R275" s="109">
        <f t="shared" ca="1" si="35"/>
        <v>2.9714664303258408E-3</v>
      </c>
    </row>
    <row r="276" spans="1:18" x14ac:dyDescent="0.2">
      <c r="A276" s="17"/>
      <c r="B276" s="138">
        <v>261</v>
      </c>
      <c r="C276" s="121">
        <f ca="1">'s1'!I279</f>
        <v>195.78230653203755</v>
      </c>
      <c r="D276" s="121">
        <f ca="1">'s1'!J279</f>
        <v>86.934528043272394</v>
      </c>
      <c r="E276" s="28"/>
      <c r="F276" s="19">
        <f t="shared" ca="1" si="32"/>
        <v>1.2222345199878897E-2</v>
      </c>
      <c r="H276" s="19">
        <f t="shared" ca="1" si="33"/>
        <v>1.2325446994355711E-2</v>
      </c>
      <c r="I276" s="18"/>
      <c r="J276" s="122">
        <f t="shared" ca="1" si="36"/>
        <v>1000000</v>
      </c>
      <c r="K276" s="122">
        <f t="shared" ca="1" si="37"/>
        <v>-1000000</v>
      </c>
      <c r="M276" s="83">
        <f t="shared" ca="1" si="34"/>
        <v>5.7893349070612743E-3</v>
      </c>
      <c r="N276" s="18"/>
      <c r="O276" s="123">
        <f t="shared" ca="1" si="38"/>
        <v>1000000</v>
      </c>
      <c r="P276" s="123">
        <f t="shared" ca="1" si="39"/>
        <v>1000000</v>
      </c>
      <c r="R276" s="109">
        <f t="shared" ca="1" si="35"/>
        <v>3.4168456736806815E-3</v>
      </c>
    </row>
    <row r="277" spans="1:18" x14ac:dyDescent="0.2">
      <c r="A277" s="17"/>
      <c r="B277" s="138">
        <v>262</v>
      </c>
      <c r="C277" s="121">
        <f ca="1">'s1'!I280</f>
        <v>171.27578224172527</v>
      </c>
      <c r="D277" s="121">
        <f ca="1">'s1'!J280</f>
        <v>79.527790710563991</v>
      </c>
      <c r="E277" s="28"/>
      <c r="F277" s="19">
        <f t="shared" ca="1" si="32"/>
        <v>1.9247830945659126E-3</v>
      </c>
      <c r="H277" s="19">
        <f t="shared" ca="1" si="33"/>
        <v>5.8522743141668929E-2</v>
      </c>
      <c r="I277" s="18"/>
      <c r="J277" s="122">
        <f t="shared" ca="1" si="36"/>
        <v>171.27578224172527</v>
      </c>
      <c r="K277" s="122">
        <f t="shared" ca="1" si="37"/>
        <v>79.527790710563991</v>
      </c>
      <c r="M277" s="83">
        <f t="shared" ca="1" si="34"/>
        <v>4.8322799021794878E-2</v>
      </c>
      <c r="N277" s="18"/>
      <c r="O277" s="123">
        <f t="shared" ca="1" si="38"/>
        <v>1000000</v>
      </c>
      <c r="P277" s="123">
        <f t="shared" ca="1" si="39"/>
        <v>1000000</v>
      </c>
      <c r="R277" s="109">
        <f t="shared" ca="1" si="35"/>
        <v>2.6316795458288429E-2</v>
      </c>
    </row>
    <row r="278" spans="1:18" x14ac:dyDescent="0.2">
      <c r="A278" s="17"/>
      <c r="B278" s="138">
        <v>263</v>
      </c>
      <c r="C278" s="121">
        <f ca="1">'s1'!I281</f>
        <v>180.54639276937328</v>
      </c>
      <c r="D278" s="121">
        <f ca="1">'s1'!J281</f>
        <v>81.896367621645027</v>
      </c>
      <c r="E278" s="28"/>
      <c r="F278" s="19">
        <f t="shared" ca="1" si="32"/>
        <v>1.0749221511483078E-2</v>
      </c>
      <c r="H278" s="19">
        <f t="shared" ca="1" si="33"/>
        <v>5.5411154244681189E-2</v>
      </c>
      <c r="I278" s="18"/>
      <c r="J278" s="122">
        <f t="shared" ca="1" si="36"/>
        <v>1000000</v>
      </c>
      <c r="K278" s="122">
        <f t="shared" ca="1" si="37"/>
        <v>-1000000</v>
      </c>
      <c r="M278" s="83">
        <f t="shared" ca="1" si="34"/>
        <v>4.2213390320156342E-2</v>
      </c>
      <c r="N278" s="18"/>
      <c r="O278" s="123">
        <f t="shared" ca="1" si="38"/>
        <v>1000000</v>
      </c>
      <c r="P278" s="123">
        <f t="shared" ca="1" si="39"/>
        <v>1000000</v>
      </c>
      <c r="R278" s="109">
        <f t="shared" ca="1" si="35"/>
        <v>2.0196677139885402E-2</v>
      </c>
    </row>
    <row r="279" spans="1:18" x14ac:dyDescent="0.2">
      <c r="A279" s="17"/>
      <c r="B279" s="138">
        <v>264</v>
      </c>
      <c r="C279" s="121">
        <f ca="1">'s1'!I282</f>
        <v>200.47590697561438</v>
      </c>
      <c r="D279" s="121">
        <f ca="1">'s1'!J282</f>
        <v>81.516803280406208</v>
      </c>
      <c r="E279" s="28"/>
      <c r="F279" s="19">
        <f t="shared" ca="1" si="32"/>
        <v>5.8250363261928752E-3</v>
      </c>
      <c r="H279" s="19">
        <f t="shared" ca="1" si="33"/>
        <v>4.1951654542715197E-2</v>
      </c>
      <c r="I279" s="18"/>
      <c r="J279" s="122">
        <f t="shared" ca="1" si="36"/>
        <v>1000000</v>
      </c>
      <c r="K279" s="122">
        <f t="shared" ca="1" si="37"/>
        <v>-1000000</v>
      </c>
      <c r="M279" s="83">
        <f t="shared" ca="1" si="34"/>
        <v>1.0905853026650439E-2</v>
      </c>
      <c r="N279" s="18"/>
      <c r="O279" s="123">
        <f t="shared" ca="1" si="38"/>
        <v>1000000</v>
      </c>
      <c r="P279" s="123">
        <f t="shared" ca="1" si="39"/>
        <v>1000000</v>
      </c>
      <c r="R279" s="109">
        <f t="shared" ca="1" si="35"/>
        <v>3.3082220472533579E-4</v>
      </c>
    </row>
    <row r="280" spans="1:18" x14ac:dyDescent="0.2">
      <c r="A280" s="17"/>
      <c r="B280" s="138">
        <v>265</v>
      </c>
      <c r="C280" s="121">
        <f ca="1">'s1'!I283</f>
        <v>185.26301698689301</v>
      </c>
      <c r="D280" s="121">
        <f ca="1">'s1'!J283</f>
        <v>75.094967130947467</v>
      </c>
      <c r="E280" s="28"/>
      <c r="F280" s="19">
        <f t="shared" ca="1" si="32"/>
        <v>1.4843788522029768E-3</v>
      </c>
      <c r="H280" s="19">
        <f t="shared" ca="1" si="33"/>
        <v>9.4911196861128568E-3</v>
      </c>
      <c r="I280" s="18"/>
      <c r="J280" s="122">
        <f t="shared" ca="1" si="36"/>
        <v>1000000</v>
      </c>
      <c r="K280" s="122">
        <f t="shared" ca="1" si="37"/>
        <v>-1000000</v>
      </c>
      <c r="M280" s="83">
        <f t="shared" ca="1" si="34"/>
        <v>7.5024089259221785E-2</v>
      </c>
      <c r="N280" s="18"/>
      <c r="O280" s="123">
        <f t="shared" ca="1" si="38"/>
        <v>185.26301698689301</v>
      </c>
      <c r="P280" s="123">
        <f t="shared" ca="1" si="39"/>
        <v>75.094967130947467</v>
      </c>
      <c r="R280" s="109">
        <f t="shared" ca="1" si="35"/>
        <v>2.0257647503996654E-3</v>
      </c>
    </row>
    <row r="281" spans="1:18" x14ac:dyDescent="0.2">
      <c r="A281" s="17"/>
      <c r="B281" s="138">
        <v>266</v>
      </c>
      <c r="C281" s="121">
        <f ca="1">'s1'!I284</f>
        <v>157.06016759263017</v>
      </c>
      <c r="D281" s="121">
        <f ca="1">'s1'!J284</f>
        <v>84.679082703532089</v>
      </c>
      <c r="E281" s="28"/>
      <c r="F281" s="19">
        <f t="shared" ca="1" si="32"/>
        <v>3.6227044786076574E-3</v>
      </c>
      <c r="H281" s="19">
        <f t="shared" ca="1" si="33"/>
        <v>1.6476236292608009E-2</v>
      </c>
      <c r="I281" s="18"/>
      <c r="J281" s="122">
        <f t="shared" ca="1" si="36"/>
        <v>1000000</v>
      </c>
      <c r="K281" s="122">
        <f t="shared" ca="1" si="37"/>
        <v>-1000000</v>
      </c>
      <c r="M281" s="83">
        <f t="shared" ca="1" si="34"/>
        <v>8.3829955689384509E-3</v>
      </c>
      <c r="N281" s="18"/>
      <c r="O281" s="123">
        <f t="shared" ca="1" si="38"/>
        <v>1000000</v>
      </c>
      <c r="P281" s="123">
        <f t="shared" ca="1" si="39"/>
        <v>1000000</v>
      </c>
      <c r="R281" s="109">
        <f t="shared" ca="1" si="35"/>
        <v>2.301167576012053E-3</v>
      </c>
    </row>
    <row r="282" spans="1:18" x14ac:dyDescent="0.2">
      <c r="A282" s="17"/>
      <c r="B282" s="138">
        <v>267</v>
      </c>
      <c r="C282" s="121">
        <f ca="1">'s1'!I285</f>
        <v>188.25187831905006</v>
      </c>
      <c r="D282" s="121">
        <f ca="1">'s1'!J285</f>
        <v>79.656494386906402</v>
      </c>
      <c r="E282" s="28"/>
      <c r="F282" s="19">
        <f t="shared" ca="1" si="32"/>
        <v>1.3237118640939578E-2</v>
      </c>
      <c r="H282" s="19">
        <f t="shared" ca="1" si="33"/>
        <v>4.9593005305391478E-2</v>
      </c>
      <c r="I282" s="18"/>
      <c r="J282" s="122">
        <f t="shared" ca="1" si="36"/>
        <v>1000000</v>
      </c>
      <c r="K282" s="122">
        <f t="shared" ca="1" si="37"/>
        <v>-1000000</v>
      </c>
      <c r="M282" s="83">
        <f t="shared" ca="1" si="34"/>
        <v>3.350808265333572E-2</v>
      </c>
      <c r="N282" s="18"/>
      <c r="O282" s="123">
        <f t="shared" ca="1" si="38"/>
        <v>1000000</v>
      </c>
      <c r="P282" s="123">
        <f t="shared" ca="1" si="39"/>
        <v>1000000</v>
      </c>
      <c r="R282" s="109">
        <f t="shared" ca="1" si="35"/>
        <v>1.0981203592966346E-2</v>
      </c>
    </row>
    <row r="283" spans="1:18" x14ac:dyDescent="0.2">
      <c r="A283" s="17"/>
      <c r="B283" s="138">
        <v>268</v>
      </c>
      <c r="C283" s="121">
        <f ca="1">'s1'!I286</f>
        <v>162.82840589081476</v>
      </c>
      <c r="D283" s="121">
        <f ca="1">'s1'!J286</f>
        <v>75.932584818552598</v>
      </c>
      <c r="E283" s="28"/>
      <c r="F283" s="19">
        <f t="shared" ca="1" si="32"/>
        <v>1.0547784549127547E-2</v>
      </c>
      <c r="H283" s="19">
        <f t="shared" ca="1" si="33"/>
        <v>5.0644540478850641E-2</v>
      </c>
      <c r="I283" s="18"/>
      <c r="J283" s="122">
        <f t="shared" ca="1" si="36"/>
        <v>1000000</v>
      </c>
      <c r="K283" s="122">
        <f t="shared" ca="1" si="37"/>
        <v>-1000000</v>
      </c>
      <c r="M283" s="83">
        <f t="shared" ca="1" si="34"/>
        <v>2.6905904883275208E-2</v>
      </c>
      <c r="N283" s="18"/>
      <c r="O283" s="123">
        <f t="shared" ca="1" si="38"/>
        <v>162.82840589081476</v>
      </c>
      <c r="P283" s="123">
        <f t="shared" ca="1" si="39"/>
        <v>75.932584818552598</v>
      </c>
      <c r="R283" s="109">
        <f t="shared" ca="1" si="35"/>
        <v>1.1882357022461099E-2</v>
      </c>
    </row>
    <row r="284" spans="1:18" x14ac:dyDescent="0.2">
      <c r="A284" s="17"/>
      <c r="B284" s="138">
        <v>269</v>
      </c>
      <c r="C284" s="121">
        <f ca="1">'s1'!I287</f>
        <v>149.66044347257051</v>
      </c>
      <c r="D284" s="121">
        <f ca="1">'s1'!J287</f>
        <v>74.76894220694993</v>
      </c>
      <c r="E284" s="28"/>
      <c r="F284" s="19">
        <f t="shared" ca="1" si="32"/>
        <v>2.3263234879685722E-3</v>
      </c>
      <c r="H284" s="19">
        <f t="shared" ca="1" si="33"/>
        <v>1.8403531727136099E-2</v>
      </c>
      <c r="I284" s="18"/>
      <c r="J284" s="122">
        <f t="shared" ca="1" si="36"/>
        <v>1000000</v>
      </c>
      <c r="K284" s="122">
        <f t="shared" ca="1" si="37"/>
        <v>-1000000</v>
      </c>
      <c r="M284" s="83">
        <f t="shared" ca="1" si="34"/>
        <v>5.3905898465877081E-2</v>
      </c>
      <c r="N284" s="18"/>
      <c r="O284" s="123">
        <f t="shared" ca="1" si="38"/>
        <v>149.66044347257051</v>
      </c>
      <c r="P284" s="123">
        <f t="shared" ca="1" si="39"/>
        <v>74.76894220694993</v>
      </c>
      <c r="R284" s="109">
        <f t="shared" ca="1" si="35"/>
        <v>1.9349036758461147E-3</v>
      </c>
    </row>
    <row r="285" spans="1:18" x14ac:dyDescent="0.2">
      <c r="A285" s="17"/>
      <c r="B285" s="138">
        <v>270</v>
      </c>
      <c r="C285" s="121">
        <f ca="1">'s1'!I288</f>
        <v>187.39646789527714</v>
      </c>
      <c r="D285" s="121">
        <f ca="1">'s1'!J288</f>
        <v>78.79785400024916</v>
      </c>
      <c r="E285" s="28"/>
      <c r="F285" s="19">
        <f t="shared" ca="1" si="32"/>
        <v>2.3114418210015489E-2</v>
      </c>
      <c r="H285" s="19">
        <f t="shared" ca="1" si="33"/>
        <v>5.4848724255914513E-2</v>
      </c>
      <c r="I285" s="18"/>
      <c r="J285" s="122">
        <f t="shared" ca="1" si="36"/>
        <v>1000000</v>
      </c>
      <c r="K285" s="122">
        <f t="shared" ca="1" si="37"/>
        <v>-1000000</v>
      </c>
      <c r="M285" s="83">
        <f t="shared" ca="1" si="34"/>
        <v>4.4119869251076586E-3</v>
      </c>
      <c r="N285" s="18"/>
      <c r="O285" s="123">
        <f t="shared" ca="1" si="38"/>
        <v>1000000</v>
      </c>
      <c r="P285" s="123">
        <f t="shared" ca="1" si="39"/>
        <v>1000000</v>
      </c>
      <c r="R285" s="109">
        <f t="shared" ca="1" si="35"/>
        <v>1.256963350706832E-2</v>
      </c>
    </row>
    <row r="286" spans="1:18" x14ac:dyDescent="0.2">
      <c r="A286" s="17"/>
      <c r="B286" s="138">
        <v>271</v>
      </c>
      <c r="C286" s="121">
        <f ca="1">'s1'!I289</f>
        <v>185.02883464329068</v>
      </c>
      <c r="D286" s="121">
        <f ca="1">'s1'!J289</f>
        <v>80.827536887937612</v>
      </c>
      <c r="E286" s="28"/>
      <c r="F286" s="19">
        <f t="shared" ca="1" si="32"/>
        <v>1.0072695374475499E-2</v>
      </c>
      <c r="H286" s="19">
        <f t="shared" ca="1" si="33"/>
        <v>1.2794698612490158E-2</v>
      </c>
      <c r="I286" s="18"/>
      <c r="J286" s="122">
        <f t="shared" ca="1" si="36"/>
        <v>1000000</v>
      </c>
      <c r="K286" s="122">
        <f t="shared" ca="1" si="37"/>
        <v>-1000000</v>
      </c>
      <c r="M286" s="83">
        <f t="shared" ca="1" si="34"/>
        <v>4.7669157934044033E-2</v>
      </c>
      <c r="N286" s="18"/>
      <c r="O286" s="123">
        <f t="shared" ca="1" si="38"/>
        <v>1000000</v>
      </c>
      <c r="P286" s="123">
        <f t="shared" ca="1" si="39"/>
        <v>1000000</v>
      </c>
      <c r="R286" s="109">
        <f t="shared" ca="1" si="35"/>
        <v>9.4131611991506766E-3</v>
      </c>
    </row>
    <row r="287" spans="1:18" x14ac:dyDescent="0.2">
      <c r="A287" s="17"/>
      <c r="B287" s="138">
        <v>272</v>
      </c>
      <c r="C287" s="121">
        <f ca="1">'s1'!I290</f>
        <v>176.71174400036875</v>
      </c>
      <c r="D287" s="121">
        <f ca="1">'s1'!J290</f>
        <v>77.225260821161257</v>
      </c>
      <c r="E287" s="28"/>
      <c r="F287" s="19">
        <f t="shared" ca="1" si="32"/>
        <v>1.7650460137829799E-2</v>
      </c>
      <c r="H287" s="19">
        <f t="shared" ca="1" si="33"/>
        <v>6.0068637611274581E-2</v>
      </c>
      <c r="I287" s="18"/>
      <c r="J287" s="122">
        <f t="shared" ca="1" si="36"/>
        <v>1000000</v>
      </c>
      <c r="K287" s="122">
        <f t="shared" ca="1" si="37"/>
        <v>-1000000</v>
      </c>
      <c r="M287" s="83">
        <f t="shared" ca="1" si="34"/>
        <v>3.205174944869512E-2</v>
      </c>
      <c r="N287" s="18"/>
      <c r="O287" s="123">
        <f t="shared" ca="1" si="38"/>
        <v>1000000</v>
      </c>
      <c r="P287" s="123">
        <f t="shared" ca="1" si="39"/>
        <v>1000000</v>
      </c>
      <c r="R287" s="109">
        <f t="shared" ca="1" si="35"/>
        <v>1.7706123749877973E-2</v>
      </c>
    </row>
    <row r="288" spans="1:18" x14ac:dyDescent="0.2">
      <c r="A288" s="17"/>
      <c r="B288" s="138">
        <v>273</v>
      </c>
      <c r="C288" s="121">
        <f ca="1">'s1'!I291</f>
        <v>199.66578258278619</v>
      </c>
      <c r="D288" s="121">
        <f ca="1">'s1'!J291</f>
        <v>85.832865287059889</v>
      </c>
      <c r="E288" s="28"/>
      <c r="F288" s="19">
        <f t="shared" ca="1" si="32"/>
        <v>4.4636784978177458E-3</v>
      </c>
      <c r="H288" s="19">
        <f t="shared" ca="1" si="33"/>
        <v>2.3647763587789538E-2</v>
      </c>
      <c r="I288" s="18"/>
      <c r="J288" s="122">
        <f t="shared" ca="1" si="36"/>
        <v>1000000</v>
      </c>
      <c r="K288" s="122">
        <f t="shared" ca="1" si="37"/>
        <v>-1000000</v>
      </c>
      <c r="M288" s="83">
        <f t="shared" ca="1" si="34"/>
        <v>1.6980392297243699E-3</v>
      </c>
      <c r="N288" s="18"/>
      <c r="O288" s="123">
        <f t="shared" ca="1" si="38"/>
        <v>1000000</v>
      </c>
      <c r="P288" s="123">
        <f t="shared" ca="1" si="39"/>
        <v>1000000</v>
      </c>
      <c r="R288" s="109">
        <f t="shared" ca="1" si="35"/>
        <v>2.9670981293660479E-4</v>
      </c>
    </row>
    <row r="289" spans="1:18" x14ac:dyDescent="0.2">
      <c r="A289" s="17"/>
      <c r="B289" s="138">
        <v>274</v>
      </c>
      <c r="C289" s="121">
        <f ca="1">'s1'!I292</f>
        <v>188.14594381315806</v>
      </c>
      <c r="D289" s="121">
        <f ca="1">'s1'!J292</f>
        <v>77.558546263309097</v>
      </c>
      <c r="E289" s="28"/>
      <c r="F289" s="19">
        <f t="shared" ca="1" si="32"/>
        <v>1.7842488916658145E-2</v>
      </c>
      <c r="H289" s="19">
        <f t="shared" ca="1" si="33"/>
        <v>6.5338420487717486E-2</v>
      </c>
      <c r="I289" s="18"/>
      <c r="J289" s="122">
        <f t="shared" ca="1" si="36"/>
        <v>1000000</v>
      </c>
      <c r="K289" s="122">
        <f t="shared" ca="1" si="37"/>
        <v>-1000000</v>
      </c>
      <c r="M289" s="83">
        <f t="shared" ca="1" si="34"/>
        <v>3.7689192490993853E-2</v>
      </c>
      <c r="N289" s="18"/>
      <c r="O289" s="123">
        <f t="shared" ca="1" si="38"/>
        <v>1000000</v>
      </c>
      <c r="P289" s="123">
        <f t="shared" ca="1" si="39"/>
        <v>1000000</v>
      </c>
      <c r="R289" s="109">
        <f t="shared" ca="1" si="35"/>
        <v>6.444732418916056E-4</v>
      </c>
    </row>
    <row r="290" spans="1:18" x14ac:dyDescent="0.2">
      <c r="A290" s="17"/>
      <c r="B290" s="138">
        <v>275</v>
      </c>
      <c r="C290" s="121">
        <f ca="1">'s1'!I293</f>
        <v>182.22405923341236</v>
      </c>
      <c r="D290" s="121">
        <f ca="1">'s1'!J293</f>
        <v>74.680778559990387</v>
      </c>
      <c r="E290" s="28"/>
      <c r="F290" s="19">
        <f t="shared" ca="1" si="32"/>
        <v>6.77444586310714E-3</v>
      </c>
      <c r="H290" s="19">
        <f t="shared" ca="1" si="33"/>
        <v>4.3603435287388075E-2</v>
      </c>
      <c r="I290" s="18"/>
      <c r="J290" s="122">
        <f t="shared" ca="1" si="36"/>
        <v>1000000</v>
      </c>
      <c r="K290" s="122">
        <f t="shared" ca="1" si="37"/>
        <v>-1000000</v>
      </c>
      <c r="M290" s="83">
        <f t="shared" ca="1" si="34"/>
        <v>5.3134601942910337E-2</v>
      </c>
      <c r="N290" s="18"/>
      <c r="O290" s="123">
        <f t="shared" ca="1" si="38"/>
        <v>182.22405923341236</v>
      </c>
      <c r="P290" s="123">
        <f t="shared" ca="1" si="39"/>
        <v>74.680778559990387</v>
      </c>
      <c r="R290" s="109">
        <f t="shared" ca="1" si="35"/>
        <v>1.9606965187903735E-2</v>
      </c>
    </row>
    <row r="291" spans="1:18" x14ac:dyDescent="0.2">
      <c r="A291" s="17"/>
      <c r="B291" s="138">
        <v>276</v>
      </c>
      <c r="C291" s="121">
        <f ca="1">'s1'!I294</f>
        <v>185.64918816497229</v>
      </c>
      <c r="D291" s="121">
        <f ca="1">'s1'!J294</f>
        <v>79.153720019156907</v>
      </c>
      <c r="E291" s="28"/>
      <c r="F291" s="19">
        <f t="shared" ca="1" si="32"/>
        <v>2.0761823791426805E-2</v>
      </c>
      <c r="H291" s="19">
        <f t="shared" ca="1" si="33"/>
        <v>3.552726012776114E-2</v>
      </c>
      <c r="I291" s="18"/>
      <c r="J291" s="122">
        <f t="shared" ca="1" si="36"/>
        <v>1000000</v>
      </c>
      <c r="K291" s="122">
        <f t="shared" ca="1" si="37"/>
        <v>-1000000</v>
      </c>
      <c r="M291" s="83">
        <f t="shared" ca="1" si="34"/>
        <v>7.1574902034168775E-2</v>
      </c>
      <c r="N291" s="18"/>
      <c r="O291" s="123">
        <f t="shared" ca="1" si="38"/>
        <v>1000000</v>
      </c>
      <c r="P291" s="123">
        <f t="shared" ca="1" si="39"/>
        <v>1000000</v>
      </c>
      <c r="R291" s="109">
        <f t="shared" ca="1" si="35"/>
        <v>1.4675738518843684E-2</v>
      </c>
    </row>
    <row r="292" spans="1:18" x14ac:dyDescent="0.2">
      <c r="A292" s="17"/>
      <c r="B292" s="138">
        <v>277</v>
      </c>
      <c r="C292" s="121">
        <f ca="1">'s1'!I295</f>
        <v>183.84067260003172</v>
      </c>
      <c r="D292" s="121">
        <f ca="1">'s1'!J295</f>
        <v>83.518536068145224</v>
      </c>
      <c r="E292" s="28"/>
      <c r="F292" s="19">
        <f t="shared" ca="1" si="32"/>
        <v>2.3276870530831519E-2</v>
      </c>
      <c r="H292" s="19">
        <f t="shared" ca="1" si="33"/>
        <v>3.3939882266337582E-2</v>
      </c>
      <c r="I292" s="18"/>
      <c r="J292" s="122">
        <f t="shared" ca="1" si="36"/>
        <v>1000000</v>
      </c>
      <c r="K292" s="122">
        <f t="shared" ca="1" si="37"/>
        <v>-1000000</v>
      </c>
      <c r="M292" s="83">
        <f t="shared" ca="1" si="34"/>
        <v>3.5004744875698379E-2</v>
      </c>
      <c r="N292" s="18"/>
      <c r="O292" s="123">
        <f t="shared" ca="1" si="38"/>
        <v>1000000</v>
      </c>
      <c r="P292" s="123">
        <f t="shared" ca="1" si="39"/>
        <v>1000000</v>
      </c>
      <c r="R292" s="109">
        <f t="shared" ca="1" si="35"/>
        <v>1.2866702879746396E-2</v>
      </c>
    </row>
    <row r="293" spans="1:18" x14ac:dyDescent="0.2">
      <c r="A293" s="17"/>
      <c r="B293" s="138">
        <v>278</v>
      </c>
      <c r="C293" s="121">
        <f ca="1">'s1'!I296</f>
        <v>148.98523546183984</v>
      </c>
      <c r="D293" s="121">
        <f ca="1">'s1'!J296</f>
        <v>77.11778416614996</v>
      </c>
      <c r="E293" s="28"/>
      <c r="F293" s="19">
        <f t="shared" ca="1" si="32"/>
        <v>4.0592043406982768E-5</v>
      </c>
      <c r="H293" s="19">
        <f t="shared" ca="1" si="33"/>
        <v>2.0404958511585587E-2</v>
      </c>
      <c r="I293" s="18"/>
      <c r="J293" s="122">
        <f t="shared" ca="1" si="36"/>
        <v>1000000</v>
      </c>
      <c r="K293" s="122">
        <f t="shared" ca="1" si="37"/>
        <v>-1000000</v>
      </c>
      <c r="M293" s="83">
        <f t="shared" ca="1" si="34"/>
        <v>9.3574105076216621E-2</v>
      </c>
      <c r="N293" s="18"/>
      <c r="O293" s="123">
        <f t="shared" ca="1" si="38"/>
        <v>1000000</v>
      </c>
      <c r="P293" s="123">
        <f t="shared" ca="1" si="39"/>
        <v>1000000</v>
      </c>
      <c r="R293" s="109">
        <f t="shared" ca="1" si="35"/>
        <v>4.4130734534305873E-3</v>
      </c>
    </row>
    <row r="294" spans="1:18" x14ac:dyDescent="0.2">
      <c r="A294" s="17"/>
      <c r="B294" s="138">
        <v>279</v>
      </c>
      <c r="C294" s="121">
        <f ca="1">'s1'!I297</f>
        <v>183.5760212258603</v>
      </c>
      <c r="D294" s="121">
        <f ca="1">'s1'!J297</f>
        <v>81.883522066301168</v>
      </c>
      <c r="E294" s="28"/>
      <c r="F294" s="19">
        <f t="shared" ca="1" si="32"/>
        <v>1.1969032429411932E-2</v>
      </c>
      <c r="H294" s="19">
        <f t="shared" ca="1" si="33"/>
        <v>4.9272946954886286E-2</v>
      </c>
      <c r="I294" s="18"/>
      <c r="J294" s="122">
        <f t="shared" ca="1" si="36"/>
        <v>1000000</v>
      </c>
      <c r="K294" s="122">
        <f t="shared" ca="1" si="37"/>
        <v>-1000000</v>
      </c>
      <c r="M294" s="83">
        <f t="shared" ca="1" si="34"/>
        <v>3.0812212651915936E-2</v>
      </c>
      <c r="N294" s="18"/>
      <c r="O294" s="123">
        <f t="shared" ca="1" si="38"/>
        <v>1000000</v>
      </c>
      <c r="P294" s="123">
        <f t="shared" ca="1" si="39"/>
        <v>1000000</v>
      </c>
      <c r="R294" s="109">
        <f t="shared" ca="1" si="35"/>
        <v>9.6249307670598742E-3</v>
      </c>
    </row>
    <row r="295" spans="1:18" x14ac:dyDescent="0.2">
      <c r="A295" s="17"/>
      <c r="B295" s="138">
        <v>280</v>
      </c>
      <c r="C295" s="121">
        <f ca="1">'s1'!I298</f>
        <v>161.53867329028702</v>
      </c>
      <c r="D295" s="121">
        <f ca="1">'s1'!J298</f>
        <v>75.337799902598846</v>
      </c>
      <c r="E295" s="28"/>
      <c r="F295" s="19">
        <f t="shared" ca="1" si="32"/>
        <v>1.1099001839677191E-2</v>
      </c>
      <c r="H295" s="19">
        <f t="shared" ca="1" si="33"/>
        <v>4.6813158456463458E-2</v>
      </c>
      <c r="I295" s="18"/>
      <c r="J295" s="122">
        <f t="shared" ca="1" si="36"/>
        <v>1000000</v>
      </c>
      <c r="K295" s="122">
        <f t="shared" ca="1" si="37"/>
        <v>-1000000</v>
      </c>
      <c r="M295" s="83">
        <f t="shared" ca="1" si="34"/>
        <v>7.1566086429669842E-2</v>
      </c>
      <c r="N295" s="18"/>
      <c r="O295" s="123">
        <f t="shared" ca="1" si="38"/>
        <v>161.53867329028702</v>
      </c>
      <c r="P295" s="123">
        <f t="shared" ca="1" si="39"/>
        <v>75.337799902598846</v>
      </c>
      <c r="R295" s="109">
        <f t="shared" ca="1" si="35"/>
        <v>9.398611901958032E-3</v>
      </c>
    </row>
    <row r="296" spans="1:18" x14ac:dyDescent="0.2">
      <c r="A296" s="17"/>
      <c r="B296" s="138">
        <v>281</v>
      </c>
      <c r="C296" s="121">
        <f ca="1">'s1'!I299</f>
        <v>158.47422646579111</v>
      </c>
      <c r="D296" s="121">
        <f ca="1">'s1'!J299</f>
        <v>69.706998554548846</v>
      </c>
      <c r="E296" s="28"/>
      <c r="F296" s="19">
        <f t="shared" ca="1" si="32"/>
        <v>9.0012584022464443E-3</v>
      </c>
      <c r="H296" s="19">
        <f t="shared" ca="1" si="33"/>
        <v>7.6236454274586614E-3</v>
      </c>
      <c r="I296" s="18"/>
      <c r="J296" s="122">
        <f t="shared" ca="1" si="36"/>
        <v>1000000</v>
      </c>
      <c r="K296" s="122">
        <f t="shared" ca="1" si="37"/>
        <v>-1000000</v>
      </c>
      <c r="M296" s="83">
        <f t="shared" ca="1" si="34"/>
        <v>1.0943974761830325E-2</v>
      </c>
      <c r="N296" s="18"/>
      <c r="O296" s="123">
        <f t="shared" ca="1" si="38"/>
        <v>1000000</v>
      </c>
      <c r="P296" s="123">
        <f t="shared" ca="1" si="39"/>
        <v>1000000</v>
      </c>
      <c r="R296" s="109">
        <f t="shared" ca="1" si="35"/>
        <v>6.4027168204376086E-4</v>
      </c>
    </row>
    <row r="297" spans="1:18" x14ac:dyDescent="0.2">
      <c r="A297" s="17"/>
      <c r="B297" s="138">
        <v>282</v>
      </c>
      <c r="C297" s="121">
        <f ca="1">'s1'!I300</f>
        <v>164.61407296965319</v>
      </c>
      <c r="D297" s="121">
        <f ca="1">'s1'!J300</f>
        <v>75.439200390351886</v>
      </c>
      <c r="E297" s="28"/>
      <c r="F297" s="19">
        <f t="shared" ca="1" si="32"/>
        <v>1.0145985190751432E-2</v>
      </c>
      <c r="H297" s="19">
        <f t="shared" ca="1" si="33"/>
        <v>4.97336651632488E-2</v>
      </c>
      <c r="I297" s="18"/>
      <c r="J297" s="122">
        <f t="shared" ca="1" si="36"/>
        <v>1000000</v>
      </c>
      <c r="K297" s="122">
        <f t="shared" ca="1" si="37"/>
        <v>-1000000</v>
      </c>
      <c r="M297" s="83">
        <f t="shared" ca="1" si="34"/>
        <v>5.5177057783541436E-3</v>
      </c>
      <c r="N297" s="18"/>
      <c r="O297" s="123">
        <f t="shared" ca="1" si="38"/>
        <v>164.61407296965319</v>
      </c>
      <c r="P297" s="123">
        <f t="shared" ca="1" si="39"/>
        <v>75.439200390351886</v>
      </c>
      <c r="R297" s="109">
        <f t="shared" ca="1" si="35"/>
        <v>2.2863261680728681E-2</v>
      </c>
    </row>
    <row r="298" spans="1:18" x14ac:dyDescent="0.2">
      <c r="A298" s="17"/>
      <c r="B298" s="138">
        <v>283</v>
      </c>
      <c r="C298" s="121">
        <f ca="1">'s1'!I301</f>
        <v>164.36281848485396</v>
      </c>
      <c r="D298" s="121">
        <f ca="1">'s1'!J301</f>
        <v>74.486644152398327</v>
      </c>
      <c r="E298" s="28"/>
      <c r="F298" s="19">
        <f t="shared" ca="1" si="32"/>
        <v>7.7260636014205471E-3</v>
      </c>
      <c r="H298" s="19">
        <f t="shared" ca="1" si="33"/>
        <v>3.7859837505431461E-2</v>
      </c>
      <c r="I298" s="18"/>
      <c r="J298" s="122">
        <f t="shared" ca="1" si="36"/>
        <v>1000000</v>
      </c>
      <c r="K298" s="122">
        <f t="shared" ca="1" si="37"/>
        <v>-1000000</v>
      </c>
      <c r="M298" s="83">
        <f t="shared" ca="1" si="34"/>
        <v>4.7983828170737548E-2</v>
      </c>
      <c r="N298" s="18"/>
      <c r="O298" s="123">
        <f t="shared" ca="1" si="38"/>
        <v>164.36281848485396</v>
      </c>
      <c r="P298" s="123">
        <f t="shared" ca="1" si="39"/>
        <v>74.486644152398327</v>
      </c>
      <c r="R298" s="109">
        <f t="shared" ca="1" si="35"/>
        <v>2.3921008950192349E-2</v>
      </c>
    </row>
    <row r="299" spans="1:18" x14ac:dyDescent="0.2">
      <c r="A299" s="17"/>
      <c r="B299" s="138">
        <v>284</v>
      </c>
      <c r="C299" s="121">
        <f ca="1">'s1'!I302</f>
        <v>142.85380214252328</v>
      </c>
      <c r="D299" s="121">
        <f ca="1">'s1'!J302</f>
        <v>72.92369050557329</v>
      </c>
      <c r="E299" s="28"/>
      <c r="F299" s="19">
        <f t="shared" ca="1" si="32"/>
        <v>3.6482008684148395E-4</v>
      </c>
      <c r="H299" s="19">
        <f t="shared" ca="1" si="33"/>
        <v>2.5901605135356425E-2</v>
      </c>
      <c r="I299" s="18"/>
      <c r="J299" s="122">
        <f t="shared" ca="1" si="36"/>
        <v>1000000</v>
      </c>
      <c r="K299" s="122">
        <f t="shared" ca="1" si="37"/>
        <v>-1000000</v>
      </c>
      <c r="M299" s="83">
        <f t="shared" ca="1" si="34"/>
        <v>1.4535329296466155E-2</v>
      </c>
      <c r="N299" s="18"/>
      <c r="O299" s="123">
        <f t="shared" ca="1" si="38"/>
        <v>1000000</v>
      </c>
      <c r="P299" s="123">
        <f t="shared" ca="1" si="39"/>
        <v>1000000</v>
      </c>
      <c r="R299" s="109">
        <f t="shared" ca="1" si="35"/>
        <v>5.4981786816846244E-4</v>
      </c>
    </row>
    <row r="300" spans="1:18" x14ac:dyDescent="0.2">
      <c r="A300" s="17"/>
      <c r="B300" s="138">
        <v>285</v>
      </c>
      <c r="C300" s="121">
        <f ca="1">'s1'!I303</f>
        <v>197.08072267074886</v>
      </c>
      <c r="D300" s="121">
        <f ca="1">'s1'!J303</f>
        <v>89.375670254214725</v>
      </c>
      <c r="E300" s="28"/>
      <c r="F300" s="19">
        <f t="shared" ca="1" si="32"/>
        <v>1.9194226158780988E-3</v>
      </c>
      <c r="H300" s="19">
        <f t="shared" ca="1" si="33"/>
        <v>7.9224826444579486E-3</v>
      </c>
      <c r="I300" s="18"/>
      <c r="J300" s="122">
        <f t="shared" ca="1" si="36"/>
        <v>1000000</v>
      </c>
      <c r="K300" s="122">
        <f t="shared" ca="1" si="37"/>
        <v>-1000000</v>
      </c>
      <c r="M300" s="83">
        <f t="shared" ca="1" si="34"/>
        <v>5.3437716945711658E-4</v>
      </c>
      <c r="N300" s="18"/>
      <c r="O300" s="123">
        <f t="shared" ca="1" si="38"/>
        <v>1000000</v>
      </c>
      <c r="P300" s="123">
        <f t="shared" ca="1" si="39"/>
        <v>1000000</v>
      </c>
      <c r="R300" s="109">
        <f t="shared" ca="1" si="35"/>
        <v>1.1191326884881008E-3</v>
      </c>
    </row>
    <row r="301" spans="1:18" x14ac:dyDescent="0.2">
      <c r="A301" s="17"/>
      <c r="B301" s="138">
        <v>286</v>
      </c>
      <c r="C301" s="121">
        <f ca="1">'s1'!I304</f>
        <v>181.95513198373084</v>
      </c>
      <c r="D301" s="121">
        <f ca="1">'s1'!J304</f>
        <v>83.69873673771707</v>
      </c>
      <c r="E301" s="28"/>
      <c r="F301" s="19">
        <f t="shared" ca="1" si="32"/>
        <v>6.4264546942737998E-3</v>
      </c>
      <c r="H301" s="19">
        <f t="shared" ca="1" si="33"/>
        <v>1.6619924819695236E-2</v>
      </c>
      <c r="I301" s="18"/>
      <c r="J301" s="122">
        <f t="shared" ca="1" si="36"/>
        <v>1000000</v>
      </c>
      <c r="K301" s="122">
        <f t="shared" ca="1" si="37"/>
        <v>-1000000</v>
      </c>
      <c r="M301" s="83">
        <f t="shared" ca="1" si="34"/>
        <v>1.6313358441657606E-2</v>
      </c>
      <c r="N301" s="18"/>
      <c r="O301" s="123">
        <f t="shared" ca="1" si="38"/>
        <v>1000000</v>
      </c>
      <c r="P301" s="123">
        <f t="shared" ca="1" si="39"/>
        <v>1000000</v>
      </c>
      <c r="R301" s="109">
        <f t="shared" ca="1" si="35"/>
        <v>1.9460338313088348E-2</v>
      </c>
    </row>
    <row r="302" spans="1:18" x14ac:dyDescent="0.2">
      <c r="A302" s="17"/>
      <c r="B302" s="138">
        <v>287</v>
      </c>
      <c r="C302" s="121">
        <f ca="1">'s1'!I305</f>
        <v>162.22987270408936</v>
      </c>
      <c r="D302" s="121">
        <f ca="1">'s1'!J305</f>
        <v>83.894434189385635</v>
      </c>
      <c r="E302" s="28"/>
      <c r="F302" s="19">
        <f t="shared" ca="1" si="32"/>
        <v>1.0452878530189594E-2</v>
      </c>
      <c r="H302" s="19">
        <f t="shared" ca="1" si="33"/>
        <v>5.0563226956239313E-2</v>
      </c>
      <c r="I302" s="18"/>
      <c r="J302" s="122">
        <f t="shared" ca="1" si="36"/>
        <v>1000000</v>
      </c>
      <c r="K302" s="122">
        <f t="shared" ca="1" si="37"/>
        <v>-1000000</v>
      </c>
      <c r="M302" s="83">
        <f t="shared" ca="1" si="34"/>
        <v>1.1821064894389171E-2</v>
      </c>
      <c r="N302" s="18"/>
      <c r="O302" s="123">
        <f t="shared" ca="1" si="38"/>
        <v>1000000</v>
      </c>
      <c r="P302" s="123">
        <f t="shared" ca="1" si="39"/>
        <v>1000000</v>
      </c>
      <c r="R302" s="109">
        <f t="shared" ca="1" si="35"/>
        <v>2.5403049193835143E-2</v>
      </c>
    </row>
    <row r="303" spans="1:18" x14ac:dyDescent="0.2">
      <c r="A303" s="17"/>
      <c r="B303" s="138">
        <v>288</v>
      </c>
      <c r="C303" s="121">
        <f ca="1">'s1'!I306</f>
        <v>212.37563958314644</v>
      </c>
      <c r="D303" s="121">
        <f ca="1">'s1'!J306</f>
        <v>90.011987083755159</v>
      </c>
      <c r="E303" s="28"/>
      <c r="F303" s="19">
        <f t="shared" ca="1" si="32"/>
        <v>2.278942463490476E-3</v>
      </c>
      <c r="H303" s="19">
        <f t="shared" ca="1" si="33"/>
        <v>9.2389822613192837E-3</v>
      </c>
      <c r="I303" s="18"/>
      <c r="J303" s="122">
        <f t="shared" ca="1" si="36"/>
        <v>1000000</v>
      </c>
      <c r="K303" s="122">
        <f t="shared" ca="1" si="37"/>
        <v>-1000000</v>
      </c>
      <c r="M303" s="83">
        <f t="shared" ca="1" si="34"/>
        <v>1.0581623752646092E-3</v>
      </c>
      <c r="N303" s="18"/>
      <c r="O303" s="123">
        <f t="shared" ca="1" si="38"/>
        <v>1000000</v>
      </c>
      <c r="P303" s="123">
        <f t="shared" ca="1" si="39"/>
        <v>1000000</v>
      </c>
      <c r="R303" s="109">
        <f t="shared" ca="1" si="35"/>
        <v>2.8669932781794885E-5</v>
      </c>
    </row>
    <row r="304" spans="1:18" x14ac:dyDescent="0.2">
      <c r="A304" s="17"/>
      <c r="B304" s="138">
        <v>289</v>
      </c>
      <c r="C304" s="121">
        <f ca="1">'s1'!I307</f>
        <v>199.18882864068107</v>
      </c>
      <c r="D304" s="121">
        <f ca="1">'s1'!J307</f>
        <v>84.774329848257338</v>
      </c>
      <c r="E304" s="28"/>
      <c r="F304" s="19">
        <f t="shared" ca="1" si="32"/>
        <v>7.6956238261933312E-3</v>
      </c>
      <c r="H304" s="19">
        <f t="shared" ca="1" si="33"/>
        <v>4.4602328540577621E-2</v>
      </c>
      <c r="I304" s="18"/>
      <c r="J304" s="122">
        <f t="shared" ca="1" si="36"/>
        <v>1000000</v>
      </c>
      <c r="K304" s="122">
        <f t="shared" ca="1" si="37"/>
        <v>-1000000</v>
      </c>
      <c r="M304" s="83">
        <f t="shared" ca="1" si="34"/>
        <v>1.1141235067062202E-3</v>
      </c>
      <c r="N304" s="18"/>
      <c r="O304" s="123">
        <f t="shared" ca="1" si="38"/>
        <v>1000000</v>
      </c>
      <c r="P304" s="123">
        <f t="shared" ca="1" si="39"/>
        <v>1000000</v>
      </c>
      <c r="R304" s="109">
        <f t="shared" ca="1" si="35"/>
        <v>4.3921084949309099E-4</v>
      </c>
    </row>
    <row r="305" spans="1:18" x14ac:dyDescent="0.2">
      <c r="A305" s="17"/>
      <c r="B305" s="138">
        <v>290</v>
      </c>
      <c r="C305" s="121">
        <f ca="1">'s1'!I308</f>
        <v>175.27337667218779</v>
      </c>
      <c r="D305" s="121">
        <f ca="1">'s1'!J308</f>
        <v>79.938212350837418</v>
      </c>
      <c r="E305" s="28"/>
      <c r="F305" s="19">
        <f t="shared" ca="1" si="32"/>
        <v>1.1677073842190305E-2</v>
      </c>
      <c r="H305" s="19">
        <f t="shared" ca="1" si="33"/>
        <v>6.4806857649270508E-2</v>
      </c>
      <c r="I305" s="18"/>
      <c r="J305" s="122">
        <f t="shared" ca="1" si="36"/>
        <v>1000000</v>
      </c>
      <c r="K305" s="122">
        <f t="shared" ca="1" si="37"/>
        <v>-1000000</v>
      </c>
      <c r="M305" s="83">
        <f t="shared" ca="1" si="34"/>
        <v>2.4818298887877531E-3</v>
      </c>
      <c r="N305" s="18"/>
      <c r="O305" s="123">
        <f t="shared" ca="1" si="38"/>
        <v>1000000</v>
      </c>
      <c r="P305" s="123">
        <f t="shared" ca="1" si="39"/>
        <v>1000000</v>
      </c>
      <c r="R305" s="109">
        <f t="shared" ca="1" si="35"/>
        <v>5.7350836958157325E-3</v>
      </c>
    </row>
    <row r="306" spans="1:18" x14ac:dyDescent="0.2">
      <c r="A306" s="17"/>
      <c r="B306" s="138">
        <v>291</v>
      </c>
      <c r="C306" s="121">
        <f ca="1">'s1'!I309</f>
        <v>163.93921871180561</v>
      </c>
      <c r="D306" s="121">
        <f ca="1">'s1'!J309</f>
        <v>72.859738409555405</v>
      </c>
      <c r="E306" s="28"/>
      <c r="F306" s="19">
        <f t="shared" ca="1" si="32"/>
        <v>1.1371798043030222E-2</v>
      </c>
      <c r="H306" s="19">
        <f t="shared" ca="1" si="33"/>
        <v>2.3385178480110611E-2</v>
      </c>
      <c r="I306" s="18"/>
      <c r="J306" s="122">
        <f t="shared" ca="1" si="36"/>
        <v>1000000</v>
      </c>
      <c r="K306" s="122">
        <f t="shared" ca="1" si="37"/>
        <v>-1000000</v>
      </c>
      <c r="M306" s="83">
        <f t="shared" ca="1" si="34"/>
        <v>1.1976584672792435E-2</v>
      </c>
      <c r="N306" s="18"/>
      <c r="O306" s="123">
        <f t="shared" ca="1" si="38"/>
        <v>1000000</v>
      </c>
      <c r="P306" s="123">
        <f t="shared" ca="1" si="39"/>
        <v>1000000</v>
      </c>
      <c r="R306" s="109">
        <f t="shared" ca="1" si="35"/>
        <v>2.2918628830517623E-2</v>
      </c>
    </row>
    <row r="307" spans="1:18" x14ac:dyDescent="0.2">
      <c r="A307" s="17"/>
      <c r="B307" s="138">
        <v>292</v>
      </c>
      <c r="C307" s="121">
        <f ca="1">'s1'!I310</f>
        <v>186.07873756028226</v>
      </c>
      <c r="D307" s="121">
        <f ca="1">'s1'!J310</f>
        <v>80.709470850598166</v>
      </c>
      <c r="E307" s="28"/>
      <c r="F307" s="19">
        <f t="shared" ca="1" si="32"/>
        <v>1.6310371307791179E-2</v>
      </c>
      <c r="H307" s="19">
        <f t="shared" ca="1" si="33"/>
        <v>2.4624578051782409E-2</v>
      </c>
      <c r="I307" s="18"/>
      <c r="J307" s="122">
        <f t="shared" ca="1" si="36"/>
        <v>1000000</v>
      </c>
      <c r="K307" s="122">
        <f t="shared" ca="1" si="37"/>
        <v>-1000000</v>
      </c>
      <c r="M307" s="83">
        <f t="shared" ca="1" si="34"/>
        <v>5.4429541116595218E-2</v>
      </c>
      <c r="N307" s="18"/>
      <c r="O307" s="123">
        <f t="shared" ca="1" si="38"/>
        <v>1000000</v>
      </c>
      <c r="P307" s="123">
        <f t="shared" ca="1" si="39"/>
        <v>1000000</v>
      </c>
      <c r="R307" s="109">
        <f t="shared" ca="1" si="35"/>
        <v>9.4928726726147463E-3</v>
      </c>
    </row>
    <row r="308" spans="1:18" x14ac:dyDescent="0.2">
      <c r="A308" s="17"/>
      <c r="B308" s="138">
        <v>293</v>
      </c>
      <c r="C308" s="121">
        <f ca="1">'s1'!I311</f>
        <v>182.98213136999308</v>
      </c>
      <c r="D308" s="121">
        <f ca="1">'s1'!J311</f>
        <v>82.470406607086318</v>
      </c>
      <c r="E308" s="28"/>
      <c r="F308" s="19">
        <f t="shared" ca="1" si="32"/>
        <v>1.8059987005082634E-3</v>
      </c>
      <c r="H308" s="19">
        <f t="shared" ca="1" si="33"/>
        <v>6.7219844327650905E-3</v>
      </c>
      <c r="I308" s="18"/>
      <c r="J308" s="122">
        <f t="shared" ca="1" si="36"/>
        <v>1000000</v>
      </c>
      <c r="K308" s="122">
        <f t="shared" ca="1" si="37"/>
        <v>-1000000</v>
      </c>
      <c r="M308" s="83">
        <f t="shared" ca="1" si="34"/>
        <v>3.1699946359613901E-2</v>
      </c>
      <c r="N308" s="18"/>
      <c r="O308" s="123">
        <f t="shared" ca="1" si="38"/>
        <v>1000000</v>
      </c>
      <c r="P308" s="123">
        <f t="shared" ca="1" si="39"/>
        <v>1000000</v>
      </c>
      <c r="R308" s="109">
        <f t="shared" ca="1" si="35"/>
        <v>1.0251915087805397E-2</v>
      </c>
    </row>
    <row r="309" spans="1:18" x14ac:dyDescent="0.2">
      <c r="A309" s="17"/>
      <c r="B309" s="138">
        <v>294</v>
      </c>
      <c r="C309" s="121">
        <f ca="1">'s1'!I312</f>
        <v>197.96959236382173</v>
      </c>
      <c r="D309" s="121">
        <f ca="1">'s1'!J312</f>
        <v>78.860124117027468</v>
      </c>
      <c r="E309" s="28"/>
      <c r="F309" s="19">
        <f t="shared" ca="1" si="32"/>
        <v>7.6561933735151124E-4</v>
      </c>
      <c r="H309" s="19">
        <f t="shared" ca="1" si="33"/>
        <v>3.0527952010111388E-2</v>
      </c>
      <c r="I309" s="18"/>
      <c r="J309" s="122">
        <f t="shared" ca="1" si="36"/>
        <v>1000000</v>
      </c>
      <c r="K309" s="122">
        <f t="shared" ca="1" si="37"/>
        <v>-1000000</v>
      </c>
      <c r="M309" s="83">
        <f t="shared" ca="1" si="34"/>
        <v>1.0179138568928967E-2</v>
      </c>
      <c r="N309" s="18"/>
      <c r="O309" s="123">
        <f t="shared" ca="1" si="38"/>
        <v>1000000</v>
      </c>
      <c r="P309" s="123">
        <f t="shared" ca="1" si="39"/>
        <v>1000000</v>
      </c>
      <c r="R309" s="109">
        <f t="shared" ca="1" si="35"/>
        <v>2.7118627214464176E-4</v>
      </c>
    </row>
    <row r="310" spans="1:18" x14ac:dyDescent="0.2">
      <c r="A310" s="17"/>
      <c r="B310" s="138">
        <v>295</v>
      </c>
      <c r="C310" s="121">
        <f ca="1">'s1'!I313</f>
        <v>162.84853707636245</v>
      </c>
      <c r="D310" s="121">
        <f ca="1">'s1'!J313</f>
        <v>75.844570040540063</v>
      </c>
      <c r="E310" s="28"/>
      <c r="F310" s="19">
        <f t="shared" ca="1" si="32"/>
        <v>9.2194585010348194E-4</v>
      </c>
      <c r="H310" s="19">
        <f t="shared" ca="1" si="33"/>
        <v>3.9032991912729902E-2</v>
      </c>
      <c r="I310" s="18"/>
      <c r="J310" s="122">
        <f t="shared" ca="1" si="36"/>
        <v>1000000</v>
      </c>
      <c r="K310" s="122">
        <f t="shared" ca="1" si="37"/>
        <v>-1000000</v>
      </c>
      <c r="M310" s="83">
        <f t="shared" ca="1" si="34"/>
        <v>5.8858721666959109E-2</v>
      </c>
      <c r="N310" s="18"/>
      <c r="O310" s="123">
        <f t="shared" ca="1" si="38"/>
        <v>162.84853707636245</v>
      </c>
      <c r="P310" s="123">
        <f t="shared" ca="1" si="39"/>
        <v>75.844570040540063</v>
      </c>
      <c r="R310" s="109">
        <f t="shared" ca="1" si="35"/>
        <v>6.2828091098607874E-3</v>
      </c>
    </row>
    <row r="311" spans="1:18" x14ac:dyDescent="0.2">
      <c r="A311" s="17"/>
      <c r="B311" s="138">
        <v>296</v>
      </c>
      <c r="C311" s="121">
        <f ca="1">'s1'!I314</f>
        <v>192.9145319937785</v>
      </c>
      <c r="D311" s="121">
        <f ca="1">'s1'!J314</f>
        <v>83.122202789937305</v>
      </c>
      <c r="E311" s="28"/>
      <c r="F311" s="19">
        <f t="shared" ca="1" si="32"/>
        <v>3.1527648862739108E-3</v>
      </c>
      <c r="H311" s="19">
        <f t="shared" ca="1" si="33"/>
        <v>4.2819708240923175E-2</v>
      </c>
      <c r="I311" s="18"/>
      <c r="J311" s="122">
        <f t="shared" ca="1" si="36"/>
        <v>1000000</v>
      </c>
      <c r="K311" s="122">
        <f t="shared" ca="1" si="37"/>
        <v>-1000000</v>
      </c>
      <c r="M311" s="83">
        <f t="shared" ca="1" si="34"/>
        <v>3.4034393072610497E-2</v>
      </c>
      <c r="N311" s="18"/>
      <c r="O311" s="123">
        <f t="shared" ca="1" si="38"/>
        <v>1000000</v>
      </c>
      <c r="P311" s="123">
        <f t="shared" ca="1" si="39"/>
        <v>1000000</v>
      </c>
      <c r="R311" s="109">
        <f t="shared" ca="1" si="35"/>
        <v>1.9074981645230229E-3</v>
      </c>
    </row>
    <row r="312" spans="1:18" x14ac:dyDescent="0.2">
      <c r="A312" s="17"/>
      <c r="B312" s="138">
        <v>297</v>
      </c>
      <c r="C312" s="121">
        <f ca="1">'s1'!I315</f>
        <v>175.88869068789839</v>
      </c>
      <c r="D312" s="121">
        <f ca="1">'s1'!J315</f>
        <v>75.504902124047234</v>
      </c>
      <c r="E312" s="28"/>
      <c r="F312" s="19">
        <f t="shared" ca="1" si="32"/>
        <v>1.3580072771232302E-2</v>
      </c>
      <c r="H312" s="19">
        <f t="shared" ca="1" si="33"/>
        <v>1.6530884282680059E-2</v>
      </c>
      <c r="I312" s="18"/>
      <c r="J312" s="122">
        <f t="shared" ca="1" si="36"/>
        <v>1000000</v>
      </c>
      <c r="K312" s="122">
        <f t="shared" ca="1" si="37"/>
        <v>-1000000</v>
      </c>
      <c r="M312" s="83">
        <f t="shared" ca="1" si="34"/>
        <v>6.3863693995969556E-2</v>
      </c>
      <c r="N312" s="18"/>
      <c r="O312" s="123">
        <f t="shared" ca="1" si="38"/>
        <v>175.88869068789839</v>
      </c>
      <c r="P312" s="123">
        <f t="shared" ca="1" si="39"/>
        <v>75.504902124047234</v>
      </c>
      <c r="R312" s="109">
        <f t="shared" ca="1" si="35"/>
        <v>1.0996544281665917E-2</v>
      </c>
    </row>
    <row r="313" spans="1:18" x14ac:dyDescent="0.2">
      <c r="A313" s="17"/>
      <c r="B313" s="138">
        <v>298</v>
      </c>
      <c r="C313" s="121">
        <f ca="1">'s1'!I316</f>
        <v>201.21561812884082</v>
      </c>
      <c r="D313" s="121">
        <f ca="1">'s1'!J316</f>
        <v>81.855682905162055</v>
      </c>
      <c r="E313" s="28"/>
      <c r="F313" s="19">
        <f t="shared" ca="1" si="32"/>
        <v>3.5784780553915034E-3</v>
      </c>
      <c r="H313" s="19">
        <f t="shared" ca="1" si="33"/>
        <v>2.6006331226943541E-2</v>
      </c>
      <c r="I313" s="18"/>
      <c r="J313" s="122">
        <f t="shared" ca="1" si="36"/>
        <v>1000000</v>
      </c>
      <c r="K313" s="122">
        <f t="shared" ca="1" si="37"/>
        <v>-1000000</v>
      </c>
      <c r="M313" s="83">
        <f t="shared" ca="1" si="34"/>
        <v>1.6703553128262352E-2</v>
      </c>
      <c r="N313" s="18"/>
      <c r="O313" s="123">
        <f t="shared" ca="1" si="38"/>
        <v>1000000</v>
      </c>
      <c r="P313" s="123">
        <f t="shared" ca="1" si="39"/>
        <v>1000000</v>
      </c>
      <c r="R313" s="109">
        <f t="shared" ca="1" si="35"/>
        <v>7.4379586077099788E-6</v>
      </c>
    </row>
    <row r="314" spans="1:18" x14ac:dyDescent="0.2">
      <c r="A314" s="17"/>
      <c r="B314" s="138">
        <v>299</v>
      </c>
      <c r="C314" s="121">
        <f ca="1">'s1'!I317</f>
        <v>173.32120762427689</v>
      </c>
      <c r="D314" s="121">
        <f ca="1">'s1'!J317</f>
        <v>82.547010789005256</v>
      </c>
      <c r="E314" s="28"/>
      <c r="F314" s="19">
        <f t="shared" ca="1" si="32"/>
        <v>2.0006376781395642E-2</v>
      </c>
      <c r="H314" s="19">
        <f t="shared" ca="1" si="33"/>
        <v>1.2698077510172706E-2</v>
      </c>
      <c r="I314" s="18"/>
      <c r="J314" s="122">
        <f t="shared" ca="1" si="36"/>
        <v>1000000</v>
      </c>
      <c r="K314" s="122">
        <f t="shared" ca="1" si="37"/>
        <v>-1000000</v>
      </c>
      <c r="M314" s="83">
        <f t="shared" ca="1" si="34"/>
        <v>5.2263547696702932E-2</v>
      </c>
      <c r="N314" s="18"/>
      <c r="O314" s="123">
        <f t="shared" ca="1" si="38"/>
        <v>1000000</v>
      </c>
      <c r="P314" s="123">
        <f t="shared" ca="1" si="39"/>
        <v>1000000</v>
      </c>
      <c r="R314" s="109">
        <f t="shared" ca="1" si="35"/>
        <v>2.8224565824960735E-2</v>
      </c>
    </row>
    <row r="315" spans="1:18" x14ac:dyDescent="0.2">
      <c r="A315" s="17"/>
      <c r="B315" s="138">
        <v>300</v>
      </c>
      <c r="C315" s="121">
        <f ca="1">'s1'!I318</f>
        <v>179.02712203467235</v>
      </c>
      <c r="D315" s="121">
        <f ca="1">'s1'!J318</f>
        <v>74.561709951928052</v>
      </c>
      <c r="E315" s="28"/>
      <c r="F315" s="19">
        <f t="shared" ca="1" si="32"/>
        <v>2.3097759309661248E-4</v>
      </c>
      <c r="H315" s="19">
        <f t="shared" ca="1" si="33"/>
        <v>1.1675115388779198E-2</v>
      </c>
      <c r="I315" s="18"/>
      <c r="J315" s="122">
        <f t="shared" ca="1" si="36"/>
        <v>1000000</v>
      </c>
      <c r="K315" s="122">
        <f t="shared" ca="1" si="37"/>
        <v>-1000000</v>
      </c>
      <c r="M315" s="83">
        <f t="shared" ca="1" si="34"/>
        <v>4.7612730775853131E-2</v>
      </c>
      <c r="N315" s="18"/>
      <c r="O315" s="123">
        <f t="shared" ca="1" si="38"/>
        <v>179.02712203467235</v>
      </c>
      <c r="P315" s="123">
        <f t="shared" ca="1" si="39"/>
        <v>74.561709951928052</v>
      </c>
      <c r="R315" s="109">
        <f t="shared" ca="1" si="35"/>
        <v>1.5781052450209089E-2</v>
      </c>
    </row>
    <row r="316" spans="1:18" x14ac:dyDescent="0.2">
      <c r="A316" s="17"/>
      <c r="B316" s="138">
        <v>301</v>
      </c>
      <c r="C316" s="121">
        <f ca="1">'s1'!I319</f>
        <v>167.17205927422788</v>
      </c>
      <c r="D316" s="121">
        <f ca="1">'s1'!J319</f>
        <v>78.463916627799918</v>
      </c>
      <c r="E316" s="28"/>
      <c r="F316" s="19">
        <f t="shared" ca="1" si="32"/>
        <v>1.122536051985551E-3</v>
      </c>
      <c r="H316" s="19">
        <f t="shared" ca="1" si="33"/>
        <v>3.7459731727695823E-2</v>
      </c>
      <c r="I316" s="18"/>
      <c r="J316" s="122">
        <f t="shared" ca="1" si="36"/>
        <v>1000000</v>
      </c>
      <c r="K316" s="122">
        <f t="shared" ca="1" si="37"/>
        <v>-1000000</v>
      </c>
      <c r="M316" s="83">
        <f t="shared" ca="1" si="34"/>
        <v>4.3158171325731715E-2</v>
      </c>
      <c r="N316" s="18"/>
      <c r="O316" s="123">
        <f t="shared" ca="1" si="38"/>
        <v>1000000</v>
      </c>
      <c r="P316" s="123">
        <f t="shared" ca="1" si="39"/>
        <v>1000000</v>
      </c>
      <c r="R316" s="109">
        <f t="shared" ca="1" si="35"/>
        <v>2.6319744043010525E-2</v>
      </c>
    </row>
    <row r="317" spans="1:18" x14ac:dyDescent="0.2">
      <c r="A317" s="17"/>
      <c r="B317" s="138">
        <v>302</v>
      </c>
      <c r="C317" s="121">
        <f ca="1">'s1'!I320</f>
        <v>175.61925966009895</v>
      </c>
      <c r="D317" s="121">
        <f ca="1">'s1'!J320</f>
        <v>81.39366840941446</v>
      </c>
      <c r="E317" s="28"/>
      <c r="F317" s="19">
        <f t="shared" ca="1" si="32"/>
        <v>1.3666432114720992E-2</v>
      </c>
      <c r="H317" s="19">
        <f t="shared" ca="1" si="33"/>
        <v>2.6311982935335994E-2</v>
      </c>
      <c r="I317" s="18"/>
      <c r="J317" s="122">
        <f t="shared" ca="1" si="36"/>
        <v>1000000</v>
      </c>
      <c r="K317" s="122">
        <f t="shared" ca="1" si="37"/>
        <v>-1000000</v>
      </c>
      <c r="M317" s="83">
        <f t="shared" ca="1" si="34"/>
        <v>3.755146417499472E-2</v>
      </c>
      <c r="N317" s="18"/>
      <c r="O317" s="123">
        <f t="shared" ca="1" si="38"/>
        <v>1000000</v>
      </c>
      <c r="P317" s="123">
        <f t="shared" ca="1" si="39"/>
        <v>1000000</v>
      </c>
      <c r="R317" s="109">
        <f t="shared" ca="1" si="35"/>
        <v>3.0729905794486426E-3</v>
      </c>
    </row>
    <row r="318" spans="1:18" x14ac:dyDescent="0.2">
      <c r="A318" s="17"/>
      <c r="B318" s="138">
        <v>303</v>
      </c>
      <c r="C318" s="121">
        <f ca="1">'s1'!I321</f>
        <v>161.34204932277831</v>
      </c>
      <c r="D318" s="121">
        <f ca="1">'s1'!J321</f>
        <v>75.666979006769296</v>
      </c>
      <c r="E318" s="28"/>
      <c r="F318" s="19">
        <f t="shared" ca="1" si="32"/>
        <v>5.0414925653500852E-3</v>
      </c>
      <c r="H318" s="19">
        <f t="shared" ca="1" si="33"/>
        <v>1.7523339781281455E-2</v>
      </c>
      <c r="I318" s="18"/>
      <c r="J318" s="122">
        <f t="shared" ca="1" si="36"/>
        <v>1000000</v>
      </c>
      <c r="K318" s="122">
        <f t="shared" ca="1" si="37"/>
        <v>-1000000</v>
      </c>
      <c r="M318" s="83">
        <f t="shared" ca="1" si="34"/>
        <v>4.7161551964989612E-2</v>
      </c>
      <c r="N318" s="18"/>
      <c r="O318" s="123">
        <f t="shared" ca="1" si="38"/>
        <v>161.34204932277831</v>
      </c>
      <c r="P318" s="123">
        <f t="shared" ca="1" si="39"/>
        <v>75.666979006769296</v>
      </c>
      <c r="R318" s="109">
        <f t="shared" ca="1" si="35"/>
        <v>2.8027625970950638E-3</v>
      </c>
    </row>
    <row r="319" spans="1:18" x14ac:dyDescent="0.2">
      <c r="A319" s="17"/>
      <c r="B319" s="138">
        <v>304</v>
      </c>
      <c r="C319" s="121">
        <f ca="1">'s1'!I322</f>
        <v>179.27260863546692</v>
      </c>
      <c r="D319" s="121">
        <f ca="1">'s1'!J322</f>
        <v>78.402020093321767</v>
      </c>
      <c r="E319" s="28"/>
      <c r="F319" s="19">
        <f t="shared" ca="1" si="32"/>
        <v>3.7415240882795473E-3</v>
      </c>
      <c r="H319" s="19">
        <f t="shared" ca="1" si="33"/>
        <v>6.9307366823070871E-2</v>
      </c>
      <c r="I319" s="18"/>
      <c r="J319" s="122">
        <f t="shared" ca="1" si="36"/>
        <v>1000000</v>
      </c>
      <c r="K319" s="122">
        <f t="shared" ca="1" si="37"/>
        <v>-1000000</v>
      </c>
      <c r="M319" s="83">
        <f t="shared" ca="1" si="34"/>
        <v>3.3617064121722884E-2</v>
      </c>
      <c r="N319" s="18"/>
      <c r="O319" s="123">
        <f t="shared" ca="1" si="38"/>
        <v>1000000</v>
      </c>
      <c r="P319" s="123">
        <f t="shared" ca="1" si="39"/>
        <v>1000000</v>
      </c>
      <c r="R319" s="109">
        <f t="shared" ca="1" si="35"/>
        <v>1.8700151179838777E-2</v>
      </c>
    </row>
    <row r="320" spans="1:18" x14ac:dyDescent="0.2">
      <c r="A320" s="17"/>
      <c r="B320" s="138">
        <v>305</v>
      </c>
      <c r="C320" s="121">
        <f ca="1">'s1'!I323</f>
        <v>170.96275066617289</v>
      </c>
      <c r="D320" s="121">
        <f ca="1">'s1'!J323</f>
        <v>74.691339086199818</v>
      </c>
      <c r="E320" s="28"/>
      <c r="F320" s="19">
        <f t="shared" ca="1" si="32"/>
        <v>3.8839720131782159E-4</v>
      </c>
      <c r="H320" s="19">
        <f t="shared" ca="1" si="33"/>
        <v>2.1163713989884654E-2</v>
      </c>
      <c r="I320" s="18"/>
      <c r="J320" s="122">
        <f t="shared" ca="1" si="36"/>
        <v>170.96275066617289</v>
      </c>
      <c r="K320" s="122">
        <f t="shared" ca="1" si="37"/>
        <v>74.691339086199818</v>
      </c>
      <c r="M320" s="83">
        <f t="shared" ca="1" si="34"/>
        <v>3.4993703860927095E-2</v>
      </c>
      <c r="N320" s="18"/>
      <c r="O320" s="123">
        <f t="shared" ca="1" si="38"/>
        <v>170.96275066617289</v>
      </c>
      <c r="P320" s="123">
        <f t="shared" ca="1" si="39"/>
        <v>74.691339086199818</v>
      </c>
      <c r="R320" s="109">
        <f t="shared" ca="1" si="35"/>
        <v>2.6416913586740566E-2</v>
      </c>
    </row>
    <row r="321" spans="1:18" x14ac:dyDescent="0.2">
      <c r="A321" s="17"/>
      <c r="B321" s="138">
        <v>306</v>
      </c>
      <c r="C321" s="121">
        <f ca="1">'s1'!I324</f>
        <v>186.26052749699238</v>
      </c>
      <c r="D321" s="121">
        <f ca="1">'s1'!J324</f>
        <v>76.517965831711152</v>
      </c>
      <c r="E321" s="28"/>
      <c r="F321" s="19">
        <f t="shared" ca="1" si="32"/>
        <v>2.0223656936783931E-2</v>
      </c>
      <c r="H321" s="19">
        <f t="shared" ca="1" si="33"/>
        <v>7.5655789892236508E-3</v>
      </c>
      <c r="I321" s="18"/>
      <c r="J321" s="122">
        <f t="shared" ca="1" si="36"/>
        <v>1000000</v>
      </c>
      <c r="K321" s="122">
        <f t="shared" ca="1" si="37"/>
        <v>-1000000</v>
      </c>
      <c r="M321" s="83">
        <f t="shared" ca="1" si="34"/>
        <v>2.9193273079074707E-2</v>
      </c>
      <c r="N321" s="18"/>
      <c r="O321" s="123">
        <f t="shared" ca="1" si="38"/>
        <v>1000000</v>
      </c>
      <c r="P321" s="123">
        <f t="shared" ca="1" si="39"/>
        <v>1000000</v>
      </c>
      <c r="R321" s="109">
        <f t="shared" ca="1" si="35"/>
        <v>7.0580317687116249E-3</v>
      </c>
    </row>
    <row r="322" spans="1:18" x14ac:dyDescent="0.2">
      <c r="A322" s="17"/>
      <c r="B322" s="138">
        <v>307</v>
      </c>
      <c r="C322" s="121">
        <f ca="1">'s1'!I325</f>
        <v>155.71069971024269</v>
      </c>
      <c r="D322" s="121">
        <f ca="1">'s1'!J325</f>
        <v>72.217467739647276</v>
      </c>
      <c r="E322" s="28"/>
      <c r="F322" s="19">
        <f t="shared" ca="1" si="32"/>
        <v>9.8605430922409369E-4</v>
      </c>
      <c r="H322" s="19">
        <f t="shared" ca="1" si="33"/>
        <v>3.7494654895818243E-3</v>
      </c>
      <c r="I322" s="18"/>
      <c r="J322" s="122">
        <f t="shared" ca="1" si="36"/>
        <v>1000000</v>
      </c>
      <c r="K322" s="122">
        <f t="shared" ca="1" si="37"/>
        <v>-1000000</v>
      </c>
      <c r="M322" s="83">
        <f t="shared" ca="1" si="34"/>
        <v>3.0436917378518634E-2</v>
      </c>
      <c r="N322" s="18"/>
      <c r="O322" s="123">
        <f t="shared" ca="1" si="38"/>
        <v>1000000</v>
      </c>
      <c r="P322" s="123">
        <f t="shared" ca="1" si="39"/>
        <v>1000000</v>
      </c>
      <c r="R322" s="109">
        <f t="shared" ca="1" si="35"/>
        <v>3.160353055024451E-3</v>
      </c>
    </row>
    <row r="323" spans="1:18" x14ac:dyDescent="0.2">
      <c r="A323" s="17"/>
      <c r="B323" s="138">
        <v>308</v>
      </c>
      <c r="C323" s="121">
        <f ca="1">'s1'!I326</f>
        <v>161.13466928805647</v>
      </c>
      <c r="D323" s="121">
        <f ca="1">'s1'!J326</f>
        <v>71.51623052971712</v>
      </c>
      <c r="E323" s="28"/>
      <c r="F323" s="19">
        <f t="shared" ca="1" si="32"/>
        <v>1.0964300343867294E-2</v>
      </c>
      <c r="H323" s="19">
        <f t="shared" ca="1" si="33"/>
        <v>9.6805521143776309E-3</v>
      </c>
      <c r="I323" s="18"/>
      <c r="J323" s="122">
        <f t="shared" ca="1" si="36"/>
        <v>1000000</v>
      </c>
      <c r="K323" s="122">
        <f t="shared" ca="1" si="37"/>
        <v>-1000000</v>
      </c>
      <c r="M323" s="83">
        <f t="shared" ca="1" si="34"/>
        <v>1.7831656914599691E-4</v>
      </c>
      <c r="N323" s="18"/>
      <c r="O323" s="123">
        <f t="shared" ca="1" si="38"/>
        <v>1000000</v>
      </c>
      <c r="P323" s="123">
        <f t="shared" ca="1" si="39"/>
        <v>1000000</v>
      </c>
      <c r="R323" s="109">
        <f t="shared" ca="1" si="35"/>
        <v>1.2398950259258426E-2</v>
      </c>
    </row>
    <row r="324" spans="1:18" x14ac:dyDescent="0.2">
      <c r="A324" s="17"/>
      <c r="B324" s="138">
        <v>309</v>
      </c>
      <c r="C324" s="121">
        <f ca="1">'s1'!I327</f>
        <v>181.93210182488798</v>
      </c>
      <c r="D324" s="121">
        <f ca="1">'s1'!J327</f>
        <v>82.418914072916664</v>
      </c>
      <c r="E324" s="28"/>
      <c r="F324" s="19">
        <f t="shared" ca="1" si="32"/>
        <v>2.3313330405691057E-2</v>
      </c>
      <c r="H324" s="19">
        <f t="shared" ca="1" si="33"/>
        <v>4.4502409543677957E-2</v>
      </c>
      <c r="I324" s="18"/>
      <c r="J324" s="122">
        <f t="shared" ca="1" si="36"/>
        <v>1000000</v>
      </c>
      <c r="K324" s="122">
        <f t="shared" ca="1" si="37"/>
        <v>-1000000</v>
      </c>
      <c r="M324" s="83">
        <f t="shared" ca="1" si="34"/>
        <v>3.3004420870806933E-2</v>
      </c>
      <c r="N324" s="18"/>
      <c r="O324" s="123">
        <f t="shared" ca="1" si="38"/>
        <v>1000000</v>
      </c>
      <c r="P324" s="123">
        <f t="shared" ca="1" si="39"/>
        <v>1000000</v>
      </c>
      <c r="R324" s="109">
        <f t="shared" ca="1" si="35"/>
        <v>9.0930282366434231E-3</v>
      </c>
    </row>
    <row r="325" spans="1:18" x14ac:dyDescent="0.2">
      <c r="A325" s="17"/>
      <c r="B325" s="138">
        <v>310</v>
      </c>
      <c r="C325" s="121">
        <f ca="1">'s1'!I328</f>
        <v>164.00336076557696</v>
      </c>
      <c r="D325" s="121">
        <f ca="1">'s1'!J328</f>
        <v>73.529227686435277</v>
      </c>
      <c r="E325" s="28"/>
      <c r="F325" s="19">
        <f t="shared" ca="1" si="32"/>
        <v>1.1489140616028147E-2</v>
      </c>
      <c r="H325" s="19">
        <f t="shared" ca="1" si="33"/>
        <v>1.167530625409721E-2</v>
      </c>
      <c r="I325" s="18"/>
      <c r="J325" s="122">
        <f t="shared" ca="1" si="36"/>
        <v>1000000</v>
      </c>
      <c r="K325" s="122">
        <f t="shared" ca="1" si="37"/>
        <v>-1000000</v>
      </c>
      <c r="M325" s="83">
        <f t="shared" ca="1" si="34"/>
        <v>2.0119241158785942E-2</v>
      </c>
      <c r="N325" s="18"/>
      <c r="O325" s="123">
        <f t="shared" ca="1" si="38"/>
        <v>1000000</v>
      </c>
      <c r="P325" s="123">
        <f t="shared" ca="1" si="39"/>
        <v>1000000</v>
      </c>
      <c r="R325" s="109">
        <f t="shared" ca="1" si="35"/>
        <v>2.1731027840649311E-2</v>
      </c>
    </row>
    <row r="326" spans="1:18" x14ac:dyDescent="0.2">
      <c r="A326" s="17"/>
      <c r="B326" s="138">
        <v>311</v>
      </c>
      <c r="C326" s="121">
        <f ca="1">'s1'!I329</f>
        <v>185.13599640977878</v>
      </c>
      <c r="D326" s="121">
        <f ca="1">'s1'!J329</f>
        <v>85.914300816545378</v>
      </c>
      <c r="E326" s="28"/>
      <c r="F326" s="19">
        <f t="shared" ca="1" si="32"/>
        <v>1.3268635635195333E-2</v>
      </c>
      <c r="H326" s="19">
        <f t="shared" ca="1" si="33"/>
        <v>1.2056653100472998E-2</v>
      </c>
      <c r="I326" s="18"/>
      <c r="J326" s="122">
        <f t="shared" ca="1" si="36"/>
        <v>1000000</v>
      </c>
      <c r="K326" s="122">
        <f t="shared" ca="1" si="37"/>
        <v>-1000000</v>
      </c>
      <c r="M326" s="83">
        <f t="shared" ca="1" si="34"/>
        <v>5.1068508321998694E-3</v>
      </c>
      <c r="N326" s="18"/>
      <c r="O326" s="123">
        <f t="shared" ca="1" si="38"/>
        <v>1000000</v>
      </c>
      <c r="P326" s="123">
        <f t="shared" ca="1" si="39"/>
        <v>1000000</v>
      </c>
      <c r="R326" s="109">
        <f t="shared" ca="1" si="35"/>
        <v>5.6666988490896636E-3</v>
      </c>
    </row>
    <row r="327" spans="1:18" x14ac:dyDescent="0.2">
      <c r="A327" s="17"/>
      <c r="B327" s="138">
        <v>312</v>
      </c>
      <c r="C327" s="121">
        <f ca="1">'s1'!I330</f>
        <v>174.78660491817959</v>
      </c>
      <c r="D327" s="121">
        <f ca="1">'s1'!J330</f>
        <v>73.529862612244429</v>
      </c>
      <c r="E327" s="28"/>
      <c r="F327" s="19">
        <f t="shared" ca="1" si="32"/>
        <v>2.206833687924742E-3</v>
      </c>
      <c r="H327" s="19">
        <f t="shared" ca="1" si="33"/>
        <v>4.8622428874401302E-3</v>
      </c>
      <c r="I327" s="18"/>
      <c r="J327" s="122">
        <f t="shared" ca="1" si="36"/>
        <v>1000000</v>
      </c>
      <c r="K327" s="122">
        <f t="shared" ca="1" si="37"/>
        <v>-1000000</v>
      </c>
      <c r="M327" s="83">
        <f t="shared" ca="1" si="34"/>
        <v>2.8907689833873991E-2</v>
      </c>
      <c r="N327" s="18"/>
      <c r="O327" s="123">
        <f t="shared" ca="1" si="38"/>
        <v>1000000</v>
      </c>
      <c r="P327" s="123">
        <f t="shared" ca="1" si="39"/>
        <v>1000000</v>
      </c>
      <c r="R327" s="109">
        <f t="shared" ca="1" si="35"/>
        <v>3.1942358636550573E-3</v>
      </c>
    </row>
    <row r="328" spans="1:18" x14ac:dyDescent="0.2">
      <c r="A328" s="17"/>
      <c r="B328" s="138">
        <v>313</v>
      </c>
      <c r="C328" s="121">
        <f ca="1">'s1'!I331</f>
        <v>206.26448265635946</v>
      </c>
      <c r="D328" s="121">
        <f ca="1">'s1'!J331</f>
        <v>83.102797602938949</v>
      </c>
      <c r="E328" s="28"/>
      <c r="F328" s="19">
        <f t="shared" ca="1" si="32"/>
        <v>1.2573209883948297E-3</v>
      </c>
      <c r="H328" s="19">
        <f t="shared" ca="1" si="33"/>
        <v>6.2305138548523556E-3</v>
      </c>
      <c r="I328" s="18"/>
      <c r="J328" s="122">
        <f t="shared" ca="1" si="36"/>
        <v>1000000</v>
      </c>
      <c r="K328" s="122">
        <f t="shared" ca="1" si="37"/>
        <v>-1000000</v>
      </c>
      <c r="M328" s="83">
        <f t="shared" ca="1" si="34"/>
        <v>1.1491374815718658E-2</v>
      </c>
      <c r="N328" s="18"/>
      <c r="O328" s="123">
        <f t="shared" ca="1" si="38"/>
        <v>1000000</v>
      </c>
      <c r="P328" s="123">
        <f t="shared" ca="1" si="39"/>
        <v>1000000</v>
      </c>
      <c r="R328" s="109">
        <f t="shared" ca="1" si="35"/>
        <v>3.7478186118603137E-4</v>
      </c>
    </row>
    <row r="329" spans="1:18" x14ac:dyDescent="0.2">
      <c r="A329" s="17"/>
      <c r="B329" s="138">
        <v>314</v>
      </c>
      <c r="C329" s="121">
        <f ca="1">'s1'!I332</f>
        <v>188.17645630324199</v>
      </c>
      <c r="D329" s="121">
        <f ca="1">'s1'!J332</f>
        <v>85.127014888397056</v>
      </c>
      <c r="E329" s="28"/>
      <c r="F329" s="19">
        <f t="shared" ca="1" si="32"/>
        <v>8.5758128586682757E-3</v>
      </c>
      <c r="H329" s="19">
        <f t="shared" ca="1" si="33"/>
        <v>3.092780619177745E-2</v>
      </c>
      <c r="I329" s="18"/>
      <c r="J329" s="122">
        <f t="shared" ca="1" si="36"/>
        <v>1000000</v>
      </c>
      <c r="K329" s="122">
        <f t="shared" ca="1" si="37"/>
        <v>-1000000</v>
      </c>
      <c r="M329" s="83">
        <f t="shared" ca="1" si="34"/>
        <v>3.4546680759430419E-3</v>
      </c>
      <c r="N329" s="18"/>
      <c r="O329" s="123">
        <f t="shared" ca="1" si="38"/>
        <v>1000000</v>
      </c>
      <c r="P329" s="123">
        <f t="shared" ca="1" si="39"/>
        <v>1000000</v>
      </c>
      <c r="R329" s="109">
        <f t="shared" ca="1" si="35"/>
        <v>8.5221868512061223E-3</v>
      </c>
    </row>
    <row r="330" spans="1:18" x14ac:dyDescent="0.2">
      <c r="A330" s="17"/>
      <c r="B330" s="138">
        <v>315</v>
      </c>
      <c r="C330" s="121">
        <f ca="1">'s1'!I333</f>
        <v>173.80396086642864</v>
      </c>
      <c r="D330" s="121">
        <f ca="1">'s1'!J333</f>
        <v>87.952030288230006</v>
      </c>
      <c r="E330" s="28"/>
      <c r="F330" s="19">
        <f t="shared" ca="1" si="32"/>
        <v>1.1191434026767236E-2</v>
      </c>
      <c r="H330" s="19">
        <f t="shared" ca="1" si="33"/>
        <v>3.2781060476176739E-3</v>
      </c>
      <c r="I330" s="18"/>
      <c r="J330" s="122">
        <f t="shared" ca="1" si="36"/>
        <v>1000000</v>
      </c>
      <c r="K330" s="122">
        <f t="shared" ca="1" si="37"/>
        <v>-1000000</v>
      </c>
      <c r="M330" s="83">
        <f t="shared" ca="1" si="34"/>
        <v>2.198720332881916E-3</v>
      </c>
      <c r="N330" s="18"/>
      <c r="O330" s="123">
        <f t="shared" ca="1" si="38"/>
        <v>1000000</v>
      </c>
      <c r="P330" s="123">
        <f t="shared" ca="1" si="39"/>
        <v>1000000</v>
      </c>
      <c r="R330" s="109">
        <f t="shared" ca="1" si="35"/>
        <v>6.8967258587596045E-3</v>
      </c>
    </row>
    <row r="331" spans="1:18" x14ac:dyDescent="0.2">
      <c r="A331" s="17"/>
      <c r="B331" s="138">
        <v>316</v>
      </c>
      <c r="C331" s="121">
        <f ca="1">'s1'!I334</f>
        <v>170.0407630199619</v>
      </c>
      <c r="D331" s="121">
        <f ca="1">'s1'!J334</f>
        <v>76.97813633184245</v>
      </c>
      <c r="E331" s="28"/>
      <c r="F331" s="19">
        <f t="shared" ca="1" si="32"/>
        <v>1.0143814354021988E-2</v>
      </c>
      <c r="H331" s="19">
        <f t="shared" ca="1" si="33"/>
        <v>6.4349490655377983E-2</v>
      </c>
      <c r="I331" s="18"/>
      <c r="J331" s="122">
        <f t="shared" ca="1" si="36"/>
        <v>170.0407630199619</v>
      </c>
      <c r="K331" s="122">
        <f t="shared" ca="1" si="37"/>
        <v>76.97813633184245</v>
      </c>
      <c r="M331" s="83">
        <f t="shared" ca="1" si="34"/>
        <v>4.5735486593836997E-3</v>
      </c>
      <c r="N331" s="18"/>
      <c r="O331" s="123">
        <f t="shared" ca="1" si="38"/>
        <v>1000000</v>
      </c>
      <c r="P331" s="123">
        <f t="shared" ca="1" si="39"/>
        <v>1000000</v>
      </c>
      <c r="R331" s="109">
        <f t="shared" ca="1" si="35"/>
        <v>1.8464007295300764E-2</v>
      </c>
    </row>
    <row r="332" spans="1:18" x14ac:dyDescent="0.2">
      <c r="A332" s="17"/>
      <c r="B332" s="138">
        <v>317</v>
      </c>
      <c r="C332" s="121">
        <f ca="1">'s1'!I335</f>
        <v>192.01779423787039</v>
      </c>
      <c r="D332" s="121">
        <f ca="1">'s1'!J335</f>
        <v>82.564382416346419</v>
      </c>
      <c r="E332" s="28"/>
      <c r="F332" s="19">
        <f t="shared" ca="1" si="32"/>
        <v>1.8352208984768751E-2</v>
      </c>
      <c r="H332" s="19">
        <f t="shared" ca="1" si="33"/>
        <v>5.3002972108595746E-2</v>
      </c>
      <c r="I332" s="18"/>
      <c r="J332" s="122">
        <f t="shared" ca="1" si="36"/>
        <v>1000000</v>
      </c>
      <c r="K332" s="122">
        <f t="shared" ca="1" si="37"/>
        <v>-1000000</v>
      </c>
      <c r="M332" s="83">
        <f t="shared" ca="1" si="34"/>
        <v>3.443561690998282E-3</v>
      </c>
      <c r="N332" s="18"/>
      <c r="O332" s="123">
        <f t="shared" ca="1" si="38"/>
        <v>1000000</v>
      </c>
      <c r="P332" s="123">
        <f t="shared" ca="1" si="39"/>
        <v>1000000</v>
      </c>
      <c r="R332" s="109">
        <f t="shared" ca="1" si="35"/>
        <v>1.3386776341298456E-3</v>
      </c>
    </row>
    <row r="333" spans="1:18" x14ac:dyDescent="0.2">
      <c r="A333" s="17"/>
      <c r="B333" s="138">
        <v>318</v>
      </c>
      <c r="C333" s="121">
        <f ca="1">'s1'!I336</f>
        <v>162.12317514125832</v>
      </c>
      <c r="D333" s="121">
        <f ca="1">'s1'!J336</f>
        <v>69.608553104806646</v>
      </c>
      <c r="E333" s="28"/>
      <c r="F333" s="19">
        <f t="shared" ca="1" si="32"/>
        <v>1.3327394626628766E-3</v>
      </c>
      <c r="H333" s="19">
        <f t="shared" ca="1" si="33"/>
        <v>7.4943207938202444E-3</v>
      </c>
      <c r="I333" s="18"/>
      <c r="J333" s="122">
        <f t="shared" ca="1" si="36"/>
        <v>1000000</v>
      </c>
      <c r="K333" s="122">
        <f t="shared" ca="1" si="37"/>
        <v>-1000000</v>
      </c>
      <c r="M333" s="83">
        <f t="shared" ca="1" si="34"/>
        <v>2.1743492665030504E-3</v>
      </c>
      <c r="N333" s="18"/>
      <c r="O333" s="123">
        <f t="shared" ca="1" si="38"/>
        <v>1000000</v>
      </c>
      <c r="P333" s="123">
        <f t="shared" ca="1" si="39"/>
        <v>1000000</v>
      </c>
      <c r="R333" s="109">
        <f t="shared" ca="1" si="35"/>
        <v>1.7896016417836506E-2</v>
      </c>
    </row>
    <row r="334" spans="1:18" x14ac:dyDescent="0.2">
      <c r="A334" s="17"/>
      <c r="B334" s="138">
        <v>319</v>
      </c>
      <c r="C334" s="121">
        <f ca="1">'s1'!I337</f>
        <v>162.60690229245986</v>
      </c>
      <c r="D334" s="121">
        <f ca="1">'s1'!J337</f>
        <v>75.246235391998738</v>
      </c>
      <c r="E334" s="28"/>
      <c r="F334" s="19">
        <f t="shared" ca="1" si="32"/>
        <v>3.5465597788867454E-3</v>
      </c>
      <c r="H334" s="19">
        <f t="shared" ca="1" si="33"/>
        <v>4.8933062279585333E-2</v>
      </c>
      <c r="I334" s="18"/>
      <c r="J334" s="122">
        <f t="shared" ca="1" si="36"/>
        <v>1000000</v>
      </c>
      <c r="K334" s="122">
        <f t="shared" ca="1" si="37"/>
        <v>-1000000</v>
      </c>
      <c r="M334" s="83">
        <f t="shared" ca="1" si="34"/>
        <v>7.467563988607628E-3</v>
      </c>
      <c r="N334" s="18"/>
      <c r="O334" s="123">
        <f t="shared" ca="1" si="38"/>
        <v>162.60690229245986</v>
      </c>
      <c r="P334" s="123">
        <f t="shared" ca="1" si="39"/>
        <v>75.246235391998738</v>
      </c>
      <c r="R334" s="109">
        <f t="shared" ca="1" si="35"/>
        <v>3.9777072659723332E-3</v>
      </c>
    </row>
    <row r="335" spans="1:18" x14ac:dyDescent="0.2">
      <c r="A335" s="17"/>
      <c r="B335" s="138">
        <v>320</v>
      </c>
      <c r="C335" s="121">
        <f ca="1">'s1'!I338</f>
        <v>183.39484475364671</v>
      </c>
      <c r="D335" s="121">
        <f ca="1">'s1'!J338</f>
        <v>81.494660350776812</v>
      </c>
      <c r="E335" s="28"/>
      <c r="F335" s="19">
        <f t="shared" ca="1" si="32"/>
        <v>9.6352712134761299E-3</v>
      </c>
      <c r="H335" s="19">
        <f t="shared" ca="1" si="33"/>
        <v>6.6521611839835015E-2</v>
      </c>
      <c r="I335" s="18"/>
      <c r="J335" s="122">
        <f t="shared" ca="1" si="36"/>
        <v>1000000</v>
      </c>
      <c r="K335" s="122">
        <f t="shared" ca="1" si="37"/>
        <v>-1000000</v>
      </c>
      <c r="M335" s="83">
        <f t="shared" ca="1" si="34"/>
        <v>3.0375775063150156E-2</v>
      </c>
      <c r="N335" s="18"/>
      <c r="O335" s="123">
        <f t="shared" ca="1" si="38"/>
        <v>1000000</v>
      </c>
      <c r="P335" s="123">
        <f t="shared" ca="1" si="39"/>
        <v>1000000</v>
      </c>
      <c r="R335" s="109">
        <f t="shared" ca="1" si="35"/>
        <v>3.036312507216552E-3</v>
      </c>
    </row>
    <row r="336" spans="1:18" x14ac:dyDescent="0.2">
      <c r="A336" s="17"/>
      <c r="B336" s="138">
        <v>321</v>
      </c>
      <c r="C336" s="121">
        <f ca="1">'s1'!I339</f>
        <v>176.2051895534515</v>
      </c>
      <c r="D336" s="121">
        <f ca="1">'s1'!J339</f>
        <v>88.772486496664825</v>
      </c>
      <c r="E336" s="28"/>
      <c r="F336" s="19">
        <f t="shared" ref="F336:F399" ca="1" si="40">NORMDIST(C336,$C$10,$C$11,FALSE)  *RAND()</f>
        <v>6.5456865979478E-3</v>
      </c>
      <c r="H336" s="19">
        <f t="shared" ref="H336:H399" ca="1" si="41">NORMDIST(D336,$D$10,$D$11,FALSE)  *RAND()</f>
        <v>8.3229639862622776E-3</v>
      </c>
      <c r="I336" s="18"/>
      <c r="J336" s="122">
        <f t="shared" ca="1" si="36"/>
        <v>1000000</v>
      </c>
      <c r="K336" s="122">
        <f t="shared" ca="1" si="37"/>
        <v>-1000000</v>
      </c>
      <c r="M336" s="83">
        <f t="shared" ref="M336:M399" ca="1" si="42">NORMDIST(D336,$M$10,$M$11,FALSE)  *RAND()</f>
        <v>1.3636523294623857E-3</v>
      </c>
      <c r="N336" s="18"/>
      <c r="O336" s="123">
        <f t="shared" ca="1" si="38"/>
        <v>1000000</v>
      </c>
      <c r="P336" s="123">
        <f t="shared" ca="1" si="39"/>
        <v>1000000</v>
      </c>
      <c r="R336" s="109">
        <f t="shared" ref="R336:R399" ca="1" si="43">NORMDIST(C336,$R$10,$R$11,FALSE)  *RAND()</f>
        <v>7.7654097287637915E-3</v>
      </c>
    </row>
    <row r="337" spans="1:18" x14ac:dyDescent="0.2">
      <c r="A337" s="17"/>
      <c r="B337" s="138">
        <v>322</v>
      </c>
      <c r="C337" s="121">
        <f ca="1">'s1'!I340</f>
        <v>179.49301870992181</v>
      </c>
      <c r="D337" s="121">
        <f ca="1">'s1'!J340</f>
        <v>79.975734952434777</v>
      </c>
      <c r="E337" s="28"/>
      <c r="F337" s="19">
        <f t="shared" ca="1" si="40"/>
        <v>9.7435865935256837E-3</v>
      </c>
      <c r="H337" s="19">
        <f t="shared" ca="1" si="41"/>
        <v>1.557529602745835E-2</v>
      </c>
      <c r="I337" s="18"/>
      <c r="J337" s="122">
        <f t="shared" ref="J337:J400" ca="1" si="44">IF(AND($J$7&lt;C337,C337&lt;$J$8),C337,1000000)</f>
        <v>1000000</v>
      </c>
      <c r="K337" s="122">
        <f t="shared" ref="K337:K400" ca="1" si="45">IF(AND($J$7&lt;C337,C337&lt;$J$8),D337,-1000000)</f>
        <v>-1000000</v>
      </c>
      <c r="M337" s="83">
        <f t="shared" ca="1" si="42"/>
        <v>8.2531242457549531E-2</v>
      </c>
      <c r="N337" s="18"/>
      <c r="O337" s="123">
        <f t="shared" ref="O337:O400" ca="1" si="46">IF(AND($O$7&lt;D337,D337&lt;$O$8),C337,1000000)</f>
        <v>1000000</v>
      </c>
      <c r="P337" s="123">
        <f t="shared" ref="P337:P400" ca="1" si="47">IF(AND($O$7&lt;D337,D337&lt;$O$8),D337,1000000)</f>
        <v>1000000</v>
      </c>
      <c r="R337" s="109">
        <f t="shared" ca="1" si="43"/>
        <v>2.0934204687093935E-2</v>
      </c>
    </row>
    <row r="338" spans="1:18" x14ac:dyDescent="0.2">
      <c r="A338" s="17"/>
      <c r="B338" s="138">
        <v>323</v>
      </c>
      <c r="C338" s="121">
        <f ca="1">'s1'!I341</f>
        <v>186.91475971636206</v>
      </c>
      <c r="D338" s="121">
        <f ca="1">'s1'!J341</f>
        <v>76.384411193206901</v>
      </c>
      <c r="E338" s="28"/>
      <c r="F338" s="19">
        <f t="shared" ca="1" si="40"/>
        <v>2.2306384310859125E-2</v>
      </c>
      <c r="H338" s="19">
        <f t="shared" ca="1" si="41"/>
        <v>3.6328499651553332E-2</v>
      </c>
      <c r="I338" s="18"/>
      <c r="J338" s="122">
        <f t="shared" ca="1" si="44"/>
        <v>1000000</v>
      </c>
      <c r="K338" s="122">
        <f t="shared" ca="1" si="45"/>
        <v>-1000000</v>
      </c>
      <c r="M338" s="83">
        <f t="shared" ca="1" si="42"/>
        <v>2.0767991805732185E-2</v>
      </c>
      <c r="N338" s="18"/>
      <c r="O338" s="123">
        <f t="shared" ca="1" si="46"/>
        <v>1000000</v>
      </c>
      <c r="P338" s="123">
        <f t="shared" ca="1" si="47"/>
        <v>1000000</v>
      </c>
      <c r="R338" s="109">
        <f t="shared" ca="1" si="43"/>
        <v>5.7704369735909859E-4</v>
      </c>
    </row>
    <row r="339" spans="1:18" x14ac:dyDescent="0.2">
      <c r="A339" s="17"/>
      <c r="B339" s="138">
        <v>324</v>
      </c>
      <c r="C339" s="121">
        <f ca="1">'s1'!I342</f>
        <v>149.05325207160823</v>
      </c>
      <c r="D339" s="121">
        <f ca="1">'s1'!J342</f>
        <v>81.937148508896172</v>
      </c>
      <c r="E339" s="28"/>
      <c r="F339" s="19">
        <f t="shared" ca="1" si="40"/>
        <v>2.6107293760117248E-3</v>
      </c>
      <c r="H339" s="19">
        <f t="shared" ca="1" si="41"/>
        <v>1.4056430536504684E-2</v>
      </c>
      <c r="I339" s="18"/>
      <c r="J339" s="122">
        <f t="shared" ca="1" si="44"/>
        <v>1000000</v>
      </c>
      <c r="K339" s="122">
        <f t="shared" ca="1" si="45"/>
        <v>-1000000</v>
      </c>
      <c r="M339" s="83">
        <f t="shared" ca="1" si="42"/>
        <v>5.1266235364505863E-2</v>
      </c>
      <c r="N339" s="18"/>
      <c r="O339" s="123">
        <f t="shared" ca="1" si="46"/>
        <v>1000000</v>
      </c>
      <c r="P339" s="123">
        <f t="shared" ca="1" si="47"/>
        <v>1000000</v>
      </c>
      <c r="R339" s="109">
        <f t="shared" ca="1" si="43"/>
        <v>3.9878724681608928E-3</v>
      </c>
    </row>
    <row r="340" spans="1:18" x14ac:dyDescent="0.2">
      <c r="A340" s="17"/>
      <c r="B340" s="138">
        <v>325</v>
      </c>
      <c r="C340" s="121">
        <f ca="1">'s1'!I343</f>
        <v>181.16447614144599</v>
      </c>
      <c r="D340" s="121">
        <f ca="1">'s1'!J343</f>
        <v>83.703914852084267</v>
      </c>
      <c r="E340" s="28"/>
      <c r="F340" s="19">
        <f t="shared" ca="1" si="40"/>
        <v>1.7631281994596706E-2</v>
      </c>
      <c r="H340" s="19">
        <f t="shared" ca="1" si="41"/>
        <v>5.2732524973074804E-2</v>
      </c>
      <c r="I340" s="18"/>
      <c r="J340" s="122">
        <f t="shared" ca="1" si="44"/>
        <v>1000000</v>
      </c>
      <c r="K340" s="122">
        <f t="shared" ca="1" si="45"/>
        <v>-1000000</v>
      </c>
      <c r="M340" s="83">
        <f t="shared" ca="1" si="42"/>
        <v>1.7040037075161236E-2</v>
      </c>
      <c r="N340" s="18"/>
      <c r="O340" s="123">
        <f t="shared" ca="1" si="46"/>
        <v>1000000</v>
      </c>
      <c r="P340" s="123">
        <f t="shared" ca="1" si="47"/>
        <v>1000000</v>
      </c>
      <c r="R340" s="109">
        <f t="shared" ca="1" si="43"/>
        <v>1.8564854793939815E-2</v>
      </c>
    </row>
    <row r="341" spans="1:18" x14ac:dyDescent="0.2">
      <c r="A341" s="17"/>
      <c r="B341" s="138">
        <v>326</v>
      </c>
      <c r="C341" s="121">
        <f ca="1">'s1'!I344</f>
        <v>184.73260987011707</v>
      </c>
      <c r="D341" s="121">
        <f ca="1">'s1'!J344</f>
        <v>86.03474997240221</v>
      </c>
      <c r="E341" s="28"/>
      <c r="F341" s="19">
        <f t="shared" ca="1" si="40"/>
        <v>1.462279720022247E-3</v>
      </c>
      <c r="H341" s="19">
        <f t="shared" ca="1" si="41"/>
        <v>8.2478500198671274E-4</v>
      </c>
      <c r="I341" s="18"/>
      <c r="J341" s="122">
        <f t="shared" ca="1" si="44"/>
        <v>1000000</v>
      </c>
      <c r="K341" s="122">
        <f t="shared" ca="1" si="45"/>
        <v>-1000000</v>
      </c>
      <c r="M341" s="83">
        <f t="shared" ca="1" si="42"/>
        <v>1.1595905024736609E-2</v>
      </c>
      <c r="N341" s="18"/>
      <c r="O341" s="123">
        <f t="shared" ca="1" si="46"/>
        <v>1000000</v>
      </c>
      <c r="P341" s="123">
        <f t="shared" ca="1" si="47"/>
        <v>1000000</v>
      </c>
      <c r="R341" s="109">
        <f t="shared" ca="1" si="43"/>
        <v>5.1508288110374088E-3</v>
      </c>
    </row>
    <row r="342" spans="1:18" x14ac:dyDescent="0.2">
      <c r="A342" s="17"/>
      <c r="B342" s="138">
        <v>327</v>
      </c>
      <c r="C342" s="121">
        <f ca="1">'s1'!I345</f>
        <v>190.61495747755964</v>
      </c>
      <c r="D342" s="121">
        <f ca="1">'s1'!J345</f>
        <v>80.850935663469386</v>
      </c>
      <c r="E342" s="28"/>
      <c r="F342" s="19">
        <f t="shared" ca="1" si="40"/>
        <v>1.0631127688568515E-2</v>
      </c>
      <c r="H342" s="19">
        <f t="shared" ca="1" si="41"/>
        <v>1.7754359015635976E-2</v>
      </c>
      <c r="I342" s="18"/>
      <c r="J342" s="122">
        <f t="shared" ca="1" si="44"/>
        <v>1000000</v>
      </c>
      <c r="K342" s="122">
        <f t="shared" ca="1" si="45"/>
        <v>-1000000</v>
      </c>
      <c r="M342" s="83">
        <f t="shared" ca="1" si="42"/>
        <v>3.4753889504512948E-2</v>
      </c>
      <c r="N342" s="18"/>
      <c r="O342" s="123">
        <f t="shared" ca="1" si="46"/>
        <v>1000000</v>
      </c>
      <c r="P342" s="123">
        <f t="shared" ca="1" si="47"/>
        <v>1000000</v>
      </c>
      <c r="R342" s="109">
        <f t="shared" ca="1" si="43"/>
        <v>3.518556614612452E-3</v>
      </c>
    </row>
    <row r="343" spans="1:18" x14ac:dyDescent="0.2">
      <c r="A343" s="17"/>
      <c r="B343" s="138">
        <v>328</v>
      </c>
      <c r="C343" s="121">
        <f ca="1">'s1'!I346</f>
        <v>195.6281019149414</v>
      </c>
      <c r="D343" s="121">
        <f ca="1">'s1'!J346</f>
        <v>90.441851978609918</v>
      </c>
      <c r="E343" s="28"/>
      <c r="F343" s="19">
        <f t="shared" ca="1" si="40"/>
        <v>5.4351989815964955E-3</v>
      </c>
      <c r="H343" s="19">
        <f t="shared" ca="1" si="41"/>
        <v>4.6616989372260213E-3</v>
      </c>
      <c r="I343" s="18"/>
      <c r="J343" s="122">
        <f t="shared" ca="1" si="44"/>
        <v>1000000</v>
      </c>
      <c r="K343" s="122">
        <f t="shared" ca="1" si="45"/>
        <v>-1000000</v>
      </c>
      <c r="M343" s="83">
        <f t="shared" ca="1" si="42"/>
        <v>7.1805605031088145E-4</v>
      </c>
      <c r="N343" s="18"/>
      <c r="O343" s="123">
        <f t="shared" ca="1" si="46"/>
        <v>1000000</v>
      </c>
      <c r="P343" s="123">
        <f t="shared" ca="1" si="47"/>
        <v>1000000</v>
      </c>
      <c r="R343" s="109">
        <f t="shared" ca="1" si="43"/>
        <v>3.0321134465682814E-3</v>
      </c>
    </row>
    <row r="344" spans="1:18" x14ac:dyDescent="0.2">
      <c r="A344" s="17"/>
      <c r="B344" s="138">
        <v>329</v>
      </c>
      <c r="C344" s="121">
        <f ca="1">'s1'!I347</f>
        <v>192.59686049437263</v>
      </c>
      <c r="D344" s="121">
        <f ca="1">'s1'!J347</f>
        <v>86.927100618251899</v>
      </c>
      <c r="E344" s="28"/>
      <c r="F344" s="19">
        <f t="shared" ca="1" si="40"/>
        <v>1.5272740394638998E-2</v>
      </c>
      <c r="H344" s="19">
        <f t="shared" ca="1" si="41"/>
        <v>2.052910738230513E-2</v>
      </c>
      <c r="I344" s="18"/>
      <c r="J344" s="122">
        <f t="shared" ca="1" si="44"/>
        <v>1000000</v>
      </c>
      <c r="K344" s="122">
        <f t="shared" ca="1" si="45"/>
        <v>-1000000</v>
      </c>
      <c r="M344" s="83">
        <f t="shared" ca="1" si="42"/>
        <v>1.9153201454412041E-3</v>
      </c>
      <c r="N344" s="18"/>
      <c r="O344" s="123">
        <f t="shared" ca="1" si="46"/>
        <v>1000000</v>
      </c>
      <c r="P344" s="123">
        <f t="shared" ca="1" si="47"/>
        <v>1000000</v>
      </c>
      <c r="R344" s="109">
        <f t="shared" ca="1" si="43"/>
        <v>6.1773173022962053E-4</v>
      </c>
    </row>
    <row r="345" spans="1:18" x14ac:dyDescent="0.2">
      <c r="A345" s="17"/>
      <c r="B345" s="138">
        <v>330</v>
      </c>
      <c r="C345" s="121">
        <f ca="1">'s1'!I348</f>
        <v>161.66750298323407</v>
      </c>
      <c r="D345" s="121">
        <f ca="1">'s1'!J348</f>
        <v>80.558126359308474</v>
      </c>
      <c r="E345" s="28"/>
      <c r="F345" s="19">
        <f t="shared" ca="1" si="40"/>
        <v>3.3146850602587138E-3</v>
      </c>
      <c r="H345" s="19">
        <f t="shared" ca="1" si="41"/>
        <v>5.6581762778123587E-2</v>
      </c>
      <c r="I345" s="18"/>
      <c r="J345" s="122">
        <f t="shared" ca="1" si="44"/>
        <v>1000000</v>
      </c>
      <c r="K345" s="122">
        <f t="shared" ca="1" si="45"/>
        <v>-1000000</v>
      </c>
      <c r="M345" s="83">
        <f t="shared" ca="1" si="42"/>
        <v>3.3422871109651336E-2</v>
      </c>
      <c r="N345" s="18"/>
      <c r="O345" s="123">
        <f t="shared" ca="1" si="46"/>
        <v>1000000</v>
      </c>
      <c r="P345" s="123">
        <f t="shared" ca="1" si="47"/>
        <v>1000000</v>
      </c>
      <c r="R345" s="109">
        <f t="shared" ca="1" si="43"/>
        <v>6.1181756344861234E-3</v>
      </c>
    </row>
    <row r="346" spans="1:18" x14ac:dyDescent="0.2">
      <c r="A346" s="17"/>
      <c r="B346" s="138">
        <v>331</v>
      </c>
      <c r="C346" s="121">
        <f ca="1">'s1'!I349</f>
        <v>185.17062730886278</v>
      </c>
      <c r="D346" s="121">
        <f ca="1">'s1'!J349</f>
        <v>79.914787335786571</v>
      </c>
      <c r="E346" s="28"/>
      <c r="F346" s="19">
        <f t="shared" ca="1" si="40"/>
        <v>1.914690534060064E-2</v>
      </c>
      <c r="H346" s="19">
        <f t="shared" ca="1" si="41"/>
        <v>1.757073797557536E-2</v>
      </c>
      <c r="I346" s="18"/>
      <c r="J346" s="122">
        <f t="shared" ca="1" si="44"/>
        <v>1000000</v>
      </c>
      <c r="K346" s="122">
        <f t="shared" ca="1" si="45"/>
        <v>-1000000</v>
      </c>
      <c r="M346" s="83">
        <f t="shared" ca="1" si="42"/>
        <v>3.9803047756895638E-2</v>
      </c>
      <c r="N346" s="18"/>
      <c r="O346" s="123">
        <f t="shared" ca="1" si="46"/>
        <v>1000000</v>
      </c>
      <c r="P346" s="123">
        <f t="shared" ca="1" si="47"/>
        <v>1000000</v>
      </c>
      <c r="R346" s="109">
        <f t="shared" ca="1" si="43"/>
        <v>1.0913973393752992E-2</v>
      </c>
    </row>
    <row r="347" spans="1:18" x14ac:dyDescent="0.2">
      <c r="A347" s="17"/>
      <c r="B347" s="138">
        <v>332</v>
      </c>
      <c r="C347" s="121">
        <f ca="1">'s1'!I350</f>
        <v>162.3692112067049</v>
      </c>
      <c r="D347" s="121">
        <f ca="1">'s1'!J350</f>
        <v>68.485464508758952</v>
      </c>
      <c r="E347" s="28"/>
      <c r="F347" s="19">
        <f t="shared" ca="1" si="40"/>
        <v>4.1539731865845456E-3</v>
      </c>
      <c r="H347" s="19">
        <f t="shared" ca="1" si="41"/>
        <v>4.1290802360130852E-3</v>
      </c>
      <c r="I347" s="18"/>
      <c r="J347" s="122">
        <f t="shared" ca="1" si="44"/>
        <v>1000000</v>
      </c>
      <c r="K347" s="122">
        <f t="shared" ca="1" si="45"/>
        <v>-1000000</v>
      </c>
      <c r="M347" s="83">
        <f t="shared" ca="1" si="42"/>
        <v>4.9847750775007537E-5</v>
      </c>
      <c r="N347" s="18"/>
      <c r="O347" s="123">
        <f t="shared" ca="1" si="46"/>
        <v>1000000</v>
      </c>
      <c r="P347" s="123">
        <f t="shared" ca="1" si="47"/>
        <v>1000000</v>
      </c>
      <c r="R347" s="109">
        <f t="shared" ca="1" si="43"/>
        <v>5.4632323412638487E-4</v>
      </c>
    </row>
    <row r="348" spans="1:18" x14ac:dyDescent="0.2">
      <c r="A348" s="17"/>
      <c r="B348" s="138">
        <v>333</v>
      </c>
      <c r="C348" s="121">
        <f ca="1">'s1'!I351</f>
        <v>197.11157012053206</v>
      </c>
      <c r="D348" s="121">
        <f ca="1">'s1'!J351</f>
        <v>75.01628829589923</v>
      </c>
      <c r="E348" s="28"/>
      <c r="F348" s="19">
        <f t="shared" ca="1" si="40"/>
        <v>7.8640451277410765E-3</v>
      </c>
      <c r="H348" s="19">
        <f t="shared" ca="1" si="41"/>
        <v>4.2343634827999533E-3</v>
      </c>
      <c r="I348" s="18"/>
      <c r="J348" s="122">
        <f t="shared" ca="1" si="44"/>
        <v>1000000</v>
      </c>
      <c r="K348" s="122">
        <f t="shared" ca="1" si="45"/>
        <v>-1000000</v>
      </c>
      <c r="M348" s="83">
        <f t="shared" ca="1" si="42"/>
        <v>5.0591941202601062E-2</v>
      </c>
      <c r="N348" s="18"/>
      <c r="O348" s="123">
        <f t="shared" ca="1" si="46"/>
        <v>197.11157012053206</v>
      </c>
      <c r="P348" s="123">
        <f t="shared" ca="1" si="47"/>
        <v>75.01628829589923</v>
      </c>
      <c r="R348" s="109">
        <f t="shared" ca="1" si="43"/>
        <v>3.0756499178863123E-3</v>
      </c>
    </row>
    <row r="349" spans="1:18" x14ac:dyDescent="0.2">
      <c r="A349" s="17"/>
      <c r="B349" s="138">
        <v>334</v>
      </c>
      <c r="C349" s="121">
        <f ca="1">'s1'!I352</f>
        <v>159.16716518602101</v>
      </c>
      <c r="D349" s="121">
        <f ca="1">'s1'!J352</f>
        <v>79.433341863495031</v>
      </c>
      <c r="E349" s="28"/>
      <c r="F349" s="19">
        <f t="shared" ca="1" si="40"/>
        <v>9.6189607920159348E-3</v>
      </c>
      <c r="H349" s="19">
        <f t="shared" ca="1" si="41"/>
        <v>9.1277127639432156E-3</v>
      </c>
      <c r="I349" s="18"/>
      <c r="J349" s="122">
        <f t="shared" ca="1" si="44"/>
        <v>1000000</v>
      </c>
      <c r="K349" s="122">
        <f t="shared" ca="1" si="45"/>
        <v>-1000000</v>
      </c>
      <c r="M349" s="83">
        <f t="shared" ca="1" si="42"/>
        <v>2.1781777979982771E-2</v>
      </c>
      <c r="N349" s="18"/>
      <c r="O349" s="123">
        <f t="shared" ca="1" si="46"/>
        <v>1000000</v>
      </c>
      <c r="P349" s="123">
        <f t="shared" ca="1" si="47"/>
        <v>1000000</v>
      </c>
      <c r="R349" s="109">
        <f t="shared" ca="1" si="43"/>
        <v>1.4814774277490162E-2</v>
      </c>
    </row>
    <row r="350" spans="1:18" x14ac:dyDescent="0.2">
      <c r="A350" s="17"/>
      <c r="B350" s="138">
        <v>335</v>
      </c>
      <c r="C350" s="121">
        <f ca="1">'s1'!I353</f>
        <v>191.11671724527056</v>
      </c>
      <c r="D350" s="121">
        <f ca="1">'s1'!J353</f>
        <v>86.662103192646782</v>
      </c>
      <c r="E350" s="28"/>
      <c r="F350" s="19">
        <f t="shared" ca="1" si="40"/>
        <v>1.6893092172713703E-2</v>
      </c>
      <c r="H350" s="19">
        <f t="shared" ca="1" si="41"/>
        <v>5.6284049237142889E-4</v>
      </c>
      <c r="I350" s="18"/>
      <c r="J350" s="122">
        <f t="shared" ca="1" si="44"/>
        <v>1000000</v>
      </c>
      <c r="K350" s="122">
        <f t="shared" ca="1" si="45"/>
        <v>-1000000</v>
      </c>
      <c r="M350" s="83">
        <f t="shared" ca="1" si="42"/>
        <v>2.0732621394976471E-3</v>
      </c>
      <c r="N350" s="18"/>
      <c r="O350" s="123">
        <f t="shared" ca="1" si="46"/>
        <v>1000000</v>
      </c>
      <c r="P350" s="123">
        <f t="shared" ca="1" si="47"/>
        <v>1000000</v>
      </c>
      <c r="R350" s="109">
        <f t="shared" ca="1" si="43"/>
        <v>1.9287248870358557E-3</v>
      </c>
    </row>
    <row r="351" spans="1:18" x14ac:dyDescent="0.2">
      <c r="A351" s="17"/>
      <c r="B351" s="138">
        <v>336</v>
      </c>
      <c r="C351" s="121">
        <f ca="1">'s1'!I354</f>
        <v>166.72715696289083</v>
      </c>
      <c r="D351" s="121">
        <f ca="1">'s1'!J354</f>
        <v>71.277099312535952</v>
      </c>
      <c r="E351" s="28"/>
      <c r="F351" s="19">
        <f t="shared" ca="1" si="40"/>
        <v>7.2135793321640518E-3</v>
      </c>
      <c r="H351" s="19">
        <f t="shared" ca="1" si="41"/>
        <v>8.4481680649439745E-3</v>
      </c>
      <c r="I351" s="18"/>
      <c r="J351" s="122">
        <f t="shared" ca="1" si="44"/>
        <v>1000000</v>
      </c>
      <c r="K351" s="122">
        <f t="shared" ca="1" si="45"/>
        <v>-1000000</v>
      </c>
      <c r="M351" s="83">
        <f t="shared" ca="1" si="42"/>
        <v>1.2421388353070485E-2</v>
      </c>
      <c r="N351" s="18"/>
      <c r="O351" s="123">
        <f t="shared" ca="1" si="46"/>
        <v>1000000</v>
      </c>
      <c r="P351" s="123">
        <f t="shared" ca="1" si="47"/>
        <v>1000000</v>
      </c>
      <c r="R351" s="109">
        <f t="shared" ca="1" si="43"/>
        <v>1.3165451438306706E-3</v>
      </c>
    </row>
    <row r="352" spans="1:18" x14ac:dyDescent="0.2">
      <c r="A352" s="17"/>
      <c r="B352" s="138">
        <v>337</v>
      </c>
      <c r="C352" s="121">
        <f ca="1">'s1'!I355</f>
        <v>175.51412746188635</v>
      </c>
      <c r="D352" s="121">
        <f ca="1">'s1'!J355</f>
        <v>76.213451777238518</v>
      </c>
      <c r="E352" s="28"/>
      <c r="F352" s="19">
        <f t="shared" ca="1" si="40"/>
        <v>1.0451180218254049E-2</v>
      </c>
      <c r="H352" s="19">
        <f t="shared" ca="1" si="41"/>
        <v>4.0890547384245628E-2</v>
      </c>
      <c r="I352" s="18"/>
      <c r="J352" s="122">
        <f t="shared" ca="1" si="44"/>
        <v>1000000</v>
      </c>
      <c r="K352" s="122">
        <f t="shared" ca="1" si="45"/>
        <v>-1000000</v>
      </c>
      <c r="M352" s="83">
        <f t="shared" ca="1" si="42"/>
        <v>7.3532470086949603E-2</v>
      </c>
      <c r="N352" s="18"/>
      <c r="O352" s="123">
        <f t="shared" ca="1" si="46"/>
        <v>1000000</v>
      </c>
      <c r="P352" s="123">
        <f t="shared" ca="1" si="47"/>
        <v>1000000</v>
      </c>
      <c r="R352" s="109">
        <f t="shared" ca="1" si="43"/>
        <v>1.7462171612771454E-2</v>
      </c>
    </row>
    <row r="353" spans="1:18" x14ac:dyDescent="0.2">
      <c r="A353" s="17"/>
      <c r="B353" s="138">
        <v>338</v>
      </c>
      <c r="C353" s="121">
        <f ca="1">'s1'!I356</f>
        <v>192.7839438632613</v>
      </c>
      <c r="D353" s="121">
        <f ca="1">'s1'!J356</f>
        <v>80.197564490485291</v>
      </c>
      <c r="E353" s="28"/>
      <c r="F353" s="19">
        <f t="shared" ca="1" si="40"/>
        <v>1.5118237717879424E-2</v>
      </c>
      <c r="H353" s="19">
        <f t="shared" ca="1" si="41"/>
        <v>6.6668161622512767E-2</v>
      </c>
      <c r="I353" s="18"/>
      <c r="J353" s="122">
        <f t="shared" ca="1" si="44"/>
        <v>1000000</v>
      </c>
      <c r="K353" s="122">
        <f t="shared" ca="1" si="45"/>
        <v>-1000000</v>
      </c>
      <c r="M353" s="83">
        <f t="shared" ca="1" si="42"/>
        <v>3.9167551696636493E-2</v>
      </c>
      <c r="N353" s="18"/>
      <c r="O353" s="123">
        <f t="shared" ca="1" si="46"/>
        <v>1000000</v>
      </c>
      <c r="P353" s="123">
        <f t="shared" ca="1" si="47"/>
        <v>1000000</v>
      </c>
      <c r="R353" s="109">
        <f t="shared" ca="1" si="43"/>
        <v>1.2994753753347538E-3</v>
      </c>
    </row>
    <row r="354" spans="1:18" x14ac:dyDescent="0.2">
      <c r="A354" s="17"/>
      <c r="B354" s="138">
        <v>339</v>
      </c>
      <c r="C354" s="121">
        <f ca="1">'s1'!I357</f>
        <v>150.30451867860646</v>
      </c>
      <c r="D354" s="121">
        <f ca="1">'s1'!J357</f>
        <v>82.092923513816984</v>
      </c>
      <c r="E354" s="28"/>
      <c r="F354" s="19">
        <f t="shared" ca="1" si="40"/>
        <v>3.5184341457516755E-3</v>
      </c>
      <c r="H354" s="19">
        <f t="shared" ca="1" si="41"/>
        <v>1.0726925207445091E-2</v>
      </c>
      <c r="I354" s="18"/>
      <c r="J354" s="122">
        <f t="shared" ca="1" si="44"/>
        <v>1000000</v>
      </c>
      <c r="K354" s="122">
        <f t="shared" ca="1" si="45"/>
        <v>-1000000</v>
      </c>
      <c r="M354" s="83">
        <f t="shared" ca="1" si="42"/>
        <v>1.7769035557947413E-2</v>
      </c>
      <c r="N354" s="18"/>
      <c r="O354" s="123">
        <f t="shared" ca="1" si="46"/>
        <v>1000000</v>
      </c>
      <c r="P354" s="123">
        <f t="shared" ca="1" si="47"/>
        <v>1000000</v>
      </c>
      <c r="R354" s="109">
        <f t="shared" ca="1" si="43"/>
        <v>6.6858069540436356E-3</v>
      </c>
    </row>
    <row r="355" spans="1:18" x14ac:dyDescent="0.2">
      <c r="A355" s="17"/>
      <c r="B355" s="138">
        <v>340</v>
      </c>
      <c r="C355" s="121">
        <f ca="1">'s1'!I358</f>
        <v>174.33340267734829</v>
      </c>
      <c r="D355" s="121">
        <f ca="1">'s1'!J358</f>
        <v>73.926934046929858</v>
      </c>
      <c r="E355" s="28"/>
      <c r="F355" s="19">
        <f t="shared" ca="1" si="40"/>
        <v>3.3728945377820632E-3</v>
      </c>
      <c r="H355" s="19">
        <f t="shared" ca="1" si="41"/>
        <v>1.5097630476520874E-2</v>
      </c>
      <c r="I355" s="18"/>
      <c r="J355" s="122">
        <f t="shared" ca="1" si="44"/>
        <v>1000000</v>
      </c>
      <c r="K355" s="122">
        <f t="shared" ca="1" si="45"/>
        <v>-1000000</v>
      </c>
      <c r="M355" s="83">
        <f t="shared" ca="1" si="42"/>
        <v>4.7377215632510114E-2</v>
      </c>
      <c r="N355" s="18"/>
      <c r="O355" s="123">
        <f t="shared" ca="1" si="46"/>
        <v>1000000</v>
      </c>
      <c r="P355" s="123">
        <f t="shared" ca="1" si="47"/>
        <v>1000000</v>
      </c>
      <c r="R355" s="109">
        <f t="shared" ca="1" si="43"/>
        <v>1.3097783919179843E-2</v>
      </c>
    </row>
    <row r="356" spans="1:18" x14ac:dyDescent="0.2">
      <c r="A356" s="17"/>
      <c r="B356" s="138">
        <v>341</v>
      </c>
      <c r="C356" s="121">
        <f ca="1">'s1'!I359</f>
        <v>180.16786205641873</v>
      </c>
      <c r="D356" s="121">
        <f ca="1">'s1'!J359</f>
        <v>75.806367894864493</v>
      </c>
      <c r="E356" s="28"/>
      <c r="F356" s="19">
        <f t="shared" ca="1" si="40"/>
        <v>2.5143019003362008E-2</v>
      </c>
      <c r="H356" s="19">
        <f t="shared" ca="1" si="41"/>
        <v>4.145043163027772E-3</v>
      </c>
      <c r="I356" s="18"/>
      <c r="J356" s="122">
        <f t="shared" ca="1" si="44"/>
        <v>1000000</v>
      </c>
      <c r="K356" s="122">
        <f t="shared" ca="1" si="45"/>
        <v>-1000000</v>
      </c>
      <c r="M356" s="83">
        <f t="shared" ca="1" si="42"/>
        <v>8.5700316919012615E-2</v>
      </c>
      <c r="N356" s="18"/>
      <c r="O356" s="123">
        <f t="shared" ca="1" si="46"/>
        <v>180.16786205641873</v>
      </c>
      <c r="P356" s="123">
        <f t="shared" ca="1" si="47"/>
        <v>75.806367894864493</v>
      </c>
      <c r="R356" s="109">
        <f t="shared" ca="1" si="43"/>
        <v>1.4271212653495131E-2</v>
      </c>
    </row>
    <row r="357" spans="1:18" x14ac:dyDescent="0.2">
      <c r="A357" s="17"/>
      <c r="B357" s="138">
        <v>342</v>
      </c>
      <c r="C357" s="121">
        <f ca="1">'s1'!I360</f>
        <v>192.86235538968702</v>
      </c>
      <c r="D357" s="121">
        <f ca="1">'s1'!J360</f>
        <v>84.159475361962933</v>
      </c>
      <c r="E357" s="28"/>
      <c r="F357" s="19">
        <f t="shared" ca="1" si="40"/>
        <v>5.1589291832525551E-3</v>
      </c>
      <c r="H357" s="19">
        <f t="shared" ca="1" si="41"/>
        <v>1.7077113444066781E-2</v>
      </c>
      <c r="I357" s="18"/>
      <c r="J357" s="122">
        <f t="shared" ca="1" si="44"/>
        <v>1000000</v>
      </c>
      <c r="K357" s="122">
        <f t="shared" ca="1" si="45"/>
        <v>-1000000</v>
      </c>
      <c r="M357" s="83">
        <f t="shared" ca="1" si="42"/>
        <v>2.3218886171622564E-2</v>
      </c>
      <c r="N357" s="18"/>
      <c r="O357" s="123">
        <f t="shared" ca="1" si="46"/>
        <v>1000000</v>
      </c>
      <c r="P357" s="123">
        <f t="shared" ca="1" si="47"/>
        <v>1000000</v>
      </c>
      <c r="R357" s="109">
        <f t="shared" ca="1" si="43"/>
        <v>4.6162309062439044E-3</v>
      </c>
    </row>
    <row r="358" spans="1:18" x14ac:dyDescent="0.2">
      <c r="A358" s="17"/>
      <c r="B358" s="138">
        <v>343</v>
      </c>
      <c r="C358" s="121">
        <f ca="1">'s1'!I361</f>
        <v>186.71405894871268</v>
      </c>
      <c r="D358" s="121">
        <f ca="1">'s1'!J361</f>
        <v>80.003424804602403</v>
      </c>
      <c r="E358" s="28"/>
      <c r="F358" s="19">
        <f t="shared" ca="1" si="40"/>
        <v>1.585222249308435E-2</v>
      </c>
      <c r="H358" s="19">
        <f t="shared" ca="1" si="41"/>
        <v>4.8058603807910182E-2</v>
      </c>
      <c r="I358" s="18"/>
      <c r="J358" s="122">
        <f t="shared" ca="1" si="44"/>
        <v>1000000</v>
      </c>
      <c r="K358" s="122">
        <f t="shared" ca="1" si="45"/>
        <v>-1000000</v>
      </c>
      <c r="M358" s="83">
        <f t="shared" ca="1" si="42"/>
        <v>6.7290473020677088E-2</v>
      </c>
      <c r="N358" s="18"/>
      <c r="O358" s="123">
        <f t="shared" ca="1" si="46"/>
        <v>1000000</v>
      </c>
      <c r="P358" s="123">
        <f t="shared" ca="1" si="47"/>
        <v>1000000</v>
      </c>
      <c r="R358" s="109">
        <f t="shared" ca="1" si="43"/>
        <v>1.2827257969575052E-2</v>
      </c>
    </row>
    <row r="359" spans="1:18" x14ac:dyDescent="0.2">
      <c r="A359" s="17"/>
      <c r="B359" s="138">
        <v>344</v>
      </c>
      <c r="C359" s="121">
        <f ca="1">'s1'!I362</f>
        <v>189.06909846945626</v>
      </c>
      <c r="D359" s="121">
        <f ca="1">'s1'!J362</f>
        <v>81.941731216518946</v>
      </c>
      <c r="E359" s="28"/>
      <c r="F359" s="19">
        <f t="shared" ca="1" si="40"/>
        <v>5.6822660378861361E-3</v>
      </c>
      <c r="H359" s="19">
        <f t="shared" ca="1" si="41"/>
        <v>7.311609730565484E-2</v>
      </c>
      <c r="I359" s="18"/>
      <c r="J359" s="122">
        <f t="shared" ca="1" si="44"/>
        <v>1000000</v>
      </c>
      <c r="K359" s="122">
        <f t="shared" ca="1" si="45"/>
        <v>-1000000</v>
      </c>
      <c r="M359" s="83">
        <f t="shared" ca="1" si="42"/>
        <v>3.9810629299866722E-2</v>
      </c>
      <c r="N359" s="18"/>
      <c r="O359" s="123">
        <f t="shared" ca="1" si="46"/>
        <v>1000000</v>
      </c>
      <c r="P359" s="123">
        <f t="shared" ca="1" si="47"/>
        <v>1000000</v>
      </c>
      <c r="R359" s="109">
        <f t="shared" ca="1" si="43"/>
        <v>4.7349601993539629E-3</v>
      </c>
    </row>
    <row r="360" spans="1:18" x14ac:dyDescent="0.2">
      <c r="A360" s="17"/>
      <c r="B360" s="138">
        <v>345</v>
      </c>
      <c r="C360" s="121">
        <f ca="1">'s1'!I363</f>
        <v>205.04796059084529</v>
      </c>
      <c r="D360" s="121">
        <f ca="1">'s1'!J363</f>
        <v>82.660099385093019</v>
      </c>
      <c r="E360" s="28"/>
      <c r="F360" s="19">
        <f t="shared" ca="1" si="40"/>
        <v>1.487814095275247E-4</v>
      </c>
      <c r="H360" s="19">
        <f t="shared" ca="1" si="41"/>
        <v>5.6170019032517594E-2</v>
      </c>
      <c r="I360" s="18"/>
      <c r="J360" s="122">
        <f t="shared" ca="1" si="44"/>
        <v>1000000</v>
      </c>
      <c r="K360" s="122">
        <f t="shared" ca="1" si="45"/>
        <v>-1000000</v>
      </c>
      <c r="M360" s="83">
        <f t="shared" ca="1" si="42"/>
        <v>4.2683104880781732E-2</v>
      </c>
      <c r="N360" s="18"/>
      <c r="O360" s="123">
        <f t="shared" ca="1" si="46"/>
        <v>1000000</v>
      </c>
      <c r="P360" s="123">
        <f t="shared" ca="1" si="47"/>
        <v>1000000</v>
      </c>
      <c r="R360" s="109">
        <f t="shared" ca="1" si="43"/>
        <v>4.3152113517863411E-4</v>
      </c>
    </row>
    <row r="361" spans="1:18" x14ac:dyDescent="0.2">
      <c r="A361" s="17"/>
      <c r="B361" s="138">
        <v>346</v>
      </c>
      <c r="C361" s="121">
        <f ca="1">'s1'!I364</f>
        <v>185.5680384139128</v>
      </c>
      <c r="D361" s="121">
        <f ca="1">'s1'!J364</f>
        <v>83.067949898750598</v>
      </c>
      <c r="E361" s="28"/>
      <c r="F361" s="19">
        <f t="shared" ca="1" si="40"/>
        <v>1.219691952261245E-2</v>
      </c>
      <c r="H361" s="19">
        <f t="shared" ca="1" si="41"/>
        <v>1.7470423935031516E-2</v>
      </c>
      <c r="I361" s="18"/>
      <c r="J361" s="122">
        <f t="shared" ca="1" si="44"/>
        <v>1000000</v>
      </c>
      <c r="K361" s="122">
        <f t="shared" ca="1" si="45"/>
        <v>-1000000</v>
      </c>
      <c r="M361" s="83">
        <f t="shared" ca="1" si="42"/>
        <v>2.1387048891676367E-2</v>
      </c>
      <c r="N361" s="18"/>
      <c r="O361" s="123">
        <f t="shared" ca="1" si="46"/>
        <v>1000000</v>
      </c>
      <c r="P361" s="123">
        <f t="shared" ca="1" si="47"/>
        <v>1000000</v>
      </c>
      <c r="R361" s="109">
        <f t="shared" ca="1" si="43"/>
        <v>9.0965544373049021E-3</v>
      </c>
    </row>
    <row r="362" spans="1:18" x14ac:dyDescent="0.2">
      <c r="A362" s="17"/>
      <c r="B362" s="138">
        <v>347</v>
      </c>
      <c r="C362" s="121">
        <f ca="1">'s1'!I365</f>
        <v>165.37001915213614</v>
      </c>
      <c r="D362" s="121">
        <f ca="1">'s1'!J365</f>
        <v>78.951059681472927</v>
      </c>
      <c r="E362" s="28"/>
      <c r="F362" s="19">
        <f t="shared" ca="1" si="40"/>
        <v>1.0153962653069859E-2</v>
      </c>
      <c r="H362" s="19">
        <f t="shared" ca="1" si="41"/>
        <v>4.0942060146078214E-2</v>
      </c>
      <c r="I362" s="18"/>
      <c r="J362" s="122">
        <f t="shared" ca="1" si="44"/>
        <v>1000000</v>
      </c>
      <c r="K362" s="122">
        <f t="shared" ca="1" si="45"/>
        <v>-1000000</v>
      </c>
      <c r="M362" s="83">
        <f t="shared" ca="1" si="42"/>
        <v>2.7759406719429554E-2</v>
      </c>
      <c r="N362" s="18"/>
      <c r="O362" s="123">
        <f t="shared" ca="1" si="46"/>
        <v>1000000</v>
      </c>
      <c r="P362" s="123">
        <f t="shared" ca="1" si="47"/>
        <v>1000000</v>
      </c>
      <c r="R362" s="109">
        <f t="shared" ca="1" si="43"/>
        <v>1.5972869130314885E-2</v>
      </c>
    </row>
    <row r="363" spans="1:18" x14ac:dyDescent="0.2">
      <c r="A363" s="17"/>
      <c r="B363" s="138">
        <v>348</v>
      </c>
      <c r="C363" s="121">
        <f ca="1">'s1'!I366</f>
        <v>163.07145590727922</v>
      </c>
      <c r="D363" s="121">
        <f ca="1">'s1'!J366</f>
        <v>77.339453171877636</v>
      </c>
      <c r="E363" s="28"/>
      <c r="F363" s="19">
        <f t="shared" ca="1" si="40"/>
        <v>3.2946582288279147E-3</v>
      </c>
      <c r="H363" s="19">
        <f t="shared" ca="1" si="41"/>
        <v>4.1899076140645551E-2</v>
      </c>
      <c r="I363" s="18"/>
      <c r="J363" s="122">
        <f t="shared" ca="1" si="44"/>
        <v>1000000</v>
      </c>
      <c r="K363" s="122">
        <f t="shared" ca="1" si="45"/>
        <v>-1000000</v>
      </c>
      <c r="M363" s="83">
        <f t="shared" ca="1" si="42"/>
        <v>3.8708181219974325E-2</v>
      </c>
      <c r="N363" s="18"/>
      <c r="O363" s="123">
        <f t="shared" ca="1" si="46"/>
        <v>1000000</v>
      </c>
      <c r="P363" s="123">
        <f t="shared" ca="1" si="47"/>
        <v>1000000</v>
      </c>
      <c r="R363" s="109">
        <f t="shared" ca="1" si="43"/>
        <v>2.0648662591602314E-2</v>
      </c>
    </row>
    <row r="364" spans="1:18" x14ac:dyDescent="0.2">
      <c r="A364" s="17"/>
      <c r="B364" s="138">
        <v>349</v>
      </c>
      <c r="C364" s="121">
        <f ca="1">'s1'!I367</f>
        <v>173.92008207151019</v>
      </c>
      <c r="D364" s="121">
        <f ca="1">'s1'!J367</f>
        <v>75.060546735202252</v>
      </c>
      <c r="E364" s="28"/>
      <c r="F364" s="19">
        <f t="shared" ca="1" si="40"/>
        <v>7.0882945309981224E-4</v>
      </c>
      <c r="H364" s="19">
        <f t="shared" ca="1" si="41"/>
        <v>8.8248986958480956E-3</v>
      </c>
      <c r="I364" s="18"/>
      <c r="J364" s="122">
        <f t="shared" ca="1" si="44"/>
        <v>1000000</v>
      </c>
      <c r="K364" s="122">
        <f t="shared" ca="1" si="45"/>
        <v>-1000000</v>
      </c>
      <c r="M364" s="83">
        <f t="shared" ca="1" si="42"/>
        <v>2.0570523320194566E-2</v>
      </c>
      <c r="N364" s="18"/>
      <c r="O364" s="123">
        <f t="shared" ca="1" si="46"/>
        <v>173.92008207151019</v>
      </c>
      <c r="P364" s="123">
        <f t="shared" ca="1" si="47"/>
        <v>75.060546735202252</v>
      </c>
      <c r="R364" s="109">
        <f t="shared" ca="1" si="43"/>
        <v>1.9731866247868688E-2</v>
      </c>
    </row>
    <row r="365" spans="1:18" x14ac:dyDescent="0.2">
      <c r="A365" s="17"/>
      <c r="B365" s="138">
        <v>350</v>
      </c>
      <c r="C365" s="121">
        <f ca="1">'s1'!I368</f>
        <v>161.02048070511185</v>
      </c>
      <c r="D365" s="121">
        <f ca="1">'s1'!J368</f>
        <v>76.128697737773791</v>
      </c>
      <c r="E365" s="28"/>
      <c r="F365" s="19">
        <f t="shared" ca="1" si="40"/>
        <v>2.2462811666133513E-3</v>
      </c>
      <c r="H365" s="19">
        <f t="shared" ca="1" si="41"/>
        <v>5.417380217120011E-2</v>
      </c>
      <c r="I365" s="18"/>
      <c r="J365" s="122">
        <f t="shared" ca="1" si="44"/>
        <v>1000000</v>
      </c>
      <c r="K365" s="122">
        <f t="shared" ca="1" si="45"/>
        <v>-1000000</v>
      </c>
      <c r="M365" s="83">
        <f t="shared" ca="1" si="42"/>
        <v>3.0345026113461761E-2</v>
      </c>
      <c r="N365" s="18"/>
      <c r="O365" s="123">
        <f t="shared" ca="1" si="46"/>
        <v>1000000</v>
      </c>
      <c r="P365" s="123">
        <f t="shared" ca="1" si="47"/>
        <v>1000000</v>
      </c>
      <c r="R365" s="109">
        <f t="shared" ca="1" si="43"/>
        <v>1.9077066418942544E-2</v>
      </c>
    </row>
    <row r="366" spans="1:18" x14ac:dyDescent="0.2">
      <c r="A366" s="17"/>
      <c r="B366" s="138">
        <v>351</v>
      </c>
      <c r="C366" s="121">
        <f ca="1">'s1'!I369</f>
        <v>189.03580795025934</v>
      </c>
      <c r="D366" s="121">
        <f ca="1">'s1'!J369</f>
        <v>89.784473900681135</v>
      </c>
      <c r="E366" s="28"/>
      <c r="F366" s="19">
        <f t="shared" ca="1" si="40"/>
        <v>1.9334649181142232E-2</v>
      </c>
      <c r="H366" s="19">
        <f t="shared" ca="1" si="41"/>
        <v>1.0707951732091088E-3</v>
      </c>
      <c r="I366" s="18"/>
      <c r="J366" s="122">
        <f t="shared" ca="1" si="44"/>
        <v>1000000</v>
      </c>
      <c r="K366" s="122">
        <f t="shared" ca="1" si="45"/>
        <v>-1000000</v>
      </c>
      <c r="M366" s="83">
        <f t="shared" ca="1" si="42"/>
        <v>9.1800746984935764E-4</v>
      </c>
      <c r="N366" s="18"/>
      <c r="O366" s="123">
        <f t="shared" ca="1" si="46"/>
        <v>1000000</v>
      </c>
      <c r="P366" s="123">
        <f t="shared" ca="1" si="47"/>
        <v>1000000</v>
      </c>
      <c r="R366" s="109">
        <f t="shared" ca="1" si="43"/>
        <v>7.1118859786460827E-3</v>
      </c>
    </row>
    <row r="367" spans="1:18" x14ac:dyDescent="0.2">
      <c r="A367" s="17"/>
      <c r="B367" s="138">
        <v>352</v>
      </c>
      <c r="C367" s="121">
        <f ca="1">'s1'!I370</f>
        <v>194.2659829156473</v>
      </c>
      <c r="D367" s="121">
        <f ca="1">'s1'!J370</f>
        <v>91.018253753671445</v>
      </c>
      <c r="E367" s="28"/>
      <c r="F367" s="19">
        <f t="shared" ca="1" si="40"/>
        <v>5.0605602644613924E-3</v>
      </c>
      <c r="H367" s="19">
        <f t="shared" ca="1" si="41"/>
        <v>2.1695959195237682E-3</v>
      </c>
      <c r="I367" s="18"/>
      <c r="J367" s="122">
        <f t="shared" ca="1" si="44"/>
        <v>1000000</v>
      </c>
      <c r="K367" s="122">
        <f t="shared" ca="1" si="45"/>
        <v>-1000000</v>
      </c>
      <c r="M367" s="83">
        <f t="shared" ca="1" si="42"/>
        <v>4.702214461801396E-4</v>
      </c>
      <c r="N367" s="18"/>
      <c r="O367" s="123">
        <f t="shared" ca="1" si="46"/>
        <v>1000000</v>
      </c>
      <c r="P367" s="123">
        <f t="shared" ca="1" si="47"/>
        <v>1000000</v>
      </c>
      <c r="R367" s="109">
        <f t="shared" ca="1" si="43"/>
        <v>3.2572437889196331E-3</v>
      </c>
    </row>
    <row r="368" spans="1:18" x14ac:dyDescent="0.2">
      <c r="A368" s="17"/>
      <c r="B368" s="138">
        <v>353</v>
      </c>
      <c r="C368" s="121">
        <f ca="1">'s1'!I371</f>
        <v>184.48226409564296</v>
      </c>
      <c r="D368" s="121">
        <f ca="1">'s1'!J371</f>
        <v>81.791289018005514</v>
      </c>
      <c r="E368" s="28"/>
      <c r="F368" s="19">
        <f t="shared" ca="1" si="40"/>
        <v>9.2829609620490583E-3</v>
      </c>
      <c r="H368" s="19">
        <f t="shared" ca="1" si="41"/>
        <v>3.3060715069174643E-2</v>
      </c>
      <c r="I368" s="18"/>
      <c r="J368" s="122">
        <f t="shared" ca="1" si="44"/>
        <v>1000000</v>
      </c>
      <c r="K368" s="122">
        <f t="shared" ca="1" si="45"/>
        <v>-1000000</v>
      </c>
      <c r="M368" s="83">
        <f t="shared" ca="1" si="42"/>
        <v>9.0487656853642951E-3</v>
      </c>
      <c r="N368" s="18"/>
      <c r="O368" s="123">
        <f t="shared" ca="1" si="46"/>
        <v>1000000</v>
      </c>
      <c r="P368" s="123">
        <f t="shared" ca="1" si="47"/>
        <v>1000000</v>
      </c>
      <c r="R368" s="109">
        <f t="shared" ca="1" si="43"/>
        <v>1.6424643681903207E-2</v>
      </c>
    </row>
    <row r="369" spans="1:18" x14ac:dyDescent="0.2">
      <c r="A369" s="17"/>
      <c r="B369" s="138">
        <v>354</v>
      </c>
      <c r="C369" s="121">
        <f ca="1">'s1'!I372</f>
        <v>200.83563993790028</v>
      </c>
      <c r="D369" s="121">
        <f ca="1">'s1'!J372</f>
        <v>82.547304895619618</v>
      </c>
      <c r="E369" s="28"/>
      <c r="F369" s="19">
        <f t="shared" ca="1" si="40"/>
        <v>5.4264354391955431E-3</v>
      </c>
      <c r="H369" s="19">
        <f t="shared" ca="1" si="41"/>
        <v>4.0128611151983844E-2</v>
      </c>
      <c r="I369" s="18"/>
      <c r="J369" s="122">
        <f t="shared" ca="1" si="44"/>
        <v>1000000</v>
      </c>
      <c r="K369" s="122">
        <f t="shared" ca="1" si="45"/>
        <v>-1000000</v>
      </c>
      <c r="M369" s="83">
        <f t="shared" ca="1" si="42"/>
        <v>4.9606892174058975E-2</v>
      </c>
      <c r="N369" s="18"/>
      <c r="O369" s="123">
        <f t="shared" ca="1" si="46"/>
        <v>1000000</v>
      </c>
      <c r="P369" s="123">
        <f t="shared" ca="1" si="47"/>
        <v>1000000</v>
      </c>
      <c r="R369" s="109">
        <f t="shared" ca="1" si="43"/>
        <v>4.7199899520026725E-4</v>
      </c>
    </row>
    <row r="370" spans="1:18" x14ac:dyDescent="0.2">
      <c r="A370" s="17"/>
      <c r="B370" s="138">
        <v>355</v>
      </c>
      <c r="C370" s="121">
        <f ca="1">'s1'!I373</f>
        <v>178.98736784162671</v>
      </c>
      <c r="D370" s="121">
        <f ca="1">'s1'!J373</f>
        <v>79.146068753066487</v>
      </c>
      <c r="E370" s="28"/>
      <c r="F370" s="19">
        <f t="shared" ca="1" si="40"/>
        <v>2.1042685184345176E-2</v>
      </c>
      <c r="H370" s="19">
        <f t="shared" ca="1" si="41"/>
        <v>2.8920350464976971E-2</v>
      </c>
      <c r="I370" s="18"/>
      <c r="J370" s="122">
        <f t="shared" ca="1" si="44"/>
        <v>1000000</v>
      </c>
      <c r="K370" s="122">
        <f t="shared" ca="1" si="45"/>
        <v>-1000000</v>
      </c>
      <c r="M370" s="83">
        <f t="shared" ca="1" si="42"/>
        <v>8.1263403951399221E-2</v>
      </c>
      <c r="N370" s="18"/>
      <c r="O370" s="123">
        <f t="shared" ca="1" si="46"/>
        <v>1000000</v>
      </c>
      <c r="P370" s="123">
        <f t="shared" ca="1" si="47"/>
        <v>1000000</v>
      </c>
      <c r="R370" s="109">
        <f t="shared" ca="1" si="43"/>
        <v>1.4469667516012889E-2</v>
      </c>
    </row>
    <row r="371" spans="1:18" x14ac:dyDescent="0.2">
      <c r="A371" s="17"/>
      <c r="B371" s="138">
        <v>356</v>
      </c>
      <c r="C371" s="121">
        <f ca="1">'s1'!I374</f>
        <v>165.43626339773073</v>
      </c>
      <c r="D371" s="121">
        <f ca="1">'s1'!J374</f>
        <v>75.120759259963521</v>
      </c>
      <c r="E371" s="28"/>
      <c r="F371" s="19">
        <f t="shared" ca="1" si="40"/>
        <v>2.1953884613872699E-3</v>
      </c>
      <c r="H371" s="19">
        <f t="shared" ca="1" si="41"/>
        <v>4.283380358262856E-2</v>
      </c>
      <c r="I371" s="18"/>
      <c r="J371" s="122">
        <f t="shared" ca="1" si="44"/>
        <v>1000000</v>
      </c>
      <c r="K371" s="122">
        <f t="shared" ca="1" si="45"/>
        <v>-1000000</v>
      </c>
      <c r="M371" s="83">
        <f t="shared" ca="1" si="42"/>
        <v>6.7905667089699098E-2</v>
      </c>
      <c r="N371" s="18"/>
      <c r="O371" s="123">
        <f t="shared" ca="1" si="46"/>
        <v>165.43626339773073</v>
      </c>
      <c r="P371" s="123">
        <f t="shared" ca="1" si="47"/>
        <v>75.120759259963521</v>
      </c>
      <c r="R371" s="109">
        <f t="shared" ca="1" si="43"/>
        <v>1.8943669588294458E-2</v>
      </c>
    </row>
    <row r="372" spans="1:18" x14ac:dyDescent="0.2">
      <c r="A372" s="17"/>
      <c r="B372" s="138">
        <v>357</v>
      </c>
      <c r="C372" s="121">
        <f ca="1">'s1'!I375</f>
        <v>165.89853179137194</v>
      </c>
      <c r="D372" s="121">
        <f ca="1">'s1'!J375</f>
        <v>77.733446879272407</v>
      </c>
      <c r="E372" s="28"/>
      <c r="F372" s="19">
        <f t="shared" ca="1" si="40"/>
        <v>1.4266687746217269E-2</v>
      </c>
      <c r="H372" s="19">
        <f t="shared" ca="1" si="41"/>
        <v>5.209376114044148E-2</v>
      </c>
      <c r="I372" s="18"/>
      <c r="J372" s="122">
        <f t="shared" ca="1" si="44"/>
        <v>1000000</v>
      </c>
      <c r="K372" s="122">
        <f t="shared" ca="1" si="45"/>
        <v>-1000000</v>
      </c>
      <c r="M372" s="83">
        <f t="shared" ca="1" si="42"/>
        <v>6.4939558424749882E-2</v>
      </c>
      <c r="N372" s="18"/>
      <c r="O372" s="123">
        <f t="shared" ca="1" si="46"/>
        <v>1000000</v>
      </c>
      <c r="P372" s="123">
        <f t="shared" ca="1" si="47"/>
        <v>1000000</v>
      </c>
      <c r="R372" s="109">
        <f t="shared" ca="1" si="43"/>
        <v>1.6537020228785254E-2</v>
      </c>
    </row>
    <row r="373" spans="1:18" x14ac:dyDescent="0.2">
      <c r="A373" s="17"/>
      <c r="B373" s="138">
        <v>358</v>
      </c>
      <c r="C373" s="121">
        <f ca="1">'s1'!I376</f>
        <v>197.10117764623041</v>
      </c>
      <c r="D373" s="121">
        <f ca="1">'s1'!J376</f>
        <v>84.422950231575285</v>
      </c>
      <c r="E373" s="28"/>
      <c r="F373" s="19">
        <f t="shared" ca="1" si="40"/>
        <v>3.1705662745823465E-3</v>
      </c>
      <c r="H373" s="19">
        <f t="shared" ca="1" si="41"/>
        <v>6.473651915338407E-3</v>
      </c>
      <c r="I373" s="18"/>
      <c r="J373" s="122">
        <f t="shared" ca="1" si="44"/>
        <v>1000000</v>
      </c>
      <c r="K373" s="122">
        <f t="shared" ca="1" si="45"/>
        <v>-1000000</v>
      </c>
      <c r="M373" s="83">
        <f t="shared" ca="1" si="42"/>
        <v>4.7232187456297094E-3</v>
      </c>
      <c r="N373" s="18"/>
      <c r="O373" s="123">
        <f t="shared" ca="1" si="46"/>
        <v>1000000</v>
      </c>
      <c r="P373" s="123">
        <f t="shared" ca="1" si="47"/>
        <v>1000000</v>
      </c>
      <c r="R373" s="109">
        <f t="shared" ca="1" si="43"/>
        <v>3.1207834951969158E-3</v>
      </c>
    </row>
    <row r="374" spans="1:18" x14ac:dyDescent="0.2">
      <c r="A374" s="17"/>
      <c r="B374" s="138">
        <v>359</v>
      </c>
      <c r="C374" s="121">
        <f ca="1">'s1'!I377</f>
        <v>194.82142206657252</v>
      </c>
      <c r="D374" s="121">
        <f ca="1">'s1'!J377</f>
        <v>76.614842742223502</v>
      </c>
      <c r="E374" s="28"/>
      <c r="F374" s="19">
        <f t="shared" ca="1" si="40"/>
        <v>1.3938233948245156E-2</v>
      </c>
      <c r="H374" s="19">
        <f t="shared" ca="1" si="41"/>
        <v>5.8104545458091831E-3</v>
      </c>
      <c r="I374" s="18"/>
      <c r="J374" s="122">
        <f t="shared" ca="1" si="44"/>
        <v>1000000</v>
      </c>
      <c r="K374" s="122">
        <f t="shared" ca="1" si="45"/>
        <v>-1000000</v>
      </c>
      <c r="M374" s="83">
        <f t="shared" ca="1" si="42"/>
        <v>7.6098834312674727E-3</v>
      </c>
      <c r="N374" s="18"/>
      <c r="O374" s="123">
        <f t="shared" ca="1" si="46"/>
        <v>1000000</v>
      </c>
      <c r="P374" s="123">
        <f t="shared" ca="1" si="47"/>
        <v>1000000</v>
      </c>
      <c r="R374" s="109">
        <f t="shared" ca="1" si="43"/>
        <v>8.3829036533056246E-4</v>
      </c>
    </row>
    <row r="375" spans="1:18" x14ac:dyDescent="0.2">
      <c r="A375" s="17"/>
      <c r="B375" s="138">
        <v>360</v>
      </c>
      <c r="C375" s="121">
        <f ca="1">'s1'!I378</f>
        <v>195.25763039112371</v>
      </c>
      <c r="D375" s="121">
        <f ca="1">'s1'!J378</f>
        <v>78.140654980113624</v>
      </c>
      <c r="E375" s="28"/>
      <c r="F375" s="19">
        <f t="shared" ca="1" si="40"/>
        <v>1.3594799758139195E-2</v>
      </c>
      <c r="H375" s="19">
        <f t="shared" ca="1" si="41"/>
        <v>1.3777699029983072E-2</v>
      </c>
      <c r="I375" s="18"/>
      <c r="J375" s="122">
        <f t="shared" ca="1" si="44"/>
        <v>1000000</v>
      </c>
      <c r="K375" s="122">
        <f t="shared" ca="1" si="45"/>
        <v>-1000000</v>
      </c>
      <c r="M375" s="83">
        <f t="shared" ca="1" si="42"/>
        <v>5.4399348825340983E-2</v>
      </c>
      <c r="N375" s="18"/>
      <c r="O375" s="123">
        <f t="shared" ca="1" si="46"/>
        <v>1000000</v>
      </c>
      <c r="P375" s="123">
        <f t="shared" ca="1" si="47"/>
        <v>1000000</v>
      </c>
      <c r="R375" s="109">
        <f t="shared" ca="1" si="43"/>
        <v>1.526954743260823E-3</v>
      </c>
    </row>
    <row r="376" spans="1:18" x14ac:dyDescent="0.2">
      <c r="A376" s="17"/>
      <c r="B376" s="138">
        <v>361</v>
      </c>
      <c r="C376" s="121">
        <f ca="1">'s1'!I379</f>
        <v>176.65326263433138</v>
      </c>
      <c r="D376" s="121">
        <f ca="1">'s1'!J379</f>
        <v>83.182620957933082</v>
      </c>
      <c r="E376" s="28"/>
      <c r="F376" s="19">
        <f t="shared" ca="1" si="40"/>
        <v>1.7900223587940249E-3</v>
      </c>
      <c r="H376" s="19">
        <f t="shared" ca="1" si="41"/>
        <v>5.5716062951765948E-3</v>
      </c>
      <c r="I376" s="18"/>
      <c r="J376" s="122">
        <f t="shared" ca="1" si="44"/>
        <v>1000000</v>
      </c>
      <c r="K376" s="122">
        <f t="shared" ca="1" si="45"/>
        <v>-1000000</v>
      </c>
      <c r="M376" s="83">
        <f t="shared" ca="1" si="42"/>
        <v>3.3049073219000982E-2</v>
      </c>
      <c r="N376" s="18"/>
      <c r="O376" s="123">
        <f t="shared" ca="1" si="46"/>
        <v>1000000</v>
      </c>
      <c r="P376" s="123">
        <f t="shared" ca="1" si="47"/>
        <v>1000000</v>
      </c>
      <c r="R376" s="109">
        <f t="shared" ca="1" si="43"/>
        <v>2.6737431297249706E-2</v>
      </c>
    </row>
    <row r="377" spans="1:18" x14ac:dyDescent="0.2">
      <c r="A377" s="17"/>
      <c r="B377" s="138">
        <v>362</v>
      </c>
      <c r="C377" s="121">
        <f ca="1">'s1'!I380</f>
        <v>197.67453233341737</v>
      </c>
      <c r="D377" s="121">
        <f ca="1">'s1'!J380</f>
        <v>80.146198929336066</v>
      </c>
      <c r="E377" s="28"/>
      <c r="F377" s="19">
        <f t="shared" ca="1" si="40"/>
        <v>6.4711375345216969E-3</v>
      </c>
      <c r="H377" s="19">
        <f t="shared" ca="1" si="41"/>
        <v>2.4161241881001477E-2</v>
      </c>
      <c r="I377" s="18"/>
      <c r="J377" s="122">
        <f t="shared" ca="1" si="44"/>
        <v>1000000</v>
      </c>
      <c r="K377" s="122">
        <f t="shared" ca="1" si="45"/>
        <v>-1000000</v>
      </c>
      <c r="M377" s="83">
        <f t="shared" ca="1" si="42"/>
        <v>5.4302446305148203E-2</v>
      </c>
      <c r="N377" s="18"/>
      <c r="O377" s="123">
        <f t="shared" ca="1" si="46"/>
        <v>1000000</v>
      </c>
      <c r="P377" s="123">
        <f t="shared" ca="1" si="47"/>
        <v>1000000</v>
      </c>
      <c r="R377" s="109">
        <f t="shared" ca="1" si="43"/>
        <v>2.4318256008885736E-3</v>
      </c>
    </row>
    <row r="378" spans="1:18" x14ac:dyDescent="0.2">
      <c r="A378" s="17"/>
      <c r="B378" s="138">
        <v>363</v>
      </c>
      <c r="C378" s="121">
        <f ca="1">'s1'!I381</f>
        <v>194.98532037198984</v>
      </c>
      <c r="D378" s="121">
        <f ca="1">'s1'!J381</f>
        <v>85.900978789507022</v>
      </c>
      <c r="E378" s="28"/>
      <c r="F378" s="19">
        <f t="shared" ca="1" si="40"/>
        <v>8.7886152765440043E-3</v>
      </c>
      <c r="H378" s="19">
        <f t="shared" ca="1" si="41"/>
        <v>2.2170377637545119E-2</v>
      </c>
      <c r="I378" s="18"/>
      <c r="J378" s="122">
        <f t="shared" ca="1" si="44"/>
        <v>1000000</v>
      </c>
      <c r="K378" s="122">
        <f t="shared" ca="1" si="45"/>
        <v>-1000000</v>
      </c>
      <c r="M378" s="83">
        <f t="shared" ca="1" si="42"/>
        <v>1.7124435802234107E-3</v>
      </c>
      <c r="N378" s="18"/>
      <c r="O378" s="123">
        <f t="shared" ca="1" si="46"/>
        <v>1000000</v>
      </c>
      <c r="P378" s="123">
        <f t="shared" ca="1" si="47"/>
        <v>1000000</v>
      </c>
      <c r="R378" s="109">
        <f t="shared" ca="1" si="43"/>
        <v>2.4500993896777895E-3</v>
      </c>
    </row>
    <row r="379" spans="1:18" x14ac:dyDescent="0.2">
      <c r="A379" s="17"/>
      <c r="B379" s="138">
        <v>364</v>
      </c>
      <c r="C379" s="121">
        <f ca="1">'s1'!I382</f>
        <v>179.162291683821</v>
      </c>
      <c r="D379" s="121">
        <f ca="1">'s1'!J382</f>
        <v>80.990446075116196</v>
      </c>
      <c r="E379" s="28"/>
      <c r="F379" s="19">
        <f t="shared" ca="1" si="40"/>
        <v>2.6429333934197552E-2</v>
      </c>
      <c r="H379" s="19">
        <f t="shared" ca="1" si="41"/>
        <v>5.5791898895506092E-2</v>
      </c>
      <c r="I379" s="18"/>
      <c r="J379" s="122">
        <f t="shared" ca="1" si="44"/>
        <v>1000000</v>
      </c>
      <c r="K379" s="122">
        <f t="shared" ca="1" si="45"/>
        <v>-1000000</v>
      </c>
      <c r="M379" s="83">
        <f t="shared" ca="1" si="42"/>
        <v>2.5769267126635426E-2</v>
      </c>
      <c r="N379" s="18"/>
      <c r="O379" s="123">
        <f t="shared" ca="1" si="46"/>
        <v>1000000</v>
      </c>
      <c r="P379" s="123">
        <f t="shared" ca="1" si="47"/>
        <v>1000000</v>
      </c>
      <c r="R379" s="109">
        <f t="shared" ca="1" si="43"/>
        <v>1.3052454786689685E-2</v>
      </c>
    </row>
    <row r="380" spans="1:18" x14ac:dyDescent="0.2">
      <c r="A380" s="17"/>
      <c r="B380" s="138">
        <v>365</v>
      </c>
      <c r="C380" s="121">
        <f ca="1">'s1'!I383</f>
        <v>198.11628553855215</v>
      </c>
      <c r="D380" s="121">
        <f ca="1">'s1'!J383</f>
        <v>80.332806432540792</v>
      </c>
      <c r="E380" s="28"/>
      <c r="F380" s="19">
        <f t="shared" ca="1" si="40"/>
        <v>9.9132041071474126E-3</v>
      </c>
      <c r="H380" s="19">
        <f t="shared" ca="1" si="41"/>
        <v>3.5030077177209705E-2</v>
      </c>
      <c r="I380" s="18"/>
      <c r="J380" s="122">
        <f t="shared" ca="1" si="44"/>
        <v>1000000</v>
      </c>
      <c r="K380" s="122">
        <f t="shared" ca="1" si="45"/>
        <v>-1000000</v>
      </c>
      <c r="M380" s="83">
        <f t="shared" ca="1" si="42"/>
        <v>3.3179792927451116E-2</v>
      </c>
      <c r="N380" s="18"/>
      <c r="O380" s="123">
        <f t="shared" ca="1" si="46"/>
        <v>1000000</v>
      </c>
      <c r="P380" s="123">
        <f t="shared" ca="1" si="47"/>
        <v>1000000</v>
      </c>
      <c r="R380" s="109">
        <f t="shared" ca="1" si="43"/>
        <v>1.4938590789769907E-3</v>
      </c>
    </row>
    <row r="381" spans="1:18" x14ac:dyDescent="0.2">
      <c r="A381" s="17"/>
      <c r="B381" s="138">
        <v>366</v>
      </c>
      <c r="C381" s="121">
        <f ca="1">'s1'!I384</f>
        <v>161.33263702916952</v>
      </c>
      <c r="D381" s="121">
        <f ca="1">'s1'!J384</f>
        <v>73.320646148852489</v>
      </c>
      <c r="E381" s="28"/>
      <c r="F381" s="19">
        <f t="shared" ca="1" si="40"/>
        <v>7.2432445694580773E-3</v>
      </c>
      <c r="H381" s="19">
        <f t="shared" ca="1" si="41"/>
        <v>1.1034169409621007E-2</v>
      </c>
      <c r="I381" s="18"/>
      <c r="J381" s="122">
        <f t="shared" ca="1" si="44"/>
        <v>1000000</v>
      </c>
      <c r="K381" s="122">
        <f t="shared" ca="1" si="45"/>
        <v>-1000000</v>
      </c>
      <c r="M381" s="83">
        <f t="shared" ca="1" si="42"/>
        <v>2.9082946851481852E-3</v>
      </c>
      <c r="N381" s="18"/>
      <c r="O381" s="123">
        <f t="shared" ca="1" si="46"/>
        <v>1000000</v>
      </c>
      <c r="P381" s="123">
        <f t="shared" ca="1" si="47"/>
        <v>1000000</v>
      </c>
      <c r="R381" s="109">
        <f t="shared" ca="1" si="43"/>
        <v>1.9564445052199862E-2</v>
      </c>
    </row>
    <row r="382" spans="1:18" x14ac:dyDescent="0.2">
      <c r="A382" s="17"/>
      <c r="B382" s="138">
        <v>367</v>
      </c>
      <c r="C382" s="121">
        <f ca="1">'s1'!I385</f>
        <v>201.50150397050353</v>
      </c>
      <c r="D382" s="121">
        <f ca="1">'s1'!J385</f>
        <v>84.677033651233202</v>
      </c>
      <c r="E382" s="28"/>
      <c r="F382" s="19">
        <f t="shared" ca="1" si="40"/>
        <v>1.2737150363987379E-4</v>
      </c>
      <c r="H382" s="19">
        <f t="shared" ca="1" si="41"/>
        <v>7.116208741365088E-3</v>
      </c>
      <c r="I382" s="18"/>
      <c r="J382" s="122">
        <f t="shared" ca="1" si="44"/>
        <v>1000000</v>
      </c>
      <c r="K382" s="122">
        <f t="shared" ca="1" si="45"/>
        <v>-1000000</v>
      </c>
      <c r="M382" s="83">
        <f t="shared" ca="1" si="42"/>
        <v>1.5863801099068903E-2</v>
      </c>
      <c r="N382" s="18"/>
      <c r="O382" s="123">
        <f t="shared" ca="1" si="46"/>
        <v>1000000</v>
      </c>
      <c r="P382" s="123">
        <f t="shared" ca="1" si="47"/>
        <v>1000000</v>
      </c>
      <c r="R382" s="109">
        <f t="shared" ca="1" si="43"/>
        <v>5.6072112072802006E-4</v>
      </c>
    </row>
    <row r="383" spans="1:18" x14ac:dyDescent="0.2">
      <c r="A383" s="17"/>
      <c r="B383" s="138">
        <v>368</v>
      </c>
      <c r="C383" s="121">
        <f ca="1">'s1'!I386</f>
        <v>178.64844219763617</v>
      </c>
      <c r="D383" s="121">
        <f ca="1">'s1'!J386</f>
        <v>83.391994668727079</v>
      </c>
      <c r="E383" s="28"/>
      <c r="F383" s="19">
        <f t="shared" ca="1" si="40"/>
        <v>1.9163628866402018E-2</v>
      </c>
      <c r="H383" s="19">
        <f t="shared" ca="1" si="41"/>
        <v>6.1698874153374314E-2</v>
      </c>
      <c r="I383" s="18"/>
      <c r="J383" s="122">
        <f t="shared" ca="1" si="44"/>
        <v>1000000</v>
      </c>
      <c r="K383" s="122">
        <f t="shared" ca="1" si="45"/>
        <v>-1000000</v>
      </c>
      <c r="M383" s="83">
        <f t="shared" ca="1" si="42"/>
        <v>1.84827917644949E-2</v>
      </c>
      <c r="N383" s="18"/>
      <c r="O383" s="123">
        <f t="shared" ca="1" si="46"/>
        <v>1000000</v>
      </c>
      <c r="P383" s="123">
        <f t="shared" ca="1" si="47"/>
        <v>1000000</v>
      </c>
      <c r="R383" s="109">
        <f t="shared" ca="1" si="43"/>
        <v>3.1457583471830486E-3</v>
      </c>
    </row>
    <row r="384" spans="1:18" x14ac:dyDescent="0.2">
      <c r="A384" s="17"/>
      <c r="B384" s="138">
        <v>369</v>
      </c>
      <c r="C384" s="121">
        <f ca="1">'s1'!I387</f>
        <v>177.27991611365789</v>
      </c>
      <c r="D384" s="121">
        <f ca="1">'s1'!J387</f>
        <v>79.714271452273607</v>
      </c>
      <c r="E384" s="28"/>
      <c r="F384" s="19">
        <f t="shared" ca="1" si="40"/>
        <v>1.788361603344707E-2</v>
      </c>
      <c r="H384" s="19">
        <f t="shared" ca="1" si="41"/>
        <v>2.6632949620214424E-2</v>
      </c>
      <c r="I384" s="18"/>
      <c r="J384" s="122">
        <f t="shared" ca="1" si="44"/>
        <v>1000000</v>
      </c>
      <c r="K384" s="122">
        <f t="shared" ca="1" si="45"/>
        <v>-1000000</v>
      </c>
      <c r="M384" s="83">
        <f t="shared" ca="1" si="42"/>
        <v>4.7633626590077152E-2</v>
      </c>
      <c r="N384" s="18"/>
      <c r="O384" s="123">
        <f t="shared" ca="1" si="46"/>
        <v>1000000</v>
      </c>
      <c r="P384" s="123">
        <f t="shared" ca="1" si="47"/>
        <v>1000000</v>
      </c>
      <c r="R384" s="109">
        <f t="shared" ca="1" si="43"/>
        <v>1.3823329621830636E-2</v>
      </c>
    </row>
    <row r="385" spans="1:18" x14ac:dyDescent="0.2">
      <c r="A385" s="17"/>
      <c r="B385" s="138">
        <v>370</v>
      </c>
      <c r="C385" s="121">
        <f ca="1">'s1'!I388</f>
        <v>184.83136567418683</v>
      </c>
      <c r="D385" s="121">
        <f ca="1">'s1'!J388</f>
        <v>82.595455431485007</v>
      </c>
      <c r="E385" s="28"/>
      <c r="F385" s="19">
        <f t="shared" ca="1" si="40"/>
        <v>2.3106731103875695E-2</v>
      </c>
      <c r="H385" s="19">
        <f t="shared" ca="1" si="41"/>
        <v>3.3269789290533258E-2</v>
      </c>
      <c r="I385" s="18"/>
      <c r="J385" s="122">
        <f t="shared" ca="1" si="44"/>
        <v>1000000</v>
      </c>
      <c r="K385" s="122">
        <f t="shared" ca="1" si="45"/>
        <v>-1000000</v>
      </c>
      <c r="M385" s="83">
        <f t="shared" ca="1" si="42"/>
        <v>1.2507453357699729E-2</v>
      </c>
      <c r="N385" s="18"/>
      <c r="O385" s="123">
        <f t="shared" ca="1" si="46"/>
        <v>1000000</v>
      </c>
      <c r="P385" s="123">
        <f t="shared" ca="1" si="47"/>
        <v>1000000</v>
      </c>
      <c r="R385" s="109">
        <f t="shared" ca="1" si="43"/>
        <v>6.2057464239100892E-3</v>
      </c>
    </row>
    <row r="386" spans="1:18" x14ac:dyDescent="0.2">
      <c r="A386" s="17"/>
      <c r="B386" s="138">
        <v>371</v>
      </c>
      <c r="C386" s="121">
        <f ca="1">'s1'!I389</f>
        <v>184.86022177060337</v>
      </c>
      <c r="D386" s="121">
        <f ca="1">'s1'!J389</f>
        <v>80.088507753588289</v>
      </c>
      <c r="E386" s="28"/>
      <c r="F386" s="19">
        <f t="shared" ca="1" si="40"/>
        <v>8.6710598593829243E-3</v>
      </c>
      <c r="H386" s="19">
        <f t="shared" ca="1" si="41"/>
        <v>4.5147268488711929E-2</v>
      </c>
      <c r="I386" s="18"/>
      <c r="J386" s="122">
        <f t="shared" ca="1" si="44"/>
        <v>1000000</v>
      </c>
      <c r="K386" s="122">
        <f t="shared" ca="1" si="45"/>
        <v>-1000000</v>
      </c>
      <c r="M386" s="83">
        <f t="shared" ca="1" si="42"/>
        <v>3.1148673088727204E-2</v>
      </c>
      <c r="N386" s="18"/>
      <c r="O386" s="123">
        <f t="shared" ca="1" si="46"/>
        <v>1000000</v>
      </c>
      <c r="P386" s="123">
        <f t="shared" ca="1" si="47"/>
        <v>1000000</v>
      </c>
      <c r="R386" s="109">
        <f t="shared" ca="1" si="43"/>
        <v>1.1599898094007239E-2</v>
      </c>
    </row>
    <row r="387" spans="1:18" x14ac:dyDescent="0.2">
      <c r="A387" s="17"/>
      <c r="B387" s="138">
        <v>372</v>
      </c>
      <c r="C387" s="121">
        <f ca="1">'s1'!I390</f>
        <v>185.60165605479415</v>
      </c>
      <c r="D387" s="121">
        <f ca="1">'s1'!J390</f>
        <v>77.083066958835232</v>
      </c>
      <c r="E387" s="28"/>
      <c r="F387" s="19">
        <f t="shared" ca="1" si="40"/>
        <v>1.1757039034926683E-2</v>
      </c>
      <c r="H387" s="19">
        <f t="shared" ca="1" si="41"/>
        <v>2.4812233227994751E-2</v>
      </c>
      <c r="I387" s="18"/>
      <c r="J387" s="122">
        <f t="shared" ca="1" si="44"/>
        <v>1000000</v>
      </c>
      <c r="K387" s="122">
        <f t="shared" ca="1" si="45"/>
        <v>-1000000</v>
      </c>
      <c r="M387" s="83">
        <f t="shared" ca="1" si="42"/>
        <v>7.8979064332933974E-2</v>
      </c>
      <c r="N387" s="18"/>
      <c r="O387" s="123">
        <f t="shared" ca="1" si="46"/>
        <v>1000000</v>
      </c>
      <c r="P387" s="123">
        <f t="shared" ca="1" si="47"/>
        <v>1000000</v>
      </c>
      <c r="R387" s="109">
        <f t="shared" ca="1" si="43"/>
        <v>3.3066262357852104E-3</v>
      </c>
    </row>
    <row r="388" spans="1:18" x14ac:dyDescent="0.2">
      <c r="A388" s="17"/>
      <c r="B388" s="138">
        <v>373</v>
      </c>
      <c r="C388" s="121">
        <f ca="1">'s1'!I391</f>
        <v>168.44168212508072</v>
      </c>
      <c r="D388" s="121">
        <f ca="1">'s1'!J391</f>
        <v>78.434573573351386</v>
      </c>
      <c r="E388" s="28"/>
      <c r="F388" s="19">
        <f t="shared" ca="1" si="40"/>
        <v>1.9432474248996159E-2</v>
      </c>
      <c r="H388" s="19">
        <f t="shared" ca="1" si="41"/>
        <v>1.7738075173906864E-2</v>
      </c>
      <c r="I388" s="18"/>
      <c r="J388" s="122">
        <f t="shared" ca="1" si="44"/>
        <v>168.44168212508072</v>
      </c>
      <c r="K388" s="122">
        <f t="shared" ca="1" si="45"/>
        <v>78.434573573351386</v>
      </c>
      <c r="M388" s="83">
        <f t="shared" ca="1" si="42"/>
        <v>6.5762007785591062E-2</v>
      </c>
      <c r="N388" s="18"/>
      <c r="O388" s="123">
        <f t="shared" ca="1" si="46"/>
        <v>1000000</v>
      </c>
      <c r="P388" s="123">
        <f t="shared" ca="1" si="47"/>
        <v>1000000</v>
      </c>
      <c r="R388" s="109">
        <f t="shared" ca="1" si="43"/>
        <v>9.9185198260797608E-3</v>
      </c>
    </row>
    <row r="389" spans="1:18" x14ac:dyDescent="0.2">
      <c r="A389" s="17"/>
      <c r="B389" s="138">
        <v>374</v>
      </c>
      <c r="C389" s="121">
        <f ca="1">'s1'!I392</f>
        <v>176.2838989886888</v>
      </c>
      <c r="D389" s="121">
        <f ca="1">'s1'!J392</f>
        <v>80.813636954319335</v>
      </c>
      <c r="E389" s="28"/>
      <c r="F389" s="19">
        <f t="shared" ca="1" si="40"/>
        <v>1.0620364324315177E-2</v>
      </c>
      <c r="H389" s="19">
        <f t="shared" ca="1" si="41"/>
        <v>3.9489911763603266E-2</v>
      </c>
      <c r="I389" s="18"/>
      <c r="J389" s="122">
        <f t="shared" ca="1" si="44"/>
        <v>1000000</v>
      </c>
      <c r="K389" s="122">
        <f t="shared" ca="1" si="45"/>
        <v>-1000000</v>
      </c>
      <c r="M389" s="83">
        <f t="shared" ca="1" si="42"/>
        <v>3.3493843195533057E-2</v>
      </c>
      <c r="N389" s="18"/>
      <c r="O389" s="123">
        <f t="shared" ca="1" si="46"/>
        <v>1000000</v>
      </c>
      <c r="P389" s="123">
        <f t="shared" ca="1" si="47"/>
        <v>1000000</v>
      </c>
      <c r="R389" s="109">
        <f t="shared" ca="1" si="43"/>
        <v>2.3976382402800544E-2</v>
      </c>
    </row>
    <row r="390" spans="1:18" x14ac:dyDescent="0.2">
      <c r="A390" s="17"/>
      <c r="B390" s="138">
        <v>375</v>
      </c>
      <c r="C390" s="121">
        <f ca="1">'s1'!I393</f>
        <v>175.45391929133891</v>
      </c>
      <c r="D390" s="121">
        <f ca="1">'s1'!J393</f>
        <v>78.891081097887621</v>
      </c>
      <c r="E390" s="28"/>
      <c r="F390" s="19">
        <f t="shared" ca="1" si="40"/>
        <v>1.0038222639748887E-2</v>
      </c>
      <c r="H390" s="19">
        <f t="shared" ca="1" si="41"/>
        <v>7.0561275599024559E-2</v>
      </c>
      <c r="I390" s="18"/>
      <c r="J390" s="122">
        <f t="shared" ca="1" si="44"/>
        <v>1000000</v>
      </c>
      <c r="K390" s="122">
        <f t="shared" ca="1" si="45"/>
        <v>-1000000</v>
      </c>
      <c r="M390" s="83">
        <f t="shared" ca="1" si="42"/>
        <v>8.665009363381207E-2</v>
      </c>
      <c r="N390" s="18"/>
      <c r="O390" s="123">
        <f t="shared" ca="1" si="46"/>
        <v>1000000</v>
      </c>
      <c r="P390" s="123">
        <f t="shared" ca="1" si="47"/>
        <v>1000000</v>
      </c>
      <c r="R390" s="109">
        <f t="shared" ca="1" si="43"/>
        <v>1.7861657488646536E-2</v>
      </c>
    </row>
    <row r="391" spans="1:18" x14ac:dyDescent="0.2">
      <c r="A391" s="17"/>
      <c r="B391" s="138">
        <v>376</v>
      </c>
      <c r="C391" s="121">
        <f ca="1">'s1'!I394</f>
        <v>189.05686775107137</v>
      </c>
      <c r="D391" s="121">
        <f ca="1">'s1'!J394</f>
        <v>82.152445839395384</v>
      </c>
      <c r="E391" s="28"/>
      <c r="F391" s="19">
        <f t="shared" ca="1" si="40"/>
        <v>3.2359621881354419E-3</v>
      </c>
      <c r="H391" s="19">
        <f t="shared" ca="1" si="41"/>
        <v>2.5922882983246878E-3</v>
      </c>
      <c r="I391" s="18"/>
      <c r="J391" s="122">
        <f t="shared" ca="1" si="44"/>
        <v>1000000</v>
      </c>
      <c r="K391" s="122">
        <f t="shared" ca="1" si="45"/>
        <v>-1000000</v>
      </c>
      <c r="M391" s="83">
        <f t="shared" ca="1" si="42"/>
        <v>3.7392210592990999E-2</v>
      </c>
      <c r="N391" s="18"/>
      <c r="O391" s="123">
        <f t="shared" ca="1" si="46"/>
        <v>1000000</v>
      </c>
      <c r="P391" s="123">
        <f t="shared" ca="1" si="47"/>
        <v>1000000</v>
      </c>
      <c r="R391" s="109">
        <f t="shared" ca="1" si="43"/>
        <v>9.7507015814384465E-3</v>
      </c>
    </row>
    <row r="392" spans="1:18" x14ac:dyDescent="0.2">
      <c r="A392" s="17"/>
      <c r="B392" s="138">
        <v>377</v>
      </c>
      <c r="C392" s="121">
        <f ca="1">'s1'!I395</f>
        <v>188.96103375495639</v>
      </c>
      <c r="D392" s="121">
        <f ca="1">'s1'!J395</f>
        <v>72.015577656050809</v>
      </c>
      <c r="E392" s="28"/>
      <c r="F392" s="19">
        <f t="shared" ca="1" si="40"/>
        <v>1.4767566659612458E-2</v>
      </c>
      <c r="H392" s="19">
        <f t="shared" ca="1" si="41"/>
        <v>3.0620540396024067E-3</v>
      </c>
      <c r="I392" s="18"/>
      <c r="J392" s="122">
        <f t="shared" ca="1" si="44"/>
        <v>1000000</v>
      </c>
      <c r="K392" s="122">
        <f t="shared" ca="1" si="45"/>
        <v>-1000000</v>
      </c>
      <c r="M392" s="83">
        <f t="shared" ca="1" si="42"/>
        <v>2.148768739790273E-2</v>
      </c>
      <c r="N392" s="18"/>
      <c r="O392" s="123">
        <f t="shared" ca="1" si="46"/>
        <v>1000000</v>
      </c>
      <c r="P392" s="123">
        <f t="shared" ca="1" si="47"/>
        <v>1000000</v>
      </c>
      <c r="R392" s="109">
        <f t="shared" ca="1" si="43"/>
        <v>3.5030990304827088E-3</v>
      </c>
    </row>
    <row r="393" spans="1:18" x14ac:dyDescent="0.2">
      <c r="A393" s="17"/>
      <c r="B393" s="138">
        <v>378</v>
      </c>
      <c r="C393" s="121">
        <f ca="1">'s1'!I396</f>
        <v>180.33344961032466</v>
      </c>
      <c r="D393" s="121">
        <f ca="1">'s1'!J396</f>
        <v>75.16111731998906</v>
      </c>
      <c r="E393" s="28"/>
      <c r="F393" s="19">
        <f t="shared" ca="1" si="40"/>
        <v>7.9668676706135108E-4</v>
      </c>
      <c r="H393" s="19">
        <f t="shared" ca="1" si="41"/>
        <v>4.8872283081648579E-2</v>
      </c>
      <c r="I393" s="18"/>
      <c r="J393" s="122">
        <f t="shared" ca="1" si="44"/>
        <v>1000000</v>
      </c>
      <c r="K393" s="122">
        <f t="shared" ca="1" si="45"/>
        <v>-1000000</v>
      </c>
      <c r="M393" s="83">
        <f t="shared" ca="1" si="42"/>
        <v>1.8194536625659178E-2</v>
      </c>
      <c r="N393" s="18"/>
      <c r="O393" s="123">
        <f t="shared" ca="1" si="46"/>
        <v>180.33344961032466</v>
      </c>
      <c r="P393" s="123">
        <f t="shared" ca="1" si="47"/>
        <v>75.16111731998906</v>
      </c>
      <c r="R393" s="109">
        <f t="shared" ca="1" si="43"/>
        <v>1.3773702272756819E-3</v>
      </c>
    </row>
    <row r="394" spans="1:18" x14ac:dyDescent="0.2">
      <c r="A394" s="17"/>
      <c r="B394" s="138">
        <v>379</v>
      </c>
      <c r="C394" s="121">
        <f ca="1">'s1'!I397</f>
        <v>190.58276178776984</v>
      </c>
      <c r="D394" s="121">
        <f ca="1">'s1'!J397</f>
        <v>82.325537155797818</v>
      </c>
      <c r="E394" s="28"/>
      <c r="F394" s="19">
        <f t="shared" ca="1" si="40"/>
        <v>9.8069876189217069E-3</v>
      </c>
      <c r="H394" s="19">
        <f t="shared" ca="1" si="41"/>
        <v>5.0563425243780817E-2</v>
      </c>
      <c r="I394" s="18"/>
      <c r="J394" s="122">
        <f t="shared" ca="1" si="44"/>
        <v>1000000</v>
      </c>
      <c r="K394" s="122">
        <f t="shared" ca="1" si="45"/>
        <v>-1000000</v>
      </c>
      <c r="M394" s="83">
        <f t="shared" ca="1" si="42"/>
        <v>2.3570599783227239E-3</v>
      </c>
      <c r="N394" s="18"/>
      <c r="O394" s="123">
        <f t="shared" ca="1" si="46"/>
        <v>1000000</v>
      </c>
      <c r="P394" s="123">
        <f t="shared" ca="1" si="47"/>
        <v>1000000</v>
      </c>
      <c r="R394" s="109">
        <f t="shared" ca="1" si="43"/>
        <v>2.5064967329210845E-3</v>
      </c>
    </row>
    <row r="395" spans="1:18" x14ac:dyDescent="0.2">
      <c r="A395" s="17"/>
      <c r="B395" s="138">
        <v>380</v>
      </c>
      <c r="C395" s="121">
        <f ca="1">'s1'!I398</f>
        <v>164.64947703424923</v>
      </c>
      <c r="D395" s="121">
        <f ca="1">'s1'!J398</f>
        <v>81.438568224329146</v>
      </c>
      <c r="E395" s="28"/>
      <c r="F395" s="19">
        <f t="shared" ca="1" si="40"/>
        <v>4.8765099519554999E-3</v>
      </c>
      <c r="H395" s="19">
        <f t="shared" ca="1" si="41"/>
        <v>3.0326167337907705E-3</v>
      </c>
      <c r="I395" s="18"/>
      <c r="J395" s="122">
        <f t="shared" ca="1" si="44"/>
        <v>1000000</v>
      </c>
      <c r="K395" s="122">
        <f t="shared" ca="1" si="45"/>
        <v>-1000000</v>
      </c>
      <c r="M395" s="83">
        <f t="shared" ca="1" si="42"/>
        <v>4.3852283859774147E-2</v>
      </c>
      <c r="N395" s="18"/>
      <c r="O395" s="123">
        <f t="shared" ca="1" si="46"/>
        <v>1000000</v>
      </c>
      <c r="P395" s="123">
        <f t="shared" ca="1" si="47"/>
        <v>1000000</v>
      </c>
      <c r="R395" s="109">
        <f t="shared" ca="1" si="43"/>
        <v>6.6441360376590765E-3</v>
      </c>
    </row>
    <row r="396" spans="1:18" x14ac:dyDescent="0.2">
      <c r="A396" s="17"/>
      <c r="B396" s="138">
        <v>381</v>
      </c>
      <c r="C396" s="121">
        <f ca="1">'s1'!I399</f>
        <v>156.23220448411362</v>
      </c>
      <c r="D396" s="121">
        <f ca="1">'s1'!J399</f>
        <v>72.251795952485253</v>
      </c>
      <c r="E396" s="28"/>
      <c r="F396" s="19">
        <f t="shared" ca="1" si="40"/>
        <v>6.203399436785371E-3</v>
      </c>
      <c r="H396" s="19">
        <f t="shared" ca="1" si="41"/>
        <v>1.0684510494036735E-2</v>
      </c>
      <c r="I396" s="18"/>
      <c r="J396" s="122">
        <f t="shared" ca="1" si="44"/>
        <v>1000000</v>
      </c>
      <c r="K396" s="122">
        <f t="shared" ca="1" si="45"/>
        <v>-1000000</v>
      </c>
      <c r="M396" s="83">
        <f t="shared" ca="1" si="42"/>
        <v>2.7456773966572787E-2</v>
      </c>
      <c r="N396" s="18"/>
      <c r="O396" s="123">
        <f t="shared" ca="1" si="46"/>
        <v>1000000</v>
      </c>
      <c r="P396" s="123">
        <f t="shared" ca="1" si="47"/>
        <v>1000000</v>
      </c>
      <c r="R396" s="109">
        <f t="shared" ca="1" si="43"/>
        <v>5.401545126262659E-3</v>
      </c>
    </row>
    <row r="397" spans="1:18" x14ac:dyDescent="0.2">
      <c r="A397" s="17"/>
      <c r="B397" s="138">
        <v>382</v>
      </c>
      <c r="C397" s="121">
        <f ca="1">'s1'!I400</f>
        <v>163.04005361453292</v>
      </c>
      <c r="D397" s="121">
        <f ca="1">'s1'!J400</f>
        <v>76.183977661969166</v>
      </c>
      <c r="E397" s="28"/>
      <c r="F397" s="19">
        <f t="shared" ca="1" si="40"/>
        <v>8.6162924140360132E-3</v>
      </c>
      <c r="H397" s="19">
        <f t="shared" ca="1" si="41"/>
        <v>2.717850567888733E-2</v>
      </c>
      <c r="I397" s="18"/>
      <c r="J397" s="122">
        <f t="shared" ca="1" si="44"/>
        <v>1000000</v>
      </c>
      <c r="K397" s="122">
        <f t="shared" ca="1" si="45"/>
        <v>-1000000</v>
      </c>
      <c r="M397" s="83">
        <f t="shared" ca="1" si="42"/>
        <v>7.3131583554979368E-2</v>
      </c>
      <c r="N397" s="18"/>
      <c r="O397" s="123">
        <f t="shared" ca="1" si="46"/>
        <v>1000000</v>
      </c>
      <c r="P397" s="123">
        <f t="shared" ca="1" si="47"/>
        <v>1000000</v>
      </c>
      <c r="R397" s="109">
        <f t="shared" ca="1" si="43"/>
        <v>8.6077981337137656E-3</v>
      </c>
    </row>
    <row r="398" spans="1:18" x14ac:dyDescent="0.2">
      <c r="A398" s="17"/>
      <c r="B398" s="138">
        <v>383</v>
      </c>
      <c r="C398" s="121">
        <f ca="1">'s1'!I401</f>
        <v>165.75889930665528</v>
      </c>
      <c r="D398" s="121">
        <f ca="1">'s1'!J401</f>
        <v>69.749707781328269</v>
      </c>
      <c r="E398" s="28"/>
      <c r="F398" s="19">
        <f t="shared" ca="1" si="40"/>
        <v>1.9003908567733834E-3</v>
      </c>
      <c r="H398" s="19">
        <f t="shared" ca="1" si="41"/>
        <v>1.8903434327502042E-3</v>
      </c>
      <c r="I398" s="18"/>
      <c r="J398" s="122">
        <f t="shared" ca="1" si="44"/>
        <v>1000000</v>
      </c>
      <c r="K398" s="122">
        <f t="shared" ca="1" si="45"/>
        <v>-1000000</v>
      </c>
      <c r="M398" s="83">
        <f t="shared" ca="1" si="42"/>
        <v>1.0745138163970182E-2</v>
      </c>
      <c r="N398" s="18"/>
      <c r="O398" s="123">
        <f t="shared" ca="1" si="46"/>
        <v>1000000</v>
      </c>
      <c r="P398" s="123">
        <f t="shared" ca="1" si="47"/>
        <v>1000000</v>
      </c>
      <c r="R398" s="109">
        <f t="shared" ca="1" si="43"/>
        <v>5.8532888952417938E-3</v>
      </c>
    </row>
    <row r="399" spans="1:18" x14ac:dyDescent="0.2">
      <c r="A399" s="17"/>
      <c r="B399" s="138">
        <v>384</v>
      </c>
      <c r="C399" s="121">
        <f ca="1">'s1'!I402</f>
        <v>169.71337862660067</v>
      </c>
      <c r="D399" s="121">
        <f ca="1">'s1'!J402</f>
        <v>76.353441605650787</v>
      </c>
      <c r="E399" s="28"/>
      <c r="F399" s="19">
        <f t="shared" ca="1" si="40"/>
        <v>1.1397874500991919E-2</v>
      </c>
      <c r="H399" s="19">
        <f t="shared" ca="1" si="41"/>
        <v>4.9416935684750245E-2</v>
      </c>
      <c r="I399" s="18"/>
      <c r="J399" s="122">
        <f t="shared" ca="1" si="44"/>
        <v>169.71337862660067</v>
      </c>
      <c r="K399" s="122">
        <f t="shared" ca="1" si="45"/>
        <v>76.353441605650787</v>
      </c>
      <c r="M399" s="83">
        <f t="shared" ca="1" si="42"/>
        <v>2.3312230475312644E-3</v>
      </c>
      <c r="N399" s="18"/>
      <c r="O399" s="123">
        <f t="shared" ca="1" si="46"/>
        <v>1000000</v>
      </c>
      <c r="P399" s="123">
        <f t="shared" ca="1" si="47"/>
        <v>1000000</v>
      </c>
      <c r="R399" s="109">
        <f t="shared" ca="1" si="43"/>
        <v>2.9690011227745377E-2</v>
      </c>
    </row>
    <row r="400" spans="1:18" x14ac:dyDescent="0.2">
      <c r="A400" s="17"/>
      <c r="B400" s="138">
        <v>385</v>
      </c>
      <c r="C400" s="121">
        <f ca="1">'s1'!I403</f>
        <v>173.67604243692102</v>
      </c>
      <c r="D400" s="121">
        <f ca="1">'s1'!J403</f>
        <v>78.851414420118346</v>
      </c>
      <c r="E400" s="28"/>
      <c r="F400" s="19">
        <f t="shared" ref="F400:F463" ca="1" si="48">NORMDIST(C400,$C$10,$C$11,FALSE)  *RAND()</f>
        <v>1.9911819725601861E-2</v>
      </c>
      <c r="H400" s="19">
        <f t="shared" ref="H400:H463" ca="1" si="49">NORMDIST(D400,$D$10,$D$11,FALSE)  *RAND()</f>
        <v>4.5757057642324996E-3</v>
      </c>
      <c r="I400" s="18"/>
      <c r="J400" s="122">
        <f t="shared" ca="1" si="44"/>
        <v>1000000</v>
      </c>
      <c r="K400" s="122">
        <f t="shared" ca="1" si="45"/>
        <v>-1000000</v>
      </c>
      <c r="M400" s="83">
        <f t="shared" ref="M400:M463" ca="1" si="50">NORMDIST(D400,$M$10,$M$11,FALSE)  *RAND()</f>
        <v>1.916932924202042E-2</v>
      </c>
      <c r="N400" s="18"/>
      <c r="O400" s="123">
        <f t="shared" ca="1" si="46"/>
        <v>1000000</v>
      </c>
      <c r="P400" s="123">
        <f t="shared" ca="1" si="47"/>
        <v>1000000</v>
      </c>
      <c r="R400" s="109">
        <f t="shared" ref="R400:R463" ca="1" si="51">NORMDIST(C400,$R$10,$R$11,FALSE)  *RAND()</f>
        <v>1.4772466668574832E-2</v>
      </c>
    </row>
    <row r="401" spans="1:18" x14ac:dyDescent="0.2">
      <c r="A401" s="17"/>
      <c r="B401" s="138">
        <v>386</v>
      </c>
      <c r="C401" s="121">
        <f ca="1">'s1'!I404</f>
        <v>163.33839818841767</v>
      </c>
      <c r="D401" s="121">
        <f ca="1">'s1'!J404</f>
        <v>78.947769978943199</v>
      </c>
      <c r="E401" s="28"/>
      <c r="F401" s="19">
        <f t="shared" ca="1" si="48"/>
        <v>9.2803929234964731E-5</v>
      </c>
      <c r="H401" s="19">
        <f t="shared" ca="1" si="49"/>
        <v>1.4153035570198209E-2</v>
      </c>
      <c r="I401" s="18"/>
      <c r="J401" s="122">
        <f t="shared" ref="J401:J464" ca="1" si="52">IF(AND($J$7&lt;C401,C401&lt;$J$8),C401,1000000)</f>
        <v>1000000</v>
      </c>
      <c r="K401" s="122">
        <f t="shared" ref="K401:K464" ca="1" si="53">IF(AND($J$7&lt;C401,C401&lt;$J$8),D401,-1000000)</f>
        <v>-1000000</v>
      </c>
      <c r="M401" s="83">
        <f t="shared" ca="1" si="50"/>
        <v>9.4760387144816091E-2</v>
      </c>
      <c r="N401" s="18"/>
      <c r="O401" s="123">
        <f t="shared" ref="O401:O464" ca="1" si="54">IF(AND($O$7&lt;D401,D401&lt;$O$8),C401,1000000)</f>
        <v>1000000</v>
      </c>
      <c r="P401" s="123">
        <f t="shared" ref="P401:P464" ca="1" si="55">IF(AND($O$7&lt;D401,D401&lt;$O$8),D401,1000000)</f>
        <v>1000000</v>
      </c>
      <c r="R401" s="109">
        <f t="shared" ca="1" si="51"/>
        <v>9.4860819248943247E-3</v>
      </c>
    </row>
    <row r="402" spans="1:18" x14ac:dyDescent="0.2">
      <c r="A402" s="17"/>
      <c r="B402" s="138">
        <v>387</v>
      </c>
      <c r="C402" s="121">
        <f ca="1">'s1'!I405</f>
        <v>175.67418050648175</v>
      </c>
      <c r="D402" s="121">
        <f ca="1">'s1'!J405</f>
        <v>79.733601242537901</v>
      </c>
      <c r="E402" s="28"/>
      <c r="F402" s="19">
        <f t="shared" ca="1" si="48"/>
        <v>2.7836027843082534E-3</v>
      </c>
      <c r="H402" s="19">
        <f t="shared" ca="1" si="49"/>
        <v>6.9846956287739639E-2</v>
      </c>
      <c r="I402" s="18"/>
      <c r="J402" s="122">
        <f t="shared" ca="1" si="52"/>
        <v>1000000</v>
      </c>
      <c r="K402" s="122">
        <f t="shared" ca="1" si="53"/>
        <v>-1000000</v>
      </c>
      <c r="M402" s="83">
        <f t="shared" ca="1" si="50"/>
        <v>8.7985848870955244E-2</v>
      </c>
      <c r="N402" s="18"/>
      <c r="O402" s="123">
        <f t="shared" ca="1" si="54"/>
        <v>1000000</v>
      </c>
      <c r="P402" s="123">
        <f t="shared" ca="1" si="55"/>
        <v>1000000</v>
      </c>
      <c r="R402" s="109">
        <f t="shared" ca="1" si="51"/>
        <v>2.2285292952130498E-2</v>
      </c>
    </row>
    <row r="403" spans="1:18" x14ac:dyDescent="0.2">
      <c r="A403" s="17"/>
      <c r="B403" s="138">
        <v>388</v>
      </c>
      <c r="C403" s="121">
        <f ca="1">'s1'!I406</f>
        <v>186.65910694700764</v>
      </c>
      <c r="D403" s="121">
        <f ca="1">'s1'!J406</f>
        <v>84.33402551879729</v>
      </c>
      <c r="E403" s="28"/>
      <c r="F403" s="19">
        <f t="shared" ca="1" si="48"/>
        <v>1.798960476209073E-2</v>
      </c>
      <c r="H403" s="19">
        <f t="shared" ca="1" si="49"/>
        <v>7.6933831744654861E-3</v>
      </c>
      <c r="I403" s="18"/>
      <c r="J403" s="122">
        <f t="shared" ca="1" si="52"/>
        <v>1000000</v>
      </c>
      <c r="K403" s="122">
        <f t="shared" ca="1" si="53"/>
        <v>-1000000</v>
      </c>
      <c r="M403" s="83">
        <f t="shared" ca="1" si="50"/>
        <v>1.202881293330247E-2</v>
      </c>
      <c r="N403" s="18"/>
      <c r="O403" s="123">
        <f t="shared" ca="1" si="54"/>
        <v>1000000</v>
      </c>
      <c r="P403" s="123">
        <f t="shared" ca="1" si="55"/>
        <v>1000000</v>
      </c>
      <c r="R403" s="109">
        <f t="shared" ca="1" si="51"/>
        <v>1.1219910304514493E-2</v>
      </c>
    </row>
    <row r="404" spans="1:18" x14ac:dyDescent="0.2">
      <c r="A404" s="17"/>
      <c r="B404" s="138">
        <v>389</v>
      </c>
      <c r="C404" s="121">
        <f ca="1">'s1'!I407</f>
        <v>154.31338139590386</v>
      </c>
      <c r="D404" s="121">
        <f ca="1">'s1'!J407</f>
        <v>78.681737057977287</v>
      </c>
      <c r="E404" s="28"/>
      <c r="F404" s="19">
        <f t="shared" ca="1" si="48"/>
        <v>2.2629839862596548E-3</v>
      </c>
      <c r="H404" s="19">
        <f t="shared" ca="1" si="49"/>
        <v>1.8321312828605441E-2</v>
      </c>
      <c r="I404" s="18"/>
      <c r="J404" s="122">
        <f t="shared" ca="1" si="52"/>
        <v>1000000</v>
      </c>
      <c r="K404" s="122">
        <f t="shared" ca="1" si="53"/>
        <v>-1000000</v>
      </c>
      <c r="M404" s="83">
        <f t="shared" ca="1" si="50"/>
        <v>4.494299725623311E-2</v>
      </c>
      <c r="N404" s="18"/>
      <c r="O404" s="123">
        <f t="shared" ca="1" si="54"/>
        <v>1000000</v>
      </c>
      <c r="P404" s="123">
        <f t="shared" ca="1" si="55"/>
        <v>1000000</v>
      </c>
      <c r="R404" s="109">
        <f t="shared" ca="1" si="51"/>
        <v>7.9819465157949087E-3</v>
      </c>
    </row>
    <row r="405" spans="1:18" x14ac:dyDescent="0.2">
      <c r="A405" s="17"/>
      <c r="B405" s="138">
        <v>390</v>
      </c>
      <c r="C405" s="121">
        <f ca="1">'s1'!I408</f>
        <v>179.99519890652505</v>
      </c>
      <c r="D405" s="121">
        <f ca="1">'s1'!J408</f>
        <v>84.359129012821953</v>
      </c>
      <c r="E405" s="28"/>
      <c r="F405" s="19">
        <f t="shared" ca="1" si="48"/>
        <v>7.6340825309999345E-3</v>
      </c>
      <c r="H405" s="19">
        <f t="shared" ca="1" si="49"/>
        <v>3.9373789093312735E-3</v>
      </c>
      <c r="I405" s="18"/>
      <c r="J405" s="122">
        <f t="shared" ca="1" si="52"/>
        <v>1000000</v>
      </c>
      <c r="K405" s="122">
        <f t="shared" ca="1" si="53"/>
        <v>-1000000</v>
      </c>
      <c r="M405" s="83">
        <f t="shared" ca="1" si="50"/>
        <v>7.7588515078243032E-3</v>
      </c>
      <c r="N405" s="18"/>
      <c r="O405" s="123">
        <f t="shared" ca="1" si="54"/>
        <v>1000000</v>
      </c>
      <c r="P405" s="123">
        <f t="shared" ca="1" si="55"/>
        <v>1000000</v>
      </c>
      <c r="R405" s="109">
        <f t="shared" ca="1" si="51"/>
        <v>1.360508046736395E-2</v>
      </c>
    </row>
    <row r="406" spans="1:18" x14ac:dyDescent="0.2">
      <c r="A406" s="17"/>
      <c r="B406" s="138">
        <v>391</v>
      </c>
      <c r="C406" s="121">
        <f ca="1">'s1'!I409</f>
        <v>189.74112859279984</v>
      </c>
      <c r="D406" s="121">
        <f ca="1">'s1'!J409</f>
        <v>80.168378855566644</v>
      </c>
      <c r="E406" s="28"/>
      <c r="F406" s="19">
        <f t="shared" ca="1" si="48"/>
        <v>5.718584028375254E-3</v>
      </c>
      <c r="H406" s="19">
        <f t="shared" ca="1" si="49"/>
        <v>3.9773764959542254E-2</v>
      </c>
      <c r="I406" s="18"/>
      <c r="J406" s="122">
        <f t="shared" ca="1" si="52"/>
        <v>1000000</v>
      </c>
      <c r="K406" s="122">
        <f t="shared" ca="1" si="53"/>
        <v>-1000000</v>
      </c>
      <c r="M406" s="83">
        <f t="shared" ca="1" si="50"/>
        <v>8.3044247354759626E-2</v>
      </c>
      <c r="N406" s="18"/>
      <c r="O406" s="123">
        <f t="shared" ca="1" si="54"/>
        <v>1000000</v>
      </c>
      <c r="P406" s="123">
        <f t="shared" ca="1" si="55"/>
        <v>1000000</v>
      </c>
      <c r="R406" s="109">
        <f t="shared" ca="1" si="51"/>
        <v>7.9552113291221083E-3</v>
      </c>
    </row>
    <row r="407" spans="1:18" x14ac:dyDescent="0.2">
      <c r="A407" s="17"/>
      <c r="B407" s="138">
        <v>392</v>
      </c>
      <c r="C407" s="121">
        <f ca="1">'s1'!I410</f>
        <v>187.82800514990646</v>
      </c>
      <c r="D407" s="121">
        <f ca="1">'s1'!J410</f>
        <v>81.678701694005554</v>
      </c>
      <c r="E407" s="28"/>
      <c r="F407" s="19">
        <f t="shared" ca="1" si="48"/>
        <v>2.1406260021802171E-2</v>
      </c>
      <c r="H407" s="19">
        <f t="shared" ca="1" si="49"/>
        <v>3.2598193399938261E-2</v>
      </c>
      <c r="I407" s="18"/>
      <c r="J407" s="122">
        <f t="shared" ca="1" si="52"/>
        <v>1000000</v>
      </c>
      <c r="K407" s="122">
        <f t="shared" ca="1" si="53"/>
        <v>-1000000</v>
      </c>
      <c r="M407" s="83">
        <f t="shared" ca="1" si="50"/>
        <v>4.3504370150663378E-2</v>
      </c>
      <c r="N407" s="18"/>
      <c r="O407" s="123">
        <f t="shared" ca="1" si="54"/>
        <v>1000000</v>
      </c>
      <c r="P407" s="123">
        <f t="shared" ca="1" si="55"/>
        <v>1000000</v>
      </c>
      <c r="R407" s="109">
        <f t="shared" ca="1" si="51"/>
        <v>3.311261677494366E-3</v>
      </c>
    </row>
    <row r="408" spans="1:18" x14ac:dyDescent="0.2">
      <c r="A408" s="17"/>
      <c r="B408" s="138">
        <v>393</v>
      </c>
      <c r="C408" s="121">
        <f ca="1">'s1'!I411</f>
        <v>207.90131080162649</v>
      </c>
      <c r="D408" s="121">
        <f ca="1">'s1'!J411</f>
        <v>80.282572336108004</v>
      </c>
      <c r="E408" s="28"/>
      <c r="F408" s="19">
        <f t="shared" ca="1" si="48"/>
        <v>1.3575821488278101E-3</v>
      </c>
      <c r="H408" s="19">
        <f t="shared" ca="1" si="49"/>
        <v>5.4431883435753906E-2</v>
      </c>
      <c r="I408" s="18"/>
      <c r="J408" s="122">
        <f t="shared" ca="1" si="52"/>
        <v>1000000</v>
      </c>
      <c r="K408" s="122">
        <f t="shared" ca="1" si="53"/>
        <v>-1000000</v>
      </c>
      <c r="M408" s="83">
        <f t="shared" ca="1" si="50"/>
        <v>4.0983757933028178E-2</v>
      </c>
      <c r="N408" s="18"/>
      <c r="O408" s="123">
        <f t="shared" ca="1" si="54"/>
        <v>1000000</v>
      </c>
      <c r="P408" s="123">
        <f t="shared" ca="1" si="55"/>
        <v>1000000</v>
      </c>
      <c r="R408" s="109">
        <f t="shared" ca="1" si="51"/>
        <v>7.2067812900860625E-5</v>
      </c>
    </row>
    <row r="409" spans="1:18" x14ac:dyDescent="0.2">
      <c r="A409" s="17"/>
      <c r="B409" s="138">
        <v>394</v>
      </c>
      <c r="C409" s="121">
        <f ca="1">'s1'!I412</f>
        <v>174.11801787924415</v>
      </c>
      <c r="D409" s="121">
        <f ca="1">'s1'!J412</f>
        <v>77.239919670921026</v>
      </c>
      <c r="E409" s="28"/>
      <c r="F409" s="19">
        <f t="shared" ca="1" si="48"/>
        <v>4.7951765609582442E-3</v>
      </c>
      <c r="H409" s="19">
        <f t="shared" ca="1" si="49"/>
        <v>6.3033296216403537E-2</v>
      </c>
      <c r="I409" s="18"/>
      <c r="J409" s="122">
        <f t="shared" ca="1" si="52"/>
        <v>1000000</v>
      </c>
      <c r="K409" s="122">
        <f t="shared" ca="1" si="53"/>
        <v>-1000000</v>
      </c>
      <c r="M409" s="83">
        <f t="shared" ca="1" si="50"/>
        <v>1.8747110317043222E-2</v>
      </c>
      <c r="N409" s="18"/>
      <c r="O409" s="123">
        <f t="shared" ca="1" si="54"/>
        <v>1000000</v>
      </c>
      <c r="P409" s="123">
        <f t="shared" ca="1" si="55"/>
        <v>1000000</v>
      </c>
      <c r="R409" s="109">
        <f t="shared" ca="1" si="51"/>
        <v>6.4171254337823337E-4</v>
      </c>
    </row>
    <row r="410" spans="1:18" x14ac:dyDescent="0.2">
      <c r="A410" s="17"/>
      <c r="B410" s="138">
        <v>395</v>
      </c>
      <c r="C410" s="121">
        <f ca="1">'s1'!I413</f>
        <v>177.86824503262707</v>
      </c>
      <c r="D410" s="121">
        <f ca="1">'s1'!J413</f>
        <v>78.616379553366826</v>
      </c>
      <c r="E410" s="28"/>
      <c r="F410" s="19">
        <f t="shared" ca="1" si="48"/>
        <v>5.8850895899774181E-3</v>
      </c>
      <c r="H410" s="19">
        <f t="shared" ca="1" si="49"/>
        <v>6.4150927729771851E-2</v>
      </c>
      <c r="I410" s="18"/>
      <c r="J410" s="122">
        <f t="shared" ca="1" si="52"/>
        <v>1000000</v>
      </c>
      <c r="K410" s="122">
        <f t="shared" ca="1" si="53"/>
        <v>-1000000</v>
      </c>
      <c r="M410" s="83">
        <f t="shared" ca="1" si="50"/>
        <v>8.5296352980888751E-2</v>
      </c>
      <c r="N410" s="18"/>
      <c r="O410" s="123">
        <f t="shared" ca="1" si="54"/>
        <v>1000000</v>
      </c>
      <c r="P410" s="123">
        <f t="shared" ca="1" si="55"/>
        <v>1000000</v>
      </c>
      <c r="R410" s="109">
        <f t="shared" ca="1" si="51"/>
        <v>1.6679992889648842E-2</v>
      </c>
    </row>
    <row r="411" spans="1:18" x14ac:dyDescent="0.2">
      <c r="A411" s="17"/>
      <c r="B411" s="138">
        <v>396</v>
      </c>
      <c r="C411" s="121">
        <f ca="1">'s1'!I414</f>
        <v>178.87175727335568</v>
      </c>
      <c r="D411" s="121">
        <f ca="1">'s1'!J414</f>
        <v>73.570575102015482</v>
      </c>
      <c r="E411" s="28"/>
      <c r="F411" s="19">
        <f t="shared" ca="1" si="48"/>
        <v>1.4227455123801998E-2</v>
      </c>
      <c r="H411" s="19">
        <f t="shared" ca="1" si="49"/>
        <v>1.6870055948433584E-2</v>
      </c>
      <c r="I411" s="18"/>
      <c r="J411" s="122">
        <f t="shared" ca="1" si="52"/>
        <v>1000000</v>
      </c>
      <c r="K411" s="122">
        <f t="shared" ca="1" si="53"/>
        <v>-1000000</v>
      </c>
      <c r="M411" s="83">
        <f t="shared" ca="1" si="50"/>
        <v>5.2170709492525093E-2</v>
      </c>
      <c r="N411" s="18"/>
      <c r="O411" s="123">
        <f t="shared" ca="1" si="54"/>
        <v>1000000</v>
      </c>
      <c r="P411" s="123">
        <f t="shared" ca="1" si="55"/>
        <v>1000000</v>
      </c>
      <c r="R411" s="109">
        <f t="shared" ca="1" si="51"/>
        <v>1.0400021785397159E-2</v>
      </c>
    </row>
    <row r="412" spans="1:18" x14ac:dyDescent="0.2">
      <c r="A412" s="17"/>
      <c r="B412" s="138">
        <v>397</v>
      </c>
      <c r="C412" s="121">
        <f ca="1">'s1'!I415</f>
        <v>184.55739488402102</v>
      </c>
      <c r="D412" s="121">
        <f ca="1">'s1'!J415</f>
        <v>79.835074020756224</v>
      </c>
      <c r="E412" s="28"/>
      <c r="F412" s="19">
        <f t="shared" ca="1" si="48"/>
        <v>2.8791504180153628E-3</v>
      </c>
      <c r="H412" s="19">
        <f t="shared" ca="1" si="49"/>
        <v>3.4608926394739337E-2</v>
      </c>
      <c r="I412" s="18"/>
      <c r="J412" s="122">
        <f t="shared" ca="1" si="52"/>
        <v>1000000</v>
      </c>
      <c r="K412" s="122">
        <f t="shared" ca="1" si="53"/>
        <v>-1000000</v>
      </c>
      <c r="M412" s="83">
        <f t="shared" ca="1" si="50"/>
        <v>6.6156196317856972E-3</v>
      </c>
      <c r="N412" s="18"/>
      <c r="O412" s="123">
        <f t="shared" ca="1" si="54"/>
        <v>1000000</v>
      </c>
      <c r="P412" s="123">
        <f t="shared" ca="1" si="55"/>
        <v>1000000</v>
      </c>
      <c r="R412" s="109">
        <f t="shared" ca="1" si="51"/>
        <v>8.9813060183411043E-3</v>
      </c>
    </row>
    <row r="413" spans="1:18" x14ac:dyDescent="0.2">
      <c r="A413" s="17"/>
      <c r="B413" s="138">
        <v>398</v>
      </c>
      <c r="C413" s="121">
        <f ca="1">'s1'!I416</f>
        <v>170.01011234076591</v>
      </c>
      <c r="D413" s="121">
        <f ca="1">'s1'!J416</f>
        <v>81.175835606213226</v>
      </c>
      <c r="E413" s="28"/>
      <c r="F413" s="19">
        <f t="shared" ca="1" si="48"/>
        <v>9.0520283085822779E-3</v>
      </c>
      <c r="H413" s="19">
        <f t="shared" ca="1" si="49"/>
        <v>5.679980850161831E-3</v>
      </c>
      <c r="I413" s="18"/>
      <c r="J413" s="122">
        <f t="shared" ca="1" si="52"/>
        <v>170.01011234076591</v>
      </c>
      <c r="K413" s="122">
        <f t="shared" ca="1" si="53"/>
        <v>81.175835606213226</v>
      </c>
      <c r="M413" s="83">
        <f t="shared" ca="1" si="50"/>
        <v>3.0663155923723175E-2</v>
      </c>
      <c r="N413" s="18"/>
      <c r="O413" s="123">
        <f t="shared" ca="1" si="54"/>
        <v>1000000</v>
      </c>
      <c r="P413" s="123">
        <f t="shared" ca="1" si="55"/>
        <v>1000000</v>
      </c>
      <c r="R413" s="109">
        <f t="shared" ca="1" si="51"/>
        <v>2.2836589180878615E-2</v>
      </c>
    </row>
    <row r="414" spans="1:18" x14ac:dyDescent="0.2">
      <c r="A414" s="17"/>
      <c r="B414" s="138">
        <v>399</v>
      </c>
      <c r="C414" s="121">
        <f ca="1">'s1'!I417</f>
        <v>199.03664350105211</v>
      </c>
      <c r="D414" s="121">
        <f ca="1">'s1'!J417</f>
        <v>79.941897683296958</v>
      </c>
      <c r="E414" s="28"/>
      <c r="F414" s="19">
        <f t="shared" ca="1" si="48"/>
        <v>8.0931409627861672E-3</v>
      </c>
      <c r="H414" s="19">
        <f t="shared" ca="1" si="49"/>
        <v>7.9695689641632705E-2</v>
      </c>
      <c r="I414" s="18"/>
      <c r="J414" s="122">
        <f t="shared" ca="1" si="52"/>
        <v>1000000</v>
      </c>
      <c r="K414" s="122">
        <f t="shared" ca="1" si="53"/>
        <v>-1000000</v>
      </c>
      <c r="M414" s="83">
        <f t="shared" ca="1" si="50"/>
        <v>7.72990976613184E-2</v>
      </c>
      <c r="N414" s="18"/>
      <c r="O414" s="123">
        <f t="shared" ca="1" si="54"/>
        <v>1000000</v>
      </c>
      <c r="P414" s="123">
        <f t="shared" ca="1" si="55"/>
        <v>1000000</v>
      </c>
      <c r="R414" s="109">
        <f t="shared" ca="1" si="51"/>
        <v>1.263738430172603E-3</v>
      </c>
    </row>
    <row r="415" spans="1:18" x14ac:dyDescent="0.2">
      <c r="A415" s="17"/>
      <c r="B415" s="138">
        <v>400</v>
      </c>
      <c r="C415" s="121">
        <f ca="1">'s1'!I418</f>
        <v>165.41966665103985</v>
      </c>
      <c r="D415" s="121">
        <f ca="1">'s1'!J418</f>
        <v>79.99900656634685</v>
      </c>
      <c r="E415" s="28"/>
      <c r="F415" s="19">
        <f t="shared" ca="1" si="48"/>
        <v>1.2657593681242434E-2</v>
      </c>
      <c r="H415" s="19">
        <f t="shared" ca="1" si="49"/>
        <v>3.5280278612591427E-2</v>
      </c>
      <c r="I415" s="18"/>
      <c r="J415" s="122">
        <f t="shared" ca="1" si="52"/>
        <v>1000000</v>
      </c>
      <c r="K415" s="122">
        <f t="shared" ca="1" si="53"/>
        <v>-1000000</v>
      </c>
      <c r="M415" s="83">
        <f t="shared" ca="1" si="50"/>
        <v>6.7556789843396137E-2</v>
      </c>
      <c r="N415" s="18"/>
      <c r="O415" s="123">
        <f t="shared" ca="1" si="54"/>
        <v>1000000</v>
      </c>
      <c r="P415" s="123">
        <f t="shared" ca="1" si="55"/>
        <v>1000000</v>
      </c>
      <c r="R415" s="109">
        <f t="shared" ca="1" si="51"/>
        <v>2.5178440852721924E-2</v>
      </c>
    </row>
    <row r="416" spans="1:18" x14ac:dyDescent="0.2">
      <c r="A416" s="17"/>
      <c r="B416" s="138">
        <v>401</v>
      </c>
      <c r="C416" s="121">
        <f ca="1">'s1'!I419</f>
        <v>172.3953410978628</v>
      </c>
      <c r="D416" s="121">
        <f ca="1">'s1'!J419</f>
        <v>78.728224045275851</v>
      </c>
      <c r="E416" s="28"/>
      <c r="F416" s="19">
        <f t="shared" ca="1" si="48"/>
        <v>2.8988068367307345E-3</v>
      </c>
      <c r="H416" s="19">
        <f t="shared" ca="1" si="49"/>
        <v>1.8868558899866349E-2</v>
      </c>
      <c r="I416" s="18"/>
      <c r="J416" s="122">
        <f t="shared" ca="1" si="52"/>
        <v>1000000</v>
      </c>
      <c r="K416" s="122">
        <f t="shared" ca="1" si="53"/>
        <v>-1000000</v>
      </c>
      <c r="M416" s="83">
        <f t="shared" ca="1" si="50"/>
        <v>1.8904364855219902E-2</v>
      </c>
      <c r="N416" s="18"/>
      <c r="O416" s="123">
        <f t="shared" ca="1" si="54"/>
        <v>1000000</v>
      </c>
      <c r="P416" s="123">
        <f t="shared" ca="1" si="55"/>
        <v>1000000</v>
      </c>
      <c r="R416" s="109">
        <f t="shared" ca="1" si="51"/>
        <v>1.1019192803244515E-2</v>
      </c>
    </row>
    <row r="417" spans="1:18" x14ac:dyDescent="0.2">
      <c r="A417" s="17"/>
      <c r="B417" s="138">
        <v>402</v>
      </c>
      <c r="C417" s="121">
        <f ca="1">'s1'!I420</f>
        <v>212.79733083731733</v>
      </c>
      <c r="D417" s="121">
        <f ca="1">'s1'!J420</f>
        <v>84.761494619309232</v>
      </c>
      <c r="E417" s="28"/>
      <c r="F417" s="19">
        <f t="shared" ca="1" si="48"/>
        <v>5.2438173500134037E-4</v>
      </c>
      <c r="H417" s="19">
        <f t="shared" ca="1" si="49"/>
        <v>7.8164877407680602E-3</v>
      </c>
      <c r="I417" s="18"/>
      <c r="J417" s="122">
        <f t="shared" ca="1" si="52"/>
        <v>1000000</v>
      </c>
      <c r="K417" s="122">
        <f t="shared" ca="1" si="53"/>
        <v>-1000000</v>
      </c>
      <c r="M417" s="83">
        <f t="shared" ca="1" si="50"/>
        <v>2.4883002250812424E-3</v>
      </c>
      <c r="N417" s="18"/>
      <c r="O417" s="123">
        <f t="shared" ca="1" si="54"/>
        <v>1000000</v>
      </c>
      <c r="P417" s="123">
        <f t="shared" ca="1" si="55"/>
        <v>1000000</v>
      </c>
      <c r="R417" s="109">
        <f t="shared" ca="1" si="51"/>
        <v>1.1397337559599652E-5</v>
      </c>
    </row>
    <row r="418" spans="1:18" x14ac:dyDescent="0.2">
      <c r="A418" s="17"/>
      <c r="B418" s="138">
        <v>403</v>
      </c>
      <c r="C418" s="121">
        <f ca="1">'s1'!I421</f>
        <v>172.63739768441351</v>
      </c>
      <c r="D418" s="121">
        <f ca="1">'s1'!J421</f>
        <v>76.863952528612444</v>
      </c>
      <c r="E418" s="28"/>
      <c r="F418" s="19">
        <f t="shared" ca="1" si="48"/>
        <v>1.5010444105688822E-2</v>
      </c>
      <c r="H418" s="19">
        <f t="shared" ca="1" si="49"/>
        <v>4.9298785327207183E-2</v>
      </c>
      <c r="I418" s="18"/>
      <c r="J418" s="122">
        <f t="shared" ca="1" si="52"/>
        <v>1000000</v>
      </c>
      <c r="K418" s="122">
        <f t="shared" ca="1" si="53"/>
        <v>-1000000</v>
      </c>
      <c r="M418" s="83">
        <f t="shared" ca="1" si="50"/>
        <v>3.0654239185473723E-2</v>
      </c>
      <c r="N418" s="18"/>
      <c r="O418" s="123">
        <f t="shared" ca="1" si="54"/>
        <v>1000000</v>
      </c>
      <c r="P418" s="123">
        <f t="shared" ca="1" si="55"/>
        <v>1000000</v>
      </c>
      <c r="R418" s="109">
        <f t="shared" ca="1" si="51"/>
        <v>1.0121181456116837E-2</v>
      </c>
    </row>
    <row r="419" spans="1:18" x14ac:dyDescent="0.2">
      <c r="A419" s="17"/>
      <c r="B419" s="138">
        <v>404</v>
      </c>
      <c r="C419" s="121">
        <f ca="1">'s1'!I422</f>
        <v>195.50595549349447</v>
      </c>
      <c r="D419" s="121">
        <f ca="1">'s1'!J422</f>
        <v>85.800792447463223</v>
      </c>
      <c r="E419" s="28"/>
      <c r="F419" s="19">
        <f t="shared" ca="1" si="48"/>
        <v>1.5464404592623269E-2</v>
      </c>
      <c r="H419" s="19">
        <f t="shared" ca="1" si="49"/>
        <v>2.4664596664381394E-2</v>
      </c>
      <c r="I419" s="18"/>
      <c r="J419" s="122">
        <f t="shared" ca="1" si="52"/>
        <v>1000000</v>
      </c>
      <c r="K419" s="122">
        <f t="shared" ca="1" si="53"/>
        <v>-1000000</v>
      </c>
      <c r="M419" s="83">
        <f t="shared" ca="1" si="50"/>
        <v>1.3257942721566386E-2</v>
      </c>
      <c r="N419" s="18"/>
      <c r="O419" s="123">
        <f t="shared" ca="1" si="54"/>
        <v>1000000</v>
      </c>
      <c r="P419" s="123">
        <f t="shared" ca="1" si="55"/>
        <v>1000000</v>
      </c>
      <c r="R419" s="109">
        <f t="shared" ca="1" si="51"/>
        <v>2.3156434876093362E-3</v>
      </c>
    </row>
    <row r="420" spans="1:18" x14ac:dyDescent="0.2">
      <c r="A420" s="17"/>
      <c r="B420" s="138">
        <v>405</v>
      </c>
      <c r="C420" s="121">
        <f ca="1">'s1'!I423</f>
        <v>185.35043497657284</v>
      </c>
      <c r="D420" s="121">
        <f ca="1">'s1'!J423</f>
        <v>80.662277971214777</v>
      </c>
      <c r="E420" s="28"/>
      <c r="F420" s="19">
        <f t="shared" ca="1" si="48"/>
        <v>1.8879232095709405E-2</v>
      </c>
      <c r="H420" s="19">
        <f t="shared" ca="1" si="49"/>
        <v>6.1619668403326222E-2</v>
      </c>
      <c r="I420" s="18"/>
      <c r="J420" s="122">
        <f t="shared" ca="1" si="52"/>
        <v>1000000</v>
      </c>
      <c r="K420" s="122">
        <f t="shared" ca="1" si="53"/>
        <v>-1000000</v>
      </c>
      <c r="M420" s="83">
        <f t="shared" ca="1" si="50"/>
        <v>4.1934169269127401E-2</v>
      </c>
      <c r="N420" s="18"/>
      <c r="O420" s="123">
        <f t="shared" ca="1" si="54"/>
        <v>1000000</v>
      </c>
      <c r="P420" s="123">
        <f t="shared" ca="1" si="55"/>
        <v>1000000</v>
      </c>
      <c r="R420" s="109">
        <f t="shared" ca="1" si="51"/>
        <v>2.8183014106505041E-3</v>
      </c>
    </row>
    <row r="421" spans="1:18" x14ac:dyDescent="0.2">
      <c r="A421" s="17"/>
      <c r="B421" s="138">
        <v>406</v>
      </c>
      <c r="C421" s="121">
        <f ca="1">'s1'!I424</f>
        <v>170.66594785298415</v>
      </c>
      <c r="D421" s="121">
        <f ca="1">'s1'!J424</f>
        <v>81.807569953161604</v>
      </c>
      <c r="E421" s="28"/>
      <c r="F421" s="19">
        <f t="shared" ca="1" si="48"/>
        <v>1.2646672278738847E-2</v>
      </c>
      <c r="H421" s="19">
        <f t="shared" ca="1" si="49"/>
        <v>8.8736229559828201E-3</v>
      </c>
      <c r="I421" s="18"/>
      <c r="J421" s="122">
        <f t="shared" ca="1" si="52"/>
        <v>170.66594785298415</v>
      </c>
      <c r="K421" s="122">
        <f t="shared" ca="1" si="53"/>
        <v>81.807569953161604</v>
      </c>
      <c r="M421" s="83">
        <f t="shared" ca="1" si="50"/>
        <v>5.8614924269874856E-3</v>
      </c>
      <c r="N421" s="18"/>
      <c r="O421" s="123">
        <f t="shared" ca="1" si="54"/>
        <v>1000000</v>
      </c>
      <c r="P421" s="123">
        <f t="shared" ca="1" si="55"/>
        <v>1000000</v>
      </c>
      <c r="R421" s="109">
        <f t="shared" ca="1" si="51"/>
        <v>7.9037842490035687E-4</v>
      </c>
    </row>
    <row r="422" spans="1:18" x14ac:dyDescent="0.2">
      <c r="A422" s="17"/>
      <c r="B422" s="138">
        <v>407</v>
      </c>
      <c r="C422" s="121">
        <f ca="1">'s1'!I425</f>
        <v>194.00697439021351</v>
      </c>
      <c r="D422" s="121">
        <f ca="1">'s1'!J425</f>
        <v>82.608936883501485</v>
      </c>
      <c r="E422" s="28"/>
      <c r="F422" s="19">
        <f t="shared" ca="1" si="48"/>
        <v>1.0975925155145016E-2</v>
      </c>
      <c r="H422" s="19">
        <f t="shared" ca="1" si="49"/>
        <v>2.7173124153011751E-4</v>
      </c>
      <c r="I422" s="18"/>
      <c r="J422" s="122">
        <f t="shared" ca="1" si="52"/>
        <v>1000000</v>
      </c>
      <c r="K422" s="122">
        <f t="shared" ca="1" si="53"/>
        <v>-1000000</v>
      </c>
      <c r="M422" s="83">
        <f t="shared" ca="1" si="50"/>
        <v>1.2152692392413468E-2</v>
      </c>
      <c r="N422" s="18"/>
      <c r="O422" s="123">
        <f t="shared" ca="1" si="54"/>
        <v>1000000</v>
      </c>
      <c r="P422" s="123">
        <f t="shared" ca="1" si="55"/>
        <v>1000000</v>
      </c>
      <c r="R422" s="109">
        <f t="shared" ca="1" si="51"/>
        <v>3.6642972920502767E-4</v>
      </c>
    </row>
    <row r="423" spans="1:18" x14ac:dyDescent="0.2">
      <c r="A423" s="17"/>
      <c r="B423" s="138">
        <v>408</v>
      </c>
      <c r="C423" s="121">
        <f ca="1">'s1'!I426</f>
        <v>184.16046324303582</v>
      </c>
      <c r="D423" s="121">
        <f ca="1">'s1'!J426</f>
        <v>83.742346103130515</v>
      </c>
      <c r="E423" s="28"/>
      <c r="F423" s="19">
        <f t="shared" ca="1" si="48"/>
        <v>8.7966196885439097E-3</v>
      </c>
      <c r="H423" s="19">
        <f t="shared" ca="1" si="49"/>
        <v>2.4497425127831901E-2</v>
      </c>
      <c r="I423" s="18"/>
      <c r="J423" s="122">
        <f t="shared" ca="1" si="52"/>
        <v>1000000</v>
      </c>
      <c r="K423" s="122">
        <f t="shared" ca="1" si="53"/>
        <v>-1000000</v>
      </c>
      <c r="M423" s="83">
        <f t="shared" ca="1" si="50"/>
        <v>6.0983138681483138E-3</v>
      </c>
      <c r="N423" s="18"/>
      <c r="O423" s="123">
        <f t="shared" ca="1" si="54"/>
        <v>1000000</v>
      </c>
      <c r="P423" s="123">
        <f t="shared" ca="1" si="55"/>
        <v>1000000</v>
      </c>
      <c r="R423" s="109">
        <f t="shared" ca="1" si="51"/>
        <v>2.0074438958177627E-3</v>
      </c>
    </row>
    <row r="424" spans="1:18" x14ac:dyDescent="0.2">
      <c r="A424" s="17"/>
      <c r="B424" s="138">
        <v>409</v>
      </c>
      <c r="C424" s="121">
        <f ca="1">'s1'!I427</f>
        <v>185.63428130794833</v>
      </c>
      <c r="D424" s="121">
        <f ca="1">'s1'!J427</f>
        <v>79.997450293900485</v>
      </c>
      <c r="E424" s="28"/>
      <c r="F424" s="19">
        <f t="shared" ca="1" si="48"/>
        <v>2.5927117336097157E-3</v>
      </c>
      <c r="H424" s="19">
        <f t="shared" ca="1" si="49"/>
        <v>4.5978594092618022E-2</v>
      </c>
      <c r="I424" s="18"/>
      <c r="J424" s="122">
        <f t="shared" ca="1" si="52"/>
        <v>1000000</v>
      </c>
      <c r="K424" s="122">
        <f t="shared" ca="1" si="53"/>
        <v>-1000000</v>
      </c>
      <c r="M424" s="83">
        <f t="shared" ca="1" si="50"/>
        <v>7.2093085618112149E-3</v>
      </c>
      <c r="N424" s="18"/>
      <c r="O424" s="123">
        <f t="shared" ca="1" si="54"/>
        <v>1000000</v>
      </c>
      <c r="P424" s="123">
        <f t="shared" ca="1" si="55"/>
        <v>1000000</v>
      </c>
      <c r="R424" s="109">
        <f t="shared" ca="1" si="51"/>
        <v>1.2560048966060913E-2</v>
      </c>
    </row>
    <row r="425" spans="1:18" x14ac:dyDescent="0.2">
      <c r="A425" s="17"/>
      <c r="B425" s="138">
        <v>410</v>
      </c>
      <c r="C425" s="121">
        <f ca="1">'s1'!I428</f>
        <v>179.68290863945677</v>
      </c>
      <c r="D425" s="121">
        <f ca="1">'s1'!J428</f>
        <v>76.368906644197068</v>
      </c>
      <c r="E425" s="28"/>
      <c r="F425" s="19">
        <f t="shared" ca="1" si="48"/>
        <v>6.0514695741631748E-3</v>
      </c>
      <c r="H425" s="19">
        <f t="shared" ca="1" si="49"/>
        <v>5.212607945085148E-2</v>
      </c>
      <c r="I425" s="18"/>
      <c r="J425" s="122">
        <f t="shared" ca="1" si="52"/>
        <v>1000000</v>
      </c>
      <c r="K425" s="122">
        <f t="shared" ca="1" si="53"/>
        <v>-1000000</v>
      </c>
      <c r="M425" s="83">
        <f t="shared" ca="1" si="50"/>
        <v>1.0212447593002223E-2</v>
      </c>
      <c r="N425" s="18"/>
      <c r="O425" s="123">
        <f t="shared" ca="1" si="54"/>
        <v>1000000</v>
      </c>
      <c r="P425" s="123">
        <f t="shared" ca="1" si="55"/>
        <v>1000000</v>
      </c>
      <c r="R425" s="109">
        <f t="shared" ca="1" si="51"/>
        <v>2.4757390637823784E-2</v>
      </c>
    </row>
    <row r="426" spans="1:18" x14ac:dyDescent="0.2">
      <c r="A426" s="17"/>
      <c r="B426" s="138">
        <v>411</v>
      </c>
      <c r="C426" s="121">
        <f ca="1">'s1'!I429</f>
        <v>191.15684687131235</v>
      </c>
      <c r="D426" s="121">
        <f ca="1">'s1'!J429</f>
        <v>73.81191521762733</v>
      </c>
      <c r="E426" s="28"/>
      <c r="F426" s="19">
        <f t="shared" ca="1" si="48"/>
        <v>1.2068073454224103E-2</v>
      </c>
      <c r="H426" s="19">
        <f t="shared" ca="1" si="49"/>
        <v>2.435158580021449E-2</v>
      </c>
      <c r="I426" s="18"/>
      <c r="J426" s="122">
        <f t="shared" ca="1" si="52"/>
        <v>1000000</v>
      </c>
      <c r="K426" s="122">
        <f t="shared" ca="1" si="53"/>
        <v>-1000000</v>
      </c>
      <c r="M426" s="83">
        <f t="shared" ca="1" si="50"/>
        <v>2.8671535971533279E-2</v>
      </c>
      <c r="N426" s="18"/>
      <c r="O426" s="123">
        <f t="shared" ca="1" si="54"/>
        <v>1000000</v>
      </c>
      <c r="P426" s="123">
        <f t="shared" ca="1" si="55"/>
        <v>1000000</v>
      </c>
      <c r="R426" s="109">
        <f t="shared" ca="1" si="51"/>
        <v>7.8747293600456866E-4</v>
      </c>
    </row>
    <row r="427" spans="1:18" x14ac:dyDescent="0.2">
      <c r="A427" s="17"/>
      <c r="B427" s="138">
        <v>412</v>
      </c>
      <c r="C427" s="121">
        <f ca="1">'s1'!I430</f>
        <v>198.20298591054669</v>
      </c>
      <c r="D427" s="121">
        <f ca="1">'s1'!J430</f>
        <v>81.720000110735839</v>
      </c>
      <c r="E427" s="28"/>
      <c r="F427" s="19">
        <f t="shared" ca="1" si="48"/>
        <v>1.1883787981109834E-2</v>
      </c>
      <c r="H427" s="19">
        <f t="shared" ca="1" si="49"/>
        <v>1.0003953442237553E-2</v>
      </c>
      <c r="I427" s="18"/>
      <c r="J427" s="122">
        <f t="shared" ca="1" si="52"/>
        <v>1000000</v>
      </c>
      <c r="K427" s="122">
        <f t="shared" ca="1" si="53"/>
        <v>-1000000</v>
      </c>
      <c r="M427" s="83">
        <f t="shared" ca="1" si="50"/>
        <v>5.5895041099236114E-3</v>
      </c>
      <c r="N427" s="18"/>
      <c r="O427" s="123">
        <f t="shared" ca="1" si="54"/>
        <v>1000000</v>
      </c>
      <c r="P427" s="123">
        <f t="shared" ca="1" si="55"/>
        <v>1000000</v>
      </c>
      <c r="R427" s="109">
        <f t="shared" ca="1" si="51"/>
        <v>2.3670451339029121E-3</v>
      </c>
    </row>
    <row r="428" spans="1:18" x14ac:dyDescent="0.2">
      <c r="A428" s="17"/>
      <c r="B428" s="138">
        <v>413</v>
      </c>
      <c r="C428" s="121">
        <f ca="1">'s1'!I431</f>
        <v>184.21248927643239</v>
      </c>
      <c r="D428" s="121">
        <f ca="1">'s1'!J431</f>
        <v>82.636889690960231</v>
      </c>
      <c r="E428" s="28"/>
      <c r="F428" s="19">
        <f t="shared" ca="1" si="48"/>
        <v>1.1593115804116736E-2</v>
      </c>
      <c r="H428" s="19">
        <f t="shared" ca="1" si="49"/>
        <v>2.8066226282947745E-2</v>
      </c>
      <c r="I428" s="18"/>
      <c r="J428" s="122">
        <f t="shared" ca="1" si="52"/>
        <v>1000000</v>
      </c>
      <c r="K428" s="122">
        <f t="shared" ca="1" si="53"/>
        <v>-1000000</v>
      </c>
      <c r="M428" s="83">
        <f t="shared" ca="1" si="50"/>
        <v>4.2768074386798298E-2</v>
      </c>
      <c r="N428" s="18"/>
      <c r="O428" s="123">
        <f t="shared" ca="1" si="54"/>
        <v>1000000</v>
      </c>
      <c r="P428" s="123">
        <f t="shared" ca="1" si="55"/>
        <v>1000000</v>
      </c>
      <c r="R428" s="109">
        <f t="shared" ca="1" si="51"/>
        <v>3.1396970148211143E-3</v>
      </c>
    </row>
    <row r="429" spans="1:18" x14ac:dyDescent="0.2">
      <c r="A429" s="17"/>
      <c r="B429" s="138">
        <v>414</v>
      </c>
      <c r="C429" s="121">
        <f ca="1">'s1'!I432</f>
        <v>158.97991978666431</v>
      </c>
      <c r="D429" s="121">
        <f ca="1">'s1'!J432</f>
        <v>80.127774904062363</v>
      </c>
      <c r="E429" s="28"/>
      <c r="F429" s="19">
        <f t="shared" ca="1" si="48"/>
        <v>4.0532051246607061E-3</v>
      </c>
      <c r="H429" s="19">
        <f t="shared" ca="1" si="49"/>
        <v>5.5046358625381799E-2</v>
      </c>
      <c r="I429" s="18"/>
      <c r="J429" s="122">
        <f t="shared" ca="1" si="52"/>
        <v>1000000</v>
      </c>
      <c r="K429" s="122">
        <f t="shared" ca="1" si="53"/>
        <v>-1000000</v>
      </c>
      <c r="M429" s="83">
        <f t="shared" ca="1" si="50"/>
        <v>1.7650509699442971E-2</v>
      </c>
      <c r="N429" s="18"/>
      <c r="O429" s="123">
        <f t="shared" ca="1" si="54"/>
        <v>1000000</v>
      </c>
      <c r="P429" s="123">
        <f t="shared" ca="1" si="55"/>
        <v>1000000</v>
      </c>
      <c r="R429" s="109">
        <f t="shared" ca="1" si="51"/>
        <v>1.4863363796997224E-2</v>
      </c>
    </row>
    <row r="430" spans="1:18" x14ac:dyDescent="0.2">
      <c r="A430" s="17"/>
      <c r="B430" s="138">
        <v>415</v>
      </c>
      <c r="C430" s="121">
        <f ca="1">'s1'!I433</f>
        <v>178.89220188785302</v>
      </c>
      <c r="D430" s="121">
        <f ca="1">'s1'!J433</f>
        <v>81.200070525135715</v>
      </c>
      <c r="E430" s="28"/>
      <c r="F430" s="19">
        <f t="shared" ca="1" si="48"/>
        <v>1.7467307314793467E-3</v>
      </c>
      <c r="H430" s="19">
        <f t="shared" ca="1" si="49"/>
        <v>6.2988033038742799E-2</v>
      </c>
      <c r="I430" s="18"/>
      <c r="J430" s="122">
        <f t="shared" ca="1" si="52"/>
        <v>1000000</v>
      </c>
      <c r="K430" s="122">
        <f t="shared" ca="1" si="53"/>
        <v>-1000000</v>
      </c>
      <c r="M430" s="83">
        <f t="shared" ca="1" si="50"/>
        <v>4.614280582320715E-2</v>
      </c>
      <c r="N430" s="18"/>
      <c r="O430" s="123">
        <f t="shared" ca="1" si="54"/>
        <v>1000000</v>
      </c>
      <c r="P430" s="123">
        <f t="shared" ca="1" si="55"/>
        <v>1000000</v>
      </c>
      <c r="R430" s="109">
        <f t="shared" ca="1" si="51"/>
        <v>1.8000146495244434E-2</v>
      </c>
    </row>
    <row r="431" spans="1:18" x14ac:dyDescent="0.2">
      <c r="A431" s="17"/>
      <c r="B431" s="138">
        <v>416</v>
      </c>
      <c r="C431" s="121">
        <f ca="1">'s1'!I434</f>
        <v>150.02920227081543</v>
      </c>
      <c r="D431" s="121">
        <f ca="1">'s1'!J434</f>
        <v>72.555509635577891</v>
      </c>
      <c r="E431" s="28"/>
      <c r="F431" s="19">
        <f t="shared" ca="1" si="48"/>
        <v>8.0533022622830534E-4</v>
      </c>
      <c r="H431" s="19">
        <f t="shared" ca="1" si="49"/>
        <v>1.6510465084600249E-2</v>
      </c>
      <c r="I431" s="18"/>
      <c r="J431" s="122">
        <f t="shared" ca="1" si="52"/>
        <v>1000000</v>
      </c>
      <c r="K431" s="122">
        <f t="shared" ca="1" si="53"/>
        <v>-1000000</v>
      </c>
      <c r="M431" s="83">
        <f t="shared" ca="1" si="50"/>
        <v>2.9677494344063711E-3</v>
      </c>
      <c r="N431" s="18"/>
      <c r="O431" s="123">
        <f t="shared" ca="1" si="54"/>
        <v>1000000</v>
      </c>
      <c r="P431" s="123">
        <f t="shared" ca="1" si="55"/>
        <v>1000000</v>
      </c>
      <c r="R431" s="109">
        <f t="shared" ca="1" si="51"/>
        <v>2.1403041360265494E-3</v>
      </c>
    </row>
    <row r="432" spans="1:18" x14ac:dyDescent="0.2">
      <c r="A432" s="17"/>
      <c r="B432" s="138">
        <v>417</v>
      </c>
      <c r="C432" s="121">
        <f ca="1">'s1'!I435</f>
        <v>180.77410001167175</v>
      </c>
      <c r="D432" s="121">
        <f ca="1">'s1'!J435</f>
        <v>75.157180617410859</v>
      </c>
      <c r="E432" s="28"/>
      <c r="F432" s="19">
        <f t="shared" ca="1" si="48"/>
        <v>8.2480802800457085E-3</v>
      </c>
      <c r="H432" s="19">
        <f t="shared" ca="1" si="49"/>
        <v>4.4505295359208948E-2</v>
      </c>
      <c r="I432" s="18"/>
      <c r="J432" s="122">
        <f t="shared" ca="1" si="52"/>
        <v>1000000</v>
      </c>
      <c r="K432" s="122">
        <f t="shared" ca="1" si="53"/>
        <v>-1000000</v>
      </c>
      <c r="M432" s="83">
        <f t="shared" ca="1" si="50"/>
        <v>4.3305903643772264E-2</v>
      </c>
      <c r="N432" s="18"/>
      <c r="O432" s="123">
        <f t="shared" ca="1" si="54"/>
        <v>180.77410001167175</v>
      </c>
      <c r="P432" s="123">
        <f t="shared" ca="1" si="55"/>
        <v>75.157180617410859</v>
      </c>
      <c r="R432" s="109">
        <f t="shared" ca="1" si="51"/>
        <v>4.8918273922777559E-3</v>
      </c>
    </row>
    <row r="433" spans="1:18" x14ac:dyDescent="0.2">
      <c r="A433" s="17"/>
      <c r="B433" s="138">
        <v>418</v>
      </c>
      <c r="C433" s="121">
        <f ca="1">'s1'!I436</f>
        <v>177.91956025173698</v>
      </c>
      <c r="D433" s="121">
        <f ca="1">'s1'!J436</f>
        <v>76.781610736276718</v>
      </c>
      <c r="E433" s="28"/>
      <c r="F433" s="19">
        <f t="shared" ca="1" si="48"/>
        <v>5.8123116091949095E-3</v>
      </c>
      <c r="H433" s="19">
        <f t="shared" ca="1" si="49"/>
        <v>3.6270101488769219E-2</v>
      </c>
      <c r="I433" s="18"/>
      <c r="J433" s="122">
        <f t="shared" ca="1" si="52"/>
        <v>1000000</v>
      </c>
      <c r="K433" s="122">
        <f t="shared" ca="1" si="53"/>
        <v>-1000000</v>
      </c>
      <c r="M433" s="83">
        <f t="shared" ca="1" si="50"/>
        <v>8.7006858509732554E-2</v>
      </c>
      <c r="N433" s="18"/>
      <c r="O433" s="123">
        <f t="shared" ca="1" si="54"/>
        <v>1000000</v>
      </c>
      <c r="P433" s="123">
        <f t="shared" ca="1" si="55"/>
        <v>1000000</v>
      </c>
      <c r="R433" s="109">
        <f t="shared" ca="1" si="51"/>
        <v>5.6415016394137261E-3</v>
      </c>
    </row>
    <row r="434" spans="1:18" x14ac:dyDescent="0.2">
      <c r="A434" s="17"/>
      <c r="B434" s="138">
        <v>419</v>
      </c>
      <c r="C434" s="121">
        <f ca="1">'s1'!I437</f>
        <v>211.04476642587929</v>
      </c>
      <c r="D434" s="121">
        <f ca="1">'s1'!J437</f>
        <v>75.580325749159087</v>
      </c>
      <c r="E434" s="28"/>
      <c r="F434" s="19">
        <f t="shared" ca="1" si="48"/>
        <v>2.8078033700910149E-3</v>
      </c>
      <c r="H434" s="19">
        <f t="shared" ca="1" si="49"/>
        <v>2.6507576340880797E-2</v>
      </c>
      <c r="I434" s="18"/>
      <c r="J434" s="122">
        <f t="shared" ca="1" si="52"/>
        <v>1000000</v>
      </c>
      <c r="K434" s="122">
        <f t="shared" ca="1" si="53"/>
        <v>-1000000</v>
      </c>
      <c r="M434" s="83">
        <f t="shared" ca="1" si="50"/>
        <v>5.9164269580523066E-2</v>
      </c>
      <c r="N434" s="18"/>
      <c r="O434" s="123">
        <f t="shared" ca="1" si="54"/>
        <v>211.04476642587929</v>
      </c>
      <c r="P434" s="123">
        <f t="shared" ca="1" si="55"/>
        <v>75.580325749159087</v>
      </c>
      <c r="R434" s="109">
        <f t="shared" ca="1" si="51"/>
        <v>6.6065157165065344E-5</v>
      </c>
    </row>
    <row r="435" spans="1:18" x14ac:dyDescent="0.2">
      <c r="A435" s="17"/>
      <c r="B435" s="138">
        <v>420</v>
      </c>
      <c r="C435" s="121">
        <f ca="1">'s1'!I438</f>
        <v>169.5120565483187</v>
      </c>
      <c r="D435" s="121">
        <f ca="1">'s1'!J438</f>
        <v>75.04212866160897</v>
      </c>
      <c r="E435" s="28"/>
      <c r="F435" s="19">
        <f t="shared" ca="1" si="48"/>
        <v>1.2364149392496427E-2</v>
      </c>
      <c r="H435" s="19">
        <f t="shared" ca="1" si="49"/>
        <v>2.4525164640190753E-2</v>
      </c>
      <c r="I435" s="18"/>
      <c r="J435" s="122">
        <f t="shared" ca="1" si="52"/>
        <v>169.5120565483187</v>
      </c>
      <c r="K435" s="122">
        <f t="shared" ca="1" si="53"/>
        <v>75.04212866160897</v>
      </c>
      <c r="M435" s="83">
        <f t="shared" ca="1" si="50"/>
        <v>5.3896380546805733E-2</v>
      </c>
      <c r="N435" s="18"/>
      <c r="O435" s="123">
        <f t="shared" ca="1" si="54"/>
        <v>169.5120565483187</v>
      </c>
      <c r="P435" s="123">
        <f t="shared" ca="1" si="55"/>
        <v>75.04212866160897</v>
      </c>
      <c r="R435" s="109">
        <f t="shared" ca="1" si="51"/>
        <v>1.8529126346613602E-2</v>
      </c>
    </row>
    <row r="436" spans="1:18" x14ac:dyDescent="0.2">
      <c r="A436" s="17"/>
      <c r="B436" s="138">
        <v>421</v>
      </c>
      <c r="C436" s="121">
        <f ca="1">'s1'!I439</f>
        <v>188.55218012724882</v>
      </c>
      <c r="D436" s="121">
        <f ca="1">'s1'!J439</f>
        <v>81.672552588702175</v>
      </c>
      <c r="E436" s="28"/>
      <c r="F436" s="19">
        <f t="shared" ca="1" si="48"/>
        <v>2.204295827801514E-2</v>
      </c>
      <c r="H436" s="19">
        <f t="shared" ca="1" si="49"/>
        <v>4.5177198520779928E-2</v>
      </c>
      <c r="I436" s="18"/>
      <c r="J436" s="122">
        <f t="shared" ca="1" si="52"/>
        <v>1000000</v>
      </c>
      <c r="K436" s="122">
        <f t="shared" ca="1" si="53"/>
        <v>-1000000</v>
      </c>
      <c r="M436" s="83">
        <f t="shared" ca="1" si="50"/>
        <v>2.5805760073558132E-2</v>
      </c>
      <c r="N436" s="18"/>
      <c r="O436" s="123">
        <f t="shared" ca="1" si="54"/>
        <v>1000000</v>
      </c>
      <c r="P436" s="123">
        <f t="shared" ca="1" si="55"/>
        <v>1000000</v>
      </c>
      <c r="R436" s="109">
        <f t="shared" ca="1" si="51"/>
        <v>1.7269645793670769E-4</v>
      </c>
    </row>
    <row r="437" spans="1:18" x14ac:dyDescent="0.2">
      <c r="A437" s="17"/>
      <c r="B437" s="138">
        <v>422</v>
      </c>
      <c r="C437" s="121">
        <f ca="1">'s1'!I440</f>
        <v>172.29858396238762</v>
      </c>
      <c r="D437" s="121">
        <f ca="1">'s1'!J440</f>
        <v>74.16358358050077</v>
      </c>
      <c r="E437" s="28"/>
      <c r="F437" s="19">
        <f t="shared" ca="1" si="48"/>
        <v>1.6218884848753109E-2</v>
      </c>
      <c r="H437" s="19">
        <f t="shared" ca="1" si="49"/>
        <v>2.5601141359789175E-2</v>
      </c>
      <c r="I437" s="18"/>
      <c r="J437" s="122">
        <f t="shared" ca="1" si="52"/>
        <v>1000000</v>
      </c>
      <c r="K437" s="122">
        <f t="shared" ca="1" si="53"/>
        <v>-1000000</v>
      </c>
      <c r="M437" s="83">
        <f t="shared" ca="1" si="50"/>
        <v>2.6735583420199396E-2</v>
      </c>
      <c r="N437" s="18"/>
      <c r="O437" s="123">
        <f t="shared" ca="1" si="54"/>
        <v>172.29858396238762</v>
      </c>
      <c r="P437" s="123">
        <f t="shared" ca="1" si="55"/>
        <v>74.16358358050077</v>
      </c>
      <c r="R437" s="109">
        <f t="shared" ca="1" si="51"/>
        <v>2.5337249536043736E-2</v>
      </c>
    </row>
    <row r="438" spans="1:18" x14ac:dyDescent="0.2">
      <c r="A438" s="17"/>
      <c r="B438" s="138">
        <v>423</v>
      </c>
      <c r="C438" s="121">
        <f ca="1">'s1'!I441</f>
        <v>169.28743327743786</v>
      </c>
      <c r="D438" s="121">
        <f ca="1">'s1'!J441</f>
        <v>75.348330020145625</v>
      </c>
      <c r="E438" s="28"/>
      <c r="F438" s="19">
        <f t="shared" ca="1" si="48"/>
        <v>4.4324894219614922E-3</v>
      </c>
      <c r="H438" s="19">
        <f t="shared" ca="1" si="49"/>
        <v>3.2672494991901883E-2</v>
      </c>
      <c r="I438" s="18"/>
      <c r="J438" s="122">
        <f t="shared" ca="1" si="52"/>
        <v>169.28743327743786</v>
      </c>
      <c r="K438" s="122">
        <f t="shared" ca="1" si="53"/>
        <v>75.348330020145625</v>
      </c>
      <c r="M438" s="83">
        <f t="shared" ca="1" si="50"/>
        <v>6.9702737304530221E-2</v>
      </c>
      <c r="N438" s="18"/>
      <c r="O438" s="123">
        <f t="shared" ca="1" si="54"/>
        <v>169.28743327743786</v>
      </c>
      <c r="P438" s="123">
        <f t="shared" ca="1" si="55"/>
        <v>75.348330020145625</v>
      </c>
      <c r="R438" s="109">
        <f t="shared" ca="1" si="51"/>
        <v>1.3315719761314092E-2</v>
      </c>
    </row>
    <row r="439" spans="1:18" x14ac:dyDescent="0.2">
      <c r="A439" s="17"/>
      <c r="B439" s="138">
        <v>424</v>
      </c>
      <c r="C439" s="121">
        <f ca="1">'s1'!I442</f>
        <v>158.54551635424579</v>
      </c>
      <c r="D439" s="121">
        <f ca="1">'s1'!J442</f>
        <v>78.868378255924156</v>
      </c>
      <c r="E439" s="28"/>
      <c r="F439" s="19">
        <f t="shared" ca="1" si="48"/>
        <v>8.5012153343776865E-3</v>
      </c>
      <c r="H439" s="19">
        <f t="shared" ca="1" si="49"/>
        <v>6.6460113969269694E-2</v>
      </c>
      <c r="I439" s="18"/>
      <c r="J439" s="122">
        <f t="shared" ca="1" si="52"/>
        <v>1000000</v>
      </c>
      <c r="K439" s="122">
        <f t="shared" ca="1" si="53"/>
        <v>-1000000</v>
      </c>
      <c r="M439" s="83">
        <f t="shared" ca="1" si="50"/>
        <v>4.4439958026834606E-2</v>
      </c>
      <c r="N439" s="18"/>
      <c r="O439" s="123">
        <f t="shared" ca="1" si="54"/>
        <v>1000000</v>
      </c>
      <c r="P439" s="123">
        <f t="shared" ca="1" si="55"/>
        <v>1000000</v>
      </c>
      <c r="R439" s="109">
        <f t="shared" ca="1" si="51"/>
        <v>8.161792772090639E-3</v>
      </c>
    </row>
    <row r="440" spans="1:18" x14ac:dyDescent="0.2">
      <c r="A440" s="17"/>
      <c r="B440" s="138">
        <v>425</v>
      </c>
      <c r="C440" s="121">
        <f ca="1">'s1'!I443</f>
        <v>183.33246584736446</v>
      </c>
      <c r="D440" s="121">
        <f ca="1">'s1'!J443</f>
        <v>86.028117272532242</v>
      </c>
      <c r="E440" s="28"/>
      <c r="F440" s="19">
        <f t="shared" ca="1" si="48"/>
        <v>1.0753663039240207E-2</v>
      </c>
      <c r="H440" s="19">
        <f t="shared" ca="1" si="49"/>
        <v>5.8481690172080313E-3</v>
      </c>
      <c r="I440" s="18"/>
      <c r="J440" s="122">
        <f t="shared" ca="1" si="52"/>
        <v>1000000</v>
      </c>
      <c r="K440" s="122">
        <f t="shared" ca="1" si="53"/>
        <v>-1000000</v>
      </c>
      <c r="M440" s="83">
        <f t="shared" ca="1" si="50"/>
        <v>1.1367652441764206E-2</v>
      </c>
      <c r="N440" s="18"/>
      <c r="O440" s="123">
        <f t="shared" ca="1" si="54"/>
        <v>1000000</v>
      </c>
      <c r="P440" s="123">
        <f t="shared" ca="1" si="55"/>
        <v>1000000</v>
      </c>
      <c r="R440" s="109">
        <f t="shared" ca="1" si="51"/>
        <v>8.7250074139653792E-3</v>
      </c>
    </row>
    <row r="441" spans="1:18" x14ac:dyDescent="0.2">
      <c r="A441" s="17"/>
      <c r="B441" s="138">
        <v>426</v>
      </c>
      <c r="C441" s="121">
        <f ca="1">'s1'!I444</f>
        <v>186.1967625729429</v>
      </c>
      <c r="D441" s="121">
        <f ca="1">'s1'!J444</f>
        <v>80.519575629799661</v>
      </c>
      <c r="E441" s="28"/>
      <c r="F441" s="19">
        <f t="shared" ca="1" si="48"/>
        <v>1.7005661651002438E-2</v>
      </c>
      <c r="H441" s="19">
        <f t="shared" ca="1" si="49"/>
        <v>4.5010366181856928E-2</v>
      </c>
      <c r="I441" s="18"/>
      <c r="J441" s="122">
        <f t="shared" ca="1" si="52"/>
        <v>1000000</v>
      </c>
      <c r="K441" s="122">
        <f t="shared" ca="1" si="53"/>
        <v>-1000000</v>
      </c>
      <c r="M441" s="83">
        <f t="shared" ca="1" si="50"/>
        <v>7.5666672479876313E-3</v>
      </c>
      <c r="N441" s="18"/>
      <c r="O441" s="123">
        <f t="shared" ca="1" si="54"/>
        <v>1000000</v>
      </c>
      <c r="P441" s="123">
        <f t="shared" ca="1" si="55"/>
        <v>1000000</v>
      </c>
      <c r="R441" s="109">
        <f t="shared" ca="1" si="51"/>
        <v>3.9915375948291502E-3</v>
      </c>
    </row>
    <row r="442" spans="1:18" x14ac:dyDescent="0.2">
      <c r="A442" s="17"/>
      <c r="B442" s="138">
        <v>427</v>
      </c>
      <c r="C442" s="121">
        <f ca="1">'s1'!I445</f>
        <v>192.97276211549908</v>
      </c>
      <c r="D442" s="121">
        <f ca="1">'s1'!J445</f>
        <v>79.589482646175199</v>
      </c>
      <c r="E442" s="28"/>
      <c r="F442" s="19">
        <f t="shared" ca="1" si="48"/>
        <v>1.7716207695534107E-2</v>
      </c>
      <c r="H442" s="19">
        <f t="shared" ca="1" si="49"/>
        <v>5.3819644050428973E-2</v>
      </c>
      <c r="I442" s="18"/>
      <c r="J442" s="122">
        <f t="shared" ca="1" si="52"/>
        <v>1000000</v>
      </c>
      <c r="K442" s="122">
        <f t="shared" ca="1" si="53"/>
        <v>-1000000</v>
      </c>
      <c r="M442" s="83">
        <f t="shared" ca="1" si="50"/>
        <v>1.2203134820825837E-2</v>
      </c>
      <c r="N442" s="18"/>
      <c r="O442" s="123">
        <f t="shared" ca="1" si="54"/>
        <v>1000000</v>
      </c>
      <c r="P442" s="123">
        <f t="shared" ca="1" si="55"/>
        <v>1000000</v>
      </c>
      <c r="R442" s="109">
        <f t="shared" ca="1" si="51"/>
        <v>6.0552166053926262E-3</v>
      </c>
    </row>
    <row r="443" spans="1:18" x14ac:dyDescent="0.2">
      <c r="A443" s="17"/>
      <c r="B443" s="138">
        <v>428</v>
      </c>
      <c r="C443" s="121">
        <f ca="1">'s1'!I446</f>
        <v>200.15169161343755</v>
      </c>
      <c r="D443" s="121">
        <f ca="1">'s1'!J446</f>
        <v>87.074205593018505</v>
      </c>
      <c r="E443" s="28"/>
      <c r="F443" s="19">
        <f t="shared" ca="1" si="48"/>
        <v>1.2070155642752614E-3</v>
      </c>
      <c r="H443" s="19">
        <f t="shared" ca="1" si="49"/>
        <v>3.1018376788573688E-4</v>
      </c>
      <c r="I443" s="18"/>
      <c r="J443" s="122">
        <f t="shared" ca="1" si="52"/>
        <v>1000000</v>
      </c>
      <c r="K443" s="122">
        <f t="shared" ca="1" si="53"/>
        <v>-1000000</v>
      </c>
      <c r="M443" s="83">
        <f t="shared" ca="1" si="50"/>
        <v>4.5144475547492192E-3</v>
      </c>
      <c r="N443" s="18"/>
      <c r="O443" s="123">
        <f t="shared" ca="1" si="54"/>
        <v>1000000</v>
      </c>
      <c r="P443" s="123">
        <f t="shared" ca="1" si="55"/>
        <v>1000000</v>
      </c>
      <c r="R443" s="109">
        <f t="shared" ca="1" si="51"/>
        <v>1.1425249477714358E-3</v>
      </c>
    </row>
    <row r="444" spans="1:18" x14ac:dyDescent="0.2">
      <c r="A444" s="17"/>
      <c r="B444" s="138">
        <v>429</v>
      </c>
      <c r="C444" s="121">
        <f ca="1">'s1'!I447</f>
        <v>205.56809011861336</v>
      </c>
      <c r="D444" s="121">
        <f ca="1">'s1'!J447</f>
        <v>85.654686372462649</v>
      </c>
      <c r="E444" s="28"/>
      <c r="F444" s="19">
        <f t="shared" ca="1" si="48"/>
        <v>1.6869704029868855E-3</v>
      </c>
      <c r="H444" s="19">
        <f t="shared" ca="1" si="49"/>
        <v>3.3616072593341713E-2</v>
      </c>
      <c r="I444" s="18"/>
      <c r="J444" s="122">
        <f t="shared" ca="1" si="52"/>
        <v>1000000</v>
      </c>
      <c r="K444" s="122">
        <f t="shared" ca="1" si="53"/>
        <v>-1000000</v>
      </c>
      <c r="M444" s="83">
        <f t="shared" ca="1" si="50"/>
        <v>5.1480206607200218E-3</v>
      </c>
      <c r="N444" s="18"/>
      <c r="O444" s="123">
        <f t="shared" ca="1" si="54"/>
        <v>1000000</v>
      </c>
      <c r="P444" s="123">
        <f t="shared" ca="1" si="55"/>
        <v>1000000</v>
      </c>
      <c r="R444" s="109">
        <f t="shared" ca="1" si="51"/>
        <v>8.050693796111514E-5</v>
      </c>
    </row>
    <row r="445" spans="1:18" x14ac:dyDescent="0.2">
      <c r="A445" s="17"/>
      <c r="B445" s="138">
        <v>430</v>
      </c>
      <c r="C445" s="121">
        <f ca="1">'s1'!I448</f>
        <v>187.87451850462287</v>
      </c>
      <c r="D445" s="121">
        <f ca="1">'s1'!J448</f>
        <v>84.996284222016243</v>
      </c>
      <c r="E445" s="28"/>
      <c r="F445" s="19">
        <f t="shared" ca="1" si="48"/>
        <v>1.645068458324439E-2</v>
      </c>
      <c r="H445" s="19">
        <f t="shared" ca="1" si="49"/>
        <v>2.1384884460628147E-2</v>
      </c>
      <c r="I445" s="18"/>
      <c r="J445" s="122">
        <f t="shared" ca="1" si="52"/>
        <v>1000000</v>
      </c>
      <c r="K445" s="122">
        <f t="shared" ca="1" si="53"/>
        <v>-1000000</v>
      </c>
      <c r="M445" s="83">
        <f t="shared" ca="1" si="50"/>
        <v>6.5183750699507135E-3</v>
      </c>
      <c r="N445" s="18"/>
      <c r="O445" s="123">
        <f t="shared" ca="1" si="54"/>
        <v>1000000</v>
      </c>
      <c r="P445" s="123">
        <f t="shared" ca="1" si="55"/>
        <v>1000000</v>
      </c>
      <c r="R445" s="109">
        <f t="shared" ca="1" si="51"/>
        <v>8.3478655386488073E-3</v>
      </c>
    </row>
    <row r="446" spans="1:18" x14ac:dyDescent="0.2">
      <c r="A446" s="17"/>
      <c r="B446" s="138">
        <v>431</v>
      </c>
      <c r="C446" s="121">
        <f ca="1">'s1'!I449</f>
        <v>193.05202932716546</v>
      </c>
      <c r="D446" s="121">
        <f ca="1">'s1'!J449</f>
        <v>88.052924430245</v>
      </c>
      <c r="E446" s="28"/>
      <c r="F446" s="19">
        <f t="shared" ca="1" si="48"/>
        <v>1.2328403489602334E-2</v>
      </c>
      <c r="H446" s="19">
        <f t="shared" ca="1" si="49"/>
        <v>1.1255222480482373E-2</v>
      </c>
      <c r="I446" s="18"/>
      <c r="J446" s="122">
        <f t="shared" ca="1" si="52"/>
        <v>1000000</v>
      </c>
      <c r="K446" s="122">
        <f t="shared" ca="1" si="53"/>
        <v>-1000000</v>
      </c>
      <c r="M446" s="83">
        <f t="shared" ca="1" si="50"/>
        <v>3.542643752801858E-3</v>
      </c>
      <c r="N446" s="18"/>
      <c r="O446" s="123">
        <f t="shared" ca="1" si="54"/>
        <v>1000000</v>
      </c>
      <c r="P446" s="123">
        <f t="shared" ca="1" si="55"/>
        <v>1000000</v>
      </c>
      <c r="R446" s="109">
        <f t="shared" ca="1" si="51"/>
        <v>4.944773486232493E-3</v>
      </c>
    </row>
    <row r="447" spans="1:18" x14ac:dyDescent="0.2">
      <c r="A447" s="17"/>
      <c r="B447" s="138">
        <v>432</v>
      </c>
      <c r="C447" s="121">
        <f ca="1">'s1'!I450</f>
        <v>171.56603484811208</v>
      </c>
      <c r="D447" s="121">
        <f ca="1">'s1'!J450</f>
        <v>80.747141475162493</v>
      </c>
      <c r="E447" s="28"/>
      <c r="F447" s="19">
        <f t="shared" ca="1" si="48"/>
        <v>7.6142246240879976E-3</v>
      </c>
      <c r="H447" s="19">
        <f t="shared" ca="1" si="49"/>
        <v>8.2217151082693233E-3</v>
      </c>
      <c r="I447" s="18"/>
      <c r="J447" s="122">
        <f t="shared" ca="1" si="52"/>
        <v>171.56603484811208</v>
      </c>
      <c r="K447" s="122">
        <f t="shared" ca="1" si="53"/>
        <v>80.747141475162493</v>
      </c>
      <c r="M447" s="83">
        <f t="shared" ca="1" si="50"/>
        <v>2.6941369271058838E-2</v>
      </c>
      <c r="N447" s="18"/>
      <c r="O447" s="123">
        <f t="shared" ca="1" si="54"/>
        <v>1000000</v>
      </c>
      <c r="P447" s="123">
        <f t="shared" ca="1" si="55"/>
        <v>1000000</v>
      </c>
      <c r="R447" s="109">
        <f t="shared" ca="1" si="51"/>
        <v>2.7517412855003018E-2</v>
      </c>
    </row>
    <row r="448" spans="1:18" x14ac:dyDescent="0.2">
      <c r="A448" s="17"/>
      <c r="B448" s="138">
        <v>433</v>
      </c>
      <c r="C448" s="121">
        <f ca="1">'s1'!I451</f>
        <v>165.28619307063644</v>
      </c>
      <c r="D448" s="121">
        <f ca="1">'s1'!J451</f>
        <v>72.114722359851839</v>
      </c>
      <c r="E448" s="28"/>
      <c r="F448" s="19">
        <f t="shared" ca="1" si="48"/>
        <v>9.1440870236842737E-3</v>
      </c>
      <c r="H448" s="19">
        <f t="shared" ca="1" si="49"/>
        <v>1.8258438789975399E-2</v>
      </c>
      <c r="I448" s="18"/>
      <c r="J448" s="122">
        <f t="shared" ca="1" si="52"/>
        <v>1000000</v>
      </c>
      <c r="K448" s="122">
        <f t="shared" ca="1" si="53"/>
        <v>-1000000</v>
      </c>
      <c r="M448" s="83">
        <f t="shared" ca="1" si="50"/>
        <v>2.3460647440913262E-2</v>
      </c>
      <c r="N448" s="18"/>
      <c r="O448" s="123">
        <f t="shared" ca="1" si="54"/>
        <v>1000000</v>
      </c>
      <c r="P448" s="123">
        <f t="shared" ca="1" si="55"/>
        <v>1000000</v>
      </c>
      <c r="R448" s="109">
        <f t="shared" ca="1" si="51"/>
        <v>2.0794313996275179E-2</v>
      </c>
    </row>
    <row r="449" spans="1:18" x14ac:dyDescent="0.2">
      <c r="A449" s="17"/>
      <c r="B449" s="138">
        <v>434</v>
      </c>
      <c r="C449" s="121">
        <f ca="1">'s1'!I452</f>
        <v>212.03232729531962</v>
      </c>
      <c r="D449" s="121">
        <f ca="1">'s1'!J452</f>
        <v>85.367381892284726</v>
      </c>
      <c r="E449" s="28"/>
      <c r="F449" s="19">
        <f t="shared" ca="1" si="48"/>
        <v>2.4156457830751014E-4</v>
      </c>
      <c r="H449" s="19">
        <f t="shared" ca="1" si="49"/>
        <v>4.1695188462496688E-2</v>
      </c>
      <c r="I449" s="18"/>
      <c r="J449" s="122">
        <f t="shared" ca="1" si="52"/>
        <v>1000000</v>
      </c>
      <c r="K449" s="122">
        <f t="shared" ca="1" si="53"/>
        <v>-1000000</v>
      </c>
      <c r="M449" s="83">
        <f t="shared" ca="1" si="50"/>
        <v>1.5505127986154062E-3</v>
      </c>
      <c r="N449" s="18"/>
      <c r="O449" s="123">
        <f t="shared" ca="1" si="54"/>
        <v>1000000</v>
      </c>
      <c r="P449" s="123">
        <f t="shared" ca="1" si="55"/>
        <v>1000000</v>
      </c>
      <c r="R449" s="109">
        <f t="shared" ca="1" si="51"/>
        <v>6.9995962532461094E-5</v>
      </c>
    </row>
    <row r="450" spans="1:18" x14ac:dyDescent="0.2">
      <c r="A450" s="17"/>
      <c r="B450" s="138">
        <v>435</v>
      </c>
      <c r="C450" s="121">
        <f ca="1">'s1'!I453</f>
        <v>177.12780711250434</v>
      </c>
      <c r="D450" s="121">
        <f ca="1">'s1'!J453</f>
        <v>84.587146262538681</v>
      </c>
      <c r="E450" s="28"/>
      <c r="F450" s="19">
        <f t="shared" ca="1" si="48"/>
        <v>1.5911644454452843E-2</v>
      </c>
      <c r="H450" s="19">
        <f t="shared" ca="1" si="49"/>
        <v>1.5222853533389608E-2</v>
      </c>
      <c r="I450" s="18"/>
      <c r="J450" s="122">
        <f t="shared" ca="1" si="52"/>
        <v>1000000</v>
      </c>
      <c r="K450" s="122">
        <f t="shared" ca="1" si="53"/>
        <v>-1000000</v>
      </c>
      <c r="M450" s="83">
        <f t="shared" ca="1" si="50"/>
        <v>2.261188432602998E-2</v>
      </c>
      <c r="N450" s="18"/>
      <c r="O450" s="123">
        <f t="shared" ca="1" si="54"/>
        <v>1000000</v>
      </c>
      <c r="P450" s="123">
        <f t="shared" ca="1" si="55"/>
        <v>1000000</v>
      </c>
      <c r="R450" s="109">
        <f t="shared" ca="1" si="51"/>
        <v>4.6807702129168802E-3</v>
      </c>
    </row>
    <row r="451" spans="1:18" x14ac:dyDescent="0.2">
      <c r="A451" s="17"/>
      <c r="B451" s="138">
        <v>436</v>
      </c>
      <c r="C451" s="121">
        <f ca="1">'s1'!I454</f>
        <v>176.93454439896988</v>
      </c>
      <c r="D451" s="121">
        <f ca="1">'s1'!J454</f>
        <v>78.927301212322178</v>
      </c>
      <c r="E451" s="28"/>
      <c r="F451" s="19">
        <f t="shared" ca="1" si="48"/>
        <v>2.6373025213852776E-3</v>
      </c>
      <c r="H451" s="19">
        <f t="shared" ca="1" si="49"/>
        <v>2.4504468290589575E-2</v>
      </c>
      <c r="I451" s="18"/>
      <c r="J451" s="122">
        <f t="shared" ca="1" si="52"/>
        <v>1000000</v>
      </c>
      <c r="K451" s="122">
        <f t="shared" ca="1" si="53"/>
        <v>-1000000</v>
      </c>
      <c r="M451" s="83">
        <f t="shared" ca="1" si="50"/>
        <v>7.0631154639376983E-2</v>
      </c>
      <c r="N451" s="18"/>
      <c r="O451" s="123">
        <f t="shared" ca="1" si="54"/>
        <v>1000000</v>
      </c>
      <c r="P451" s="123">
        <f t="shared" ca="1" si="55"/>
        <v>1000000</v>
      </c>
      <c r="R451" s="109">
        <f t="shared" ca="1" si="51"/>
        <v>1.2826161219433019E-2</v>
      </c>
    </row>
    <row r="452" spans="1:18" x14ac:dyDescent="0.2">
      <c r="A452" s="17"/>
      <c r="B452" s="138">
        <v>437</v>
      </c>
      <c r="C452" s="121">
        <f ca="1">'s1'!I455</f>
        <v>177.30820924523357</v>
      </c>
      <c r="D452" s="121">
        <f ca="1">'s1'!J455</f>
        <v>81.249629401095504</v>
      </c>
      <c r="E452" s="28"/>
      <c r="F452" s="19">
        <f t="shared" ca="1" si="48"/>
        <v>2.0894992699581172E-2</v>
      </c>
      <c r="H452" s="19">
        <f t="shared" ca="1" si="49"/>
        <v>4.543915107901917E-2</v>
      </c>
      <c r="I452" s="18"/>
      <c r="J452" s="122">
        <f t="shared" ca="1" si="52"/>
        <v>1000000</v>
      </c>
      <c r="K452" s="122">
        <f t="shared" ca="1" si="53"/>
        <v>-1000000</v>
      </c>
      <c r="M452" s="83">
        <f t="shared" ca="1" si="50"/>
        <v>7.0740536289125758E-2</v>
      </c>
      <c r="N452" s="18"/>
      <c r="O452" s="123">
        <f t="shared" ca="1" si="54"/>
        <v>1000000</v>
      </c>
      <c r="P452" s="123">
        <f t="shared" ca="1" si="55"/>
        <v>1000000</v>
      </c>
      <c r="R452" s="109">
        <f t="shared" ca="1" si="51"/>
        <v>2.1174617488059724E-2</v>
      </c>
    </row>
    <row r="453" spans="1:18" x14ac:dyDescent="0.2">
      <c r="A453" s="17"/>
      <c r="B453" s="138">
        <v>438</v>
      </c>
      <c r="C453" s="121">
        <f ca="1">'s1'!I456</f>
        <v>162.7492010788996</v>
      </c>
      <c r="D453" s="121">
        <f ca="1">'s1'!J456</f>
        <v>75.498895243574921</v>
      </c>
      <c r="E453" s="28"/>
      <c r="F453" s="19">
        <f t="shared" ca="1" si="48"/>
        <v>6.2882455706717777E-3</v>
      </c>
      <c r="H453" s="19">
        <f t="shared" ca="1" si="49"/>
        <v>3.3208552447803526E-2</v>
      </c>
      <c r="I453" s="18"/>
      <c r="J453" s="122">
        <f t="shared" ca="1" si="52"/>
        <v>1000000</v>
      </c>
      <c r="K453" s="122">
        <f t="shared" ca="1" si="53"/>
        <v>-1000000</v>
      </c>
      <c r="M453" s="83">
        <f t="shared" ca="1" si="50"/>
        <v>6.1030651340002878E-2</v>
      </c>
      <c r="N453" s="18"/>
      <c r="O453" s="123">
        <f t="shared" ca="1" si="54"/>
        <v>162.7492010788996</v>
      </c>
      <c r="P453" s="123">
        <f t="shared" ca="1" si="55"/>
        <v>75.498895243574921</v>
      </c>
      <c r="R453" s="109">
        <f t="shared" ca="1" si="51"/>
        <v>1.0420883526744373E-2</v>
      </c>
    </row>
    <row r="454" spans="1:18" x14ac:dyDescent="0.2">
      <c r="A454" s="17"/>
      <c r="B454" s="138">
        <v>439</v>
      </c>
      <c r="C454" s="121">
        <f ca="1">'s1'!I457</f>
        <v>170.2701598389873</v>
      </c>
      <c r="D454" s="121">
        <f ca="1">'s1'!J457</f>
        <v>81.440746418678998</v>
      </c>
      <c r="E454" s="28"/>
      <c r="F454" s="19">
        <f t="shared" ca="1" si="48"/>
        <v>1.6395571901582904E-3</v>
      </c>
      <c r="H454" s="19">
        <f t="shared" ca="1" si="49"/>
        <v>4.7629465865499911E-2</v>
      </c>
      <c r="I454" s="18"/>
      <c r="J454" s="122">
        <f t="shared" ca="1" si="52"/>
        <v>170.2701598389873</v>
      </c>
      <c r="K454" s="122">
        <f t="shared" ca="1" si="53"/>
        <v>81.440746418678998</v>
      </c>
      <c r="M454" s="83">
        <f t="shared" ca="1" si="50"/>
        <v>2.8370923098113079E-2</v>
      </c>
      <c r="N454" s="18"/>
      <c r="O454" s="123">
        <f t="shared" ca="1" si="54"/>
        <v>1000000</v>
      </c>
      <c r="P454" s="123">
        <f t="shared" ca="1" si="55"/>
        <v>1000000</v>
      </c>
      <c r="R454" s="109">
        <f t="shared" ca="1" si="51"/>
        <v>2.8214474169137551E-2</v>
      </c>
    </row>
    <row r="455" spans="1:18" x14ac:dyDescent="0.2">
      <c r="A455" s="17"/>
      <c r="B455" s="138">
        <v>440</v>
      </c>
      <c r="C455" s="121">
        <f ca="1">'s1'!I458</f>
        <v>202.03655418266652</v>
      </c>
      <c r="D455" s="121">
        <f ca="1">'s1'!J458</f>
        <v>88.524490909982845</v>
      </c>
      <c r="E455" s="28"/>
      <c r="F455" s="19">
        <f t="shared" ca="1" si="48"/>
        <v>3.911869701731596E-4</v>
      </c>
      <c r="H455" s="19">
        <f t="shared" ca="1" si="49"/>
        <v>2.0610098107504879E-3</v>
      </c>
      <c r="I455" s="18"/>
      <c r="J455" s="122">
        <f t="shared" ca="1" si="52"/>
        <v>1000000</v>
      </c>
      <c r="K455" s="122">
        <f t="shared" ca="1" si="53"/>
        <v>-1000000</v>
      </c>
      <c r="M455" s="83">
        <f t="shared" ca="1" si="50"/>
        <v>2.6816337925244802E-3</v>
      </c>
      <c r="N455" s="18"/>
      <c r="O455" s="123">
        <f t="shared" ca="1" si="54"/>
        <v>1000000</v>
      </c>
      <c r="P455" s="123">
        <f t="shared" ca="1" si="55"/>
        <v>1000000</v>
      </c>
      <c r="R455" s="109">
        <f t="shared" ca="1" si="51"/>
        <v>4.4193957825402131E-5</v>
      </c>
    </row>
    <row r="456" spans="1:18" x14ac:dyDescent="0.2">
      <c r="A456" s="17"/>
      <c r="B456" s="138">
        <v>441</v>
      </c>
      <c r="C456" s="121">
        <f ca="1">'s1'!I459</f>
        <v>177.50460797626647</v>
      </c>
      <c r="D456" s="121">
        <f ca="1">'s1'!J459</f>
        <v>81.006708863033111</v>
      </c>
      <c r="E456" s="28"/>
      <c r="F456" s="19">
        <f t="shared" ca="1" si="48"/>
        <v>2.4710393133145783E-2</v>
      </c>
      <c r="H456" s="19">
        <f t="shared" ca="1" si="49"/>
        <v>7.2800916645240424E-2</v>
      </c>
      <c r="I456" s="18"/>
      <c r="J456" s="122">
        <f t="shared" ca="1" si="52"/>
        <v>1000000</v>
      </c>
      <c r="K456" s="122">
        <f t="shared" ca="1" si="53"/>
        <v>-1000000</v>
      </c>
      <c r="M456" s="83">
        <f t="shared" ca="1" si="50"/>
        <v>5.883500871868564E-2</v>
      </c>
      <c r="N456" s="18"/>
      <c r="O456" s="123">
        <f t="shared" ca="1" si="54"/>
        <v>1000000</v>
      </c>
      <c r="P456" s="123">
        <f t="shared" ca="1" si="55"/>
        <v>1000000</v>
      </c>
      <c r="R456" s="109">
        <f t="shared" ca="1" si="51"/>
        <v>1.1562453203695955E-2</v>
      </c>
    </row>
    <row r="457" spans="1:18" x14ac:dyDescent="0.2">
      <c r="A457" s="17"/>
      <c r="B457" s="138">
        <v>442</v>
      </c>
      <c r="C457" s="121">
        <f ca="1">'s1'!I460</f>
        <v>162.7995073683102</v>
      </c>
      <c r="D457" s="121">
        <f ca="1">'s1'!J460</f>
        <v>78.837764131797641</v>
      </c>
      <c r="E457" s="28"/>
      <c r="F457" s="19">
        <f t="shared" ca="1" si="48"/>
        <v>8.1422079203686479E-3</v>
      </c>
      <c r="H457" s="19">
        <f t="shared" ca="1" si="49"/>
        <v>6.4854262300661852E-2</v>
      </c>
      <c r="I457" s="18"/>
      <c r="J457" s="122">
        <f t="shared" ca="1" si="52"/>
        <v>1000000</v>
      </c>
      <c r="K457" s="122">
        <f t="shared" ca="1" si="53"/>
        <v>-1000000</v>
      </c>
      <c r="M457" s="83">
        <f t="shared" ca="1" si="50"/>
        <v>1.0151500900420491E-2</v>
      </c>
      <c r="N457" s="18"/>
      <c r="O457" s="123">
        <f t="shared" ca="1" si="54"/>
        <v>1000000</v>
      </c>
      <c r="P457" s="123">
        <f t="shared" ca="1" si="55"/>
        <v>1000000</v>
      </c>
      <c r="R457" s="109">
        <f t="shared" ca="1" si="51"/>
        <v>6.254174522107343E-3</v>
      </c>
    </row>
    <row r="458" spans="1:18" x14ac:dyDescent="0.2">
      <c r="A458" s="17"/>
      <c r="B458" s="138">
        <v>443</v>
      </c>
      <c r="C458" s="121">
        <f ca="1">'s1'!I461</f>
        <v>192.99725557601056</v>
      </c>
      <c r="D458" s="121">
        <f ca="1">'s1'!J461</f>
        <v>82.322696901799034</v>
      </c>
      <c r="E458" s="28"/>
      <c r="F458" s="19">
        <f t="shared" ca="1" si="48"/>
        <v>1.3212787979810427E-2</v>
      </c>
      <c r="H458" s="19">
        <f t="shared" ca="1" si="49"/>
        <v>3.2398854234323066E-2</v>
      </c>
      <c r="I458" s="18"/>
      <c r="J458" s="122">
        <f t="shared" ca="1" si="52"/>
        <v>1000000</v>
      </c>
      <c r="K458" s="122">
        <f t="shared" ca="1" si="53"/>
        <v>-1000000</v>
      </c>
      <c r="M458" s="83">
        <f t="shared" ca="1" si="50"/>
        <v>8.1532389996914166E-3</v>
      </c>
      <c r="N458" s="18"/>
      <c r="O458" s="123">
        <f t="shared" ca="1" si="54"/>
        <v>1000000</v>
      </c>
      <c r="P458" s="123">
        <f t="shared" ca="1" si="55"/>
        <v>1000000</v>
      </c>
      <c r="R458" s="109">
        <f t="shared" ca="1" si="51"/>
        <v>2.5663913123469134E-3</v>
      </c>
    </row>
    <row r="459" spans="1:18" x14ac:dyDescent="0.2">
      <c r="A459" s="17"/>
      <c r="B459" s="138">
        <v>444</v>
      </c>
      <c r="C459" s="121">
        <f ca="1">'s1'!I462</f>
        <v>183.25652219515686</v>
      </c>
      <c r="D459" s="121">
        <f ca="1">'s1'!J462</f>
        <v>76.516934076556225</v>
      </c>
      <c r="E459" s="28"/>
      <c r="F459" s="19">
        <f t="shared" ca="1" si="48"/>
        <v>2.2936158037060551E-2</v>
      </c>
      <c r="H459" s="19">
        <f t="shared" ca="1" si="49"/>
        <v>1.7583025449420926E-2</v>
      </c>
      <c r="I459" s="18"/>
      <c r="J459" s="122">
        <f t="shared" ca="1" si="52"/>
        <v>1000000</v>
      </c>
      <c r="K459" s="122">
        <f t="shared" ca="1" si="53"/>
        <v>-1000000</v>
      </c>
      <c r="M459" s="83">
        <f t="shared" ca="1" si="50"/>
        <v>3.2641156347863756E-2</v>
      </c>
      <c r="N459" s="18"/>
      <c r="O459" s="123">
        <f t="shared" ca="1" si="54"/>
        <v>1000000</v>
      </c>
      <c r="P459" s="123">
        <f t="shared" ca="1" si="55"/>
        <v>1000000</v>
      </c>
      <c r="R459" s="109">
        <f t="shared" ca="1" si="51"/>
        <v>1.2042741530562829E-2</v>
      </c>
    </row>
    <row r="460" spans="1:18" x14ac:dyDescent="0.2">
      <c r="A460" s="17"/>
      <c r="B460" s="138">
        <v>445</v>
      </c>
      <c r="C460" s="121">
        <f ca="1">'s1'!I463</f>
        <v>173.59110437346257</v>
      </c>
      <c r="D460" s="121">
        <f ca="1">'s1'!J463</f>
        <v>76.51435838902762</v>
      </c>
      <c r="E460" s="28"/>
      <c r="F460" s="19">
        <f t="shared" ca="1" si="48"/>
        <v>1.444010746848506E-2</v>
      </c>
      <c r="H460" s="19">
        <f t="shared" ca="1" si="49"/>
        <v>4.4863472835768997E-2</v>
      </c>
      <c r="I460" s="18"/>
      <c r="J460" s="122">
        <f t="shared" ca="1" si="52"/>
        <v>1000000</v>
      </c>
      <c r="K460" s="122">
        <f t="shared" ca="1" si="53"/>
        <v>-1000000</v>
      </c>
      <c r="M460" s="83">
        <f t="shared" ca="1" si="50"/>
        <v>4.2502317270750954E-2</v>
      </c>
      <c r="N460" s="18"/>
      <c r="O460" s="123">
        <f t="shared" ca="1" si="54"/>
        <v>1000000</v>
      </c>
      <c r="P460" s="123">
        <f t="shared" ca="1" si="55"/>
        <v>1000000</v>
      </c>
      <c r="R460" s="109">
        <f t="shared" ca="1" si="51"/>
        <v>1.6630487993043088E-2</v>
      </c>
    </row>
    <row r="461" spans="1:18" x14ac:dyDescent="0.2">
      <c r="A461" s="17"/>
      <c r="B461" s="138">
        <v>446</v>
      </c>
      <c r="C461" s="121">
        <f ca="1">'s1'!I464</f>
        <v>175.45168989330955</v>
      </c>
      <c r="D461" s="121">
        <f ca="1">'s1'!J464</f>
        <v>78.789601633914771</v>
      </c>
      <c r="E461" s="28"/>
      <c r="F461" s="19">
        <f t="shared" ca="1" si="48"/>
        <v>2.0085957581860155E-2</v>
      </c>
      <c r="H461" s="19">
        <f t="shared" ca="1" si="49"/>
        <v>6.8519661054008377E-2</v>
      </c>
      <c r="I461" s="18"/>
      <c r="J461" s="122">
        <f t="shared" ca="1" si="52"/>
        <v>1000000</v>
      </c>
      <c r="K461" s="122">
        <f t="shared" ca="1" si="53"/>
        <v>-1000000</v>
      </c>
      <c r="M461" s="83">
        <f t="shared" ca="1" si="50"/>
        <v>6.0829395886320109E-2</v>
      </c>
      <c r="N461" s="18"/>
      <c r="O461" s="123">
        <f t="shared" ca="1" si="54"/>
        <v>1000000</v>
      </c>
      <c r="P461" s="123">
        <f t="shared" ca="1" si="55"/>
        <v>1000000</v>
      </c>
      <c r="R461" s="109">
        <f t="shared" ca="1" si="51"/>
        <v>3.89642454150828E-3</v>
      </c>
    </row>
    <row r="462" spans="1:18" x14ac:dyDescent="0.2">
      <c r="A462" s="17"/>
      <c r="B462" s="138">
        <v>447</v>
      </c>
      <c r="C462" s="121">
        <f ca="1">'s1'!I465</f>
        <v>151.07139133852147</v>
      </c>
      <c r="D462" s="121">
        <f ca="1">'s1'!J465</f>
        <v>74.976490868275278</v>
      </c>
      <c r="E462" s="28"/>
      <c r="F462" s="19">
        <f t="shared" ca="1" si="48"/>
        <v>4.0539239224415269E-3</v>
      </c>
      <c r="H462" s="19">
        <f t="shared" ca="1" si="49"/>
        <v>3.5603629895490117E-2</v>
      </c>
      <c r="I462" s="18"/>
      <c r="J462" s="122">
        <f t="shared" ca="1" si="52"/>
        <v>1000000</v>
      </c>
      <c r="K462" s="122">
        <f t="shared" ca="1" si="53"/>
        <v>-1000000</v>
      </c>
      <c r="M462" s="83">
        <f t="shared" ca="1" si="50"/>
        <v>6.4450843291806739E-2</v>
      </c>
      <c r="N462" s="18"/>
      <c r="O462" s="123">
        <f t="shared" ca="1" si="54"/>
        <v>151.07139133852147</v>
      </c>
      <c r="P462" s="123">
        <f t="shared" ca="1" si="55"/>
        <v>74.976490868275278</v>
      </c>
      <c r="R462" s="109">
        <f t="shared" ca="1" si="51"/>
        <v>2.9052198008149592E-3</v>
      </c>
    </row>
    <row r="463" spans="1:18" x14ac:dyDescent="0.2">
      <c r="A463" s="17"/>
      <c r="B463" s="138">
        <v>448</v>
      </c>
      <c r="C463" s="121">
        <f ca="1">'s1'!I466</f>
        <v>196.99818154362893</v>
      </c>
      <c r="D463" s="121">
        <f ca="1">'s1'!J466</f>
        <v>78.177073848417251</v>
      </c>
      <c r="E463" s="28"/>
      <c r="F463" s="19">
        <f t="shared" ca="1" si="48"/>
        <v>1.2157465337124931E-2</v>
      </c>
      <c r="H463" s="19">
        <f t="shared" ca="1" si="49"/>
        <v>7.4425600556420252E-2</v>
      </c>
      <c r="I463" s="18"/>
      <c r="J463" s="122">
        <f t="shared" ca="1" si="52"/>
        <v>1000000</v>
      </c>
      <c r="K463" s="122">
        <f t="shared" ca="1" si="53"/>
        <v>-1000000</v>
      </c>
      <c r="M463" s="83">
        <f t="shared" ca="1" si="50"/>
        <v>7.1129322109200685E-2</v>
      </c>
      <c r="N463" s="18"/>
      <c r="O463" s="123">
        <f t="shared" ca="1" si="54"/>
        <v>1000000</v>
      </c>
      <c r="P463" s="123">
        <f t="shared" ca="1" si="55"/>
        <v>1000000</v>
      </c>
      <c r="R463" s="109">
        <f t="shared" ca="1" si="51"/>
        <v>9.9612167147375896E-4</v>
      </c>
    </row>
    <row r="464" spans="1:18" x14ac:dyDescent="0.2">
      <c r="A464" s="17"/>
      <c r="B464" s="138">
        <v>449</v>
      </c>
      <c r="C464" s="121">
        <f ca="1">'s1'!I467</f>
        <v>219.44408280174426</v>
      </c>
      <c r="D464" s="121">
        <f ca="1">'s1'!J467</f>
        <v>95.766493670159093</v>
      </c>
      <c r="E464" s="28"/>
      <c r="F464" s="19">
        <f t="shared" ref="F464:F527" ca="1" si="56">NORMDIST(C464,$C$10,$C$11,FALSE)  *RAND()</f>
        <v>3.372288001290403E-4</v>
      </c>
      <c r="H464" s="19">
        <f t="shared" ref="H464:H527" ca="1" si="57">NORMDIST(D464,$D$10,$D$11,FALSE)  *RAND()</f>
        <v>7.5552265417291238E-5</v>
      </c>
      <c r="I464" s="18"/>
      <c r="J464" s="122">
        <f t="shared" ca="1" si="52"/>
        <v>1000000</v>
      </c>
      <c r="K464" s="122">
        <f t="shared" ca="1" si="53"/>
        <v>-1000000</v>
      </c>
      <c r="M464" s="83">
        <f t="shared" ref="M464:M527" ca="1" si="58">NORMDIST(D464,$M$10,$M$11,FALSE)  *RAND()</f>
        <v>1.3334077523725968E-6</v>
      </c>
      <c r="N464" s="18"/>
      <c r="O464" s="123">
        <f t="shared" ca="1" si="54"/>
        <v>1000000</v>
      </c>
      <c r="P464" s="123">
        <f t="shared" ca="1" si="55"/>
        <v>1000000</v>
      </c>
      <c r="R464" s="109">
        <f t="shared" ref="R464:R527" ca="1" si="59">NORMDIST(C464,$R$10,$R$11,FALSE)  *RAND()</f>
        <v>2.4807578018064018E-6</v>
      </c>
    </row>
    <row r="465" spans="1:18" x14ac:dyDescent="0.2">
      <c r="A465" s="17"/>
      <c r="B465" s="138">
        <v>450</v>
      </c>
      <c r="C465" s="121">
        <f ca="1">'s1'!I468</f>
        <v>185.26417671359141</v>
      </c>
      <c r="D465" s="121">
        <f ca="1">'s1'!J468</f>
        <v>75.878733309847973</v>
      </c>
      <c r="E465" s="28"/>
      <c r="F465" s="19">
        <f t="shared" ca="1" si="56"/>
        <v>1.2049430735583035E-2</v>
      </c>
      <c r="H465" s="19">
        <f t="shared" ca="1" si="57"/>
        <v>4.4855930166003741E-2</v>
      </c>
      <c r="I465" s="18"/>
      <c r="J465" s="122">
        <f t="shared" ref="J465:J528" ca="1" si="60">IF(AND($J$7&lt;C465,C465&lt;$J$8),C465,1000000)</f>
        <v>1000000</v>
      </c>
      <c r="K465" s="122">
        <f t="shared" ref="K465:K528" ca="1" si="61">IF(AND($J$7&lt;C465,C465&lt;$J$8),D465,-1000000)</f>
        <v>-1000000</v>
      </c>
      <c r="M465" s="83">
        <f t="shared" ca="1" si="58"/>
        <v>3.0957430639730096E-2</v>
      </c>
      <c r="N465" s="18"/>
      <c r="O465" s="123">
        <f t="shared" ref="O465:O528" ca="1" si="62">IF(AND($O$7&lt;D465,D465&lt;$O$8),C465,1000000)</f>
        <v>185.26417671359141</v>
      </c>
      <c r="P465" s="123">
        <f t="shared" ref="P465:P528" ca="1" si="63">IF(AND($O$7&lt;D465,D465&lt;$O$8),D465,1000000)</f>
        <v>75.878733309847973</v>
      </c>
      <c r="R465" s="109">
        <f t="shared" ca="1" si="59"/>
        <v>1.0869248500257609E-3</v>
      </c>
    </row>
    <row r="466" spans="1:18" x14ac:dyDescent="0.2">
      <c r="A466" s="17"/>
      <c r="B466" s="138">
        <v>451</v>
      </c>
      <c r="C466" s="121">
        <f ca="1">'s1'!I469</f>
        <v>194.42196013766028</v>
      </c>
      <c r="D466" s="121">
        <f ca="1">'s1'!J469</f>
        <v>88.089535892081528</v>
      </c>
      <c r="E466" s="28"/>
      <c r="F466" s="19">
        <f t="shared" ca="1" si="56"/>
        <v>1.523207681547647E-3</v>
      </c>
      <c r="H466" s="19">
        <f t="shared" ca="1" si="57"/>
        <v>1.9465365118508687E-2</v>
      </c>
      <c r="I466" s="18"/>
      <c r="J466" s="122">
        <f t="shared" ca="1" si="60"/>
        <v>1000000</v>
      </c>
      <c r="K466" s="122">
        <f t="shared" ca="1" si="61"/>
        <v>-1000000</v>
      </c>
      <c r="M466" s="83">
        <f t="shared" ca="1" si="58"/>
        <v>1.7081746387392629E-3</v>
      </c>
      <c r="N466" s="18"/>
      <c r="O466" s="123">
        <f t="shared" ca="1" si="62"/>
        <v>1000000</v>
      </c>
      <c r="P466" s="123">
        <f t="shared" ca="1" si="63"/>
        <v>1000000</v>
      </c>
      <c r="R466" s="109">
        <f t="shared" ca="1" si="59"/>
        <v>3.0734787867944301E-3</v>
      </c>
    </row>
    <row r="467" spans="1:18" x14ac:dyDescent="0.2">
      <c r="A467" s="17"/>
      <c r="B467" s="138">
        <v>452</v>
      </c>
      <c r="C467" s="121">
        <f ca="1">'s1'!I470</f>
        <v>179.83599871140495</v>
      </c>
      <c r="D467" s="121">
        <f ca="1">'s1'!J470</f>
        <v>82.622666779137063</v>
      </c>
      <c r="E467" s="28"/>
      <c r="F467" s="19">
        <f t="shared" ca="1" si="56"/>
        <v>2.0500990971435325E-2</v>
      </c>
      <c r="H467" s="19">
        <f t="shared" ca="1" si="57"/>
        <v>5.8355140055186792E-2</v>
      </c>
      <c r="I467" s="18"/>
      <c r="J467" s="122">
        <f t="shared" ca="1" si="60"/>
        <v>1000000</v>
      </c>
      <c r="K467" s="122">
        <f t="shared" ca="1" si="61"/>
        <v>-1000000</v>
      </c>
      <c r="M467" s="83">
        <f t="shared" ca="1" si="58"/>
        <v>3.1211107529649711E-2</v>
      </c>
      <c r="N467" s="18"/>
      <c r="O467" s="123">
        <f t="shared" ca="1" si="62"/>
        <v>1000000</v>
      </c>
      <c r="P467" s="123">
        <f t="shared" ca="1" si="63"/>
        <v>1000000</v>
      </c>
      <c r="R467" s="109">
        <f t="shared" ca="1" si="59"/>
        <v>1.0839237178661492E-2</v>
      </c>
    </row>
    <row r="468" spans="1:18" x14ac:dyDescent="0.2">
      <c r="A468" s="17"/>
      <c r="B468" s="138">
        <v>453</v>
      </c>
      <c r="C468" s="121">
        <f ca="1">'s1'!I471</f>
        <v>156.39529237033364</v>
      </c>
      <c r="D468" s="121">
        <f ca="1">'s1'!J471</f>
        <v>79.251065003545378</v>
      </c>
      <c r="E468" s="28"/>
      <c r="F468" s="19">
        <f t="shared" ca="1" si="56"/>
        <v>5.6711907778669622E-3</v>
      </c>
      <c r="H468" s="19">
        <f t="shared" ca="1" si="57"/>
        <v>5.4324132507764619E-2</v>
      </c>
      <c r="I468" s="18"/>
      <c r="J468" s="122">
        <f t="shared" ca="1" si="60"/>
        <v>1000000</v>
      </c>
      <c r="K468" s="122">
        <f t="shared" ca="1" si="61"/>
        <v>-1000000</v>
      </c>
      <c r="M468" s="83">
        <f t="shared" ca="1" si="58"/>
        <v>7.8833498189130644E-2</v>
      </c>
      <c r="N468" s="18"/>
      <c r="O468" s="123">
        <f t="shared" ca="1" si="62"/>
        <v>1000000</v>
      </c>
      <c r="P468" s="123">
        <f t="shared" ca="1" si="63"/>
        <v>1000000</v>
      </c>
      <c r="R468" s="109">
        <f t="shared" ca="1" si="59"/>
        <v>1.0717250472945705E-2</v>
      </c>
    </row>
    <row r="469" spans="1:18" x14ac:dyDescent="0.2">
      <c r="A469" s="17"/>
      <c r="B469" s="138">
        <v>454</v>
      </c>
      <c r="C469" s="121">
        <f ca="1">'s1'!I472</f>
        <v>199.79466985837894</v>
      </c>
      <c r="D469" s="121">
        <f ca="1">'s1'!J472</f>
        <v>83.755028412697541</v>
      </c>
      <c r="E469" s="28"/>
      <c r="F469" s="19">
        <f t="shared" ca="1" si="56"/>
        <v>5.4139574243057455E-4</v>
      </c>
      <c r="H469" s="19">
        <f t="shared" ca="1" si="57"/>
        <v>5.3981849268737669E-2</v>
      </c>
      <c r="I469" s="18"/>
      <c r="J469" s="122">
        <f t="shared" ca="1" si="60"/>
        <v>1000000</v>
      </c>
      <c r="K469" s="122">
        <f t="shared" ca="1" si="61"/>
        <v>-1000000</v>
      </c>
      <c r="M469" s="83">
        <f t="shared" ca="1" si="58"/>
        <v>3.0392138636479202E-2</v>
      </c>
      <c r="N469" s="18"/>
      <c r="O469" s="123">
        <f t="shared" ca="1" si="62"/>
        <v>1000000</v>
      </c>
      <c r="P469" s="123">
        <f t="shared" ca="1" si="63"/>
        <v>1000000</v>
      </c>
      <c r="R469" s="109">
        <f t="shared" ca="1" si="59"/>
        <v>9.7691111796754959E-4</v>
      </c>
    </row>
    <row r="470" spans="1:18" x14ac:dyDescent="0.2">
      <c r="A470" s="17"/>
      <c r="B470" s="138">
        <v>455</v>
      </c>
      <c r="C470" s="121">
        <f ca="1">'s1'!I473</f>
        <v>166.82844428350941</v>
      </c>
      <c r="D470" s="121">
        <f ca="1">'s1'!J473</f>
        <v>75.424353864807898</v>
      </c>
      <c r="E470" s="28"/>
      <c r="F470" s="19">
        <f t="shared" ca="1" si="56"/>
        <v>4.7745829871615282E-3</v>
      </c>
      <c r="H470" s="19">
        <f t="shared" ca="1" si="57"/>
        <v>3.7552640892205641E-2</v>
      </c>
      <c r="I470" s="18"/>
      <c r="J470" s="122">
        <f t="shared" ca="1" si="60"/>
        <v>1000000</v>
      </c>
      <c r="K470" s="122">
        <f t="shared" ca="1" si="61"/>
        <v>-1000000</v>
      </c>
      <c r="M470" s="83">
        <f t="shared" ca="1" si="58"/>
        <v>6.6959385955179335E-2</v>
      </c>
      <c r="N470" s="18"/>
      <c r="O470" s="123">
        <f t="shared" ca="1" si="62"/>
        <v>166.82844428350941</v>
      </c>
      <c r="P470" s="123">
        <f t="shared" ca="1" si="63"/>
        <v>75.424353864807898</v>
      </c>
      <c r="R470" s="109">
        <f t="shared" ca="1" si="59"/>
        <v>1.7006941426035743E-2</v>
      </c>
    </row>
    <row r="471" spans="1:18" x14ac:dyDescent="0.2">
      <c r="A471" s="17"/>
      <c r="B471" s="138">
        <v>456</v>
      </c>
      <c r="C471" s="121">
        <f ca="1">'s1'!I474</f>
        <v>175.26796438448369</v>
      </c>
      <c r="D471" s="121">
        <f ca="1">'s1'!J474</f>
        <v>80.635348468535724</v>
      </c>
      <c r="E471" s="28"/>
      <c r="F471" s="19">
        <f t="shared" ca="1" si="56"/>
        <v>8.8355720015084981E-3</v>
      </c>
      <c r="H471" s="19">
        <f t="shared" ca="1" si="57"/>
        <v>5.3520159569017643E-2</v>
      </c>
      <c r="I471" s="18"/>
      <c r="J471" s="122">
        <f t="shared" ca="1" si="60"/>
        <v>1000000</v>
      </c>
      <c r="K471" s="122">
        <f t="shared" ca="1" si="61"/>
        <v>-1000000</v>
      </c>
      <c r="M471" s="83">
        <f t="shared" ca="1" si="58"/>
        <v>5.8262806915159462E-2</v>
      </c>
      <c r="N471" s="18"/>
      <c r="O471" s="123">
        <f t="shared" ca="1" si="62"/>
        <v>1000000</v>
      </c>
      <c r="P471" s="123">
        <f t="shared" ca="1" si="63"/>
        <v>1000000</v>
      </c>
      <c r="R471" s="109">
        <f t="shared" ca="1" si="59"/>
        <v>6.2514188963936623E-3</v>
      </c>
    </row>
    <row r="472" spans="1:18" x14ac:dyDescent="0.2">
      <c r="A472" s="17"/>
      <c r="B472" s="138">
        <v>457</v>
      </c>
      <c r="C472" s="121">
        <f ca="1">'s1'!I475</f>
        <v>161.26508182553434</v>
      </c>
      <c r="D472" s="121">
        <f ca="1">'s1'!J475</f>
        <v>70.577867464388461</v>
      </c>
      <c r="E472" s="28"/>
      <c r="F472" s="19">
        <f t="shared" ca="1" si="56"/>
        <v>6.0458940431271533E-3</v>
      </c>
      <c r="H472" s="19">
        <f t="shared" ca="1" si="57"/>
        <v>1.0933170169677819E-2</v>
      </c>
      <c r="I472" s="18"/>
      <c r="J472" s="122">
        <f t="shared" ca="1" si="60"/>
        <v>1000000</v>
      </c>
      <c r="K472" s="122">
        <f t="shared" ca="1" si="61"/>
        <v>-1000000</v>
      </c>
      <c r="M472" s="83">
        <f t="shared" ca="1" si="58"/>
        <v>1.1604558391522787E-2</v>
      </c>
      <c r="N472" s="18"/>
      <c r="O472" s="123">
        <f t="shared" ca="1" si="62"/>
        <v>1000000</v>
      </c>
      <c r="P472" s="123">
        <f t="shared" ca="1" si="63"/>
        <v>1000000</v>
      </c>
      <c r="R472" s="109">
        <f t="shared" ca="1" si="59"/>
        <v>9.8027630247361029E-3</v>
      </c>
    </row>
    <row r="473" spans="1:18" x14ac:dyDescent="0.2">
      <c r="A473" s="17"/>
      <c r="B473" s="138">
        <v>458</v>
      </c>
      <c r="C473" s="121">
        <f ca="1">'s1'!I476</f>
        <v>202.57215469594462</v>
      </c>
      <c r="D473" s="121">
        <f ca="1">'s1'!J476</f>
        <v>84.300879121298294</v>
      </c>
      <c r="E473" s="28"/>
      <c r="F473" s="19">
        <f t="shared" ca="1" si="56"/>
        <v>7.711892042660389E-4</v>
      </c>
      <c r="H473" s="19">
        <f t="shared" ca="1" si="57"/>
        <v>3.1017757554537864E-2</v>
      </c>
      <c r="I473" s="18"/>
      <c r="J473" s="122">
        <f t="shared" ca="1" si="60"/>
        <v>1000000</v>
      </c>
      <c r="K473" s="122">
        <f t="shared" ca="1" si="61"/>
        <v>-1000000</v>
      </c>
      <c r="M473" s="83">
        <f t="shared" ca="1" si="58"/>
        <v>6.1464251277963339E-3</v>
      </c>
      <c r="N473" s="18"/>
      <c r="O473" s="123">
        <f t="shared" ca="1" si="62"/>
        <v>1000000</v>
      </c>
      <c r="P473" s="123">
        <f t="shared" ca="1" si="63"/>
        <v>1000000</v>
      </c>
      <c r="R473" s="109">
        <f t="shared" ca="1" si="59"/>
        <v>9.1958915662340279E-4</v>
      </c>
    </row>
    <row r="474" spans="1:18" x14ac:dyDescent="0.2">
      <c r="A474" s="17"/>
      <c r="B474" s="138">
        <v>459</v>
      </c>
      <c r="C474" s="121">
        <f ca="1">'s1'!I477</f>
        <v>192.45900225414104</v>
      </c>
      <c r="D474" s="121">
        <f ca="1">'s1'!J477</f>
        <v>78.848963991441352</v>
      </c>
      <c r="E474" s="28"/>
      <c r="F474" s="19">
        <f t="shared" ca="1" si="56"/>
        <v>4.0817644679999026E-3</v>
      </c>
      <c r="H474" s="19">
        <f t="shared" ca="1" si="57"/>
        <v>5.9006134478146316E-2</v>
      </c>
      <c r="I474" s="18"/>
      <c r="J474" s="122">
        <f t="shared" ca="1" si="60"/>
        <v>1000000</v>
      </c>
      <c r="K474" s="122">
        <f t="shared" ca="1" si="61"/>
        <v>-1000000</v>
      </c>
      <c r="M474" s="83">
        <f t="shared" ca="1" si="58"/>
        <v>3.0771849171468961E-2</v>
      </c>
      <c r="N474" s="18"/>
      <c r="O474" s="123">
        <f t="shared" ca="1" si="62"/>
        <v>1000000</v>
      </c>
      <c r="P474" s="123">
        <f t="shared" ca="1" si="63"/>
        <v>1000000</v>
      </c>
      <c r="R474" s="109">
        <f t="shared" ca="1" si="59"/>
        <v>9.98054519540889E-4</v>
      </c>
    </row>
    <row r="475" spans="1:18" x14ac:dyDescent="0.2">
      <c r="A475" s="17"/>
      <c r="B475" s="138">
        <v>460</v>
      </c>
      <c r="C475" s="121">
        <f ca="1">'s1'!I478</f>
        <v>193.12518950542596</v>
      </c>
      <c r="D475" s="121">
        <f ca="1">'s1'!J478</f>
        <v>91.967987338036522</v>
      </c>
      <c r="E475" s="28"/>
      <c r="F475" s="19">
        <f t="shared" ca="1" si="56"/>
        <v>1.7043775416610674E-2</v>
      </c>
      <c r="H475" s="19">
        <f t="shared" ca="1" si="57"/>
        <v>2.697816794747621E-3</v>
      </c>
      <c r="I475" s="18"/>
      <c r="J475" s="122">
        <f t="shared" ca="1" si="60"/>
        <v>1000000</v>
      </c>
      <c r="K475" s="122">
        <f t="shared" ca="1" si="61"/>
        <v>-1000000</v>
      </c>
      <c r="M475" s="83">
        <f t="shared" ca="1" si="58"/>
        <v>1.5420632553343248E-4</v>
      </c>
      <c r="N475" s="18"/>
      <c r="O475" s="123">
        <f t="shared" ca="1" si="62"/>
        <v>1000000</v>
      </c>
      <c r="P475" s="123">
        <f t="shared" ca="1" si="63"/>
        <v>1000000</v>
      </c>
      <c r="R475" s="109">
        <f t="shared" ca="1" si="59"/>
        <v>1.2877769944648501E-3</v>
      </c>
    </row>
    <row r="476" spans="1:18" x14ac:dyDescent="0.2">
      <c r="A476" s="17"/>
      <c r="B476" s="138">
        <v>461</v>
      </c>
      <c r="C476" s="121">
        <f ca="1">'s1'!I479</f>
        <v>184.14743827398738</v>
      </c>
      <c r="D476" s="121">
        <f ca="1">'s1'!J479</f>
        <v>88.187260559766031</v>
      </c>
      <c r="E476" s="28"/>
      <c r="F476" s="19">
        <f t="shared" ca="1" si="56"/>
        <v>1.2956658589936729E-2</v>
      </c>
      <c r="H476" s="19">
        <f t="shared" ca="1" si="57"/>
        <v>9.2431243686088935E-3</v>
      </c>
      <c r="I476" s="18"/>
      <c r="J476" s="122">
        <f t="shared" ca="1" si="60"/>
        <v>1000000</v>
      </c>
      <c r="K476" s="122">
        <f t="shared" ca="1" si="61"/>
        <v>-1000000</v>
      </c>
      <c r="M476" s="83">
        <f t="shared" ca="1" si="58"/>
        <v>3.882388770974608E-3</v>
      </c>
      <c r="N476" s="18"/>
      <c r="O476" s="123">
        <f t="shared" ca="1" si="62"/>
        <v>1000000</v>
      </c>
      <c r="P476" s="123">
        <f t="shared" ca="1" si="63"/>
        <v>1000000</v>
      </c>
      <c r="R476" s="109">
        <f t="shared" ca="1" si="59"/>
        <v>1.8369156423067939E-3</v>
      </c>
    </row>
    <row r="477" spans="1:18" x14ac:dyDescent="0.2">
      <c r="A477" s="17"/>
      <c r="B477" s="138">
        <v>462</v>
      </c>
      <c r="C477" s="121">
        <f ca="1">'s1'!I480</f>
        <v>197.78715788012948</v>
      </c>
      <c r="D477" s="121">
        <f ca="1">'s1'!J480</f>
        <v>84.985130151908052</v>
      </c>
      <c r="E477" s="28"/>
      <c r="F477" s="19">
        <f t="shared" ca="1" si="56"/>
        <v>9.054133007786392E-3</v>
      </c>
      <c r="H477" s="19">
        <f t="shared" ca="1" si="57"/>
        <v>3.5442119983757001E-2</v>
      </c>
      <c r="I477" s="18"/>
      <c r="J477" s="122">
        <f t="shared" ca="1" si="60"/>
        <v>1000000</v>
      </c>
      <c r="K477" s="122">
        <f t="shared" ca="1" si="61"/>
        <v>-1000000</v>
      </c>
      <c r="M477" s="83">
        <f t="shared" ca="1" si="58"/>
        <v>7.3071184173103751E-3</v>
      </c>
      <c r="N477" s="18"/>
      <c r="O477" s="123">
        <f t="shared" ca="1" si="62"/>
        <v>1000000</v>
      </c>
      <c r="P477" s="123">
        <f t="shared" ca="1" si="63"/>
        <v>1000000</v>
      </c>
      <c r="R477" s="109">
        <f t="shared" ca="1" si="59"/>
        <v>1.3312672451603253E-3</v>
      </c>
    </row>
    <row r="478" spans="1:18" x14ac:dyDescent="0.2">
      <c r="A478" s="17"/>
      <c r="B478" s="138">
        <v>463</v>
      </c>
      <c r="C478" s="121">
        <f ca="1">'s1'!I481</f>
        <v>213.31978370915178</v>
      </c>
      <c r="D478" s="121">
        <f ca="1">'s1'!J481</f>
        <v>85.75687847171811</v>
      </c>
      <c r="E478" s="28"/>
      <c r="F478" s="19">
        <f t="shared" ca="1" si="56"/>
        <v>2.1342361426267185E-3</v>
      </c>
      <c r="H478" s="19">
        <f t="shared" ca="1" si="57"/>
        <v>7.3490891418112802E-3</v>
      </c>
      <c r="I478" s="18"/>
      <c r="J478" s="122">
        <f t="shared" ca="1" si="60"/>
        <v>1000000</v>
      </c>
      <c r="K478" s="122">
        <f t="shared" ca="1" si="61"/>
        <v>-1000000</v>
      </c>
      <c r="M478" s="83">
        <f t="shared" ca="1" si="58"/>
        <v>1.2431942786135679E-2</v>
      </c>
      <c r="N478" s="18"/>
      <c r="O478" s="123">
        <f t="shared" ca="1" si="62"/>
        <v>1000000</v>
      </c>
      <c r="P478" s="123">
        <f t="shared" ca="1" si="63"/>
        <v>1000000</v>
      </c>
      <c r="R478" s="109">
        <f t="shared" ca="1" si="59"/>
        <v>4.7781574446634102E-5</v>
      </c>
    </row>
    <row r="479" spans="1:18" x14ac:dyDescent="0.2">
      <c r="A479" s="17"/>
      <c r="B479" s="138">
        <v>464</v>
      </c>
      <c r="C479" s="121">
        <f ca="1">'s1'!I482</f>
        <v>165.31482208826748</v>
      </c>
      <c r="D479" s="121">
        <f ca="1">'s1'!J482</f>
        <v>77.608503971461388</v>
      </c>
      <c r="E479" s="28"/>
      <c r="F479" s="19">
        <f t="shared" ca="1" si="56"/>
        <v>8.2059414280087305E-3</v>
      </c>
      <c r="H479" s="19">
        <f t="shared" ca="1" si="57"/>
        <v>3.5254306545207642E-2</v>
      </c>
      <c r="I479" s="18"/>
      <c r="J479" s="122">
        <f t="shared" ca="1" si="60"/>
        <v>1000000</v>
      </c>
      <c r="K479" s="122">
        <f t="shared" ca="1" si="61"/>
        <v>-1000000</v>
      </c>
      <c r="M479" s="83">
        <f t="shared" ca="1" si="58"/>
        <v>6.4627519881876882E-4</v>
      </c>
      <c r="N479" s="18"/>
      <c r="O479" s="123">
        <f t="shared" ca="1" si="62"/>
        <v>1000000</v>
      </c>
      <c r="P479" s="123">
        <f t="shared" ca="1" si="63"/>
        <v>1000000</v>
      </c>
      <c r="R479" s="109">
        <f t="shared" ca="1" si="59"/>
        <v>2.527055145560889E-2</v>
      </c>
    </row>
    <row r="480" spans="1:18" x14ac:dyDescent="0.2">
      <c r="A480" s="17"/>
      <c r="B480" s="138">
        <v>465</v>
      </c>
      <c r="C480" s="121">
        <f ca="1">'s1'!I483</f>
        <v>199.87044878406803</v>
      </c>
      <c r="D480" s="121">
        <f ca="1">'s1'!J483</f>
        <v>86.185190477012355</v>
      </c>
      <c r="E480" s="28"/>
      <c r="F480" s="19">
        <f t="shared" ca="1" si="56"/>
        <v>8.2450226390107673E-3</v>
      </c>
      <c r="H480" s="19">
        <f t="shared" ca="1" si="57"/>
        <v>2.0315906010980284E-2</v>
      </c>
      <c r="I480" s="18"/>
      <c r="J480" s="122">
        <f t="shared" ca="1" si="60"/>
        <v>1000000</v>
      </c>
      <c r="K480" s="122">
        <f t="shared" ca="1" si="61"/>
        <v>-1000000</v>
      </c>
      <c r="M480" s="83">
        <f t="shared" ca="1" si="58"/>
        <v>1.6815552529348011E-3</v>
      </c>
      <c r="N480" s="18"/>
      <c r="O480" s="123">
        <f t="shared" ca="1" si="62"/>
        <v>1000000</v>
      </c>
      <c r="P480" s="123">
        <f t="shared" ca="1" si="63"/>
        <v>1000000</v>
      </c>
      <c r="R480" s="109">
        <f t="shared" ca="1" si="59"/>
        <v>5.2649863357085737E-4</v>
      </c>
    </row>
    <row r="481" spans="1:18" x14ac:dyDescent="0.2">
      <c r="A481" s="17"/>
      <c r="B481" s="138">
        <v>466</v>
      </c>
      <c r="C481" s="121">
        <f ca="1">'s1'!I484</f>
        <v>194.00138849975548</v>
      </c>
      <c r="D481" s="121">
        <f ca="1">'s1'!J484</f>
        <v>81.896902732242495</v>
      </c>
      <c r="E481" s="28"/>
      <c r="F481" s="19">
        <f t="shared" ca="1" si="56"/>
        <v>4.8993497290661225E-3</v>
      </c>
      <c r="H481" s="19">
        <f t="shared" ca="1" si="57"/>
        <v>6.5774020965941163E-2</v>
      </c>
      <c r="I481" s="18"/>
      <c r="J481" s="122">
        <f t="shared" ca="1" si="60"/>
        <v>1000000</v>
      </c>
      <c r="K481" s="122">
        <f t="shared" ca="1" si="61"/>
        <v>-1000000</v>
      </c>
      <c r="M481" s="83">
        <f t="shared" ca="1" si="58"/>
        <v>5.6809039615098311E-2</v>
      </c>
      <c r="N481" s="18"/>
      <c r="O481" s="123">
        <f t="shared" ca="1" si="62"/>
        <v>1000000</v>
      </c>
      <c r="P481" s="123">
        <f t="shared" ca="1" si="63"/>
        <v>1000000</v>
      </c>
      <c r="R481" s="109">
        <f t="shared" ca="1" si="59"/>
        <v>3.0036378259805712E-3</v>
      </c>
    </row>
    <row r="482" spans="1:18" x14ac:dyDescent="0.2">
      <c r="A482" s="17"/>
      <c r="B482" s="138">
        <v>467</v>
      </c>
      <c r="C482" s="121">
        <f ca="1">'s1'!I485</f>
        <v>175.04390156648961</v>
      </c>
      <c r="D482" s="121">
        <f ca="1">'s1'!J485</f>
        <v>77.862177943852515</v>
      </c>
      <c r="E482" s="28"/>
      <c r="F482" s="19">
        <f t="shared" ca="1" si="56"/>
        <v>3.672613664973119E-3</v>
      </c>
      <c r="H482" s="19">
        <f t="shared" ca="1" si="57"/>
        <v>5.1469946617362629E-2</v>
      </c>
      <c r="I482" s="18"/>
      <c r="J482" s="122">
        <f t="shared" ca="1" si="60"/>
        <v>1000000</v>
      </c>
      <c r="K482" s="122">
        <f t="shared" ca="1" si="61"/>
        <v>-1000000</v>
      </c>
      <c r="M482" s="83">
        <f t="shared" ca="1" si="58"/>
        <v>2.7949695837809613E-2</v>
      </c>
      <c r="N482" s="18"/>
      <c r="O482" s="123">
        <f t="shared" ca="1" si="62"/>
        <v>1000000</v>
      </c>
      <c r="P482" s="123">
        <f t="shared" ca="1" si="63"/>
        <v>1000000</v>
      </c>
      <c r="R482" s="109">
        <f t="shared" ca="1" si="59"/>
        <v>2.5748687443739374E-2</v>
      </c>
    </row>
    <row r="483" spans="1:18" x14ac:dyDescent="0.2">
      <c r="A483" s="17"/>
      <c r="B483" s="138">
        <v>468</v>
      </c>
      <c r="C483" s="121">
        <f ca="1">'s1'!I486</f>
        <v>181.86877213545378</v>
      </c>
      <c r="D483" s="121">
        <f ca="1">'s1'!J486</f>
        <v>86.927967893824558</v>
      </c>
      <c r="E483" s="28"/>
      <c r="F483" s="19">
        <f t="shared" ca="1" si="56"/>
        <v>7.3495725579498213E-3</v>
      </c>
      <c r="H483" s="19">
        <f t="shared" ca="1" si="57"/>
        <v>3.6294889495252852E-4</v>
      </c>
      <c r="I483" s="18"/>
      <c r="J483" s="122">
        <f t="shared" ca="1" si="60"/>
        <v>1000000</v>
      </c>
      <c r="K483" s="122">
        <f t="shared" ca="1" si="61"/>
        <v>-1000000</v>
      </c>
      <c r="M483" s="83">
        <f t="shared" ca="1" si="58"/>
        <v>3.6837317095021328E-3</v>
      </c>
      <c r="N483" s="18"/>
      <c r="O483" s="123">
        <f t="shared" ca="1" si="62"/>
        <v>1000000</v>
      </c>
      <c r="P483" s="123">
        <f t="shared" ca="1" si="63"/>
        <v>1000000</v>
      </c>
      <c r="R483" s="109">
        <f t="shared" ca="1" si="59"/>
        <v>8.5451985042233388E-3</v>
      </c>
    </row>
    <row r="484" spans="1:18" x14ac:dyDescent="0.2">
      <c r="A484" s="17"/>
      <c r="B484" s="138">
        <v>469</v>
      </c>
      <c r="C484" s="121">
        <f ca="1">'s1'!I487</f>
        <v>183.3809502685825</v>
      </c>
      <c r="D484" s="121">
        <f ca="1">'s1'!J487</f>
        <v>88.909365340733956</v>
      </c>
      <c r="E484" s="28"/>
      <c r="F484" s="19">
        <f t="shared" ca="1" si="56"/>
        <v>1.2371774613796154E-3</v>
      </c>
      <c r="H484" s="19">
        <f t="shared" ca="1" si="57"/>
        <v>3.0478779154572652E-3</v>
      </c>
      <c r="I484" s="18"/>
      <c r="J484" s="122">
        <f t="shared" ca="1" si="60"/>
        <v>1000000</v>
      </c>
      <c r="K484" s="122">
        <f t="shared" ca="1" si="61"/>
        <v>-1000000</v>
      </c>
      <c r="M484" s="83">
        <f t="shared" ca="1" si="58"/>
        <v>8.6859582882487207E-5</v>
      </c>
      <c r="N484" s="18"/>
      <c r="O484" s="123">
        <f t="shared" ca="1" si="62"/>
        <v>1000000</v>
      </c>
      <c r="P484" s="123">
        <f t="shared" ca="1" si="63"/>
        <v>1000000</v>
      </c>
      <c r="R484" s="109">
        <f t="shared" ca="1" si="59"/>
        <v>7.9261422923654692E-3</v>
      </c>
    </row>
    <row r="485" spans="1:18" x14ac:dyDescent="0.2">
      <c r="A485" s="17"/>
      <c r="B485" s="138">
        <v>470</v>
      </c>
      <c r="C485" s="121">
        <f ca="1">'s1'!I488</f>
        <v>172.87641669753089</v>
      </c>
      <c r="D485" s="121">
        <f ca="1">'s1'!J488</f>
        <v>72.299267050858859</v>
      </c>
      <c r="E485" s="28"/>
      <c r="F485" s="19">
        <f t="shared" ca="1" si="56"/>
        <v>1.3777265073897829E-2</v>
      </c>
      <c r="H485" s="19">
        <f t="shared" ca="1" si="57"/>
        <v>6.4968394742218709E-3</v>
      </c>
      <c r="I485" s="18"/>
      <c r="J485" s="122">
        <f t="shared" ca="1" si="60"/>
        <v>1000000</v>
      </c>
      <c r="K485" s="122">
        <f t="shared" ca="1" si="61"/>
        <v>-1000000</v>
      </c>
      <c r="M485" s="83">
        <f t="shared" ca="1" si="58"/>
        <v>1.7228712511377219E-2</v>
      </c>
      <c r="N485" s="18"/>
      <c r="O485" s="123">
        <f t="shared" ca="1" si="62"/>
        <v>1000000</v>
      </c>
      <c r="P485" s="123">
        <f t="shared" ca="1" si="63"/>
        <v>1000000</v>
      </c>
      <c r="R485" s="109">
        <f t="shared" ca="1" si="59"/>
        <v>2.8545922196220636E-3</v>
      </c>
    </row>
    <row r="486" spans="1:18" x14ac:dyDescent="0.2">
      <c r="A486" s="17"/>
      <c r="B486" s="138">
        <v>471</v>
      </c>
      <c r="C486" s="121">
        <f ca="1">'s1'!I489</f>
        <v>202.62812583087216</v>
      </c>
      <c r="D486" s="121">
        <f ca="1">'s1'!J489</f>
        <v>85.873295865078632</v>
      </c>
      <c r="E486" s="28"/>
      <c r="F486" s="19">
        <f t="shared" ca="1" si="56"/>
        <v>4.9914824258509285E-3</v>
      </c>
      <c r="H486" s="19">
        <f t="shared" ca="1" si="57"/>
        <v>2.3805282151621796E-2</v>
      </c>
      <c r="I486" s="18"/>
      <c r="J486" s="122">
        <f t="shared" ca="1" si="60"/>
        <v>1000000</v>
      </c>
      <c r="K486" s="122">
        <f t="shared" ca="1" si="61"/>
        <v>-1000000</v>
      </c>
      <c r="M486" s="83">
        <f t="shared" ca="1" si="58"/>
        <v>6.1883864057990503E-3</v>
      </c>
      <c r="N486" s="18"/>
      <c r="O486" s="123">
        <f t="shared" ca="1" si="62"/>
        <v>1000000</v>
      </c>
      <c r="P486" s="123">
        <f t="shared" ca="1" si="63"/>
        <v>1000000</v>
      </c>
      <c r="R486" s="109">
        <f t="shared" ca="1" si="59"/>
        <v>1.8317495031281043E-6</v>
      </c>
    </row>
    <row r="487" spans="1:18" x14ac:dyDescent="0.2">
      <c r="A487" s="17"/>
      <c r="B487" s="138">
        <v>472</v>
      </c>
      <c r="C487" s="121">
        <f ca="1">'s1'!I490</f>
        <v>165.06345817217812</v>
      </c>
      <c r="D487" s="121">
        <f ca="1">'s1'!J490</f>
        <v>76.708762426381895</v>
      </c>
      <c r="E487" s="28"/>
      <c r="F487" s="19">
        <f t="shared" ca="1" si="56"/>
        <v>1.3309047940687912E-2</v>
      </c>
      <c r="H487" s="19">
        <f t="shared" ca="1" si="57"/>
        <v>5.0529534492107051E-2</v>
      </c>
      <c r="I487" s="18"/>
      <c r="J487" s="122">
        <f t="shared" ca="1" si="60"/>
        <v>1000000</v>
      </c>
      <c r="K487" s="122">
        <f t="shared" ca="1" si="61"/>
        <v>-1000000</v>
      </c>
      <c r="M487" s="83">
        <f t="shared" ca="1" si="58"/>
        <v>7.9173730742576179E-2</v>
      </c>
      <c r="N487" s="18"/>
      <c r="O487" s="123">
        <f t="shared" ca="1" si="62"/>
        <v>1000000</v>
      </c>
      <c r="P487" s="123">
        <f t="shared" ca="1" si="63"/>
        <v>1000000</v>
      </c>
      <c r="R487" s="109">
        <f t="shared" ca="1" si="59"/>
        <v>1.4239597766854293E-2</v>
      </c>
    </row>
    <row r="488" spans="1:18" x14ac:dyDescent="0.2">
      <c r="A488" s="17"/>
      <c r="B488" s="138">
        <v>473</v>
      </c>
      <c r="C488" s="121">
        <f ca="1">'s1'!I491</f>
        <v>174.44568587865842</v>
      </c>
      <c r="D488" s="121">
        <f ca="1">'s1'!J491</f>
        <v>79.241256755733701</v>
      </c>
      <c r="E488" s="28"/>
      <c r="F488" s="19">
        <f t="shared" ca="1" si="56"/>
        <v>4.0846882847143489E-5</v>
      </c>
      <c r="H488" s="19">
        <f t="shared" ca="1" si="57"/>
        <v>5.7911260163066615E-2</v>
      </c>
      <c r="I488" s="18"/>
      <c r="J488" s="122">
        <f t="shared" ca="1" si="60"/>
        <v>1000000</v>
      </c>
      <c r="K488" s="122">
        <f t="shared" ca="1" si="61"/>
        <v>-1000000</v>
      </c>
      <c r="M488" s="83">
        <f t="shared" ca="1" si="58"/>
        <v>5.9560922071002956E-2</v>
      </c>
      <c r="N488" s="18"/>
      <c r="O488" s="123">
        <f t="shared" ca="1" si="62"/>
        <v>1000000</v>
      </c>
      <c r="P488" s="123">
        <f t="shared" ca="1" si="63"/>
        <v>1000000</v>
      </c>
      <c r="R488" s="109">
        <f t="shared" ca="1" si="59"/>
        <v>2.2060326826870303E-2</v>
      </c>
    </row>
    <row r="489" spans="1:18" x14ac:dyDescent="0.2">
      <c r="A489" s="17"/>
      <c r="B489" s="138">
        <v>474</v>
      </c>
      <c r="C489" s="121">
        <f ca="1">'s1'!I492</f>
        <v>155.71811310707864</v>
      </c>
      <c r="D489" s="121">
        <f ca="1">'s1'!J492</f>
        <v>82.34353175025953</v>
      </c>
      <c r="E489" s="28"/>
      <c r="F489" s="19">
        <f t="shared" ca="1" si="56"/>
        <v>5.2146919039321917E-3</v>
      </c>
      <c r="H489" s="19">
        <f t="shared" ca="1" si="57"/>
        <v>3.5192528174777381E-2</v>
      </c>
      <c r="I489" s="18"/>
      <c r="J489" s="122">
        <f t="shared" ca="1" si="60"/>
        <v>1000000</v>
      </c>
      <c r="K489" s="122">
        <f t="shared" ca="1" si="61"/>
        <v>-1000000</v>
      </c>
      <c r="M489" s="83">
        <f t="shared" ca="1" si="58"/>
        <v>2.7678438460618644E-2</v>
      </c>
      <c r="N489" s="18"/>
      <c r="O489" s="123">
        <f t="shared" ca="1" si="62"/>
        <v>1000000</v>
      </c>
      <c r="P489" s="123">
        <f t="shared" ca="1" si="63"/>
        <v>1000000</v>
      </c>
      <c r="R489" s="109">
        <f t="shared" ca="1" si="59"/>
        <v>1.3543947491861576E-3</v>
      </c>
    </row>
    <row r="490" spans="1:18" x14ac:dyDescent="0.2">
      <c r="A490" s="17"/>
      <c r="B490" s="138">
        <v>475</v>
      </c>
      <c r="C490" s="121">
        <f ca="1">'s1'!I493</f>
        <v>190.64449267160367</v>
      </c>
      <c r="D490" s="121">
        <f ca="1">'s1'!J493</f>
        <v>81.686995247301624</v>
      </c>
      <c r="E490" s="28"/>
      <c r="F490" s="19">
        <f t="shared" ca="1" si="56"/>
        <v>9.0223318418040429E-3</v>
      </c>
      <c r="H490" s="19">
        <f t="shared" ca="1" si="57"/>
        <v>2.8251268440767918E-2</v>
      </c>
      <c r="I490" s="18"/>
      <c r="J490" s="122">
        <f t="shared" ca="1" si="60"/>
        <v>1000000</v>
      </c>
      <c r="K490" s="122">
        <f t="shared" ca="1" si="61"/>
        <v>-1000000</v>
      </c>
      <c r="M490" s="83">
        <f t="shared" ca="1" si="58"/>
        <v>1.6804267959491141E-2</v>
      </c>
      <c r="N490" s="18"/>
      <c r="O490" s="123">
        <f t="shared" ca="1" si="62"/>
        <v>1000000</v>
      </c>
      <c r="P490" s="123">
        <f t="shared" ca="1" si="63"/>
        <v>1000000</v>
      </c>
      <c r="R490" s="109">
        <f t="shared" ca="1" si="59"/>
        <v>2.5816148683904315E-3</v>
      </c>
    </row>
    <row r="491" spans="1:18" x14ac:dyDescent="0.2">
      <c r="A491" s="17"/>
      <c r="B491" s="138">
        <v>476</v>
      </c>
      <c r="C491" s="121">
        <f ca="1">'s1'!I494</f>
        <v>189.55559670519128</v>
      </c>
      <c r="D491" s="121">
        <f ca="1">'s1'!J494</f>
        <v>79.922455912381068</v>
      </c>
      <c r="E491" s="28"/>
      <c r="F491" s="19">
        <f t="shared" ca="1" si="56"/>
        <v>1.7096730000029502E-3</v>
      </c>
      <c r="H491" s="19">
        <f t="shared" ca="1" si="57"/>
        <v>8.6704183639963409E-3</v>
      </c>
      <c r="I491" s="18"/>
      <c r="J491" s="122">
        <f t="shared" ca="1" si="60"/>
        <v>1000000</v>
      </c>
      <c r="K491" s="122">
        <f t="shared" ca="1" si="61"/>
        <v>-1000000</v>
      </c>
      <c r="M491" s="83">
        <f t="shared" ca="1" si="58"/>
        <v>4.3529073655828719E-2</v>
      </c>
      <c r="N491" s="18"/>
      <c r="O491" s="123">
        <f t="shared" ca="1" si="62"/>
        <v>1000000</v>
      </c>
      <c r="P491" s="123">
        <f t="shared" ca="1" si="63"/>
        <v>1000000</v>
      </c>
      <c r="R491" s="109">
        <f t="shared" ca="1" si="59"/>
        <v>2.3518881138007834E-3</v>
      </c>
    </row>
    <row r="492" spans="1:18" x14ac:dyDescent="0.2">
      <c r="A492" s="17"/>
      <c r="B492" s="138">
        <v>477</v>
      </c>
      <c r="C492" s="121">
        <f ca="1">'s1'!I495</f>
        <v>184.69252937588655</v>
      </c>
      <c r="D492" s="121">
        <f ca="1">'s1'!J495</f>
        <v>76.945662338116009</v>
      </c>
      <c r="E492" s="28"/>
      <c r="F492" s="19">
        <f t="shared" ca="1" si="56"/>
        <v>6.7310281214954006E-3</v>
      </c>
      <c r="H492" s="19">
        <f t="shared" ca="1" si="57"/>
        <v>5.6934673068353573E-3</v>
      </c>
      <c r="I492" s="18"/>
      <c r="J492" s="122">
        <f t="shared" ca="1" si="60"/>
        <v>1000000</v>
      </c>
      <c r="K492" s="122">
        <f t="shared" ca="1" si="61"/>
        <v>-1000000</v>
      </c>
      <c r="M492" s="83">
        <f t="shared" ca="1" si="58"/>
        <v>3.5410254400865371E-2</v>
      </c>
      <c r="N492" s="18"/>
      <c r="O492" s="123">
        <f t="shared" ca="1" si="62"/>
        <v>1000000</v>
      </c>
      <c r="P492" s="123">
        <f t="shared" ca="1" si="63"/>
        <v>1000000</v>
      </c>
      <c r="R492" s="109">
        <f t="shared" ca="1" si="59"/>
        <v>5.3401813568027907E-3</v>
      </c>
    </row>
    <row r="493" spans="1:18" x14ac:dyDescent="0.2">
      <c r="A493" s="17"/>
      <c r="B493" s="138">
        <v>478</v>
      </c>
      <c r="C493" s="121">
        <f ca="1">'s1'!I496</f>
        <v>204.98720762498519</v>
      </c>
      <c r="D493" s="121">
        <f ca="1">'s1'!J496</f>
        <v>87.316780340076917</v>
      </c>
      <c r="E493" s="28"/>
      <c r="F493" s="19">
        <f t="shared" ca="1" si="56"/>
        <v>6.8503095240120162E-4</v>
      </c>
      <c r="H493" s="19">
        <f t="shared" ca="1" si="57"/>
        <v>2.7096966858884311E-2</v>
      </c>
      <c r="I493" s="18"/>
      <c r="J493" s="122">
        <f t="shared" ca="1" si="60"/>
        <v>1000000</v>
      </c>
      <c r="K493" s="122">
        <f t="shared" ca="1" si="61"/>
        <v>-1000000</v>
      </c>
      <c r="M493" s="83">
        <f t="shared" ca="1" si="58"/>
        <v>3.6953299458978768E-3</v>
      </c>
      <c r="N493" s="18"/>
      <c r="O493" s="123">
        <f t="shared" ca="1" si="62"/>
        <v>1000000</v>
      </c>
      <c r="P493" s="123">
        <f t="shared" ca="1" si="63"/>
        <v>1000000</v>
      </c>
      <c r="R493" s="109">
        <f t="shared" ca="1" si="59"/>
        <v>2.5810158495773416E-4</v>
      </c>
    </row>
    <row r="494" spans="1:18" x14ac:dyDescent="0.2">
      <c r="A494" s="17"/>
      <c r="B494" s="138">
        <v>479</v>
      </c>
      <c r="C494" s="121">
        <f ca="1">'s1'!I497</f>
        <v>162.61126644509761</v>
      </c>
      <c r="D494" s="121">
        <f ca="1">'s1'!J497</f>
        <v>78.394667043937446</v>
      </c>
      <c r="E494" s="28"/>
      <c r="F494" s="19">
        <f t="shared" ca="1" si="56"/>
        <v>1.8504033203073057E-3</v>
      </c>
      <c r="H494" s="19">
        <f t="shared" ca="1" si="57"/>
        <v>2.1792686563992653E-2</v>
      </c>
      <c r="I494" s="18"/>
      <c r="J494" s="122">
        <f t="shared" ca="1" si="60"/>
        <v>1000000</v>
      </c>
      <c r="K494" s="122">
        <f t="shared" ca="1" si="61"/>
        <v>-1000000</v>
      </c>
      <c r="M494" s="83">
        <f t="shared" ca="1" si="58"/>
        <v>7.2888095367999978E-2</v>
      </c>
      <c r="N494" s="18"/>
      <c r="O494" s="123">
        <f t="shared" ca="1" si="62"/>
        <v>1000000</v>
      </c>
      <c r="P494" s="123">
        <f t="shared" ca="1" si="63"/>
        <v>1000000</v>
      </c>
      <c r="R494" s="109">
        <f t="shared" ca="1" si="59"/>
        <v>1.2424198615140278E-2</v>
      </c>
    </row>
    <row r="495" spans="1:18" x14ac:dyDescent="0.2">
      <c r="A495" s="17"/>
      <c r="B495" s="138">
        <v>480</v>
      </c>
      <c r="C495" s="121">
        <f ca="1">'s1'!I498</f>
        <v>199.51463591228557</v>
      </c>
      <c r="D495" s="121">
        <f ca="1">'s1'!J498</f>
        <v>91.390428522432416</v>
      </c>
      <c r="E495" s="28"/>
      <c r="F495" s="19">
        <f t="shared" ca="1" si="56"/>
        <v>1.3360997110875373E-3</v>
      </c>
      <c r="H495" s="19">
        <f t="shared" ca="1" si="57"/>
        <v>5.2974981812172212E-3</v>
      </c>
      <c r="I495" s="18"/>
      <c r="J495" s="122">
        <f t="shared" ca="1" si="60"/>
        <v>1000000</v>
      </c>
      <c r="K495" s="122">
        <f t="shared" ca="1" si="61"/>
        <v>-1000000</v>
      </c>
      <c r="M495" s="83">
        <f t="shared" ca="1" si="58"/>
        <v>8.5211903854983552E-6</v>
      </c>
      <c r="N495" s="18"/>
      <c r="O495" s="123">
        <f t="shared" ca="1" si="62"/>
        <v>1000000</v>
      </c>
      <c r="P495" s="123">
        <f t="shared" ca="1" si="63"/>
        <v>1000000</v>
      </c>
      <c r="R495" s="109">
        <f t="shared" ca="1" si="59"/>
        <v>1.6678624970175547E-3</v>
      </c>
    </row>
    <row r="496" spans="1:18" x14ac:dyDescent="0.2">
      <c r="A496" s="17"/>
      <c r="B496" s="138">
        <v>481</v>
      </c>
      <c r="C496" s="121">
        <f ca="1">'s1'!I499</f>
        <v>176.44438476638976</v>
      </c>
      <c r="D496" s="121">
        <f ca="1">'s1'!J499</f>
        <v>71.609703473153459</v>
      </c>
      <c r="E496" s="28"/>
      <c r="F496" s="19">
        <f t="shared" ca="1" si="56"/>
        <v>2.0901926628363467E-2</v>
      </c>
      <c r="H496" s="19">
        <f t="shared" ca="1" si="57"/>
        <v>1.8477251640111644E-2</v>
      </c>
      <c r="I496" s="18"/>
      <c r="J496" s="122">
        <f t="shared" ca="1" si="60"/>
        <v>1000000</v>
      </c>
      <c r="K496" s="122">
        <f t="shared" ca="1" si="61"/>
        <v>-1000000</v>
      </c>
      <c r="M496" s="83">
        <f t="shared" ca="1" si="58"/>
        <v>6.0216200674646642E-3</v>
      </c>
      <c r="N496" s="18"/>
      <c r="O496" s="123">
        <f t="shared" ca="1" si="62"/>
        <v>1000000</v>
      </c>
      <c r="P496" s="123">
        <f t="shared" ca="1" si="63"/>
        <v>1000000</v>
      </c>
      <c r="R496" s="109">
        <f t="shared" ca="1" si="59"/>
        <v>2.140403034576193E-2</v>
      </c>
    </row>
    <row r="497" spans="1:18" x14ac:dyDescent="0.2">
      <c r="A497" s="17"/>
      <c r="B497" s="138">
        <v>482</v>
      </c>
      <c r="C497" s="121">
        <f ca="1">'s1'!I500</f>
        <v>170.02926981052812</v>
      </c>
      <c r="D497" s="121">
        <f ca="1">'s1'!J500</f>
        <v>86.765399918211841</v>
      </c>
      <c r="E497" s="28"/>
      <c r="F497" s="19">
        <f t="shared" ca="1" si="56"/>
        <v>1.6542078036388085E-2</v>
      </c>
      <c r="H497" s="19">
        <f t="shared" ca="1" si="57"/>
        <v>7.7928619949707879E-3</v>
      </c>
      <c r="I497" s="18"/>
      <c r="J497" s="122">
        <f t="shared" ca="1" si="60"/>
        <v>170.02926981052812</v>
      </c>
      <c r="K497" s="122">
        <f t="shared" ca="1" si="61"/>
        <v>86.765399918211841</v>
      </c>
      <c r="M497" s="83">
        <f t="shared" ca="1" si="58"/>
        <v>6.1509565537664641E-3</v>
      </c>
      <c r="N497" s="18"/>
      <c r="O497" s="123">
        <f t="shared" ca="1" si="62"/>
        <v>1000000</v>
      </c>
      <c r="P497" s="123">
        <f t="shared" ca="1" si="63"/>
        <v>1000000</v>
      </c>
      <c r="R497" s="109">
        <f t="shared" ca="1" si="59"/>
        <v>1.8266911581790474E-2</v>
      </c>
    </row>
    <row r="498" spans="1:18" x14ac:dyDescent="0.2">
      <c r="A498" s="17"/>
      <c r="B498" s="138">
        <v>483</v>
      </c>
      <c r="C498" s="121">
        <f ca="1">'s1'!I501</f>
        <v>183.16270219840447</v>
      </c>
      <c r="D498" s="121">
        <f ca="1">'s1'!J501</f>
        <v>82.189919954274458</v>
      </c>
      <c r="E498" s="28"/>
      <c r="F498" s="19">
        <f t="shared" ca="1" si="56"/>
        <v>1.3078794167679627E-2</v>
      </c>
      <c r="H498" s="19">
        <f t="shared" ca="1" si="57"/>
        <v>6.2730350839412053E-3</v>
      </c>
      <c r="I498" s="18"/>
      <c r="J498" s="122">
        <f t="shared" ca="1" si="60"/>
        <v>1000000</v>
      </c>
      <c r="K498" s="122">
        <f t="shared" ca="1" si="61"/>
        <v>-1000000</v>
      </c>
      <c r="M498" s="83">
        <f t="shared" ca="1" si="58"/>
        <v>4.0556560747641281E-2</v>
      </c>
      <c r="N498" s="18"/>
      <c r="O498" s="123">
        <f t="shared" ca="1" si="62"/>
        <v>1000000</v>
      </c>
      <c r="P498" s="123">
        <f t="shared" ca="1" si="63"/>
        <v>1000000</v>
      </c>
      <c r="R498" s="109">
        <f t="shared" ca="1" si="59"/>
        <v>1.3425956163992067E-2</v>
      </c>
    </row>
    <row r="499" spans="1:18" x14ac:dyDescent="0.2">
      <c r="A499" s="17"/>
      <c r="B499" s="138">
        <v>484</v>
      </c>
      <c r="C499" s="121">
        <f ca="1">'s1'!I502</f>
        <v>178.61406426074097</v>
      </c>
      <c r="D499" s="121">
        <f ca="1">'s1'!J502</f>
        <v>81.078629480604292</v>
      </c>
      <c r="E499" s="28"/>
      <c r="F499" s="19">
        <f t="shared" ca="1" si="56"/>
        <v>1.2771591349805867E-2</v>
      </c>
      <c r="H499" s="19">
        <f t="shared" ca="1" si="57"/>
        <v>3.2521688046065311E-2</v>
      </c>
      <c r="I499" s="18"/>
      <c r="J499" s="122">
        <f t="shared" ca="1" si="60"/>
        <v>1000000</v>
      </c>
      <c r="K499" s="122">
        <f t="shared" ca="1" si="61"/>
        <v>-1000000</v>
      </c>
      <c r="M499" s="83">
        <f t="shared" ca="1" si="58"/>
        <v>2.5347524952695277E-2</v>
      </c>
      <c r="N499" s="18"/>
      <c r="O499" s="123">
        <f t="shared" ca="1" si="62"/>
        <v>1000000</v>
      </c>
      <c r="P499" s="123">
        <f t="shared" ca="1" si="63"/>
        <v>1000000</v>
      </c>
      <c r="R499" s="109">
        <f t="shared" ca="1" si="59"/>
        <v>2.139051295463444E-3</v>
      </c>
    </row>
    <row r="500" spans="1:18" x14ac:dyDescent="0.2">
      <c r="A500" s="17"/>
      <c r="B500" s="138">
        <v>485</v>
      </c>
      <c r="C500" s="121">
        <f ca="1">'s1'!I503</f>
        <v>179.51485398607159</v>
      </c>
      <c r="D500" s="121">
        <f ca="1">'s1'!J503</f>
        <v>75.093905661743477</v>
      </c>
      <c r="E500" s="28"/>
      <c r="F500" s="19">
        <f t="shared" ca="1" si="56"/>
        <v>5.464165622836986E-3</v>
      </c>
      <c r="H500" s="19">
        <f t="shared" ca="1" si="57"/>
        <v>2.7885558113118877E-2</v>
      </c>
      <c r="I500" s="18"/>
      <c r="J500" s="122">
        <f t="shared" ca="1" si="60"/>
        <v>1000000</v>
      </c>
      <c r="K500" s="122">
        <f t="shared" ca="1" si="61"/>
        <v>-1000000</v>
      </c>
      <c r="M500" s="83">
        <f t="shared" ca="1" si="58"/>
        <v>6.5949201563854448E-2</v>
      </c>
      <c r="N500" s="18"/>
      <c r="O500" s="123">
        <f t="shared" ca="1" si="62"/>
        <v>179.51485398607159</v>
      </c>
      <c r="P500" s="123">
        <f t="shared" ca="1" si="63"/>
        <v>75.093905661743477</v>
      </c>
      <c r="R500" s="109">
        <f t="shared" ca="1" si="59"/>
        <v>2.703075703215185E-3</v>
      </c>
    </row>
    <row r="501" spans="1:18" x14ac:dyDescent="0.2">
      <c r="A501" s="17"/>
      <c r="B501" s="138">
        <v>486</v>
      </c>
      <c r="C501" s="121">
        <f ca="1">'s1'!I504</f>
        <v>166.20900895118743</v>
      </c>
      <c r="D501" s="121">
        <f ca="1">'s1'!J504</f>
        <v>78.54098050495864</v>
      </c>
      <c r="E501" s="28"/>
      <c r="F501" s="19">
        <f t="shared" ca="1" si="56"/>
        <v>1.1150106852724875E-2</v>
      </c>
      <c r="H501" s="19">
        <f t="shared" ca="1" si="57"/>
        <v>7.2851299163574704E-2</v>
      </c>
      <c r="I501" s="18"/>
      <c r="J501" s="122">
        <f t="shared" ca="1" si="60"/>
        <v>1000000</v>
      </c>
      <c r="K501" s="122">
        <f t="shared" ca="1" si="61"/>
        <v>-1000000</v>
      </c>
      <c r="M501" s="83">
        <f t="shared" ca="1" si="58"/>
        <v>6.5347442064881314E-2</v>
      </c>
      <c r="N501" s="18"/>
      <c r="O501" s="123">
        <f t="shared" ca="1" si="62"/>
        <v>1000000</v>
      </c>
      <c r="P501" s="123">
        <f t="shared" ca="1" si="63"/>
        <v>1000000</v>
      </c>
      <c r="R501" s="109">
        <f t="shared" ca="1" si="59"/>
        <v>7.7264356465670345E-3</v>
      </c>
    </row>
    <row r="502" spans="1:18" x14ac:dyDescent="0.2">
      <c r="A502" s="17"/>
      <c r="B502" s="138">
        <v>487</v>
      </c>
      <c r="C502" s="121">
        <f ca="1">'s1'!I505</f>
        <v>165.02521411909873</v>
      </c>
      <c r="D502" s="121">
        <f ca="1">'s1'!J505</f>
        <v>77.286618061282041</v>
      </c>
      <c r="E502" s="28"/>
      <c r="F502" s="19">
        <f t="shared" ca="1" si="56"/>
        <v>3.3495772057265385E-3</v>
      </c>
      <c r="H502" s="19">
        <f t="shared" ca="1" si="57"/>
        <v>3.3656742056972201E-2</v>
      </c>
      <c r="I502" s="18"/>
      <c r="J502" s="122">
        <f t="shared" ca="1" si="60"/>
        <v>1000000</v>
      </c>
      <c r="K502" s="122">
        <f t="shared" ca="1" si="61"/>
        <v>-1000000</v>
      </c>
      <c r="M502" s="83">
        <f t="shared" ca="1" si="58"/>
        <v>9.0072809973015689E-3</v>
      </c>
      <c r="N502" s="18"/>
      <c r="O502" s="123">
        <f t="shared" ca="1" si="62"/>
        <v>1000000</v>
      </c>
      <c r="P502" s="123">
        <f t="shared" ca="1" si="63"/>
        <v>1000000</v>
      </c>
      <c r="R502" s="109">
        <f t="shared" ca="1" si="59"/>
        <v>7.1481458335062534E-3</v>
      </c>
    </row>
    <row r="503" spans="1:18" x14ac:dyDescent="0.2">
      <c r="A503" s="17"/>
      <c r="B503" s="138">
        <v>488</v>
      </c>
      <c r="C503" s="121">
        <f ca="1">'s1'!I506</f>
        <v>163.32692115585684</v>
      </c>
      <c r="D503" s="121">
        <f ca="1">'s1'!J506</f>
        <v>74.135501254639522</v>
      </c>
      <c r="E503" s="28"/>
      <c r="F503" s="19">
        <f t="shared" ca="1" si="56"/>
        <v>9.3284187492316036E-3</v>
      </c>
      <c r="H503" s="19">
        <f t="shared" ca="1" si="57"/>
        <v>6.1730636489718245E-3</v>
      </c>
      <c r="I503" s="18"/>
      <c r="J503" s="122">
        <f t="shared" ca="1" si="60"/>
        <v>1000000</v>
      </c>
      <c r="K503" s="122">
        <f t="shared" ca="1" si="61"/>
        <v>-1000000</v>
      </c>
      <c r="M503" s="83">
        <f t="shared" ca="1" si="58"/>
        <v>5.0396143710086126E-2</v>
      </c>
      <c r="N503" s="18"/>
      <c r="O503" s="123">
        <f t="shared" ca="1" si="62"/>
        <v>163.32692115585684</v>
      </c>
      <c r="P503" s="123">
        <f t="shared" ca="1" si="63"/>
        <v>74.135501254639522</v>
      </c>
      <c r="R503" s="109">
        <f t="shared" ca="1" si="59"/>
        <v>5.0798307959006826E-3</v>
      </c>
    </row>
    <row r="504" spans="1:18" x14ac:dyDescent="0.2">
      <c r="A504" s="17"/>
      <c r="B504" s="138">
        <v>489</v>
      </c>
      <c r="C504" s="121">
        <f ca="1">'s1'!I507</f>
        <v>161.56818272987354</v>
      </c>
      <c r="D504" s="121">
        <f ca="1">'s1'!J507</f>
        <v>78.581863618836863</v>
      </c>
      <c r="E504" s="28"/>
      <c r="F504" s="19">
        <f t="shared" ca="1" si="56"/>
        <v>4.9319531369579521E-3</v>
      </c>
      <c r="H504" s="19">
        <f t="shared" ca="1" si="57"/>
        <v>6.5928067411922583E-3</v>
      </c>
      <c r="I504" s="18"/>
      <c r="J504" s="122">
        <f t="shared" ca="1" si="60"/>
        <v>1000000</v>
      </c>
      <c r="K504" s="122">
        <f t="shared" ca="1" si="61"/>
        <v>-1000000</v>
      </c>
      <c r="M504" s="83">
        <f t="shared" ca="1" si="58"/>
        <v>7.2091916824406736E-3</v>
      </c>
      <c r="N504" s="18"/>
      <c r="O504" s="123">
        <f t="shared" ca="1" si="62"/>
        <v>1000000</v>
      </c>
      <c r="P504" s="123">
        <f t="shared" ca="1" si="63"/>
        <v>1000000</v>
      </c>
      <c r="R504" s="109">
        <f t="shared" ca="1" si="59"/>
        <v>9.2252089245083557E-3</v>
      </c>
    </row>
    <row r="505" spans="1:18" x14ac:dyDescent="0.2">
      <c r="A505" s="17"/>
      <c r="B505" s="138">
        <v>490</v>
      </c>
      <c r="C505" s="121">
        <f ca="1">'s1'!I508</f>
        <v>188.60139843025141</v>
      </c>
      <c r="D505" s="121">
        <f ca="1">'s1'!J508</f>
        <v>82.311066268825115</v>
      </c>
      <c r="E505" s="28"/>
      <c r="F505" s="19">
        <f t="shared" ca="1" si="56"/>
        <v>1.6207319846405076E-2</v>
      </c>
      <c r="H505" s="19">
        <f t="shared" ca="1" si="57"/>
        <v>1.4117030813008203E-2</v>
      </c>
      <c r="I505" s="18"/>
      <c r="J505" s="122">
        <f t="shared" ca="1" si="60"/>
        <v>1000000</v>
      </c>
      <c r="K505" s="122">
        <f t="shared" ca="1" si="61"/>
        <v>-1000000</v>
      </c>
      <c r="M505" s="83">
        <f t="shared" ca="1" si="58"/>
        <v>7.115164089558452E-3</v>
      </c>
      <c r="N505" s="18"/>
      <c r="O505" s="123">
        <f t="shared" ca="1" si="62"/>
        <v>1000000</v>
      </c>
      <c r="P505" s="123">
        <f t="shared" ca="1" si="63"/>
        <v>1000000</v>
      </c>
      <c r="R505" s="109">
        <f t="shared" ca="1" si="59"/>
        <v>1.0844697279621044E-2</v>
      </c>
    </row>
    <row r="506" spans="1:18" x14ac:dyDescent="0.2">
      <c r="A506" s="17"/>
      <c r="B506" s="138">
        <v>491</v>
      </c>
      <c r="C506" s="121">
        <f ca="1">'s1'!I509</f>
        <v>210.9706443783229</v>
      </c>
      <c r="D506" s="121">
        <f ca="1">'s1'!J509</f>
        <v>96.827959736444058</v>
      </c>
      <c r="E506" s="28"/>
      <c r="F506" s="19">
        <f t="shared" ca="1" si="56"/>
        <v>1.2937322767341802E-4</v>
      </c>
      <c r="H506" s="19">
        <f t="shared" ca="1" si="57"/>
        <v>5.0343257042783802E-6</v>
      </c>
      <c r="I506" s="18"/>
      <c r="J506" s="122">
        <f t="shared" ca="1" si="60"/>
        <v>1000000</v>
      </c>
      <c r="K506" s="122">
        <f t="shared" ca="1" si="61"/>
        <v>-1000000</v>
      </c>
      <c r="M506" s="83">
        <f t="shared" ca="1" si="58"/>
        <v>1.1433387892496512E-6</v>
      </c>
      <c r="N506" s="18"/>
      <c r="O506" s="123">
        <f t="shared" ca="1" si="62"/>
        <v>1000000</v>
      </c>
      <c r="P506" s="123">
        <f t="shared" ca="1" si="63"/>
        <v>1000000</v>
      </c>
      <c r="R506" s="109">
        <f t="shared" ca="1" si="59"/>
        <v>1.4104053958193161E-5</v>
      </c>
    </row>
    <row r="507" spans="1:18" x14ac:dyDescent="0.2">
      <c r="A507" s="17"/>
      <c r="B507" s="138">
        <v>492</v>
      </c>
      <c r="C507" s="121">
        <f ca="1">'s1'!I510</f>
        <v>162.78276388795871</v>
      </c>
      <c r="D507" s="121">
        <f ca="1">'s1'!J510</f>
        <v>78.756142903118644</v>
      </c>
      <c r="E507" s="28"/>
      <c r="F507" s="19">
        <f t="shared" ca="1" si="56"/>
        <v>8.7573566679580877E-4</v>
      </c>
      <c r="H507" s="19">
        <f t="shared" ca="1" si="57"/>
        <v>6.0732954521244227E-2</v>
      </c>
      <c r="I507" s="18"/>
      <c r="J507" s="122">
        <f t="shared" ca="1" si="60"/>
        <v>1000000</v>
      </c>
      <c r="K507" s="122">
        <f t="shared" ca="1" si="61"/>
        <v>-1000000</v>
      </c>
      <c r="M507" s="83">
        <f t="shared" ca="1" si="58"/>
        <v>4.6520446564283106E-2</v>
      </c>
      <c r="N507" s="18"/>
      <c r="O507" s="123">
        <f t="shared" ca="1" si="62"/>
        <v>1000000</v>
      </c>
      <c r="P507" s="123">
        <f t="shared" ca="1" si="63"/>
        <v>1000000</v>
      </c>
      <c r="R507" s="109">
        <f t="shared" ca="1" si="59"/>
        <v>1.5816783577639146E-2</v>
      </c>
    </row>
    <row r="508" spans="1:18" x14ac:dyDescent="0.2">
      <c r="A508" s="17"/>
      <c r="B508" s="138">
        <v>493</v>
      </c>
      <c r="C508" s="121">
        <f ca="1">'s1'!I511</f>
        <v>190.24831906465391</v>
      </c>
      <c r="D508" s="121">
        <f ca="1">'s1'!J511</f>
        <v>82.301471277691348</v>
      </c>
      <c r="E508" s="28"/>
      <c r="F508" s="19">
        <f t="shared" ca="1" si="56"/>
        <v>1.8046011867924278E-2</v>
      </c>
      <c r="H508" s="19">
        <f t="shared" ca="1" si="57"/>
        <v>4.9133169211029414E-2</v>
      </c>
      <c r="I508" s="18"/>
      <c r="J508" s="122">
        <f t="shared" ca="1" si="60"/>
        <v>1000000</v>
      </c>
      <c r="K508" s="122">
        <f t="shared" ca="1" si="61"/>
        <v>-1000000</v>
      </c>
      <c r="M508" s="83">
        <f t="shared" ca="1" si="58"/>
        <v>3.1340391160171205E-2</v>
      </c>
      <c r="N508" s="18"/>
      <c r="O508" s="123">
        <f t="shared" ca="1" si="62"/>
        <v>1000000</v>
      </c>
      <c r="P508" s="123">
        <f t="shared" ca="1" si="63"/>
        <v>1000000</v>
      </c>
      <c r="R508" s="109">
        <f t="shared" ca="1" si="59"/>
        <v>5.6657951950892889E-3</v>
      </c>
    </row>
    <row r="509" spans="1:18" x14ac:dyDescent="0.2">
      <c r="A509" s="17"/>
      <c r="B509" s="138">
        <v>494</v>
      </c>
      <c r="C509" s="121">
        <f ca="1">'s1'!I512</f>
        <v>161.12351172778818</v>
      </c>
      <c r="D509" s="121">
        <f ca="1">'s1'!J512</f>
        <v>75.228536592940685</v>
      </c>
      <c r="E509" s="28"/>
      <c r="F509" s="19">
        <f t="shared" ca="1" si="56"/>
        <v>2.9911533530089141E-3</v>
      </c>
      <c r="H509" s="19">
        <f t="shared" ca="1" si="57"/>
        <v>2.9886009473064339E-2</v>
      </c>
      <c r="I509" s="18"/>
      <c r="J509" s="122">
        <f t="shared" ca="1" si="60"/>
        <v>1000000</v>
      </c>
      <c r="K509" s="122">
        <f t="shared" ca="1" si="61"/>
        <v>-1000000</v>
      </c>
      <c r="M509" s="83">
        <f t="shared" ca="1" si="58"/>
        <v>1.0873303408051925E-2</v>
      </c>
      <c r="N509" s="18"/>
      <c r="O509" s="123">
        <f t="shared" ca="1" si="62"/>
        <v>161.12351172778818</v>
      </c>
      <c r="P509" s="123">
        <f t="shared" ca="1" si="63"/>
        <v>75.228536592940685</v>
      </c>
      <c r="R509" s="109">
        <f t="shared" ca="1" si="59"/>
        <v>1.6488225790655672E-2</v>
      </c>
    </row>
    <row r="510" spans="1:18" x14ac:dyDescent="0.2">
      <c r="A510" s="17"/>
      <c r="B510" s="138">
        <v>495</v>
      </c>
      <c r="C510" s="121">
        <f ca="1">'s1'!I513</f>
        <v>181.61494953578577</v>
      </c>
      <c r="D510" s="121">
        <f ca="1">'s1'!J513</f>
        <v>86.666151863620883</v>
      </c>
      <c r="E510" s="28"/>
      <c r="F510" s="19">
        <f t="shared" ca="1" si="56"/>
        <v>1.4071040350847325E-2</v>
      </c>
      <c r="H510" s="19">
        <f t="shared" ca="1" si="57"/>
        <v>6.5025101995892709E-3</v>
      </c>
      <c r="I510" s="18"/>
      <c r="J510" s="122">
        <f t="shared" ca="1" si="60"/>
        <v>1000000</v>
      </c>
      <c r="K510" s="122">
        <f t="shared" ca="1" si="61"/>
        <v>-1000000</v>
      </c>
      <c r="M510" s="83">
        <f t="shared" ca="1" si="58"/>
        <v>3.7811668467783556E-3</v>
      </c>
      <c r="N510" s="18"/>
      <c r="O510" s="123">
        <f t="shared" ca="1" si="62"/>
        <v>1000000</v>
      </c>
      <c r="P510" s="123">
        <f t="shared" ca="1" si="63"/>
        <v>1000000</v>
      </c>
      <c r="R510" s="109">
        <f t="shared" ca="1" si="59"/>
        <v>2.1710832613629806E-2</v>
      </c>
    </row>
    <row r="511" spans="1:18" x14ac:dyDescent="0.2">
      <c r="A511" s="17"/>
      <c r="B511" s="138">
        <v>496</v>
      </c>
      <c r="C511" s="121">
        <f ca="1">'s1'!I514</f>
        <v>178.31254179641908</v>
      </c>
      <c r="D511" s="121">
        <f ca="1">'s1'!J514</f>
        <v>78.110182547991741</v>
      </c>
      <c r="E511" s="28"/>
      <c r="F511" s="19">
        <f t="shared" ca="1" si="56"/>
        <v>2.2726434815464366E-2</v>
      </c>
      <c r="H511" s="19">
        <f t="shared" ca="1" si="57"/>
        <v>1.01989916989399E-2</v>
      </c>
      <c r="I511" s="18"/>
      <c r="J511" s="122">
        <f t="shared" ca="1" si="60"/>
        <v>1000000</v>
      </c>
      <c r="K511" s="122">
        <f t="shared" ca="1" si="61"/>
        <v>-1000000</v>
      </c>
      <c r="M511" s="83">
        <f t="shared" ca="1" si="58"/>
        <v>7.9642190713898844E-2</v>
      </c>
      <c r="N511" s="18"/>
      <c r="O511" s="123">
        <f t="shared" ca="1" si="62"/>
        <v>1000000</v>
      </c>
      <c r="P511" s="123">
        <f t="shared" ca="1" si="63"/>
        <v>1000000</v>
      </c>
      <c r="R511" s="109">
        <f t="shared" ca="1" si="59"/>
        <v>4.6924287411012456E-5</v>
      </c>
    </row>
    <row r="512" spans="1:18" x14ac:dyDescent="0.2">
      <c r="A512" s="17"/>
      <c r="B512" s="138">
        <v>497</v>
      </c>
      <c r="C512" s="121">
        <f ca="1">'s1'!I515</f>
        <v>180.15855915415872</v>
      </c>
      <c r="D512" s="121">
        <f ca="1">'s1'!J515</f>
        <v>80.579981639834543</v>
      </c>
      <c r="E512" s="28"/>
      <c r="F512" s="19">
        <f t="shared" ca="1" si="56"/>
        <v>5.4627889208507816E-3</v>
      </c>
      <c r="H512" s="19">
        <f t="shared" ca="1" si="57"/>
        <v>4.0102490270756221E-2</v>
      </c>
      <c r="I512" s="18"/>
      <c r="J512" s="122">
        <f t="shared" ca="1" si="60"/>
        <v>1000000</v>
      </c>
      <c r="K512" s="122">
        <f t="shared" ca="1" si="61"/>
        <v>-1000000</v>
      </c>
      <c r="M512" s="83">
        <f t="shared" ca="1" si="58"/>
        <v>2.5295675011234364E-2</v>
      </c>
      <c r="N512" s="18"/>
      <c r="O512" s="123">
        <f t="shared" ca="1" si="62"/>
        <v>1000000</v>
      </c>
      <c r="P512" s="123">
        <f t="shared" ca="1" si="63"/>
        <v>1000000</v>
      </c>
      <c r="R512" s="109">
        <f t="shared" ca="1" si="59"/>
        <v>9.0350471775649758E-3</v>
      </c>
    </row>
    <row r="513" spans="1:18" x14ac:dyDescent="0.2">
      <c r="A513" s="17"/>
      <c r="B513" s="138">
        <v>498</v>
      </c>
      <c r="C513" s="121">
        <f ca="1">'s1'!I516</f>
        <v>168.6564325241028</v>
      </c>
      <c r="D513" s="121">
        <f ca="1">'s1'!J516</f>
        <v>77.752953822023329</v>
      </c>
      <c r="E513" s="28"/>
      <c r="F513" s="19">
        <f t="shared" ca="1" si="56"/>
        <v>1.2379302737877794E-2</v>
      </c>
      <c r="H513" s="19">
        <f t="shared" ca="1" si="57"/>
        <v>6.707819055192317E-2</v>
      </c>
      <c r="I513" s="18"/>
      <c r="J513" s="122">
        <f t="shared" ca="1" si="60"/>
        <v>168.6564325241028</v>
      </c>
      <c r="K513" s="122">
        <f t="shared" ca="1" si="61"/>
        <v>77.752953822023329</v>
      </c>
      <c r="M513" s="83">
        <f t="shared" ca="1" si="58"/>
        <v>4.2377905892884697E-2</v>
      </c>
      <c r="N513" s="18"/>
      <c r="O513" s="123">
        <f t="shared" ca="1" si="62"/>
        <v>1000000</v>
      </c>
      <c r="P513" s="123">
        <f t="shared" ca="1" si="63"/>
        <v>1000000</v>
      </c>
      <c r="R513" s="109">
        <f t="shared" ca="1" si="59"/>
        <v>1.8746271593662402E-2</v>
      </c>
    </row>
    <row r="514" spans="1:18" x14ac:dyDescent="0.2">
      <c r="A514" s="17"/>
      <c r="B514" s="138">
        <v>499</v>
      </c>
      <c r="C514" s="121">
        <f ca="1">'s1'!I517</f>
        <v>177.21344589621307</v>
      </c>
      <c r="D514" s="121">
        <f ca="1">'s1'!J517</f>
        <v>84.454074230031907</v>
      </c>
      <c r="E514" s="28"/>
      <c r="F514" s="19">
        <f t="shared" ca="1" si="56"/>
        <v>1.7345121907283191E-2</v>
      </c>
      <c r="H514" s="19">
        <f t="shared" ca="1" si="57"/>
        <v>3.2256637520203559E-2</v>
      </c>
      <c r="I514" s="18"/>
      <c r="J514" s="122">
        <f t="shared" ca="1" si="60"/>
        <v>1000000</v>
      </c>
      <c r="K514" s="122">
        <f t="shared" ca="1" si="61"/>
        <v>-1000000</v>
      </c>
      <c r="M514" s="83">
        <f t="shared" ca="1" si="58"/>
        <v>6.9774535967033853E-3</v>
      </c>
      <c r="N514" s="18"/>
      <c r="O514" s="123">
        <f t="shared" ca="1" si="62"/>
        <v>1000000</v>
      </c>
      <c r="P514" s="123">
        <f t="shared" ca="1" si="63"/>
        <v>1000000</v>
      </c>
      <c r="R514" s="109">
        <f t="shared" ca="1" si="59"/>
        <v>5.3460571820813261E-3</v>
      </c>
    </row>
    <row r="515" spans="1:18" x14ac:dyDescent="0.2">
      <c r="A515" s="17"/>
      <c r="B515" s="138">
        <v>500</v>
      </c>
      <c r="C515" s="121">
        <f ca="1">'s1'!I518</f>
        <v>161.68629759243976</v>
      </c>
      <c r="D515" s="121">
        <f ca="1">'s1'!J518</f>
        <v>79.104137024828134</v>
      </c>
      <c r="E515" s="28"/>
      <c r="F515" s="19">
        <f t="shared" ca="1" si="56"/>
        <v>5.2083738016968631E-3</v>
      </c>
      <c r="H515" s="19">
        <f t="shared" ca="1" si="57"/>
        <v>3.0499635613144737E-2</v>
      </c>
      <c r="I515" s="18"/>
      <c r="J515" s="122">
        <f t="shared" ca="1" si="60"/>
        <v>1000000</v>
      </c>
      <c r="K515" s="122">
        <f t="shared" ca="1" si="61"/>
        <v>-1000000</v>
      </c>
      <c r="M515" s="83">
        <f t="shared" ca="1" si="58"/>
        <v>7.628017083758136E-2</v>
      </c>
      <c r="N515" s="18"/>
      <c r="O515" s="123">
        <f t="shared" ca="1" si="62"/>
        <v>1000000</v>
      </c>
      <c r="P515" s="123">
        <f t="shared" ca="1" si="63"/>
        <v>1000000</v>
      </c>
      <c r="R515" s="109">
        <f t="shared" ca="1" si="59"/>
        <v>1.6689012120580358E-2</v>
      </c>
    </row>
    <row r="516" spans="1:18" x14ac:dyDescent="0.2">
      <c r="A516" s="17"/>
      <c r="B516" s="138">
        <v>501</v>
      </c>
      <c r="C516" s="121">
        <f ca="1">'s1'!I519</f>
        <v>186.47513268019182</v>
      </c>
      <c r="D516" s="121">
        <f ca="1">'s1'!J519</f>
        <v>85.091762590319348</v>
      </c>
      <c r="E516" s="28"/>
      <c r="F516" s="19">
        <f t="shared" ca="1" si="56"/>
        <v>4.5392870649080177E-3</v>
      </c>
      <c r="H516" s="19">
        <f t="shared" ca="1" si="57"/>
        <v>2.7105828499992941E-2</v>
      </c>
      <c r="I516" s="18"/>
      <c r="J516" s="122">
        <f t="shared" ca="1" si="60"/>
        <v>1000000</v>
      </c>
      <c r="K516" s="122">
        <f t="shared" ca="1" si="61"/>
        <v>-1000000</v>
      </c>
      <c r="M516" s="83">
        <f t="shared" ca="1" si="58"/>
        <v>1.1432747871366672E-2</v>
      </c>
      <c r="N516" s="18"/>
      <c r="O516" s="123">
        <f t="shared" ca="1" si="62"/>
        <v>1000000</v>
      </c>
      <c r="P516" s="123">
        <f t="shared" ca="1" si="63"/>
        <v>1000000</v>
      </c>
      <c r="R516" s="109">
        <f t="shared" ca="1" si="59"/>
        <v>5.0865242338634948E-3</v>
      </c>
    </row>
    <row r="517" spans="1:18" x14ac:dyDescent="0.2">
      <c r="A517" s="17"/>
      <c r="B517" s="138">
        <v>502</v>
      </c>
      <c r="C517" s="121">
        <f ca="1">'s1'!I520</f>
        <v>189.24631135045354</v>
      </c>
      <c r="D517" s="121">
        <f ca="1">'s1'!J520</f>
        <v>76.16283004587298</v>
      </c>
      <c r="E517" s="28"/>
      <c r="F517" s="19">
        <f t="shared" ca="1" si="56"/>
        <v>9.0931653197979141E-3</v>
      </c>
      <c r="H517" s="19">
        <f t="shared" ca="1" si="57"/>
        <v>5.781921280405463E-2</v>
      </c>
      <c r="I517" s="18"/>
      <c r="J517" s="122">
        <f t="shared" ca="1" si="60"/>
        <v>1000000</v>
      </c>
      <c r="K517" s="122">
        <f t="shared" ca="1" si="61"/>
        <v>-1000000</v>
      </c>
      <c r="M517" s="83">
        <f t="shared" ca="1" si="58"/>
        <v>6.4527850044624635E-2</v>
      </c>
      <c r="N517" s="18"/>
      <c r="O517" s="123">
        <f t="shared" ca="1" si="62"/>
        <v>1000000</v>
      </c>
      <c r="P517" s="123">
        <f t="shared" ca="1" si="63"/>
        <v>1000000</v>
      </c>
      <c r="R517" s="109">
        <f t="shared" ca="1" si="59"/>
        <v>1.0164104993777939E-2</v>
      </c>
    </row>
    <row r="518" spans="1:18" x14ac:dyDescent="0.2">
      <c r="A518" s="17"/>
      <c r="B518" s="138">
        <v>503</v>
      </c>
      <c r="C518" s="121">
        <f ca="1">'s1'!I521</f>
        <v>169.86344224462684</v>
      </c>
      <c r="D518" s="121">
        <f ca="1">'s1'!J521</f>
        <v>79.227641708430838</v>
      </c>
      <c r="E518" s="28"/>
      <c r="F518" s="19">
        <f t="shared" ca="1" si="56"/>
        <v>1.5535948244574462E-2</v>
      </c>
      <c r="H518" s="19">
        <f t="shared" ca="1" si="57"/>
        <v>6.4804289303442189E-2</v>
      </c>
      <c r="I518" s="18"/>
      <c r="J518" s="122">
        <f t="shared" ca="1" si="60"/>
        <v>169.86344224462684</v>
      </c>
      <c r="K518" s="122">
        <f t="shared" ca="1" si="61"/>
        <v>79.227641708430838</v>
      </c>
      <c r="M518" s="83">
        <f t="shared" ca="1" si="58"/>
        <v>1.5835549726338233E-2</v>
      </c>
      <c r="N518" s="18"/>
      <c r="O518" s="123">
        <f t="shared" ca="1" si="62"/>
        <v>1000000</v>
      </c>
      <c r="P518" s="123">
        <f t="shared" ca="1" si="63"/>
        <v>1000000</v>
      </c>
      <c r="R518" s="109">
        <f t="shared" ca="1" si="59"/>
        <v>7.7552169000119856E-3</v>
      </c>
    </row>
    <row r="519" spans="1:18" x14ac:dyDescent="0.2">
      <c r="A519" s="17"/>
      <c r="B519" s="138">
        <v>504</v>
      </c>
      <c r="C519" s="121">
        <f ca="1">'s1'!I522</f>
        <v>190.82304246359072</v>
      </c>
      <c r="D519" s="121">
        <f ca="1">'s1'!J522</f>
        <v>81.718775610067212</v>
      </c>
      <c r="E519" s="28"/>
      <c r="F519" s="19">
        <f t="shared" ca="1" si="56"/>
        <v>1.3238187092369912E-2</v>
      </c>
      <c r="H519" s="19">
        <f t="shared" ca="1" si="57"/>
        <v>2.7111606025803526E-2</v>
      </c>
      <c r="I519" s="18"/>
      <c r="J519" s="122">
        <f t="shared" ca="1" si="60"/>
        <v>1000000</v>
      </c>
      <c r="K519" s="122">
        <f t="shared" ca="1" si="61"/>
        <v>-1000000</v>
      </c>
      <c r="M519" s="83">
        <f t="shared" ca="1" si="58"/>
        <v>4.338936701729517E-2</v>
      </c>
      <c r="N519" s="18"/>
      <c r="O519" s="123">
        <f t="shared" ca="1" si="62"/>
        <v>1000000</v>
      </c>
      <c r="P519" s="123">
        <f t="shared" ca="1" si="63"/>
        <v>1000000</v>
      </c>
      <c r="R519" s="109">
        <f t="shared" ca="1" si="59"/>
        <v>7.7864999479435593E-3</v>
      </c>
    </row>
    <row r="520" spans="1:18" x14ac:dyDescent="0.2">
      <c r="A520" s="17"/>
      <c r="B520" s="138">
        <v>505</v>
      </c>
      <c r="C520" s="121">
        <f ca="1">'s1'!I523</f>
        <v>190.3271272096915</v>
      </c>
      <c r="D520" s="121">
        <f ca="1">'s1'!J523</f>
        <v>82.329719567496028</v>
      </c>
      <c r="E520" s="28"/>
      <c r="F520" s="19">
        <f t="shared" ca="1" si="56"/>
        <v>4.2566994721752587E-4</v>
      </c>
      <c r="H520" s="19">
        <f t="shared" ca="1" si="57"/>
        <v>4.8669956287417389E-2</v>
      </c>
      <c r="I520" s="18"/>
      <c r="J520" s="122">
        <f t="shared" ca="1" si="60"/>
        <v>1000000</v>
      </c>
      <c r="K520" s="122">
        <f t="shared" ca="1" si="61"/>
        <v>-1000000</v>
      </c>
      <c r="M520" s="83">
        <f t="shared" ca="1" si="58"/>
        <v>4.63902341489335E-2</v>
      </c>
      <c r="N520" s="18"/>
      <c r="O520" s="123">
        <f t="shared" ca="1" si="62"/>
        <v>1000000</v>
      </c>
      <c r="P520" s="123">
        <f t="shared" ca="1" si="63"/>
        <v>1000000</v>
      </c>
      <c r="R520" s="109">
        <f t="shared" ca="1" si="59"/>
        <v>6.3004989139643782E-4</v>
      </c>
    </row>
    <row r="521" spans="1:18" x14ac:dyDescent="0.2">
      <c r="A521" s="17"/>
      <c r="B521" s="138">
        <v>506</v>
      </c>
      <c r="C521" s="121">
        <f ca="1">'s1'!I524</f>
        <v>184.28037683112501</v>
      </c>
      <c r="D521" s="121">
        <f ca="1">'s1'!J524</f>
        <v>78.816887202326924</v>
      </c>
      <c r="E521" s="28"/>
      <c r="F521" s="19">
        <f t="shared" ca="1" si="56"/>
        <v>2.1998806757169836E-3</v>
      </c>
      <c r="H521" s="19">
        <f t="shared" ca="1" si="57"/>
        <v>2.2426111234588677E-2</v>
      </c>
      <c r="I521" s="18"/>
      <c r="J521" s="122">
        <f t="shared" ca="1" si="60"/>
        <v>1000000</v>
      </c>
      <c r="K521" s="122">
        <f t="shared" ca="1" si="61"/>
        <v>-1000000</v>
      </c>
      <c r="M521" s="83">
        <f t="shared" ca="1" si="58"/>
        <v>6.4279988354870504E-2</v>
      </c>
      <c r="N521" s="18"/>
      <c r="O521" s="123">
        <f t="shared" ca="1" si="62"/>
        <v>1000000</v>
      </c>
      <c r="P521" s="123">
        <f t="shared" ca="1" si="63"/>
        <v>1000000</v>
      </c>
      <c r="R521" s="109">
        <f t="shared" ca="1" si="59"/>
        <v>1.1286010120364502E-2</v>
      </c>
    </row>
    <row r="522" spans="1:18" x14ac:dyDescent="0.2">
      <c r="A522" s="17"/>
      <c r="B522" s="138">
        <v>507</v>
      </c>
      <c r="C522" s="121">
        <f ca="1">'s1'!I525</f>
        <v>204.21267029473879</v>
      </c>
      <c r="D522" s="121">
        <f ca="1">'s1'!J525</f>
        <v>85.681705177803039</v>
      </c>
      <c r="E522" s="28"/>
      <c r="F522" s="19">
        <f t="shared" ca="1" si="56"/>
        <v>3.4745566174795906E-3</v>
      </c>
      <c r="H522" s="19">
        <f t="shared" ca="1" si="57"/>
        <v>3.301322268904229E-2</v>
      </c>
      <c r="I522" s="18"/>
      <c r="J522" s="122">
        <f t="shared" ca="1" si="60"/>
        <v>1000000</v>
      </c>
      <c r="K522" s="122">
        <f t="shared" ca="1" si="61"/>
        <v>-1000000</v>
      </c>
      <c r="M522" s="83">
        <f t="shared" ca="1" si="58"/>
        <v>4.5399430320634234E-3</v>
      </c>
      <c r="N522" s="18"/>
      <c r="O522" s="123">
        <f t="shared" ca="1" si="62"/>
        <v>1000000</v>
      </c>
      <c r="P522" s="123">
        <f t="shared" ca="1" si="63"/>
        <v>1000000</v>
      </c>
      <c r="R522" s="109">
        <f t="shared" ca="1" si="59"/>
        <v>5.2010611991024391E-5</v>
      </c>
    </row>
    <row r="523" spans="1:18" x14ac:dyDescent="0.2">
      <c r="A523" s="17"/>
      <c r="B523" s="138">
        <v>508</v>
      </c>
      <c r="C523" s="121">
        <f ca="1">'s1'!I526</f>
        <v>180.8854045486415</v>
      </c>
      <c r="D523" s="121">
        <f ca="1">'s1'!J526</f>
        <v>79.823151002370295</v>
      </c>
      <c r="E523" s="28"/>
      <c r="F523" s="19">
        <f t="shared" ca="1" si="56"/>
        <v>2.018026086136532E-3</v>
      </c>
      <c r="H523" s="19">
        <f t="shared" ca="1" si="57"/>
        <v>5.6277066293973596E-2</v>
      </c>
      <c r="I523" s="18"/>
      <c r="J523" s="122">
        <f t="shared" ca="1" si="60"/>
        <v>1000000</v>
      </c>
      <c r="K523" s="122">
        <f t="shared" ca="1" si="61"/>
        <v>-1000000</v>
      </c>
      <c r="M523" s="83">
        <f t="shared" ca="1" si="58"/>
        <v>5.5723676478101085E-3</v>
      </c>
      <c r="N523" s="18"/>
      <c r="O523" s="123">
        <f t="shared" ca="1" si="62"/>
        <v>1000000</v>
      </c>
      <c r="P523" s="123">
        <f t="shared" ca="1" si="63"/>
        <v>1000000</v>
      </c>
      <c r="R523" s="109">
        <f t="shared" ca="1" si="59"/>
        <v>1.5764731561234726E-2</v>
      </c>
    </row>
    <row r="524" spans="1:18" x14ac:dyDescent="0.2">
      <c r="A524" s="17"/>
      <c r="B524" s="138">
        <v>509</v>
      </c>
      <c r="C524" s="121">
        <f ca="1">'s1'!I527</f>
        <v>186.7154501966329</v>
      </c>
      <c r="D524" s="121">
        <f ca="1">'s1'!J527</f>
        <v>79.016427303929888</v>
      </c>
      <c r="E524" s="28"/>
      <c r="F524" s="19">
        <f t="shared" ca="1" si="56"/>
        <v>7.992007488934973E-3</v>
      </c>
      <c r="H524" s="19">
        <f t="shared" ca="1" si="57"/>
        <v>4.0726662831475288E-2</v>
      </c>
      <c r="I524" s="18"/>
      <c r="J524" s="122">
        <f t="shared" ca="1" si="60"/>
        <v>1000000</v>
      </c>
      <c r="K524" s="122">
        <f t="shared" ca="1" si="61"/>
        <v>-1000000</v>
      </c>
      <c r="M524" s="83">
        <f t="shared" ca="1" si="58"/>
        <v>4.3836027495531962E-2</v>
      </c>
      <c r="N524" s="18"/>
      <c r="O524" s="123">
        <f t="shared" ca="1" si="62"/>
        <v>1000000</v>
      </c>
      <c r="P524" s="123">
        <f t="shared" ca="1" si="63"/>
        <v>1000000</v>
      </c>
      <c r="R524" s="109">
        <f t="shared" ca="1" si="59"/>
        <v>1.3919381376556286E-2</v>
      </c>
    </row>
    <row r="525" spans="1:18" x14ac:dyDescent="0.2">
      <c r="A525" s="17"/>
      <c r="B525" s="138">
        <v>510</v>
      </c>
      <c r="C525" s="121">
        <f ca="1">'s1'!I528</f>
        <v>163.79735666695547</v>
      </c>
      <c r="D525" s="121">
        <f ca="1">'s1'!J528</f>
        <v>78.335671227443612</v>
      </c>
      <c r="E525" s="28"/>
      <c r="F525" s="19">
        <f t="shared" ca="1" si="56"/>
        <v>1.0821158569271289E-2</v>
      </c>
      <c r="H525" s="19">
        <f t="shared" ca="1" si="57"/>
        <v>9.0907345831625838E-3</v>
      </c>
      <c r="I525" s="18"/>
      <c r="J525" s="122">
        <f t="shared" ca="1" si="60"/>
        <v>1000000</v>
      </c>
      <c r="K525" s="122">
        <f t="shared" ca="1" si="61"/>
        <v>-1000000</v>
      </c>
      <c r="M525" s="83">
        <f t="shared" ca="1" si="58"/>
        <v>8.6462505788973659E-2</v>
      </c>
      <c r="N525" s="18"/>
      <c r="O525" s="123">
        <f t="shared" ca="1" si="62"/>
        <v>1000000</v>
      </c>
      <c r="P525" s="123">
        <f t="shared" ca="1" si="63"/>
        <v>1000000</v>
      </c>
      <c r="R525" s="109">
        <f t="shared" ca="1" si="59"/>
        <v>1.9982156098871919E-2</v>
      </c>
    </row>
    <row r="526" spans="1:18" x14ac:dyDescent="0.2">
      <c r="A526" s="17"/>
      <c r="B526" s="138">
        <v>511</v>
      </c>
      <c r="C526" s="121">
        <f ca="1">'s1'!I529</f>
        <v>200.11126272509958</v>
      </c>
      <c r="D526" s="121">
        <f ca="1">'s1'!J529</f>
        <v>91.101071136772603</v>
      </c>
      <c r="E526" s="28"/>
      <c r="F526" s="19">
        <f t="shared" ca="1" si="56"/>
        <v>9.0717182500565617E-3</v>
      </c>
      <c r="H526" s="19">
        <f t="shared" ca="1" si="57"/>
        <v>2.5118905310805447E-3</v>
      </c>
      <c r="I526" s="18"/>
      <c r="J526" s="122">
        <f t="shared" ca="1" si="60"/>
        <v>1000000</v>
      </c>
      <c r="K526" s="122">
        <f t="shared" ca="1" si="61"/>
        <v>-1000000</v>
      </c>
      <c r="M526" s="83">
        <f t="shared" ca="1" si="58"/>
        <v>3.9093279244531621E-4</v>
      </c>
      <c r="N526" s="18"/>
      <c r="O526" s="123">
        <f t="shared" ca="1" si="62"/>
        <v>1000000</v>
      </c>
      <c r="P526" s="123">
        <f t="shared" ca="1" si="63"/>
        <v>1000000</v>
      </c>
      <c r="R526" s="109">
        <f t="shared" ca="1" si="59"/>
        <v>3.9251318310353959E-4</v>
      </c>
    </row>
    <row r="527" spans="1:18" x14ac:dyDescent="0.2">
      <c r="A527" s="17"/>
      <c r="B527" s="138">
        <v>512</v>
      </c>
      <c r="C527" s="121">
        <f ca="1">'s1'!I530</f>
        <v>174.34591133166242</v>
      </c>
      <c r="D527" s="121">
        <f ca="1">'s1'!J530</f>
        <v>74.352771295054254</v>
      </c>
      <c r="E527" s="28"/>
      <c r="F527" s="19">
        <f t="shared" ca="1" si="56"/>
        <v>2.3308257455467062E-2</v>
      </c>
      <c r="H527" s="19">
        <f t="shared" ca="1" si="57"/>
        <v>4.0907918508669434E-2</v>
      </c>
      <c r="I527" s="18"/>
      <c r="J527" s="122">
        <f t="shared" ca="1" si="60"/>
        <v>1000000</v>
      </c>
      <c r="K527" s="122">
        <f t="shared" ca="1" si="61"/>
        <v>-1000000</v>
      </c>
      <c r="M527" s="83">
        <f t="shared" ca="1" si="58"/>
        <v>2.6328218521220751E-2</v>
      </c>
      <c r="N527" s="18"/>
      <c r="O527" s="123">
        <f t="shared" ca="1" si="62"/>
        <v>174.34591133166242</v>
      </c>
      <c r="P527" s="123">
        <f t="shared" ca="1" si="63"/>
        <v>74.352771295054254</v>
      </c>
      <c r="R527" s="109">
        <f t="shared" ca="1" si="59"/>
        <v>2.1615368169397645E-2</v>
      </c>
    </row>
    <row r="528" spans="1:18" x14ac:dyDescent="0.2">
      <c r="A528" s="17"/>
      <c r="B528" s="138">
        <v>513</v>
      </c>
      <c r="C528" s="121">
        <f ca="1">'s1'!I531</f>
        <v>160.49050042458026</v>
      </c>
      <c r="D528" s="121">
        <f ca="1">'s1'!J531</f>
        <v>80.633219646031066</v>
      </c>
      <c r="E528" s="28"/>
      <c r="F528" s="19">
        <f t="shared" ref="F528:F591" ca="1" si="64">NORMDIST(C528,$C$10,$C$11,FALSE)  *RAND()</f>
        <v>9.256361062197863E-4</v>
      </c>
      <c r="H528" s="19">
        <f t="shared" ref="H528:H591" ca="1" si="65">NORMDIST(D528,$D$10,$D$11,FALSE)  *RAND()</f>
        <v>3.2160824949119864E-2</v>
      </c>
      <c r="I528" s="18"/>
      <c r="J528" s="122">
        <f t="shared" ca="1" si="60"/>
        <v>1000000</v>
      </c>
      <c r="K528" s="122">
        <f t="shared" ca="1" si="61"/>
        <v>-1000000</v>
      </c>
      <c r="M528" s="83">
        <f t="shared" ref="M528:M591" ca="1" si="66">NORMDIST(D528,$M$10,$M$11,FALSE)  *RAND()</f>
        <v>2.9483546926551273E-2</v>
      </c>
      <c r="N528" s="18"/>
      <c r="O528" s="123">
        <f t="shared" ca="1" si="62"/>
        <v>1000000</v>
      </c>
      <c r="P528" s="123">
        <f t="shared" ca="1" si="63"/>
        <v>1000000</v>
      </c>
      <c r="R528" s="109">
        <f t="shared" ref="R528:R591" ca="1" si="67">NORMDIST(C528,$R$10,$R$11,FALSE)  *RAND()</f>
        <v>1.2378835801417165E-3</v>
      </c>
    </row>
    <row r="529" spans="1:18" x14ac:dyDescent="0.2">
      <c r="A529" s="17"/>
      <c r="B529" s="138">
        <v>514</v>
      </c>
      <c r="C529" s="121">
        <f ca="1">'s1'!I532</f>
        <v>167.15800909361917</v>
      </c>
      <c r="D529" s="121">
        <f ca="1">'s1'!J532</f>
        <v>72.015816907721188</v>
      </c>
      <c r="E529" s="28"/>
      <c r="F529" s="19">
        <f t="shared" ca="1" si="64"/>
        <v>1.3582111095444115E-2</v>
      </c>
      <c r="H529" s="19">
        <f t="shared" ca="1" si="65"/>
        <v>1.0322597996078429E-2</v>
      </c>
      <c r="I529" s="18"/>
      <c r="J529" s="122">
        <f t="shared" ref="J529:J592" ca="1" si="68">IF(AND($J$7&lt;C529,C529&lt;$J$8),C529,1000000)</f>
        <v>1000000</v>
      </c>
      <c r="K529" s="122">
        <f t="shared" ref="K529:K592" ca="1" si="69">IF(AND($J$7&lt;C529,C529&lt;$J$8),D529,-1000000)</f>
        <v>-1000000</v>
      </c>
      <c r="M529" s="83">
        <f t="shared" ca="1" si="66"/>
        <v>2.6504640781021816E-2</v>
      </c>
      <c r="N529" s="18"/>
      <c r="O529" s="123">
        <f t="shared" ref="O529:O592" ca="1" si="70">IF(AND($O$7&lt;D529,D529&lt;$O$8),C529,1000000)</f>
        <v>1000000</v>
      </c>
      <c r="P529" s="123">
        <f t="shared" ref="P529:P592" ca="1" si="71">IF(AND($O$7&lt;D529,D529&lt;$O$8),D529,1000000)</f>
        <v>1000000</v>
      </c>
      <c r="R529" s="109">
        <f t="shared" ca="1" si="67"/>
        <v>5.9955251505565167E-3</v>
      </c>
    </row>
    <row r="530" spans="1:18" x14ac:dyDescent="0.2">
      <c r="A530" s="17"/>
      <c r="B530" s="138">
        <v>515</v>
      </c>
      <c r="C530" s="121">
        <f ca="1">'s1'!I533</f>
        <v>197.91443803138566</v>
      </c>
      <c r="D530" s="121">
        <f ca="1">'s1'!J533</f>
        <v>82.24218852047683</v>
      </c>
      <c r="E530" s="28"/>
      <c r="F530" s="19">
        <f t="shared" ca="1" si="64"/>
        <v>1.8832233090945931E-3</v>
      </c>
      <c r="H530" s="19">
        <f t="shared" ca="1" si="65"/>
        <v>4.6412816131187071E-2</v>
      </c>
      <c r="I530" s="18"/>
      <c r="J530" s="122">
        <f t="shared" ca="1" si="68"/>
        <v>1000000</v>
      </c>
      <c r="K530" s="122">
        <f t="shared" ca="1" si="69"/>
        <v>-1000000</v>
      </c>
      <c r="M530" s="83">
        <f t="shared" ca="1" si="66"/>
        <v>5.0548604914957482E-2</v>
      </c>
      <c r="N530" s="18"/>
      <c r="O530" s="123">
        <f t="shared" ca="1" si="70"/>
        <v>1000000</v>
      </c>
      <c r="P530" s="123">
        <f t="shared" ca="1" si="71"/>
        <v>1000000</v>
      </c>
      <c r="R530" s="109">
        <f t="shared" ca="1" si="67"/>
        <v>1.5333855034307595E-3</v>
      </c>
    </row>
    <row r="531" spans="1:18" x14ac:dyDescent="0.2">
      <c r="A531" s="17"/>
      <c r="B531" s="138">
        <v>516</v>
      </c>
      <c r="C531" s="121">
        <f ca="1">'s1'!I534</f>
        <v>156.72474357212639</v>
      </c>
      <c r="D531" s="121">
        <f ca="1">'s1'!J534</f>
        <v>78.21186974477564</v>
      </c>
      <c r="E531" s="28"/>
      <c r="F531" s="19">
        <f t="shared" ca="1" si="64"/>
        <v>3.7369257488504026E-3</v>
      </c>
      <c r="H531" s="19">
        <f t="shared" ca="1" si="65"/>
        <v>5.6251387527116094E-2</v>
      </c>
      <c r="I531" s="18"/>
      <c r="J531" s="122">
        <f t="shared" ca="1" si="68"/>
        <v>1000000</v>
      </c>
      <c r="K531" s="122">
        <f t="shared" ca="1" si="69"/>
        <v>-1000000</v>
      </c>
      <c r="M531" s="83">
        <f t="shared" ca="1" si="66"/>
        <v>5.2790371837740935E-2</v>
      </c>
      <c r="N531" s="18"/>
      <c r="O531" s="123">
        <f t="shared" ca="1" si="70"/>
        <v>1000000</v>
      </c>
      <c r="P531" s="123">
        <f t="shared" ca="1" si="71"/>
        <v>1000000</v>
      </c>
      <c r="R531" s="109">
        <f t="shared" ca="1" si="67"/>
        <v>2.7699943742756682E-3</v>
      </c>
    </row>
    <row r="532" spans="1:18" x14ac:dyDescent="0.2">
      <c r="A532" s="17"/>
      <c r="B532" s="138">
        <v>517</v>
      </c>
      <c r="C532" s="121">
        <f ca="1">'s1'!I535</f>
        <v>192.53145414692952</v>
      </c>
      <c r="D532" s="121">
        <f ca="1">'s1'!J535</f>
        <v>77.543803065063599</v>
      </c>
      <c r="E532" s="28"/>
      <c r="F532" s="19">
        <f t="shared" ca="1" si="64"/>
        <v>1.4560195949283282E-2</v>
      </c>
      <c r="H532" s="19">
        <f t="shared" ca="1" si="65"/>
        <v>8.5670090605595578E-3</v>
      </c>
      <c r="I532" s="18"/>
      <c r="J532" s="122">
        <f t="shared" ca="1" si="68"/>
        <v>1000000</v>
      </c>
      <c r="K532" s="122">
        <f t="shared" ca="1" si="69"/>
        <v>-1000000</v>
      </c>
      <c r="M532" s="83">
        <f t="shared" ca="1" si="66"/>
        <v>2.4153333444875968E-2</v>
      </c>
      <c r="N532" s="18"/>
      <c r="O532" s="123">
        <f t="shared" ca="1" si="70"/>
        <v>1000000</v>
      </c>
      <c r="P532" s="123">
        <f t="shared" ca="1" si="71"/>
        <v>1000000</v>
      </c>
      <c r="R532" s="109">
        <f t="shared" ca="1" si="67"/>
        <v>1.9359727258295004E-3</v>
      </c>
    </row>
    <row r="533" spans="1:18" x14ac:dyDescent="0.2">
      <c r="A533" s="17"/>
      <c r="B533" s="138">
        <v>518</v>
      </c>
      <c r="C533" s="121">
        <f ca="1">'s1'!I536</f>
        <v>180.82054910869417</v>
      </c>
      <c r="D533" s="121">
        <f ca="1">'s1'!J536</f>
        <v>77.915115271563721</v>
      </c>
      <c r="E533" s="28"/>
      <c r="F533" s="19">
        <f t="shared" ca="1" si="64"/>
        <v>2.2095743811914814E-2</v>
      </c>
      <c r="H533" s="19">
        <f t="shared" ca="1" si="65"/>
        <v>5.1615418068786764E-2</v>
      </c>
      <c r="I533" s="18"/>
      <c r="J533" s="122">
        <f t="shared" ca="1" si="68"/>
        <v>1000000</v>
      </c>
      <c r="K533" s="122">
        <f t="shared" ca="1" si="69"/>
        <v>-1000000</v>
      </c>
      <c r="M533" s="83">
        <f t="shared" ca="1" si="66"/>
        <v>4.7305341435337503E-2</v>
      </c>
      <c r="N533" s="18"/>
      <c r="O533" s="123">
        <f t="shared" ca="1" si="70"/>
        <v>1000000</v>
      </c>
      <c r="P533" s="123">
        <f t="shared" ca="1" si="71"/>
        <v>1000000</v>
      </c>
      <c r="R533" s="109">
        <f t="shared" ca="1" si="67"/>
        <v>1.3353481259271105E-2</v>
      </c>
    </row>
    <row r="534" spans="1:18" x14ac:dyDescent="0.2">
      <c r="A534" s="17"/>
      <c r="B534" s="138">
        <v>519</v>
      </c>
      <c r="C534" s="121">
        <f ca="1">'s1'!I537</f>
        <v>180.58258555910726</v>
      </c>
      <c r="D534" s="121">
        <f ca="1">'s1'!J537</f>
        <v>81.883935922521061</v>
      </c>
      <c r="E534" s="28"/>
      <c r="F534" s="19">
        <f t="shared" ca="1" si="64"/>
        <v>2.5873796987596776E-3</v>
      </c>
      <c r="H534" s="19">
        <f t="shared" ca="1" si="65"/>
        <v>4.4184692440812287E-2</v>
      </c>
      <c r="I534" s="18"/>
      <c r="J534" s="122">
        <f t="shared" ca="1" si="68"/>
        <v>1000000</v>
      </c>
      <c r="K534" s="122">
        <f t="shared" ca="1" si="69"/>
        <v>-1000000</v>
      </c>
      <c r="M534" s="83">
        <f t="shared" ca="1" si="66"/>
        <v>1.4217726507898109E-2</v>
      </c>
      <c r="N534" s="18"/>
      <c r="O534" s="123">
        <f t="shared" ca="1" si="70"/>
        <v>1000000</v>
      </c>
      <c r="P534" s="123">
        <f t="shared" ca="1" si="71"/>
        <v>1000000</v>
      </c>
      <c r="R534" s="109">
        <f t="shared" ca="1" si="67"/>
        <v>2.0739780459725209E-2</v>
      </c>
    </row>
    <row r="535" spans="1:18" x14ac:dyDescent="0.2">
      <c r="A535" s="17"/>
      <c r="B535" s="138">
        <v>520</v>
      </c>
      <c r="C535" s="121">
        <f ca="1">'s1'!I538</f>
        <v>176.5100705789776</v>
      </c>
      <c r="D535" s="121">
        <f ca="1">'s1'!J538</f>
        <v>75.388730322149286</v>
      </c>
      <c r="E535" s="28"/>
      <c r="F535" s="19">
        <f t="shared" ca="1" si="64"/>
        <v>9.9990710510129682E-3</v>
      </c>
      <c r="H535" s="19">
        <f t="shared" ca="1" si="65"/>
        <v>1.6053614180033822E-2</v>
      </c>
      <c r="I535" s="18"/>
      <c r="J535" s="122">
        <f t="shared" ca="1" si="68"/>
        <v>1000000</v>
      </c>
      <c r="K535" s="122">
        <f t="shared" ca="1" si="69"/>
        <v>-1000000</v>
      </c>
      <c r="M535" s="83">
        <f t="shared" ca="1" si="66"/>
        <v>5.4532831235067497E-2</v>
      </c>
      <c r="N535" s="18"/>
      <c r="O535" s="123">
        <f t="shared" ca="1" si="70"/>
        <v>176.5100705789776</v>
      </c>
      <c r="P535" s="123">
        <f t="shared" ca="1" si="71"/>
        <v>75.388730322149286</v>
      </c>
      <c r="R535" s="109">
        <f t="shared" ca="1" si="67"/>
        <v>2.8397759110662783E-2</v>
      </c>
    </row>
    <row r="536" spans="1:18" x14ac:dyDescent="0.2">
      <c r="A536" s="17"/>
      <c r="B536" s="138">
        <v>521</v>
      </c>
      <c r="C536" s="121">
        <f ca="1">'s1'!I539</f>
        <v>193.80200596759911</v>
      </c>
      <c r="D536" s="121">
        <f ca="1">'s1'!J539</f>
        <v>72.956418123864381</v>
      </c>
      <c r="E536" s="28"/>
      <c r="F536" s="19">
        <f t="shared" ca="1" si="64"/>
        <v>5.9045348634854857E-3</v>
      </c>
      <c r="H536" s="19">
        <f t="shared" ca="1" si="65"/>
        <v>1.3359654658938624E-2</v>
      </c>
      <c r="I536" s="18"/>
      <c r="J536" s="122">
        <f t="shared" ca="1" si="68"/>
        <v>1000000</v>
      </c>
      <c r="K536" s="122">
        <f t="shared" ca="1" si="69"/>
        <v>-1000000</v>
      </c>
      <c r="M536" s="83">
        <f t="shared" ca="1" si="66"/>
        <v>8.4040901763902769E-3</v>
      </c>
      <c r="N536" s="18"/>
      <c r="O536" s="123">
        <f t="shared" ca="1" si="70"/>
        <v>1000000</v>
      </c>
      <c r="P536" s="123">
        <f t="shared" ca="1" si="71"/>
        <v>1000000</v>
      </c>
      <c r="R536" s="109">
        <f t="shared" ca="1" si="67"/>
        <v>1.2063970164914997E-3</v>
      </c>
    </row>
    <row r="537" spans="1:18" x14ac:dyDescent="0.2">
      <c r="A537" s="17"/>
      <c r="B537" s="138">
        <v>522</v>
      </c>
      <c r="C537" s="121">
        <f ca="1">'s1'!I540</f>
        <v>192.04591003052585</v>
      </c>
      <c r="D537" s="121">
        <f ca="1">'s1'!J540</f>
        <v>79.144796654309914</v>
      </c>
      <c r="E537" s="28"/>
      <c r="F537" s="19">
        <f t="shared" ca="1" si="64"/>
        <v>1.70092517896006E-2</v>
      </c>
      <c r="H537" s="19">
        <f t="shared" ca="1" si="65"/>
        <v>4.8414174596056375E-2</v>
      </c>
      <c r="I537" s="18"/>
      <c r="J537" s="122">
        <f t="shared" ca="1" si="68"/>
        <v>1000000</v>
      </c>
      <c r="K537" s="122">
        <f t="shared" ca="1" si="69"/>
        <v>-1000000</v>
      </c>
      <c r="M537" s="83">
        <f t="shared" ca="1" si="66"/>
        <v>3.5955477584993609E-2</v>
      </c>
      <c r="N537" s="18"/>
      <c r="O537" s="123">
        <f t="shared" ca="1" si="70"/>
        <v>1000000</v>
      </c>
      <c r="P537" s="123">
        <f t="shared" ca="1" si="71"/>
        <v>1000000</v>
      </c>
      <c r="R537" s="109">
        <f t="shared" ca="1" si="67"/>
        <v>4.6602069246705927E-4</v>
      </c>
    </row>
    <row r="538" spans="1:18" x14ac:dyDescent="0.2">
      <c r="A538" s="17"/>
      <c r="B538" s="138">
        <v>523</v>
      </c>
      <c r="C538" s="121">
        <f ca="1">'s1'!I541</f>
        <v>163.40559073334549</v>
      </c>
      <c r="D538" s="121">
        <f ca="1">'s1'!J541</f>
        <v>78.129309681657489</v>
      </c>
      <c r="E538" s="28"/>
      <c r="F538" s="19">
        <f t="shared" ca="1" si="64"/>
        <v>1.1930342504031089E-2</v>
      </c>
      <c r="H538" s="19">
        <f t="shared" ca="1" si="65"/>
        <v>4.6727674035588876E-2</v>
      </c>
      <c r="I538" s="18"/>
      <c r="J538" s="122">
        <f t="shared" ca="1" si="68"/>
        <v>1000000</v>
      </c>
      <c r="K538" s="122">
        <f t="shared" ca="1" si="69"/>
        <v>-1000000</v>
      </c>
      <c r="M538" s="83">
        <f t="shared" ca="1" si="66"/>
        <v>5.9100573181792911E-2</v>
      </c>
      <c r="N538" s="18"/>
      <c r="O538" s="123">
        <f t="shared" ca="1" si="70"/>
        <v>1000000</v>
      </c>
      <c r="P538" s="123">
        <f t="shared" ca="1" si="71"/>
        <v>1000000</v>
      </c>
      <c r="R538" s="109">
        <f t="shared" ca="1" si="67"/>
        <v>9.8254707378791564E-3</v>
      </c>
    </row>
    <row r="539" spans="1:18" x14ac:dyDescent="0.2">
      <c r="A539" s="17"/>
      <c r="B539" s="138">
        <v>524</v>
      </c>
      <c r="C539" s="121">
        <f ca="1">'s1'!I542</f>
        <v>177.69616588395769</v>
      </c>
      <c r="D539" s="121">
        <f ca="1">'s1'!J542</f>
        <v>85.668150622545724</v>
      </c>
      <c r="E539" s="28"/>
      <c r="F539" s="19">
        <f t="shared" ca="1" si="64"/>
        <v>9.298123085400626E-3</v>
      </c>
      <c r="H539" s="19">
        <f t="shared" ca="1" si="65"/>
        <v>1.6248109022938197E-2</v>
      </c>
      <c r="I539" s="18"/>
      <c r="J539" s="122">
        <f t="shared" ca="1" si="68"/>
        <v>1000000</v>
      </c>
      <c r="K539" s="122">
        <f t="shared" ca="1" si="69"/>
        <v>-1000000</v>
      </c>
      <c r="M539" s="83">
        <f t="shared" ca="1" si="66"/>
        <v>7.8167827938549761E-3</v>
      </c>
      <c r="N539" s="18"/>
      <c r="O539" s="123">
        <f t="shared" ca="1" si="70"/>
        <v>1000000</v>
      </c>
      <c r="P539" s="123">
        <f t="shared" ca="1" si="71"/>
        <v>1000000</v>
      </c>
      <c r="R539" s="109">
        <f t="shared" ca="1" si="67"/>
        <v>7.9212683229887663E-3</v>
      </c>
    </row>
    <row r="540" spans="1:18" x14ac:dyDescent="0.2">
      <c r="A540" s="17"/>
      <c r="B540" s="138">
        <v>525</v>
      </c>
      <c r="C540" s="121">
        <f ca="1">'s1'!I543</f>
        <v>173.56325370311242</v>
      </c>
      <c r="D540" s="121">
        <f ca="1">'s1'!J543</f>
        <v>74.88566273781845</v>
      </c>
      <c r="E540" s="28"/>
      <c r="F540" s="19">
        <f t="shared" ca="1" si="64"/>
        <v>1.9258748889601558E-2</v>
      </c>
      <c r="H540" s="19">
        <f t="shared" ca="1" si="65"/>
        <v>3.7658057480057426E-2</v>
      </c>
      <c r="I540" s="18"/>
      <c r="J540" s="122">
        <f t="shared" ca="1" si="68"/>
        <v>1000000</v>
      </c>
      <c r="K540" s="122">
        <f t="shared" ca="1" si="69"/>
        <v>-1000000</v>
      </c>
      <c r="M540" s="83">
        <f t="shared" ca="1" si="66"/>
        <v>4.9273481799267986E-2</v>
      </c>
      <c r="N540" s="18"/>
      <c r="O540" s="123">
        <f t="shared" ca="1" si="70"/>
        <v>173.56325370311242</v>
      </c>
      <c r="P540" s="123">
        <f t="shared" ca="1" si="71"/>
        <v>74.88566273781845</v>
      </c>
      <c r="R540" s="109">
        <f t="shared" ca="1" si="67"/>
        <v>1.1151939831839743E-2</v>
      </c>
    </row>
    <row r="541" spans="1:18" x14ac:dyDescent="0.2">
      <c r="A541" s="17"/>
      <c r="B541" s="138">
        <v>526</v>
      </c>
      <c r="C541" s="121">
        <f ca="1">'s1'!I544</f>
        <v>185.20206156999814</v>
      </c>
      <c r="D541" s="121">
        <f ca="1">'s1'!J544</f>
        <v>85.813634770819874</v>
      </c>
      <c r="E541" s="28"/>
      <c r="F541" s="19">
        <f t="shared" ca="1" si="64"/>
        <v>2.3388597297136514E-2</v>
      </c>
      <c r="H541" s="19">
        <f t="shared" ca="1" si="65"/>
        <v>2.6607790540748962E-2</v>
      </c>
      <c r="I541" s="18"/>
      <c r="J541" s="122">
        <f t="shared" ca="1" si="68"/>
        <v>1000000</v>
      </c>
      <c r="K541" s="122">
        <f t="shared" ca="1" si="69"/>
        <v>-1000000</v>
      </c>
      <c r="M541" s="83">
        <f t="shared" ca="1" si="66"/>
        <v>2.8959457998737844E-3</v>
      </c>
      <c r="N541" s="18"/>
      <c r="O541" s="123">
        <f t="shared" ca="1" si="70"/>
        <v>1000000</v>
      </c>
      <c r="P541" s="123">
        <f t="shared" ca="1" si="71"/>
        <v>1000000</v>
      </c>
      <c r="R541" s="109">
        <f t="shared" ca="1" si="67"/>
        <v>1.4923558327720699E-2</v>
      </c>
    </row>
    <row r="542" spans="1:18" x14ac:dyDescent="0.2">
      <c r="A542" s="17"/>
      <c r="B542" s="138">
        <v>527</v>
      </c>
      <c r="C542" s="121">
        <f ca="1">'s1'!I545</f>
        <v>189.82333361284648</v>
      </c>
      <c r="D542" s="121">
        <f ca="1">'s1'!J545</f>
        <v>81.354600142931915</v>
      </c>
      <c r="E542" s="28"/>
      <c r="F542" s="19">
        <f t="shared" ca="1" si="64"/>
        <v>1.8794388424820452E-2</v>
      </c>
      <c r="H542" s="19">
        <f t="shared" ca="1" si="65"/>
        <v>4.8193145882621885E-2</v>
      </c>
      <c r="I542" s="18"/>
      <c r="J542" s="122">
        <f t="shared" ca="1" si="68"/>
        <v>1000000</v>
      </c>
      <c r="K542" s="122">
        <f t="shared" ca="1" si="69"/>
        <v>-1000000</v>
      </c>
      <c r="M542" s="83">
        <f t="shared" ca="1" si="66"/>
        <v>2.8780795802459635E-2</v>
      </c>
      <c r="N542" s="18"/>
      <c r="O542" s="123">
        <f t="shared" ca="1" si="70"/>
        <v>1000000</v>
      </c>
      <c r="P542" s="123">
        <f t="shared" ca="1" si="71"/>
        <v>1000000</v>
      </c>
      <c r="R542" s="109">
        <f t="shared" ca="1" si="67"/>
        <v>3.7191854873791625E-3</v>
      </c>
    </row>
    <row r="543" spans="1:18" x14ac:dyDescent="0.2">
      <c r="A543" s="17"/>
      <c r="B543" s="138">
        <v>528</v>
      </c>
      <c r="C543" s="121">
        <f ca="1">'s1'!I546</f>
        <v>156.29549178472536</v>
      </c>
      <c r="D543" s="121">
        <f ca="1">'s1'!J546</f>
        <v>71.349187160106254</v>
      </c>
      <c r="E543" s="28"/>
      <c r="F543" s="19">
        <f t="shared" ca="1" si="64"/>
        <v>5.3783889517726438E-3</v>
      </c>
      <c r="H543" s="19">
        <f t="shared" ca="1" si="65"/>
        <v>1.807790447700079E-4</v>
      </c>
      <c r="I543" s="18"/>
      <c r="J543" s="122">
        <f t="shared" ca="1" si="68"/>
        <v>1000000</v>
      </c>
      <c r="K543" s="122">
        <f t="shared" ca="1" si="69"/>
        <v>-1000000</v>
      </c>
      <c r="M543" s="83">
        <f t="shared" ca="1" si="66"/>
        <v>2.7059149519607461E-3</v>
      </c>
      <c r="N543" s="18"/>
      <c r="O543" s="123">
        <f t="shared" ca="1" si="70"/>
        <v>1000000</v>
      </c>
      <c r="P543" s="123">
        <f t="shared" ca="1" si="71"/>
        <v>1000000</v>
      </c>
      <c r="R543" s="109">
        <f t="shared" ca="1" si="67"/>
        <v>1.3611581084934873E-2</v>
      </c>
    </row>
    <row r="544" spans="1:18" x14ac:dyDescent="0.2">
      <c r="A544" s="17"/>
      <c r="B544" s="138">
        <v>529</v>
      </c>
      <c r="C544" s="121">
        <f ca="1">'s1'!I547</f>
        <v>174.70536569206874</v>
      </c>
      <c r="D544" s="121">
        <f ca="1">'s1'!J547</f>
        <v>79.042872351690264</v>
      </c>
      <c r="E544" s="28"/>
      <c r="F544" s="19">
        <f t="shared" ca="1" si="64"/>
        <v>7.0336375518051933E-3</v>
      </c>
      <c r="H544" s="19">
        <f t="shared" ca="1" si="65"/>
        <v>2.9213552489175655E-2</v>
      </c>
      <c r="I544" s="18"/>
      <c r="J544" s="122">
        <f t="shared" ca="1" si="68"/>
        <v>1000000</v>
      </c>
      <c r="K544" s="122">
        <f t="shared" ca="1" si="69"/>
        <v>-1000000</v>
      </c>
      <c r="M544" s="83">
        <f t="shared" ca="1" si="66"/>
        <v>8.2007308413048402E-2</v>
      </c>
      <c r="N544" s="18"/>
      <c r="O544" s="123">
        <f t="shared" ca="1" si="70"/>
        <v>1000000</v>
      </c>
      <c r="P544" s="123">
        <f t="shared" ca="1" si="71"/>
        <v>1000000</v>
      </c>
      <c r="R544" s="109">
        <f t="shared" ca="1" si="67"/>
        <v>2.7750133902450284E-2</v>
      </c>
    </row>
    <row r="545" spans="1:18" x14ac:dyDescent="0.2">
      <c r="A545" s="17"/>
      <c r="B545" s="138">
        <v>530</v>
      </c>
      <c r="C545" s="121">
        <f ca="1">'s1'!I548</f>
        <v>204.76836589476358</v>
      </c>
      <c r="D545" s="121">
        <f ca="1">'s1'!J548</f>
        <v>86.322528241641407</v>
      </c>
      <c r="E545" s="28"/>
      <c r="F545" s="19">
        <f t="shared" ca="1" si="64"/>
        <v>4.8244367987314218E-3</v>
      </c>
      <c r="H545" s="19">
        <f t="shared" ca="1" si="65"/>
        <v>3.5481403493220731E-4</v>
      </c>
      <c r="I545" s="18"/>
      <c r="J545" s="122">
        <f t="shared" ca="1" si="68"/>
        <v>1000000</v>
      </c>
      <c r="K545" s="122">
        <f t="shared" ca="1" si="69"/>
        <v>-1000000</v>
      </c>
      <c r="M545" s="83">
        <f t="shared" ca="1" si="66"/>
        <v>1.0999171793320656E-2</v>
      </c>
      <c r="N545" s="18"/>
      <c r="O545" s="123">
        <f t="shared" ca="1" si="70"/>
        <v>1000000</v>
      </c>
      <c r="P545" s="123">
        <f t="shared" ca="1" si="71"/>
        <v>1000000</v>
      </c>
      <c r="R545" s="109">
        <f t="shared" ca="1" si="67"/>
        <v>3.7210898772289648E-4</v>
      </c>
    </row>
    <row r="546" spans="1:18" x14ac:dyDescent="0.2">
      <c r="A546" s="17"/>
      <c r="B546" s="138">
        <v>531</v>
      </c>
      <c r="C546" s="121">
        <f ca="1">'s1'!I549</f>
        <v>177.74541209843318</v>
      </c>
      <c r="D546" s="121">
        <f ca="1">'s1'!J549</f>
        <v>79.416938979062536</v>
      </c>
      <c r="E546" s="28"/>
      <c r="F546" s="19">
        <f t="shared" ca="1" si="64"/>
        <v>3.6718141887449492E-3</v>
      </c>
      <c r="H546" s="19">
        <f t="shared" ca="1" si="65"/>
        <v>2.8130049202577121E-3</v>
      </c>
      <c r="I546" s="18"/>
      <c r="J546" s="122">
        <f t="shared" ca="1" si="68"/>
        <v>1000000</v>
      </c>
      <c r="K546" s="122">
        <f t="shared" ca="1" si="69"/>
        <v>-1000000</v>
      </c>
      <c r="M546" s="83">
        <f t="shared" ca="1" si="66"/>
        <v>5.1987895583210091E-2</v>
      </c>
      <c r="N546" s="18"/>
      <c r="O546" s="123">
        <f t="shared" ca="1" si="70"/>
        <v>1000000</v>
      </c>
      <c r="P546" s="123">
        <f t="shared" ca="1" si="71"/>
        <v>1000000</v>
      </c>
      <c r="R546" s="109">
        <f t="shared" ca="1" si="67"/>
        <v>1.739675015341163E-2</v>
      </c>
    </row>
    <row r="547" spans="1:18" x14ac:dyDescent="0.2">
      <c r="A547" s="17"/>
      <c r="B547" s="138">
        <v>532</v>
      </c>
      <c r="C547" s="121">
        <f ca="1">'s1'!I550</f>
        <v>171.85036472320604</v>
      </c>
      <c r="D547" s="121">
        <f ca="1">'s1'!J550</f>
        <v>79.759327544833326</v>
      </c>
      <c r="E547" s="28"/>
      <c r="F547" s="19">
        <f t="shared" ca="1" si="64"/>
        <v>7.5623670312176261E-3</v>
      </c>
      <c r="H547" s="19">
        <f t="shared" ca="1" si="65"/>
        <v>6.0120162774976664E-2</v>
      </c>
      <c r="I547" s="18"/>
      <c r="J547" s="122">
        <f t="shared" ca="1" si="68"/>
        <v>171.85036472320604</v>
      </c>
      <c r="K547" s="122">
        <f t="shared" ca="1" si="69"/>
        <v>79.759327544833326</v>
      </c>
      <c r="M547" s="83">
        <f t="shared" ca="1" si="66"/>
        <v>4.4585256554807939E-2</v>
      </c>
      <c r="N547" s="18"/>
      <c r="O547" s="123">
        <f t="shared" ca="1" si="70"/>
        <v>1000000</v>
      </c>
      <c r="P547" s="123">
        <f t="shared" ca="1" si="71"/>
        <v>1000000</v>
      </c>
      <c r="R547" s="109">
        <f t="shared" ca="1" si="67"/>
        <v>3.2923419432833084E-2</v>
      </c>
    </row>
    <row r="548" spans="1:18" x14ac:dyDescent="0.2">
      <c r="A548" s="17"/>
      <c r="B548" s="138">
        <v>533</v>
      </c>
      <c r="C548" s="121">
        <f ca="1">'s1'!I551</f>
        <v>173.91026461859639</v>
      </c>
      <c r="D548" s="121">
        <f ca="1">'s1'!J551</f>
        <v>73.026806700950146</v>
      </c>
      <c r="E548" s="28"/>
      <c r="F548" s="19">
        <f t="shared" ca="1" si="64"/>
        <v>7.9822806386641455E-3</v>
      </c>
      <c r="H548" s="19">
        <f t="shared" ca="1" si="65"/>
        <v>2.6249043955788053E-3</v>
      </c>
      <c r="I548" s="18"/>
      <c r="J548" s="122">
        <f t="shared" ca="1" si="68"/>
        <v>1000000</v>
      </c>
      <c r="K548" s="122">
        <f t="shared" ca="1" si="69"/>
        <v>-1000000</v>
      </c>
      <c r="M548" s="83">
        <f t="shared" ca="1" si="66"/>
        <v>5.8597200451474488E-3</v>
      </c>
      <c r="N548" s="18"/>
      <c r="O548" s="123">
        <f t="shared" ca="1" si="70"/>
        <v>1000000</v>
      </c>
      <c r="P548" s="123">
        <f t="shared" ca="1" si="71"/>
        <v>1000000</v>
      </c>
      <c r="R548" s="109">
        <f t="shared" ca="1" si="67"/>
        <v>4.9950863141350783E-3</v>
      </c>
    </row>
    <row r="549" spans="1:18" x14ac:dyDescent="0.2">
      <c r="A549" s="17"/>
      <c r="B549" s="138">
        <v>534</v>
      </c>
      <c r="C549" s="121">
        <f ca="1">'s1'!I552</f>
        <v>206.01223967655068</v>
      </c>
      <c r="D549" s="121">
        <f ca="1">'s1'!J552</f>
        <v>84.131127125559331</v>
      </c>
      <c r="E549" s="28"/>
      <c r="F549" s="19">
        <f t="shared" ca="1" si="64"/>
        <v>3.2350019276185657E-3</v>
      </c>
      <c r="H549" s="19">
        <f t="shared" ca="1" si="65"/>
        <v>1.4230258641663589E-2</v>
      </c>
      <c r="I549" s="18"/>
      <c r="J549" s="122">
        <f t="shared" ca="1" si="68"/>
        <v>1000000</v>
      </c>
      <c r="K549" s="122">
        <f t="shared" ca="1" si="69"/>
        <v>-1000000</v>
      </c>
      <c r="M549" s="83">
        <f t="shared" ca="1" si="66"/>
        <v>2.4511825309469983E-3</v>
      </c>
      <c r="N549" s="18"/>
      <c r="O549" s="123">
        <f t="shared" ca="1" si="70"/>
        <v>1000000</v>
      </c>
      <c r="P549" s="123">
        <f t="shared" ca="1" si="71"/>
        <v>1000000</v>
      </c>
      <c r="R549" s="109">
        <f t="shared" ca="1" si="67"/>
        <v>5.1030973263205411E-5</v>
      </c>
    </row>
    <row r="550" spans="1:18" x14ac:dyDescent="0.2">
      <c r="A550" s="17"/>
      <c r="B550" s="138">
        <v>535</v>
      </c>
      <c r="C550" s="121">
        <f ca="1">'s1'!I553</f>
        <v>184.69136199602391</v>
      </c>
      <c r="D550" s="121">
        <f ca="1">'s1'!J553</f>
        <v>84.335859479717215</v>
      </c>
      <c r="E550" s="28"/>
      <c r="F550" s="19">
        <f t="shared" ca="1" si="64"/>
        <v>5.7848564965683634E-3</v>
      </c>
      <c r="H550" s="19">
        <f t="shared" ca="1" si="65"/>
        <v>7.2744289283789626E-3</v>
      </c>
      <c r="I550" s="18"/>
      <c r="J550" s="122">
        <f t="shared" ca="1" si="68"/>
        <v>1000000</v>
      </c>
      <c r="K550" s="122">
        <f t="shared" ca="1" si="69"/>
        <v>-1000000</v>
      </c>
      <c r="M550" s="83">
        <f t="shared" ca="1" si="66"/>
        <v>1.0221288048555412E-2</v>
      </c>
      <c r="N550" s="18"/>
      <c r="O550" s="123">
        <f t="shared" ca="1" si="70"/>
        <v>1000000</v>
      </c>
      <c r="P550" s="123">
        <f t="shared" ca="1" si="71"/>
        <v>1000000</v>
      </c>
      <c r="R550" s="109">
        <f t="shared" ca="1" si="67"/>
        <v>1.5798704273345003E-2</v>
      </c>
    </row>
    <row r="551" spans="1:18" x14ac:dyDescent="0.2">
      <c r="A551" s="17"/>
      <c r="B551" s="138">
        <v>536</v>
      </c>
      <c r="C551" s="121">
        <f ca="1">'s1'!I554</f>
        <v>190.77708219766549</v>
      </c>
      <c r="D551" s="121">
        <f ca="1">'s1'!J554</f>
        <v>79.087392500115868</v>
      </c>
      <c r="E551" s="28"/>
      <c r="F551" s="19">
        <f t="shared" ca="1" si="64"/>
        <v>2.0210737033979111E-2</v>
      </c>
      <c r="H551" s="19">
        <f t="shared" ca="1" si="65"/>
        <v>3.0747680797776809E-2</v>
      </c>
      <c r="I551" s="18"/>
      <c r="J551" s="122">
        <f t="shared" ca="1" si="68"/>
        <v>1000000</v>
      </c>
      <c r="K551" s="122">
        <f t="shared" ca="1" si="69"/>
        <v>-1000000</v>
      </c>
      <c r="M551" s="83">
        <f t="shared" ca="1" si="66"/>
        <v>8.7229637501164192E-2</v>
      </c>
      <c r="N551" s="18"/>
      <c r="O551" s="123">
        <f t="shared" ca="1" si="70"/>
        <v>1000000</v>
      </c>
      <c r="P551" s="123">
        <f t="shared" ca="1" si="71"/>
        <v>1000000</v>
      </c>
      <c r="R551" s="109">
        <f t="shared" ca="1" si="67"/>
        <v>4.7868918649051125E-3</v>
      </c>
    </row>
    <row r="552" spans="1:18" x14ac:dyDescent="0.2">
      <c r="A552" s="17"/>
      <c r="B552" s="138">
        <v>537</v>
      </c>
      <c r="C552" s="121">
        <f ca="1">'s1'!I555</f>
        <v>198.24542194834538</v>
      </c>
      <c r="D552" s="121">
        <f ca="1">'s1'!J555</f>
        <v>76.991636033806586</v>
      </c>
      <c r="E552" s="28"/>
      <c r="F552" s="19">
        <f t="shared" ca="1" si="64"/>
        <v>5.1100053296212226E-3</v>
      </c>
      <c r="H552" s="19">
        <f t="shared" ca="1" si="65"/>
        <v>5.2238675662383952E-2</v>
      </c>
      <c r="I552" s="18"/>
      <c r="J552" s="122">
        <f t="shared" ca="1" si="68"/>
        <v>1000000</v>
      </c>
      <c r="K552" s="122">
        <f t="shared" ca="1" si="69"/>
        <v>-1000000</v>
      </c>
      <c r="M552" s="83">
        <f t="shared" ca="1" si="66"/>
        <v>6.4611287743797402E-2</v>
      </c>
      <c r="N552" s="18"/>
      <c r="O552" s="123">
        <f t="shared" ca="1" si="70"/>
        <v>1000000</v>
      </c>
      <c r="P552" s="123">
        <f t="shared" ca="1" si="71"/>
        <v>1000000</v>
      </c>
      <c r="R552" s="109">
        <f t="shared" ca="1" si="67"/>
        <v>2.1404675333983828E-3</v>
      </c>
    </row>
    <row r="553" spans="1:18" x14ac:dyDescent="0.2">
      <c r="A553" s="17"/>
      <c r="B553" s="138">
        <v>538</v>
      </c>
      <c r="C553" s="121">
        <f ca="1">'s1'!I556</f>
        <v>190.3650193005324</v>
      </c>
      <c r="D553" s="121">
        <f ca="1">'s1'!J556</f>
        <v>84.476887330790433</v>
      </c>
      <c r="E553" s="28"/>
      <c r="F553" s="19">
        <f t="shared" ca="1" si="64"/>
        <v>7.0356170434846266E-3</v>
      </c>
      <c r="H553" s="19">
        <f t="shared" ca="1" si="65"/>
        <v>4.3837625345908404E-2</v>
      </c>
      <c r="I553" s="18"/>
      <c r="J553" s="122">
        <f t="shared" ca="1" si="68"/>
        <v>1000000</v>
      </c>
      <c r="K553" s="122">
        <f t="shared" ca="1" si="69"/>
        <v>-1000000</v>
      </c>
      <c r="M553" s="83">
        <f t="shared" ca="1" si="66"/>
        <v>1.2174259987694516E-2</v>
      </c>
      <c r="N553" s="18"/>
      <c r="O553" s="123">
        <f t="shared" ca="1" si="70"/>
        <v>1000000</v>
      </c>
      <c r="P553" s="123">
        <f t="shared" ca="1" si="71"/>
        <v>1000000</v>
      </c>
      <c r="R553" s="109">
        <f t="shared" ca="1" si="67"/>
        <v>3.8392416843722197E-3</v>
      </c>
    </row>
    <row r="554" spans="1:18" x14ac:dyDescent="0.2">
      <c r="A554" s="17"/>
      <c r="B554" s="138">
        <v>539</v>
      </c>
      <c r="C554" s="121">
        <f ca="1">'s1'!I557</f>
        <v>197.47516536179484</v>
      </c>
      <c r="D554" s="121">
        <f ca="1">'s1'!J557</f>
        <v>85.952777818021858</v>
      </c>
      <c r="E554" s="28"/>
      <c r="F554" s="19">
        <f t="shared" ca="1" si="64"/>
        <v>3.5596921537234543E-3</v>
      </c>
      <c r="H554" s="19">
        <f t="shared" ca="1" si="65"/>
        <v>3.3693759338331707E-2</v>
      </c>
      <c r="I554" s="18"/>
      <c r="J554" s="122">
        <f t="shared" ca="1" si="68"/>
        <v>1000000</v>
      </c>
      <c r="K554" s="122">
        <f t="shared" ca="1" si="69"/>
        <v>-1000000</v>
      </c>
      <c r="M554" s="83">
        <f t="shared" ca="1" si="66"/>
        <v>5.2704268090439572E-4</v>
      </c>
      <c r="N554" s="18"/>
      <c r="O554" s="123">
        <f t="shared" ca="1" si="70"/>
        <v>1000000</v>
      </c>
      <c r="P554" s="123">
        <f t="shared" ca="1" si="71"/>
        <v>1000000</v>
      </c>
      <c r="R554" s="109">
        <f t="shared" ca="1" si="67"/>
        <v>3.1670959567563456E-4</v>
      </c>
    </row>
    <row r="555" spans="1:18" x14ac:dyDescent="0.2">
      <c r="A555" s="17"/>
      <c r="B555" s="138">
        <v>540</v>
      </c>
      <c r="C555" s="121">
        <f ca="1">'s1'!I558</f>
        <v>176.34842314479192</v>
      </c>
      <c r="D555" s="121">
        <f ca="1">'s1'!J558</f>
        <v>73.929431545365489</v>
      </c>
      <c r="E555" s="28"/>
      <c r="F555" s="19">
        <f t="shared" ca="1" si="64"/>
        <v>1.4313795729349136E-2</v>
      </c>
      <c r="H555" s="19">
        <f t="shared" ca="1" si="65"/>
        <v>2.749864978112623E-2</v>
      </c>
      <c r="I555" s="18"/>
      <c r="J555" s="122">
        <f t="shared" ca="1" si="68"/>
        <v>1000000</v>
      </c>
      <c r="K555" s="122">
        <f t="shared" ca="1" si="69"/>
        <v>-1000000</v>
      </c>
      <c r="M555" s="83">
        <f t="shared" ca="1" si="66"/>
        <v>5.1191624330209545E-2</v>
      </c>
      <c r="N555" s="18"/>
      <c r="O555" s="123">
        <f t="shared" ca="1" si="70"/>
        <v>1000000</v>
      </c>
      <c r="P555" s="123">
        <f t="shared" ca="1" si="71"/>
        <v>1000000</v>
      </c>
      <c r="R555" s="109">
        <f t="shared" ca="1" si="67"/>
        <v>2.7303379761809181E-2</v>
      </c>
    </row>
    <row r="556" spans="1:18" x14ac:dyDescent="0.2">
      <c r="A556" s="17"/>
      <c r="B556" s="138">
        <v>541</v>
      </c>
      <c r="C556" s="121">
        <f ca="1">'s1'!I559</f>
        <v>211.57140746911273</v>
      </c>
      <c r="D556" s="121">
        <f ca="1">'s1'!J559</f>
        <v>90.229949923325591</v>
      </c>
      <c r="E556" s="28"/>
      <c r="F556" s="19">
        <f t="shared" ca="1" si="64"/>
        <v>2.2581394295049023E-3</v>
      </c>
      <c r="H556" s="19">
        <f t="shared" ca="1" si="65"/>
        <v>3.0528957514141261E-4</v>
      </c>
      <c r="I556" s="18"/>
      <c r="J556" s="122">
        <f t="shared" ca="1" si="68"/>
        <v>1000000</v>
      </c>
      <c r="K556" s="122">
        <f t="shared" ca="1" si="69"/>
        <v>-1000000</v>
      </c>
      <c r="M556" s="83">
        <f t="shared" ca="1" si="66"/>
        <v>6.7744853067635787E-4</v>
      </c>
      <c r="N556" s="18"/>
      <c r="O556" s="123">
        <f t="shared" ca="1" si="70"/>
        <v>1000000</v>
      </c>
      <c r="P556" s="123">
        <f t="shared" ca="1" si="71"/>
        <v>1000000</v>
      </c>
      <c r="R556" s="109">
        <f t="shared" ca="1" si="67"/>
        <v>8.9529646795010471E-5</v>
      </c>
    </row>
    <row r="557" spans="1:18" x14ac:dyDescent="0.2">
      <c r="A557" s="17"/>
      <c r="B557" s="138">
        <v>542</v>
      </c>
      <c r="C557" s="121">
        <f ca="1">'s1'!I560</f>
        <v>186.92910254568008</v>
      </c>
      <c r="D557" s="121">
        <f ca="1">'s1'!J560</f>
        <v>81.749110106736879</v>
      </c>
      <c r="E557" s="28"/>
      <c r="F557" s="19">
        <f t="shared" ca="1" si="64"/>
        <v>1.9432279761998506E-2</v>
      </c>
      <c r="H557" s="19">
        <f t="shared" ca="1" si="65"/>
        <v>5.70765681776653E-2</v>
      </c>
      <c r="I557" s="18"/>
      <c r="J557" s="122">
        <f t="shared" ca="1" si="68"/>
        <v>1000000</v>
      </c>
      <c r="K557" s="122">
        <f t="shared" ca="1" si="69"/>
        <v>-1000000</v>
      </c>
      <c r="M557" s="83">
        <f t="shared" ca="1" si="66"/>
        <v>5.4594748896458739E-2</v>
      </c>
      <c r="N557" s="18"/>
      <c r="O557" s="123">
        <f t="shared" ca="1" si="70"/>
        <v>1000000</v>
      </c>
      <c r="P557" s="123">
        <f t="shared" ca="1" si="71"/>
        <v>1000000</v>
      </c>
      <c r="R557" s="109">
        <f t="shared" ca="1" si="67"/>
        <v>7.448165870797877E-3</v>
      </c>
    </row>
    <row r="558" spans="1:18" x14ac:dyDescent="0.2">
      <c r="A558" s="17"/>
      <c r="B558" s="138">
        <v>543</v>
      </c>
      <c r="C558" s="121">
        <f ca="1">'s1'!I561</f>
        <v>201.67957964460206</v>
      </c>
      <c r="D558" s="121">
        <f ca="1">'s1'!J561</f>
        <v>88.669732487717781</v>
      </c>
      <c r="E558" s="28"/>
      <c r="F558" s="19">
        <f t="shared" ca="1" si="64"/>
        <v>3.1416986106988726E-3</v>
      </c>
      <c r="H558" s="19">
        <f t="shared" ca="1" si="65"/>
        <v>5.2414956784028362E-3</v>
      </c>
      <c r="I558" s="18"/>
      <c r="J558" s="122">
        <f t="shared" ca="1" si="68"/>
        <v>1000000</v>
      </c>
      <c r="K558" s="122">
        <f t="shared" ca="1" si="69"/>
        <v>-1000000</v>
      </c>
      <c r="M558" s="83">
        <f t="shared" ca="1" si="66"/>
        <v>1.5629671002830134E-3</v>
      </c>
      <c r="N558" s="18"/>
      <c r="O558" s="123">
        <f t="shared" ca="1" si="70"/>
        <v>1000000</v>
      </c>
      <c r="P558" s="123">
        <f t="shared" ca="1" si="71"/>
        <v>1000000</v>
      </c>
      <c r="R558" s="109">
        <f t="shared" ca="1" si="67"/>
        <v>4.2948570127429657E-4</v>
      </c>
    </row>
    <row r="559" spans="1:18" x14ac:dyDescent="0.2">
      <c r="A559" s="17"/>
      <c r="B559" s="138">
        <v>544</v>
      </c>
      <c r="C559" s="121">
        <f ca="1">'s1'!I562</f>
        <v>173.30581660532962</v>
      </c>
      <c r="D559" s="121">
        <f ca="1">'s1'!J562</f>
        <v>79.69844416258006</v>
      </c>
      <c r="E559" s="28"/>
      <c r="F559" s="19">
        <f t="shared" ca="1" si="64"/>
        <v>9.0784490255714848E-3</v>
      </c>
      <c r="H559" s="19">
        <f t="shared" ca="1" si="65"/>
        <v>5.5040303551820116E-2</v>
      </c>
      <c r="I559" s="18"/>
      <c r="J559" s="122">
        <f t="shared" ca="1" si="68"/>
        <v>1000000</v>
      </c>
      <c r="K559" s="122">
        <f t="shared" ca="1" si="69"/>
        <v>-1000000</v>
      </c>
      <c r="M559" s="83">
        <f t="shared" ca="1" si="66"/>
        <v>8.5947515199908467E-2</v>
      </c>
      <c r="N559" s="18"/>
      <c r="O559" s="123">
        <f t="shared" ca="1" si="70"/>
        <v>1000000</v>
      </c>
      <c r="P559" s="123">
        <f t="shared" ca="1" si="71"/>
        <v>1000000</v>
      </c>
      <c r="R559" s="109">
        <f t="shared" ca="1" si="67"/>
        <v>5.9286516227653949E-3</v>
      </c>
    </row>
    <row r="560" spans="1:18" x14ac:dyDescent="0.2">
      <c r="A560" s="17"/>
      <c r="B560" s="138">
        <v>545</v>
      </c>
      <c r="C560" s="121">
        <f ca="1">'s1'!I563</f>
        <v>186.41038127111159</v>
      </c>
      <c r="D560" s="121">
        <f ca="1">'s1'!J563</f>
        <v>81.217171421730143</v>
      </c>
      <c r="E560" s="28"/>
      <c r="F560" s="19">
        <f t="shared" ca="1" si="64"/>
        <v>1.1766335985851526E-2</v>
      </c>
      <c r="H560" s="19">
        <f t="shared" ca="1" si="65"/>
        <v>3.3687602585332224E-2</v>
      </c>
      <c r="I560" s="18"/>
      <c r="J560" s="122">
        <f t="shared" ca="1" si="68"/>
        <v>1000000</v>
      </c>
      <c r="K560" s="122">
        <f t="shared" ca="1" si="69"/>
        <v>-1000000</v>
      </c>
      <c r="M560" s="83">
        <f t="shared" ca="1" si="66"/>
        <v>7.1875591426421859E-2</v>
      </c>
      <c r="N560" s="18"/>
      <c r="O560" s="123">
        <f t="shared" ca="1" si="70"/>
        <v>1000000</v>
      </c>
      <c r="P560" s="123">
        <f t="shared" ca="1" si="71"/>
        <v>1000000</v>
      </c>
      <c r="R560" s="109">
        <f t="shared" ca="1" si="67"/>
        <v>1.0014025495469479E-2</v>
      </c>
    </row>
    <row r="561" spans="1:18" x14ac:dyDescent="0.2">
      <c r="A561" s="17"/>
      <c r="B561" s="138">
        <v>546</v>
      </c>
      <c r="C561" s="121">
        <f ca="1">'s1'!I564</f>
        <v>174.42226446336466</v>
      </c>
      <c r="D561" s="121">
        <f ca="1">'s1'!J564</f>
        <v>81.201445932985251</v>
      </c>
      <c r="E561" s="28"/>
      <c r="F561" s="19">
        <f t="shared" ca="1" si="64"/>
        <v>1.6839690008185238E-2</v>
      </c>
      <c r="H561" s="19">
        <f t="shared" ca="1" si="65"/>
        <v>6.3327483211312166E-2</v>
      </c>
      <c r="I561" s="18"/>
      <c r="J561" s="122">
        <f t="shared" ca="1" si="68"/>
        <v>1000000</v>
      </c>
      <c r="K561" s="122">
        <f t="shared" ca="1" si="69"/>
        <v>-1000000</v>
      </c>
      <c r="M561" s="83">
        <f t="shared" ca="1" si="66"/>
        <v>4.9646420765878753E-2</v>
      </c>
      <c r="N561" s="18"/>
      <c r="O561" s="123">
        <f t="shared" ca="1" si="70"/>
        <v>1000000</v>
      </c>
      <c r="P561" s="123">
        <f t="shared" ca="1" si="71"/>
        <v>1000000</v>
      </c>
      <c r="R561" s="109">
        <f t="shared" ca="1" si="67"/>
        <v>1.5278951864411195E-3</v>
      </c>
    </row>
    <row r="562" spans="1:18" x14ac:dyDescent="0.2">
      <c r="A562" s="17"/>
      <c r="B562" s="138">
        <v>547</v>
      </c>
      <c r="C562" s="121">
        <f ca="1">'s1'!I565</f>
        <v>178.20386766962926</v>
      </c>
      <c r="D562" s="121">
        <f ca="1">'s1'!J565</f>
        <v>80.881905814029508</v>
      </c>
      <c r="E562" s="28"/>
      <c r="F562" s="19">
        <f t="shared" ca="1" si="64"/>
        <v>1.9454953182907686E-2</v>
      </c>
      <c r="H562" s="19">
        <f t="shared" ca="1" si="65"/>
        <v>4.2082382194568162E-2</v>
      </c>
      <c r="I562" s="18"/>
      <c r="J562" s="122">
        <f t="shared" ca="1" si="68"/>
        <v>1000000</v>
      </c>
      <c r="K562" s="122">
        <f t="shared" ca="1" si="69"/>
        <v>-1000000</v>
      </c>
      <c r="M562" s="83">
        <f t="shared" ca="1" si="66"/>
        <v>2.6904491813735886E-3</v>
      </c>
      <c r="N562" s="18"/>
      <c r="O562" s="123">
        <f t="shared" ca="1" si="70"/>
        <v>1000000</v>
      </c>
      <c r="P562" s="123">
        <f t="shared" ca="1" si="71"/>
        <v>1000000</v>
      </c>
      <c r="R562" s="109">
        <f t="shared" ca="1" si="67"/>
        <v>4.7133918234935363E-3</v>
      </c>
    </row>
    <row r="563" spans="1:18" x14ac:dyDescent="0.2">
      <c r="A563" s="17"/>
      <c r="B563" s="138">
        <v>548</v>
      </c>
      <c r="C563" s="121">
        <f ca="1">'s1'!I566</f>
        <v>165.92192498260283</v>
      </c>
      <c r="D563" s="121">
        <f ca="1">'s1'!J566</f>
        <v>78.823352243260601</v>
      </c>
      <c r="E563" s="28"/>
      <c r="F563" s="19">
        <f t="shared" ca="1" si="64"/>
        <v>8.5480348331989503E-3</v>
      </c>
      <c r="H563" s="19">
        <f t="shared" ca="1" si="65"/>
        <v>3.3139627894771435E-2</v>
      </c>
      <c r="I563" s="18"/>
      <c r="J563" s="122">
        <f t="shared" ca="1" si="68"/>
        <v>1000000</v>
      </c>
      <c r="K563" s="122">
        <f t="shared" ca="1" si="69"/>
        <v>-1000000</v>
      </c>
      <c r="M563" s="83">
        <f t="shared" ca="1" si="66"/>
        <v>1.3022122021246561E-3</v>
      </c>
      <c r="N563" s="18"/>
      <c r="O563" s="123">
        <f t="shared" ca="1" si="70"/>
        <v>1000000</v>
      </c>
      <c r="P563" s="123">
        <f t="shared" ca="1" si="71"/>
        <v>1000000</v>
      </c>
      <c r="R563" s="109">
        <f t="shared" ca="1" si="67"/>
        <v>1.8933230258189968E-2</v>
      </c>
    </row>
    <row r="564" spans="1:18" x14ac:dyDescent="0.2">
      <c r="A564" s="17"/>
      <c r="B564" s="138">
        <v>549</v>
      </c>
      <c r="C564" s="121">
        <f ca="1">'s1'!I567</f>
        <v>172.25297004218086</v>
      </c>
      <c r="D564" s="121">
        <f ca="1">'s1'!J567</f>
        <v>77.237697431489437</v>
      </c>
      <c r="E564" s="28"/>
      <c r="F564" s="19">
        <f t="shared" ca="1" si="64"/>
        <v>1.5363502637605674E-2</v>
      </c>
      <c r="H564" s="19">
        <f t="shared" ca="1" si="65"/>
        <v>6.3773407806147431E-2</v>
      </c>
      <c r="I564" s="18"/>
      <c r="J564" s="122">
        <f t="shared" ca="1" si="68"/>
        <v>1000000</v>
      </c>
      <c r="K564" s="122">
        <f t="shared" ca="1" si="69"/>
        <v>-1000000</v>
      </c>
      <c r="M564" s="83">
        <f t="shared" ca="1" si="66"/>
        <v>6.606900235102528E-2</v>
      </c>
      <c r="N564" s="18"/>
      <c r="O564" s="123">
        <f t="shared" ca="1" si="70"/>
        <v>1000000</v>
      </c>
      <c r="P564" s="123">
        <f t="shared" ca="1" si="71"/>
        <v>1000000</v>
      </c>
      <c r="R564" s="109">
        <f t="shared" ca="1" si="67"/>
        <v>1.1347147141112237E-2</v>
      </c>
    </row>
    <row r="565" spans="1:18" x14ac:dyDescent="0.2">
      <c r="A565" s="17"/>
      <c r="B565" s="138">
        <v>550</v>
      </c>
      <c r="C565" s="121">
        <f ca="1">'s1'!I568</f>
        <v>187.89411891224222</v>
      </c>
      <c r="D565" s="121">
        <f ca="1">'s1'!J568</f>
        <v>87.915306214662664</v>
      </c>
      <c r="E565" s="28"/>
      <c r="F565" s="19">
        <f t="shared" ca="1" si="64"/>
        <v>6.1762986483846951E-3</v>
      </c>
      <c r="H565" s="19">
        <f t="shared" ca="1" si="65"/>
        <v>7.7120284744845126E-3</v>
      </c>
      <c r="I565" s="18"/>
      <c r="J565" s="122">
        <f t="shared" ca="1" si="68"/>
        <v>1000000</v>
      </c>
      <c r="K565" s="122">
        <f t="shared" ca="1" si="69"/>
        <v>-1000000</v>
      </c>
      <c r="M565" s="83">
        <f t="shared" ca="1" si="66"/>
        <v>4.1903978258092675E-3</v>
      </c>
      <c r="N565" s="18"/>
      <c r="O565" s="123">
        <f t="shared" ca="1" si="70"/>
        <v>1000000</v>
      </c>
      <c r="P565" s="123">
        <f t="shared" ca="1" si="71"/>
        <v>1000000</v>
      </c>
      <c r="R565" s="109">
        <f t="shared" ca="1" si="67"/>
        <v>8.4624006316055215E-3</v>
      </c>
    </row>
    <row r="566" spans="1:18" x14ac:dyDescent="0.2">
      <c r="A566" s="17"/>
      <c r="B566" s="138">
        <v>551</v>
      </c>
      <c r="C566" s="121">
        <f ca="1">'s1'!I569</f>
        <v>175.40473825398698</v>
      </c>
      <c r="D566" s="121">
        <f ca="1">'s1'!J569</f>
        <v>73.874998311539741</v>
      </c>
      <c r="E566" s="28"/>
      <c r="F566" s="19">
        <f t="shared" ca="1" si="64"/>
        <v>1.2817995459391295E-2</v>
      </c>
      <c r="H566" s="19">
        <f t="shared" ca="1" si="65"/>
        <v>2.8847749624771133E-2</v>
      </c>
      <c r="I566" s="18"/>
      <c r="J566" s="122">
        <f t="shared" ca="1" si="68"/>
        <v>1000000</v>
      </c>
      <c r="K566" s="122">
        <f t="shared" ca="1" si="69"/>
        <v>-1000000</v>
      </c>
      <c r="M566" s="83">
        <f t="shared" ca="1" si="66"/>
        <v>2.9573880406087659E-3</v>
      </c>
      <c r="N566" s="18"/>
      <c r="O566" s="123">
        <f t="shared" ca="1" si="70"/>
        <v>1000000</v>
      </c>
      <c r="P566" s="123">
        <f t="shared" ca="1" si="71"/>
        <v>1000000</v>
      </c>
      <c r="R566" s="109">
        <f t="shared" ca="1" si="67"/>
        <v>2.0950671654146997E-3</v>
      </c>
    </row>
    <row r="567" spans="1:18" x14ac:dyDescent="0.2">
      <c r="A567" s="17"/>
      <c r="B567" s="138">
        <v>552</v>
      </c>
      <c r="C567" s="121">
        <f ca="1">'s1'!I570</f>
        <v>185.79449894219661</v>
      </c>
      <c r="D567" s="121">
        <f ca="1">'s1'!J570</f>
        <v>81.678023604004323</v>
      </c>
      <c r="E567" s="28"/>
      <c r="F567" s="19">
        <f t="shared" ca="1" si="64"/>
        <v>1.3183419849107689E-2</v>
      </c>
      <c r="H567" s="19">
        <f t="shared" ca="1" si="65"/>
        <v>6.9603468810082586E-3</v>
      </c>
      <c r="I567" s="18"/>
      <c r="J567" s="122">
        <f t="shared" ca="1" si="68"/>
        <v>1000000</v>
      </c>
      <c r="K567" s="122">
        <f t="shared" ca="1" si="69"/>
        <v>-1000000</v>
      </c>
      <c r="M567" s="83">
        <f t="shared" ca="1" si="66"/>
        <v>2.4329587005703094E-2</v>
      </c>
      <c r="N567" s="18"/>
      <c r="O567" s="123">
        <f t="shared" ca="1" si="70"/>
        <v>1000000</v>
      </c>
      <c r="P567" s="123">
        <f t="shared" ca="1" si="71"/>
        <v>1000000</v>
      </c>
      <c r="R567" s="109">
        <f t="shared" ca="1" si="67"/>
        <v>1.8723410273897921E-3</v>
      </c>
    </row>
    <row r="568" spans="1:18" x14ac:dyDescent="0.2">
      <c r="A568" s="17"/>
      <c r="B568" s="138">
        <v>553</v>
      </c>
      <c r="C568" s="121">
        <f ca="1">'s1'!I571</f>
        <v>190.59813506566485</v>
      </c>
      <c r="D568" s="121">
        <f ca="1">'s1'!J571</f>
        <v>80.890125791595196</v>
      </c>
      <c r="E568" s="28"/>
      <c r="F568" s="19">
        <f t="shared" ca="1" si="64"/>
        <v>1.408007640297926E-2</v>
      </c>
      <c r="H568" s="19">
        <f t="shared" ca="1" si="65"/>
        <v>2.8781782632447437E-2</v>
      </c>
      <c r="I568" s="18"/>
      <c r="J568" s="122">
        <f t="shared" ca="1" si="68"/>
        <v>1000000</v>
      </c>
      <c r="K568" s="122">
        <f t="shared" ca="1" si="69"/>
        <v>-1000000</v>
      </c>
      <c r="M568" s="83">
        <f t="shared" ca="1" si="66"/>
        <v>4.2754519427324004E-3</v>
      </c>
      <c r="N568" s="18"/>
      <c r="O568" s="123">
        <f t="shared" ca="1" si="70"/>
        <v>1000000</v>
      </c>
      <c r="P568" s="123">
        <f t="shared" ca="1" si="71"/>
        <v>1000000</v>
      </c>
      <c r="R568" s="109">
        <f t="shared" ca="1" si="67"/>
        <v>3.3517161269193919E-3</v>
      </c>
    </row>
    <row r="569" spans="1:18" x14ac:dyDescent="0.2">
      <c r="A569" s="17"/>
      <c r="B569" s="138">
        <v>554</v>
      </c>
      <c r="C569" s="121">
        <f ca="1">'s1'!I572</f>
        <v>191.98009397608871</v>
      </c>
      <c r="D569" s="121">
        <f ca="1">'s1'!J572</f>
        <v>95.852662884015857</v>
      </c>
      <c r="E569" s="28"/>
      <c r="F569" s="19">
        <f t="shared" ca="1" si="64"/>
        <v>1.1592865277889136E-2</v>
      </c>
      <c r="H569" s="19">
        <f t="shared" ca="1" si="65"/>
        <v>1.8142210730675749E-4</v>
      </c>
      <c r="I569" s="18"/>
      <c r="J569" s="122">
        <f t="shared" ca="1" si="68"/>
        <v>1000000</v>
      </c>
      <c r="K569" s="122">
        <f t="shared" ca="1" si="69"/>
        <v>-1000000</v>
      </c>
      <c r="M569" s="83">
        <f t="shared" ca="1" si="66"/>
        <v>1.7468970668796099E-6</v>
      </c>
      <c r="N569" s="18"/>
      <c r="O569" s="123">
        <f t="shared" ca="1" si="70"/>
        <v>1000000</v>
      </c>
      <c r="P569" s="123">
        <f t="shared" ca="1" si="71"/>
        <v>1000000</v>
      </c>
      <c r="R569" s="109">
        <f t="shared" ca="1" si="67"/>
        <v>1.1381490674078562E-3</v>
      </c>
    </row>
    <row r="570" spans="1:18" x14ac:dyDescent="0.2">
      <c r="A570" s="17"/>
      <c r="B570" s="138">
        <v>555</v>
      </c>
      <c r="C570" s="121">
        <f ca="1">'s1'!I573</f>
        <v>185.37557029226343</v>
      </c>
      <c r="D570" s="121">
        <f ca="1">'s1'!J573</f>
        <v>83.600805308087317</v>
      </c>
      <c r="E570" s="28"/>
      <c r="F570" s="19">
        <f t="shared" ca="1" si="64"/>
        <v>1.329359417479831E-2</v>
      </c>
      <c r="H570" s="19">
        <f t="shared" ca="1" si="65"/>
        <v>5.2116918277907631E-3</v>
      </c>
      <c r="I570" s="18"/>
      <c r="J570" s="122">
        <f t="shared" ca="1" si="68"/>
        <v>1000000</v>
      </c>
      <c r="K570" s="122">
        <f t="shared" ca="1" si="69"/>
        <v>-1000000</v>
      </c>
      <c r="M570" s="83">
        <f t="shared" ca="1" si="66"/>
        <v>2.4847221711937475E-3</v>
      </c>
      <c r="N570" s="18"/>
      <c r="O570" s="123">
        <f t="shared" ca="1" si="70"/>
        <v>1000000</v>
      </c>
      <c r="P570" s="123">
        <f t="shared" ca="1" si="71"/>
        <v>1000000</v>
      </c>
      <c r="R570" s="109">
        <f t="shared" ca="1" si="67"/>
        <v>1.2424283470087298E-3</v>
      </c>
    </row>
    <row r="571" spans="1:18" x14ac:dyDescent="0.2">
      <c r="A571" s="17"/>
      <c r="B571" s="138">
        <v>556</v>
      </c>
      <c r="C571" s="121">
        <f ca="1">'s1'!I574</f>
        <v>171.32409700774696</v>
      </c>
      <c r="D571" s="121">
        <f ca="1">'s1'!J574</f>
        <v>76.952350689929929</v>
      </c>
      <c r="E571" s="28"/>
      <c r="F571" s="19">
        <f t="shared" ca="1" si="64"/>
        <v>1.6844446592549609E-2</v>
      </c>
      <c r="H571" s="19">
        <f t="shared" ca="1" si="65"/>
        <v>3.8508757404188909E-2</v>
      </c>
      <c r="I571" s="18"/>
      <c r="J571" s="122">
        <f t="shared" ca="1" si="68"/>
        <v>171.32409700774696</v>
      </c>
      <c r="K571" s="122">
        <f t="shared" ca="1" si="69"/>
        <v>76.952350689929929</v>
      </c>
      <c r="M571" s="83">
        <f t="shared" ca="1" si="66"/>
        <v>4.423773121711963E-2</v>
      </c>
      <c r="N571" s="18"/>
      <c r="O571" s="123">
        <f t="shared" ca="1" si="70"/>
        <v>1000000</v>
      </c>
      <c r="P571" s="123">
        <f t="shared" ca="1" si="71"/>
        <v>1000000</v>
      </c>
      <c r="R571" s="109">
        <f t="shared" ca="1" si="67"/>
        <v>2.5251041244403184E-2</v>
      </c>
    </row>
    <row r="572" spans="1:18" x14ac:dyDescent="0.2">
      <c r="A572" s="17"/>
      <c r="B572" s="138">
        <v>557</v>
      </c>
      <c r="C572" s="121">
        <f ca="1">'s1'!I575</f>
        <v>152.24800676076245</v>
      </c>
      <c r="D572" s="121">
        <f ca="1">'s1'!J575</f>
        <v>83.521962140695052</v>
      </c>
      <c r="E572" s="28"/>
      <c r="F572" s="19">
        <f t="shared" ca="1" si="64"/>
        <v>3.0442949500959072E-3</v>
      </c>
      <c r="H572" s="19">
        <f t="shared" ca="1" si="65"/>
        <v>5.3193859899710611E-3</v>
      </c>
      <c r="I572" s="18"/>
      <c r="J572" s="122">
        <f t="shared" ca="1" si="68"/>
        <v>1000000</v>
      </c>
      <c r="K572" s="122">
        <f t="shared" ca="1" si="69"/>
        <v>-1000000</v>
      </c>
      <c r="M572" s="83">
        <f t="shared" ca="1" si="66"/>
        <v>2.1760070377382531E-2</v>
      </c>
      <c r="N572" s="18"/>
      <c r="O572" s="123">
        <f t="shared" ca="1" si="70"/>
        <v>1000000</v>
      </c>
      <c r="P572" s="123">
        <f t="shared" ca="1" si="71"/>
        <v>1000000</v>
      </c>
      <c r="R572" s="109">
        <f t="shared" ca="1" si="67"/>
        <v>3.2519072392533646E-3</v>
      </c>
    </row>
    <row r="573" spans="1:18" x14ac:dyDescent="0.2">
      <c r="A573" s="17"/>
      <c r="B573" s="138">
        <v>558</v>
      </c>
      <c r="C573" s="121">
        <f ca="1">'s1'!I576</f>
        <v>191.33792532593154</v>
      </c>
      <c r="D573" s="121">
        <f ca="1">'s1'!J576</f>
        <v>81.607109593907097</v>
      </c>
      <c r="E573" s="28"/>
      <c r="F573" s="19">
        <f t="shared" ca="1" si="64"/>
        <v>1.6263529701234587E-2</v>
      </c>
      <c r="H573" s="19">
        <f t="shared" ca="1" si="65"/>
        <v>6.6813594673590798E-2</v>
      </c>
      <c r="I573" s="18"/>
      <c r="J573" s="122">
        <f t="shared" ca="1" si="68"/>
        <v>1000000</v>
      </c>
      <c r="K573" s="122">
        <f t="shared" ca="1" si="69"/>
        <v>-1000000</v>
      </c>
      <c r="M573" s="83">
        <f t="shared" ca="1" si="66"/>
        <v>1.7900659717592079E-2</v>
      </c>
      <c r="N573" s="18"/>
      <c r="O573" s="123">
        <f t="shared" ca="1" si="70"/>
        <v>1000000</v>
      </c>
      <c r="P573" s="123">
        <f t="shared" ca="1" si="71"/>
        <v>1000000</v>
      </c>
      <c r="R573" s="109">
        <f t="shared" ca="1" si="67"/>
        <v>4.2607585440703633E-3</v>
      </c>
    </row>
    <row r="574" spans="1:18" x14ac:dyDescent="0.2">
      <c r="A574" s="17"/>
      <c r="B574" s="138">
        <v>559</v>
      </c>
      <c r="C574" s="121">
        <f ca="1">'s1'!I577</f>
        <v>184.78405110697261</v>
      </c>
      <c r="D574" s="121">
        <f ca="1">'s1'!J577</f>
        <v>86.964961079343013</v>
      </c>
      <c r="E574" s="28"/>
      <c r="F574" s="19">
        <f t="shared" ca="1" si="64"/>
        <v>1.5547968268429069E-2</v>
      </c>
      <c r="H574" s="19">
        <f t="shared" ca="1" si="65"/>
        <v>2.4982561701280926E-2</v>
      </c>
      <c r="I574" s="18"/>
      <c r="J574" s="122">
        <f t="shared" ca="1" si="68"/>
        <v>1000000</v>
      </c>
      <c r="K574" s="122">
        <f t="shared" ca="1" si="69"/>
        <v>-1000000</v>
      </c>
      <c r="M574" s="83">
        <f t="shared" ca="1" si="66"/>
        <v>1.7062723190233928E-3</v>
      </c>
      <c r="N574" s="18"/>
      <c r="O574" s="123">
        <f t="shared" ca="1" si="70"/>
        <v>1000000</v>
      </c>
      <c r="P574" s="123">
        <f t="shared" ca="1" si="71"/>
        <v>1000000</v>
      </c>
      <c r="R574" s="109">
        <f t="shared" ca="1" si="67"/>
        <v>1.4438055242312006E-2</v>
      </c>
    </row>
    <row r="575" spans="1:18" x14ac:dyDescent="0.2">
      <c r="A575" s="17"/>
      <c r="B575" s="138">
        <v>560</v>
      </c>
      <c r="C575" s="121">
        <f ca="1">'s1'!I578</f>
        <v>166.62250900763155</v>
      </c>
      <c r="D575" s="121">
        <f ca="1">'s1'!J578</f>
        <v>78.22806762726826</v>
      </c>
      <c r="E575" s="28"/>
      <c r="F575" s="19">
        <f t="shared" ca="1" si="64"/>
        <v>8.7466057486589519E-3</v>
      </c>
      <c r="H575" s="19">
        <f t="shared" ca="1" si="65"/>
        <v>3.406618849320793E-2</v>
      </c>
      <c r="I575" s="18"/>
      <c r="J575" s="122">
        <f t="shared" ca="1" si="68"/>
        <v>1000000</v>
      </c>
      <c r="K575" s="122">
        <f t="shared" ca="1" si="69"/>
        <v>-1000000</v>
      </c>
      <c r="M575" s="83">
        <f t="shared" ca="1" si="66"/>
        <v>4.8524352138052309E-3</v>
      </c>
      <c r="N575" s="18"/>
      <c r="O575" s="123">
        <f t="shared" ca="1" si="70"/>
        <v>1000000</v>
      </c>
      <c r="P575" s="123">
        <f t="shared" ca="1" si="71"/>
        <v>1000000</v>
      </c>
      <c r="R575" s="109">
        <f t="shared" ca="1" si="67"/>
        <v>7.8817934144052044E-3</v>
      </c>
    </row>
    <row r="576" spans="1:18" x14ac:dyDescent="0.2">
      <c r="A576" s="17"/>
      <c r="B576" s="138">
        <v>561</v>
      </c>
      <c r="C576" s="121">
        <f ca="1">'s1'!I579</f>
        <v>189.77651617646325</v>
      </c>
      <c r="D576" s="121">
        <f ca="1">'s1'!J579</f>
        <v>80.473446638259702</v>
      </c>
      <c r="E576" s="28"/>
      <c r="F576" s="19">
        <f t="shared" ca="1" si="64"/>
        <v>1.3510966549995852E-2</v>
      </c>
      <c r="H576" s="19">
        <f t="shared" ca="1" si="65"/>
        <v>5.180696006255555E-2</v>
      </c>
      <c r="I576" s="18"/>
      <c r="J576" s="122">
        <f t="shared" ca="1" si="68"/>
        <v>1000000</v>
      </c>
      <c r="K576" s="122">
        <f t="shared" ca="1" si="69"/>
        <v>-1000000</v>
      </c>
      <c r="M576" s="83">
        <f t="shared" ca="1" si="66"/>
        <v>2.2195015318432786E-2</v>
      </c>
      <c r="N576" s="18"/>
      <c r="O576" s="123">
        <f t="shared" ca="1" si="70"/>
        <v>1000000</v>
      </c>
      <c r="P576" s="123">
        <f t="shared" ca="1" si="71"/>
        <v>1000000</v>
      </c>
      <c r="R576" s="109">
        <f t="shared" ca="1" si="67"/>
        <v>5.4423125922401228E-3</v>
      </c>
    </row>
    <row r="577" spans="1:18" x14ac:dyDescent="0.2">
      <c r="A577" s="17"/>
      <c r="B577" s="138">
        <v>562</v>
      </c>
      <c r="C577" s="121">
        <f ca="1">'s1'!I580</f>
        <v>170.458271145151</v>
      </c>
      <c r="D577" s="121">
        <f ca="1">'s1'!J580</f>
        <v>81.878388099370795</v>
      </c>
      <c r="E577" s="28"/>
      <c r="F577" s="19">
        <f t="shared" ca="1" si="64"/>
        <v>1.8942843608083976E-2</v>
      </c>
      <c r="H577" s="19">
        <f t="shared" ca="1" si="65"/>
        <v>4.6683185618319696E-2</v>
      </c>
      <c r="I577" s="18"/>
      <c r="J577" s="122">
        <f t="shared" ca="1" si="68"/>
        <v>170.458271145151</v>
      </c>
      <c r="K577" s="122">
        <f t="shared" ca="1" si="69"/>
        <v>81.878388099370795</v>
      </c>
      <c r="M577" s="83">
        <f t="shared" ca="1" si="66"/>
        <v>1.8713932028926728E-2</v>
      </c>
      <c r="N577" s="18"/>
      <c r="O577" s="123">
        <f t="shared" ca="1" si="70"/>
        <v>1000000</v>
      </c>
      <c r="P577" s="123">
        <f t="shared" ca="1" si="71"/>
        <v>1000000</v>
      </c>
      <c r="R577" s="109">
        <f t="shared" ca="1" si="67"/>
        <v>3.2612720554302949E-2</v>
      </c>
    </row>
    <row r="578" spans="1:18" x14ac:dyDescent="0.2">
      <c r="A578" s="17"/>
      <c r="B578" s="138">
        <v>563</v>
      </c>
      <c r="C578" s="121">
        <f ca="1">'s1'!I581</f>
        <v>186.73491935369447</v>
      </c>
      <c r="D578" s="121">
        <f ca="1">'s1'!J581</f>
        <v>82.531992358009305</v>
      </c>
      <c r="E578" s="28"/>
      <c r="F578" s="19">
        <f t="shared" ca="1" si="64"/>
        <v>1.4957602897621426E-2</v>
      </c>
      <c r="H578" s="19">
        <f t="shared" ca="1" si="65"/>
        <v>4.6058794029628812E-3</v>
      </c>
      <c r="I578" s="18"/>
      <c r="J578" s="122">
        <f t="shared" ca="1" si="68"/>
        <v>1000000</v>
      </c>
      <c r="K578" s="122">
        <f t="shared" ca="1" si="69"/>
        <v>-1000000</v>
      </c>
      <c r="M578" s="83">
        <f t="shared" ca="1" si="66"/>
        <v>2.7730914700723627E-2</v>
      </c>
      <c r="N578" s="18"/>
      <c r="O578" s="123">
        <f t="shared" ca="1" si="70"/>
        <v>1000000</v>
      </c>
      <c r="P578" s="123">
        <f t="shared" ca="1" si="71"/>
        <v>1000000</v>
      </c>
      <c r="R578" s="109">
        <f t="shared" ca="1" si="67"/>
        <v>9.421614140611172E-3</v>
      </c>
    </row>
    <row r="579" spans="1:18" x14ac:dyDescent="0.2">
      <c r="A579" s="17"/>
      <c r="B579" s="138">
        <v>564</v>
      </c>
      <c r="C579" s="121">
        <f ca="1">'s1'!I582</f>
        <v>187.27941564744705</v>
      </c>
      <c r="D579" s="121">
        <f ca="1">'s1'!J582</f>
        <v>80.78875286871876</v>
      </c>
      <c r="E579" s="28"/>
      <c r="F579" s="19">
        <f t="shared" ca="1" si="64"/>
        <v>6.4861659927623718E-3</v>
      </c>
      <c r="H579" s="19">
        <f t="shared" ca="1" si="65"/>
        <v>4.1031302175998298E-2</v>
      </c>
      <c r="I579" s="18"/>
      <c r="J579" s="122">
        <f t="shared" ca="1" si="68"/>
        <v>1000000</v>
      </c>
      <c r="K579" s="122">
        <f t="shared" ca="1" si="69"/>
        <v>-1000000</v>
      </c>
      <c r="M579" s="83">
        <f t="shared" ca="1" si="66"/>
        <v>5.4511296450476129E-2</v>
      </c>
      <c r="N579" s="18"/>
      <c r="O579" s="123">
        <f t="shared" ca="1" si="70"/>
        <v>1000000</v>
      </c>
      <c r="P579" s="123">
        <f t="shared" ca="1" si="71"/>
        <v>1000000</v>
      </c>
      <c r="R579" s="109">
        <f t="shared" ca="1" si="67"/>
        <v>1.1085690177088296E-2</v>
      </c>
    </row>
    <row r="580" spans="1:18" x14ac:dyDescent="0.2">
      <c r="A580" s="17"/>
      <c r="B580" s="138">
        <v>565</v>
      </c>
      <c r="C580" s="121">
        <f ca="1">'s1'!I583</f>
        <v>158.09436875797007</v>
      </c>
      <c r="D580" s="121">
        <f ca="1">'s1'!J583</f>
        <v>78.874691211742217</v>
      </c>
      <c r="E580" s="28"/>
      <c r="F580" s="19">
        <f t="shared" ca="1" si="64"/>
        <v>4.7788328762510815E-3</v>
      </c>
      <c r="H580" s="19">
        <f t="shared" ca="1" si="65"/>
        <v>7.7641732606090127E-2</v>
      </c>
      <c r="I580" s="18"/>
      <c r="J580" s="122">
        <f t="shared" ca="1" si="68"/>
        <v>1000000</v>
      </c>
      <c r="K580" s="122">
        <f t="shared" ca="1" si="69"/>
        <v>-1000000</v>
      </c>
      <c r="M580" s="83">
        <f t="shared" ca="1" si="66"/>
        <v>7.2060648369579705E-2</v>
      </c>
      <c r="N580" s="18"/>
      <c r="O580" s="123">
        <f t="shared" ca="1" si="70"/>
        <v>1000000</v>
      </c>
      <c r="P580" s="123">
        <f t="shared" ca="1" si="71"/>
        <v>1000000</v>
      </c>
      <c r="R580" s="109">
        <f t="shared" ca="1" si="67"/>
        <v>1.9534203284465451E-3</v>
      </c>
    </row>
    <row r="581" spans="1:18" x14ac:dyDescent="0.2">
      <c r="A581" s="17"/>
      <c r="B581" s="138">
        <v>566</v>
      </c>
      <c r="C581" s="121">
        <f ca="1">'s1'!I584</f>
        <v>194.30434880868697</v>
      </c>
      <c r="D581" s="121">
        <f ca="1">'s1'!J584</f>
        <v>83.804068706227511</v>
      </c>
      <c r="E581" s="28"/>
      <c r="F581" s="19">
        <f t="shared" ca="1" si="64"/>
        <v>5.4385031659227633E-3</v>
      </c>
      <c r="H581" s="19">
        <f t="shared" ca="1" si="65"/>
        <v>6.6984240174057666E-3</v>
      </c>
      <c r="I581" s="18"/>
      <c r="J581" s="122">
        <f t="shared" ca="1" si="68"/>
        <v>1000000</v>
      </c>
      <c r="K581" s="122">
        <f t="shared" ca="1" si="69"/>
        <v>-1000000</v>
      </c>
      <c r="M581" s="83">
        <f t="shared" ca="1" si="66"/>
        <v>2.3083294095369467E-2</v>
      </c>
      <c r="N581" s="18"/>
      <c r="O581" s="123">
        <f t="shared" ca="1" si="70"/>
        <v>1000000</v>
      </c>
      <c r="P581" s="123">
        <f t="shared" ca="1" si="71"/>
        <v>1000000</v>
      </c>
      <c r="R581" s="109">
        <f t="shared" ca="1" si="67"/>
        <v>4.2424417512108232E-3</v>
      </c>
    </row>
    <row r="582" spans="1:18" x14ac:dyDescent="0.2">
      <c r="A582" s="17"/>
      <c r="B582" s="138">
        <v>567</v>
      </c>
      <c r="C582" s="121">
        <f ca="1">'s1'!I585</f>
        <v>161.41838948604652</v>
      </c>
      <c r="D582" s="121">
        <f ca="1">'s1'!J585</f>
        <v>73.157979731389531</v>
      </c>
      <c r="E582" s="28"/>
      <c r="F582" s="19">
        <f t="shared" ca="1" si="64"/>
        <v>8.2499048557168133E-4</v>
      </c>
      <c r="H582" s="19">
        <f t="shared" ca="1" si="65"/>
        <v>3.7711226113813297E-3</v>
      </c>
      <c r="I582" s="18"/>
      <c r="J582" s="122">
        <f t="shared" ca="1" si="68"/>
        <v>1000000</v>
      </c>
      <c r="K582" s="122">
        <f t="shared" ca="1" si="69"/>
        <v>-1000000</v>
      </c>
      <c r="M582" s="83">
        <f t="shared" ca="1" si="66"/>
        <v>3.3834964325908823E-2</v>
      </c>
      <c r="N582" s="18"/>
      <c r="O582" s="123">
        <f t="shared" ca="1" si="70"/>
        <v>1000000</v>
      </c>
      <c r="P582" s="123">
        <f t="shared" ca="1" si="71"/>
        <v>1000000</v>
      </c>
      <c r="R582" s="109">
        <f t="shared" ca="1" si="67"/>
        <v>1.7575685899689227E-2</v>
      </c>
    </row>
    <row r="583" spans="1:18" x14ac:dyDescent="0.2">
      <c r="A583" s="17"/>
      <c r="B583" s="138">
        <v>568</v>
      </c>
      <c r="C583" s="121">
        <f ca="1">'s1'!I586</f>
        <v>161.63870923092526</v>
      </c>
      <c r="D583" s="121">
        <f ca="1">'s1'!J586</f>
        <v>79.903415540977335</v>
      </c>
      <c r="E583" s="28"/>
      <c r="F583" s="19">
        <f t="shared" ca="1" si="64"/>
        <v>6.0780071903510156E-4</v>
      </c>
      <c r="H583" s="19">
        <f t="shared" ca="1" si="65"/>
        <v>6.5684173374365232E-2</v>
      </c>
      <c r="I583" s="18"/>
      <c r="J583" s="122">
        <f t="shared" ca="1" si="68"/>
        <v>1000000</v>
      </c>
      <c r="K583" s="122">
        <f t="shared" ca="1" si="69"/>
        <v>-1000000</v>
      </c>
      <c r="M583" s="83">
        <f t="shared" ca="1" si="66"/>
        <v>9.142855076406161E-3</v>
      </c>
      <c r="N583" s="18"/>
      <c r="O583" s="123">
        <f t="shared" ca="1" si="70"/>
        <v>1000000</v>
      </c>
      <c r="P583" s="123">
        <f t="shared" ca="1" si="71"/>
        <v>1000000</v>
      </c>
      <c r="R583" s="109">
        <f t="shared" ca="1" si="67"/>
        <v>4.0692130484378617E-3</v>
      </c>
    </row>
    <row r="584" spans="1:18" x14ac:dyDescent="0.2">
      <c r="A584" s="17"/>
      <c r="B584" s="138">
        <v>569</v>
      </c>
      <c r="C584" s="121">
        <f ca="1">'s1'!I587</f>
        <v>178.83750294493606</v>
      </c>
      <c r="D584" s="121">
        <f ca="1">'s1'!J587</f>
        <v>85.040702257232354</v>
      </c>
      <c r="E584" s="28"/>
      <c r="F584" s="19">
        <f t="shared" ca="1" si="64"/>
        <v>2.458656622826234E-2</v>
      </c>
      <c r="H584" s="19">
        <f t="shared" ca="1" si="65"/>
        <v>3.6211406817078753E-2</v>
      </c>
      <c r="I584" s="18"/>
      <c r="J584" s="122">
        <f t="shared" ca="1" si="68"/>
        <v>1000000</v>
      </c>
      <c r="K584" s="122">
        <f t="shared" ca="1" si="69"/>
        <v>-1000000</v>
      </c>
      <c r="M584" s="83">
        <f t="shared" ca="1" si="66"/>
        <v>5.847722369866388E-3</v>
      </c>
      <c r="N584" s="18"/>
      <c r="O584" s="123">
        <f t="shared" ca="1" si="70"/>
        <v>1000000</v>
      </c>
      <c r="P584" s="123">
        <f t="shared" ca="1" si="71"/>
        <v>1000000</v>
      </c>
      <c r="R584" s="109">
        <f t="shared" ca="1" si="67"/>
        <v>7.3499641445028321E-3</v>
      </c>
    </row>
    <row r="585" spans="1:18" x14ac:dyDescent="0.2">
      <c r="A585" s="17"/>
      <c r="B585" s="138">
        <v>570</v>
      </c>
      <c r="C585" s="121">
        <f ca="1">'s1'!I588</f>
        <v>136.7192591943782</v>
      </c>
      <c r="D585" s="121">
        <f ca="1">'s1'!J588</f>
        <v>69.610478406287243</v>
      </c>
      <c r="E585" s="28"/>
      <c r="F585" s="19">
        <f t="shared" ca="1" si="64"/>
        <v>2.5598094273101276E-5</v>
      </c>
      <c r="H585" s="19">
        <f t="shared" ca="1" si="65"/>
        <v>6.7567555410037129E-3</v>
      </c>
      <c r="I585" s="18"/>
      <c r="J585" s="122">
        <f t="shared" ca="1" si="68"/>
        <v>1000000</v>
      </c>
      <c r="K585" s="122">
        <f t="shared" ca="1" si="69"/>
        <v>-1000000</v>
      </c>
      <c r="M585" s="83">
        <f t="shared" ca="1" si="66"/>
        <v>5.3563921569872615E-3</v>
      </c>
      <c r="N585" s="18"/>
      <c r="O585" s="123">
        <f t="shared" ca="1" si="70"/>
        <v>1000000</v>
      </c>
      <c r="P585" s="123">
        <f t="shared" ca="1" si="71"/>
        <v>1000000</v>
      </c>
      <c r="R585" s="109">
        <f t="shared" ca="1" si="67"/>
        <v>4.5765267271343082E-4</v>
      </c>
    </row>
    <row r="586" spans="1:18" x14ac:dyDescent="0.2">
      <c r="A586" s="17"/>
      <c r="B586" s="138">
        <v>571</v>
      </c>
      <c r="C586" s="121">
        <f ca="1">'s1'!I589</f>
        <v>162.56547105793925</v>
      </c>
      <c r="D586" s="121">
        <f ca="1">'s1'!J589</f>
        <v>80.460801576908977</v>
      </c>
      <c r="E586" s="28"/>
      <c r="F586" s="19">
        <f t="shared" ca="1" si="64"/>
        <v>7.7991586409613635E-3</v>
      </c>
      <c r="H586" s="19">
        <f t="shared" ca="1" si="65"/>
        <v>1.8920179765975216E-2</v>
      </c>
      <c r="I586" s="18"/>
      <c r="J586" s="122">
        <f t="shared" ca="1" si="68"/>
        <v>1000000</v>
      </c>
      <c r="K586" s="122">
        <f t="shared" ca="1" si="69"/>
        <v>-1000000</v>
      </c>
      <c r="M586" s="83">
        <f t="shared" ca="1" si="66"/>
        <v>5.2545828232178592E-2</v>
      </c>
      <c r="N586" s="18"/>
      <c r="O586" s="123">
        <f t="shared" ca="1" si="70"/>
        <v>1000000</v>
      </c>
      <c r="P586" s="123">
        <f t="shared" ca="1" si="71"/>
        <v>1000000</v>
      </c>
      <c r="R586" s="109">
        <f t="shared" ca="1" si="67"/>
        <v>8.2581020384374718E-3</v>
      </c>
    </row>
    <row r="587" spans="1:18" x14ac:dyDescent="0.2">
      <c r="A587" s="17"/>
      <c r="B587" s="138">
        <v>572</v>
      </c>
      <c r="C587" s="121">
        <f ca="1">'s1'!I590</f>
        <v>175.83200151052506</v>
      </c>
      <c r="D587" s="121">
        <f ca="1">'s1'!J590</f>
        <v>81.52564482639356</v>
      </c>
      <c r="E587" s="28"/>
      <c r="F587" s="19">
        <f t="shared" ca="1" si="64"/>
        <v>6.8767305842595454E-3</v>
      </c>
      <c r="H587" s="19">
        <f t="shared" ca="1" si="65"/>
        <v>4.5835362803648125E-2</v>
      </c>
      <c r="I587" s="18"/>
      <c r="J587" s="122">
        <f t="shared" ca="1" si="68"/>
        <v>1000000</v>
      </c>
      <c r="K587" s="122">
        <f t="shared" ca="1" si="69"/>
        <v>-1000000</v>
      </c>
      <c r="M587" s="83">
        <f t="shared" ca="1" si="66"/>
        <v>4.2959816301885688E-2</v>
      </c>
      <c r="N587" s="18"/>
      <c r="O587" s="123">
        <f t="shared" ca="1" si="70"/>
        <v>1000000</v>
      </c>
      <c r="P587" s="123">
        <f t="shared" ca="1" si="71"/>
        <v>1000000</v>
      </c>
      <c r="R587" s="109">
        <f t="shared" ca="1" si="67"/>
        <v>1.554440577444941E-2</v>
      </c>
    </row>
    <row r="588" spans="1:18" x14ac:dyDescent="0.2">
      <c r="A588" s="17"/>
      <c r="B588" s="138">
        <v>573</v>
      </c>
      <c r="C588" s="121">
        <f ca="1">'s1'!I591</f>
        <v>193.42693399129334</v>
      </c>
      <c r="D588" s="121">
        <f ca="1">'s1'!J591</f>
        <v>85.111238858155545</v>
      </c>
      <c r="E588" s="28"/>
      <c r="F588" s="19">
        <f t="shared" ca="1" si="64"/>
        <v>5.7479683488574291E-3</v>
      </c>
      <c r="H588" s="19">
        <f t="shared" ca="1" si="65"/>
        <v>1.9228832235008833E-2</v>
      </c>
      <c r="I588" s="18"/>
      <c r="J588" s="122">
        <f t="shared" ca="1" si="68"/>
        <v>1000000</v>
      </c>
      <c r="K588" s="122">
        <f t="shared" ca="1" si="69"/>
        <v>-1000000</v>
      </c>
      <c r="M588" s="83">
        <f t="shared" ca="1" si="66"/>
        <v>2.0390159386895278E-2</v>
      </c>
      <c r="N588" s="18"/>
      <c r="O588" s="123">
        <f t="shared" ca="1" si="70"/>
        <v>1000000</v>
      </c>
      <c r="P588" s="123">
        <f t="shared" ca="1" si="71"/>
        <v>1000000</v>
      </c>
      <c r="R588" s="109">
        <f t="shared" ca="1" si="67"/>
        <v>5.1421149252927345E-3</v>
      </c>
    </row>
    <row r="589" spans="1:18" x14ac:dyDescent="0.2">
      <c r="A589" s="17"/>
      <c r="B589" s="138">
        <v>574</v>
      </c>
      <c r="C589" s="121">
        <f ca="1">'s1'!I592</f>
        <v>166.05142687807879</v>
      </c>
      <c r="D589" s="121">
        <f ca="1">'s1'!J592</f>
        <v>80.227047121661528</v>
      </c>
      <c r="E589" s="28"/>
      <c r="F589" s="19">
        <f t="shared" ca="1" si="64"/>
        <v>7.2817865763903384E-3</v>
      </c>
      <c r="H589" s="19">
        <f t="shared" ca="1" si="65"/>
        <v>5.2919600374762378E-2</v>
      </c>
      <c r="I589" s="18"/>
      <c r="J589" s="122">
        <f t="shared" ca="1" si="68"/>
        <v>1000000</v>
      </c>
      <c r="K589" s="122">
        <f t="shared" ca="1" si="69"/>
        <v>-1000000</v>
      </c>
      <c r="M589" s="83">
        <f t="shared" ca="1" si="66"/>
        <v>5.5641617816125311E-2</v>
      </c>
      <c r="N589" s="18"/>
      <c r="O589" s="123">
        <f t="shared" ca="1" si="70"/>
        <v>1000000</v>
      </c>
      <c r="P589" s="123">
        <f t="shared" ca="1" si="71"/>
        <v>1000000</v>
      </c>
      <c r="R589" s="109">
        <f t="shared" ca="1" si="67"/>
        <v>2.216158035225204E-2</v>
      </c>
    </row>
    <row r="590" spans="1:18" x14ac:dyDescent="0.2">
      <c r="A590" s="17"/>
      <c r="B590" s="138">
        <v>575</v>
      </c>
      <c r="C590" s="121">
        <f ca="1">'s1'!I593</f>
        <v>186.06655243044872</v>
      </c>
      <c r="D590" s="121">
        <f ca="1">'s1'!J593</f>
        <v>81.493987819764811</v>
      </c>
      <c r="E590" s="28"/>
      <c r="F590" s="19">
        <f t="shared" ca="1" si="64"/>
        <v>1.9660340707008929E-2</v>
      </c>
      <c r="H590" s="19">
        <f t="shared" ca="1" si="65"/>
        <v>2.9408639880094529E-2</v>
      </c>
      <c r="I590" s="18"/>
      <c r="J590" s="122">
        <f t="shared" ca="1" si="68"/>
        <v>1000000</v>
      </c>
      <c r="K590" s="122">
        <f t="shared" ca="1" si="69"/>
        <v>-1000000</v>
      </c>
      <c r="M590" s="83">
        <f t="shared" ca="1" si="66"/>
        <v>3.2520916187974223E-2</v>
      </c>
      <c r="N590" s="18"/>
      <c r="O590" s="123">
        <f t="shared" ca="1" si="70"/>
        <v>1000000</v>
      </c>
      <c r="P590" s="123">
        <f t="shared" ca="1" si="71"/>
        <v>1000000</v>
      </c>
      <c r="R590" s="109">
        <f t="shared" ca="1" si="67"/>
        <v>6.0795365837937928E-4</v>
      </c>
    </row>
    <row r="591" spans="1:18" x14ac:dyDescent="0.2">
      <c r="A591" s="17"/>
      <c r="B591" s="138">
        <v>576</v>
      </c>
      <c r="C591" s="121">
        <f ca="1">'s1'!I594</f>
        <v>214.57840329047235</v>
      </c>
      <c r="D591" s="121">
        <f ca="1">'s1'!J594</f>
        <v>78.090956441537855</v>
      </c>
      <c r="E591" s="28"/>
      <c r="F591" s="19">
        <f t="shared" ca="1" si="64"/>
        <v>2.4085475984524714E-4</v>
      </c>
      <c r="H591" s="19">
        <f t="shared" ca="1" si="65"/>
        <v>1.8363308351822042E-2</v>
      </c>
      <c r="I591" s="18"/>
      <c r="J591" s="122">
        <f t="shared" ca="1" si="68"/>
        <v>1000000</v>
      </c>
      <c r="K591" s="122">
        <f t="shared" ca="1" si="69"/>
        <v>-1000000</v>
      </c>
      <c r="M591" s="83">
        <f t="shared" ca="1" si="66"/>
        <v>9.9531450657220424E-2</v>
      </c>
      <c r="N591" s="18"/>
      <c r="O591" s="123">
        <f t="shared" ca="1" si="70"/>
        <v>1000000</v>
      </c>
      <c r="P591" s="123">
        <f t="shared" ca="1" si="71"/>
        <v>1000000</v>
      </c>
      <c r="R591" s="109">
        <f t="shared" ca="1" si="67"/>
        <v>1.6650218975953924E-5</v>
      </c>
    </row>
    <row r="592" spans="1:18" x14ac:dyDescent="0.2">
      <c r="A592" s="17"/>
      <c r="B592" s="138">
        <v>577</v>
      </c>
      <c r="C592" s="121">
        <f ca="1">'s1'!I595</f>
        <v>173.2756698457631</v>
      </c>
      <c r="D592" s="121">
        <f ca="1">'s1'!J595</f>
        <v>77.463159743042567</v>
      </c>
      <c r="E592" s="28"/>
      <c r="F592" s="19">
        <f t="shared" ref="F592:F655" ca="1" si="72">NORMDIST(C592,$C$10,$C$11,FALSE)  *RAND()</f>
        <v>1.4623002881347168E-2</v>
      </c>
      <c r="H592" s="19">
        <f t="shared" ref="H592:H655" ca="1" si="73">NORMDIST(D592,$D$10,$D$11,FALSE)  *RAND()</f>
        <v>6.5477342216413922E-2</v>
      </c>
      <c r="I592" s="18"/>
      <c r="J592" s="122">
        <f t="shared" ca="1" si="68"/>
        <v>1000000</v>
      </c>
      <c r="K592" s="122">
        <f t="shared" ca="1" si="69"/>
        <v>-1000000</v>
      </c>
      <c r="M592" s="83">
        <f t="shared" ref="M592:M655" ca="1" si="74">NORMDIST(D592,$M$10,$M$11,FALSE)  *RAND()</f>
        <v>8.8247335661968736E-3</v>
      </c>
      <c r="N592" s="18"/>
      <c r="O592" s="123">
        <f t="shared" ca="1" si="70"/>
        <v>1000000</v>
      </c>
      <c r="P592" s="123">
        <f t="shared" ca="1" si="71"/>
        <v>1000000</v>
      </c>
      <c r="R592" s="109">
        <f t="shared" ref="R592:R655" ca="1" si="75">NORMDIST(C592,$R$10,$R$11,FALSE)  *RAND()</f>
        <v>1.0983087506561321E-2</v>
      </c>
    </row>
    <row r="593" spans="1:18" x14ac:dyDescent="0.2">
      <c r="A593" s="17"/>
      <c r="B593" s="138">
        <v>578</v>
      </c>
      <c r="C593" s="121">
        <f ca="1">'s1'!I596</f>
        <v>169.40738299842246</v>
      </c>
      <c r="D593" s="121">
        <f ca="1">'s1'!J596</f>
        <v>77.878118171229602</v>
      </c>
      <c r="E593" s="28"/>
      <c r="F593" s="19">
        <f t="shared" ca="1" si="72"/>
        <v>1.3195677674547707E-2</v>
      </c>
      <c r="H593" s="19">
        <f t="shared" ca="1" si="73"/>
        <v>2.4521719212221266E-2</v>
      </c>
      <c r="I593" s="18"/>
      <c r="J593" s="122">
        <f t="shared" ref="J593:J656" ca="1" si="76">IF(AND($J$7&lt;C593,C593&lt;$J$8),C593,1000000)</f>
        <v>169.40738299842246</v>
      </c>
      <c r="K593" s="122">
        <f t="shared" ref="K593:K656" ca="1" si="77">IF(AND($J$7&lt;C593,C593&lt;$J$8),D593,-1000000)</f>
        <v>77.878118171229602</v>
      </c>
      <c r="M593" s="83">
        <f t="shared" ca="1" si="74"/>
        <v>2.7027898523240943E-3</v>
      </c>
      <c r="N593" s="18"/>
      <c r="O593" s="123">
        <f t="shared" ref="O593:O656" ca="1" si="78">IF(AND($O$7&lt;D593,D593&lt;$O$8),C593,1000000)</f>
        <v>1000000</v>
      </c>
      <c r="P593" s="123">
        <f t="shared" ref="P593:P656" ca="1" si="79">IF(AND($O$7&lt;D593,D593&lt;$O$8),D593,1000000)</f>
        <v>1000000</v>
      </c>
      <c r="R593" s="109">
        <f t="shared" ca="1" si="75"/>
        <v>2.8874320626324741E-2</v>
      </c>
    </row>
    <row r="594" spans="1:18" x14ac:dyDescent="0.2">
      <c r="A594" s="17"/>
      <c r="B594" s="138">
        <v>579</v>
      </c>
      <c r="C594" s="121">
        <f ca="1">'s1'!I597</f>
        <v>171.871532446239</v>
      </c>
      <c r="D594" s="121">
        <f ca="1">'s1'!J597</f>
        <v>84.717982520818367</v>
      </c>
      <c r="E594" s="28"/>
      <c r="F594" s="19">
        <f t="shared" ca="1" si="72"/>
        <v>1.9434157028825956E-3</v>
      </c>
      <c r="H594" s="19">
        <f t="shared" ca="1" si="73"/>
        <v>5.0624743004676558E-2</v>
      </c>
      <c r="I594" s="18"/>
      <c r="J594" s="122">
        <f t="shared" ca="1" si="76"/>
        <v>171.871532446239</v>
      </c>
      <c r="K594" s="122">
        <f t="shared" ca="1" si="77"/>
        <v>84.717982520818367</v>
      </c>
      <c r="M594" s="83">
        <f t="shared" ca="1" si="74"/>
        <v>1.5109985847368158E-2</v>
      </c>
      <c r="N594" s="18"/>
      <c r="O594" s="123">
        <f t="shared" ca="1" si="78"/>
        <v>1000000</v>
      </c>
      <c r="P594" s="123">
        <f t="shared" ca="1" si="79"/>
        <v>1000000</v>
      </c>
      <c r="R594" s="109">
        <f t="shared" ca="1" si="75"/>
        <v>1.4640563764829724E-3</v>
      </c>
    </row>
    <row r="595" spans="1:18" x14ac:dyDescent="0.2">
      <c r="A595" s="17"/>
      <c r="B595" s="138">
        <v>580</v>
      </c>
      <c r="C595" s="121">
        <f ca="1">'s1'!I598</f>
        <v>203.51789321141337</v>
      </c>
      <c r="D595" s="121">
        <f ca="1">'s1'!J598</f>
        <v>76.655677024853091</v>
      </c>
      <c r="E595" s="28"/>
      <c r="F595" s="19">
        <f t="shared" ca="1" si="72"/>
        <v>3.6288216350053868E-3</v>
      </c>
      <c r="H595" s="19">
        <f t="shared" ca="1" si="73"/>
        <v>6.1346963140507201E-2</v>
      </c>
      <c r="I595" s="18"/>
      <c r="J595" s="122">
        <f t="shared" ca="1" si="76"/>
        <v>1000000</v>
      </c>
      <c r="K595" s="122">
        <f t="shared" ca="1" si="77"/>
        <v>-1000000</v>
      </c>
      <c r="M595" s="83">
        <f t="shared" ca="1" si="74"/>
        <v>3.8462461000181546E-2</v>
      </c>
      <c r="N595" s="18"/>
      <c r="O595" s="123">
        <f t="shared" ca="1" si="78"/>
        <v>1000000</v>
      </c>
      <c r="P595" s="123">
        <f t="shared" ca="1" si="79"/>
        <v>1000000</v>
      </c>
      <c r="R595" s="109">
        <f t="shared" ca="1" si="75"/>
        <v>2.4459686240158572E-4</v>
      </c>
    </row>
    <row r="596" spans="1:18" x14ac:dyDescent="0.2">
      <c r="A596" s="17"/>
      <c r="B596" s="138">
        <v>581</v>
      </c>
      <c r="C596" s="121">
        <f ca="1">'s1'!I599</f>
        <v>190.41169824216274</v>
      </c>
      <c r="D596" s="121">
        <f ca="1">'s1'!J599</f>
        <v>84.298538972580005</v>
      </c>
      <c r="E596" s="28"/>
      <c r="F596" s="19">
        <f t="shared" ca="1" si="72"/>
        <v>5.5010234663973494E-3</v>
      </c>
      <c r="H596" s="19">
        <f t="shared" ca="1" si="73"/>
        <v>3.2552835878325703E-3</v>
      </c>
      <c r="I596" s="18"/>
      <c r="J596" s="122">
        <f t="shared" ca="1" si="76"/>
        <v>1000000</v>
      </c>
      <c r="K596" s="122">
        <f t="shared" ca="1" si="77"/>
        <v>-1000000</v>
      </c>
      <c r="M596" s="83">
        <f t="shared" ca="1" si="74"/>
        <v>2.0176449511560706E-2</v>
      </c>
      <c r="N596" s="18"/>
      <c r="O596" s="123">
        <f t="shared" ca="1" si="78"/>
        <v>1000000</v>
      </c>
      <c r="P596" s="123">
        <f t="shared" ca="1" si="79"/>
        <v>1000000</v>
      </c>
      <c r="R596" s="109">
        <f t="shared" ca="1" si="75"/>
        <v>6.3236316773161879E-4</v>
      </c>
    </row>
    <row r="597" spans="1:18" x14ac:dyDescent="0.2">
      <c r="A597" s="17"/>
      <c r="B597" s="138">
        <v>582</v>
      </c>
      <c r="C597" s="121">
        <f ca="1">'s1'!I600</f>
        <v>187.49469255235076</v>
      </c>
      <c r="D597" s="121">
        <f ca="1">'s1'!J600</f>
        <v>83.89836142058445</v>
      </c>
      <c r="E597" s="28"/>
      <c r="F597" s="19">
        <f t="shared" ca="1" si="72"/>
        <v>1.9641400410361803E-2</v>
      </c>
      <c r="H597" s="19">
        <f t="shared" ca="1" si="73"/>
        <v>1.2817345179668642E-2</v>
      </c>
      <c r="I597" s="18"/>
      <c r="J597" s="122">
        <f t="shared" ca="1" si="76"/>
        <v>1000000</v>
      </c>
      <c r="K597" s="122">
        <f t="shared" ca="1" si="77"/>
        <v>-1000000</v>
      </c>
      <c r="M597" s="83">
        <f t="shared" ca="1" si="74"/>
        <v>1.489870779553521E-2</v>
      </c>
      <c r="N597" s="18"/>
      <c r="O597" s="123">
        <f t="shared" ca="1" si="78"/>
        <v>1000000</v>
      </c>
      <c r="P597" s="123">
        <f t="shared" ca="1" si="79"/>
        <v>1000000</v>
      </c>
      <c r="R597" s="109">
        <f t="shared" ca="1" si="75"/>
        <v>1.0338839838672141E-2</v>
      </c>
    </row>
    <row r="598" spans="1:18" x14ac:dyDescent="0.2">
      <c r="A598" s="17"/>
      <c r="B598" s="138">
        <v>583</v>
      </c>
      <c r="C598" s="121">
        <f ca="1">'s1'!I601</f>
        <v>183.2137442489464</v>
      </c>
      <c r="D598" s="121">
        <f ca="1">'s1'!J601</f>
        <v>80.269121236342301</v>
      </c>
      <c r="E598" s="28"/>
      <c r="F598" s="19">
        <f t="shared" ca="1" si="72"/>
        <v>1.5566905129773058E-2</v>
      </c>
      <c r="H598" s="19">
        <f t="shared" ca="1" si="73"/>
        <v>3.8802276564434732E-2</v>
      </c>
      <c r="I598" s="18"/>
      <c r="J598" s="122">
        <f t="shared" ca="1" si="76"/>
        <v>1000000</v>
      </c>
      <c r="K598" s="122">
        <f t="shared" ca="1" si="77"/>
        <v>-1000000</v>
      </c>
      <c r="M598" s="83">
        <f t="shared" ca="1" si="74"/>
        <v>7.8478936484417568E-3</v>
      </c>
      <c r="N598" s="18"/>
      <c r="O598" s="123">
        <f t="shared" ca="1" si="78"/>
        <v>1000000</v>
      </c>
      <c r="P598" s="123">
        <f t="shared" ca="1" si="79"/>
        <v>1000000</v>
      </c>
      <c r="R598" s="109">
        <f t="shared" ca="1" si="75"/>
        <v>7.1491307080642167E-3</v>
      </c>
    </row>
    <row r="599" spans="1:18" x14ac:dyDescent="0.2">
      <c r="A599" s="17"/>
      <c r="B599" s="138">
        <v>584</v>
      </c>
      <c r="C599" s="121">
        <f ca="1">'s1'!I602</f>
        <v>165.82291931038583</v>
      </c>
      <c r="D599" s="121">
        <f ca="1">'s1'!J602</f>
        <v>76.97719718879155</v>
      </c>
      <c r="E599" s="28"/>
      <c r="F599" s="19">
        <f t="shared" ca="1" si="72"/>
        <v>1.5935660627413962E-2</v>
      </c>
      <c r="H599" s="19">
        <f t="shared" ca="1" si="73"/>
        <v>3.2595223962508114E-2</v>
      </c>
      <c r="I599" s="18"/>
      <c r="J599" s="122">
        <f t="shared" ca="1" si="76"/>
        <v>1000000</v>
      </c>
      <c r="K599" s="122">
        <f t="shared" ca="1" si="77"/>
        <v>-1000000</v>
      </c>
      <c r="M599" s="83">
        <f t="shared" ca="1" si="74"/>
        <v>8.3053846740855183E-2</v>
      </c>
      <c r="N599" s="18"/>
      <c r="O599" s="123">
        <f t="shared" ca="1" si="78"/>
        <v>1000000</v>
      </c>
      <c r="P599" s="123">
        <f t="shared" ca="1" si="79"/>
        <v>1000000</v>
      </c>
      <c r="R599" s="109">
        <f t="shared" ca="1" si="75"/>
        <v>1.5659563962486436E-2</v>
      </c>
    </row>
    <row r="600" spans="1:18" x14ac:dyDescent="0.2">
      <c r="A600" s="17"/>
      <c r="B600" s="138">
        <v>585</v>
      </c>
      <c r="C600" s="121">
        <f ca="1">'s1'!I603</f>
        <v>180.4965324761273</v>
      </c>
      <c r="D600" s="121">
        <f ca="1">'s1'!J603</f>
        <v>79.971972057441405</v>
      </c>
      <c r="E600" s="28"/>
      <c r="F600" s="19">
        <f t="shared" ca="1" si="72"/>
        <v>5.1002464881794883E-3</v>
      </c>
      <c r="H600" s="19">
        <f t="shared" ca="1" si="73"/>
        <v>5.705770027308868E-2</v>
      </c>
      <c r="I600" s="18"/>
      <c r="J600" s="122">
        <f t="shared" ca="1" si="76"/>
        <v>1000000</v>
      </c>
      <c r="K600" s="122">
        <f t="shared" ca="1" si="77"/>
        <v>-1000000</v>
      </c>
      <c r="M600" s="83">
        <f t="shared" ca="1" si="74"/>
        <v>2.1385394915672946E-2</v>
      </c>
      <c r="N600" s="18"/>
      <c r="O600" s="123">
        <f t="shared" ca="1" si="78"/>
        <v>1000000</v>
      </c>
      <c r="P600" s="123">
        <f t="shared" ca="1" si="79"/>
        <v>1000000</v>
      </c>
      <c r="R600" s="109">
        <f t="shared" ca="1" si="75"/>
        <v>2.2883361097451271E-2</v>
      </c>
    </row>
    <row r="601" spans="1:18" x14ac:dyDescent="0.2">
      <c r="A601" s="17"/>
      <c r="B601" s="138">
        <v>586</v>
      </c>
      <c r="C601" s="121">
        <f ca="1">'s1'!I604</f>
        <v>193.94833771051759</v>
      </c>
      <c r="D601" s="121">
        <f ca="1">'s1'!J604</f>
        <v>81.866462586685486</v>
      </c>
      <c r="E601" s="28"/>
      <c r="F601" s="19">
        <f t="shared" ca="1" si="72"/>
        <v>1.1017975423957375E-2</v>
      </c>
      <c r="H601" s="19">
        <f t="shared" ca="1" si="73"/>
        <v>2.5861288935361468E-2</v>
      </c>
      <c r="I601" s="18"/>
      <c r="J601" s="122">
        <f t="shared" ca="1" si="76"/>
        <v>1000000</v>
      </c>
      <c r="K601" s="122">
        <f t="shared" ca="1" si="77"/>
        <v>-1000000</v>
      </c>
      <c r="M601" s="83">
        <f t="shared" ca="1" si="74"/>
        <v>3.4065292857097348E-2</v>
      </c>
      <c r="N601" s="18"/>
      <c r="O601" s="123">
        <f t="shared" ca="1" si="78"/>
        <v>1000000</v>
      </c>
      <c r="P601" s="123">
        <f t="shared" ca="1" si="79"/>
        <v>1000000</v>
      </c>
      <c r="R601" s="109">
        <f t="shared" ca="1" si="75"/>
        <v>3.8566996682381418E-3</v>
      </c>
    </row>
    <row r="602" spans="1:18" x14ac:dyDescent="0.2">
      <c r="A602" s="17"/>
      <c r="B602" s="138">
        <v>587</v>
      </c>
      <c r="C602" s="121">
        <f ca="1">'s1'!I605</f>
        <v>183.09014329745085</v>
      </c>
      <c r="D602" s="121">
        <f ca="1">'s1'!J605</f>
        <v>78.235905632789397</v>
      </c>
      <c r="E602" s="28"/>
      <c r="F602" s="19">
        <f t="shared" ca="1" si="72"/>
        <v>5.7841394051098838E-4</v>
      </c>
      <c r="H602" s="19">
        <f t="shared" ca="1" si="73"/>
        <v>5.6858915335719275E-2</v>
      </c>
      <c r="I602" s="18"/>
      <c r="J602" s="122">
        <f t="shared" ca="1" si="76"/>
        <v>1000000</v>
      </c>
      <c r="K602" s="122">
        <f t="shared" ca="1" si="77"/>
        <v>-1000000</v>
      </c>
      <c r="M602" s="83">
        <f t="shared" ca="1" si="74"/>
        <v>4.214659511162025E-2</v>
      </c>
      <c r="N602" s="18"/>
      <c r="O602" s="123">
        <f t="shared" ca="1" si="78"/>
        <v>1000000</v>
      </c>
      <c r="P602" s="123">
        <f t="shared" ca="1" si="79"/>
        <v>1000000</v>
      </c>
      <c r="R602" s="109">
        <f t="shared" ca="1" si="75"/>
        <v>1.0474715654611744E-2</v>
      </c>
    </row>
    <row r="603" spans="1:18" x14ac:dyDescent="0.2">
      <c r="A603" s="17"/>
      <c r="B603" s="138">
        <v>588</v>
      </c>
      <c r="C603" s="121">
        <f ca="1">'s1'!I606</f>
        <v>160.22687772258257</v>
      </c>
      <c r="D603" s="121">
        <f ca="1">'s1'!J606</f>
        <v>77.393295708103039</v>
      </c>
      <c r="E603" s="28"/>
      <c r="F603" s="19">
        <f t="shared" ca="1" si="72"/>
        <v>2.5289133731414603E-3</v>
      </c>
      <c r="H603" s="19">
        <f t="shared" ca="1" si="73"/>
        <v>4.9870879690379573E-2</v>
      </c>
      <c r="I603" s="18"/>
      <c r="J603" s="122">
        <f t="shared" ca="1" si="76"/>
        <v>1000000</v>
      </c>
      <c r="K603" s="122">
        <f t="shared" ca="1" si="77"/>
        <v>-1000000</v>
      </c>
      <c r="M603" s="83">
        <f t="shared" ca="1" si="74"/>
        <v>8.4697812061088493E-2</v>
      </c>
      <c r="N603" s="18"/>
      <c r="O603" s="123">
        <f t="shared" ca="1" si="78"/>
        <v>1000000</v>
      </c>
      <c r="P603" s="123">
        <f t="shared" ca="1" si="79"/>
        <v>1000000</v>
      </c>
      <c r="R603" s="109">
        <f t="shared" ca="1" si="75"/>
        <v>1.6656854667086833E-3</v>
      </c>
    </row>
    <row r="604" spans="1:18" x14ac:dyDescent="0.2">
      <c r="A604" s="17"/>
      <c r="B604" s="138">
        <v>589</v>
      </c>
      <c r="C604" s="121">
        <f ca="1">'s1'!I607</f>
        <v>198.52947210445211</v>
      </c>
      <c r="D604" s="121">
        <f ca="1">'s1'!J607</f>
        <v>84.956481630855976</v>
      </c>
      <c r="E604" s="28"/>
      <c r="F604" s="19">
        <f t="shared" ca="1" si="72"/>
        <v>1.1108530010183543E-2</v>
      </c>
      <c r="H604" s="19">
        <f t="shared" ca="1" si="73"/>
        <v>4.149405622428131E-2</v>
      </c>
      <c r="I604" s="18"/>
      <c r="J604" s="122">
        <f t="shared" ca="1" si="76"/>
        <v>1000000</v>
      </c>
      <c r="K604" s="122">
        <f t="shared" ca="1" si="77"/>
        <v>-1000000</v>
      </c>
      <c r="M604" s="83">
        <f t="shared" ca="1" si="74"/>
        <v>1.7087772412750567E-2</v>
      </c>
      <c r="N604" s="18"/>
      <c r="O604" s="123">
        <f t="shared" ca="1" si="78"/>
        <v>1000000</v>
      </c>
      <c r="P604" s="123">
        <f t="shared" ca="1" si="79"/>
        <v>1000000</v>
      </c>
      <c r="R604" s="109">
        <f t="shared" ca="1" si="75"/>
        <v>2.4156592375142115E-4</v>
      </c>
    </row>
    <row r="605" spans="1:18" x14ac:dyDescent="0.2">
      <c r="A605" s="17"/>
      <c r="B605" s="138">
        <v>590</v>
      </c>
      <c r="C605" s="121">
        <f ca="1">'s1'!I608</f>
        <v>165.88065631177341</v>
      </c>
      <c r="D605" s="121">
        <f ca="1">'s1'!J608</f>
        <v>84.245096678731755</v>
      </c>
      <c r="E605" s="28"/>
      <c r="F605" s="19">
        <f t="shared" ca="1" si="72"/>
        <v>8.2109590963518157E-3</v>
      </c>
      <c r="H605" s="19">
        <f t="shared" ca="1" si="73"/>
        <v>4.1892149438287361E-2</v>
      </c>
      <c r="I605" s="18"/>
      <c r="J605" s="122">
        <f t="shared" ca="1" si="76"/>
        <v>1000000</v>
      </c>
      <c r="K605" s="122">
        <f t="shared" ca="1" si="77"/>
        <v>-1000000</v>
      </c>
      <c r="M605" s="83">
        <f t="shared" ca="1" si="74"/>
        <v>2.0954281053876798E-3</v>
      </c>
      <c r="N605" s="18"/>
      <c r="O605" s="123">
        <f t="shared" ca="1" si="78"/>
        <v>1000000</v>
      </c>
      <c r="P605" s="123">
        <f t="shared" ca="1" si="79"/>
        <v>1000000</v>
      </c>
      <c r="R605" s="109">
        <f t="shared" ca="1" si="75"/>
        <v>1.7095720416004441E-3</v>
      </c>
    </row>
    <row r="606" spans="1:18" x14ac:dyDescent="0.2">
      <c r="A606" s="17"/>
      <c r="B606" s="138">
        <v>591</v>
      </c>
      <c r="C606" s="121">
        <f ca="1">'s1'!I609</f>
        <v>171.77003686248671</v>
      </c>
      <c r="D606" s="121">
        <f ca="1">'s1'!J609</f>
        <v>80.574521268791898</v>
      </c>
      <c r="E606" s="28"/>
      <c r="F606" s="19">
        <f t="shared" ca="1" si="72"/>
        <v>5.2904208952500283E-3</v>
      </c>
      <c r="H606" s="19">
        <f t="shared" ca="1" si="73"/>
        <v>4.446291571744343E-2</v>
      </c>
      <c r="I606" s="18"/>
      <c r="J606" s="122">
        <f t="shared" ca="1" si="76"/>
        <v>171.77003686248671</v>
      </c>
      <c r="K606" s="122">
        <f t="shared" ca="1" si="77"/>
        <v>80.574521268791898</v>
      </c>
      <c r="M606" s="83">
        <f t="shared" ca="1" si="74"/>
        <v>1.4174910365763302E-2</v>
      </c>
      <c r="N606" s="18"/>
      <c r="O606" s="123">
        <f t="shared" ca="1" si="78"/>
        <v>1000000</v>
      </c>
      <c r="P606" s="123">
        <f t="shared" ca="1" si="79"/>
        <v>1000000</v>
      </c>
      <c r="R606" s="109">
        <f t="shared" ca="1" si="75"/>
        <v>2.6611197723530221E-2</v>
      </c>
    </row>
    <row r="607" spans="1:18" x14ac:dyDescent="0.2">
      <c r="A607" s="17"/>
      <c r="B607" s="138">
        <v>592</v>
      </c>
      <c r="C607" s="121">
        <f ca="1">'s1'!I610</f>
        <v>164.7457804051289</v>
      </c>
      <c r="D607" s="121">
        <f ca="1">'s1'!J610</f>
        <v>70.778095463087325</v>
      </c>
      <c r="E607" s="28"/>
      <c r="F607" s="19">
        <f t="shared" ca="1" si="72"/>
        <v>7.0245353371050888E-3</v>
      </c>
      <c r="H607" s="19">
        <f t="shared" ca="1" si="73"/>
        <v>1.2256186178188825E-2</v>
      </c>
      <c r="I607" s="18"/>
      <c r="J607" s="122">
        <f t="shared" ca="1" si="76"/>
        <v>1000000</v>
      </c>
      <c r="K607" s="122">
        <f t="shared" ca="1" si="77"/>
        <v>-1000000</v>
      </c>
      <c r="M607" s="83">
        <f t="shared" ca="1" si="74"/>
        <v>1.3772252949189828E-2</v>
      </c>
      <c r="N607" s="18"/>
      <c r="O607" s="123">
        <f t="shared" ca="1" si="78"/>
        <v>1000000</v>
      </c>
      <c r="P607" s="123">
        <f t="shared" ca="1" si="79"/>
        <v>1000000</v>
      </c>
      <c r="R607" s="109">
        <f t="shared" ca="1" si="75"/>
        <v>8.7506706232724722E-3</v>
      </c>
    </row>
    <row r="608" spans="1:18" x14ac:dyDescent="0.2">
      <c r="A608" s="17"/>
      <c r="B608" s="138">
        <v>593</v>
      </c>
      <c r="C608" s="121">
        <f ca="1">'s1'!I611</f>
        <v>194.0014651256634</v>
      </c>
      <c r="D608" s="121">
        <f ca="1">'s1'!J611</f>
        <v>81.731781362773205</v>
      </c>
      <c r="E608" s="28"/>
      <c r="F608" s="19">
        <f t="shared" ca="1" si="72"/>
        <v>1.0461135994620818E-2</v>
      </c>
      <c r="H608" s="19">
        <f t="shared" ca="1" si="73"/>
        <v>2.8822812567701629E-2</v>
      </c>
      <c r="I608" s="18"/>
      <c r="J608" s="122">
        <f t="shared" ca="1" si="76"/>
        <v>1000000</v>
      </c>
      <c r="K608" s="122">
        <f t="shared" ca="1" si="77"/>
        <v>-1000000</v>
      </c>
      <c r="M608" s="83">
        <f t="shared" ca="1" si="74"/>
        <v>4.4847425221490517E-2</v>
      </c>
      <c r="N608" s="18"/>
      <c r="O608" s="123">
        <f t="shared" ca="1" si="78"/>
        <v>1000000</v>
      </c>
      <c r="P608" s="123">
        <f t="shared" ca="1" si="79"/>
        <v>1000000</v>
      </c>
      <c r="R608" s="109">
        <f t="shared" ca="1" si="75"/>
        <v>3.5041905439605445E-3</v>
      </c>
    </row>
    <row r="609" spans="1:18" x14ac:dyDescent="0.2">
      <c r="A609" s="17"/>
      <c r="B609" s="138">
        <v>594</v>
      </c>
      <c r="C609" s="121">
        <f ca="1">'s1'!I612</f>
        <v>188.66525663242575</v>
      </c>
      <c r="D609" s="121">
        <f ca="1">'s1'!J612</f>
        <v>79.131074259341716</v>
      </c>
      <c r="E609" s="28"/>
      <c r="F609" s="19">
        <f t="shared" ca="1" si="72"/>
        <v>2.1502457523118159E-2</v>
      </c>
      <c r="H609" s="19">
        <f t="shared" ca="1" si="73"/>
        <v>2.2642192476629859E-2</v>
      </c>
      <c r="I609" s="18"/>
      <c r="J609" s="122">
        <f t="shared" ca="1" si="76"/>
        <v>1000000</v>
      </c>
      <c r="K609" s="122">
        <f t="shared" ca="1" si="77"/>
        <v>-1000000</v>
      </c>
      <c r="M609" s="83">
        <f t="shared" ca="1" si="74"/>
        <v>6.5633014899177083E-2</v>
      </c>
      <c r="N609" s="18"/>
      <c r="O609" s="123">
        <f t="shared" ca="1" si="78"/>
        <v>1000000</v>
      </c>
      <c r="P609" s="123">
        <f t="shared" ca="1" si="79"/>
        <v>1000000</v>
      </c>
      <c r="R609" s="109">
        <f t="shared" ca="1" si="75"/>
        <v>1.5353550742198715E-3</v>
      </c>
    </row>
    <row r="610" spans="1:18" x14ac:dyDescent="0.2">
      <c r="A610" s="17"/>
      <c r="B610" s="138">
        <v>595</v>
      </c>
      <c r="C610" s="121">
        <f ca="1">'s1'!I613</f>
        <v>189.81755282972577</v>
      </c>
      <c r="D610" s="121">
        <f ca="1">'s1'!J613</f>
        <v>87.664597597893007</v>
      </c>
      <c r="E610" s="28"/>
      <c r="F610" s="19">
        <f t="shared" ca="1" si="72"/>
        <v>4.9872127289139969E-5</v>
      </c>
      <c r="H610" s="19">
        <f t="shared" ca="1" si="73"/>
        <v>6.8320606915314034E-3</v>
      </c>
      <c r="I610" s="18"/>
      <c r="J610" s="122">
        <f t="shared" ca="1" si="76"/>
        <v>1000000</v>
      </c>
      <c r="K610" s="122">
        <f t="shared" ca="1" si="77"/>
        <v>-1000000</v>
      </c>
      <c r="M610" s="83">
        <f t="shared" ca="1" si="74"/>
        <v>2.640981305776524E-3</v>
      </c>
      <c r="N610" s="18"/>
      <c r="O610" s="123">
        <f t="shared" ca="1" si="78"/>
        <v>1000000</v>
      </c>
      <c r="P610" s="123">
        <f t="shared" ca="1" si="79"/>
        <v>1000000</v>
      </c>
      <c r="R610" s="109">
        <f t="shared" ca="1" si="75"/>
        <v>2.3598428601367925E-3</v>
      </c>
    </row>
    <row r="611" spans="1:18" x14ac:dyDescent="0.2">
      <c r="A611" s="17"/>
      <c r="B611" s="138">
        <v>596</v>
      </c>
      <c r="C611" s="121">
        <f ca="1">'s1'!I614</f>
        <v>182.23061214205899</v>
      </c>
      <c r="D611" s="121">
        <f ca="1">'s1'!J614</f>
        <v>86.428139699913118</v>
      </c>
      <c r="E611" s="28"/>
      <c r="F611" s="19">
        <f t="shared" ca="1" si="72"/>
        <v>1.9516238491359961E-2</v>
      </c>
      <c r="H611" s="19">
        <f t="shared" ca="1" si="73"/>
        <v>1.8610109023574149E-2</v>
      </c>
      <c r="I611" s="18"/>
      <c r="J611" s="122">
        <f t="shared" ca="1" si="76"/>
        <v>1000000</v>
      </c>
      <c r="K611" s="122">
        <f t="shared" ca="1" si="77"/>
        <v>-1000000</v>
      </c>
      <c r="M611" s="83">
        <f t="shared" ca="1" si="74"/>
        <v>9.1942110323857268E-3</v>
      </c>
      <c r="N611" s="18"/>
      <c r="O611" s="123">
        <f t="shared" ca="1" si="78"/>
        <v>1000000</v>
      </c>
      <c r="P611" s="123">
        <f t="shared" ca="1" si="79"/>
        <v>1000000</v>
      </c>
      <c r="R611" s="109">
        <f t="shared" ca="1" si="75"/>
        <v>8.3106705953603453E-3</v>
      </c>
    </row>
    <row r="612" spans="1:18" x14ac:dyDescent="0.2">
      <c r="A612" s="17"/>
      <c r="B612" s="138">
        <v>597</v>
      </c>
      <c r="C612" s="121">
        <f ca="1">'s1'!I615</f>
        <v>177.34209818047978</v>
      </c>
      <c r="D612" s="121">
        <f ca="1">'s1'!J615</f>
        <v>81.410128488169946</v>
      </c>
      <c r="E612" s="28"/>
      <c r="F612" s="19">
        <f t="shared" ca="1" si="72"/>
        <v>9.7502300099044387E-3</v>
      </c>
      <c r="H612" s="19">
        <f t="shared" ca="1" si="73"/>
        <v>4.3076960152731984E-2</v>
      </c>
      <c r="I612" s="18"/>
      <c r="J612" s="122">
        <f t="shared" ca="1" si="76"/>
        <v>1000000</v>
      </c>
      <c r="K612" s="122">
        <f t="shared" ca="1" si="77"/>
        <v>-1000000</v>
      </c>
      <c r="M612" s="83">
        <f t="shared" ca="1" si="74"/>
        <v>4.6141756697117869E-2</v>
      </c>
      <c r="N612" s="18"/>
      <c r="O612" s="123">
        <f t="shared" ca="1" si="78"/>
        <v>1000000</v>
      </c>
      <c r="P612" s="123">
        <f t="shared" ca="1" si="79"/>
        <v>1000000</v>
      </c>
      <c r="R612" s="109">
        <f t="shared" ca="1" si="75"/>
        <v>2.1418858394516183E-2</v>
      </c>
    </row>
    <row r="613" spans="1:18" x14ac:dyDescent="0.2">
      <c r="A613" s="17"/>
      <c r="B613" s="138">
        <v>598</v>
      </c>
      <c r="C613" s="121">
        <f ca="1">'s1'!I616</f>
        <v>211.24925010845783</v>
      </c>
      <c r="D613" s="121">
        <f ca="1">'s1'!J616</f>
        <v>88.276934684115318</v>
      </c>
      <c r="E613" s="28"/>
      <c r="F613" s="19">
        <f t="shared" ca="1" si="72"/>
        <v>2.6063314202662102E-3</v>
      </c>
      <c r="H613" s="19">
        <f t="shared" ca="1" si="73"/>
        <v>1.1998883730308364E-2</v>
      </c>
      <c r="I613" s="18"/>
      <c r="J613" s="122">
        <f t="shared" ca="1" si="76"/>
        <v>1000000</v>
      </c>
      <c r="K613" s="122">
        <f t="shared" ca="1" si="77"/>
        <v>-1000000</v>
      </c>
      <c r="M613" s="83">
        <f t="shared" ca="1" si="74"/>
        <v>2.7262196023415952E-3</v>
      </c>
      <c r="N613" s="18"/>
      <c r="O613" s="123">
        <f t="shared" ca="1" si="78"/>
        <v>1000000</v>
      </c>
      <c r="P613" s="123">
        <f t="shared" ca="1" si="79"/>
        <v>1000000</v>
      </c>
      <c r="R613" s="109">
        <f t="shared" ca="1" si="75"/>
        <v>8.0990097229835638E-6</v>
      </c>
    </row>
    <row r="614" spans="1:18" x14ac:dyDescent="0.2">
      <c r="A614" s="17"/>
      <c r="B614" s="138">
        <v>599</v>
      </c>
      <c r="C614" s="121">
        <f ca="1">'s1'!I617</f>
        <v>176.47438909744122</v>
      </c>
      <c r="D614" s="121">
        <f ca="1">'s1'!J617</f>
        <v>87.067251941556606</v>
      </c>
      <c r="E614" s="28"/>
      <c r="F614" s="19">
        <f t="shared" ca="1" si="72"/>
        <v>1.4957526867920002E-3</v>
      </c>
      <c r="H614" s="19">
        <f t="shared" ca="1" si="73"/>
        <v>1.0368983866420621E-2</v>
      </c>
      <c r="I614" s="18"/>
      <c r="J614" s="122">
        <f t="shared" ca="1" si="76"/>
        <v>1000000</v>
      </c>
      <c r="K614" s="122">
        <f t="shared" ca="1" si="77"/>
        <v>-1000000</v>
      </c>
      <c r="M614" s="83">
        <f t="shared" ca="1" si="74"/>
        <v>2.4312093068326796E-3</v>
      </c>
      <c r="N614" s="18"/>
      <c r="O614" s="123">
        <f t="shared" ca="1" si="78"/>
        <v>1000000</v>
      </c>
      <c r="P614" s="123">
        <f t="shared" ca="1" si="79"/>
        <v>1000000</v>
      </c>
      <c r="R614" s="109">
        <f t="shared" ca="1" si="75"/>
        <v>2.7135489212437979E-2</v>
      </c>
    </row>
    <row r="615" spans="1:18" x14ac:dyDescent="0.2">
      <c r="A615" s="17"/>
      <c r="B615" s="138">
        <v>600</v>
      </c>
      <c r="C615" s="121">
        <f ca="1">'s1'!I618</f>
        <v>176.74008357838247</v>
      </c>
      <c r="D615" s="121">
        <f ca="1">'s1'!J618</f>
        <v>76.578581738150135</v>
      </c>
      <c r="E615" s="28"/>
      <c r="F615" s="19">
        <f t="shared" ca="1" si="72"/>
        <v>1.1473586440069051E-3</v>
      </c>
      <c r="H615" s="19">
        <f t="shared" ca="1" si="73"/>
        <v>5.8326673178223931E-2</v>
      </c>
      <c r="I615" s="18"/>
      <c r="J615" s="122">
        <f t="shared" ca="1" si="76"/>
        <v>1000000</v>
      </c>
      <c r="K615" s="122">
        <f t="shared" ca="1" si="77"/>
        <v>-1000000</v>
      </c>
      <c r="M615" s="83">
        <f t="shared" ca="1" si="74"/>
        <v>8.722137905657551E-2</v>
      </c>
      <c r="N615" s="18"/>
      <c r="O615" s="123">
        <f t="shared" ca="1" si="78"/>
        <v>1000000</v>
      </c>
      <c r="P615" s="123">
        <f t="shared" ca="1" si="79"/>
        <v>1000000</v>
      </c>
      <c r="R615" s="109">
        <f t="shared" ca="1" si="75"/>
        <v>2.6924623773991858E-2</v>
      </c>
    </row>
    <row r="616" spans="1:18" x14ac:dyDescent="0.2">
      <c r="A616" s="17"/>
      <c r="B616" s="138">
        <v>601</v>
      </c>
      <c r="C616" s="121">
        <f ca="1">'s1'!I619</f>
        <v>200.99221509394218</v>
      </c>
      <c r="D616" s="121">
        <f ca="1">'s1'!J619</f>
        <v>85.082309127480556</v>
      </c>
      <c r="E616" s="28"/>
      <c r="F616" s="19">
        <f t="shared" ca="1" si="72"/>
        <v>6.4003882667315812E-3</v>
      </c>
      <c r="H616" s="19">
        <f t="shared" ca="1" si="73"/>
        <v>9.2457638480949195E-3</v>
      </c>
      <c r="I616" s="18"/>
      <c r="J616" s="122">
        <f t="shared" ca="1" si="76"/>
        <v>1000000</v>
      </c>
      <c r="K616" s="122">
        <f t="shared" ca="1" si="77"/>
        <v>-1000000</v>
      </c>
      <c r="M616" s="83">
        <f t="shared" ca="1" si="74"/>
        <v>1.1910077299586729E-3</v>
      </c>
      <c r="N616" s="18"/>
      <c r="O616" s="123">
        <f t="shared" ca="1" si="78"/>
        <v>1000000</v>
      </c>
      <c r="P616" s="123">
        <f t="shared" ca="1" si="79"/>
        <v>1000000</v>
      </c>
      <c r="R616" s="109">
        <f t="shared" ca="1" si="75"/>
        <v>9.5080892220123078E-4</v>
      </c>
    </row>
    <row r="617" spans="1:18" x14ac:dyDescent="0.2">
      <c r="A617" s="17"/>
      <c r="B617" s="138">
        <v>602</v>
      </c>
      <c r="C617" s="121">
        <f ca="1">'s1'!I620</f>
        <v>189.61998332384064</v>
      </c>
      <c r="D617" s="121">
        <f ca="1">'s1'!J620</f>
        <v>87.683650714656252</v>
      </c>
      <c r="E617" s="28"/>
      <c r="F617" s="19">
        <f t="shared" ca="1" si="72"/>
        <v>7.0064680314342544E-4</v>
      </c>
      <c r="H617" s="19">
        <f t="shared" ca="1" si="73"/>
        <v>1.1514240404034905E-2</v>
      </c>
      <c r="I617" s="18"/>
      <c r="J617" s="122">
        <f t="shared" ca="1" si="76"/>
        <v>1000000</v>
      </c>
      <c r="K617" s="122">
        <f t="shared" ca="1" si="77"/>
        <v>-1000000</v>
      </c>
      <c r="M617" s="83">
        <f t="shared" ca="1" si="74"/>
        <v>3.1281886809361539E-3</v>
      </c>
      <c r="N617" s="18"/>
      <c r="O617" s="123">
        <f t="shared" ca="1" si="78"/>
        <v>1000000</v>
      </c>
      <c r="P617" s="123">
        <f t="shared" ca="1" si="79"/>
        <v>1000000</v>
      </c>
      <c r="R617" s="109">
        <f t="shared" ca="1" si="75"/>
        <v>9.002461219355316E-4</v>
      </c>
    </row>
    <row r="618" spans="1:18" x14ac:dyDescent="0.2">
      <c r="A618" s="17"/>
      <c r="B618" s="138">
        <v>603</v>
      </c>
      <c r="C618" s="121">
        <f ca="1">'s1'!I621</f>
        <v>167.76693517074881</v>
      </c>
      <c r="D618" s="121">
        <f ca="1">'s1'!J621</f>
        <v>79.664227897797602</v>
      </c>
      <c r="E618" s="28"/>
      <c r="F618" s="19">
        <f t="shared" ca="1" si="72"/>
        <v>1.1726683139437158E-2</v>
      </c>
      <c r="H618" s="19">
        <f t="shared" ca="1" si="73"/>
        <v>2.7351403396889254E-2</v>
      </c>
      <c r="I618" s="18"/>
      <c r="J618" s="122">
        <f t="shared" ca="1" si="76"/>
        <v>1000000</v>
      </c>
      <c r="K618" s="122">
        <f t="shared" ca="1" si="77"/>
        <v>-1000000</v>
      </c>
      <c r="M618" s="83">
        <f t="shared" ca="1" si="74"/>
        <v>4.1490304171099689E-2</v>
      </c>
      <c r="N618" s="18"/>
      <c r="O618" s="123">
        <f t="shared" ca="1" si="78"/>
        <v>1000000</v>
      </c>
      <c r="P618" s="123">
        <f t="shared" ca="1" si="79"/>
        <v>1000000</v>
      </c>
      <c r="R618" s="109">
        <f t="shared" ca="1" si="75"/>
        <v>1.0873132920965168E-2</v>
      </c>
    </row>
    <row r="619" spans="1:18" x14ac:dyDescent="0.2">
      <c r="A619" s="17"/>
      <c r="B619" s="138">
        <v>604</v>
      </c>
      <c r="C619" s="121">
        <f ca="1">'s1'!I622</f>
        <v>172.37878971620731</v>
      </c>
      <c r="D619" s="121">
        <f ca="1">'s1'!J622</f>
        <v>81.705342135420622</v>
      </c>
      <c r="E619" s="28"/>
      <c r="F619" s="19">
        <f t="shared" ca="1" si="72"/>
        <v>1.2548518197375989E-2</v>
      </c>
      <c r="H619" s="19">
        <f t="shared" ca="1" si="73"/>
        <v>1.1225957925502411E-2</v>
      </c>
      <c r="I619" s="18"/>
      <c r="J619" s="122">
        <f t="shared" ca="1" si="76"/>
        <v>1000000</v>
      </c>
      <c r="K619" s="122">
        <f t="shared" ca="1" si="77"/>
        <v>-1000000</v>
      </c>
      <c r="M619" s="83">
        <f t="shared" ca="1" si="74"/>
        <v>5.8152917298081176E-2</v>
      </c>
      <c r="N619" s="18"/>
      <c r="O619" s="123">
        <f t="shared" ca="1" si="78"/>
        <v>1000000</v>
      </c>
      <c r="P619" s="123">
        <f t="shared" ca="1" si="79"/>
        <v>1000000</v>
      </c>
      <c r="R619" s="109">
        <f t="shared" ca="1" si="75"/>
        <v>7.2400250618404284E-3</v>
      </c>
    </row>
    <row r="620" spans="1:18" x14ac:dyDescent="0.2">
      <c r="A620" s="17"/>
      <c r="B620" s="138">
        <v>605</v>
      </c>
      <c r="C620" s="121">
        <f ca="1">'s1'!I623</f>
        <v>183.57086479942163</v>
      </c>
      <c r="D620" s="121">
        <f ca="1">'s1'!J623</f>
        <v>73.05435872560588</v>
      </c>
      <c r="E620" s="28"/>
      <c r="F620" s="19">
        <f t="shared" ca="1" si="72"/>
        <v>1.9590678439776642E-2</v>
      </c>
      <c r="H620" s="19">
        <f t="shared" ca="1" si="73"/>
        <v>1.093688405899686E-2</v>
      </c>
      <c r="I620" s="18"/>
      <c r="J620" s="122">
        <f t="shared" ca="1" si="76"/>
        <v>1000000</v>
      </c>
      <c r="K620" s="122">
        <f t="shared" ca="1" si="77"/>
        <v>-1000000</v>
      </c>
      <c r="M620" s="83">
        <f t="shared" ca="1" si="74"/>
        <v>2.2839553335554527E-2</v>
      </c>
      <c r="N620" s="18"/>
      <c r="O620" s="123">
        <f t="shared" ca="1" si="78"/>
        <v>1000000</v>
      </c>
      <c r="P620" s="123">
        <f t="shared" ca="1" si="79"/>
        <v>1000000</v>
      </c>
      <c r="R620" s="109">
        <f t="shared" ca="1" si="75"/>
        <v>2.8631628723608643E-4</v>
      </c>
    </row>
    <row r="621" spans="1:18" x14ac:dyDescent="0.2">
      <c r="A621" s="17"/>
      <c r="B621" s="138">
        <v>606</v>
      </c>
      <c r="C621" s="121">
        <f ca="1">'s1'!I624</f>
        <v>171.77589531426938</v>
      </c>
      <c r="D621" s="121">
        <f ca="1">'s1'!J624</f>
        <v>77.359254488124051</v>
      </c>
      <c r="E621" s="28"/>
      <c r="F621" s="19">
        <f t="shared" ca="1" si="72"/>
        <v>5.7871134235140467E-3</v>
      </c>
      <c r="H621" s="19">
        <f t="shared" ca="1" si="73"/>
        <v>1.6672962530377231E-2</v>
      </c>
      <c r="I621" s="18"/>
      <c r="J621" s="122">
        <f t="shared" ca="1" si="76"/>
        <v>171.77589531426938</v>
      </c>
      <c r="K621" s="122">
        <f t="shared" ca="1" si="77"/>
        <v>77.359254488124051</v>
      </c>
      <c r="M621" s="83">
        <f t="shared" ca="1" si="74"/>
        <v>9.4647563371694304E-2</v>
      </c>
      <c r="N621" s="18"/>
      <c r="O621" s="123">
        <f t="shared" ca="1" si="78"/>
        <v>1000000</v>
      </c>
      <c r="P621" s="123">
        <f t="shared" ca="1" si="79"/>
        <v>1000000</v>
      </c>
      <c r="R621" s="109">
        <f t="shared" ca="1" si="75"/>
        <v>2.3318952792756056E-2</v>
      </c>
    </row>
    <row r="622" spans="1:18" x14ac:dyDescent="0.2">
      <c r="A622" s="17"/>
      <c r="B622" s="138">
        <v>607</v>
      </c>
      <c r="C622" s="121">
        <f ca="1">'s1'!I625</f>
        <v>188.08000679574297</v>
      </c>
      <c r="D622" s="121">
        <f ca="1">'s1'!J625</f>
        <v>84.586894002775722</v>
      </c>
      <c r="E622" s="28"/>
      <c r="F622" s="19">
        <f t="shared" ca="1" si="72"/>
        <v>2.4272438236285707E-3</v>
      </c>
      <c r="H622" s="19">
        <f t="shared" ca="1" si="73"/>
        <v>6.7684804480088751E-3</v>
      </c>
      <c r="I622" s="18"/>
      <c r="J622" s="122">
        <f t="shared" ca="1" si="76"/>
        <v>1000000</v>
      </c>
      <c r="K622" s="122">
        <f t="shared" ca="1" si="77"/>
        <v>-1000000</v>
      </c>
      <c r="M622" s="83">
        <f t="shared" ca="1" si="74"/>
        <v>2.5555435688671503E-2</v>
      </c>
      <c r="N622" s="18"/>
      <c r="O622" s="123">
        <f t="shared" ca="1" si="78"/>
        <v>1000000</v>
      </c>
      <c r="P622" s="123">
        <f t="shared" ca="1" si="79"/>
        <v>1000000</v>
      </c>
      <c r="R622" s="109">
        <f t="shared" ca="1" si="75"/>
        <v>1.0051834586457651E-2</v>
      </c>
    </row>
    <row r="623" spans="1:18" x14ac:dyDescent="0.2">
      <c r="A623" s="17"/>
      <c r="B623" s="138">
        <v>608</v>
      </c>
      <c r="C623" s="121">
        <f ca="1">'s1'!I626</f>
        <v>171.77319297967878</v>
      </c>
      <c r="D623" s="121">
        <f ca="1">'s1'!J626</f>
        <v>75.498041674106886</v>
      </c>
      <c r="E623" s="28"/>
      <c r="F623" s="19">
        <f t="shared" ca="1" si="72"/>
        <v>2.0183663946256491E-2</v>
      </c>
      <c r="H623" s="19">
        <f t="shared" ca="1" si="73"/>
        <v>2.0901470573991048E-2</v>
      </c>
      <c r="I623" s="18"/>
      <c r="J623" s="122">
        <f t="shared" ca="1" si="76"/>
        <v>171.77319297967878</v>
      </c>
      <c r="K623" s="122">
        <f t="shared" ca="1" si="77"/>
        <v>75.498041674106886</v>
      </c>
      <c r="M623" s="83">
        <f t="shared" ca="1" si="74"/>
        <v>6.5127772734565353E-2</v>
      </c>
      <c r="N623" s="18"/>
      <c r="O623" s="123">
        <f t="shared" ca="1" si="78"/>
        <v>171.77319297967878</v>
      </c>
      <c r="P623" s="123">
        <f t="shared" ca="1" si="79"/>
        <v>75.498041674106886</v>
      </c>
      <c r="R623" s="109">
        <f t="shared" ca="1" si="75"/>
        <v>1.6744047164640283E-3</v>
      </c>
    </row>
    <row r="624" spans="1:18" x14ac:dyDescent="0.2">
      <c r="A624" s="17"/>
      <c r="B624" s="138">
        <v>609</v>
      </c>
      <c r="C624" s="121">
        <f ca="1">'s1'!I627</f>
        <v>159.21457842992771</v>
      </c>
      <c r="D624" s="121">
        <f ca="1">'s1'!J627</f>
        <v>79.066614909989454</v>
      </c>
      <c r="E624" s="28"/>
      <c r="F624" s="19">
        <f t="shared" ca="1" si="72"/>
        <v>7.0893541215386836E-3</v>
      </c>
      <c r="H624" s="19">
        <f t="shared" ca="1" si="73"/>
        <v>7.4441721073547504E-2</v>
      </c>
      <c r="I624" s="18"/>
      <c r="J624" s="122">
        <f t="shared" ca="1" si="76"/>
        <v>1000000</v>
      </c>
      <c r="K624" s="122">
        <f t="shared" ca="1" si="77"/>
        <v>-1000000</v>
      </c>
      <c r="M624" s="83">
        <f t="shared" ca="1" si="74"/>
        <v>9.2745757534907547E-2</v>
      </c>
      <c r="N624" s="18"/>
      <c r="O624" s="123">
        <f t="shared" ca="1" si="78"/>
        <v>1000000</v>
      </c>
      <c r="P624" s="123">
        <f t="shared" ca="1" si="79"/>
        <v>1000000</v>
      </c>
      <c r="R624" s="109">
        <f t="shared" ca="1" si="75"/>
        <v>4.7231935579542824E-4</v>
      </c>
    </row>
    <row r="625" spans="1:18" x14ac:dyDescent="0.2">
      <c r="A625" s="17"/>
      <c r="B625" s="138">
        <v>610</v>
      </c>
      <c r="C625" s="121">
        <f ca="1">'s1'!I628</f>
        <v>183.93008356237516</v>
      </c>
      <c r="D625" s="121">
        <f ca="1">'s1'!J628</f>
        <v>75.551397820107965</v>
      </c>
      <c r="E625" s="28"/>
      <c r="F625" s="19">
        <f t="shared" ca="1" si="72"/>
        <v>4.7894518811082013E-3</v>
      </c>
      <c r="H625" s="19">
        <f t="shared" ca="1" si="73"/>
        <v>1.4593716216389347E-3</v>
      </c>
      <c r="I625" s="18"/>
      <c r="J625" s="122">
        <f t="shared" ca="1" si="76"/>
        <v>1000000</v>
      </c>
      <c r="K625" s="122">
        <f t="shared" ca="1" si="77"/>
        <v>-1000000</v>
      </c>
      <c r="M625" s="83">
        <f t="shared" ca="1" si="74"/>
        <v>2.6090517372944447E-2</v>
      </c>
      <c r="N625" s="18"/>
      <c r="O625" s="123">
        <f t="shared" ca="1" si="78"/>
        <v>183.93008356237516</v>
      </c>
      <c r="P625" s="123">
        <f t="shared" ca="1" si="79"/>
        <v>75.551397820107965</v>
      </c>
      <c r="R625" s="109">
        <f t="shared" ca="1" si="75"/>
        <v>2.3681334996473059E-5</v>
      </c>
    </row>
    <row r="626" spans="1:18" x14ac:dyDescent="0.2">
      <c r="A626" s="17"/>
      <c r="B626" s="138">
        <v>611</v>
      </c>
      <c r="C626" s="121">
        <f ca="1">'s1'!I629</f>
        <v>206.23365449277421</v>
      </c>
      <c r="D626" s="121">
        <f ca="1">'s1'!J629</f>
        <v>81.263566645180944</v>
      </c>
      <c r="E626" s="28"/>
      <c r="F626" s="19">
        <f t="shared" ca="1" si="72"/>
        <v>5.417656296735694E-3</v>
      </c>
      <c r="H626" s="19">
        <f t="shared" ca="1" si="73"/>
        <v>1.5719800982115808E-2</v>
      </c>
      <c r="I626" s="18"/>
      <c r="J626" s="122">
        <f t="shared" ca="1" si="76"/>
        <v>1000000</v>
      </c>
      <c r="K626" s="122">
        <f t="shared" ca="1" si="77"/>
        <v>-1000000</v>
      </c>
      <c r="M626" s="83">
        <f t="shared" ca="1" si="74"/>
        <v>3.4536800598922966E-2</v>
      </c>
      <c r="N626" s="18"/>
      <c r="O626" s="123">
        <f t="shared" ca="1" si="78"/>
        <v>1000000</v>
      </c>
      <c r="P626" s="123">
        <f t="shared" ca="1" si="79"/>
        <v>1000000</v>
      </c>
      <c r="R626" s="109">
        <f t="shared" ca="1" si="75"/>
        <v>3.4002327391273682E-5</v>
      </c>
    </row>
    <row r="627" spans="1:18" x14ac:dyDescent="0.2">
      <c r="A627" s="17"/>
      <c r="B627" s="138">
        <v>612</v>
      </c>
      <c r="C627" s="121">
        <f ca="1">'s1'!I630</f>
        <v>175.70833210759821</v>
      </c>
      <c r="D627" s="121">
        <f ca="1">'s1'!J630</f>
        <v>79.045668685589035</v>
      </c>
      <c r="E627" s="28"/>
      <c r="F627" s="19">
        <f t="shared" ca="1" si="72"/>
        <v>1.5438058152967268E-2</v>
      </c>
      <c r="H627" s="19">
        <f t="shared" ca="1" si="73"/>
        <v>3.1809431010282462E-2</v>
      </c>
      <c r="I627" s="18"/>
      <c r="J627" s="122">
        <f t="shared" ca="1" si="76"/>
        <v>1000000</v>
      </c>
      <c r="K627" s="122">
        <f t="shared" ca="1" si="77"/>
        <v>-1000000</v>
      </c>
      <c r="M627" s="83">
        <f t="shared" ca="1" si="74"/>
        <v>2.4601001758651424E-2</v>
      </c>
      <c r="N627" s="18"/>
      <c r="O627" s="123">
        <f t="shared" ca="1" si="78"/>
        <v>1000000</v>
      </c>
      <c r="P627" s="123">
        <f t="shared" ca="1" si="79"/>
        <v>1000000</v>
      </c>
      <c r="R627" s="109">
        <f t="shared" ca="1" si="75"/>
        <v>2.2248607199520605E-2</v>
      </c>
    </row>
    <row r="628" spans="1:18" x14ac:dyDescent="0.2">
      <c r="A628" s="17"/>
      <c r="B628" s="138">
        <v>613</v>
      </c>
      <c r="C628" s="121">
        <f ca="1">'s1'!I631</f>
        <v>182.97593177479646</v>
      </c>
      <c r="D628" s="121">
        <f ca="1">'s1'!J631</f>
        <v>76.157210563029494</v>
      </c>
      <c r="E628" s="28"/>
      <c r="F628" s="19">
        <f t="shared" ca="1" si="72"/>
        <v>8.1686669208410334E-3</v>
      </c>
      <c r="H628" s="19">
        <f t="shared" ca="1" si="73"/>
        <v>4.0069190351624463E-2</v>
      </c>
      <c r="I628" s="18"/>
      <c r="J628" s="122">
        <f t="shared" ca="1" si="76"/>
        <v>1000000</v>
      </c>
      <c r="K628" s="122">
        <f t="shared" ca="1" si="77"/>
        <v>-1000000</v>
      </c>
      <c r="M628" s="83">
        <f t="shared" ca="1" si="74"/>
        <v>2.3412960234856228E-2</v>
      </c>
      <c r="N628" s="18"/>
      <c r="O628" s="123">
        <f t="shared" ca="1" si="78"/>
        <v>1000000</v>
      </c>
      <c r="P628" s="123">
        <f t="shared" ca="1" si="79"/>
        <v>1000000</v>
      </c>
      <c r="R628" s="109">
        <f t="shared" ca="1" si="75"/>
        <v>1.9488430560038981E-2</v>
      </c>
    </row>
    <row r="629" spans="1:18" x14ac:dyDescent="0.2">
      <c r="A629" s="17"/>
      <c r="B629" s="138">
        <v>614</v>
      </c>
      <c r="C629" s="121">
        <f ca="1">'s1'!I632</f>
        <v>209.44013025653166</v>
      </c>
      <c r="D629" s="121">
        <f ca="1">'s1'!J632</f>
        <v>78.132828804419844</v>
      </c>
      <c r="E629" s="28"/>
      <c r="F629" s="19">
        <f t="shared" ca="1" si="72"/>
        <v>3.8651405747432655E-3</v>
      </c>
      <c r="H629" s="19">
        <f t="shared" ca="1" si="73"/>
        <v>6.2975507607055226E-2</v>
      </c>
      <c r="I629" s="18"/>
      <c r="J629" s="122">
        <f t="shared" ca="1" si="76"/>
        <v>1000000</v>
      </c>
      <c r="K629" s="122">
        <f t="shared" ca="1" si="77"/>
        <v>-1000000</v>
      </c>
      <c r="M629" s="83">
        <f t="shared" ca="1" si="74"/>
        <v>7.552398213828207E-2</v>
      </c>
      <c r="N629" s="18"/>
      <c r="O629" s="123">
        <f t="shared" ca="1" si="78"/>
        <v>1000000</v>
      </c>
      <c r="P629" s="123">
        <f t="shared" ca="1" si="79"/>
        <v>1000000</v>
      </c>
      <c r="R629" s="109">
        <f t="shared" ca="1" si="75"/>
        <v>7.7958096444333424E-5</v>
      </c>
    </row>
    <row r="630" spans="1:18" x14ac:dyDescent="0.2">
      <c r="A630" s="17"/>
      <c r="B630" s="138">
        <v>615</v>
      </c>
      <c r="C630" s="121">
        <f ca="1">'s1'!I633</f>
        <v>215.47957837798643</v>
      </c>
      <c r="D630" s="121">
        <f ca="1">'s1'!J633</f>
        <v>88.921891387893695</v>
      </c>
      <c r="E630" s="28"/>
      <c r="F630" s="19">
        <f t="shared" ca="1" si="72"/>
        <v>1.8687185833711495E-4</v>
      </c>
      <c r="H630" s="19">
        <f t="shared" ca="1" si="73"/>
        <v>8.0683022226630263E-3</v>
      </c>
      <c r="I630" s="18"/>
      <c r="J630" s="122">
        <f t="shared" ca="1" si="76"/>
        <v>1000000</v>
      </c>
      <c r="K630" s="122">
        <f t="shared" ca="1" si="77"/>
        <v>-1000000</v>
      </c>
      <c r="M630" s="83">
        <f t="shared" ca="1" si="74"/>
        <v>7.3125772270184251E-4</v>
      </c>
      <c r="N630" s="18"/>
      <c r="O630" s="123">
        <f t="shared" ca="1" si="78"/>
        <v>1000000</v>
      </c>
      <c r="P630" s="123">
        <f t="shared" ca="1" si="79"/>
        <v>1000000</v>
      </c>
      <c r="R630" s="109">
        <f t="shared" ca="1" si="75"/>
        <v>2.3487749782298471E-5</v>
      </c>
    </row>
    <row r="631" spans="1:18" x14ac:dyDescent="0.2">
      <c r="A631" s="17"/>
      <c r="B631" s="138">
        <v>616</v>
      </c>
      <c r="C631" s="121">
        <f ca="1">'s1'!I634</f>
        <v>169.41239686905286</v>
      </c>
      <c r="D631" s="121">
        <f ca="1">'s1'!J634</f>
        <v>70.033933657825727</v>
      </c>
      <c r="E631" s="28"/>
      <c r="F631" s="19">
        <f t="shared" ca="1" si="72"/>
        <v>1.2921858273061922E-2</v>
      </c>
      <c r="H631" s="19">
        <f t="shared" ca="1" si="73"/>
        <v>9.1199822772321942E-3</v>
      </c>
      <c r="I631" s="18"/>
      <c r="J631" s="122">
        <f t="shared" ca="1" si="76"/>
        <v>169.41239686905286</v>
      </c>
      <c r="K631" s="122">
        <f t="shared" ca="1" si="77"/>
        <v>70.033933657825727</v>
      </c>
      <c r="M631" s="83">
        <f t="shared" ca="1" si="74"/>
        <v>6.4947900348744925E-3</v>
      </c>
      <c r="N631" s="18"/>
      <c r="O631" s="123">
        <f t="shared" ca="1" si="78"/>
        <v>1000000</v>
      </c>
      <c r="P631" s="123">
        <f t="shared" ca="1" si="79"/>
        <v>1000000</v>
      </c>
      <c r="R631" s="109">
        <f t="shared" ca="1" si="75"/>
        <v>4.3554708768226511E-3</v>
      </c>
    </row>
    <row r="632" spans="1:18" x14ac:dyDescent="0.2">
      <c r="A632" s="17"/>
      <c r="B632" s="138">
        <v>617</v>
      </c>
      <c r="C632" s="121">
        <f ca="1">'s1'!I635</f>
        <v>194.18607442263263</v>
      </c>
      <c r="D632" s="121">
        <f ca="1">'s1'!J635</f>
        <v>80.959407471902864</v>
      </c>
      <c r="E632" s="28"/>
      <c r="F632" s="19">
        <f t="shared" ca="1" si="72"/>
        <v>8.6954430482549337E-3</v>
      </c>
      <c r="H632" s="19">
        <f t="shared" ca="1" si="73"/>
        <v>7.5858496616834303E-2</v>
      </c>
      <c r="I632" s="18"/>
      <c r="J632" s="122">
        <f t="shared" ca="1" si="76"/>
        <v>1000000</v>
      </c>
      <c r="K632" s="122">
        <f t="shared" ca="1" si="77"/>
        <v>-1000000</v>
      </c>
      <c r="M632" s="83">
        <f t="shared" ca="1" si="74"/>
        <v>1.9614863951691187E-2</v>
      </c>
      <c r="N632" s="18"/>
      <c r="O632" s="123">
        <f t="shared" ca="1" si="78"/>
        <v>1000000</v>
      </c>
      <c r="P632" s="123">
        <f t="shared" ca="1" si="79"/>
        <v>1000000</v>
      </c>
      <c r="R632" s="109">
        <f t="shared" ca="1" si="75"/>
        <v>2.8015848830028004E-3</v>
      </c>
    </row>
    <row r="633" spans="1:18" x14ac:dyDescent="0.2">
      <c r="A633" s="17"/>
      <c r="B633" s="138">
        <v>618</v>
      </c>
      <c r="C633" s="121">
        <f ca="1">'s1'!I636</f>
        <v>165.27046963257263</v>
      </c>
      <c r="D633" s="121">
        <f ca="1">'s1'!J636</f>
        <v>75.827036455615669</v>
      </c>
      <c r="E633" s="28"/>
      <c r="F633" s="19">
        <f t="shared" ca="1" si="72"/>
        <v>1.1737041541061602E-2</v>
      </c>
      <c r="H633" s="19">
        <f t="shared" ca="1" si="73"/>
        <v>2.1078980402583512E-2</v>
      </c>
      <c r="I633" s="18"/>
      <c r="J633" s="122">
        <f t="shared" ca="1" si="76"/>
        <v>1000000</v>
      </c>
      <c r="K633" s="122">
        <f t="shared" ca="1" si="77"/>
        <v>-1000000</v>
      </c>
      <c r="M633" s="83">
        <f t="shared" ca="1" si="74"/>
        <v>1.320593222736469E-2</v>
      </c>
      <c r="N633" s="18"/>
      <c r="O633" s="123">
        <f t="shared" ca="1" si="78"/>
        <v>165.27046963257263</v>
      </c>
      <c r="P633" s="123">
        <f t="shared" ca="1" si="79"/>
        <v>75.827036455615669</v>
      </c>
      <c r="R633" s="109">
        <f t="shared" ca="1" si="75"/>
        <v>4.3251125951797335E-3</v>
      </c>
    </row>
    <row r="634" spans="1:18" x14ac:dyDescent="0.2">
      <c r="A634" s="17"/>
      <c r="B634" s="138">
        <v>619</v>
      </c>
      <c r="C634" s="121">
        <f ca="1">'s1'!I637</f>
        <v>184.26654529163417</v>
      </c>
      <c r="D634" s="121">
        <f ca="1">'s1'!J637</f>
        <v>77.831915770264885</v>
      </c>
      <c r="E634" s="28"/>
      <c r="F634" s="19">
        <f t="shared" ca="1" si="72"/>
        <v>2.3586472622018347E-2</v>
      </c>
      <c r="H634" s="19">
        <f t="shared" ca="1" si="73"/>
        <v>1.6111668093109481E-2</v>
      </c>
      <c r="I634" s="18"/>
      <c r="J634" s="122">
        <f t="shared" ca="1" si="76"/>
        <v>1000000</v>
      </c>
      <c r="K634" s="122">
        <f t="shared" ca="1" si="77"/>
        <v>-1000000</v>
      </c>
      <c r="M634" s="83">
        <f t="shared" ca="1" si="74"/>
        <v>4.8709795255459529E-2</v>
      </c>
      <c r="N634" s="18"/>
      <c r="O634" s="123">
        <f t="shared" ca="1" si="78"/>
        <v>1000000</v>
      </c>
      <c r="P634" s="123">
        <f t="shared" ca="1" si="79"/>
        <v>1000000</v>
      </c>
      <c r="R634" s="109">
        <f t="shared" ca="1" si="75"/>
        <v>1.0157656439659874E-2</v>
      </c>
    </row>
    <row r="635" spans="1:18" x14ac:dyDescent="0.2">
      <c r="A635" s="17"/>
      <c r="B635" s="138">
        <v>620</v>
      </c>
      <c r="C635" s="121">
        <f ca="1">'s1'!I638</f>
        <v>170.39845266918084</v>
      </c>
      <c r="D635" s="121">
        <f ca="1">'s1'!J638</f>
        <v>83.266495653577095</v>
      </c>
      <c r="E635" s="28"/>
      <c r="F635" s="19">
        <f t="shared" ca="1" si="72"/>
        <v>1.19353352319273E-2</v>
      </c>
      <c r="H635" s="19">
        <f t="shared" ca="1" si="73"/>
        <v>2.8988733321442021E-3</v>
      </c>
      <c r="I635" s="18"/>
      <c r="J635" s="122">
        <f t="shared" ca="1" si="76"/>
        <v>170.39845266918084</v>
      </c>
      <c r="K635" s="122">
        <f t="shared" ca="1" si="77"/>
        <v>83.266495653577095</v>
      </c>
      <c r="M635" s="83">
        <f t="shared" ca="1" si="74"/>
        <v>9.4633069150281066E-3</v>
      </c>
      <c r="N635" s="18"/>
      <c r="O635" s="123">
        <f t="shared" ca="1" si="78"/>
        <v>1000000</v>
      </c>
      <c r="P635" s="123">
        <f t="shared" ca="1" si="79"/>
        <v>1000000</v>
      </c>
      <c r="R635" s="109">
        <f t="shared" ca="1" si="75"/>
        <v>7.5417504931859303E-3</v>
      </c>
    </row>
    <row r="636" spans="1:18" x14ac:dyDescent="0.2">
      <c r="A636" s="17"/>
      <c r="B636" s="138">
        <v>621</v>
      </c>
      <c r="C636" s="121">
        <f ca="1">'s1'!I639</f>
        <v>204.1509952548096</v>
      </c>
      <c r="D636" s="121">
        <f ca="1">'s1'!J639</f>
        <v>84.948950546529773</v>
      </c>
      <c r="E636" s="28"/>
      <c r="F636" s="19">
        <f t="shared" ca="1" si="72"/>
        <v>6.7148898674296255E-3</v>
      </c>
      <c r="H636" s="19">
        <f t="shared" ca="1" si="73"/>
        <v>5.8359323669744877E-5</v>
      </c>
      <c r="I636" s="18"/>
      <c r="J636" s="122">
        <f t="shared" ca="1" si="76"/>
        <v>1000000</v>
      </c>
      <c r="K636" s="122">
        <f t="shared" ca="1" si="77"/>
        <v>-1000000</v>
      </c>
      <c r="M636" s="83">
        <f t="shared" ca="1" si="74"/>
        <v>2.1575917713492508E-2</v>
      </c>
      <c r="N636" s="18"/>
      <c r="O636" s="123">
        <f t="shared" ca="1" si="78"/>
        <v>1000000</v>
      </c>
      <c r="P636" s="123">
        <f t="shared" ca="1" si="79"/>
        <v>1000000</v>
      </c>
      <c r="R636" s="109">
        <f t="shared" ca="1" si="75"/>
        <v>5.334901279332835E-4</v>
      </c>
    </row>
    <row r="637" spans="1:18" x14ac:dyDescent="0.2">
      <c r="A637" s="17"/>
      <c r="B637" s="138">
        <v>622</v>
      </c>
      <c r="C637" s="121">
        <f ca="1">'s1'!I640</f>
        <v>176.37000216867389</v>
      </c>
      <c r="D637" s="121">
        <f ca="1">'s1'!J640</f>
        <v>72.352422606414208</v>
      </c>
      <c r="E637" s="28"/>
      <c r="F637" s="19">
        <f t="shared" ca="1" si="72"/>
        <v>5.6665828226780506E-3</v>
      </c>
      <c r="H637" s="19">
        <f t="shared" ca="1" si="73"/>
        <v>2.1411340384748425E-2</v>
      </c>
      <c r="I637" s="18"/>
      <c r="J637" s="122">
        <f t="shared" ca="1" si="76"/>
        <v>1000000</v>
      </c>
      <c r="K637" s="122">
        <f t="shared" ca="1" si="77"/>
        <v>-1000000</v>
      </c>
      <c r="M637" s="83">
        <f t="shared" ca="1" si="74"/>
        <v>1.3331232955541283E-2</v>
      </c>
      <c r="N637" s="18"/>
      <c r="O637" s="123">
        <f t="shared" ca="1" si="78"/>
        <v>1000000</v>
      </c>
      <c r="P637" s="123">
        <f t="shared" ca="1" si="79"/>
        <v>1000000</v>
      </c>
      <c r="R637" s="109">
        <f t="shared" ca="1" si="75"/>
        <v>2.1493996916872836E-2</v>
      </c>
    </row>
    <row r="638" spans="1:18" x14ac:dyDescent="0.2">
      <c r="A638" s="17"/>
      <c r="B638" s="138">
        <v>623</v>
      </c>
      <c r="C638" s="121">
        <f ca="1">'s1'!I641</f>
        <v>180.88417442961369</v>
      </c>
      <c r="D638" s="121">
        <f ca="1">'s1'!J641</f>
        <v>82.850604316293627</v>
      </c>
      <c r="E638" s="28"/>
      <c r="F638" s="19">
        <f t="shared" ca="1" si="72"/>
        <v>2.4695733423836862E-2</v>
      </c>
      <c r="H638" s="19">
        <f t="shared" ca="1" si="73"/>
        <v>3.6436919213067694E-2</v>
      </c>
      <c r="I638" s="18"/>
      <c r="J638" s="122">
        <f t="shared" ca="1" si="76"/>
        <v>1000000</v>
      </c>
      <c r="K638" s="122">
        <f t="shared" ca="1" si="77"/>
        <v>-1000000</v>
      </c>
      <c r="M638" s="83">
        <f t="shared" ca="1" si="74"/>
        <v>3.7193842116527195E-2</v>
      </c>
      <c r="N638" s="18"/>
      <c r="O638" s="123">
        <f t="shared" ca="1" si="78"/>
        <v>1000000</v>
      </c>
      <c r="P638" s="123">
        <f t="shared" ca="1" si="79"/>
        <v>1000000</v>
      </c>
      <c r="R638" s="109">
        <f t="shared" ca="1" si="75"/>
        <v>1.6575756554264943E-2</v>
      </c>
    </row>
    <row r="639" spans="1:18" x14ac:dyDescent="0.2">
      <c r="A639" s="17"/>
      <c r="B639" s="138">
        <v>624</v>
      </c>
      <c r="C639" s="121">
        <f ca="1">'s1'!I642</f>
        <v>154.40322437948623</v>
      </c>
      <c r="D639" s="121">
        <f ca="1">'s1'!J642</f>
        <v>76.054092216952824</v>
      </c>
      <c r="E639" s="28"/>
      <c r="F639" s="19">
        <f t="shared" ca="1" si="72"/>
        <v>6.009759034931535E-3</v>
      </c>
      <c r="H639" s="19">
        <f t="shared" ca="1" si="73"/>
        <v>3.3679099203069857E-2</v>
      </c>
      <c r="I639" s="18"/>
      <c r="J639" s="122">
        <f t="shared" ca="1" si="76"/>
        <v>1000000</v>
      </c>
      <c r="K639" s="122">
        <f t="shared" ca="1" si="77"/>
        <v>-1000000</v>
      </c>
      <c r="M639" s="83">
        <f t="shared" ca="1" si="74"/>
        <v>8.8537887693026868E-2</v>
      </c>
      <c r="N639" s="18"/>
      <c r="O639" s="123">
        <f t="shared" ca="1" si="78"/>
        <v>1000000</v>
      </c>
      <c r="P639" s="123">
        <f t="shared" ca="1" si="79"/>
        <v>1000000</v>
      </c>
      <c r="R639" s="109">
        <f t="shared" ca="1" si="75"/>
        <v>8.1928962246231116E-3</v>
      </c>
    </row>
    <row r="640" spans="1:18" x14ac:dyDescent="0.2">
      <c r="A640" s="17"/>
      <c r="B640" s="138">
        <v>625</v>
      </c>
      <c r="C640" s="121">
        <f ca="1">'s1'!I643</f>
        <v>195.03050595415706</v>
      </c>
      <c r="D640" s="121">
        <f ca="1">'s1'!J643</f>
        <v>84.764911240432411</v>
      </c>
      <c r="E640" s="28"/>
      <c r="F640" s="19">
        <f t="shared" ca="1" si="72"/>
        <v>1.4445402549396675E-2</v>
      </c>
      <c r="H640" s="19">
        <f t="shared" ca="1" si="73"/>
        <v>4.5870197372424162E-2</v>
      </c>
      <c r="I640" s="18"/>
      <c r="J640" s="122">
        <f t="shared" ca="1" si="76"/>
        <v>1000000</v>
      </c>
      <c r="K640" s="122">
        <f t="shared" ca="1" si="77"/>
        <v>-1000000</v>
      </c>
      <c r="M640" s="83">
        <f t="shared" ca="1" si="74"/>
        <v>1.7512965032789558E-2</v>
      </c>
      <c r="N640" s="18"/>
      <c r="O640" s="123">
        <f t="shared" ca="1" si="78"/>
        <v>1000000</v>
      </c>
      <c r="P640" s="123">
        <f t="shared" ca="1" si="79"/>
        <v>1000000</v>
      </c>
      <c r="R640" s="109">
        <f t="shared" ca="1" si="75"/>
        <v>7.6776258802164121E-4</v>
      </c>
    </row>
    <row r="641" spans="1:18" x14ac:dyDescent="0.2">
      <c r="A641" s="17"/>
      <c r="B641" s="138">
        <v>626</v>
      </c>
      <c r="C641" s="121">
        <f ca="1">'s1'!I644</f>
        <v>174.71031272957921</v>
      </c>
      <c r="D641" s="121">
        <f ca="1">'s1'!J644</f>
        <v>72.922790919264756</v>
      </c>
      <c r="E641" s="28"/>
      <c r="F641" s="19">
        <f t="shared" ca="1" si="72"/>
        <v>1.7711981681664317E-2</v>
      </c>
      <c r="H641" s="19">
        <f t="shared" ca="1" si="73"/>
        <v>1.5543733082349702E-2</v>
      </c>
      <c r="I641" s="18"/>
      <c r="J641" s="122">
        <f t="shared" ca="1" si="76"/>
        <v>1000000</v>
      </c>
      <c r="K641" s="122">
        <f t="shared" ca="1" si="77"/>
        <v>-1000000</v>
      </c>
      <c r="M641" s="83">
        <f t="shared" ca="1" si="74"/>
        <v>1.0846026627647795E-2</v>
      </c>
      <c r="N641" s="18"/>
      <c r="O641" s="123">
        <f t="shared" ca="1" si="78"/>
        <v>1000000</v>
      </c>
      <c r="P641" s="123">
        <f t="shared" ca="1" si="79"/>
        <v>1000000</v>
      </c>
      <c r="R641" s="109">
        <f t="shared" ca="1" si="75"/>
        <v>2.8054824742192817E-2</v>
      </c>
    </row>
    <row r="642" spans="1:18" x14ac:dyDescent="0.2">
      <c r="A642" s="17"/>
      <c r="B642" s="138">
        <v>627</v>
      </c>
      <c r="C642" s="121">
        <f ca="1">'s1'!I645</f>
        <v>159.36603965319287</v>
      </c>
      <c r="D642" s="121">
        <f ca="1">'s1'!J645</f>
        <v>76.299721659153306</v>
      </c>
      <c r="E642" s="28"/>
      <c r="F642" s="19">
        <f t="shared" ca="1" si="72"/>
        <v>5.5401769341521627E-3</v>
      </c>
      <c r="H642" s="19">
        <f t="shared" ca="1" si="73"/>
        <v>1.5768364068352074E-2</v>
      </c>
      <c r="I642" s="18"/>
      <c r="J642" s="122">
        <f t="shared" ca="1" si="76"/>
        <v>1000000</v>
      </c>
      <c r="K642" s="122">
        <f t="shared" ca="1" si="77"/>
        <v>-1000000</v>
      </c>
      <c r="M642" s="83">
        <f t="shared" ca="1" si="74"/>
        <v>7.3117229992347002E-2</v>
      </c>
      <c r="N642" s="18"/>
      <c r="O642" s="123">
        <f t="shared" ca="1" si="78"/>
        <v>1000000</v>
      </c>
      <c r="P642" s="123">
        <f t="shared" ca="1" si="79"/>
        <v>1000000</v>
      </c>
      <c r="R642" s="109">
        <f t="shared" ca="1" si="75"/>
        <v>1.6403455712662173E-2</v>
      </c>
    </row>
    <row r="643" spans="1:18" x14ac:dyDescent="0.2">
      <c r="A643" s="17"/>
      <c r="B643" s="138">
        <v>628</v>
      </c>
      <c r="C643" s="121">
        <f ca="1">'s1'!I646</f>
        <v>187.84583926350527</v>
      </c>
      <c r="D643" s="121">
        <f ca="1">'s1'!J646</f>
        <v>76.634278511370411</v>
      </c>
      <c r="E643" s="28"/>
      <c r="F643" s="19">
        <f t="shared" ca="1" si="72"/>
        <v>6.5115107417354767E-3</v>
      </c>
      <c r="H643" s="19">
        <f t="shared" ca="1" si="73"/>
        <v>1.8791836007717316E-2</v>
      </c>
      <c r="I643" s="18"/>
      <c r="J643" s="122">
        <f t="shared" ca="1" si="76"/>
        <v>1000000</v>
      </c>
      <c r="K643" s="122">
        <f t="shared" ca="1" si="77"/>
        <v>-1000000</v>
      </c>
      <c r="M643" s="83">
        <f t="shared" ca="1" si="74"/>
        <v>4.766002668126533E-2</v>
      </c>
      <c r="N643" s="18"/>
      <c r="O643" s="123">
        <f t="shared" ca="1" si="78"/>
        <v>1000000</v>
      </c>
      <c r="P643" s="123">
        <f t="shared" ca="1" si="79"/>
        <v>1000000</v>
      </c>
      <c r="R643" s="109">
        <f t="shared" ca="1" si="75"/>
        <v>9.0638421846135769E-3</v>
      </c>
    </row>
    <row r="644" spans="1:18" x14ac:dyDescent="0.2">
      <c r="A644" s="17"/>
      <c r="B644" s="138">
        <v>629</v>
      </c>
      <c r="C644" s="121">
        <f ca="1">'s1'!I647</f>
        <v>178.56284665125335</v>
      </c>
      <c r="D644" s="121">
        <f ca="1">'s1'!J647</f>
        <v>88.933353718339518</v>
      </c>
      <c r="E644" s="28"/>
      <c r="F644" s="19">
        <f t="shared" ca="1" si="72"/>
        <v>5.5842184226641929E-3</v>
      </c>
      <c r="H644" s="19">
        <f t="shared" ca="1" si="73"/>
        <v>1.2063248166397648E-2</v>
      </c>
      <c r="I644" s="18"/>
      <c r="J644" s="122">
        <f t="shared" ca="1" si="76"/>
        <v>1000000</v>
      </c>
      <c r="K644" s="122">
        <f t="shared" ca="1" si="77"/>
        <v>-1000000</v>
      </c>
      <c r="M644" s="83">
        <f t="shared" ca="1" si="74"/>
        <v>1.0847848688582192E-3</v>
      </c>
      <c r="N644" s="18"/>
      <c r="O644" s="123">
        <f t="shared" ca="1" si="78"/>
        <v>1000000</v>
      </c>
      <c r="P644" s="123">
        <f t="shared" ca="1" si="79"/>
        <v>1000000</v>
      </c>
      <c r="R644" s="109">
        <f t="shared" ca="1" si="75"/>
        <v>5.1332763975698637E-4</v>
      </c>
    </row>
    <row r="645" spans="1:18" x14ac:dyDescent="0.2">
      <c r="A645" s="17"/>
      <c r="B645" s="138">
        <v>630</v>
      </c>
      <c r="C645" s="121">
        <f ca="1">'s1'!I648</f>
        <v>164.98170356544099</v>
      </c>
      <c r="D645" s="121">
        <f ca="1">'s1'!J648</f>
        <v>70.730625613549194</v>
      </c>
      <c r="E645" s="28"/>
      <c r="F645" s="19">
        <f t="shared" ca="1" si="72"/>
        <v>5.2914833649902694E-3</v>
      </c>
      <c r="H645" s="19">
        <f t="shared" ca="1" si="73"/>
        <v>3.6370424859534668E-3</v>
      </c>
      <c r="I645" s="18"/>
      <c r="J645" s="122">
        <f t="shared" ca="1" si="76"/>
        <v>1000000</v>
      </c>
      <c r="K645" s="122">
        <f t="shared" ca="1" si="77"/>
        <v>-1000000</v>
      </c>
      <c r="M645" s="83">
        <f t="shared" ca="1" si="74"/>
        <v>1.488062403942229E-2</v>
      </c>
      <c r="N645" s="18"/>
      <c r="O645" s="123">
        <f t="shared" ca="1" si="78"/>
        <v>1000000</v>
      </c>
      <c r="P645" s="123">
        <f t="shared" ca="1" si="79"/>
        <v>1000000</v>
      </c>
      <c r="R645" s="109">
        <f t="shared" ca="1" si="75"/>
        <v>8.9003739137873995E-4</v>
      </c>
    </row>
    <row r="646" spans="1:18" x14ac:dyDescent="0.2">
      <c r="A646" s="17"/>
      <c r="B646" s="138">
        <v>631</v>
      </c>
      <c r="C646" s="121">
        <f ca="1">'s1'!I649</f>
        <v>166.15564663963389</v>
      </c>
      <c r="D646" s="121">
        <f ca="1">'s1'!J649</f>
        <v>70.532355207857648</v>
      </c>
      <c r="E646" s="28"/>
      <c r="F646" s="19">
        <f t="shared" ca="1" si="72"/>
        <v>1.0369196124054281E-2</v>
      </c>
      <c r="H646" s="19">
        <f t="shared" ca="1" si="73"/>
        <v>4.727094196145136E-3</v>
      </c>
      <c r="I646" s="18"/>
      <c r="J646" s="122">
        <f t="shared" ca="1" si="76"/>
        <v>1000000</v>
      </c>
      <c r="K646" s="122">
        <f t="shared" ca="1" si="77"/>
        <v>-1000000</v>
      </c>
      <c r="M646" s="83">
        <f t="shared" ca="1" si="74"/>
        <v>1.248539985375712E-2</v>
      </c>
      <c r="N646" s="18"/>
      <c r="O646" s="123">
        <f t="shared" ca="1" si="78"/>
        <v>1000000</v>
      </c>
      <c r="P646" s="123">
        <f t="shared" ca="1" si="79"/>
        <v>1000000</v>
      </c>
      <c r="R646" s="109">
        <f t="shared" ca="1" si="75"/>
        <v>1.230868015937899E-2</v>
      </c>
    </row>
    <row r="647" spans="1:18" x14ac:dyDescent="0.2">
      <c r="A647" s="17"/>
      <c r="B647" s="138">
        <v>632</v>
      </c>
      <c r="C647" s="121">
        <f ca="1">'s1'!I650</f>
        <v>170.02607197129726</v>
      </c>
      <c r="D647" s="121">
        <f ca="1">'s1'!J650</f>
        <v>82.559098284764318</v>
      </c>
      <c r="E647" s="28"/>
      <c r="F647" s="19">
        <f t="shared" ca="1" si="72"/>
        <v>7.0798295537286005E-3</v>
      </c>
      <c r="H647" s="19">
        <f t="shared" ca="1" si="73"/>
        <v>4.3859765868433709E-2</v>
      </c>
      <c r="I647" s="18"/>
      <c r="J647" s="122">
        <f t="shared" ca="1" si="76"/>
        <v>170.02607197129726</v>
      </c>
      <c r="K647" s="122">
        <f t="shared" ca="1" si="77"/>
        <v>82.559098284764318</v>
      </c>
      <c r="M647" s="83">
        <f t="shared" ca="1" si="74"/>
        <v>2.6416280091078486E-3</v>
      </c>
      <c r="N647" s="18"/>
      <c r="O647" s="123">
        <f t="shared" ca="1" si="78"/>
        <v>1000000</v>
      </c>
      <c r="P647" s="123">
        <f t="shared" ca="1" si="79"/>
        <v>1000000</v>
      </c>
      <c r="R647" s="109">
        <f t="shared" ca="1" si="75"/>
        <v>2.5141577248465018E-2</v>
      </c>
    </row>
    <row r="648" spans="1:18" x14ac:dyDescent="0.2">
      <c r="A648" s="17"/>
      <c r="B648" s="138">
        <v>633</v>
      </c>
      <c r="C648" s="121">
        <f ca="1">'s1'!I651</f>
        <v>171.57016755132224</v>
      </c>
      <c r="D648" s="121">
        <f ca="1">'s1'!J651</f>
        <v>70.850050677448536</v>
      </c>
      <c r="E648" s="28"/>
      <c r="F648" s="19">
        <f t="shared" ca="1" si="72"/>
        <v>2.0330048211630387E-2</v>
      </c>
      <c r="H648" s="19">
        <f t="shared" ca="1" si="73"/>
        <v>1.044742551246184E-2</v>
      </c>
      <c r="I648" s="18"/>
      <c r="J648" s="122">
        <f t="shared" ca="1" si="76"/>
        <v>171.57016755132224</v>
      </c>
      <c r="K648" s="122">
        <f t="shared" ca="1" si="77"/>
        <v>70.850050677448536</v>
      </c>
      <c r="M648" s="83">
        <f t="shared" ca="1" si="74"/>
        <v>2.1776332579472404E-3</v>
      </c>
      <c r="N648" s="18"/>
      <c r="O648" s="123">
        <f t="shared" ca="1" si="78"/>
        <v>1000000</v>
      </c>
      <c r="P648" s="123">
        <f t="shared" ca="1" si="79"/>
        <v>1000000</v>
      </c>
      <c r="R648" s="109">
        <f t="shared" ca="1" si="75"/>
        <v>2.5225047808983884E-2</v>
      </c>
    </row>
    <row r="649" spans="1:18" x14ac:dyDescent="0.2">
      <c r="A649" s="17"/>
      <c r="B649" s="138">
        <v>634</v>
      </c>
      <c r="C649" s="121">
        <f ca="1">'s1'!I652</f>
        <v>183.89369667541763</v>
      </c>
      <c r="D649" s="121">
        <f ca="1">'s1'!J652</f>
        <v>79.588998705457925</v>
      </c>
      <c r="E649" s="28"/>
      <c r="F649" s="19">
        <f t="shared" ca="1" si="72"/>
        <v>1.0609480000673613E-2</v>
      </c>
      <c r="H649" s="19">
        <f t="shared" ca="1" si="73"/>
        <v>2.7523080802703227E-3</v>
      </c>
      <c r="I649" s="18"/>
      <c r="J649" s="122">
        <f t="shared" ca="1" si="76"/>
        <v>1000000</v>
      </c>
      <c r="K649" s="122">
        <f t="shared" ca="1" si="77"/>
        <v>-1000000</v>
      </c>
      <c r="M649" s="83">
        <f t="shared" ca="1" si="74"/>
        <v>7.4153714754798761E-2</v>
      </c>
      <c r="N649" s="18"/>
      <c r="O649" s="123">
        <f t="shared" ca="1" si="78"/>
        <v>1000000</v>
      </c>
      <c r="P649" s="123">
        <f t="shared" ca="1" si="79"/>
        <v>1000000</v>
      </c>
      <c r="R649" s="109">
        <f t="shared" ca="1" si="75"/>
        <v>1.1505917715602214E-2</v>
      </c>
    </row>
    <row r="650" spans="1:18" x14ac:dyDescent="0.2">
      <c r="A650" s="17"/>
      <c r="B650" s="138">
        <v>635</v>
      </c>
      <c r="C650" s="121">
        <f ca="1">'s1'!I653</f>
        <v>192.45323500103896</v>
      </c>
      <c r="D650" s="121">
        <f ca="1">'s1'!J653</f>
        <v>86.821532824961139</v>
      </c>
      <c r="E650" s="28"/>
      <c r="F650" s="19">
        <f t="shared" ca="1" si="72"/>
        <v>1.0792337955677116E-2</v>
      </c>
      <c r="H650" s="19">
        <f t="shared" ca="1" si="73"/>
        <v>1.3242367486840007E-2</v>
      </c>
      <c r="I650" s="18"/>
      <c r="J650" s="122">
        <f t="shared" ca="1" si="76"/>
        <v>1000000</v>
      </c>
      <c r="K650" s="122">
        <f t="shared" ca="1" si="77"/>
        <v>-1000000</v>
      </c>
      <c r="M650" s="83">
        <f t="shared" ca="1" si="74"/>
        <v>4.5182171562935533E-3</v>
      </c>
      <c r="N650" s="18"/>
      <c r="O650" s="123">
        <f t="shared" ca="1" si="78"/>
        <v>1000000</v>
      </c>
      <c r="P650" s="123">
        <f t="shared" ca="1" si="79"/>
        <v>1000000</v>
      </c>
      <c r="R650" s="109">
        <f t="shared" ca="1" si="75"/>
        <v>6.6105766226754892E-3</v>
      </c>
    </row>
    <row r="651" spans="1:18" x14ac:dyDescent="0.2">
      <c r="A651" s="17"/>
      <c r="B651" s="138">
        <v>636</v>
      </c>
      <c r="C651" s="121">
        <f ca="1">'s1'!I654</f>
        <v>194.10902376971717</v>
      </c>
      <c r="D651" s="121">
        <f ca="1">'s1'!J654</f>
        <v>85.672099149168773</v>
      </c>
      <c r="E651" s="28"/>
      <c r="F651" s="19">
        <f t="shared" ca="1" si="72"/>
        <v>1.4134507007692972E-2</v>
      </c>
      <c r="H651" s="19">
        <f t="shared" ca="1" si="73"/>
        <v>3.6396200476390785E-2</v>
      </c>
      <c r="I651" s="18"/>
      <c r="J651" s="122">
        <f t="shared" ca="1" si="76"/>
        <v>1000000</v>
      </c>
      <c r="K651" s="122">
        <f t="shared" ca="1" si="77"/>
        <v>-1000000</v>
      </c>
      <c r="M651" s="83">
        <f t="shared" ca="1" si="74"/>
        <v>3.0132940080463669E-4</v>
      </c>
      <c r="N651" s="18"/>
      <c r="O651" s="123">
        <f t="shared" ca="1" si="78"/>
        <v>1000000</v>
      </c>
      <c r="P651" s="123">
        <f t="shared" ca="1" si="79"/>
        <v>1000000</v>
      </c>
      <c r="R651" s="109">
        <f t="shared" ca="1" si="75"/>
        <v>1.9814682432687635E-4</v>
      </c>
    </row>
    <row r="652" spans="1:18" x14ac:dyDescent="0.2">
      <c r="A652" s="17"/>
      <c r="B652" s="138">
        <v>637</v>
      </c>
      <c r="C652" s="121">
        <f ca="1">'s1'!I655</f>
        <v>164.24403108437724</v>
      </c>
      <c r="D652" s="121">
        <f ca="1">'s1'!J655</f>
        <v>77.603528733047114</v>
      </c>
      <c r="E652" s="28"/>
      <c r="F652" s="19">
        <f t="shared" ca="1" si="72"/>
        <v>8.8888036721984209E-3</v>
      </c>
      <c r="H652" s="19">
        <f t="shared" ca="1" si="73"/>
        <v>5.4929562655647482E-2</v>
      </c>
      <c r="I652" s="18"/>
      <c r="J652" s="122">
        <f t="shared" ca="1" si="76"/>
        <v>1000000</v>
      </c>
      <c r="K652" s="122">
        <f t="shared" ca="1" si="77"/>
        <v>-1000000</v>
      </c>
      <c r="M652" s="83">
        <f t="shared" ca="1" si="74"/>
        <v>8.778996257020967E-2</v>
      </c>
      <c r="N652" s="18"/>
      <c r="O652" s="123">
        <f t="shared" ca="1" si="78"/>
        <v>1000000</v>
      </c>
      <c r="P652" s="123">
        <f t="shared" ca="1" si="79"/>
        <v>1000000</v>
      </c>
      <c r="R652" s="109">
        <f t="shared" ca="1" si="75"/>
        <v>1.0337145079571902E-2</v>
      </c>
    </row>
    <row r="653" spans="1:18" x14ac:dyDescent="0.2">
      <c r="A653" s="17"/>
      <c r="B653" s="138">
        <v>638</v>
      </c>
      <c r="C653" s="121">
        <f ca="1">'s1'!I656</f>
        <v>179.24826438661125</v>
      </c>
      <c r="D653" s="121">
        <f ca="1">'s1'!J656</f>
        <v>78.704813956676375</v>
      </c>
      <c r="E653" s="28"/>
      <c r="F653" s="19">
        <f t="shared" ca="1" si="72"/>
        <v>1.8215699420884968E-2</v>
      </c>
      <c r="H653" s="19">
        <f t="shared" ca="1" si="73"/>
        <v>5.9529335135501595E-3</v>
      </c>
      <c r="I653" s="18"/>
      <c r="J653" s="122">
        <f t="shared" ca="1" si="76"/>
        <v>1000000</v>
      </c>
      <c r="K653" s="122">
        <f t="shared" ca="1" si="77"/>
        <v>-1000000</v>
      </c>
      <c r="M653" s="83">
        <f t="shared" ca="1" si="74"/>
        <v>5.6603801696858108E-2</v>
      </c>
      <c r="N653" s="18"/>
      <c r="O653" s="123">
        <f t="shared" ca="1" si="78"/>
        <v>1000000</v>
      </c>
      <c r="P653" s="123">
        <f t="shared" ca="1" si="79"/>
        <v>1000000</v>
      </c>
      <c r="R653" s="109">
        <f t="shared" ca="1" si="75"/>
        <v>1.1220343622594124E-3</v>
      </c>
    </row>
    <row r="654" spans="1:18" x14ac:dyDescent="0.2">
      <c r="A654" s="17"/>
      <c r="B654" s="138">
        <v>639</v>
      </c>
      <c r="C654" s="121">
        <f ca="1">'s1'!I657</f>
        <v>190.68832234131318</v>
      </c>
      <c r="D654" s="121">
        <f ca="1">'s1'!J657</f>
        <v>83.654015973041368</v>
      </c>
      <c r="E654" s="28"/>
      <c r="F654" s="19">
        <f t="shared" ca="1" si="72"/>
        <v>1.5974365653834706E-2</v>
      </c>
      <c r="H654" s="19">
        <f t="shared" ca="1" si="73"/>
        <v>2.2353688370146362E-2</v>
      </c>
      <c r="I654" s="18"/>
      <c r="J654" s="122">
        <f t="shared" ca="1" si="76"/>
        <v>1000000</v>
      </c>
      <c r="K654" s="122">
        <f t="shared" ca="1" si="77"/>
        <v>-1000000</v>
      </c>
      <c r="M654" s="83">
        <f t="shared" ca="1" si="74"/>
        <v>2.930724531936315E-2</v>
      </c>
      <c r="N654" s="18"/>
      <c r="O654" s="123">
        <f t="shared" ca="1" si="78"/>
        <v>1000000</v>
      </c>
      <c r="P654" s="123">
        <f t="shared" ca="1" si="79"/>
        <v>1000000</v>
      </c>
      <c r="R654" s="109">
        <f t="shared" ca="1" si="75"/>
        <v>6.6611934641973031E-3</v>
      </c>
    </row>
    <row r="655" spans="1:18" x14ac:dyDescent="0.2">
      <c r="A655" s="17"/>
      <c r="B655" s="138">
        <v>640</v>
      </c>
      <c r="C655" s="121">
        <f ca="1">'s1'!I658</f>
        <v>175.48763489972464</v>
      </c>
      <c r="D655" s="121">
        <f ca="1">'s1'!J658</f>
        <v>79.580201583454141</v>
      </c>
      <c r="E655" s="28"/>
      <c r="F655" s="19">
        <f t="shared" ca="1" si="72"/>
        <v>1.5252985267051732E-2</v>
      </c>
      <c r="H655" s="19">
        <f t="shared" ca="1" si="73"/>
        <v>5.9292512364073444E-2</v>
      </c>
      <c r="I655" s="18"/>
      <c r="J655" s="122">
        <f t="shared" ca="1" si="76"/>
        <v>1000000</v>
      </c>
      <c r="K655" s="122">
        <f t="shared" ca="1" si="77"/>
        <v>-1000000</v>
      </c>
      <c r="M655" s="83">
        <f t="shared" ca="1" si="74"/>
        <v>7.8672019961507175E-2</v>
      </c>
      <c r="N655" s="18"/>
      <c r="O655" s="123">
        <f t="shared" ca="1" si="78"/>
        <v>1000000</v>
      </c>
      <c r="P655" s="123">
        <f t="shared" ca="1" si="79"/>
        <v>1000000</v>
      </c>
      <c r="R655" s="109">
        <f t="shared" ca="1" si="75"/>
        <v>1.3267858608865863E-2</v>
      </c>
    </row>
    <row r="656" spans="1:18" x14ac:dyDescent="0.2">
      <c r="A656" s="17"/>
      <c r="B656" s="138">
        <v>641</v>
      </c>
      <c r="C656" s="121">
        <f ca="1">'s1'!I659</f>
        <v>183.9041101679731</v>
      </c>
      <c r="D656" s="121">
        <f ca="1">'s1'!J659</f>
        <v>75.491075216628118</v>
      </c>
      <c r="E656" s="28"/>
      <c r="F656" s="19">
        <f t="shared" ref="F656:F719" ca="1" si="80">NORMDIST(C656,$C$10,$C$11,FALSE)  *RAND()</f>
        <v>2.0422589163923408E-2</v>
      </c>
      <c r="H656" s="19">
        <f t="shared" ref="H656:H719" ca="1" si="81">NORMDIST(D656,$D$10,$D$11,FALSE)  *RAND()</f>
        <v>1.2427748156946428E-3</v>
      </c>
      <c r="I656" s="18"/>
      <c r="J656" s="122">
        <f t="shared" ca="1" si="76"/>
        <v>1000000</v>
      </c>
      <c r="K656" s="122">
        <f t="shared" ca="1" si="77"/>
        <v>-1000000</v>
      </c>
      <c r="M656" s="83">
        <f t="shared" ref="M656:M719" ca="1" si="82">NORMDIST(D656,$M$10,$M$11,FALSE)  *RAND()</f>
        <v>3.2705304110492418E-2</v>
      </c>
      <c r="N656" s="18"/>
      <c r="O656" s="123">
        <f t="shared" ca="1" si="78"/>
        <v>183.9041101679731</v>
      </c>
      <c r="P656" s="123">
        <f t="shared" ca="1" si="79"/>
        <v>75.491075216628118</v>
      </c>
      <c r="R656" s="109">
        <f t="shared" ref="R656:R719" ca="1" si="83">NORMDIST(C656,$R$10,$R$11,FALSE)  *RAND()</f>
        <v>1.1262485286220895E-2</v>
      </c>
    </row>
    <row r="657" spans="1:18" x14ac:dyDescent="0.2">
      <c r="A657" s="17"/>
      <c r="B657" s="138">
        <v>642</v>
      </c>
      <c r="C657" s="121">
        <f ca="1">'s1'!I660</f>
        <v>175.68206564956427</v>
      </c>
      <c r="D657" s="121">
        <f ca="1">'s1'!J660</f>
        <v>75.845546403098254</v>
      </c>
      <c r="E657" s="28"/>
      <c r="F657" s="19">
        <f t="shared" ca="1" si="80"/>
        <v>4.2337041263035861E-3</v>
      </c>
      <c r="H657" s="19">
        <f t="shared" ca="1" si="81"/>
        <v>1.6424640474061267E-2</v>
      </c>
      <c r="I657" s="18"/>
      <c r="J657" s="122">
        <f t="shared" ref="J657:J720" ca="1" si="84">IF(AND($J$7&lt;C657,C657&lt;$J$8),C657,1000000)</f>
        <v>1000000</v>
      </c>
      <c r="K657" s="122">
        <f t="shared" ref="K657:K720" ca="1" si="85">IF(AND($J$7&lt;C657,C657&lt;$J$8),D657,-1000000)</f>
        <v>-1000000</v>
      </c>
      <c r="M657" s="83">
        <f t="shared" ca="1" si="82"/>
        <v>3.7320104907046646E-2</v>
      </c>
      <c r="N657" s="18"/>
      <c r="O657" s="123">
        <f t="shared" ref="O657:O720" ca="1" si="86">IF(AND($O$7&lt;D657,D657&lt;$O$8),C657,1000000)</f>
        <v>175.68206564956427</v>
      </c>
      <c r="P657" s="123">
        <f t="shared" ref="P657:P720" ca="1" si="87">IF(AND($O$7&lt;D657,D657&lt;$O$8),D657,1000000)</f>
        <v>75.845546403098254</v>
      </c>
      <c r="R657" s="109">
        <f t="shared" ca="1" si="83"/>
        <v>1.149178755303009E-2</v>
      </c>
    </row>
    <row r="658" spans="1:18" x14ac:dyDescent="0.2">
      <c r="A658" s="17"/>
      <c r="B658" s="138">
        <v>643</v>
      </c>
      <c r="C658" s="121">
        <f ca="1">'s1'!I661</f>
        <v>175.62641076383505</v>
      </c>
      <c r="D658" s="121">
        <f ca="1">'s1'!J661</f>
        <v>82.274511236617499</v>
      </c>
      <c r="E658" s="28"/>
      <c r="F658" s="19">
        <f t="shared" ca="1" si="80"/>
        <v>1.5243743055723168E-3</v>
      </c>
      <c r="H658" s="19">
        <f t="shared" ca="1" si="81"/>
        <v>1.1603018558924498E-2</v>
      </c>
      <c r="I658" s="18"/>
      <c r="J658" s="122">
        <f t="shared" ca="1" si="84"/>
        <v>1000000</v>
      </c>
      <c r="K658" s="122">
        <f t="shared" ca="1" si="85"/>
        <v>-1000000</v>
      </c>
      <c r="M658" s="83">
        <f t="shared" ca="1" si="82"/>
        <v>3.4613070897504247E-2</v>
      </c>
      <c r="N658" s="18"/>
      <c r="O658" s="123">
        <f t="shared" ca="1" si="86"/>
        <v>1000000</v>
      </c>
      <c r="P658" s="123">
        <f t="shared" ca="1" si="87"/>
        <v>1000000</v>
      </c>
      <c r="R658" s="109">
        <f t="shared" ca="1" si="83"/>
        <v>5.8321423021730093E-4</v>
      </c>
    </row>
    <row r="659" spans="1:18" x14ac:dyDescent="0.2">
      <c r="A659" s="17"/>
      <c r="B659" s="138">
        <v>644</v>
      </c>
      <c r="C659" s="121">
        <f ca="1">'s1'!I662</f>
        <v>178.13115071321459</v>
      </c>
      <c r="D659" s="121">
        <f ca="1">'s1'!J662</f>
        <v>75.884836828551485</v>
      </c>
      <c r="E659" s="28"/>
      <c r="F659" s="19">
        <f t="shared" ca="1" si="80"/>
        <v>6.109169883470501E-3</v>
      </c>
      <c r="H659" s="19">
        <f t="shared" ca="1" si="81"/>
        <v>2.1184579798321718E-3</v>
      </c>
      <c r="I659" s="18"/>
      <c r="J659" s="122">
        <f t="shared" ca="1" si="84"/>
        <v>1000000</v>
      </c>
      <c r="K659" s="122">
        <f t="shared" ca="1" si="85"/>
        <v>-1000000</v>
      </c>
      <c r="M659" s="83">
        <f t="shared" ca="1" si="82"/>
        <v>1.4145758242996756E-3</v>
      </c>
      <c r="N659" s="18"/>
      <c r="O659" s="123">
        <f t="shared" ca="1" si="86"/>
        <v>178.13115071321459</v>
      </c>
      <c r="P659" s="123">
        <f t="shared" ca="1" si="87"/>
        <v>75.884836828551485</v>
      </c>
      <c r="R659" s="109">
        <f t="shared" ca="1" si="83"/>
        <v>1.4239573865548407E-2</v>
      </c>
    </row>
    <row r="660" spans="1:18" x14ac:dyDescent="0.2">
      <c r="A660" s="17"/>
      <c r="B660" s="138">
        <v>645</v>
      </c>
      <c r="C660" s="121">
        <f ca="1">'s1'!I663</f>
        <v>188.02099795027351</v>
      </c>
      <c r="D660" s="121">
        <f ca="1">'s1'!J663</f>
        <v>82.736319750945583</v>
      </c>
      <c r="E660" s="28"/>
      <c r="F660" s="19">
        <f t="shared" ca="1" si="80"/>
        <v>1.7824133972602033E-2</v>
      </c>
      <c r="H660" s="19">
        <f t="shared" ca="1" si="81"/>
        <v>5.940153910386009E-2</v>
      </c>
      <c r="I660" s="18"/>
      <c r="J660" s="122">
        <f t="shared" ca="1" si="84"/>
        <v>1000000</v>
      </c>
      <c r="K660" s="122">
        <f t="shared" ca="1" si="85"/>
        <v>-1000000</v>
      </c>
      <c r="M660" s="83">
        <f t="shared" ca="1" si="82"/>
        <v>1.8874355150554325E-2</v>
      </c>
      <c r="N660" s="18"/>
      <c r="O660" s="123">
        <f t="shared" ca="1" si="86"/>
        <v>1000000</v>
      </c>
      <c r="P660" s="123">
        <f t="shared" ca="1" si="87"/>
        <v>1000000</v>
      </c>
      <c r="R660" s="109">
        <f t="shared" ca="1" si="83"/>
        <v>1.7845311681826208E-3</v>
      </c>
    </row>
    <row r="661" spans="1:18" x14ac:dyDescent="0.2">
      <c r="A661" s="17"/>
      <c r="B661" s="138">
        <v>646</v>
      </c>
      <c r="C661" s="121">
        <f ca="1">'s1'!I664</f>
        <v>179.82678466920405</v>
      </c>
      <c r="D661" s="121">
        <f ca="1">'s1'!J664</f>
        <v>81.957456567944604</v>
      </c>
      <c r="E661" s="28"/>
      <c r="F661" s="19">
        <f t="shared" ca="1" si="80"/>
        <v>1.8482860377300507E-2</v>
      </c>
      <c r="H661" s="19">
        <f t="shared" ca="1" si="81"/>
        <v>5.4397008914395945E-2</v>
      </c>
      <c r="I661" s="18"/>
      <c r="J661" s="122">
        <f t="shared" ca="1" si="84"/>
        <v>1000000</v>
      </c>
      <c r="K661" s="122">
        <f t="shared" ca="1" si="85"/>
        <v>-1000000</v>
      </c>
      <c r="M661" s="83">
        <f t="shared" ca="1" si="82"/>
        <v>2.8770213286535177E-2</v>
      </c>
      <c r="N661" s="18"/>
      <c r="O661" s="123">
        <f t="shared" ca="1" si="86"/>
        <v>1000000</v>
      </c>
      <c r="P661" s="123">
        <f t="shared" ca="1" si="87"/>
        <v>1000000</v>
      </c>
      <c r="R661" s="109">
        <f t="shared" ca="1" si="83"/>
        <v>4.7835484814368768E-3</v>
      </c>
    </row>
    <row r="662" spans="1:18" x14ac:dyDescent="0.2">
      <c r="A662" s="17"/>
      <c r="B662" s="138">
        <v>647</v>
      </c>
      <c r="C662" s="121">
        <f ca="1">'s1'!I665</f>
        <v>197.27654634592727</v>
      </c>
      <c r="D662" s="121">
        <f ca="1">'s1'!J665</f>
        <v>84.80884224975982</v>
      </c>
      <c r="E662" s="28"/>
      <c r="F662" s="19">
        <f t="shared" ca="1" si="80"/>
        <v>3.1446810678383021E-3</v>
      </c>
      <c r="H662" s="19">
        <f t="shared" ca="1" si="81"/>
        <v>1.7312717225892039E-2</v>
      </c>
      <c r="I662" s="18"/>
      <c r="J662" s="122">
        <f t="shared" ca="1" si="84"/>
        <v>1000000</v>
      </c>
      <c r="K662" s="122">
        <f t="shared" ca="1" si="85"/>
        <v>-1000000</v>
      </c>
      <c r="M662" s="83">
        <f t="shared" ca="1" si="82"/>
        <v>2.1662013222194208E-2</v>
      </c>
      <c r="N662" s="18"/>
      <c r="O662" s="123">
        <f t="shared" ca="1" si="86"/>
        <v>1000000</v>
      </c>
      <c r="P662" s="123">
        <f t="shared" ca="1" si="87"/>
        <v>1000000</v>
      </c>
      <c r="R662" s="109">
        <f t="shared" ca="1" si="83"/>
        <v>1.0921767856095469E-3</v>
      </c>
    </row>
    <row r="663" spans="1:18" x14ac:dyDescent="0.2">
      <c r="A663" s="17"/>
      <c r="B663" s="138">
        <v>648</v>
      </c>
      <c r="C663" s="121">
        <f ca="1">'s1'!I666</f>
        <v>182.86183977766288</v>
      </c>
      <c r="D663" s="121">
        <f ca="1">'s1'!J666</f>
        <v>85.188220750416264</v>
      </c>
      <c r="E663" s="28"/>
      <c r="F663" s="19">
        <f t="shared" ca="1" si="80"/>
        <v>9.0255173372671468E-3</v>
      </c>
      <c r="H663" s="19">
        <f t="shared" ca="1" si="81"/>
        <v>2.5484842540803021E-2</v>
      </c>
      <c r="I663" s="18"/>
      <c r="J663" s="122">
        <f t="shared" ca="1" si="84"/>
        <v>1000000</v>
      </c>
      <c r="K663" s="122">
        <f t="shared" ca="1" si="85"/>
        <v>-1000000</v>
      </c>
      <c r="M663" s="83">
        <f t="shared" ca="1" si="82"/>
        <v>1.2517598038989053E-2</v>
      </c>
      <c r="N663" s="18"/>
      <c r="O663" s="123">
        <f t="shared" ca="1" si="86"/>
        <v>1000000</v>
      </c>
      <c r="P663" s="123">
        <f t="shared" ca="1" si="87"/>
        <v>1000000</v>
      </c>
      <c r="R663" s="109">
        <f t="shared" ca="1" si="83"/>
        <v>1.0612053630933673E-2</v>
      </c>
    </row>
    <row r="664" spans="1:18" x14ac:dyDescent="0.2">
      <c r="A664" s="17"/>
      <c r="B664" s="138">
        <v>649</v>
      </c>
      <c r="C664" s="121">
        <f ca="1">'s1'!I667</f>
        <v>178.52556817541782</v>
      </c>
      <c r="D664" s="121">
        <f ca="1">'s1'!J667</f>
        <v>80.675282654772005</v>
      </c>
      <c r="E664" s="28"/>
      <c r="F664" s="19">
        <f t="shared" ca="1" si="80"/>
        <v>7.8297819346129401E-3</v>
      </c>
      <c r="H664" s="19">
        <f t="shared" ca="1" si="81"/>
        <v>1.9760009308855402E-2</v>
      </c>
      <c r="I664" s="18"/>
      <c r="J664" s="122">
        <f t="shared" ca="1" si="84"/>
        <v>1000000</v>
      </c>
      <c r="K664" s="122">
        <f t="shared" ca="1" si="85"/>
        <v>-1000000</v>
      </c>
      <c r="M664" s="83">
        <f t="shared" ca="1" si="82"/>
        <v>5.9358294955599217E-2</v>
      </c>
      <c r="N664" s="18"/>
      <c r="O664" s="123">
        <f t="shared" ca="1" si="86"/>
        <v>1000000</v>
      </c>
      <c r="P664" s="123">
        <f t="shared" ca="1" si="87"/>
        <v>1000000</v>
      </c>
      <c r="R664" s="109">
        <f t="shared" ca="1" si="83"/>
        <v>1.4085983617492852E-2</v>
      </c>
    </row>
    <row r="665" spans="1:18" x14ac:dyDescent="0.2">
      <c r="A665" s="17"/>
      <c r="B665" s="138">
        <v>650</v>
      </c>
      <c r="C665" s="121">
        <f ca="1">'s1'!I668</f>
        <v>198.68667993872572</v>
      </c>
      <c r="D665" s="121">
        <f ca="1">'s1'!J668</f>
        <v>90.759843188445572</v>
      </c>
      <c r="E665" s="28"/>
      <c r="F665" s="19">
        <f t="shared" ca="1" si="80"/>
        <v>1.2204886930941737E-2</v>
      </c>
      <c r="H665" s="19">
        <f t="shared" ca="1" si="81"/>
        <v>6.0304275134642239E-3</v>
      </c>
      <c r="I665" s="18"/>
      <c r="J665" s="122">
        <f t="shared" ca="1" si="84"/>
        <v>1000000</v>
      </c>
      <c r="K665" s="122">
        <f t="shared" ca="1" si="85"/>
        <v>-1000000</v>
      </c>
      <c r="M665" s="83">
        <f t="shared" ca="1" si="82"/>
        <v>5.0396531990805436E-4</v>
      </c>
      <c r="N665" s="18"/>
      <c r="O665" s="123">
        <f t="shared" ca="1" si="86"/>
        <v>1000000</v>
      </c>
      <c r="P665" s="123">
        <f t="shared" ca="1" si="87"/>
        <v>1000000</v>
      </c>
      <c r="R665" s="109">
        <f t="shared" ca="1" si="83"/>
        <v>1.4596319690352176E-3</v>
      </c>
    </row>
    <row r="666" spans="1:18" x14ac:dyDescent="0.2">
      <c r="A666" s="17"/>
      <c r="B666" s="138">
        <v>651</v>
      </c>
      <c r="C666" s="121">
        <f ca="1">'s1'!I669</f>
        <v>204.25267094055479</v>
      </c>
      <c r="D666" s="121">
        <f ca="1">'s1'!J669</f>
        <v>83.142286506029805</v>
      </c>
      <c r="E666" s="28"/>
      <c r="F666" s="19">
        <f t="shared" ca="1" si="80"/>
        <v>2.2409621658697632E-3</v>
      </c>
      <c r="H666" s="19">
        <f t="shared" ca="1" si="81"/>
        <v>6.489256970369145E-2</v>
      </c>
      <c r="I666" s="18"/>
      <c r="J666" s="122">
        <f t="shared" ca="1" si="84"/>
        <v>1000000</v>
      </c>
      <c r="K666" s="122">
        <f t="shared" ca="1" si="85"/>
        <v>-1000000</v>
      </c>
      <c r="M666" s="83">
        <f t="shared" ca="1" si="82"/>
        <v>1.4143508849114294E-2</v>
      </c>
      <c r="N666" s="18"/>
      <c r="O666" s="123">
        <f t="shared" ca="1" si="86"/>
        <v>1000000</v>
      </c>
      <c r="P666" s="123">
        <f t="shared" ca="1" si="87"/>
        <v>1000000</v>
      </c>
      <c r="R666" s="109">
        <f t="shared" ca="1" si="83"/>
        <v>2.1222051126627752E-4</v>
      </c>
    </row>
    <row r="667" spans="1:18" x14ac:dyDescent="0.2">
      <c r="A667" s="17"/>
      <c r="B667" s="138">
        <v>652</v>
      </c>
      <c r="C667" s="121">
        <f ca="1">'s1'!I670</f>
        <v>209.59684312301763</v>
      </c>
      <c r="D667" s="121">
        <f ca="1">'s1'!J670</f>
        <v>89.405798215579694</v>
      </c>
      <c r="E667" s="28"/>
      <c r="F667" s="19">
        <f t="shared" ca="1" si="80"/>
        <v>1.9498210022443772E-3</v>
      </c>
      <c r="H667" s="19">
        <f t="shared" ca="1" si="81"/>
        <v>1.3165116161872893E-2</v>
      </c>
      <c r="I667" s="18"/>
      <c r="J667" s="122">
        <f t="shared" ca="1" si="84"/>
        <v>1000000</v>
      </c>
      <c r="K667" s="122">
        <f t="shared" ca="1" si="85"/>
        <v>-1000000</v>
      </c>
      <c r="M667" s="83">
        <f t="shared" ca="1" si="82"/>
        <v>8.1970316952548368E-4</v>
      </c>
      <c r="N667" s="18"/>
      <c r="O667" s="123">
        <f t="shared" ca="1" si="86"/>
        <v>1000000</v>
      </c>
      <c r="P667" s="123">
        <f t="shared" ca="1" si="87"/>
        <v>1000000</v>
      </c>
      <c r="R667" s="109">
        <f t="shared" ca="1" si="83"/>
        <v>6.1058536517944408E-5</v>
      </c>
    </row>
    <row r="668" spans="1:18" x14ac:dyDescent="0.2">
      <c r="A668" s="17"/>
      <c r="B668" s="138">
        <v>653</v>
      </c>
      <c r="C668" s="121">
        <f ca="1">'s1'!I671</f>
        <v>181.30938293351321</v>
      </c>
      <c r="D668" s="121">
        <f ca="1">'s1'!J671</f>
        <v>81.329039294239024</v>
      </c>
      <c r="E668" s="28"/>
      <c r="F668" s="19">
        <f t="shared" ca="1" si="80"/>
        <v>7.144603120833171E-3</v>
      </c>
      <c r="H668" s="19">
        <f t="shared" ca="1" si="81"/>
        <v>3.1148760652343236E-2</v>
      </c>
      <c r="I668" s="18"/>
      <c r="J668" s="122">
        <f t="shared" ca="1" si="84"/>
        <v>1000000</v>
      </c>
      <c r="K668" s="122">
        <f t="shared" ca="1" si="85"/>
        <v>-1000000</v>
      </c>
      <c r="M668" s="83">
        <f t="shared" ca="1" si="82"/>
        <v>6.4085632183060598E-2</v>
      </c>
      <c r="N668" s="18"/>
      <c r="O668" s="123">
        <f t="shared" ca="1" si="86"/>
        <v>1000000</v>
      </c>
      <c r="P668" s="123">
        <f t="shared" ca="1" si="87"/>
        <v>1000000</v>
      </c>
      <c r="R668" s="109">
        <f t="shared" ca="1" si="83"/>
        <v>4.1494663672008237E-3</v>
      </c>
    </row>
    <row r="669" spans="1:18" x14ac:dyDescent="0.2">
      <c r="A669" s="17"/>
      <c r="B669" s="138">
        <v>654</v>
      </c>
      <c r="C669" s="121">
        <f ca="1">'s1'!I672</f>
        <v>162.57345250982118</v>
      </c>
      <c r="D669" s="121">
        <f ca="1">'s1'!J672</f>
        <v>76.648847345693042</v>
      </c>
      <c r="E669" s="28"/>
      <c r="F669" s="19">
        <f t="shared" ca="1" si="80"/>
        <v>5.1971815149185318E-3</v>
      </c>
      <c r="H669" s="19">
        <f t="shared" ca="1" si="81"/>
        <v>4.3541922307601913E-2</v>
      </c>
      <c r="I669" s="18"/>
      <c r="J669" s="122">
        <f t="shared" ca="1" si="84"/>
        <v>1000000</v>
      </c>
      <c r="K669" s="122">
        <f t="shared" ca="1" si="85"/>
        <v>-1000000</v>
      </c>
      <c r="M669" s="83">
        <f t="shared" ca="1" si="82"/>
        <v>4.1045390116389031E-2</v>
      </c>
      <c r="N669" s="18"/>
      <c r="O669" s="123">
        <f t="shared" ca="1" si="86"/>
        <v>1000000</v>
      </c>
      <c r="P669" s="123">
        <f t="shared" ca="1" si="87"/>
        <v>1000000</v>
      </c>
      <c r="R669" s="109">
        <f t="shared" ca="1" si="83"/>
        <v>2.5468239503362435E-2</v>
      </c>
    </row>
    <row r="670" spans="1:18" x14ac:dyDescent="0.2">
      <c r="A670" s="17"/>
      <c r="B670" s="138">
        <v>655</v>
      </c>
      <c r="C670" s="121">
        <f ca="1">'s1'!I673</f>
        <v>198.82144226371923</v>
      </c>
      <c r="D670" s="121">
        <f ca="1">'s1'!J673</f>
        <v>73.881075295595522</v>
      </c>
      <c r="E670" s="28"/>
      <c r="F670" s="19">
        <f t="shared" ca="1" si="80"/>
        <v>2.6046032813263312E-3</v>
      </c>
      <c r="H670" s="19">
        <f t="shared" ca="1" si="81"/>
        <v>1.6068669200357846E-2</v>
      </c>
      <c r="I670" s="18"/>
      <c r="J670" s="122">
        <f t="shared" ca="1" si="84"/>
        <v>1000000</v>
      </c>
      <c r="K670" s="122">
        <f t="shared" ca="1" si="85"/>
        <v>-1000000</v>
      </c>
      <c r="M670" s="83">
        <f t="shared" ca="1" si="82"/>
        <v>4.0619590576685488E-2</v>
      </c>
      <c r="N670" s="18"/>
      <c r="O670" s="123">
        <f t="shared" ca="1" si="86"/>
        <v>1000000</v>
      </c>
      <c r="P670" s="123">
        <f t="shared" ca="1" si="87"/>
        <v>1000000</v>
      </c>
      <c r="R670" s="109">
        <f t="shared" ca="1" si="83"/>
        <v>2.118237242634928E-3</v>
      </c>
    </row>
    <row r="671" spans="1:18" x14ac:dyDescent="0.2">
      <c r="A671" s="17"/>
      <c r="B671" s="138">
        <v>656</v>
      </c>
      <c r="C671" s="121">
        <f ca="1">'s1'!I674</f>
        <v>183.72380276559826</v>
      </c>
      <c r="D671" s="121">
        <f ca="1">'s1'!J674</f>
        <v>83.4410284292413</v>
      </c>
      <c r="E671" s="28"/>
      <c r="F671" s="19">
        <f t="shared" ca="1" si="80"/>
        <v>7.3305671077002242E-3</v>
      </c>
      <c r="H671" s="19">
        <f t="shared" ca="1" si="81"/>
        <v>2.1268453225365896E-2</v>
      </c>
      <c r="I671" s="18"/>
      <c r="J671" s="122">
        <f t="shared" ca="1" si="84"/>
        <v>1000000</v>
      </c>
      <c r="K671" s="122">
        <f t="shared" ca="1" si="85"/>
        <v>-1000000</v>
      </c>
      <c r="M671" s="83">
        <f t="shared" ca="1" si="82"/>
        <v>9.1771443522164489E-4</v>
      </c>
      <c r="N671" s="18"/>
      <c r="O671" s="123">
        <f t="shared" ca="1" si="86"/>
        <v>1000000</v>
      </c>
      <c r="P671" s="123">
        <f t="shared" ca="1" si="87"/>
        <v>1000000</v>
      </c>
      <c r="R671" s="109">
        <f t="shared" ca="1" si="83"/>
        <v>1.6637352777094511E-2</v>
      </c>
    </row>
    <row r="672" spans="1:18" x14ac:dyDescent="0.2">
      <c r="A672" s="17"/>
      <c r="B672" s="138">
        <v>657</v>
      </c>
      <c r="C672" s="121">
        <f ca="1">'s1'!I675</f>
        <v>158.26970745819364</v>
      </c>
      <c r="D672" s="121">
        <f ca="1">'s1'!J675</f>
        <v>79.637011471251554</v>
      </c>
      <c r="E672" s="28"/>
      <c r="F672" s="19">
        <f t="shared" ca="1" si="80"/>
        <v>6.5062112447868258E-3</v>
      </c>
      <c r="H672" s="19">
        <f t="shared" ca="1" si="81"/>
        <v>3.6845502440554095E-2</v>
      </c>
      <c r="I672" s="18"/>
      <c r="J672" s="122">
        <f t="shared" ca="1" si="84"/>
        <v>1000000</v>
      </c>
      <c r="K672" s="122">
        <f t="shared" ca="1" si="85"/>
        <v>-1000000</v>
      </c>
      <c r="M672" s="83">
        <f t="shared" ca="1" si="82"/>
        <v>4.141674141097261E-2</v>
      </c>
      <c r="N672" s="18"/>
      <c r="O672" s="123">
        <f t="shared" ca="1" si="86"/>
        <v>1000000</v>
      </c>
      <c r="P672" s="123">
        <f t="shared" ca="1" si="87"/>
        <v>1000000</v>
      </c>
      <c r="R672" s="109">
        <f t="shared" ca="1" si="83"/>
        <v>3.5984806707519269E-3</v>
      </c>
    </row>
    <row r="673" spans="1:18" x14ac:dyDescent="0.2">
      <c r="A673" s="17"/>
      <c r="B673" s="138">
        <v>658</v>
      </c>
      <c r="C673" s="121">
        <f ca="1">'s1'!I676</f>
        <v>165.91394759297782</v>
      </c>
      <c r="D673" s="121">
        <f ca="1">'s1'!J676</f>
        <v>82.878184431069485</v>
      </c>
      <c r="E673" s="28"/>
      <c r="F673" s="19">
        <f t="shared" ca="1" si="80"/>
        <v>1.3141969313916715E-2</v>
      </c>
      <c r="H673" s="19">
        <f t="shared" ca="1" si="81"/>
        <v>3.5192516763811812E-2</v>
      </c>
      <c r="I673" s="18"/>
      <c r="J673" s="122">
        <f t="shared" ca="1" si="84"/>
        <v>1000000</v>
      </c>
      <c r="K673" s="122">
        <f t="shared" ca="1" si="85"/>
        <v>-1000000</v>
      </c>
      <c r="M673" s="83">
        <f t="shared" ca="1" si="82"/>
        <v>1.1673977222650973E-2</v>
      </c>
      <c r="N673" s="18"/>
      <c r="O673" s="123">
        <f t="shared" ca="1" si="86"/>
        <v>1000000</v>
      </c>
      <c r="P673" s="123">
        <f t="shared" ca="1" si="87"/>
        <v>1000000</v>
      </c>
      <c r="R673" s="109">
        <f t="shared" ca="1" si="83"/>
        <v>1.1001074655037836E-2</v>
      </c>
    </row>
    <row r="674" spans="1:18" x14ac:dyDescent="0.2">
      <c r="A674" s="17"/>
      <c r="B674" s="138">
        <v>659</v>
      </c>
      <c r="C674" s="121">
        <f ca="1">'s1'!I677</f>
        <v>171.24335561014152</v>
      </c>
      <c r="D674" s="121">
        <f ca="1">'s1'!J677</f>
        <v>72.899620347853258</v>
      </c>
      <c r="E674" s="28"/>
      <c r="F674" s="19">
        <f t="shared" ca="1" si="80"/>
        <v>5.3366762013149337E-3</v>
      </c>
      <c r="H674" s="19">
        <f t="shared" ca="1" si="81"/>
        <v>2.2501186155773487E-2</v>
      </c>
      <c r="I674" s="18"/>
      <c r="J674" s="122">
        <f t="shared" ca="1" si="84"/>
        <v>171.24335561014152</v>
      </c>
      <c r="K674" s="122">
        <f t="shared" ca="1" si="85"/>
        <v>72.899620347853258</v>
      </c>
      <c r="M674" s="83">
        <f t="shared" ca="1" si="82"/>
        <v>1.6754821763672795E-2</v>
      </c>
      <c r="N674" s="18"/>
      <c r="O674" s="123">
        <f t="shared" ca="1" si="86"/>
        <v>1000000</v>
      </c>
      <c r="P674" s="123">
        <f t="shared" ca="1" si="87"/>
        <v>1000000</v>
      </c>
      <c r="R674" s="109">
        <f t="shared" ca="1" si="83"/>
        <v>2.7848119876840955E-2</v>
      </c>
    </row>
    <row r="675" spans="1:18" x14ac:dyDescent="0.2">
      <c r="A675" s="17"/>
      <c r="B675" s="138">
        <v>660</v>
      </c>
      <c r="C675" s="121">
        <f ca="1">'s1'!I678</f>
        <v>179.09771185337803</v>
      </c>
      <c r="D675" s="121">
        <f ca="1">'s1'!J678</f>
        <v>79.851933291844787</v>
      </c>
      <c r="E675" s="28"/>
      <c r="F675" s="19">
        <f t="shared" ca="1" si="80"/>
        <v>1.4716862205418497E-2</v>
      </c>
      <c r="H675" s="19">
        <f t="shared" ca="1" si="81"/>
        <v>1.2663328133973552E-2</v>
      </c>
      <c r="I675" s="18"/>
      <c r="J675" s="122">
        <f t="shared" ca="1" si="84"/>
        <v>1000000</v>
      </c>
      <c r="K675" s="122">
        <f t="shared" ca="1" si="85"/>
        <v>-1000000</v>
      </c>
      <c r="M675" s="83">
        <f t="shared" ca="1" si="82"/>
        <v>1.9466525971640978E-2</v>
      </c>
      <c r="N675" s="18"/>
      <c r="O675" s="123">
        <f t="shared" ca="1" si="86"/>
        <v>1000000</v>
      </c>
      <c r="P675" s="123">
        <f t="shared" ca="1" si="87"/>
        <v>1000000</v>
      </c>
      <c r="R675" s="109">
        <f t="shared" ca="1" si="83"/>
        <v>7.2199821697007741E-3</v>
      </c>
    </row>
    <row r="676" spans="1:18" x14ac:dyDescent="0.2">
      <c r="A676" s="17"/>
      <c r="B676" s="138">
        <v>661</v>
      </c>
      <c r="C676" s="121">
        <f ca="1">'s1'!I679</f>
        <v>181.03121539772846</v>
      </c>
      <c r="D676" s="121">
        <f ca="1">'s1'!J679</f>
        <v>78.613918648961032</v>
      </c>
      <c r="E676" s="28"/>
      <c r="F676" s="19">
        <f t="shared" ca="1" si="80"/>
        <v>2.1129186386206599E-3</v>
      </c>
      <c r="H676" s="19">
        <f t="shared" ca="1" si="81"/>
        <v>5.9635286530338151E-2</v>
      </c>
      <c r="I676" s="18"/>
      <c r="J676" s="122">
        <f t="shared" ca="1" si="84"/>
        <v>1000000</v>
      </c>
      <c r="K676" s="122">
        <f t="shared" ca="1" si="85"/>
        <v>-1000000</v>
      </c>
      <c r="M676" s="83">
        <f t="shared" ca="1" si="82"/>
        <v>1.809045886264258E-3</v>
      </c>
      <c r="N676" s="18"/>
      <c r="O676" s="123">
        <f t="shared" ca="1" si="86"/>
        <v>1000000</v>
      </c>
      <c r="P676" s="123">
        <f t="shared" ca="1" si="87"/>
        <v>1000000</v>
      </c>
      <c r="R676" s="109">
        <f t="shared" ca="1" si="83"/>
        <v>1.1501639701405832E-2</v>
      </c>
    </row>
    <row r="677" spans="1:18" x14ac:dyDescent="0.2">
      <c r="A677" s="17"/>
      <c r="B677" s="138">
        <v>662</v>
      </c>
      <c r="C677" s="121">
        <f ca="1">'s1'!I680</f>
        <v>162.4033820899628</v>
      </c>
      <c r="D677" s="121">
        <f ca="1">'s1'!J680</f>
        <v>76.515299243386053</v>
      </c>
      <c r="E677" s="28"/>
      <c r="F677" s="19">
        <f t="shared" ca="1" si="80"/>
        <v>1.4079152262327073E-3</v>
      </c>
      <c r="H677" s="19">
        <f t="shared" ca="1" si="81"/>
        <v>5.6003304768082733E-2</v>
      </c>
      <c r="I677" s="18"/>
      <c r="J677" s="122">
        <f t="shared" ca="1" si="84"/>
        <v>1000000</v>
      </c>
      <c r="K677" s="122">
        <f t="shared" ca="1" si="85"/>
        <v>-1000000</v>
      </c>
      <c r="M677" s="83">
        <f t="shared" ca="1" si="82"/>
        <v>6.7556327144525724E-2</v>
      </c>
      <c r="N677" s="18"/>
      <c r="O677" s="123">
        <f t="shared" ca="1" si="86"/>
        <v>1000000</v>
      </c>
      <c r="P677" s="123">
        <f t="shared" ca="1" si="87"/>
        <v>1000000</v>
      </c>
      <c r="R677" s="109">
        <f t="shared" ca="1" si="83"/>
        <v>1.6125269153037036E-2</v>
      </c>
    </row>
    <row r="678" spans="1:18" x14ac:dyDescent="0.2">
      <c r="A678" s="17"/>
      <c r="B678" s="138">
        <v>663</v>
      </c>
      <c r="C678" s="121">
        <f ca="1">'s1'!I681</f>
        <v>174.11956403087933</v>
      </c>
      <c r="D678" s="121">
        <f ca="1">'s1'!J681</f>
        <v>76.843045171160057</v>
      </c>
      <c r="E678" s="28"/>
      <c r="F678" s="19">
        <f t="shared" ca="1" si="80"/>
        <v>2.1630004813759294E-2</v>
      </c>
      <c r="H678" s="19">
        <f t="shared" ca="1" si="81"/>
        <v>3.2247476736550026E-2</v>
      </c>
      <c r="I678" s="18"/>
      <c r="J678" s="122">
        <f t="shared" ca="1" si="84"/>
        <v>1000000</v>
      </c>
      <c r="K678" s="122">
        <f t="shared" ca="1" si="85"/>
        <v>-1000000</v>
      </c>
      <c r="M678" s="83">
        <f t="shared" ca="1" si="82"/>
        <v>7.2741779766211892E-2</v>
      </c>
      <c r="N678" s="18"/>
      <c r="O678" s="123">
        <f t="shared" ca="1" si="86"/>
        <v>1000000</v>
      </c>
      <c r="P678" s="123">
        <f t="shared" ca="1" si="87"/>
        <v>1000000</v>
      </c>
      <c r="R678" s="109">
        <f t="shared" ca="1" si="83"/>
        <v>1.866923630611959E-2</v>
      </c>
    </row>
    <row r="679" spans="1:18" x14ac:dyDescent="0.2">
      <c r="A679" s="17"/>
      <c r="B679" s="138">
        <v>664</v>
      </c>
      <c r="C679" s="121">
        <f ca="1">'s1'!I682</f>
        <v>171.83374156574695</v>
      </c>
      <c r="D679" s="121">
        <f ca="1">'s1'!J682</f>
        <v>76.176666450352414</v>
      </c>
      <c r="E679" s="28"/>
      <c r="F679" s="19">
        <f t="shared" ca="1" si="80"/>
        <v>2.1594798093283751E-2</v>
      </c>
      <c r="H679" s="19">
        <f t="shared" ca="1" si="81"/>
        <v>3.87684105619545E-2</v>
      </c>
      <c r="I679" s="18"/>
      <c r="J679" s="122">
        <f t="shared" ca="1" si="84"/>
        <v>171.83374156574695</v>
      </c>
      <c r="K679" s="122">
        <f t="shared" ca="1" si="85"/>
        <v>76.176666450352414</v>
      </c>
      <c r="M679" s="83">
        <f t="shared" ca="1" si="82"/>
        <v>5.5012032031154887E-2</v>
      </c>
      <c r="N679" s="18"/>
      <c r="O679" s="123">
        <f t="shared" ca="1" si="86"/>
        <v>1000000</v>
      </c>
      <c r="P679" s="123">
        <f t="shared" ca="1" si="87"/>
        <v>1000000</v>
      </c>
      <c r="R679" s="109">
        <f t="shared" ca="1" si="83"/>
        <v>1.2961030618986477E-2</v>
      </c>
    </row>
    <row r="680" spans="1:18" x14ac:dyDescent="0.2">
      <c r="A680" s="17"/>
      <c r="B680" s="138">
        <v>665</v>
      </c>
      <c r="C680" s="121">
        <f ca="1">'s1'!I683</f>
        <v>168.04847551675775</v>
      </c>
      <c r="D680" s="121">
        <f ca="1">'s1'!J683</f>
        <v>73.470433777221899</v>
      </c>
      <c r="E680" s="28"/>
      <c r="F680" s="19">
        <f t="shared" ca="1" si="80"/>
        <v>3.8336231184269158E-3</v>
      </c>
      <c r="H680" s="19">
        <f t="shared" ca="1" si="81"/>
        <v>3.2052755543162614E-2</v>
      </c>
      <c r="I680" s="18"/>
      <c r="J680" s="122">
        <f t="shared" ca="1" si="84"/>
        <v>168.04847551675775</v>
      </c>
      <c r="K680" s="122">
        <f t="shared" ca="1" si="85"/>
        <v>73.470433777221899</v>
      </c>
      <c r="M680" s="83">
        <f t="shared" ca="1" si="82"/>
        <v>3.8792781664640005E-3</v>
      </c>
      <c r="N680" s="18"/>
      <c r="O680" s="123">
        <f t="shared" ca="1" si="86"/>
        <v>1000000</v>
      </c>
      <c r="P680" s="123">
        <f t="shared" ca="1" si="87"/>
        <v>1000000</v>
      </c>
      <c r="R680" s="109">
        <f t="shared" ca="1" si="83"/>
        <v>6.7104204351692166E-3</v>
      </c>
    </row>
    <row r="681" spans="1:18" x14ac:dyDescent="0.2">
      <c r="A681" s="17"/>
      <c r="B681" s="138">
        <v>666</v>
      </c>
      <c r="C681" s="121">
        <f ca="1">'s1'!I684</f>
        <v>159.20065090685469</v>
      </c>
      <c r="D681" s="121">
        <f ca="1">'s1'!J684</f>
        <v>70.756413914949832</v>
      </c>
      <c r="E681" s="28"/>
      <c r="F681" s="19">
        <f t="shared" ca="1" si="80"/>
        <v>9.9466508228553303E-3</v>
      </c>
      <c r="H681" s="19">
        <f t="shared" ca="1" si="81"/>
        <v>8.7155690651578525E-3</v>
      </c>
      <c r="I681" s="18"/>
      <c r="J681" s="122">
        <f t="shared" ca="1" si="84"/>
        <v>1000000</v>
      </c>
      <c r="K681" s="122">
        <f t="shared" ca="1" si="85"/>
        <v>-1000000</v>
      </c>
      <c r="M681" s="83">
        <f t="shared" ca="1" si="82"/>
        <v>1.8262274217588383E-2</v>
      </c>
      <c r="N681" s="18"/>
      <c r="O681" s="123">
        <f t="shared" ca="1" si="86"/>
        <v>1000000</v>
      </c>
      <c r="P681" s="123">
        <f t="shared" ca="1" si="87"/>
        <v>1000000</v>
      </c>
      <c r="R681" s="109">
        <f t="shared" ca="1" si="83"/>
        <v>4.7151276295385102E-3</v>
      </c>
    </row>
    <row r="682" spans="1:18" x14ac:dyDescent="0.2">
      <c r="A682" s="17"/>
      <c r="B682" s="138">
        <v>667</v>
      </c>
      <c r="C682" s="121">
        <f ca="1">'s1'!I685</f>
        <v>171.40724807126213</v>
      </c>
      <c r="D682" s="121">
        <f ca="1">'s1'!J685</f>
        <v>73.336095299434717</v>
      </c>
      <c r="E682" s="28"/>
      <c r="F682" s="19">
        <f t="shared" ca="1" si="80"/>
        <v>8.1125545367153294E-3</v>
      </c>
      <c r="H682" s="19">
        <f t="shared" ca="1" si="81"/>
        <v>4.7062670699051234E-3</v>
      </c>
      <c r="I682" s="18"/>
      <c r="J682" s="122">
        <f t="shared" ca="1" si="84"/>
        <v>171.40724807126213</v>
      </c>
      <c r="K682" s="122">
        <f t="shared" ca="1" si="85"/>
        <v>73.336095299434717</v>
      </c>
      <c r="M682" s="83">
        <f t="shared" ca="1" si="82"/>
        <v>4.1656847901565736E-2</v>
      </c>
      <c r="N682" s="18"/>
      <c r="O682" s="123">
        <f t="shared" ca="1" si="86"/>
        <v>1000000</v>
      </c>
      <c r="P682" s="123">
        <f t="shared" ca="1" si="87"/>
        <v>1000000</v>
      </c>
      <c r="R682" s="109">
        <f t="shared" ca="1" si="83"/>
        <v>2.0626751804975446E-2</v>
      </c>
    </row>
    <row r="683" spans="1:18" x14ac:dyDescent="0.2">
      <c r="A683" s="17"/>
      <c r="B683" s="138">
        <v>668</v>
      </c>
      <c r="C683" s="121">
        <f ca="1">'s1'!I686</f>
        <v>182.81511738019728</v>
      </c>
      <c r="D683" s="121">
        <f ca="1">'s1'!J686</f>
        <v>79.174603332176034</v>
      </c>
      <c r="E683" s="28"/>
      <c r="F683" s="19">
        <f t="shared" ca="1" si="80"/>
        <v>1.4287854471493335E-2</v>
      </c>
      <c r="H683" s="19">
        <f t="shared" ca="1" si="81"/>
        <v>2.7816867222703667E-2</v>
      </c>
      <c r="I683" s="18"/>
      <c r="J683" s="122">
        <f t="shared" ca="1" si="84"/>
        <v>1000000</v>
      </c>
      <c r="K683" s="122">
        <f t="shared" ca="1" si="85"/>
        <v>-1000000</v>
      </c>
      <c r="M683" s="83">
        <f t="shared" ca="1" si="82"/>
        <v>9.2136533640983301E-2</v>
      </c>
      <c r="N683" s="18"/>
      <c r="O683" s="123">
        <f t="shared" ca="1" si="86"/>
        <v>1000000</v>
      </c>
      <c r="P683" s="123">
        <f t="shared" ca="1" si="87"/>
        <v>1000000</v>
      </c>
      <c r="R683" s="109">
        <f t="shared" ca="1" si="83"/>
        <v>6.7053740476976853E-3</v>
      </c>
    </row>
    <row r="684" spans="1:18" x14ac:dyDescent="0.2">
      <c r="A684" s="17"/>
      <c r="B684" s="138">
        <v>669</v>
      </c>
      <c r="C684" s="121">
        <f ca="1">'s1'!I687</f>
        <v>197.87181705379749</v>
      </c>
      <c r="D684" s="121">
        <f ca="1">'s1'!J687</f>
        <v>87.388602081013687</v>
      </c>
      <c r="E684" s="28"/>
      <c r="F684" s="19">
        <f t="shared" ca="1" si="80"/>
        <v>2.2768668760709703E-3</v>
      </c>
      <c r="H684" s="19">
        <f t="shared" ca="1" si="81"/>
        <v>6.1703113931044847E-4</v>
      </c>
      <c r="I684" s="18"/>
      <c r="J684" s="122">
        <f t="shared" ca="1" si="84"/>
        <v>1000000</v>
      </c>
      <c r="K684" s="122">
        <f t="shared" ca="1" si="85"/>
        <v>-1000000</v>
      </c>
      <c r="M684" s="83">
        <f t="shared" ca="1" si="82"/>
        <v>2.4341128163252977E-3</v>
      </c>
      <c r="N684" s="18"/>
      <c r="O684" s="123">
        <f t="shared" ca="1" si="86"/>
        <v>1000000</v>
      </c>
      <c r="P684" s="123">
        <f t="shared" ca="1" si="87"/>
        <v>1000000</v>
      </c>
      <c r="R684" s="109">
        <f t="shared" ca="1" si="83"/>
        <v>1.2924152416142962E-3</v>
      </c>
    </row>
    <row r="685" spans="1:18" x14ac:dyDescent="0.2">
      <c r="A685" s="17"/>
      <c r="B685" s="138">
        <v>670</v>
      </c>
      <c r="C685" s="121">
        <f ca="1">'s1'!I688</f>
        <v>190.14032108702301</v>
      </c>
      <c r="D685" s="121">
        <f ca="1">'s1'!J688</f>
        <v>83.850904062769303</v>
      </c>
      <c r="E685" s="28"/>
      <c r="F685" s="19">
        <f t="shared" ca="1" si="80"/>
        <v>1.0407716627875967E-2</v>
      </c>
      <c r="H685" s="19">
        <f t="shared" ca="1" si="81"/>
        <v>5.6692177386219983E-2</v>
      </c>
      <c r="I685" s="18"/>
      <c r="J685" s="122">
        <f t="shared" ca="1" si="84"/>
        <v>1000000</v>
      </c>
      <c r="K685" s="122">
        <f t="shared" ca="1" si="85"/>
        <v>-1000000</v>
      </c>
      <c r="M685" s="83">
        <f t="shared" ca="1" si="82"/>
        <v>6.7888167633873659E-3</v>
      </c>
      <c r="N685" s="18"/>
      <c r="O685" s="123">
        <f t="shared" ca="1" si="86"/>
        <v>1000000</v>
      </c>
      <c r="P685" s="123">
        <f t="shared" ca="1" si="87"/>
        <v>1000000</v>
      </c>
      <c r="R685" s="109">
        <f t="shared" ca="1" si="83"/>
        <v>4.3089919230785718E-3</v>
      </c>
    </row>
    <row r="686" spans="1:18" x14ac:dyDescent="0.2">
      <c r="A686" s="17"/>
      <c r="B686" s="138">
        <v>671</v>
      </c>
      <c r="C686" s="121">
        <f ca="1">'s1'!I689</f>
        <v>182.04543028080772</v>
      </c>
      <c r="D686" s="121">
        <f ca="1">'s1'!J689</f>
        <v>79.725359560625677</v>
      </c>
      <c r="E686" s="28"/>
      <c r="F686" s="19">
        <f t="shared" ca="1" si="80"/>
        <v>1.4885577670065205E-2</v>
      </c>
      <c r="H686" s="19">
        <f t="shared" ca="1" si="81"/>
        <v>6.6686889474017963E-2</v>
      </c>
      <c r="I686" s="18"/>
      <c r="J686" s="122">
        <f t="shared" ca="1" si="84"/>
        <v>1000000</v>
      </c>
      <c r="K686" s="122">
        <f t="shared" ca="1" si="85"/>
        <v>-1000000</v>
      </c>
      <c r="M686" s="83">
        <f t="shared" ca="1" si="82"/>
        <v>5.5541095088956521E-2</v>
      </c>
      <c r="N686" s="18"/>
      <c r="O686" s="123">
        <f t="shared" ca="1" si="86"/>
        <v>1000000</v>
      </c>
      <c r="P686" s="123">
        <f t="shared" ca="1" si="87"/>
        <v>1000000</v>
      </c>
      <c r="R686" s="109">
        <f t="shared" ca="1" si="83"/>
        <v>5.3769103231993977E-4</v>
      </c>
    </row>
    <row r="687" spans="1:18" x14ac:dyDescent="0.2">
      <c r="A687" s="17"/>
      <c r="B687" s="138">
        <v>672</v>
      </c>
      <c r="C687" s="121">
        <f ca="1">'s1'!I690</f>
        <v>165.16566085535968</v>
      </c>
      <c r="D687" s="121">
        <f ca="1">'s1'!J690</f>
        <v>73.594532092925164</v>
      </c>
      <c r="E687" s="28"/>
      <c r="F687" s="19">
        <f t="shared" ca="1" si="80"/>
        <v>4.1096088833187071E-3</v>
      </c>
      <c r="H687" s="19">
        <f t="shared" ca="1" si="81"/>
        <v>3.0608122138891091E-3</v>
      </c>
      <c r="I687" s="18"/>
      <c r="J687" s="122">
        <f t="shared" ca="1" si="84"/>
        <v>1000000</v>
      </c>
      <c r="K687" s="122">
        <f t="shared" ca="1" si="85"/>
        <v>-1000000</v>
      </c>
      <c r="M687" s="83">
        <f t="shared" ca="1" si="82"/>
        <v>9.5766129770838838E-4</v>
      </c>
      <c r="N687" s="18"/>
      <c r="O687" s="123">
        <f t="shared" ca="1" si="86"/>
        <v>1000000</v>
      </c>
      <c r="P687" s="123">
        <f t="shared" ca="1" si="87"/>
        <v>1000000</v>
      </c>
      <c r="R687" s="109">
        <f t="shared" ca="1" si="83"/>
        <v>1.2035673410419886E-2</v>
      </c>
    </row>
    <row r="688" spans="1:18" x14ac:dyDescent="0.2">
      <c r="A688" s="17"/>
      <c r="B688" s="138">
        <v>673</v>
      </c>
      <c r="C688" s="121">
        <f ca="1">'s1'!I691</f>
        <v>168.32393969575276</v>
      </c>
      <c r="D688" s="121">
        <f ca="1">'s1'!J691</f>
        <v>71.898432910738421</v>
      </c>
      <c r="E688" s="28"/>
      <c r="F688" s="19">
        <f t="shared" ca="1" si="80"/>
        <v>1.8570307262543755E-2</v>
      </c>
      <c r="H688" s="19">
        <f t="shared" ca="1" si="81"/>
        <v>1.0816808688860301E-2</v>
      </c>
      <c r="I688" s="18"/>
      <c r="J688" s="122">
        <f t="shared" ca="1" si="84"/>
        <v>168.32393969575276</v>
      </c>
      <c r="K688" s="122">
        <f t="shared" ca="1" si="85"/>
        <v>71.898432910738421</v>
      </c>
      <c r="M688" s="83">
        <f t="shared" ca="1" si="82"/>
        <v>2.8406274481762261E-2</v>
      </c>
      <c r="N688" s="18"/>
      <c r="O688" s="123">
        <f t="shared" ca="1" si="86"/>
        <v>1000000</v>
      </c>
      <c r="P688" s="123">
        <f t="shared" ca="1" si="87"/>
        <v>1000000</v>
      </c>
      <c r="R688" s="109">
        <f t="shared" ca="1" si="83"/>
        <v>1.5614476678803139E-2</v>
      </c>
    </row>
    <row r="689" spans="1:18" x14ac:dyDescent="0.2">
      <c r="A689" s="17"/>
      <c r="B689" s="138">
        <v>674</v>
      </c>
      <c r="C689" s="121">
        <f ca="1">'s1'!I692</f>
        <v>144.24349999371077</v>
      </c>
      <c r="D689" s="121">
        <f ca="1">'s1'!J692</f>
        <v>74.462747746983027</v>
      </c>
      <c r="E689" s="28"/>
      <c r="F689" s="19">
        <f t="shared" ca="1" si="80"/>
        <v>1.4121767984153426E-4</v>
      </c>
      <c r="H689" s="19">
        <f t="shared" ca="1" si="81"/>
        <v>1.966555992887891E-2</v>
      </c>
      <c r="I689" s="18"/>
      <c r="J689" s="122">
        <f t="shared" ca="1" si="84"/>
        <v>1000000</v>
      </c>
      <c r="K689" s="122">
        <f t="shared" ca="1" si="85"/>
        <v>-1000000</v>
      </c>
      <c r="M689" s="83">
        <f t="shared" ca="1" si="82"/>
        <v>3.9201764302238096E-2</v>
      </c>
      <c r="N689" s="18"/>
      <c r="O689" s="123">
        <f t="shared" ca="1" si="86"/>
        <v>144.24349999371077</v>
      </c>
      <c r="P689" s="123">
        <f t="shared" ca="1" si="87"/>
        <v>74.462747746983027</v>
      </c>
      <c r="R689" s="109">
        <f t="shared" ca="1" si="83"/>
        <v>4.6422080327789477E-4</v>
      </c>
    </row>
    <row r="690" spans="1:18" x14ac:dyDescent="0.2">
      <c r="A690" s="17"/>
      <c r="B690" s="138">
        <v>675</v>
      </c>
      <c r="C690" s="121">
        <f ca="1">'s1'!I693</f>
        <v>184.47596906055085</v>
      </c>
      <c r="D690" s="121">
        <f ca="1">'s1'!J693</f>
        <v>84.470475637213838</v>
      </c>
      <c r="E690" s="28"/>
      <c r="F690" s="19">
        <f t="shared" ca="1" si="80"/>
        <v>1.5062915458404675E-2</v>
      </c>
      <c r="H690" s="19">
        <f t="shared" ca="1" si="81"/>
        <v>3.7189328440024219E-2</v>
      </c>
      <c r="I690" s="18"/>
      <c r="J690" s="122">
        <f t="shared" ca="1" si="84"/>
        <v>1000000</v>
      </c>
      <c r="K690" s="122">
        <f t="shared" ca="1" si="85"/>
        <v>-1000000</v>
      </c>
      <c r="M690" s="83">
        <f t="shared" ca="1" si="82"/>
        <v>6.4568328579589721E-3</v>
      </c>
      <c r="N690" s="18"/>
      <c r="O690" s="123">
        <f t="shared" ca="1" si="86"/>
        <v>1000000</v>
      </c>
      <c r="P690" s="123">
        <f t="shared" ca="1" si="87"/>
        <v>1000000</v>
      </c>
      <c r="R690" s="109">
        <f t="shared" ca="1" si="83"/>
        <v>2.7824699988893637E-3</v>
      </c>
    </row>
    <row r="691" spans="1:18" x14ac:dyDescent="0.2">
      <c r="A691" s="17"/>
      <c r="B691" s="138">
        <v>676</v>
      </c>
      <c r="C691" s="121">
        <f ca="1">'s1'!I694</f>
        <v>184.91800671064092</v>
      </c>
      <c r="D691" s="121">
        <f ca="1">'s1'!J694</f>
        <v>85.142564865414471</v>
      </c>
      <c r="E691" s="28"/>
      <c r="F691" s="19">
        <f t="shared" ca="1" si="80"/>
        <v>3.9346441454931897E-3</v>
      </c>
      <c r="H691" s="19">
        <f t="shared" ca="1" si="81"/>
        <v>1.464496231226753E-3</v>
      </c>
      <c r="I691" s="18"/>
      <c r="J691" s="122">
        <f t="shared" ca="1" si="84"/>
        <v>1000000</v>
      </c>
      <c r="K691" s="122">
        <f t="shared" ca="1" si="85"/>
        <v>-1000000</v>
      </c>
      <c r="M691" s="83">
        <f t="shared" ca="1" si="82"/>
        <v>1.2968629962220775E-3</v>
      </c>
      <c r="N691" s="18"/>
      <c r="O691" s="123">
        <f t="shared" ca="1" si="86"/>
        <v>1000000</v>
      </c>
      <c r="P691" s="123">
        <f t="shared" ca="1" si="87"/>
        <v>1000000</v>
      </c>
      <c r="R691" s="109">
        <f t="shared" ca="1" si="83"/>
        <v>2.0246830434903088E-3</v>
      </c>
    </row>
    <row r="692" spans="1:18" x14ac:dyDescent="0.2">
      <c r="A692" s="17"/>
      <c r="B692" s="138">
        <v>677</v>
      </c>
      <c r="C692" s="121">
        <f ca="1">'s1'!I695</f>
        <v>190.10699365860165</v>
      </c>
      <c r="D692" s="121">
        <f ca="1">'s1'!J695</f>
        <v>85.514359098091802</v>
      </c>
      <c r="E692" s="28"/>
      <c r="F692" s="19">
        <f t="shared" ca="1" si="80"/>
        <v>3.7320328210784168E-3</v>
      </c>
      <c r="H692" s="19">
        <f t="shared" ca="1" si="81"/>
        <v>4.3434532329198151E-3</v>
      </c>
      <c r="I692" s="18"/>
      <c r="J692" s="122">
        <f t="shared" ca="1" si="84"/>
        <v>1000000</v>
      </c>
      <c r="K692" s="122">
        <f t="shared" ca="1" si="85"/>
        <v>-1000000</v>
      </c>
      <c r="M692" s="83">
        <f t="shared" ca="1" si="82"/>
        <v>1.5244573890302466E-2</v>
      </c>
      <c r="N692" s="18"/>
      <c r="O692" s="123">
        <f t="shared" ca="1" si="86"/>
        <v>1000000</v>
      </c>
      <c r="P692" s="123">
        <f t="shared" ca="1" si="87"/>
        <v>1000000</v>
      </c>
      <c r="R692" s="109">
        <f t="shared" ca="1" si="83"/>
        <v>8.1031722068045011E-3</v>
      </c>
    </row>
    <row r="693" spans="1:18" x14ac:dyDescent="0.2">
      <c r="A693" s="17"/>
      <c r="B693" s="138">
        <v>678</v>
      </c>
      <c r="C693" s="121">
        <f ca="1">'s1'!I696</f>
        <v>165.30717664027941</v>
      </c>
      <c r="D693" s="121">
        <f ca="1">'s1'!J696</f>
        <v>76.02647581194006</v>
      </c>
      <c r="E693" s="28"/>
      <c r="F693" s="19">
        <f t="shared" ca="1" si="80"/>
        <v>8.3022111821166467E-3</v>
      </c>
      <c r="H693" s="19">
        <f t="shared" ca="1" si="81"/>
        <v>9.7637828084719339E-3</v>
      </c>
      <c r="I693" s="18"/>
      <c r="J693" s="122">
        <f t="shared" ca="1" si="84"/>
        <v>1000000</v>
      </c>
      <c r="K693" s="122">
        <f t="shared" ca="1" si="85"/>
        <v>-1000000</v>
      </c>
      <c r="M693" s="83">
        <f t="shared" ca="1" si="82"/>
        <v>6.9816300417455318E-2</v>
      </c>
      <c r="N693" s="18"/>
      <c r="O693" s="123">
        <f t="shared" ca="1" si="86"/>
        <v>1000000</v>
      </c>
      <c r="P693" s="123">
        <f t="shared" ca="1" si="87"/>
        <v>1000000</v>
      </c>
      <c r="R693" s="109">
        <f t="shared" ca="1" si="83"/>
        <v>2.6562875749878831E-3</v>
      </c>
    </row>
    <row r="694" spans="1:18" x14ac:dyDescent="0.2">
      <c r="A694" s="17"/>
      <c r="B694" s="138">
        <v>679</v>
      </c>
      <c r="C694" s="121">
        <f ca="1">'s1'!I697</f>
        <v>177.15453909367972</v>
      </c>
      <c r="D694" s="121">
        <f ca="1">'s1'!J697</f>
        <v>76.390275313375241</v>
      </c>
      <c r="E694" s="28"/>
      <c r="F694" s="19">
        <f t="shared" ca="1" si="80"/>
        <v>2.2918943729588529E-2</v>
      </c>
      <c r="H694" s="19">
        <f t="shared" ca="1" si="81"/>
        <v>2.4526454934898613E-2</v>
      </c>
      <c r="I694" s="18"/>
      <c r="J694" s="122">
        <f t="shared" ca="1" si="84"/>
        <v>1000000</v>
      </c>
      <c r="K694" s="122">
        <f t="shared" ca="1" si="85"/>
        <v>-1000000</v>
      </c>
      <c r="M694" s="83">
        <f t="shared" ca="1" si="82"/>
        <v>9.0425348680309627E-3</v>
      </c>
      <c r="N694" s="18"/>
      <c r="O694" s="123">
        <f t="shared" ca="1" si="86"/>
        <v>1000000</v>
      </c>
      <c r="P694" s="123">
        <f t="shared" ca="1" si="87"/>
        <v>1000000</v>
      </c>
      <c r="R694" s="109">
        <f t="shared" ca="1" si="83"/>
        <v>2.0901656007749577E-3</v>
      </c>
    </row>
    <row r="695" spans="1:18" x14ac:dyDescent="0.2">
      <c r="A695" s="17"/>
      <c r="B695" s="138">
        <v>680</v>
      </c>
      <c r="C695" s="121">
        <f ca="1">'s1'!I698</f>
        <v>159.76444829108542</v>
      </c>
      <c r="D695" s="121">
        <f ca="1">'s1'!J698</f>
        <v>79.844700005253884</v>
      </c>
      <c r="E695" s="28"/>
      <c r="F695" s="19">
        <f t="shared" ca="1" si="80"/>
        <v>9.2517753123006743E-4</v>
      </c>
      <c r="H695" s="19">
        <f t="shared" ca="1" si="81"/>
        <v>2.5742313397968362E-2</v>
      </c>
      <c r="I695" s="18"/>
      <c r="J695" s="122">
        <f t="shared" ca="1" si="84"/>
        <v>1000000</v>
      </c>
      <c r="K695" s="122">
        <f t="shared" ca="1" si="85"/>
        <v>-1000000</v>
      </c>
      <c r="M695" s="83">
        <f t="shared" ca="1" si="82"/>
        <v>2.8423955122922544E-2</v>
      </c>
      <c r="N695" s="18"/>
      <c r="O695" s="123">
        <f t="shared" ca="1" si="86"/>
        <v>1000000</v>
      </c>
      <c r="P695" s="123">
        <f t="shared" ca="1" si="87"/>
        <v>1000000</v>
      </c>
      <c r="R695" s="109">
        <f t="shared" ca="1" si="83"/>
        <v>1.5095681982366237E-2</v>
      </c>
    </row>
    <row r="696" spans="1:18" x14ac:dyDescent="0.2">
      <c r="A696" s="17"/>
      <c r="B696" s="138">
        <v>681</v>
      </c>
      <c r="C696" s="121">
        <f ca="1">'s1'!I699</f>
        <v>133.14769439237025</v>
      </c>
      <c r="D696" s="121">
        <f ca="1">'s1'!J699</f>
        <v>69.920373897983936</v>
      </c>
      <c r="E696" s="28"/>
      <c r="F696" s="19">
        <f t="shared" ca="1" si="80"/>
        <v>5.0618947743890632E-5</v>
      </c>
      <c r="H696" s="19">
        <f t="shared" ca="1" si="81"/>
        <v>2.7060308285896122E-3</v>
      </c>
      <c r="I696" s="18"/>
      <c r="J696" s="122">
        <f t="shared" ca="1" si="84"/>
        <v>1000000</v>
      </c>
      <c r="K696" s="122">
        <f t="shared" ca="1" si="85"/>
        <v>-1000000</v>
      </c>
      <c r="M696" s="83">
        <f t="shared" ca="1" si="82"/>
        <v>1.6710706327359055E-3</v>
      </c>
      <c r="N696" s="18"/>
      <c r="O696" s="123">
        <f t="shared" ca="1" si="86"/>
        <v>1000000</v>
      </c>
      <c r="P696" s="123">
        <f t="shared" ca="1" si="87"/>
        <v>1000000</v>
      </c>
      <c r="R696" s="109">
        <f t="shared" ca="1" si="83"/>
        <v>5.7705826690136835E-5</v>
      </c>
    </row>
    <row r="697" spans="1:18" x14ac:dyDescent="0.2">
      <c r="A697" s="17"/>
      <c r="B697" s="138">
        <v>682</v>
      </c>
      <c r="C697" s="121">
        <f ca="1">'s1'!I700</f>
        <v>180.81290751857685</v>
      </c>
      <c r="D697" s="121">
        <f ca="1">'s1'!J700</f>
        <v>79.571467095664389</v>
      </c>
      <c r="E697" s="28"/>
      <c r="F697" s="19">
        <f t="shared" ca="1" si="80"/>
        <v>1.5029021572218422E-2</v>
      </c>
      <c r="H697" s="19">
        <f t="shared" ca="1" si="81"/>
        <v>2.2755030458571673E-2</v>
      </c>
      <c r="I697" s="18"/>
      <c r="J697" s="122">
        <f t="shared" ca="1" si="84"/>
        <v>1000000</v>
      </c>
      <c r="K697" s="122">
        <f t="shared" ca="1" si="85"/>
        <v>-1000000</v>
      </c>
      <c r="M697" s="83">
        <f t="shared" ca="1" si="82"/>
        <v>7.2514502514686399E-2</v>
      </c>
      <c r="N697" s="18"/>
      <c r="O697" s="123">
        <f t="shared" ca="1" si="86"/>
        <v>1000000</v>
      </c>
      <c r="P697" s="123">
        <f t="shared" ca="1" si="87"/>
        <v>1000000</v>
      </c>
      <c r="R697" s="109">
        <f t="shared" ca="1" si="83"/>
        <v>1.0380747504502838E-2</v>
      </c>
    </row>
    <row r="698" spans="1:18" x14ac:dyDescent="0.2">
      <c r="A698" s="17"/>
      <c r="B698" s="138">
        <v>683</v>
      </c>
      <c r="C698" s="121">
        <f ca="1">'s1'!I701</f>
        <v>178.28207301248716</v>
      </c>
      <c r="D698" s="121">
        <f ca="1">'s1'!J701</f>
        <v>76.874219858790198</v>
      </c>
      <c r="E698" s="28"/>
      <c r="F698" s="19">
        <f t="shared" ca="1" si="80"/>
        <v>7.5622630783301007E-3</v>
      </c>
      <c r="H698" s="19">
        <f t="shared" ca="1" si="81"/>
        <v>1.0698049811995076E-2</v>
      </c>
      <c r="I698" s="18"/>
      <c r="J698" s="122">
        <f t="shared" ca="1" si="84"/>
        <v>1000000</v>
      </c>
      <c r="K698" s="122">
        <f t="shared" ca="1" si="85"/>
        <v>-1000000</v>
      </c>
      <c r="M698" s="83">
        <f t="shared" ca="1" si="82"/>
        <v>6.4908172117369087E-2</v>
      </c>
      <c r="N698" s="18"/>
      <c r="O698" s="123">
        <f t="shared" ca="1" si="86"/>
        <v>1000000</v>
      </c>
      <c r="P698" s="123">
        <f t="shared" ca="1" si="87"/>
        <v>1000000</v>
      </c>
      <c r="R698" s="109">
        <f t="shared" ca="1" si="83"/>
        <v>1.7442937108118468E-2</v>
      </c>
    </row>
    <row r="699" spans="1:18" x14ac:dyDescent="0.2">
      <c r="A699" s="17"/>
      <c r="B699" s="138">
        <v>684</v>
      </c>
      <c r="C699" s="121">
        <f ca="1">'s1'!I702</f>
        <v>188.90536445207596</v>
      </c>
      <c r="D699" s="121">
        <f ca="1">'s1'!J702</f>
        <v>85.663631487446565</v>
      </c>
      <c r="E699" s="28"/>
      <c r="F699" s="19">
        <f t="shared" ca="1" si="80"/>
        <v>5.5963438465114652E-3</v>
      </c>
      <c r="H699" s="19">
        <f t="shared" ca="1" si="81"/>
        <v>2.8385429805270923E-2</v>
      </c>
      <c r="I699" s="18"/>
      <c r="J699" s="122">
        <f t="shared" ca="1" si="84"/>
        <v>1000000</v>
      </c>
      <c r="K699" s="122">
        <f t="shared" ca="1" si="85"/>
        <v>-1000000</v>
      </c>
      <c r="M699" s="83">
        <f t="shared" ca="1" si="82"/>
        <v>9.9651460977398746E-3</v>
      </c>
      <c r="N699" s="18"/>
      <c r="O699" s="123">
        <f t="shared" ca="1" si="86"/>
        <v>1000000</v>
      </c>
      <c r="P699" s="123">
        <f t="shared" ca="1" si="87"/>
        <v>1000000</v>
      </c>
      <c r="R699" s="109">
        <f t="shared" ca="1" si="83"/>
        <v>7.1396653192359301E-3</v>
      </c>
    </row>
    <row r="700" spans="1:18" x14ac:dyDescent="0.2">
      <c r="A700" s="17"/>
      <c r="B700" s="138">
        <v>685</v>
      </c>
      <c r="C700" s="121">
        <f ca="1">'s1'!I703</f>
        <v>182.12918882196516</v>
      </c>
      <c r="D700" s="121">
        <f ca="1">'s1'!J703</f>
        <v>81.409091749179339</v>
      </c>
      <c r="E700" s="28"/>
      <c r="F700" s="19">
        <f t="shared" ca="1" si="80"/>
        <v>2.0087738309665974E-2</v>
      </c>
      <c r="H700" s="19">
        <f t="shared" ca="1" si="81"/>
        <v>3.0660635239181892E-2</v>
      </c>
      <c r="I700" s="18"/>
      <c r="J700" s="122">
        <f t="shared" ca="1" si="84"/>
        <v>1000000</v>
      </c>
      <c r="K700" s="122">
        <f t="shared" ca="1" si="85"/>
        <v>-1000000</v>
      </c>
      <c r="M700" s="83">
        <f t="shared" ca="1" si="82"/>
        <v>3.478683036405715E-2</v>
      </c>
      <c r="N700" s="18"/>
      <c r="O700" s="123">
        <f t="shared" ca="1" si="86"/>
        <v>1000000</v>
      </c>
      <c r="P700" s="123">
        <f t="shared" ca="1" si="87"/>
        <v>1000000</v>
      </c>
      <c r="R700" s="109">
        <f t="shared" ca="1" si="83"/>
        <v>1.8525647212094098E-2</v>
      </c>
    </row>
    <row r="701" spans="1:18" x14ac:dyDescent="0.2">
      <c r="A701" s="17"/>
      <c r="B701" s="138">
        <v>686</v>
      </c>
      <c r="C701" s="121">
        <f ca="1">'s1'!I704</f>
        <v>183.22357258691633</v>
      </c>
      <c r="D701" s="121">
        <f ca="1">'s1'!J704</f>
        <v>71.233139221938089</v>
      </c>
      <c r="E701" s="28"/>
      <c r="F701" s="19">
        <f t="shared" ca="1" si="80"/>
        <v>5.5221328397354469E-3</v>
      </c>
      <c r="H701" s="19">
        <f t="shared" ca="1" si="81"/>
        <v>1.5652809117833043E-3</v>
      </c>
      <c r="I701" s="18"/>
      <c r="J701" s="122">
        <f t="shared" ca="1" si="84"/>
        <v>1000000</v>
      </c>
      <c r="K701" s="122">
        <f t="shared" ca="1" si="85"/>
        <v>-1000000</v>
      </c>
      <c r="M701" s="83">
        <f t="shared" ca="1" si="82"/>
        <v>1.8781245263103249E-2</v>
      </c>
      <c r="N701" s="18"/>
      <c r="O701" s="123">
        <f t="shared" ca="1" si="86"/>
        <v>1000000</v>
      </c>
      <c r="P701" s="123">
        <f t="shared" ca="1" si="87"/>
        <v>1000000</v>
      </c>
      <c r="R701" s="109">
        <f t="shared" ca="1" si="83"/>
        <v>4.2996351239882142E-3</v>
      </c>
    </row>
    <row r="702" spans="1:18" x14ac:dyDescent="0.2">
      <c r="A702" s="17"/>
      <c r="B702" s="138">
        <v>687</v>
      </c>
      <c r="C702" s="121">
        <f ca="1">'s1'!I705</f>
        <v>158.1642113086109</v>
      </c>
      <c r="D702" s="121">
        <f ca="1">'s1'!J705</f>
        <v>76.289226218264659</v>
      </c>
      <c r="E702" s="28"/>
      <c r="F702" s="19">
        <f t="shared" ca="1" si="80"/>
        <v>7.8180919745075676E-3</v>
      </c>
      <c r="H702" s="19">
        <f t="shared" ca="1" si="81"/>
        <v>8.6306808098119293E-3</v>
      </c>
      <c r="I702" s="18"/>
      <c r="J702" s="122">
        <f t="shared" ca="1" si="84"/>
        <v>1000000</v>
      </c>
      <c r="K702" s="122">
        <f t="shared" ca="1" si="85"/>
        <v>-1000000</v>
      </c>
      <c r="M702" s="83">
        <f t="shared" ca="1" si="82"/>
        <v>8.0631111965420679E-2</v>
      </c>
      <c r="N702" s="18"/>
      <c r="O702" s="123">
        <f t="shared" ca="1" si="86"/>
        <v>1000000</v>
      </c>
      <c r="P702" s="123">
        <f t="shared" ca="1" si="87"/>
        <v>1000000</v>
      </c>
      <c r="R702" s="109">
        <f t="shared" ca="1" si="83"/>
        <v>4.9961393472790919E-3</v>
      </c>
    </row>
    <row r="703" spans="1:18" x14ac:dyDescent="0.2">
      <c r="A703" s="17"/>
      <c r="B703" s="138">
        <v>688</v>
      </c>
      <c r="C703" s="121">
        <f ca="1">'s1'!I706</f>
        <v>196.16276183997778</v>
      </c>
      <c r="D703" s="121">
        <f ca="1">'s1'!J706</f>
        <v>80.142012682730766</v>
      </c>
      <c r="E703" s="28"/>
      <c r="F703" s="19">
        <f t="shared" ca="1" si="80"/>
        <v>1.3067157872632681E-2</v>
      </c>
      <c r="H703" s="19">
        <f t="shared" ca="1" si="81"/>
        <v>3.7894140910487435E-2</v>
      </c>
      <c r="I703" s="18"/>
      <c r="J703" s="122">
        <f t="shared" ca="1" si="84"/>
        <v>1000000</v>
      </c>
      <c r="K703" s="122">
        <f t="shared" ca="1" si="85"/>
        <v>-1000000</v>
      </c>
      <c r="M703" s="83">
        <f t="shared" ca="1" si="82"/>
        <v>4.3666197680317959E-2</v>
      </c>
      <c r="N703" s="18"/>
      <c r="O703" s="123">
        <f t="shared" ca="1" si="86"/>
        <v>1000000</v>
      </c>
      <c r="P703" s="123">
        <f t="shared" ca="1" si="87"/>
        <v>1000000</v>
      </c>
      <c r="R703" s="109">
        <f t="shared" ca="1" si="83"/>
        <v>1.4690028769563344E-3</v>
      </c>
    </row>
    <row r="704" spans="1:18" x14ac:dyDescent="0.2">
      <c r="A704" s="17"/>
      <c r="B704" s="138">
        <v>689</v>
      </c>
      <c r="C704" s="121">
        <f ca="1">'s1'!I707</f>
        <v>180.19903321677992</v>
      </c>
      <c r="D704" s="121">
        <f ca="1">'s1'!J707</f>
        <v>76.938125892334881</v>
      </c>
      <c r="E704" s="28"/>
      <c r="F704" s="19">
        <f t="shared" ca="1" si="80"/>
        <v>1.8519817492696929E-2</v>
      </c>
      <c r="H704" s="19">
        <f t="shared" ca="1" si="81"/>
        <v>3.7495930800597925E-2</v>
      </c>
      <c r="I704" s="18"/>
      <c r="J704" s="122">
        <f t="shared" ca="1" si="84"/>
        <v>1000000</v>
      </c>
      <c r="K704" s="122">
        <f t="shared" ca="1" si="85"/>
        <v>-1000000</v>
      </c>
      <c r="M704" s="83">
        <f t="shared" ca="1" si="82"/>
        <v>2.5204263789781901E-2</v>
      </c>
      <c r="N704" s="18"/>
      <c r="O704" s="123">
        <f t="shared" ca="1" si="86"/>
        <v>1000000</v>
      </c>
      <c r="P704" s="123">
        <f t="shared" ca="1" si="87"/>
        <v>1000000</v>
      </c>
      <c r="R704" s="109">
        <f t="shared" ca="1" si="83"/>
        <v>2.6140196515773476E-3</v>
      </c>
    </row>
    <row r="705" spans="1:18" x14ac:dyDescent="0.2">
      <c r="A705" s="17"/>
      <c r="B705" s="138">
        <v>690</v>
      </c>
      <c r="C705" s="121">
        <f ca="1">'s1'!I708</f>
        <v>195.65316740431444</v>
      </c>
      <c r="D705" s="121">
        <f ca="1">'s1'!J708</f>
        <v>80.62737758220139</v>
      </c>
      <c r="E705" s="28"/>
      <c r="F705" s="19">
        <f t="shared" ca="1" si="80"/>
        <v>2.7018241935272951E-3</v>
      </c>
      <c r="H705" s="19">
        <f t="shared" ca="1" si="81"/>
        <v>7.3156539540972981E-2</v>
      </c>
      <c r="I705" s="18"/>
      <c r="J705" s="122">
        <f t="shared" ca="1" si="84"/>
        <v>1000000</v>
      </c>
      <c r="K705" s="122">
        <f t="shared" ca="1" si="85"/>
        <v>-1000000</v>
      </c>
      <c r="M705" s="83">
        <f t="shared" ca="1" si="82"/>
        <v>2.4160143586338296E-2</v>
      </c>
      <c r="N705" s="18"/>
      <c r="O705" s="123">
        <f t="shared" ca="1" si="86"/>
        <v>1000000</v>
      </c>
      <c r="P705" s="123">
        <f t="shared" ca="1" si="87"/>
        <v>1000000</v>
      </c>
      <c r="R705" s="109">
        <f t="shared" ca="1" si="83"/>
        <v>1.3594638412884736E-3</v>
      </c>
    </row>
    <row r="706" spans="1:18" x14ac:dyDescent="0.2">
      <c r="A706" s="17"/>
      <c r="B706" s="138">
        <v>691</v>
      </c>
      <c r="C706" s="121">
        <f ca="1">'s1'!I709</f>
        <v>160.03088248101324</v>
      </c>
      <c r="D706" s="121">
        <f ca="1">'s1'!J709</f>
        <v>70.541921915753562</v>
      </c>
      <c r="E706" s="28"/>
      <c r="F706" s="19">
        <f t="shared" ca="1" si="80"/>
        <v>9.2877743861160527E-3</v>
      </c>
      <c r="H706" s="19">
        <f t="shared" ca="1" si="81"/>
        <v>1.0300411396402255E-2</v>
      </c>
      <c r="I706" s="18"/>
      <c r="J706" s="122">
        <f t="shared" ca="1" si="84"/>
        <v>1000000</v>
      </c>
      <c r="K706" s="122">
        <f t="shared" ca="1" si="85"/>
        <v>-1000000</v>
      </c>
      <c r="M706" s="83">
        <f t="shared" ca="1" si="82"/>
        <v>1.0104088377413908E-2</v>
      </c>
      <c r="N706" s="18"/>
      <c r="O706" s="123">
        <f t="shared" ca="1" si="86"/>
        <v>1000000</v>
      </c>
      <c r="P706" s="123">
        <f t="shared" ca="1" si="87"/>
        <v>1000000</v>
      </c>
      <c r="R706" s="109">
        <f t="shared" ca="1" si="83"/>
        <v>3.6752194447497665E-3</v>
      </c>
    </row>
    <row r="707" spans="1:18" x14ac:dyDescent="0.2">
      <c r="A707" s="17"/>
      <c r="B707" s="138">
        <v>692</v>
      </c>
      <c r="C707" s="121">
        <f ca="1">'s1'!I710</f>
        <v>160.65650165270898</v>
      </c>
      <c r="D707" s="121">
        <f ca="1">'s1'!J710</f>
        <v>73.803950719657578</v>
      </c>
      <c r="E707" s="28"/>
      <c r="F707" s="19">
        <f t="shared" ca="1" si="80"/>
        <v>8.4525803647315621E-3</v>
      </c>
      <c r="H707" s="19">
        <f t="shared" ca="1" si="81"/>
        <v>3.0862733463545566E-2</v>
      </c>
      <c r="I707" s="18"/>
      <c r="J707" s="122">
        <f t="shared" ca="1" si="84"/>
        <v>1000000</v>
      </c>
      <c r="K707" s="122">
        <f t="shared" ca="1" si="85"/>
        <v>-1000000</v>
      </c>
      <c r="M707" s="83">
        <f t="shared" ca="1" si="82"/>
        <v>4.8970893526878688E-2</v>
      </c>
      <c r="N707" s="18"/>
      <c r="O707" s="123">
        <f t="shared" ca="1" si="86"/>
        <v>1000000</v>
      </c>
      <c r="P707" s="123">
        <f t="shared" ca="1" si="87"/>
        <v>1000000</v>
      </c>
      <c r="R707" s="109">
        <f t="shared" ca="1" si="83"/>
        <v>2.0435168693464699E-2</v>
      </c>
    </row>
    <row r="708" spans="1:18" x14ac:dyDescent="0.2">
      <c r="A708" s="17"/>
      <c r="B708" s="138">
        <v>693</v>
      </c>
      <c r="C708" s="121">
        <f ca="1">'s1'!I711</f>
        <v>154.79206304585819</v>
      </c>
      <c r="D708" s="121">
        <f ca="1">'s1'!J711</f>
        <v>77.121739779361874</v>
      </c>
      <c r="E708" s="28"/>
      <c r="F708" s="19">
        <f t="shared" ca="1" si="80"/>
        <v>2.5220416828023169E-3</v>
      </c>
      <c r="H708" s="19">
        <f t="shared" ca="1" si="81"/>
        <v>4.2458102329070595E-2</v>
      </c>
      <c r="I708" s="18"/>
      <c r="J708" s="122">
        <f t="shared" ca="1" si="84"/>
        <v>1000000</v>
      </c>
      <c r="K708" s="122">
        <f t="shared" ca="1" si="85"/>
        <v>-1000000</v>
      </c>
      <c r="M708" s="83">
        <f t="shared" ca="1" si="82"/>
        <v>9.6169225923633403E-2</v>
      </c>
      <c r="N708" s="18"/>
      <c r="O708" s="123">
        <f t="shared" ca="1" si="86"/>
        <v>1000000</v>
      </c>
      <c r="P708" s="123">
        <f t="shared" ca="1" si="87"/>
        <v>1000000</v>
      </c>
      <c r="R708" s="109">
        <f t="shared" ca="1" si="83"/>
        <v>8.4541646854740405E-3</v>
      </c>
    </row>
    <row r="709" spans="1:18" x14ac:dyDescent="0.2">
      <c r="A709" s="17"/>
      <c r="B709" s="138">
        <v>694</v>
      </c>
      <c r="C709" s="121">
        <f ca="1">'s1'!I712</f>
        <v>203.64407216170122</v>
      </c>
      <c r="D709" s="121">
        <f ca="1">'s1'!J712</f>
        <v>82.889360963249317</v>
      </c>
      <c r="E709" s="28"/>
      <c r="F709" s="19">
        <f t="shared" ca="1" si="80"/>
        <v>5.0809385832973029E-3</v>
      </c>
      <c r="H709" s="19">
        <f t="shared" ca="1" si="81"/>
        <v>2.0069965653504454E-2</v>
      </c>
      <c r="I709" s="18"/>
      <c r="J709" s="122">
        <f t="shared" ca="1" si="84"/>
        <v>1000000</v>
      </c>
      <c r="K709" s="122">
        <f t="shared" ca="1" si="85"/>
        <v>-1000000</v>
      </c>
      <c r="M709" s="83">
        <f t="shared" ca="1" si="82"/>
        <v>3.9282030042594548E-2</v>
      </c>
      <c r="N709" s="18"/>
      <c r="O709" s="123">
        <f t="shared" ca="1" si="86"/>
        <v>1000000</v>
      </c>
      <c r="P709" s="123">
        <f t="shared" ca="1" si="87"/>
        <v>1000000</v>
      </c>
      <c r="R709" s="109">
        <f t="shared" ca="1" si="83"/>
        <v>5.2455538130229205E-4</v>
      </c>
    </row>
    <row r="710" spans="1:18" x14ac:dyDescent="0.2">
      <c r="A710" s="17"/>
      <c r="B710" s="138">
        <v>695</v>
      </c>
      <c r="C710" s="121">
        <f ca="1">'s1'!I713</f>
        <v>149.97046334202301</v>
      </c>
      <c r="D710" s="121">
        <f ca="1">'s1'!J713</f>
        <v>73.973080793689903</v>
      </c>
      <c r="E710" s="28"/>
      <c r="F710" s="19">
        <f t="shared" ca="1" si="80"/>
        <v>3.1303585626746999E-4</v>
      </c>
      <c r="H710" s="19">
        <f t="shared" ca="1" si="81"/>
        <v>3.6232767830999532E-2</v>
      </c>
      <c r="I710" s="18"/>
      <c r="J710" s="122">
        <f t="shared" ca="1" si="84"/>
        <v>1000000</v>
      </c>
      <c r="K710" s="122">
        <f t="shared" ca="1" si="85"/>
        <v>-1000000</v>
      </c>
      <c r="M710" s="83">
        <f t="shared" ca="1" si="82"/>
        <v>4.8319095888476819E-2</v>
      </c>
      <c r="N710" s="18"/>
      <c r="O710" s="123">
        <f t="shared" ca="1" si="86"/>
        <v>1000000</v>
      </c>
      <c r="P710" s="123">
        <f t="shared" ca="1" si="87"/>
        <v>1000000</v>
      </c>
      <c r="R710" s="109">
        <f t="shared" ca="1" si="83"/>
        <v>6.7852534654065872E-3</v>
      </c>
    </row>
    <row r="711" spans="1:18" x14ac:dyDescent="0.2">
      <c r="A711" s="17"/>
      <c r="B711" s="138">
        <v>696</v>
      </c>
      <c r="C711" s="121">
        <f ca="1">'s1'!I714</f>
        <v>223.05914349556616</v>
      </c>
      <c r="D711" s="121">
        <f ca="1">'s1'!J714</f>
        <v>93.766226339180605</v>
      </c>
      <c r="E711" s="28"/>
      <c r="F711" s="19">
        <f t="shared" ca="1" si="80"/>
        <v>1.1321812352809305E-4</v>
      </c>
      <c r="H711" s="19">
        <f t="shared" ca="1" si="81"/>
        <v>6.7284768926588988E-4</v>
      </c>
      <c r="I711" s="18"/>
      <c r="J711" s="122">
        <f t="shared" ca="1" si="84"/>
        <v>1000000</v>
      </c>
      <c r="K711" s="122">
        <f t="shared" ca="1" si="85"/>
        <v>-1000000</v>
      </c>
      <c r="M711" s="83">
        <f t="shared" ca="1" si="82"/>
        <v>3.6999028920759108E-5</v>
      </c>
      <c r="N711" s="18"/>
      <c r="O711" s="123">
        <f t="shared" ca="1" si="86"/>
        <v>1000000</v>
      </c>
      <c r="P711" s="123">
        <f t="shared" ca="1" si="87"/>
        <v>1000000</v>
      </c>
      <c r="R711" s="109">
        <f t="shared" ca="1" si="83"/>
        <v>9.5678724102129195E-7</v>
      </c>
    </row>
    <row r="712" spans="1:18" x14ac:dyDescent="0.2">
      <c r="A712" s="17"/>
      <c r="B712" s="138">
        <v>697</v>
      </c>
      <c r="C712" s="121">
        <f ca="1">'s1'!I715</f>
        <v>193.47977535739821</v>
      </c>
      <c r="D712" s="121">
        <f ca="1">'s1'!J715</f>
        <v>75.194728242755588</v>
      </c>
      <c r="E712" s="28"/>
      <c r="F712" s="19">
        <f t="shared" ca="1" si="80"/>
        <v>1.2190314849868364E-2</v>
      </c>
      <c r="H712" s="19">
        <f t="shared" ca="1" si="81"/>
        <v>4.6418426699794589E-2</v>
      </c>
      <c r="I712" s="18"/>
      <c r="J712" s="122">
        <f t="shared" ca="1" si="84"/>
        <v>1000000</v>
      </c>
      <c r="K712" s="122">
        <f t="shared" ca="1" si="85"/>
        <v>-1000000</v>
      </c>
      <c r="M712" s="83">
        <f t="shared" ca="1" si="82"/>
        <v>1.3391462004478931E-2</v>
      </c>
      <c r="N712" s="18"/>
      <c r="O712" s="123">
        <f t="shared" ca="1" si="86"/>
        <v>193.47977535739821</v>
      </c>
      <c r="P712" s="123">
        <f t="shared" ca="1" si="87"/>
        <v>75.194728242755588</v>
      </c>
      <c r="R712" s="109">
        <f t="shared" ca="1" si="83"/>
        <v>3.4876274091261181E-3</v>
      </c>
    </row>
    <row r="713" spans="1:18" x14ac:dyDescent="0.2">
      <c r="A713" s="17"/>
      <c r="B713" s="138">
        <v>698</v>
      </c>
      <c r="C713" s="121">
        <f ca="1">'s1'!I716</f>
        <v>180.69365697563043</v>
      </c>
      <c r="D713" s="121">
        <f ca="1">'s1'!J716</f>
        <v>84.352934809538354</v>
      </c>
      <c r="E713" s="28"/>
      <c r="F713" s="19">
        <f t="shared" ca="1" si="80"/>
        <v>2.5954344100513876E-2</v>
      </c>
      <c r="H713" s="19">
        <f t="shared" ca="1" si="81"/>
        <v>4.3563605296647538E-2</v>
      </c>
      <c r="I713" s="18"/>
      <c r="J713" s="122">
        <f t="shared" ca="1" si="84"/>
        <v>1000000</v>
      </c>
      <c r="K713" s="122">
        <f t="shared" ca="1" si="85"/>
        <v>-1000000</v>
      </c>
      <c r="M713" s="83">
        <f t="shared" ca="1" si="82"/>
        <v>2.7320839010352288E-2</v>
      </c>
      <c r="N713" s="18"/>
      <c r="O713" s="123">
        <f t="shared" ca="1" si="86"/>
        <v>1000000</v>
      </c>
      <c r="P713" s="123">
        <f t="shared" ca="1" si="87"/>
        <v>1000000</v>
      </c>
      <c r="R713" s="109">
        <f t="shared" ca="1" si="83"/>
        <v>3.1263608528743531E-3</v>
      </c>
    </row>
    <row r="714" spans="1:18" x14ac:dyDescent="0.2">
      <c r="A714" s="17"/>
      <c r="B714" s="138">
        <v>699</v>
      </c>
      <c r="C714" s="121">
        <f ca="1">'s1'!I717</f>
        <v>171.4969852389801</v>
      </c>
      <c r="D714" s="121">
        <f ca="1">'s1'!J717</f>
        <v>83.996895574535401</v>
      </c>
      <c r="E714" s="28"/>
      <c r="F714" s="19">
        <f t="shared" ca="1" si="80"/>
        <v>2.2045507035455669E-2</v>
      </c>
      <c r="H714" s="19">
        <f t="shared" ca="1" si="81"/>
        <v>1.9303562275632888E-3</v>
      </c>
      <c r="I714" s="18"/>
      <c r="J714" s="122">
        <f t="shared" ca="1" si="84"/>
        <v>171.4969852389801</v>
      </c>
      <c r="K714" s="122">
        <f t="shared" ca="1" si="85"/>
        <v>83.996895574535401</v>
      </c>
      <c r="M714" s="83">
        <f t="shared" ca="1" si="82"/>
        <v>1.782432005316921E-2</v>
      </c>
      <c r="N714" s="18"/>
      <c r="O714" s="123">
        <f t="shared" ca="1" si="86"/>
        <v>1000000</v>
      </c>
      <c r="P714" s="123">
        <f t="shared" ca="1" si="87"/>
        <v>1000000</v>
      </c>
      <c r="R714" s="109">
        <f t="shared" ca="1" si="83"/>
        <v>6.005253887543225E-3</v>
      </c>
    </row>
    <row r="715" spans="1:18" x14ac:dyDescent="0.2">
      <c r="A715" s="17"/>
      <c r="B715" s="138">
        <v>700</v>
      </c>
      <c r="C715" s="121">
        <f ca="1">'s1'!I718</f>
        <v>198.36499112130272</v>
      </c>
      <c r="D715" s="121">
        <f ca="1">'s1'!J718</f>
        <v>84.43470005619578</v>
      </c>
      <c r="E715" s="28"/>
      <c r="F715" s="19">
        <f t="shared" ca="1" si="80"/>
        <v>9.6877369332290311E-3</v>
      </c>
      <c r="H715" s="19">
        <f t="shared" ca="1" si="81"/>
        <v>3.8369267230158738E-2</v>
      </c>
      <c r="I715" s="18"/>
      <c r="J715" s="122">
        <f t="shared" ca="1" si="84"/>
        <v>1000000</v>
      </c>
      <c r="K715" s="122">
        <f t="shared" ca="1" si="85"/>
        <v>-1000000</v>
      </c>
      <c r="M715" s="83">
        <f t="shared" ca="1" si="82"/>
        <v>1.4892026138146585E-2</v>
      </c>
      <c r="N715" s="18"/>
      <c r="O715" s="123">
        <f t="shared" ca="1" si="86"/>
        <v>1000000</v>
      </c>
      <c r="P715" s="123">
        <f t="shared" ca="1" si="87"/>
        <v>1000000</v>
      </c>
      <c r="R715" s="109">
        <f t="shared" ca="1" si="83"/>
        <v>9.0424303595898492E-4</v>
      </c>
    </row>
    <row r="716" spans="1:18" x14ac:dyDescent="0.2">
      <c r="A716" s="17"/>
      <c r="B716" s="138">
        <v>701</v>
      </c>
      <c r="C716" s="121">
        <f ca="1">'s1'!I719</f>
        <v>196.45108591894433</v>
      </c>
      <c r="D716" s="121">
        <f ca="1">'s1'!J719</f>
        <v>87.100030733733888</v>
      </c>
      <c r="E716" s="28"/>
      <c r="F716" s="19">
        <f t="shared" ca="1" si="80"/>
        <v>1.0562746615183339E-3</v>
      </c>
      <c r="H716" s="19">
        <f t="shared" ca="1" si="81"/>
        <v>2.5918868836699999E-2</v>
      </c>
      <c r="I716" s="18"/>
      <c r="J716" s="122">
        <f t="shared" ca="1" si="84"/>
        <v>1000000</v>
      </c>
      <c r="K716" s="122">
        <f t="shared" ca="1" si="85"/>
        <v>-1000000</v>
      </c>
      <c r="M716" s="83">
        <f t="shared" ca="1" si="82"/>
        <v>6.9442273275243955E-3</v>
      </c>
      <c r="N716" s="18"/>
      <c r="O716" s="123">
        <f t="shared" ca="1" si="86"/>
        <v>1000000</v>
      </c>
      <c r="P716" s="123">
        <f t="shared" ca="1" si="87"/>
        <v>1000000</v>
      </c>
      <c r="R716" s="109">
        <f t="shared" ca="1" si="83"/>
        <v>6.303584462637276E-4</v>
      </c>
    </row>
    <row r="717" spans="1:18" x14ac:dyDescent="0.2">
      <c r="A717" s="17"/>
      <c r="B717" s="138">
        <v>702</v>
      </c>
      <c r="C717" s="121">
        <f ca="1">'s1'!I720</f>
        <v>172.92268138753062</v>
      </c>
      <c r="D717" s="121">
        <f ca="1">'s1'!J720</f>
        <v>77.384728458106594</v>
      </c>
      <c r="E717" s="28"/>
      <c r="F717" s="19">
        <f t="shared" ca="1" si="80"/>
        <v>1.5323863929531543E-3</v>
      </c>
      <c r="H717" s="19">
        <f t="shared" ca="1" si="81"/>
        <v>4.518534049230253E-2</v>
      </c>
      <c r="I717" s="18"/>
      <c r="J717" s="122">
        <f t="shared" ca="1" si="84"/>
        <v>1000000</v>
      </c>
      <c r="K717" s="122">
        <f t="shared" ca="1" si="85"/>
        <v>-1000000</v>
      </c>
      <c r="M717" s="83">
        <f t="shared" ca="1" si="82"/>
        <v>3.8759436985818609E-2</v>
      </c>
      <c r="N717" s="18"/>
      <c r="O717" s="123">
        <f t="shared" ca="1" si="86"/>
        <v>1000000</v>
      </c>
      <c r="P717" s="123">
        <f t="shared" ca="1" si="87"/>
        <v>1000000</v>
      </c>
      <c r="R717" s="109">
        <f t="shared" ca="1" si="83"/>
        <v>2.9229015704414569E-2</v>
      </c>
    </row>
    <row r="718" spans="1:18" x14ac:dyDescent="0.2">
      <c r="A718" s="17"/>
      <c r="B718" s="138">
        <v>703</v>
      </c>
      <c r="C718" s="121">
        <f ca="1">'s1'!I721</f>
        <v>154.99479864776868</v>
      </c>
      <c r="D718" s="121">
        <f ca="1">'s1'!J721</f>
        <v>80.174580848769963</v>
      </c>
      <c r="E718" s="28"/>
      <c r="F718" s="19">
        <f t="shared" ca="1" si="80"/>
        <v>6.4163372644714361E-4</v>
      </c>
      <c r="H718" s="19">
        <f t="shared" ca="1" si="81"/>
        <v>3.1197742267938474E-2</v>
      </c>
      <c r="I718" s="18"/>
      <c r="J718" s="122">
        <f t="shared" ca="1" si="84"/>
        <v>1000000</v>
      </c>
      <c r="K718" s="122">
        <f t="shared" ca="1" si="85"/>
        <v>-1000000</v>
      </c>
      <c r="M718" s="83">
        <f t="shared" ca="1" si="82"/>
        <v>7.9534149533726534E-2</v>
      </c>
      <c r="N718" s="18"/>
      <c r="O718" s="123">
        <f t="shared" ca="1" si="86"/>
        <v>1000000</v>
      </c>
      <c r="P718" s="123">
        <f t="shared" ca="1" si="87"/>
        <v>1000000</v>
      </c>
      <c r="R718" s="109">
        <f t="shared" ca="1" si="83"/>
        <v>8.4018720329393024E-4</v>
      </c>
    </row>
    <row r="719" spans="1:18" x14ac:dyDescent="0.2">
      <c r="A719" s="17"/>
      <c r="B719" s="138">
        <v>704</v>
      </c>
      <c r="C719" s="121">
        <f ca="1">'s1'!I722</f>
        <v>161.5123646340212</v>
      </c>
      <c r="D719" s="121">
        <f ca="1">'s1'!J722</f>
        <v>81.031746112619274</v>
      </c>
      <c r="E719" s="28"/>
      <c r="F719" s="19">
        <f t="shared" ca="1" si="80"/>
        <v>6.7219623782467973E-3</v>
      </c>
      <c r="H719" s="19">
        <f t="shared" ca="1" si="81"/>
        <v>7.5833363258202308E-2</v>
      </c>
      <c r="I719" s="18"/>
      <c r="J719" s="122">
        <f t="shared" ca="1" si="84"/>
        <v>1000000</v>
      </c>
      <c r="K719" s="122">
        <f t="shared" ca="1" si="85"/>
        <v>-1000000</v>
      </c>
      <c r="M719" s="83">
        <f t="shared" ca="1" si="82"/>
        <v>1.5876218922070629E-2</v>
      </c>
      <c r="N719" s="18"/>
      <c r="O719" s="123">
        <f t="shared" ca="1" si="86"/>
        <v>1000000</v>
      </c>
      <c r="P719" s="123">
        <f t="shared" ca="1" si="87"/>
        <v>1000000</v>
      </c>
      <c r="R719" s="109">
        <f t="shared" ca="1" si="83"/>
        <v>2.2928883383400891E-2</v>
      </c>
    </row>
    <row r="720" spans="1:18" x14ac:dyDescent="0.2">
      <c r="A720" s="17"/>
      <c r="B720" s="138">
        <v>705</v>
      </c>
      <c r="C720" s="121">
        <f ca="1">'s1'!I723</f>
        <v>182.08202781716213</v>
      </c>
      <c r="D720" s="121">
        <f ca="1">'s1'!J723</f>
        <v>77.890221381158156</v>
      </c>
      <c r="E720" s="28"/>
      <c r="F720" s="19">
        <f t="shared" ref="F720:F783" ca="1" si="88">NORMDIST(C720,$C$10,$C$11,FALSE)  *RAND()</f>
        <v>2.2540088438157174E-2</v>
      </c>
      <c r="H720" s="19">
        <f t="shared" ref="H720:H783" ca="1" si="89">NORMDIST(D720,$D$10,$D$11,FALSE)  *RAND()</f>
        <v>6.0662350575486121E-2</v>
      </c>
      <c r="I720" s="18"/>
      <c r="J720" s="122">
        <f t="shared" ca="1" si="84"/>
        <v>1000000</v>
      </c>
      <c r="K720" s="122">
        <f t="shared" ca="1" si="85"/>
        <v>-1000000</v>
      </c>
      <c r="M720" s="83">
        <f t="shared" ref="M720:M783" ca="1" si="90">NORMDIST(D720,$M$10,$M$11,FALSE)  *RAND()</f>
        <v>9.7283013538170829E-2</v>
      </c>
      <c r="N720" s="18"/>
      <c r="O720" s="123">
        <f t="shared" ca="1" si="86"/>
        <v>1000000</v>
      </c>
      <c r="P720" s="123">
        <f t="shared" ca="1" si="87"/>
        <v>1000000</v>
      </c>
      <c r="R720" s="109">
        <f t="shared" ref="R720:R783" ca="1" si="91">NORMDIST(C720,$R$10,$R$11,FALSE)  *RAND()</f>
        <v>4.7194224344833191E-3</v>
      </c>
    </row>
    <row r="721" spans="1:18" x14ac:dyDescent="0.2">
      <c r="A721" s="17"/>
      <c r="B721" s="138">
        <v>706</v>
      </c>
      <c r="C721" s="121">
        <f ca="1">'s1'!I724</f>
        <v>173.13246086655607</v>
      </c>
      <c r="D721" s="121">
        <f ca="1">'s1'!J724</f>
        <v>80.470147733423843</v>
      </c>
      <c r="E721" s="28"/>
      <c r="F721" s="19">
        <f t="shared" ca="1" si="88"/>
        <v>1.0015901793540043E-2</v>
      </c>
      <c r="H721" s="19">
        <f t="shared" ca="1" si="89"/>
        <v>3.8511726600889751E-2</v>
      </c>
      <c r="I721" s="18"/>
      <c r="J721" s="122">
        <f t="shared" ref="J721:J784" ca="1" si="92">IF(AND($J$7&lt;C721,C721&lt;$J$8),C721,1000000)</f>
        <v>1000000</v>
      </c>
      <c r="K721" s="122">
        <f t="shared" ref="K721:K784" ca="1" si="93">IF(AND($J$7&lt;C721,C721&lt;$J$8),D721,-1000000)</f>
        <v>-1000000</v>
      </c>
      <c r="M721" s="83">
        <f t="shared" ca="1" si="90"/>
        <v>2.0950699462069317E-2</v>
      </c>
      <c r="N721" s="18"/>
      <c r="O721" s="123">
        <f t="shared" ref="O721:O784" ca="1" si="94">IF(AND($O$7&lt;D721,D721&lt;$O$8),C721,1000000)</f>
        <v>1000000</v>
      </c>
      <c r="P721" s="123">
        <f t="shared" ref="P721:P784" ca="1" si="95">IF(AND($O$7&lt;D721,D721&lt;$O$8),D721,1000000)</f>
        <v>1000000</v>
      </c>
      <c r="R721" s="109">
        <f t="shared" ca="1" si="91"/>
        <v>9.3366673904805384E-3</v>
      </c>
    </row>
    <row r="722" spans="1:18" x14ac:dyDescent="0.2">
      <c r="A722" s="17"/>
      <c r="B722" s="138">
        <v>707</v>
      </c>
      <c r="C722" s="121">
        <f ca="1">'s1'!I725</f>
        <v>181.77520255914351</v>
      </c>
      <c r="D722" s="121">
        <f ca="1">'s1'!J725</f>
        <v>81.203497015453308</v>
      </c>
      <c r="E722" s="28"/>
      <c r="F722" s="19">
        <f t="shared" ca="1" si="88"/>
        <v>1.4846965978141917E-2</v>
      </c>
      <c r="H722" s="19">
        <f t="shared" ca="1" si="89"/>
        <v>3.9262687650117416E-2</v>
      </c>
      <c r="I722" s="18"/>
      <c r="J722" s="122">
        <f t="shared" ca="1" si="92"/>
        <v>1000000</v>
      </c>
      <c r="K722" s="122">
        <f t="shared" ca="1" si="93"/>
        <v>-1000000</v>
      </c>
      <c r="M722" s="83">
        <f t="shared" ca="1" si="90"/>
        <v>4.2317556288659283E-2</v>
      </c>
      <c r="N722" s="18"/>
      <c r="O722" s="123">
        <f t="shared" ca="1" si="94"/>
        <v>1000000</v>
      </c>
      <c r="P722" s="123">
        <f t="shared" ca="1" si="95"/>
        <v>1000000</v>
      </c>
      <c r="R722" s="109">
        <f t="shared" ca="1" si="91"/>
        <v>1.7111060022127263E-2</v>
      </c>
    </row>
    <row r="723" spans="1:18" x14ac:dyDescent="0.2">
      <c r="A723" s="17"/>
      <c r="B723" s="138">
        <v>708</v>
      </c>
      <c r="C723" s="121">
        <f ca="1">'s1'!I726</f>
        <v>174.39624464571457</v>
      </c>
      <c r="D723" s="121">
        <f ca="1">'s1'!J726</f>
        <v>81.219711397327941</v>
      </c>
      <c r="E723" s="28"/>
      <c r="F723" s="19">
        <f t="shared" ca="1" si="88"/>
        <v>4.8116242415372932E-3</v>
      </c>
      <c r="H723" s="19">
        <f t="shared" ca="1" si="89"/>
        <v>6.5556350064656474E-2</v>
      </c>
      <c r="I723" s="18"/>
      <c r="J723" s="122">
        <f t="shared" ca="1" si="92"/>
        <v>1000000</v>
      </c>
      <c r="K723" s="122">
        <f t="shared" ca="1" si="93"/>
        <v>-1000000</v>
      </c>
      <c r="M723" s="83">
        <f t="shared" ca="1" si="90"/>
        <v>7.2255018024795243E-3</v>
      </c>
      <c r="N723" s="18"/>
      <c r="O723" s="123">
        <f t="shared" ca="1" si="94"/>
        <v>1000000</v>
      </c>
      <c r="P723" s="123">
        <f t="shared" ca="1" si="95"/>
        <v>1000000</v>
      </c>
      <c r="R723" s="109">
        <f t="shared" ca="1" si="91"/>
        <v>8.7731199460556689E-3</v>
      </c>
    </row>
    <row r="724" spans="1:18" x14ac:dyDescent="0.2">
      <c r="A724" s="17"/>
      <c r="B724" s="138">
        <v>709</v>
      </c>
      <c r="C724" s="121">
        <f ca="1">'s1'!I727</f>
        <v>169.18791685586064</v>
      </c>
      <c r="D724" s="121">
        <f ca="1">'s1'!J727</f>
        <v>77.350169302401156</v>
      </c>
      <c r="E724" s="28"/>
      <c r="F724" s="19">
        <f t="shared" ca="1" si="88"/>
        <v>5.349217096475286E-3</v>
      </c>
      <c r="H724" s="19">
        <f t="shared" ca="1" si="89"/>
        <v>2.6181994114953127E-2</v>
      </c>
      <c r="I724" s="18"/>
      <c r="J724" s="122">
        <f t="shared" ca="1" si="92"/>
        <v>169.18791685586064</v>
      </c>
      <c r="K724" s="122">
        <f t="shared" ca="1" si="93"/>
        <v>77.350169302401156</v>
      </c>
      <c r="M724" s="83">
        <f t="shared" ca="1" si="90"/>
        <v>3.9203487112259273E-2</v>
      </c>
      <c r="N724" s="18"/>
      <c r="O724" s="123">
        <f t="shared" ca="1" si="94"/>
        <v>1000000</v>
      </c>
      <c r="P724" s="123">
        <f t="shared" ca="1" si="95"/>
        <v>1000000</v>
      </c>
      <c r="R724" s="109">
        <f t="shared" ca="1" si="91"/>
        <v>3.0117759899160146E-3</v>
      </c>
    </row>
    <row r="725" spans="1:18" x14ac:dyDescent="0.2">
      <c r="A725" s="17"/>
      <c r="B725" s="138">
        <v>710</v>
      </c>
      <c r="C725" s="121">
        <f ca="1">'s1'!I728</f>
        <v>227.49279697414599</v>
      </c>
      <c r="D725" s="121">
        <f ca="1">'s1'!J728</f>
        <v>85.020811303692824</v>
      </c>
      <c r="E725" s="28"/>
      <c r="F725" s="19">
        <f t="shared" ca="1" si="88"/>
        <v>1.1038629978847431E-4</v>
      </c>
      <c r="H725" s="19">
        <f t="shared" ca="1" si="89"/>
        <v>3.8782796953674328E-2</v>
      </c>
      <c r="I725" s="18"/>
      <c r="J725" s="122">
        <f t="shared" ca="1" si="92"/>
        <v>1000000</v>
      </c>
      <c r="K725" s="122">
        <f t="shared" ca="1" si="93"/>
        <v>-1000000</v>
      </c>
      <c r="M725" s="83">
        <f t="shared" ca="1" si="90"/>
        <v>1.795676065813627E-2</v>
      </c>
      <c r="N725" s="18"/>
      <c r="O725" s="123">
        <f t="shared" ca="1" si="94"/>
        <v>1000000</v>
      </c>
      <c r="P725" s="123">
        <f t="shared" ca="1" si="95"/>
        <v>1000000</v>
      </c>
      <c r="R725" s="109">
        <f t="shared" ca="1" si="91"/>
        <v>1.6647950238399218E-7</v>
      </c>
    </row>
    <row r="726" spans="1:18" x14ac:dyDescent="0.2">
      <c r="A726" s="17"/>
      <c r="B726" s="138">
        <v>711</v>
      </c>
      <c r="C726" s="121">
        <f ca="1">'s1'!I729</f>
        <v>192.8453272161203</v>
      </c>
      <c r="D726" s="121">
        <f ca="1">'s1'!J729</f>
        <v>80.704840064752887</v>
      </c>
      <c r="E726" s="28"/>
      <c r="F726" s="19">
        <f t="shared" ca="1" si="88"/>
        <v>9.5334693022875085E-3</v>
      </c>
      <c r="H726" s="19">
        <f t="shared" ca="1" si="89"/>
        <v>3.0129081818862983E-2</v>
      </c>
      <c r="I726" s="18"/>
      <c r="J726" s="122">
        <f t="shared" ca="1" si="92"/>
        <v>1000000</v>
      </c>
      <c r="K726" s="122">
        <f t="shared" ca="1" si="93"/>
        <v>-1000000</v>
      </c>
      <c r="M726" s="83">
        <f t="shared" ca="1" si="90"/>
        <v>3.6183318920953222E-2</v>
      </c>
      <c r="N726" s="18"/>
      <c r="O726" s="123">
        <f t="shared" ca="1" si="94"/>
        <v>1000000</v>
      </c>
      <c r="P726" s="123">
        <f t="shared" ca="1" si="95"/>
        <v>1000000</v>
      </c>
      <c r="R726" s="109">
        <f t="shared" ca="1" si="91"/>
        <v>4.4817958389017492E-4</v>
      </c>
    </row>
    <row r="727" spans="1:18" x14ac:dyDescent="0.2">
      <c r="A727" s="17"/>
      <c r="B727" s="138">
        <v>712</v>
      </c>
      <c r="C727" s="121">
        <f ca="1">'s1'!I730</f>
        <v>176.32342525181267</v>
      </c>
      <c r="D727" s="121">
        <f ca="1">'s1'!J730</f>
        <v>84.923591448616946</v>
      </c>
      <c r="E727" s="28"/>
      <c r="F727" s="19">
        <f t="shared" ca="1" si="88"/>
        <v>2.3322647954810847E-2</v>
      </c>
      <c r="H727" s="19">
        <f t="shared" ca="1" si="89"/>
        <v>1.3143723701352434E-2</v>
      </c>
      <c r="I727" s="18"/>
      <c r="J727" s="122">
        <f t="shared" ca="1" si="92"/>
        <v>1000000</v>
      </c>
      <c r="K727" s="122">
        <f t="shared" ca="1" si="93"/>
        <v>-1000000</v>
      </c>
      <c r="M727" s="83">
        <f t="shared" ca="1" si="90"/>
        <v>1.6800749607703273E-2</v>
      </c>
      <c r="N727" s="18"/>
      <c r="O727" s="123">
        <f t="shared" ca="1" si="94"/>
        <v>1000000</v>
      </c>
      <c r="P727" s="123">
        <f t="shared" ca="1" si="95"/>
        <v>1000000</v>
      </c>
      <c r="R727" s="109">
        <f t="shared" ca="1" si="91"/>
        <v>2.2886712830338198E-2</v>
      </c>
    </row>
    <row r="728" spans="1:18" x14ac:dyDescent="0.2">
      <c r="A728" s="17"/>
      <c r="B728" s="138">
        <v>713</v>
      </c>
      <c r="C728" s="121">
        <f ca="1">'s1'!I731</f>
        <v>165.01283398344052</v>
      </c>
      <c r="D728" s="121">
        <f ca="1">'s1'!J731</f>
        <v>75.025986412012983</v>
      </c>
      <c r="E728" s="28"/>
      <c r="F728" s="19">
        <f t="shared" ca="1" si="88"/>
        <v>8.7044104346600103E-3</v>
      </c>
      <c r="H728" s="19">
        <f t="shared" ca="1" si="89"/>
        <v>1.0101090370792465E-2</v>
      </c>
      <c r="I728" s="18"/>
      <c r="J728" s="122">
        <f t="shared" ca="1" si="92"/>
        <v>1000000</v>
      </c>
      <c r="K728" s="122">
        <f t="shared" ca="1" si="93"/>
        <v>-1000000</v>
      </c>
      <c r="M728" s="83">
        <f t="shared" ca="1" si="90"/>
        <v>5.2201744333748065E-2</v>
      </c>
      <c r="N728" s="18"/>
      <c r="O728" s="123">
        <f t="shared" ca="1" si="94"/>
        <v>165.01283398344052</v>
      </c>
      <c r="P728" s="123">
        <f t="shared" ca="1" si="95"/>
        <v>75.025986412012983</v>
      </c>
      <c r="R728" s="109">
        <f t="shared" ca="1" si="91"/>
        <v>2.1260761617445903E-2</v>
      </c>
    </row>
    <row r="729" spans="1:18" x14ac:dyDescent="0.2">
      <c r="A729" s="17"/>
      <c r="B729" s="138">
        <v>714</v>
      </c>
      <c r="C729" s="121">
        <f ca="1">'s1'!I732</f>
        <v>170.17352063808667</v>
      </c>
      <c r="D729" s="121">
        <f ca="1">'s1'!J732</f>
        <v>84.233311601315563</v>
      </c>
      <c r="E729" s="28"/>
      <c r="F729" s="19">
        <f t="shared" ca="1" si="88"/>
        <v>1.2503111865506809E-2</v>
      </c>
      <c r="H729" s="19">
        <f t="shared" ca="1" si="89"/>
        <v>1.8533816316505101E-2</v>
      </c>
      <c r="I729" s="18"/>
      <c r="J729" s="122">
        <f t="shared" ca="1" si="92"/>
        <v>170.17352063808667</v>
      </c>
      <c r="K729" s="122">
        <f t="shared" ca="1" si="93"/>
        <v>84.233311601315563</v>
      </c>
      <c r="M729" s="83">
        <f t="shared" ca="1" si="90"/>
        <v>6.9284583302409598E-4</v>
      </c>
      <c r="N729" s="18"/>
      <c r="O729" s="123">
        <f t="shared" ca="1" si="94"/>
        <v>1000000</v>
      </c>
      <c r="P729" s="123">
        <f t="shared" ca="1" si="95"/>
        <v>1000000</v>
      </c>
      <c r="R729" s="109">
        <f t="shared" ca="1" si="91"/>
        <v>1.9139269369984058E-2</v>
      </c>
    </row>
    <row r="730" spans="1:18" x14ac:dyDescent="0.2">
      <c r="A730" s="17"/>
      <c r="B730" s="138">
        <v>715</v>
      </c>
      <c r="C730" s="121">
        <f ca="1">'s1'!I733</f>
        <v>201.08340761050798</v>
      </c>
      <c r="D730" s="121">
        <f ca="1">'s1'!J733</f>
        <v>89.045194645901304</v>
      </c>
      <c r="E730" s="28"/>
      <c r="F730" s="19">
        <f t="shared" ca="1" si="88"/>
        <v>3.4870639673605063E-3</v>
      </c>
      <c r="H730" s="19">
        <f t="shared" ca="1" si="89"/>
        <v>2.3337525279612053E-3</v>
      </c>
      <c r="I730" s="18"/>
      <c r="J730" s="122">
        <f t="shared" ca="1" si="92"/>
        <v>1000000</v>
      </c>
      <c r="K730" s="122">
        <f t="shared" ca="1" si="93"/>
        <v>-1000000</v>
      </c>
      <c r="M730" s="83">
        <f t="shared" ca="1" si="90"/>
        <v>2.0997911036939525E-3</v>
      </c>
      <c r="N730" s="18"/>
      <c r="O730" s="123">
        <f t="shared" ca="1" si="94"/>
        <v>1000000</v>
      </c>
      <c r="P730" s="123">
        <f t="shared" ca="1" si="95"/>
        <v>1000000</v>
      </c>
      <c r="R730" s="109">
        <f t="shared" ca="1" si="91"/>
        <v>3.8868278664573629E-4</v>
      </c>
    </row>
    <row r="731" spans="1:18" x14ac:dyDescent="0.2">
      <c r="A731" s="17"/>
      <c r="B731" s="138">
        <v>716</v>
      </c>
      <c r="C731" s="121">
        <f ca="1">'s1'!I734</f>
        <v>176.32428838333232</v>
      </c>
      <c r="D731" s="121">
        <f ca="1">'s1'!J734</f>
        <v>81.44648578337943</v>
      </c>
      <c r="E731" s="28"/>
      <c r="F731" s="19">
        <f t="shared" ca="1" si="88"/>
        <v>6.7905522169801535E-3</v>
      </c>
      <c r="H731" s="19">
        <f t="shared" ca="1" si="89"/>
        <v>1.6330435923544257E-3</v>
      </c>
      <c r="I731" s="18"/>
      <c r="J731" s="122">
        <f t="shared" ca="1" si="92"/>
        <v>1000000</v>
      </c>
      <c r="K731" s="122">
        <f t="shared" ca="1" si="93"/>
        <v>-1000000</v>
      </c>
      <c r="M731" s="83">
        <f t="shared" ca="1" si="90"/>
        <v>5.7533442574271478E-3</v>
      </c>
      <c r="N731" s="18"/>
      <c r="O731" s="123">
        <f t="shared" ca="1" si="94"/>
        <v>1000000</v>
      </c>
      <c r="P731" s="123">
        <f t="shared" ca="1" si="95"/>
        <v>1000000</v>
      </c>
      <c r="R731" s="109">
        <f t="shared" ca="1" si="91"/>
        <v>9.4405232488752652E-3</v>
      </c>
    </row>
    <row r="732" spans="1:18" x14ac:dyDescent="0.2">
      <c r="A732" s="17"/>
      <c r="B732" s="138">
        <v>717</v>
      </c>
      <c r="C732" s="121">
        <f ca="1">'s1'!I735</f>
        <v>184.41820545448275</v>
      </c>
      <c r="D732" s="121">
        <f ca="1">'s1'!J735</f>
        <v>81.819800742947137</v>
      </c>
      <c r="E732" s="28"/>
      <c r="F732" s="19">
        <f t="shared" ca="1" si="88"/>
        <v>7.0414845957910222E-3</v>
      </c>
      <c r="H732" s="19">
        <f t="shared" ca="1" si="89"/>
        <v>2.6395450639552596E-2</v>
      </c>
      <c r="I732" s="18"/>
      <c r="J732" s="122">
        <f t="shared" ca="1" si="92"/>
        <v>1000000</v>
      </c>
      <c r="K732" s="122">
        <f t="shared" ca="1" si="93"/>
        <v>-1000000</v>
      </c>
      <c r="M732" s="83">
        <f t="shared" ca="1" si="90"/>
        <v>3.8388916653314113E-2</v>
      </c>
      <c r="N732" s="18"/>
      <c r="O732" s="123">
        <f t="shared" ca="1" si="94"/>
        <v>1000000</v>
      </c>
      <c r="P732" s="123">
        <f t="shared" ca="1" si="95"/>
        <v>1000000</v>
      </c>
      <c r="R732" s="109">
        <f t="shared" ca="1" si="91"/>
        <v>1.0263723818133003E-2</v>
      </c>
    </row>
    <row r="733" spans="1:18" x14ac:dyDescent="0.2">
      <c r="A733" s="17"/>
      <c r="B733" s="138">
        <v>718</v>
      </c>
      <c r="C733" s="121">
        <f ca="1">'s1'!I736</f>
        <v>164.29774463373442</v>
      </c>
      <c r="D733" s="121">
        <f ca="1">'s1'!J736</f>
        <v>81.740450490363017</v>
      </c>
      <c r="E733" s="28"/>
      <c r="F733" s="19">
        <f t="shared" ca="1" si="88"/>
        <v>7.7628406102286307E-3</v>
      </c>
      <c r="H733" s="19">
        <f t="shared" ca="1" si="89"/>
        <v>5.7923844382957342E-2</v>
      </c>
      <c r="I733" s="18"/>
      <c r="J733" s="122">
        <f t="shared" ca="1" si="92"/>
        <v>1000000</v>
      </c>
      <c r="K733" s="122">
        <f t="shared" ca="1" si="93"/>
        <v>-1000000</v>
      </c>
      <c r="M733" s="83">
        <f t="shared" ca="1" si="90"/>
        <v>4.1913223218921325E-2</v>
      </c>
      <c r="N733" s="18"/>
      <c r="O733" s="123">
        <f t="shared" ca="1" si="94"/>
        <v>1000000</v>
      </c>
      <c r="P733" s="123">
        <f t="shared" ca="1" si="95"/>
        <v>1000000</v>
      </c>
      <c r="R733" s="109">
        <f t="shared" ca="1" si="91"/>
        <v>1.2875822454245494E-3</v>
      </c>
    </row>
    <row r="734" spans="1:18" x14ac:dyDescent="0.2">
      <c r="A734" s="17"/>
      <c r="B734" s="138">
        <v>719</v>
      </c>
      <c r="C734" s="121">
        <f ca="1">'s1'!I737</f>
        <v>185.17091033190366</v>
      </c>
      <c r="D734" s="121">
        <f ca="1">'s1'!J737</f>
        <v>80.595065407091781</v>
      </c>
      <c r="E734" s="28"/>
      <c r="F734" s="19">
        <f t="shared" ca="1" si="88"/>
        <v>1.0666210074208606E-3</v>
      </c>
      <c r="H734" s="19">
        <f t="shared" ca="1" si="89"/>
        <v>1.8670523854376626E-2</v>
      </c>
      <c r="I734" s="18"/>
      <c r="J734" s="122">
        <f t="shared" ca="1" si="92"/>
        <v>1000000</v>
      </c>
      <c r="K734" s="122">
        <f t="shared" ca="1" si="93"/>
        <v>-1000000</v>
      </c>
      <c r="M734" s="83">
        <f t="shared" ca="1" si="90"/>
        <v>1.2310506801115499E-2</v>
      </c>
      <c r="N734" s="18"/>
      <c r="O734" s="123">
        <f t="shared" ca="1" si="94"/>
        <v>1000000</v>
      </c>
      <c r="P734" s="123">
        <f t="shared" ca="1" si="95"/>
        <v>1000000</v>
      </c>
      <c r="R734" s="109">
        <f t="shared" ca="1" si="91"/>
        <v>8.5902250885958754E-3</v>
      </c>
    </row>
    <row r="735" spans="1:18" x14ac:dyDescent="0.2">
      <c r="A735" s="17"/>
      <c r="B735" s="138">
        <v>720</v>
      </c>
      <c r="C735" s="121">
        <f ca="1">'s1'!I738</f>
        <v>189.32227665743491</v>
      </c>
      <c r="D735" s="121">
        <f ca="1">'s1'!J738</f>
        <v>84.93564392704225</v>
      </c>
      <c r="E735" s="28"/>
      <c r="F735" s="19">
        <f t="shared" ca="1" si="88"/>
        <v>1.067948745692443E-2</v>
      </c>
      <c r="H735" s="19">
        <f t="shared" ca="1" si="89"/>
        <v>4.4473800873710279E-2</v>
      </c>
      <c r="I735" s="18"/>
      <c r="J735" s="122">
        <f t="shared" ca="1" si="92"/>
        <v>1000000</v>
      </c>
      <c r="K735" s="122">
        <f t="shared" ca="1" si="93"/>
        <v>-1000000</v>
      </c>
      <c r="M735" s="83">
        <f t="shared" ca="1" si="90"/>
        <v>1.1989469694842964E-2</v>
      </c>
      <c r="N735" s="18"/>
      <c r="O735" s="123">
        <f t="shared" ca="1" si="94"/>
        <v>1000000</v>
      </c>
      <c r="P735" s="123">
        <f t="shared" ca="1" si="95"/>
        <v>1000000</v>
      </c>
      <c r="R735" s="109">
        <f t="shared" ca="1" si="91"/>
        <v>1.5245704726707325E-3</v>
      </c>
    </row>
    <row r="736" spans="1:18" x14ac:dyDescent="0.2">
      <c r="A736" s="17"/>
      <c r="B736" s="138">
        <v>721</v>
      </c>
      <c r="C736" s="121">
        <f ca="1">'s1'!I739</f>
        <v>163.34131150644862</v>
      </c>
      <c r="D736" s="121">
        <f ca="1">'s1'!J739</f>
        <v>83.160556637396141</v>
      </c>
      <c r="E736" s="28"/>
      <c r="F736" s="19">
        <f t="shared" ca="1" si="88"/>
        <v>1.7990991492597681E-3</v>
      </c>
      <c r="H736" s="19">
        <f t="shared" ca="1" si="89"/>
        <v>3.8591212619198123E-2</v>
      </c>
      <c r="I736" s="18"/>
      <c r="J736" s="122">
        <f t="shared" ca="1" si="92"/>
        <v>1000000</v>
      </c>
      <c r="K736" s="122">
        <f t="shared" ca="1" si="93"/>
        <v>-1000000</v>
      </c>
      <c r="M736" s="83">
        <f t="shared" ca="1" si="90"/>
        <v>3.9607927062480404E-2</v>
      </c>
      <c r="N736" s="18"/>
      <c r="O736" s="123">
        <f t="shared" ca="1" si="94"/>
        <v>1000000</v>
      </c>
      <c r="P736" s="123">
        <f t="shared" ca="1" si="95"/>
        <v>1000000</v>
      </c>
      <c r="R736" s="109">
        <f t="shared" ca="1" si="91"/>
        <v>2.3389437465756401E-2</v>
      </c>
    </row>
    <row r="737" spans="1:18" x14ac:dyDescent="0.2">
      <c r="A737" s="17"/>
      <c r="B737" s="138">
        <v>722</v>
      </c>
      <c r="C737" s="121">
        <f ca="1">'s1'!I740</f>
        <v>202.03290074995678</v>
      </c>
      <c r="D737" s="121">
        <f ca="1">'s1'!J740</f>
        <v>80.788347607787301</v>
      </c>
      <c r="E737" s="28"/>
      <c r="F737" s="19">
        <f t="shared" ca="1" si="88"/>
        <v>1.6758512474360165E-3</v>
      </c>
      <c r="H737" s="19">
        <f t="shared" ca="1" si="89"/>
        <v>3.3667675316786591E-2</v>
      </c>
      <c r="I737" s="18"/>
      <c r="J737" s="122">
        <f t="shared" ca="1" si="92"/>
        <v>1000000</v>
      </c>
      <c r="K737" s="122">
        <f t="shared" ca="1" si="93"/>
        <v>-1000000</v>
      </c>
      <c r="M737" s="83">
        <f t="shared" ca="1" si="90"/>
        <v>2.3521396937824565E-2</v>
      </c>
      <c r="N737" s="18"/>
      <c r="O737" s="123">
        <f t="shared" ca="1" si="94"/>
        <v>1000000</v>
      </c>
      <c r="P737" s="123">
        <f t="shared" ca="1" si="95"/>
        <v>1000000</v>
      </c>
      <c r="R737" s="109">
        <f t="shared" ca="1" si="91"/>
        <v>2.5162256420697125E-4</v>
      </c>
    </row>
    <row r="738" spans="1:18" x14ac:dyDescent="0.2">
      <c r="A738" s="17"/>
      <c r="B738" s="138">
        <v>723</v>
      </c>
      <c r="C738" s="121">
        <f ca="1">'s1'!I741</f>
        <v>193.50556013832184</v>
      </c>
      <c r="D738" s="121">
        <f ca="1">'s1'!J741</f>
        <v>84.152455333060786</v>
      </c>
      <c r="E738" s="28"/>
      <c r="F738" s="19">
        <f t="shared" ca="1" si="88"/>
        <v>1.62407731820444E-2</v>
      </c>
      <c r="H738" s="19">
        <f t="shared" ca="1" si="89"/>
        <v>3.4978664850577851E-2</v>
      </c>
      <c r="I738" s="18"/>
      <c r="J738" s="122">
        <f t="shared" ca="1" si="92"/>
        <v>1000000</v>
      </c>
      <c r="K738" s="122">
        <f t="shared" ca="1" si="93"/>
        <v>-1000000</v>
      </c>
      <c r="M738" s="83">
        <f t="shared" ca="1" si="90"/>
        <v>1.1591265639642485E-2</v>
      </c>
      <c r="N738" s="18"/>
      <c r="O738" s="123">
        <f t="shared" ca="1" si="94"/>
        <v>1000000</v>
      </c>
      <c r="P738" s="123">
        <f t="shared" ca="1" si="95"/>
        <v>1000000</v>
      </c>
      <c r="R738" s="109">
        <f t="shared" ca="1" si="91"/>
        <v>4.1762232594932166E-3</v>
      </c>
    </row>
    <row r="739" spans="1:18" x14ac:dyDescent="0.2">
      <c r="A739" s="17"/>
      <c r="B739" s="138">
        <v>724</v>
      </c>
      <c r="C739" s="121">
        <f ca="1">'s1'!I742</f>
        <v>176.16319967285867</v>
      </c>
      <c r="D739" s="121">
        <f ca="1">'s1'!J742</f>
        <v>68.094971987491618</v>
      </c>
      <c r="E739" s="28"/>
      <c r="F739" s="19">
        <f t="shared" ca="1" si="88"/>
        <v>5.5449689218510173E-3</v>
      </c>
      <c r="H739" s="19">
        <f t="shared" ca="1" si="89"/>
        <v>2.0346024001249245E-3</v>
      </c>
      <c r="I739" s="18"/>
      <c r="J739" s="122">
        <f t="shared" ca="1" si="92"/>
        <v>1000000</v>
      </c>
      <c r="K739" s="122">
        <f t="shared" ca="1" si="93"/>
        <v>-1000000</v>
      </c>
      <c r="M739" s="83">
        <f t="shared" ca="1" si="90"/>
        <v>2.6178522489053264E-3</v>
      </c>
      <c r="N739" s="18"/>
      <c r="O739" s="123">
        <f t="shared" ca="1" si="94"/>
        <v>1000000</v>
      </c>
      <c r="P739" s="123">
        <f t="shared" ca="1" si="95"/>
        <v>1000000</v>
      </c>
      <c r="R739" s="109">
        <f t="shared" ca="1" si="91"/>
        <v>6.2171424932837048E-3</v>
      </c>
    </row>
    <row r="740" spans="1:18" x14ac:dyDescent="0.2">
      <c r="A740" s="17"/>
      <c r="B740" s="138">
        <v>725</v>
      </c>
      <c r="C740" s="121">
        <f ca="1">'s1'!I743</f>
        <v>196.01715327780528</v>
      </c>
      <c r="D740" s="121">
        <f ca="1">'s1'!J743</f>
        <v>86.905126686118336</v>
      </c>
      <c r="E740" s="28"/>
      <c r="F740" s="19">
        <f t="shared" ca="1" si="88"/>
        <v>8.0263347265210842E-3</v>
      </c>
      <c r="H740" s="19">
        <f t="shared" ca="1" si="89"/>
        <v>3.0537723133773842E-2</v>
      </c>
      <c r="I740" s="18"/>
      <c r="J740" s="122">
        <f t="shared" ca="1" si="92"/>
        <v>1000000</v>
      </c>
      <c r="K740" s="122">
        <f t="shared" ca="1" si="93"/>
        <v>-1000000</v>
      </c>
      <c r="M740" s="83">
        <f t="shared" ca="1" si="90"/>
        <v>9.6442404281291149E-4</v>
      </c>
      <c r="N740" s="18"/>
      <c r="O740" s="123">
        <f t="shared" ca="1" si="94"/>
        <v>1000000</v>
      </c>
      <c r="P740" s="123">
        <f t="shared" ca="1" si="95"/>
        <v>1000000</v>
      </c>
      <c r="R740" s="109">
        <f t="shared" ca="1" si="91"/>
        <v>1.600362661363596E-4</v>
      </c>
    </row>
    <row r="741" spans="1:18" x14ac:dyDescent="0.2">
      <c r="A741" s="17"/>
      <c r="B741" s="138">
        <v>726</v>
      </c>
      <c r="C741" s="121">
        <f ca="1">'s1'!I744</f>
        <v>191.45686385316094</v>
      </c>
      <c r="D741" s="121">
        <f ca="1">'s1'!J744</f>
        <v>82.087326219906387</v>
      </c>
      <c r="E741" s="28"/>
      <c r="F741" s="19">
        <f t="shared" ca="1" si="88"/>
        <v>5.2992670538176828E-3</v>
      </c>
      <c r="H741" s="19">
        <f t="shared" ca="1" si="89"/>
        <v>5.0200135599329808E-2</v>
      </c>
      <c r="I741" s="18"/>
      <c r="J741" s="122">
        <f t="shared" ca="1" si="92"/>
        <v>1000000</v>
      </c>
      <c r="K741" s="122">
        <f t="shared" ca="1" si="93"/>
        <v>-1000000</v>
      </c>
      <c r="M741" s="83">
        <f t="shared" ca="1" si="90"/>
        <v>2.6792932844582709E-3</v>
      </c>
      <c r="N741" s="18"/>
      <c r="O741" s="123">
        <f t="shared" ca="1" si="94"/>
        <v>1000000</v>
      </c>
      <c r="P741" s="123">
        <f t="shared" ca="1" si="95"/>
        <v>1000000</v>
      </c>
      <c r="R741" s="109">
        <f t="shared" ca="1" si="91"/>
        <v>8.823452696797374E-4</v>
      </c>
    </row>
    <row r="742" spans="1:18" x14ac:dyDescent="0.2">
      <c r="A742" s="17"/>
      <c r="B742" s="138">
        <v>727</v>
      </c>
      <c r="C742" s="121">
        <f ca="1">'s1'!I745</f>
        <v>185.89032126656997</v>
      </c>
      <c r="D742" s="121">
        <f ca="1">'s1'!J745</f>
        <v>79.047593463453538</v>
      </c>
      <c r="E742" s="28"/>
      <c r="F742" s="19">
        <f t="shared" ca="1" si="88"/>
        <v>7.7291774457525532E-3</v>
      </c>
      <c r="H742" s="19">
        <f t="shared" ca="1" si="89"/>
        <v>3.2730643520394773E-2</v>
      </c>
      <c r="I742" s="18"/>
      <c r="J742" s="122">
        <f t="shared" ca="1" si="92"/>
        <v>1000000</v>
      </c>
      <c r="K742" s="122">
        <f t="shared" ca="1" si="93"/>
        <v>-1000000</v>
      </c>
      <c r="M742" s="83">
        <f t="shared" ca="1" si="90"/>
        <v>7.7943189908492805E-2</v>
      </c>
      <c r="N742" s="18"/>
      <c r="O742" s="123">
        <f t="shared" ca="1" si="94"/>
        <v>1000000</v>
      </c>
      <c r="P742" s="123">
        <f t="shared" ca="1" si="95"/>
        <v>1000000</v>
      </c>
      <c r="R742" s="109">
        <f t="shared" ca="1" si="91"/>
        <v>1.4502419337723758E-2</v>
      </c>
    </row>
    <row r="743" spans="1:18" x14ac:dyDescent="0.2">
      <c r="A743" s="17"/>
      <c r="B743" s="138">
        <v>728</v>
      </c>
      <c r="C743" s="121">
        <f ca="1">'s1'!I746</f>
        <v>165.26819572747033</v>
      </c>
      <c r="D743" s="121">
        <f ca="1">'s1'!J746</f>
        <v>78.997797702031477</v>
      </c>
      <c r="E743" s="28"/>
      <c r="F743" s="19">
        <f t="shared" ca="1" si="88"/>
        <v>1.0287387939149711E-2</v>
      </c>
      <c r="H743" s="19">
        <f t="shared" ca="1" si="89"/>
        <v>1.2225862033928933E-2</v>
      </c>
      <c r="I743" s="18"/>
      <c r="J743" s="122">
        <f t="shared" ca="1" si="92"/>
        <v>1000000</v>
      </c>
      <c r="K743" s="122">
        <f t="shared" ca="1" si="93"/>
        <v>-1000000</v>
      </c>
      <c r="M743" s="83">
        <f t="shared" ca="1" si="90"/>
        <v>1.529270229709272E-2</v>
      </c>
      <c r="N743" s="18"/>
      <c r="O743" s="123">
        <f t="shared" ca="1" si="94"/>
        <v>1000000</v>
      </c>
      <c r="P743" s="123">
        <f t="shared" ca="1" si="95"/>
        <v>1000000</v>
      </c>
      <c r="R743" s="109">
        <f t="shared" ca="1" si="91"/>
        <v>2.6422085228851689E-2</v>
      </c>
    </row>
    <row r="744" spans="1:18" x14ac:dyDescent="0.2">
      <c r="A744" s="17"/>
      <c r="B744" s="138">
        <v>729</v>
      </c>
      <c r="C744" s="121">
        <f ca="1">'s1'!I747</f>
        <v>161.30359713680082</v>
      </c>
      <c r="D744" s="121">
        <f ca="1">'s1'!J747</f>
        <v>77.886840190242481</v>
      </c>
      <c r="E744" s="28"/>
      <c r="F744" s="19">
        <f t="shared" ca="1" si="88"/>
        <v>2.7494186898597722E-3</v>
      </c>
      <c r="H744" s="19">
        <f t="shared" ca="1" si="89"/>
        <v>6.6334835343223472E-2</v>
      </c>
      <c r="I744" s="18"/>
      <c r="J744" s="122">
        <f t="shared" ca="1" si="92"/>
        <v>1000000</v>
      </c>
      <c r="K744" s="122">
        <f t="shared" ca="1" si="93"/>
        <v>-1000000</v>
      </c>
      <c r="M744" s="83">
        <f t="shared" ca="1" si="90"/>
        <v>3.883358224762086E-2</v>
      </c>
      <c r="N744" s="18"/>
      <c r="O744" s="123">
        <f t="shared" ca="1" si="94"/>
        <v>1000000</v>
      </c>
      <c r="P744" s="123">
        <f t="shared" ca="1" si="95"/>
        <v>1000000</v>
      </c>
      <c r="R744" s="109">
        <f t="shared" ca="1" si="91"/>
        <v>1.5544039826189316E-2</v>
      </c>
    </row>
    <row r="745" spans="1:18" x14ac:dyDescent="0.2">
      <c r="A745" s="17"/>
      <c r="B745" s="138">
        <v>730</v>
      </c>
      <c r="C745" s="121">
        <f ca="1">'s1'!I748</f>
        <v>184.82069218502937</v>
      </c>
      <c r="D745" s="121">
        <f ca="1">'s1'!J748</f>
        <v>85.201004559685373</v>
      </c>
      <c r="E745" s="28"/>
      <c r="F745" s="19">
        <f t="shared" ca="1" si="88"/>
        <v>1.7494282321738691E-2</v>
      </c>
      <c r="H745" s="19">
        <f t="shared" ca="1" si="89"/>
        <v>2.4142522812237992E-2</v>
      </c>
      <c r="I745" s="18"/>
      <c r="J745" s="122">
        <f t="shared" ca="1" si="92"/>
        <v>1000000</v>
      </c>
      <c r="K745" s="122">
        <f t="shared" ca="1" si="93"/>
        <v>-1000000</v>
      </c>
      <c r="M745" s="83">
        <f t="shared" ca="1" si="90"/>
        <v>9.3386217656614666E-3</v>
      </c>
      <c r="N745" s="18"/>
      <c r="O745" s="123">
        <f t="shared" ca="1" si="94"/>
        <v>1000000</v>
      </c>
      <c r="P745" s="123">
        <f t="shared" ca="1" si="95"/>
        <v>1000000</v>
      </c>
      <c r="R745" s="109">
        <f t="shared" ca="1" si="91"/>
        <v>1.6420612615321933E-2</v>
      </c>
    </row>
    <row r="746" spans="1:18" x14ac:dyDescent="0.2">
      <c r="A746" s="17"/>
      <c r="B746" s="138">
        <v>731</v>
      </c>
      <c r="C746" s="121">
        <f ca="1">'s1'!I749</f>
        <v>159.86721063820224</v>
      </c>
      <c r="D746" s="121">
        <f ca="1">'s1'!J749</f>
        <v>78.0482791147912</v>
      </c>
      <c r="E746" s="28"/>
      <c r="F746" s="19">
        <f t="shared" ca="1" si="88"/>
        <v>1.0152028150738381E-2</v>
      </c>
      <c r="H746" s="19">
        <f t="shared" ca="1" si="89"/>
        <v>4.3495677066719488E-2</v>
      </c>
      <c r="I746" s="18"/>
      <c r="J746" s="122">
        <f t="shared" ca="1" si="92"/>
        <v>1000000</v>
      </c>
      <c r="K746" s="122">
        <f t="shared" ca="1" si="93"/>
        <v>-1000000</v>
      </c>
      <c r="M746" s="83">
        <f t="shared" ca="1" si="90"/>
        <v>8.1902178741148912E-2</v>
      </c>
      <c r="N746" s="18"/>
      <c r="O746" s="123">
        <f t="shared" ca="1" si="94"/>
        <v>1000000</v>
      </c>
      <c r="P746" s="123">
        <f t="shared" ca="1" si="95"/>
        <v>1000000</v>
      </c>
      <c r="R746" s="109">
        <f t="shared" ca="1" si="91"/>
        <v>1.1764548890555901E-2</v>
      </c>
    </row>
    <row r="747" spans="1:18" x14ac:dyDescent="0.2">
      <c r="A747" s="17"/>
      <c r="B747" s="138">
        <v>732</v>
      </c>
      <c r="C747" s="121">
        <f ca="1">'s1'!I750</f>
        <v>199.5151809886377</v>
      </c>
      <c r="D747" s="121">
        <f ca="1">'s1'!J750</f>
        <v>81.169888055469372</v>
      </c>
      <c r="E747" s="28"/>
      <c r="F747" s="19">
        <f t="shared" ca="1" si="88"/>
        <v>2.2824328210886242E-3</v>
      </c>
      <c r="H747" s="19">
        <f t="shared" ca="1" si="89"/>
        <v>3.8277216586432662E-2</v>
      </c>
      <c r="I747" s="18"/>
      <c r="J747" s="122">
        <f t="shared" ca="1" si="92"/>
        <v>1000000</v>
      </c>
      <c r="K747" s="122">
        <f t="shared" ca="1" si="93"/>
        <v>-1000000</v>
      </c>
      <c r="M747" s="83">
        <f t="shared" ca="1" si="90"/>
        <v>2.7528774983968999E-2</v>
      </c>
      <c r="N747" s="18"/>
      <c r="O747" s="123">
        <f t="shared" ca="1" si="94"/>
        <v>1000000</v>
      </c>
      <c r="P747" s="123">
        <f t="shared" ca="1" si="95"/>
        <v>1000000</v>
      </c>
      <c r="R747" s="109">
        <f t="shared" ca="1" si="91"/>
        <v>1.4164823775713964E-3</v>
      </c>
    </row>
    <row r="748" spans="1:18" x14ac:dyDescent="0.2">
      <c r="A748" s="17"/>
      <c r="B748" s="138">
        <v>733</v>
      </c>
      <c r="C748" s="121">
        <f ca="1">'s1'!I751</f>
        <v>163.92888917309895</v>
      </c>
      <c r="D748" s="121">
        <f ca="1">'s1'!J751</f>
        <v>75.339731283594048</v>
      </c>
      <c r="E748" s="28"/>
      <c r="F748" s="19">
        <f t="shared" ca="1" si="88"/>
        <v>1.2502297665349093E-2</v>
      </c>
      <c r="H748" s="19">
        <f t="shared" ca="1" si="89"/>
        <v>3.9044901246643601E-2</v>
      </c>
      <c r="I748" s="18"/>
      <c r="J748" s="122">
        <f t="shared" ca="1" si="92"/>
        <v>1000000</v>
      </c>
      <c r="K748" s="122">
        <f t="shared" ca="1" si="93"/>
        <v>-1000000</v>
      </c>
      <c r="M748" s="83">
        <f t="shared" ca="1" si="90"/>
        <v>1.7293313800559797E-2</v>
      </c>
      <c r="N748" s="18"/>
      <c r="O748" s="123">
        <f t="shared" ca="1" si="94"/>
        <v>163.92888917309895</v>
      </c>
      <c r="P748" s="123">
        <f t="shared" ca="1" si="95"/>
        <v>75.339731283594048</v>
      </c>
      <c r="R748" s="109">
        <f t="shared" ca="1" si="91"/>
        <v>1.5683317697082432E-2</v>
      </c>
    </row>
    <row r="749" spans="1:18" x14ac:dyDescent="0.2">
      <c r="A749" s="17"/>
      <c r="B749" s="138">
        <v>734</v>
      </c>
      <c r="C749" s="121">
        <f ca="1">'s1'!I752</f>
        <v>179.22141432975317</v>
      </c>
      <c r="D749" s="121">
        <f ca="1">'s1'!J752</f>
        <v>76.162104548562198</v>
      </c>
      <c r="E749" s="28"/>
      <c r="F749" s="19">
        <f t="shared" ca="1" si="88"/>
        <v>2.2390073573601267E-2</v>
      </c>
      <c r="H749" s="19">
        <f t="shared" ca="1" si="89"/>
        <v>3.7852402113448404E-2</v>
      </c>
      <c r="I749" s="18"/>
      <c r="J749" s="122">
        <f t="shared" ca="1" si="92"/>
        <v>1000000</v>
      </c>
      <c r="K749" s="122">
        <f t="shared" ca="1" si="93"/>
        <v>-1000000</v>
      </c>
      <c r="M749" s="83">
        <f t="shared" ca="1" si="90"/>
        <v>7.5365602780587668E-2</v>
      </c>
      <c r="N749" s="18"/>
      <c r="O749" s="123">
        <f t="shared" ca="1" si="94"/>
        <v>1000000</v>
      </c>
      <c r="P749" s="123">
        <f t="shared" ca="1" si="95"/>
        <v>1000000</v>
      </c>
      <c r="R749" s="109">
        <f t="shared" ca="1" si="91"/>
        <v>1.0609187406156366E-3</v>
      </c>
    </row>
    <row r="750" spans="1:18" x14ac:dyDescent="0.2">
      <c r="A750" s="17"/>
      <c r="B750" s="138">
        <v>735</v>
      </c>
      <c r="C750" s="121">
        <f ca="1">'s1'!I753</f>
        <v>165.77258075036306</v>
      </c>
      <c r="D750" s="121">
        <f ca="1">'s1'!J753</f>
        <v>79.73942375818261</v>
      </c>
      <c r="E750" s="28"/>
      <c r="F750" s="19">
        <f t="shared" ca="1" si="88"/>
        <v>2.805696644264295E-3</v>
      </c>
      <c r="H750" s="19">
        <f t="shared" ca="1" si="89"/>
        <v>6.0266055937717888E-2</v>
      </c>
      <c r="I750" s="18"/>
      <c r="J750" s="122">
        <f t="shared" ca="1" si="92"/>
        <v>1000000</v>
      </c>
      <c r="K750" s="122">
        <f t="shared" ca="1" si="93"/>
        <v>-1000000</v>
      </c>
      <c r="M750" s="83">
        <f t="shared" ca="1" si="90"/>
        <v>7.6547755796997324E-2</v>
      </c>
      <c r="N750" s="18"/>
      <c r="O750" s="123">
        <f t="shared" ca="1" si="94"/>
        <v>1000000</v>
      </c>
      <c r="P750" s="123">
        <f t="shared" ca="1" si="95"/>
        <v>1000000</v>
      </c>
      <c r="R750" s="109">
        <f t="shared" ca="1" si="91"/>
        <v>2.4761976308168912E-2</v>
      </c>
    </row>
    <row r="751" spans="1:18" x14ac:dyDescent="0.2">
      <c r="A751" s="17"/>
      <c r="B751" s="138">
        <v>736</v>
      </c>
      <c r="C751" s="121">
        <f ca="1">'s1'!I754</f>
        <v>182.41941971025608</v>
      </c>
      <c r="D751" s="121">
        <f ca="1">'s1'!J754</f>
        <v>79.643050228678291</v>
      </c>
      <c r="E751" s="28"/>
      <c r="F751" s="19">
        <f t="shared" ca="1" si="88"/>
        <v>2.4988798261468118E-2</v>
      </c>
      <c r="H751" s="19">
        <f t="shared" ca="1" si="89"/>
        <v>6.3149298578550122E-3</v>
      </c>
      <c r="I751" s="18"/>
      <c r="J751" s="122">
        <f t="shared" ca="1" si="92"/>
        <v>1000000</v>
      </c>
      <c r="K751" s="122">
        <f t="shared" ca="1" si="93"/>
        <v>-1000000</v>
      </c>
      <c r="M751" s="83">
        <f t="shared" ca="1" si="90"/>
        <v>2.4068820379086565E-2</v>
      </c>
      <c r="N751" s="18"/>
      <c r="O751" s="123">
        <f t="shared" ca="1" si="94"/>
        <v>1000000</v>
      </c>
      <c r="P751" s="123">
        <f t="shared" ca="1" si="95"/>
        <v>1000000</v>
      </c>
      <c r="R751" s="109">
        <f t="shared" ca="1" si="91"/>
        <v>1.823942688446754E-2</v>
      </c>
    </row>
    <row r="752" spans="1:18" x14ac:dyDescent="0.2">
      <c r="A752" s="17"/>
      <c r="B752" s="138">
        <v>737</v>
      </c>
      <c r="C752" s="121">
        <f ca="1">'s1'!I755</f>
        <v>186.68184184107599</v>
      </c>
      <c r="D752" s="121">
        <f ca="1">'s1'!J755</f>
        <v>89.737844391792109</v>
      </c>
      <c r="E752" s="28"/>
      <c r="F752" s="19">
        <f t="shared" ca="1" si="88"/>
        <v>8.2792452735678587E-3</v>
      </c>
      <c r="H752" s="19">
        <f t="shared" ca="1" si="89"/>
        <v>3.9583002987347614E-3</v>
      </c>
      <c r="I752" s="18"/>
      <c r="J752" s="122">
        <f t="shared" ca="1" si="92"/>
        <v>1000000</v>
      </c>
      <c r="K752" s="122">
        <f t="shared" ca="1" si="93"/>
        <v>-1000000</v>
      </c>
      <c r="M752" s="83">
        <f t="shared" ca="1" si="90"/>
        <v>1.2291808032878777E-3</v>
      </c>
      <c r="N752" s="18"/>
      <c r="O752" s="123">
        <f t="shared" ca="1" si="94"/>
        <v>1000000</v>
      </c>
      <c r="P752" s="123">
        <f t="shared" ca="1" si="95"/>
        <v>1000000</v>
      </c>
      <c r="R752" s="109">
        <f t="shared" ca="1" si="91"/>
        <v>8.0742444585787596E-3</v>
      </c>
    </row>
    <row r="753" spans="1:18" x14ac:dyDescent="0.2">
      <c r="A753" s="17"/>
      <c r="B753" s="138">
        <v>738</v>
      </c>
      <c r="C753" s="121">
        <f ca="1">'s1'!I756</f>
        <v>187.92190040015825</v>
      </c>
      <c r="D753" s="121">
        <f ca="1">'s1'!J756</f>
        <v>84.174311896876887</v>
      </c>
      <c r="E753" s="28"/>
      <c r="F753" s="19">
        <f t="shared" ca="1" si="88"/>
        <v>2.0428458371689998E-2</v>
      </c>
      <c r="H753" s="19">
        <f t="shared" ca="1" si="89"/>
        <v>4.9799064618180899E-2</v>
      </c>
      <c r="I753" s="18"/>
      <c r="J753" s="122">
        <f t="shared" ca="1" si="92"/>
        <v>1000000</v>
      </c>
      <c r="K753" s="122">
        <f t="shared" ca="1" si="93"/>
        <v>-1000000</v>
      </c>
      <c r="M753" s="83">
        <f t="shared" ca="1" si="90"/>
        <v>1.0430773636110814E-2</v>
      </c>
      <c r="N753" s="18"/>
      <c r="O753" s="123">
        <f t="shared" ca="1" si="94"/>
        <v>1000000</v>
      </c>
      <c r="P753" s="123">
        <f t="shared" ca="1" si="95"/>
        <v>1000000</v>
      </c>
      <c r="R753" s="109">
        <f t="shared" ca="1" si="91"/>
        <v>5.295165621788812E-4</v>
      </c>
    </row>
    <row r="754" spans="1:18" x14ac:dyDescent="0.2">
      <c r="A754" s="17"/>
      <c r="B754" s="138">
        <v>739</v>
      </c>
      <c r="C754" s="121">
        <f ca="1">'s1'!I757</f>
        <v>143.11302329546047</v>
      </c>
      <c r="D754" s="121">
        <f ca="1">'s1'!J757</f>
        <v>76.999112235268228</v>
      </c>
      <c r="E754" s="28"/>
      <c r="F754" s="19">
        <f t="shared" ca="1" si="88"/>
        <v>1.2175687957990582E-3</v>
      </c>
      <c r="H754" s="19">
        <f t="shared" ca="1" si="89"/>
        <v>3.1342108473539347E-2</v>
      </c>
      <c r="I754" s="18"/>
      <c r="J754" s="122">
        <f t="shared" ca="1" si="92"/>
        <v>1000000</v>
      </c>
      <c r="K754" s="122">
        <f t="shared" ca="1" si="93"/>
        <v>-1000000</v>
      </c>
      <c r="M754" s="83">
        <f t="shared" ca="1" si="90"/>
        <v>1.1921572559168399E-3</v>
      </c>
      <c r="N754" s="18"/>
      <c r="O754" s="123">
        <f t="shared" ca="1" si="94"/>
        <v>1000000</v>
      </c>
      <c r="P754" s="123">
        <f t="shared" ca="1" si="95"/>
        <v>1000000</v>
      </c>
      <c r="R754" s="109">
        <f t="shared" ca="1" si="91"/>
        <v>6.4371269147202423E-4</v>
      </c>
    </row>
    <row r="755" spans="1:18" x14ac:dyDescent="0.2">
      <c r="A755" s="17"/>
      <c r="B755" s="138">
        <v>740</v>
      </c>
      <c r="C755" s="121">
        <f ca="1">'s1'!I758</f>
        <v>214.03790501105468</v>
      </c>
      <c r="D755" s="121">
        <f ca="1">'s1'!J758</f>
        <v>93.272893542504178</v>
      </c>
      <c r="E755" s="28"/>
      <c r="F755" s="19">
        <f t="shared" ca="1" si="88"/>
        <v>1.864238843823494E-3</v>
      </c>
      <c r="H755" s="19">
        <f t="shared" ca="1" si="89"/>
        <v>1.5145080051855041E-3</v>
      </c>
      <c r="I755" s="18"/>
      <c r="J755" s="122">
        <f t="shared" ca="1" si="92"/>
        <v>1000000</v>
      </c>
      <c r="K755" s="122">
        <f t="shared" ca="1" si="93"/>
        <v>-1000000</v>
      </c>
      <c r="M755" s="83">
        <f t="shared" ca="1" si="90"/>
        <v>2.0716939416877564E-6</v>
      </c>
      <c r="N755" s="18"/>
      <c r="O755" s="123">
        <f t="shared" ca="1" si="94"/>
        <v>1000000</v>
      </c>
      <c r="P755" s="123">
        <f t="shared" ca="1" si="95"/>
        <v>1000000</v>
      </c>
      <c r="R755" s="109">
        <f t="shared" ca="1" si="91"/>
        <v>4.1527896953060861E-5</v>
      </c>
    </row>
    <row r="756" spans="1:18" x14ac:dyDescent="0.2">
      <c r="A756" s="17"/>
      <c r="B756" s="138">
        <v>741</v>
      </c>
      <c r="C756" s="121">
        <f ca="1">'s1'!I759</f>
        <v>186.98846001473589</v>
      </c>
      <c r="D756" s="121">
        <f ca="1">'s1'!J759</f>
        <v>79.694008903220578</v>
      </c>
      <c r="E756" s="28"/>
      <c r="F756" s="19">
        <f t="shared" ca="1" si="88"/>
        <v>1.7923126485026686E-3</v>
      </c>
      <c r="H756" s="19">
        <f t="shared" ca="1" si="89"/>
        <v>3.5754428917091977E-2</v>
      </c>
      <c r="I756" s="18"/>
      <c r="J756" s="122">
        <f t="shared" ca="1" si="92"/>
        <v>1000000</v>
      </c>
      <c r="K756" s="122">
        <f t="shared" ca="1" si="93"/>
        <v>-1000000</v>
      </c>
      <c r="M756" s="83">
        <f t="shared" ca="1" si="90"/>
        <v>2.3217071822561684E-2</v>
      </c>
      <c r="N756" s="18"/>
      <c r="O756" s="123">
        <f t="shared" ca="1" si="94"/>
        <v>1000000</v>
      </c>
      <c r="P756" s="123">
        <f t="shared" ca="1" si="95"/>
        <v>1000000</v>
      </c>
      <c r="R756" s="109">
        <f t="shared" ca="1" si="91"/>
        <v>1.7701319397816473E-3</v>
      </c>
    </row>
    <row r="757" spans="1:18" x14ac:dyDescent="0.2">
      <c r="A757" s="17"/>
      <c r="B757" s="138">
        <v>742</v>
      </c>
      <c r="C757" s="121">
        <f ca="1">'s1'!I760</f>
        <v>157.39870794165674</v>
      </c>
      <c r="D757" s="121">
        <f ca="1">'s1'!J760</f>
        <v>78.680214833238495</v>
      </c>
      <c r="E757" s="28"/>
      <c r="F757" s="19">
        <f t="shared" ca="1" si="88"/>
        <v>7.5421558009623019E-4</v>
      </c>
      <c r="H757" s="19">
        <f t="shared" ca="1" si="89"/>
        <v>1.3938636921917163E-2</v>
      </c>
      <c r="I757" s="18"/>
      <c r="J757" s="122">
        <f t="shared" ca="1" si="92"/>
        <v>1000000</v>
      </c>
      <c r="K757" s="122">
        <f t="shared" ca="1" si="93"/>
        <v>-1000000</v>
      </c>
      <c r="M757" s="83">
        <f t="shared" ca="1" si="90"/>
        <v>2.2270122776444443E-2</v>
      </c>
      <c r="N757" s="18"/>
      <c r="O757" s="123">
        <f t="shared" ca="1" si="94"/>
        <v>1000000</v>
      </c>
      <c r="P757" s="123">
        <f t="shared" ca="1" si="95"/>
        <v>1000000</v>
      </c>
      <c r="R757" s="109">
        <f t="shared" ca="1" si="91"/>
        <v>6.8258967625837476E-3</v>
      </c>
    </row>
    <row r="758" spans="1:18" x14ac:dyDescent="0.2">
      <c r="A758" s="17"/>
      <c r="B758" s="138">
        <v>743</v>
      </c>
      <c r="C758" s="121">
        <f ca="1">'s1'!I761</f>
        <v>172.22583507328756</v>
      </c>
      <c r="D758" s="121">
        <f ca="1">'s1'!J761</f>
        <v>72.345136175748195</v>
      </c>
      <c r="E758" s="28"/>
      <c r="F758" s="19">
        <f t="shared" ca="1" si="88"/>
        <v>1.9497056871592765E-2</v>
      </c>
      <c r="H758" s="19">
        <f t="shared" ca="1" si="89"/>
        <v>1.3074191593548279E-2</v>
      </c>
      <c r="I758" s="18"/>
      <c r="J758" s="122">
        <f t="shared" ca="1" si="92"/>
        <v>1000000</v>
      </c>
      <c r="K758" s="122">
        <f t="shared" ca="1" si="93"/>
        <v>-1000000</v>
      </c>
      <c r="M758" s="83">
        <f t="shared" ca="1" si="90"/>
        <v>2.0562809985613564E-2</v>
      </c>
      <c r="N758" s="18"/>
      <c r="O758" s="123">
        <f t="shared" ca="1" si="94"/>
        <v>1000000</v>
      </c>
      <c r="P758" s="123">
        <f t="shared" ca="1" si="95"/>
        <v>1000000</v>
      </c>
      <c r="R758" s="109">
        <f t="shared" ca="1" si="91"/>
        <v>2.6461601206766494E-2</v>
      </c>
    </row>
    <row r="759" spans="1:18" x14ac:dyDescent="0.2">
      <c r="A759" s="17"/>
      <c r="B759" s="138">
        <v>744</v>
      </c>
      <c r="C759" s="121">
        <f ca="1">'s1'!I762</f>
        <v>196.17899052944045</v>
      </c>
      <c r="D759" s="121">
        <f ca="1">'s1'!J762</f>
        <v>85.265268329291374</v>
      </c>
      <c r="E759" s="28"/>
      <c r="F759" s="19">
        <f t="shared" ca="1" si="88"/>
        <v>7.9243532781151666E-3</v>
      </c>
      <c r="H759" s="19">
        <f t="shared" ca="1" si="89"/>
        <v>3.2788772661926341E-2</v>
      </c>
      <c r="I759" s="18"/>
      <c r="J759" s="122">
        <f t="shared" ca="1" si="92"/>
        <v>1000000</v>
      </c>
      <c r="K759" s="122">
        <f t="shared" ca="1" si="93"/>
        <v>-1000000</v>
      </c>
      <c r="M759" s="83">
        <f t="shared" ca="1" si="90"/>
        <v>9.6486805762221895E-3</v>
      </c>
      <c r="N759" s="18"/>
      <c r="O759" s="123">
        <f t="shared" ca="1" si="94"/>
        <v>1000000</v>
      </c>
      <c r="P759" s="123">
        <f t="shared" ca="1" si="95"/>
        <v>1000000</v>
      </c>
      <c r="R759" s="109">
        <f t="shared" ca="1" si="91"/>
        <v>5.1389963537789641E-4</v>
      </c>
    </row>
    <row r="760" spans="1:18" x14ac:dyDescent="0.2">
      <c r="A760" s="17"/>
      <c r="B760" s="138">
        <v>745</v>
      </c>
      <c r="C760" s="121">
        <f ca="1">'s1'!I763</f>
        <v>179.5593986151338</v>
      </c>
      <c r="D760" s="121">
        <f ca="1">'s1'!J763</f>
        <v>71.165253892448618</v>
      </c>
      <c r="E760" s="28"/>
      <c r="F760" s="19">
        <f t="shared" ca="1" si="88"/>
        <v>1.9196929167694339E-2</v>
      </c>
      <c r="H760" s="19">
        <f t="shared" ca="1" si="89"/>
        <v>3.4108527510091145E-3</v>
      </c>
      <c r="I760" s="18"/>
      <c r="J760" s="122">
        <f t="shared" ca="1" si="92"/>
        <v>1000000</v>
      </c>
      <c r="K760" s="122">
        <f t="shared" ca="1" si="93"/>
        <v>-1000000</v>
      </c>
      <c r="M760" s="83">
        <f t="shared" ca="1" si="90"/>
        <v>1.95406160085907E-3</v>
      </c>
      <c r="N760" s="18"/>
      <c r="O760" s="123">
        <f t="shared" ca="1" si="94"/>
        <v>1000000</v>
      </c>
      <c r="P760" s="123">
        <f t="shared" ca="1" si="95"/>
        <v>1000000</v>
      </c>
      <c r="R760" s="109">
        <f t="shared" ca="1" si="91"/>
        <v>1.701620767716E-2</v>
      </c>
    </row>
    <row r="761" spans="1:18" x14ac:dyDescent="0.2">
      <c r="A761" s="17"/>
      <c r="B761" s="138">
        <v>746</v>
      </c>
      <c r="C761" s="121">
        <f ca="1">'s1'!I764</f>
        <v>177.25974171628076</v>
      </c>
      <c r="D761" s="121">
        <f ca="1">'s1'!J764</f>
        <v>87.901158370403564</v>
      </c>
      <c r="E761" s="28"/>
      <c r="F761" s="19">
        <f t="shared" ca="1" si="88"/>
        <v>9.4083715355876216E-3</v>
      </c>
      <c r="H761" s="19">
        <f t="shared" ca="1" si="89"/>
        <v>6.8247887880896049E-3</v>
      </c>
      <c r="I761" s="18"/>
      <c r="J761" s="122">
        <f t="shared" ca="1" si="92"/>
        <v>1000000</v>
      </c>
      <c r="K761" s="122">
        <f t="shared" ca="1" si="93"/>
        <v>-1000000</v>
      </c>
      <c r="M761" s="83">
        <f t="shared" ca="1" si="90"/>
        <v>1.1127404182118207E-3</v>
      </c>
      <c r="N761" s="18"/>
      <c r="O761" s="123">
        <f t="shared" ca="1" si="94"/>
        <v>1000000</v>
      </c>
      <c r="P761" s="123">
        <f t="shared" ca="1" si="95"/>
        <v>1000000</v>
      </c>
      <c r="R761" s="109">
        <f t="shared" ca="1" si="91"/>
        <v>1.8895830268980941E-2</v>
      </c>
    </row>
    <row r="762" spans="1:18" x14ac:dyDescent="0.2">
      <c r="A762" s="17"/>
      <c r="B762" s="138">
        <v>747</v>
      </c>
      <c r="C762" s="121">
        <f ca="1">'s1'!I765</f>
        <v>186.65332403015992</v>
      </c>
      <c r="D762" s="121">
        <f ca="1">'s1'!J765</f>
        <v>80.549430232462811</v>
      </c>
      <c r="E762" s="28"/>
      <c r="F762" s="19">
        <f t="shared" ca="1" si="88"/>
        <v>1.0640707098635439E-2</v>
      </c>
      <c r="H762" s="19">
        <f t="shared" ca="1" si="89"/>
        <v>7.6525804187350208E-2</v>
      </c>
      <c r="I762" s="18"/>
      <c r="J762" s="122">
        <f t="shared" ca="1" si="92"/>
        <v>1000000</v>
      </c>
      <c r="K762" s="122">
        <f t="shared" ca="1" si="93"/>
        <v>-1000000</v>
      </c>
      <c r="M762" s="83">
        <f t="shared" ca="1" si="90"/>
        <v>4.2234302897592896E-4</v>
      </c>
      <c r="N762" s="18"/>
      <c r="O762" s="123">
        <f t="shared" ca="1" si="94"/>
        <v>1000000</v>
      </c>
      <c r="P762" s="123">
        <f t="shared" ca="1" si="95"/>
        <v>1000000</v>
      </c>
      <c r="R762" s="109">
        <f t="shared" ca="1" si="91"/>
        <v>1.1900372445402091E-2</v>
      </c>
    </row>
    <row r="763" spans="1:18" x14ac:dyDescent="0.2">
      <c r="A763" s="17"/>
      <c r="B763" s="138">
        <v>748</v>
      </c>
      <c r="C763" s="121">
        <f ca="1">'s1'!I766</f>
        <v>189.54841923537498</v>
      </c>
      <c r="D763" s="121">
        <f ca="1">'s1'!J766</f>
        <v>87.305069884348356</v>
      </c>
      <c r="E763" s="28"/>
      <c r="F763" s="19">
        <f t="shared" ca="1" si="88"/>
        <v>1.2287555908956192E-2</v>
      </c>
      <c r="H763" s="19">
        <f t="shared" ca="1" si="89"/>
        <v>4.107306539966089E-3</v>
      </c>
      <c r="I763" s="18"/>
      <c r="J763" s="122">
        <f t="shared" ca="1" si="92"/>
        <v>1000000</v>
      </c>
      <c r="K763" s="122">
        <f t="shared" ca="1" si="93"/>
        <v>-1000000</v>
      </c>
      <c r="M763" s="83">
        <f t="shared" ca="1" si="90"/>
        <v>3.7328635012763231E-4</v>
      </c>
      <c r="N763" s="18"/>
      <c r="O763" s="123">
        <f t="shared" ca="1" si="94"/>
        <v>1000000</v>
      </c>
      <c r="P763" s="123">
        <f t="shared" ca="1" si="95"/>
        <v>1000000</v>
      </c>
      <c r="R763" s="109">
        <f t="shared" ca="1" si="91"/>
        <v>5.7745805631261738E-3</v>
      </c>
    </row>
    <row r="764" spans="1:18" x14ac:dyDescent="0.2">
      <c r="A764" s="17"/>
      <c r="B764" s="138">
        <v>749</v>
      </c>
      <c r="C764" s="121">
        <f ca="1">'s1'!I767</f>
        <v>174.36298722934325</v>
      </c>
      <c r="D764" s="121">
        <f ca="1">'s1'!J767</f>
        <v>84.469087107882956</v>
      </c>
      <c r="E764" s="28"/>
      <c r="F764" s="19">
        <f t="shared" ca="1" si="88"/>
        <v>1.6004803309143053E-2</v>
      </c>
      <c r="H764" s="19">
        <f t="shared" ca="1" si="89"/>
        <v>2.5806273891097421E-3</v>
      </c>
      <c r="I764" s="18"/>
      <c r="J764" s="122">
        <f t="shared" ca="1" si="92"/>
        <v>1000000</v>
      </c>
      <c r="K764" s="122">
        <f t="shared" ca="1" si="93"/>
        <v>-1000000</v>
      </c>
      <c r="M764" s="83">
        <f t="shared" ca="1" si="90"/>
        <v>8.606891804212969E-3</v>
      </c>
      <c r="N764" s="18"/>
      <c r="O764" s="123">
        <f t="shared" ca="1" si="94"/>
        <v>1000000</v>
      </c>
      <c r="P764" s="123">
        <f t="shared" ca="1" si="95"/>
        <v>1000000</v>
      </c>
      <c r="R764" s="109">
        <f t="shared" ca="1" si="91"/>
        <v>5.6233488335580561E-3</v>
      </c>
    </row>
    <row r="765" spans="1:18" x14ac:dyDescent="0.2">
      <c r="A765" s="17"/>
      <c r="B765" s="138">
        <v>750</v>
      </c>
      <c r="C765" s="121">
        <f ca="1">'s1'!I768</f>
        <v>173.54449824931442</v>
      </c>
      <c r="D765" s="121">
        <f ca="1">'s1'!J768</f>
        <v>76.697488103520087</v>
      </c>
      <c r="E765" s="28"/>
      <c r="F765" s="19">
        <f t="shared" ca="1" si="88"/>
        <v>6.0901738012440268E-3</v>
      </c>
      <c r="H765" s="19">
        <f t="shared" ca="1" si="89"/>
        <v>5.392358533018176E-2</v>
      </c>
      <c r="I765" s="18"/>
      <c r="J765" s="122">
        <f t="shared" ca="1" si="92"/>
        <v>1000000</v>
      </c>
      <c r="K765" s="122">
        <f t="shared" ca="1" si="93"/>
        <v>-1000000</v>
      </c>
      <c r="M765" s="83">
        <f t="shared" ca="1" si="90"/>
        <v>4.0074186699433398E-2</v>
      </c>
      <c r="N765" s="18"/>
      <c r="O765" s="123">
        <f t="shared" ca="1" si="94"/>
        <v>1000000</v>
      </c>
      <c r="P765" s="123">
        <f t="shared" ca="1" si="95"/>
        <v>1000000</v>
      </c>
      <c r="R765" s="109">
        <f t="shared" ca="1" si="91"/>
        <v>2.4183258059998644E-2</v>
      </c>
    </row>
    <row r="766" spans="1:18" x14ac:dyDescent="0.2">
      <c r="A766" s="17"/>
      <c r="B766" s="138">
        <v>751</v>
      </c>
      <c r="C766" s="121">
        <f ca="1">'s1'!I769</f>
        <v>174.4828379528692</v>
      </c>
      <c r="D766" s="121">
        <f ca="1">'s1'!J769</f>
        <v>77.442268281391335</v>
      </c>
      <c r="E766" s="28"/>
      <c r="F766" s="19">
        <f t="shared" ca="1" si="88"/>
        <v>6.8164760853799862E-3</v>
      </c>
      <c r="H766" s="19">
        <f t="shared" ca="1" si="89"/>
        <v>6.4602327585361982E-2</v>
      </c>
      <c r="I766" s="18"/>
      <c r="J766" s="122">
        <f t="shared" ca="1" si="92"/>
        <v>1000000</v>
      </c>
      <c r="K766" s="122">
        <f t="shared" ca="1" si="93"/>
        <v>-1000000</v>
      </c>
      <c r="M766" s="83">
        <f t="shared" ca="1" si="90"/>
        <v>4.3077165974378724E-2</v>
      </c>
      <c r="N766" s="18"/>
      <c r="O766" s="123">
        <f t="shared" ca="1" si="94"/>
        <v>1000000</v>
      </c>
      <c r="P766" s="123">
        <f t="shared" ca="1" si="95"/>
        <v>1000000</v>
      </c>
      <c r="R766" s="109">
        <f t="shared" ca="1" si="91"/>
        <v>3.1551229507675131E-2</v>
      </c>
    </row>
    <row r="767" spans="1:18" x14ac:dyDescent="0.2">
      <c r="A767" s="17"/>
      <c r="B767" s="138">
        <v>752</v>
      </c>
      <c r="C767" s="121">
        <f ca="1">'s1'!I770</f>
        <v>178.66352465183036</v>
      </c>
      <c r="D767" s="121">
        <f ca="1">'s1'!J770</f>
        <v>75.210915791077966</v>
      </c>
      <c r="E767" s="28"/>
      <c r="F767" s="19">
        <f t="shared" ca="1" si="88"/>
        <v>9.9406906504572422E-3</v>
      </c>
      <c r="H767" s="19">
        <f t="shared" ca="1" si="89"/>
        <v>1.5092523222564264E-2</v>
      </c>
      <c r="I767" s="18"/>
      <c r="J767" s="122">
        <f t="shared" ca="1" si="92"/>
        <v>1000000</v>
      </c>
      <c r="K767" s="122">
        <f t="shared" ca="1" si="93"/>
        <v>-1000000</v>
      </c>
      <c r="M767" s="83">
        <f t="shared" ca="1" si="90"/>
        <v>2.6020500313951353E-2</v>
      </c>
      <c r="N767" s="18"/>
      <c r="O767" s="123">
        <f t="shared" ca="1" si="94"/>
        <v>178.66352465183036</v>
      </c>
      <c r="P767" s="123">
        <f t="shared" ca="1" si="95"/>
        <v>75.210915791077966</v>
      </c>
      <c r="R767" s="109">
        <f t="shared" ca="1" si="91"/>
        <v>1.0886628383558137E-2</v>
      </c>
    </row>
    <row r="768" spans="1:18" x14ac:dyDescent="0.2">
      <c r="A768" s="17"/>
      <c r="B768" s="138">
        <v>753</v>
      </c>
      <c r="C768" s="121">
        <f ca="1">'s1'!I771</f>
        <v>176.9066969043547</v>
      </c>
      <c r="D768" s="121">
        <f ca="1">'s1'!J771</f>
        <v>82.281152772731545</v>
      </c>
      <c r="E768" s="28"/>
      <c r="F768" s="19">
        <f t="shared" ca="1" si="88"/>
        <v>9.5068751354874196E-3</v>
      </c>
      <c r="H768" s="19">
        <f t="shared" ca="1" si="89"/>
        <v>6.2499688029048581E-2</v>
      </c>
      <c r="I768" s="18"/>
      <c r="J768" s="122">
        <f t="shared" ca="1" si="92"/>
        <v>1000000</v>
      </c>
      <c r="K768" s="122">
        <f t="shared" ca="1" si="93"/>
        <v>-1000000</v>
      </c>
      <c r="M768" s="83">
        <f t="shared" ca="1" si="90"/>
        <v>1.6060539989766712E-2</v>
      </c>
      <c r="N768" s="18"/>
      <c r="O768" s="123">
        <f t="shared" ca="1" si="94"/>
        <v>1000000</v>
      </c>
      <c r="P768" s="123">
        <f t="shared" ca="1" si="95"/>
        <v>1000000</v>
      </c>
      <c r="R768" s="109">
        <f t="shared" ca="1" si="91"/>
        <v>2.7135078774116091E-2</v>
      </c>
    </row>
    <row r="769" spans="1:18" x14ac:dyDescent="0.2">
      <c r="A769" s="17"/>
      <c r="B769" s="138">
        <v>754</v>
      </c>
      <c r="C769" s="121">
        <f ca="1">'s1'!I772</f>
        <v>190.11788367587434</v>
      </c>
      <c r="D769" s="121">
        <f ca="1">'s1'!J772</f>
        <v>77.781188148219641</v>
      </c>
      <c r="E769" s="28"/>
      <c r="F769" s="19">
        <f t="shared" ca="1" si="88"/>
        <v>2.0124776755888873E-2</v>
      </c>
      <c r="H769" s="19">
        <f t="shared" ca="1" si="89"/>
        <v>3.7802090738264439E-2</v>
      </c>
      <c r="I769" s="18"/>
      <c r="J769" s="122">
        <f t="shared" ca="1" si="92"/>
        <v>1000000</v>
      </c>
      <c r="K769" s="122">
        <f t="shared" ca="1" si="93"/>
        <v>-1000000</v>
      </c>
      <c r="M769" s="83">
        <f t="shared" ca="1" si="90"/>
        <v>4.8741247999218001E-2</v>
      </c>
      <c r="N769" s="18"/>
      <c r="O769" s="123">
        <f t="shared" ca="1" si="94"/>
        <v>1000000</v>
      </c>
      <c r="P769" s="123">
        <f t="shared" ca="1" si="95"/>
        <v>1000000</v>
      </c>
      <c r="R769" s="109">
        <f t="shared" ca="1" si="91"/>
        <v>1.3138074133061214E-4</v>
      </c>
    </row>
    <row r="770" spans="1:18" x14ac:dyDescent="0.2">
      <c r="A770" s="17"/>
      <c r="B770" s="138">
        <v>755</v>
      </c>
      <c r="C770" s="121">
        <f ca="1">'s1'!I773</f>
        <v>196.02848940484088</v>
      </c>
      <c r="D770" s="121">
        <f ca="1">'s1'!J773</f>
        <v>86.208268395337697</v>
      </c>
      <c r="E770" s="28"/>
      <c r="F770" s="19">
        <f t="shared" ca="1" si="88"/>
        <v>1.1168298183021411E-2</v>
      </c>
      <c r="H770" s="19">
        <f t="shared" ca="1" si="89"/>
        <v>2.7518752475896066E-2</v>
      </c>
      <c r="I770" s="18"/>
      <c r="J770" s="122">
        <f t="shared" ca="1" si="92"/>
        <v>1000000</v>
      </c>
      <c r="K770" s="122">
        <f t="shared" ca="1" si="93"/>
        <v>-1000000</v>
      </c>
      <c r="M770" s="83">
        <f t="shared" ca="1" si="90"/>
        <v>6.6331860508088243E-3</v>
      </c>
      <c r="N770" s="18"/>
      <c r="O770" s="123">
        <f t="shared" ca="1" si="94"/>
        <v>1000000</v>
      </c>
      <c r="P770" s="123">
        <f t="shared" ca="1" si="95"/>
        <v>1000000</v>
      </c>
      <c r="R770" s="109">
        <f t="shared" ca="1" si="91"/>
        <v>1.2959875323114403E-3</v>
      </c>
    </row>
    <row r="771" spans="1:18" x14ac:dyDescent="0.2">
      <c r="A771" s="17"/>
      <c r="B771" s="138">
        <v>756</v>
      </c>
      <c r="C771" s="121">
        <f ca="1">'s1'!I774</f>
        <v>167.80462333286698</v>
      </c>
      <c r="D771" s="121">
        <f ca="1">'s1'!J774</f>
        <v>73.890950939766469</v>
      </c>
      <c r="E771" s="28"/>
      <c r="F771" s="19">
        <f t="shared" ca="1" si="88"/>
        <v>1.4429898829289788E-2</v>
      </c>
      <c r="H771" s="19">
        <f t="shared" ca="1" si="89"/>
        <v>1.7782098547146807E-2</v>
      </c>
      <c r="I771" s="18"/>
      <c r="J771" s="122">
        <f t="shared" ca="1" si="92"/>
        <v>1000000</v>
      </c>
      <c r="K771" s="122">
        <f t="shared" ca="1" si="93"/>
        <v>-1000000</v>
      </c>
      <c r="M771" s="83">
        <f t="shared" ca="1" si="90"/>
        <v>6.1061545817110525E-3</v>
      </c>
      <c r="N771" s="18"/>
      <c r="O771" s="123">
        <f t="shared" ca="1" si="94"/>
        <v>1000000</v>
      </c>
      <c r="P771" s="123">
        <f t="shared" ca="1" si="95"/>
        <v>1000000</v>
      </c>
      <c r="R771" s="109">
        <f t="shared" ca="1" si="91"/>
        <v>1.8671459791398472E-2</v>
      </c>
    </row>
    <row r="772" spans="1:18" x14ac:dyDescent="0.2">
      <c r="A772" s="17"/>
      <c r="B772" s="138">
        <v>757</v>
      </c>
      <c r="C772" s="121">
        <f ca="1">'s1'!I775</f>
        <v>191.36466122870195</v>
      </c>
      <c r="D772" s="121">
        <f ca="1">'s1'!J775</f>
        <v>85.348771242701588</v>
      </c>
      <c r="E772" s="28"/>
      <c r="F772" s="19">
        <f t="shared" ca="1" si="88"/>
        <v>3.7747713943886039E-4</v>
      </c>
      <c r="H772" s="19">
        <f t="shared" ca="1" si="89"/>
        <v>2.3623707320843505E-2</v>
      </c>
      <c r="I772" s="18"/>
      <c r="J772" s="122">
        <f t="shared" ca="1" si="92"/>
        <v>1000000</v>
      </c>
      <c r="K772" s="122">
        <f t="shared" ca="1" si="93"/>
        <v>-1000000</v>
      </c>
      <c r="M772" s="83">
        <f t="shared" ca="1" si="90"/>
        <v>7.2446508359764834E-3</v>
      </c>
      <c r="N772" s="18"/>
      <c r="O772" s="123">
        <f t="shared" ca="1" si="94"/>
        <v>1000000</v>
      </c>
      <c r="P772" s="123">
        <f t="shared" ca="1" si="95"/>
        <v>1000000</v>
      </c>
      <c r="R772" s="109">
        <f t="shared" ca="1" si="91"/>
        <v>6.1028912579485098E-3</v>
      </c>
    </row>
    <row r="773" spans="1:18" x14ac:dyDescent="0.2">
      <c r="A773" s="17"/>
      <c r="B773" s="138">
        <v>758</v>
      </c>
      <c r="C773" s="121">
        <f ca="1">'s1'!I776</f>
        <v>179.2299140371955</v>
      </c>
      <c r="D773" s="121">
        <f ca="1">'s1'!J776</f>
        <v>82.438006651209378</v>
      </c>
      <c r="E773" s="28"/>
      <c r="F773" s="19">
        <f t="shared" ca="1" si="88"/>
        <v>5.28959058774006E-3</v>
      </c>
      <c r="H773" s="19">
        <f t="shared" ca="1" si="89"/>
        <v>2.5897061894607956E-2</v>
      </c>
      <c r="I773" s="18"/>
      <c r="J773" s="122">
        <f t="shared" ca="1" si="92"/>
        <v>1000000</v>
      </c>
      <c r="K773" s="122">
        <f t="shared" ca="1" si="93"/>
        <v>-1000000</v>
      </c>
      <c r="M773" s="83">
        <f t="shared" ca="1" si="90"/>
        <v>4.8840828680779318E-2</v>
      </c>
      <c r="N773" s="18"/>
      <c r="O773" s="123">
        <f t="shared" ca="1" si="94"/>
        <v>1000000</v>
      </c>
      <c r="P773" s="123">
        <f t="shared" ca="1" si="95"/>
        <v>1000000</v>
      </c>
      <c r="R773" s="109">
        <f t="shared" ca="1" si="91"/>
        <v>2.3849766406293698E-2</v>
      </c>
    </row>
    <row r="774" spans="1:18" x14ac:dyDescent="0.2">
      <c r="A774" s="17"/>
      <c r="B774" s="138">
        <v>759</v>
      </c>
      <c r="C774" s="121">
        <f ca="1">'s1'!I777</f>
        <v>188.74781960574649</v>
      </c>
      <c r="D774" s="121">
        <f ca="1">'s1'!J777</f>
        <v>91.552652369199649</v>
      </c>
      <c r="E774" s="28"/>
      <c r="F774" s="19">
        <f t="shared" ca="1" si="88"/>
        <v>2.5587225405362644E-3</v>
      </c>
      <c r="H774" s="19">
        <f t="shared" ca="1" si="89"/>
        <v>4.3812024157766673E-3</v>
      </c>
      <c r="I774" s="18"/>
      <c r="J774" s="122">
        <f t="shared" ca="1" si="92"/>
        <v>1000000</v>
      </c>
      <c r="K774" s="122">
        <f t="shared" ca="1" si="93"/>
        <v>-1000000</v>
      </c>
      <c r="M774" s="83">
        <f t="shared" ca="1" si="90"/>
        <v>5.7273181966747048E-5</v>
      </c>
      <c r="N774" s="18"/>
      <c r="O774" s="123">
        <f t="shared" ca="1" si="94"/>
        <v>1000000</v>
      </c>
      <c r="P774" s="123">
        <f t="shared" ca="1" si="95"/>
        <v>1000000</v>
      </c>
      <c r="R774" s="109">
        <f t="shared" ca="1" si="91"/>
        <v>6.2716739304856791E-3</v>
      </c>
    </row>
    <row r="775" spans="1:18" x14ac:dyDescent="0.2">
      <c r="A775" s="17"/>
      <c r="B775" s="138">
        <v>760</v>
      </c>
      <c r="C775" s="121">
        <f ca="1">'s1'!I778</f>
        <v>213.99947877421963</v>
      </c>
      <c r="D775" s="121">
        <f ca="1">'s1'!J778</f>
        <v>83.94433956060432</v>
      </c>
      <c r="E775" s="28"/>
      <c r="F775" s="19">
        <f t="shared" ca="1" si="88"/>
        <v>5.9324085547922802E-4</v>
      </c>
      <c r="H775" s="19">
        <f t="shared" ca="1" si="89"/>
        <v>1.2786236806636138E-2</v>
      </c>
      <c r="I775" s="18"/>
      <c r="J775" s="122">
        <f t="shared" ca="1" si="92"/>
        <v>1000000</v>
      </c>
      <c r="K775" s="122">
        <f t="shared" ca="1" si="93"/>
        <v>-1000000</v>
      </c>
      <c r="M775" s="83">
        <f t="shared" ca="1" si="90"/>
        <v>3.1128102417582435E-2</v>
      </c>
      <c r="N775" s="18"/>
      <c r="O775" s="123">
        <f t="shared" ca="1" si="94"/>
        <v>1000000</v>
      </c>
      <c r="P775" s="123">
        <f t="shared" ca="1" si="95"/>
        <v>1000000</v>
      </c>
      <c r="R775" s="109">
        <f t="shared" ca="1" si="91"/>
        <v>5.1243434539489288E-5</v>
      </c>
    </row>
    <row r="776" spans="1:18" x14ac:dyDescent="0.2">
      <c r="A776" s="17"/>
      <c r="B776" s="138">
        <v>761</v>
      </c>
      <c r="C776" s="121">
        <f ca="1">'s1'!I779</f>
        <v>159.86722905261317</v>
      </c>
      <c r="D776" s="121">
        <f ca="1">'s1'!J779</f>
        <v>75.273197639262548</v>
      </c>
      <c r="E776" s="28"/>
      <c r="F776" s="19">
        <f t="shared" ca="1" si="88"/>
        <v>1.7837291862772347E-3</v>
      </c>
      <c r="H776" s="19">
        <f t="shared" ca="1" si="89"/>
        <v>3.5080221597251666E-2</v>
      </c>
      <c r="I776" s="18"/>
      <c r="J776" s="122">
        <f t="shared" ca="1" si="92"/>
        <v>1000000</v>
      </c>
      <c r="K776" s="122">
        <f t="shared" ca="1" si="93"/>
        <v>-1000000</v>
      </c>
      <c r="M776" s="83">
        <f t="shared" ca="1" si="90"/>
        <v>6.8508047978748585E-2</v>
      </c>
      <c r="N776" s="18"/>
      <c r="O776" s="123">
        <f t="shared" ca="1" si="94"/>
        <v>159.86722905261317</v>
      </c>
      <c r="P776" s="123">
        <f t="shared" ca="1" si="95"/>
        <v>75.273197639262548</v>
      </c>
      <c r="R776" s="109">
        <f t="shared" ca="1" si="91"/>
        <v>8.7663845819380363E-3</v>
      </c>
    </row>
    <row r="777" spans="1:18" x14ac:dyDescent="0.2">
      <c r="A777" s="17"/>
      <c r="B777" s="138">
        <v>762</v>
      </c>
      <c r="C777" s="121">
        <f ca="1">'s1'!I780</f>
        <v>193.38916244940538</v>
      </c>
      <c r="D777" s="121">
        <f ca="1">'s1'!J780</f>
        <v>81.5353455385074</v>
      </c>
      <c r="E777" s="28"/>
      <c r="F777" s="19">
        <f t="shared" ca="1" si="88"/>
        <v>1.0695421758556801E-2</v>
      </c>
      <c r="H777" s="19">
        <f t="shared" ca="1" si="89"/>
        <v>3.1205999664275529E-2</v>
      </c>
      <c r="I777" s="18"/>
      <c r="J777" s="122">
        <f t="shared" ca="1" si="92"/>
        <v>1000000</v>
      </c>
      <c r="K777" s="122">
        <f t="shared" ca="1" si="93"/>
        <v>-1000000</v>
      </c>
      <c r="M777" s="83">
        <f t="shared" ca="1" si="90"/>
        <v>1.038944582510828E-3</v>
      </c>
      <c r="N777" s="18"/>
      <c r="O777" s="123">
        <f t="shared" ca="1" si="94"/>
        <v>1000000</v>
      </c>
      <c r="P777" s="123">
        <f t="shared" ca="1" si="95"/>
        <v>1000000</v>
      </c>
      <c r="R777" s="109">
        <f t="shared" ca="1" si="91"/>
        <v>6.7482982833308046E-4</v>
      </c>
    </row>
    <row r="778" spans="1:18" x14ac:dyDescent="0.2">
      <c r="A778" s="17"/>
      <c r="B778" s="138">
        <v>763</v>
      </c>
      <c r="C778" s="121">
        <f ca="1">'s1'!I781</f>
        <v>191.01044869669371</v>
      </c>
      <c r="D778" s="121">
        <f ca="1">'s1'!J781</f>
        <v>79.467701129451925</v>
      </c>
      <c r="E778" s="28"/>
      <c r="F778" s="19">
        <f t="shared" ca="1" si="88"/>
        <v>1.8623932904614594E-2</v>
      </c>
      <c r="H778" s="19">
        <f t="shared" ca="1" si="89"/>
        <v>1.0527662805387662E-3</v>
      </c>
      <c r="I778" s="18"/>
      <c r="J778" s="122">
        <f t="shared" ca="1" si="92"/>
        <v>1000000</v>
      </c>
      <c r="K778" s="122">
        <f t="shared" ca="1" si="93"/>
        <v>-1000000</v>
      </c>
      <c r="M778" s="83">
        <f t="shared" ca="1" si="90"/>
        <v>2.770031695244576E-2</v>
      </c>
      <c r="N778" s="18"/>
      <c r="O778" s="123">
        <f t="shared" ca="1" si="94"/>
        <v>1000000</v>
      </c>
      <c r="P778" s="123">
        <f t="shared" ca="1" si="95"/>
        <v>1000000</v>
      </c>
      <c r="R778" s="109">
        <f t="shared" ca="1" si="91"/>
        <v>3.5670998050524624E-3</v>
      </c>
    </row>
    <row r="779" spans="1:18" x14ac:dyDescent="0.2">
      <c r="A779" s="17"/>
      <c r="B779" s="138">
        <v>764</v>
      </c>
      <c r="C779" s="121">
        <f ca="1">'s1'!I782</f>
        <v>168.2694790893691</v>
      </c>
      <c r="D779" s="121">
        <f ca="1">'s1'!J782</f>
        <v>75.3182283677898</v>
      </c>
      <c r="E779" s="28"/>
      <c r="F779" s="19">
        <f t="shared" ca="1" si="88"/>
        <v>1.2549225870346877E-2</v>
      </c>
      <c r="H779" s="19">
        <f t="shared" ca="1" si="89"/>
        <v>4.3356675170734833E-2</v>
      </c>
      <c r="I779" s="18"/>
      <c r="J779" s="122">
        <f t="shared" ca="1" si="92"/>
        <v>168.2694790893691</v>
      </c>
      <c r="K779" s="122">
        <f t="shared" ca="1" si="93"/>
        <v>75.3182283677898</v>
      </c>
      <c r="M779" s="83">
        <f t="shared" ca="1" si="90"/>
        <v>2.8641739363074622E-2</v>
      </c>
      <c r="N779" s="18"/>
      <c r="O779" s="123">
        <f t="shared" ca="1" si="94"/>
        <v>168.2694790893691</v>
      </c>
      <c r="P779" s="123">
        <f t="shared" ca="1" si="95"/>
        <v>75.3182283677898</v>
      </c>
      <c r="R779" s="109">
        <f t="shared" ca="1" si="91"/>
        <v>2.0901254455673059E-2</v>
      </c>
    </row>
    <row r="780" spans="1:18" x14ac:dyDescent="0.2">
      <c r="A780" s="17"/>
      <c r="B780" s="138">
        <v>765</v>
      </c>
      <c r="C780" s="121">
        <f ca="1">'s1'!I783</f>
        <v>153.82638580155168</v>
      </c>
      <c r="D780" s="121">
        <f ca="1">'s1'!J783</f>
        <v>78.400064476028817</v>
      </c>
      <c r="E780" s="28"/>
      <c r="F780" s="19">
        <f t="shared" ca="1" si="88"/>
        <v>6.491586977184395E-4</v>
      </c>
      <c r="H780" s="19">
        <f t="shared" ca="1" si="89"/>
        <v>4.2700415542221308E-2</v>
      </c>
      <c r="I780" s="18"/>
      <c r="J780" s="122">
        <f t="shared" ca="1" si="92"/>
        <v>1000000</v>
      </c>
      <c r="K780" s="122">
        <f t="shared" ca="1" si="93"/>
        <v>-1000000</v>
      </c>
      <c r="M780" s="83">
        <f t="shared" ca="1" si="90"/>
        <v>3.9369211138549041E-2</v>
      </c>
      <c r="N780" s="18"/>
      <c r="O780" s="123">
        <f t="shared" ca="1" si="94"/>
        <v>1000000</v>
      </c>
      <c r="P780" s="123">
        <f t="shared" ca="1" si="95"/>
        <v>1000000</v>
      </c>
      <c r="R780" s="109">
        <f t="shared" ca="1" si="91"/>
        <v>6.9448540927382774E-3</v>
      </c>
    </row>
    <row r="781" spans="1:18" x14ac:dyDescent="0.2">
      <c r="A781" s="17"/>
      <c r="B781" s="138">
        <v>766</v>
      </c>
      <c r="C781" s="121">
        <f ca="1">'s1'!I784</f>
        <v>156.17906715536705</v>
      </c>
      <c r="D781" s="121">
        <f ca="1">'s1'!J784</f>
        <v>79.380088637424521</v>
      </c>
      <c r="E781" s="28"/>
      <c r="F781" s="19">
        <f t="shared" ca="1" si="88"/>
        <v>4.2045126972956063E-3</v>
      </c>
      <c r="H781" s="19">
        <f t="shared" ca="1" si="89"/>
        <v>5.2363211611543822E-2</v>
      </c>
      <c r="I781" s="18"/>
      <c r="J781" s="122">
        <f t="shared" ca="1" si="92"/>
        <v>1000000</v>
      </c>
      <c r="K781" s="122">
        <f t="shared" ca="1" si="93"/>
        <v>-1000000</v>
      </c>
      <c r="M781" s="83">
        <f t="shared" ca="1" si="90"/>
        <v>8.0037245625968423E-2</v>
      </c>
      <c r="N781" s="18"/>
      <c r="O781" s="123">
        <f t="shared" ca="1" si="94"/>
        <v>1000000</v>
      </c>
      <c r="P781" s="123">
        <f t="shared" ca="1" si="95"/>
        <v>1000000</v>
      </c>
      <c r="R781" s="109">
        <f t="shared" ca="1" si="91"/>
        <v>1.0757720565939625E-2</v>
      </c>
    </row>
    <row r="782" spans="1:18" x14ac:dyDescent="0.2">
      <c r="A782" s="17"/>
      <c r="B782" s="138">
        <v>767</v>
      </c>
      <c r="C782" s="121">
        <f ca="1">'s1'!I785</f>
        <v>184.67587723463217</v>
      </c>
      <c r="D782" s="121">
        <f ca="1">'s1'!J785</f>
        <v>76.998870967876655</v>
      </c>
      <c r="E782" s="28"/>
      <c r="F782" s="19">
        <f t="shared" ca="1" si="88"/>
        <v>9.4024993271834851E-3</v>
      </c>
      <c r="H782" s="19">
        <f t="shared" ca="1" si="89"/>
        <v>4.3547874424914028E-2</v>
      </c>
      <c r="I782" s="18"/>
      <c r="J782" s="122">
        <f t="shared" ca="1" si="92"/>
        <v>1000000</v>
      </c>
      <c r="K782" s="122">
        <f t="shared" ca="1" si="93"/>
        <v>-1000000</v>
      </c>
      <c r="M782" s="83">
        <f t="shared" ca="1" si="90"/>
        <v>3.4402851199514362E-2</v>
      </c>
      <c r="N782" s="18"/>
      <c r="O782" s="123">
        <f t="shared" ca="1" si="94"/>
        <v>1000000</v>
      </c>
      <c r="P782" s="123">
        <f t="shared" ca="1" si="95"/>
        <v>1000000</v>
      </c>
      <c r="R782" s="109">
        <f t="shared" ca="1" si="91"/>
        <v>2.0869106833157291E-3</v>
      </c>
    </row>
    <row r="783" spans="1:18" x14ac:dyDescent="0.2">
      <c r="A783" s="17"/>
      <c r="B783" s="138">
        <v>768</v>
      </c>
      <c r="C783" s="121">
        <f ca="1">'s1'!I786</f>
        <v>196.75651670195126</v>
      </c>
      <c r="D783" s="121">
        <f ca="1">'s1'!J786</f>
        <v>83.324592095596003</v>
      </c>
      <c r="E783" s="28"/>
      <c r="F783" s="19">
        <f t="shared" ca="1" si="88"/>
        <v>1.2567371836217995E-2</v>
      </c>
      <c r="H783" s="19">
        <f t="shared" ca="1" si="89"/>
        <v>1.2309188622042153E-2</v>
      </c>
      <c r="I783" s="18"/>
      <c r="J783" s="122">
        <f t="shared" ca="1" si="92"/>
        <v>1000000</v>
      </c>
      <c r="K783" s="122">
        <f t="shared" ca="1" si="93"/>
        <v>-1000000</v>
      </c>
      <c r="M783" s="83">
        <f t="shared" ca="1" si="90"/>
        <v>2.8199052934719533E-2</v>
      </c>
      <c r="N783" s="18"/>
      <c r="O783" s="123">
        <f t="shared" ca="1" si="94"/>
        <v>1000000</v>
      </c>
      <c r="P783" s="123">
        <f t="shared" ca="1" si="95"/>
        <v>1000000</v>
      </c>
      <c r="R783" s="109">
        <f t="shared" ca="1" si="91"/>
        <v>2.6568523582240159E-3</v>
      </c>
    </row>
    <row r="784" spans="1:18" x14ac:dyDescent="0.2">
      <c r="A784" s="17"/>
      <c r="B784" s="138">
        <v>769</v>
      </c>
      <c r="C784" s="121">
        <f ca="1">'s1'!I787</f>
        <v>186.57208986236176</v>
      </c>
      <c r="D784" s="121">
        <f ca="1">'s1'!J787</f>
        <v>71.389163686675957</v>
      </c>
      <c r="E784" s="28"/>
      <c r="F784" s="19">
        <f t="shared" ref="F784:F847" ca="1" si="96">NORMDIST(C784,$C$10,$C$11,FALSE)  *RAND()</f>
        <v>2.3596534063211484E-2</v>
      </c>
      <c r="H784" s="19">
        <f t="shared" ref="H784:H847" ca="1" si="97">NORMDIST(D784,$D$10,$D$11,FALSE)  *RAND()</f>
        <v>1.5018345612541228E-2</v>
      </c>
      <c r="I784" s="18"/>
      <c r="J784" s="122">
        <f t="shared" ca="1" si="92"/>
        <v>1000000</v>
      </c>
      <c r="K784" s="122">
        <f t="shared" ca="1" si="93"/>
        <v>-1000000</v>
      </c>
      <c r="M784" s="83">
        <f t="shared" ref="M784:M847" ca="1" si="98">NORMDIST(D784,$M$10,$M$11,FALSE)  *RAND()</f>
        <v>5.514719905756341E-3</v>
      </c>
      <c r="N784" s="18"/>
      <c r="O784" s="123">
        <f t="shared" ca="1" si="94"/>
        <v>1000000</v>
      </c>
      <c r="P784" s="123">
        <f t="shared" ca="1" si="95"/>
        <v>1000000</v>
      </c>
      <c r="R784" s="109">
        <f t="shared" ref="R784:R847" ca="1" si="99">NORMDIST(C784,$R$10,$R$11,FALSE)  *RAND()</f>
        <v>6.1964595637993272E-3</v>
      </c>
    </row>
    <row r="785" spans="1:18" x14ac:dyDescent="0.2">
      <c r="A785" s="17"/>
      <c r="B785" s="138">
        <v>770</v>
      </c>
      <c r="C785" s="121">
        <f ca="1">'s1'!I788</f>
        <v>186.36202465258179</v>
      </c>
      <c r="D785" s="121">
        <f ca="1">'s1'!J788</f>
        <v>81.026901776432709</v>
      </c>
      <c r="E785" s="28"/>
      <c r="F785" s="19">
        <f t="shared" ca="1" si="96"/>
        <v>2.2174547700177107E-2</v>
      </c>
      <c r="H785" s="19">
        <f t="shared" ca="1" si="97"/>
        <v>1.6677342282376766E-2</v>
      </c>
      <c r="I785" s="18"/>
      <c r="J785" s="122">
        <f t="shared" ref="J785:J848" ca="1" si="100">IF(AND($J$7&lt;C785,C785&lt;$J$8),C785,1000000)</f>
        <v>1000000</v>
      </c>
      <c r="K785" s="122">
        <f t="shared" ref="K785:K848" ca="1" si="101">IF(AND($J$7&lt;C785,C785&lt;$J$8),D785,-1000000)</f>
        <v>-1000000</v>
      </c>
      <c r="M785" s="83">
        <f t="shared" ca="1" si="98"/>
        <v>5.7008846205798346E-2</v>
      </c>
      <c r="N785" s="18"/>
      <c r="O785" s="123">
        <f t="shared" ref="O785:O848" ca="1" si="102">IF(AND($O$7&lt;D785,D785&lt;$O$8),C785,1000000)</f>
        <v>1000000</v>
      </c>
      <c r="P785" s="123">
        <f t="shared" ref="P785:P848" ca="1" si="103">IF(AND($O$7&lt;D785,D785&lt;$O$8),D785,1000000)</f>
        <v>1000000</v>
      </c>
      <c r="R785" s="109">
        <f t="shared" ca="1" si="99"/>
        <v>9.4039546190946999E-3</v>
      </c>
    </row>
    <row r="786" spans="1:18" x14ac:dyDescent="0.2">
      <c r="A786" s="17"/>
      <c r="B786" s="138">
        <v>771</v>
      </c>
      <c r="C786" s="121">
        <f ca="1">'s1'!I789</f>
        <v>194.85438345685984</v>
      </c>
      <c r="D786" s="121">
        <f ca="1">'s1'!J789</f>
        <v>80.195414057159695</v>
      </c>
      <c r="E786" s="28"/>
      <c r="F786" s="19">
        <f t="shared" ca="1" si="96"/>
        <v>9.2827075809543795E-3</v>
      </c>
      <c r="H786" s="19">
        <f t="shared" ca="1" si="97"/>
        <v>4.1790150208528179E-2</v>
      </c>
      <c r="I786" s="18"/>
      <c r="J786" s="122">
        <f t="shared" ca="1" si="100"/>
        <v>1000000</v>
      </c>
      <c r="K786" s="122">
        <f t="shared" ca="1" si="101"/>
        <v>-1000000</v>
      </c>
      <c r="M786" s="83">
        <f t="shared" ca="1" si="98"/>
        <v>1.6248455886922118E-2</v>
      </c>
      <c r="N786" s="18"/>
      <c r="O786" s="123">
        <f t="shared" ca="1" si="102"/>
        <v>1000000</v>
      </c>
      <c r="P786" s="123">
        <f t="shared" ca="1" si="103"/>
        <v>1000000</v>
      </c>
      <c r="R786" s="109">
        <f t="shared" ca="1" si="99"/>
        <v>7.9210765142842087E-4</v>
      </c>
    </row>
    <row r="787" spans="1:18" x14ac:dyDescent="0.2">
      <c r="A787" s="17"/>
      <c r="B787" s="138">
        <v>772</v>
      </c>
      <c r="C787" s="121">
        <f ca="1">'s1'!I790</f>
        <v>167.18115617742353</v>
      </c>
      <c r="D787" s="121">
        <f ca="1">'s1'!J790</f>
        <v>76.00156833136937</v>
      </c>
      <c r="E787" s="28"/>
      <c r="F787" s="19">
        <f t="shared" ca="1" si="96"/>
        <v>2.5925544388621496E-4</v>
      </c>
      <c r="H787" s="19">
        <f t="shared" ca="1" si="97"/>
        <v>2.4735571396792486E-2</v>
      </c>
      <c r="I787" s="18"/>
      <c r="J787" s="122">
        <f t="shared" ca="1" si="100"/>
        <v>1000000</v>
      </c>
      <c r="K787" s="122">
        <f t="shared" ca="1" si="101"/>
        <v>-1000000</v>
      </c>
      <c r="M787" s="83">
        <f t="shared" ca="1" si="98"/>
        <v>5.3801920874626402E-2</v>
      </c>
      <c r="N787" s="18"/>
      <c r="O787" s="123">
        <f t="shared" ca="1" si="102"/>
        <v>1000000</v>
      </c>
      <c r="P787" s="123">
        <f t="shared" ca="1" si="103"/>
        <v>1000000</v>
      </c>
      <c r="R787" s="109">
        <f t="shared" ca="1" si="99"/>
        <v>1.6656233282842645E-2</v>
      </c>
    </row>
    <row r="788" spans="1:18" x14ac:dyDescent="0.2">
      <c r="A788" s="17"/>
      <c r="B788" s="138">
        <v>773</v>
      </c>
      <c r="C788" s="121">
        <f ca="1">'s1'!I791</f>
        <v>179.75763924136459</v>
      </c>
      <c r="D788" s="121">
        <f ca="1">'s1'!J791</f>
        <v>78.965881264692314</v>
      </c>
      <c r="E788" s="28"/>
      <c r="F788" s="19">
        <f t="shared" ca="1" si="96"/>
        <v>2.2631824851191779E-2</v>
      </c>
      <c r="H788" s="19">
        <f t="shared" ca="1" si="97"/>
        <v>6.0381293615246502E-2</v>
      </c>
      <c r="I788" s="18"/>
      <c r="J788" s="122">
        <f t="shared" ca="1" si="100"/>
        <v>1000000</v>
      </c>
      <c r="K788" s="122">
        <f t="shared" ca="1" si="101"/>
        <v>-1000000</v>
      </c>
      <c r="M788" s="83">
        <f t="shared" ca="1" si="98"/>
        <v>8.3061785400698557E-2</v>
      </c>
      <c r="N788" s="18"/>
      <c r="O788" s="123">
        <f t="shared" ca="1" si="102"/>
        <v>1000000</v>
      </c>
      <c r="P788" s="123">
        <f t="shared" ca="1" si="103"/>
        <v>1000000</v>
      </c>
      <c r="R788" s="109">
        <f t="shared" ca="1" si="99"/>
        <v>3.0998800151600487E-3</v>
      </c>
    </row>
    <row r="789" spans="1:18" x14ac:dyDescent="0.2">
      <c r="A789" s="17"/>
      <c r="B789" s="138">
        <v>774</v>
      </c>
      <c r="C789" s="121">
        <f ca="1">'s1'!I792</f>
        <v>157.25766324557489</v>
      </c>
      <c r="D789" s="121">
        <f ca="1">'s1'!J792</f>
        <v>75.314536998616134</v>
      </c>
      <c r="E789" s="28"/>
      <c r="F789" s="19">
        <f t="shared" ca="1" si="96"/>
        <v>2.1250378920715592E-3</v>
      </c>
      <c r="H789" s="19">
        <f t="shared" ca="1" si="97"/>
        <v>4.2012195301806284E-2</v>
      </c>
      <c r="I789" s="18"/>
      <c r="J789" s="122">
        <f t="shared" ca="1" si="100"/>
        <v>1000000</v>
      </c>
      <c r="K789" s="122">
        <f t="shared" ca="1" si="101"/>
        <v>-1000000</v>
      </c>
      <c r="M789" s="83">
        <f t="shared" ca="1" si="98"/>
        <v>2.1449301021012418E-2</v>
      </c>
      <c r="N789" s="18"/>
      <c r="O789" s="123">
        <f t="shared" ca="1" si="102"/>
        <v>157.25766324557489</v>
      </c>
      <c r="P789" s="123">
        <f t="shared" ca="1" si="103"/>
        <v>75.314536998616134</v>
      </c>
      <c r="R789" s="109">
        <f t="shared" ca="1" si="99"/>
        <v>6.5089168877878285E-3</v>
      </c>
    </row>
    <row r="790" spans="1:18" x14ac:dyDescent="0.2">
      <c r="A790" s="17"/>
      <c r="B790" s="138">
        <v>775</v>
      </c>
      <c r="C790" s="121">
        <f ca="1">'s1'!I793</f>
        <v>205.18559154272236</v>
      </c>
      <c r="D790" s="121">
        <f ca="1">'s1'!J793</f>
        <v>86.84707484568959</v>
      </c>
      <c r="E790" s="28"/>
      <c r="F790" s="19">
        <f t="shared" ca="1" si="96"/>
        <v>4.0781411161988409E-3</v>
      </c>
      <c r="H790" s="19">
        <f t="shared" ca="1" si="97"/>
        <v>2.5161675366231952E-2</v>
      </c>
      <c r="I790" s="18"/>
      <c r="J790" s="122">
        <f t="shared" ca="1" si="100"/>
        <v>1000000</v>
      </c>
      <c r="K790" s="122">
        <f t="shared" ca="1" si="101"/>
        <v>-1000000</v>
      </c>
      <c r="M790" s="83">
        <f t="shared" ca="1" si="98"/>
        <v>2.0073659601994925E-3</v>
      </c>
      <c r="N790" s="18"/>
      <c r="O790" s="123">
        <f t="shared" ca="1" si="102"/>
        <v>1000000</v>
      </c>
      <c r="P790" s="123">
        <f t="shared" ca="1" si="103"/>
        <v>1000000</v>
      </c>
      <c r="R790" s="109">
        <f t="shared" ca="1" si="99"/>
        <v>7.2526299490588718E-5</v>
      </c>
    </row>
    <row r="791" spans="1:18" x14ac:dyDescent="0.2">
      <c r="A791" s="17"/>
      <c r="B791" s="138">
        <v>776</v>
      </c>
      <c r="C791" s="121">
        <f ca="1">'s1'!I794</f>
        <v>187.17345974357073</v>
      </c>
      <c r="D791" s="121">
        <f ca="1">'s1'!J794</f>
        <v>77.059417343238465</v>
      </c>
      <c r="E791" s="28"/>
      <c r="F791" s="19">
        <f t="shared" ca="1" si="96"/>
        <v>1.5175955614510614E-2</v>
      </c>
      <c r="H791" s="19">
        <f t="shared" ca="1" si="97"/>
        <v>1.1174174668660572E-2</v>
      </c>
      <c r="I791" s="18"/>
      <c r="J791" s="122">
        <f t="shared" ca="1" si="100"/>
        <v>1000000</v>
      </c>
      <c r="K791" s="122">
        <f t="shared" ca="1" si="101"/>
        <v>-1000000</v>
      </c>
      <c r="M791" s="83">
        <f t="shared" ca="1" si="98"/>
        <v>2.7564620635477141E-2</v>
      </c>
      <c r="N791" s="18"/>
      <c r="O791" s="123">
        <f t="shared" ca="1" si="102"/>
        <v>1000000</v>
      </c>
      <c r="P791" s="123">
        <f t="shared" ca="1" si="103"/>
        <v>1000000</v>
      </c>
      <c r="R791" s="109">
        <f t="shared" ca="1" si="99"/>
        <v>1.0534309542332962E-2</v>
      </c>
    </row>
    <row r="792" spans="1:18" x14ac:dyDescent="0.2">
      <c r="A792" s="17"/>
      <c r="B792" s="138">
        <v>777</v>
      </c>
      <c r="C792" s="121">
        <f ca="1">'s1'!I795</f>
        <v>217.34264196854701</v>
      </c>
      <c r="D792" s="121">
        <f ca="1">'s1'!J795</f>
        <v>87.710438183566879</v>
      </c>
      <c r="E792" s="28"/>
      <c r="F792" s="19">
        <f t="shared" ca="1" si="96"/>
        <v>1.1229831625065459E-3</v>
      </c>
      <c r="H792" s="19">
        <f t="shared" ca="1" si="97"/>
        <v>2.2414099803845854E-2</v>
      </c>
      <c r="I792" s="18"/>
      <c r="J792" s="122">
        <f t="shared" ca="1" si="100"/>
        <v>1000000</v>
      </c>
      <c r="K792" s="122">
        <f t="shared" ca="1" si="101"/>
        <v>-1000000</v>
      </c>
      <c r="M792" s="83">
        <f t="shared" ca="1" si="98"/>
        <v>2.3708190166734974E-3</v>
      </c>
      <c r="N792" s="18"/>
      <c r="O792" s="123">
        <f t="shared" ca="1" si="102"/>
        <v>1000000</v>
      </c>
      <c r="P792" s="123">
        <f t="shared" ca="1" si="103"/>
        <v>1000000</v>
      </c>
      <c r="R792" s="109">
        <f t="shared" ca="1" si="99"/>
        <v>9.0065910024978187E-6</v>
      </c>
    </row>
    <row r="793" spans="1:18" x14ac:dyDescent="0.2">
      <c r="A793" s="17"/>
      <c r="B793" s="138">
        <v>778</v>
      </c>
      <c r="C793" s="121">
        <f ca="1">'s1'!I796</f>
        <v>171.27471366523002</v>
      </c>
      <c r="D793" s="121">
        <f ca="1">'s1'!J796</f>
        <v>77.105733460494633</v>
      </c>
      <c r="E793" s="28"/>
      <c r="F793" s="19">
        <f t="shared" ca="1" si="96"/>
        <v>2.0274441255798348E-2</v>
      </c>
      <c r="H793" s="19">
        <f t="shared" ca="1" si="97"/>
        <v>2.5655663296067107E-2</v>
      </c>
      <c r="I793" s="18"/>
      <c r="J793" s="122">
        <f t="shared" ca="1" si="100"/>
        <v>171.27471366523002</v>
      </c>
      <c r="K793" s="122">
        <f t="shared" ca="1" si="101"/>
        <v>77.105733460494633</v>
      </c>
      <c r="M793" s="83">
        <f t="shared" ca="1" si="98"/>
        <v>8.565269995152279E-2</v>
      </c>
      <c r="N793" s="18"/>
      <c r="O793" s="123">
        <f t="shared" ca="1" si="102"/>
        <v>1000000</v>
      </c>
      <c r="P793" s="123">
        <f t="shared" ca="1" si="103"/>
        <v>1000000</v>
      </c>
      <c r="R793" s="109">
        <f t="shared" ca="1" si="99"/>
        <v>2.3609972413063552E-3</v>
      </c>
    </row>
    <row r="794" spans="1:18" x14ac:dyDescent="0.2">
      <c r="A794" s="17"/>
      <c r="B794" s="138">
        <v>779</v>
      </c>
      <c r="C794" s="121">
        <f ca="1">'s1'!I797</f>
        <v>172.31875823350521</v>
      </c>
      <c r="D794" s="121">
        <f ca="1">'s1'!J797</f>
        <v>76.171601777230151</v>
      </c>
      <c r="E794" s="28"/>
      <c r="F794" s="19">
        <f t="shared" ca="1" si="96"/>
        <v>3.3590803329498109E-3</v>
      </c>
      <c r="H794" s="19">
        <f t="shared" ca="1" si="97"/>
        <v>1.2897413791937025E-3</v>
      </c>
      <c r="I794" s="18"/>
      <c r="J794" s="122">
        <f t="shared" ca="1" si="100"/>
        <v>1000000</v>
      </c>
      <c r="K794" s="122">
        <f t="shared" ca="1" si="101"/>
        <v>-1000000</v>
      </c>
      <c r="M794" s="83">
        <f t="shared" ca="1" si="98"/>
        <v>8.6264818689410994E-2</v>
      </c>
      <c r="N794" s="18"/>
      <c r="O794" s="123">
        <f t="shared" ca="1" si="102"/>
        <v>1000000</v>
      </c>
      <c r="P794" s="123">
        <f t="shared" ca="1" si="103"/>
        <v>1000000</v>
      </c>
      <c r="R794" s="109">
        <f t="shared" ca="1" si="99"/>
        <v>2.8926251087980918E-2</v>
      </c>
    </row>
    <row r="795" spans="1:18" x14ac:dyDescent="0.2">
      <c r="A795" s="17"/>
      <c r="B795" s="138">
        <v>780</v>
      </c>
      <c r="C795" s="121">
        <f ca="1">'s1'!I798</f>
        <v>175.06488003773643</v>
      </c>
      <c r="D795" s="121">
        <f ca="1">'s1'!J798</f>
        <v>85.844096807292445</v>
      </c>
      <c r="E795" s="28"/>
      <c r="F795" s="19">
        <f t="shared" ca="1" si="96"/>
        <v>1.6377104151016397E-2</v>
      </c>
      <c r="H795" s="19">
        <f t="shared" ca="1" si="97"/>
        <v>1.6164397239444347E-2</v>
      </c>
      <c r="I795" s="18"/>
      <c r="J795" s="122">
        <f t="shared" ca="1" si="100"/>
        <v>1000000</v>
      </c>
      <c r="K795" s="122">
        <f t="shared" ca="1" si="101"/>
        <v>-1000000</v>
      </c>
      <c r="M795" s="83">
        <f t="shared" ca="1" si="98"/>
        <v>1.4091626594746942E-2</v>
      </c>
      <c r="N795" s="18"/>
      <c r="O795" s="123">
        <f t="shared" ca="1" si="102"/>
        <v>1000000</v>
      </c>
      <c r="P795" s="123">
        <f t="shared" ca="1" si="103"/>
        <v>1000000</v>
      </c>
      <c r="R795" s="109">
        <f t="shared" ca="1" si="99"/>
        <v>2.1593563896933898E-2</v>
      </c>
    </row>
    <row r="796" spans="1:18" x14ac:dyDescent="0.2">
      <c r="A796" s="17"/>
      <c r="B796" s="138">
        <v>781</v>
      </c>
      <c r="C796" s="121">
        <f ca="1">'s1'!I799</f>
        <v>163.61859542592302</v>
      </c>
      <c r="D796" s="121">
        <f ca="1">'s1'!J799</f>
        <v>81.057628621364188</v>
      </c>
      <c r="E796" s="28"/>
      <c r="F796" s="19">
        <f t="shared" ca="1" si="96"/>
        <v>2.9780845476718434E-3</v>
      </c>
      <c r="H796" s="19">
        <f t="shared" ca="1" si="97"/>
        <v>2.8524010492852605E-2</v>
      </c>
      <c r="I796" s="18"/>
      <c r="J796" s="122">
        <f t="shared" ca="1" si="100"/>
        <v>1000000</v>
      </c>
      <c r="K796" s="122">
        <f t="shared" ca="1" si="101"/>
        <v>-1000000</v>
      </c>
      <c r="M796" s="83">
        <f t="shared" ca="1" si="98"/>
        <v>4.1467640581034762E-2</v>
      </c>
      <c r="N796" s="18"/>
      <c r="O796" s="123">
        <f t="shared" ca="1" si="102"/>
        <v>1000000</v>
      </c>
      <c r="P796" s="123">
        <f t="shared" ca="1" si="103"/>
        <v>1000000</v>
      </c>
      <c r="R796" s="109">
        <f t="shared" ca="1" si="99"/>
        <v>1.5976452241130951E-2</v>
      </c>
    </row>
    <row r="797" spans="1:18" x14ac:dyDescent="0.2">
      <c r="A797" s="17"/>
      <c r="B797" s="138">
        <v>782</v>
      </c>
      <c r="C797" s="121">
        <f ca="1">'s1'!I800</f>
        <v>179.84250841135631</v>
      </c>
      <c r="D797" s="121">
        <f ca="1">'s1'!J800</f>
        <v>81.4707491403814</v>
      </c>
      <c r="E797" s="28"/>
      <c r="F797" s="19">
        <f t="shared" ca="1" si="96"/>
        <v>1.5573833158236508E-2</v>
      </c>
      <c r="H797" s="19">
        <f t="shared" ca="1" si="97"/>
        <v>2.2757860658966456E-2</v>
      </c>
      <c r="I797" s="18"/>
      <c r="J797" s="122">
        <f t="shared" ca="1" si="100"/>
        <v>1000000</v>
      </c>
      <c r="K797" s="122">
        <f t="shared" ca="1" si="101"/>
        <v>-1000000</v>
      </c>
      <c r="M797" s="83">
        <f t="shared" ca="1" si="98"/>
        <v>3.8779145261660167E-2</v>
      </c>
      <c r="N797" s="18"/>
      <c r="O797" s="123">
        <f t="shared" ca="1" si="102"/>
        <v>1000000</v>
      </c>
      <c r="P797" s="123">
        <f t="shared" ca="1" si="103"/>
        <v>1000000</v>
      </c>
      <c r="R797" s="109">
        <f t="shared" ca="1" si="99"/>
        <v>2.2087894185321155E-2</v>
      </c>
    </row>
    <row r="798" spans="1:18" x14ac:dyDescent="0.2">
      <c r="A798" s="17"/>
      <c r="B798" s="138">
        <v>783</v>
      </c>
      <c r="C798" s="121">
        <f ca="1">'s1'!I801</f>
        <v>192.81194508923539</v>
      </c>
      <c r="D798" s="121">
        <f ca="1">'s1'!J801</f>
        <v>82.763152737357743</v>
      </c>
      <c r="E798" s="28"/>
      <c r="F798" s="19">
        <f t="shared" ca="1" si="96"/>
        <v>1.0814262877225807E-3</v>
      </c>
      <c r="H798" s="19">
        <f t="shared" ca="1" si="97"/>
        <v>2.7277647357179663E-2</v>
      </c>
      <c r="I798" s="18"/>
      <c r="J798" s="122">
        <f t="shared" ca="1" si="100"/>
        <v>1000000</v>
      </c>
      <c r="K798" s="122">
        <f t="shared" ca="1" si="101"/>
        <v>-1000000</v>
      </c>
      <c r="M798" s="83">
        <f t="shared" ca="1" si="98"/>
        <v>3.3726900371442714E-2</v>
      </c>
      <c r="N798" s="18"/>
      <c r="O798" s="123">
        <f t="shared" ca="1" si="102"/>
        <v>1000000</v>
      </c>
      <c r="P798" s="123">
        <f t="shared" ca="1" si="103"/>
        <v>1000000</v>
      </c>
      <c r="R798" s="109">
        <f t="shared" ca="1" si="99"/>
        <v>3.156355146998292E-3</v>
      </c>
    </row>
    <row r="799" spans="1:18" x14ac:dyDescent="0.2">
      <c r="A799" s="17"/>
      <c r="B799" s="138">
        <v>784</v>
      </c>
      <c r="C799" s="121">
        <f ca="1">'s1'!I802</f>
        <v>158.84077817201509</v>
      </c>
      <c r="D799" s="121">
        <f ca="1">'s1'!J802</f>
        <v>78.290841829558403</v>
      </c>
      <c r="E799" s="28"/>
      <c r="F799" s="19">
        <f t="shared" ca="1" si="96"/>
        <v>1.1423604071356985E-3</v>
      </c>
      <c r="H799" s="19">
        <f t="shared" ca="1" si="97"/>
        <v>1.4591280679952237E-2</v>
      </c>
      <c r="I799" s="18"/>
      <c r="J799" s="122">
        <f t="shared" ca="1" si="100"/>
        <v>1000000</v>
      </c>
      <c r="K799" s="122">
        <f t="shared" ca="1" si="101"/>
        <v>-1000000</v>
      </c>
      <c r="M799" s="83">
        <f t="shared" ca="1" si="98"/>
        <v>6.0421465590098436E-2</v>
      </c>
      <c r="N799" s="18"/>
      <c r="O799" s="123">
        <f t="shared" ca="1" si="102"/>
        <v>1000000</v>
      </c>
      <c r="P799" s="123">
        <f t="shared" ca="1" si="103"/>
        <v>1000000</v>
      </c>
      <c r="R799" s="109">
        <f t="shared" ca="1" si="99"/>
        <v>1.8299280872422313E-2</v>
      </c>
    </row>
    <row r="800" spans="1:18" x14ac:dyDescent="0.2">
      <c r="A800" s="17"/>
      <c r="B800" s="138">
        <v>785</v>
      </c>
      <c r="C800" s="121">
        <f ca="1">'s1'!I803</f>
        <v>163.31654478947723</v>
      </c>
      <c r="D800" s="121">
        <f ca="1">'s1'!J803</f>
        <v>80.08708137771508</v>
      </c>
      <c r="E800" s="28"/>
      <c r="F800" s="19">
        <f t="shared" ca="1" si="96"/>
        <v>9.9187389548737615E-3</v>
      </c>
      <c r="H800" s="19">
        <f t="shared" ca="1" si="97"/>
        <v>1.766764122154691E-3</v>
      </c>
      <c r="I800" s="18"/>
      <c r="J800" s="122">
        <f t="shared" ca="1" si="100"/>
        <v>1000000</v>
      </c>
      <c r="K800" s="122">
        <f t="shared" ca="1" si="101"/>
        <v>-1000000</v>
      </c>
      <c r="M800" s="83">
        <f t="shared" ca="1" si="98"/>
        <v>3.9092005565786132E-2</v>
      </c>
      <c r="N800" s="18"/>
      <c r="O800" s="123">
        <f t="shared" ca="1" si="102"/>
        <v>1000000</v>
      </c>
      <c r="P800" s="123">
        <f t="shared" ca="1" si="103"/>
        <v>1000000</v>
      </c>
      <c r="R800" s="109">
        <f t="shared" ca="1" si="99"/>
        <v>2.9076998516575038E-3</v>
      </c>
    </row>
    <row r="801" spans="1:18" x14ac:dyDescent="0.2">
      <c r="A801" s="17"/>
      <c r="B801" s="138">
        <v>786</v>
      </c>
      <c r="C801" s="121">
        <f ca="1">'s1'!I804</f>
        <v>169.9323761810908</v>
      </c>
      <c r="D801" s="121">
        <f ca="1">'s1'!J804</f>
        <v>75.142277186537726</v>
      </c>
      <c r="E801" s="28"/>
      <c r="F801" s="19">
        <f t="shared" ca="1" si="96"/>
        <v>1.641156197344323E-2</v>
      </c>
      <c r="H801" s="19">
        <f t="shared" ca="1" si="97"/>
        <v>1.6527044651452157E-2</v>
      </c>
      <c r="I801" s="18"/>
      <c r="J801" s="122">
        <f t="shared" ca="1" si="100"/>
        <v>169.9323761810908</v>
      </c>
      <c r="K801" s="122">
        <f t="shared" ca="1" si="101"/>
        <v>75.142277186537726</v>
      </c>
      <c r="M801" s="83">
        <f t="shared" ca="1" si="98"/>
        <v>5.0881453109191621E-2</v>
      </c>
      <c r="N801" s="18"/>
      <c r="O801" s="123">
        <f t="shared" ca="1" si="102"/>
        <v>169.9323761810908</v>
      </c>
      <c r="P801" s="123">
        <f t="shared" ca="1" si="103"/>
        <v>75.142277186537726</v>
      </c>
      <c r="R801" s="109">
        <f t="shared" ca="1" si="99"/>
        <v>2.0510083510855058E-2</v>
      </c>
    </row>
    <row r="802" spans="1:18" x14ac:dyDescent="0.2">
      <c r="A802" s="17"/>
      <c r="B802" s="138">
        <v>787</v>
      </c>
      <c r="C802" s="121">
        <f ca="1">'s1'!I805</f>
        <v>177.57172107753004</v>
      </c>
      <c r="D802" s="121">
        <f ca="1">'s1'!J805</f>
        <v>85.709250927506289</v>
      </c>
      <c r="E802" s="28"/>
      <c r="F802" s="19">
        <f t="shared" ca="1" si="96"/>
        <v>1.9815371825567876E-2</v>
      </c>
      <c r="H802" s="19">
        <f t="shared" ca="1" si="97"/>
        <v>1.8611086581278809E-2</v>
      </c>
      <c r="I802" s="18"/>
      <c r="J802" s="122">
        <f t="shared" ca="1" si="100"/>
        <v>1000000</v>
      </c>
      <c r="K802" s="122">
        <f t="shared" ca="1" si="101"/>
        <v>-1000000</v>
      </c>
      <c r="M802" s="83">
        <f t="shared" ca="1" si="98"/>
        <v>5.302040739447342E-3</v>
      </c>
      <c r="N802" s="18"/>
      <c r="O802" s="123">
        <f t="shared" ca="1" si="102"/>
        <v>1000000</v>
      </c>
      <c r="P802" s="123">
        <f t="shared" ca="1" si="103"/>
        <v>1000000</v>
      </c>
      <c r="R802" s="109">
        <f t="shared" ca="1" si="99"/>
        <v>2.1971549676885339E-2</v>
      </c>
    </row>
    <row r="803" spans="1:18" x14ac:dyDescent="0.2">
      <c r="A803" s="17"/>
      <c r="B803" s="138">
        <v>788</v>
      </c>
      <c r="C803" s="121">
        <f ca="1">'s1'!I806</f>
        <v>184.28175011477785</v>
      </c>
      <c r="D803" s="121">
        <f ca="1">'s1'!J806</f>
        <v>83.705940061910638</v>
      </c>
      <c r="E803" s="28"/>
      <c r="F803" s="19">
        <f t="shared" ca="1" si="96"/>
        <v>1.3620554912455588E-3</v>
      </c>
      <c r="H803" s="19">
        <f t="shared" ca="1" si="97"/>
        <v>4.1091345411238017E-2</v>
      </c>
      <c r="I803" s="18"/>
      <c r="J803" s="122">
        <f t="shared" ca="1" si="100"/>
        <v>1000000</v>
      </c>
      <c r="K803" s="122">
        <f t="shared" ca="1" si="101"/>
        <v>-1000000</v>
      </c>
      <c r="M803" s="83">
        <f t="shared" ca="1" si="98"/>
        <v>1.0808897120239433E-2</v>
      </c>
      <c r="N803" s="18"/>
      <c r="O803" s="123">
        <f t="shared" ca="1" si="102"/>
        <v>1000000</v>
      </c>
      <c r="P803" s="123">
        <f t="shared" ca="1" si="103"/>
        <v>1000000</v>
      </c>
      <c r="R803" s="109">
        <f t="shared" ca="1" si="99"/>
        <v>4.5925646414811299E-3</v>
      </c>
    </row>
    <row r="804" spans="1:18" x14ac:dyDescent="0.2">
      <c r="A804" s="17"/>
      <c r="B804" s="138">
        <v>789</v>
      </c>
      <c r="C804" s="121">
        <f ca="1">'s1'!I807</f>
        <v>168.10676924213047</v>
      </c>
      <c r="D804" s="121">
        <f ca="1">'s1'!J807</f>
        <v>76.011894718401976</v>
      </c>
      <c r="E804" s="28"/>
      <c r="F804" s="19">
        <f t="shared" ca="1" si="96"/>
        <v>1.3205908383922547E-2</v>
      </c>
      <c r="H804" s="19">
        <f t="shared" ca="1" si="97"/>
        <v>1.8785696667410107E-2</v>
      </c>
      <c r="I804" s="18"/>
      <c r="J804" s="122">
        <f t="shared" ca="1" si="100"/>
        <v>168.10676924213047</v>
      </c>
      <c r="K804" s="122">
        <f t="shared" ca="1" si="101"/>
        <v>76.011894718401976</v>
      </c>
      <c r="M804" s="83">
        <f t="shared" ca="1" si="98"/>
        <v>1.3220823402572864E-2</v>
      </c>
      <c r="N804" s="18"/>
      <c r="O804" s="123">
        <f t="shared" ca="1" si="102"/>
        <v>1000000</v>
      </c>
      <c r="P804" s="123">
        <f t="shared" ca="1" si="103"/>
        <v>1000000</v>
      </c>
      <c r="R804" s="109">
        <f t="shared" ca="1" si="99"/>
        <v>2.4341141478782047E-3</v>
      </c>
    </row>
    <row r="805" spans="1:18" x14ac:dyDescent="0.2">
      <c r="A805" s="17"/>
      <c r="B805" s="138">
        <v>790</v>
      </c>
      <c r="C805" s="121">
        <f ca="1">'s1'!I808</f>
        <v>204.2924625131308</v>
      </c>
      <c r="D805" s="121">
        <f ca="1">'s1'!J808</f>
        <v>94.89654860716297</v>
      </c>
      <c r="E805" s="28"/>
      <c r="F805" s="19">
        <f t="shared" ca="1" si="96"/>
        <v>2.9431211830679435E-3</v>
      </c>
      <c r="H805" s="19">
        <f t="shared" ca="1" si="97"/>
        <v>2.723405841187675E-4</v>
      </c>
      <c r="I805" s="18"/>
      <c r="J805" s="122">
        <f t="shared" ca="1" si="100"/>
        <v>1000000</v>
      </c>
      <c r="K805" s="122">
        <f t="shared" ca="1" si="101"/>
        <v>-1000000</v>
      </c>
      <c r="M805" s="83">
        <f t="shared" ca="1" si="98"/>
        <v>7.5091515457541549E-6</v>
      </c>
      <c r="N805" s="18"/>
      <c r="O805" s="123">
        <f t="shared" ca="1" si="102"/>
        <v>1000000</v>
      </c>
      <c r="P805" s="123">
        <f t="shared" ca="1" si="103"/>
        <v>1000000</v>
      </c>
      <c r="R805" s="109">
        <f t="shared" ca="1" si="99"/>
        <v>1.0970534799851429E-4</v>
      </c>
    </row>
    <row r="806" spans="1:18" x14ac:dyDescent="0.2">
      <c r="A806" s="17"/>
      <c r="B806" s="138">
        <v>791</v>
      </c>
      <c r="C806" s="121">
        <f ca="1">'s1'!I809</f>
        <v>152.94237593899325</v>
      </c>
      <c r="D806" s="121">
        <f ca="1">'s1'!J809</f>
        <v>80.208384977934827</v>
      </c>
      <c r="E806" s="28"/>
      <c r="F806" s="19">
        <f t="shared" ca="1" si="96"/>
        <v>2.3958627713408856E-3</v>
      </c>
      <c r="H806" s="19">
        <f t="shared" ca="1" si="97"/>
        <v>6.2582450806815973E-2</v>
      </c>
      <c r="I806" s="18"/>
      <c r="J806" s="122">
        <f t="shared" ca="1" si="100"/>
        <v>1000000</v>
      </c>
      <c r="K806" s="122">
        <f t="shared" ca="1" si="101"/>
        <v>-1000000</v>
      </c>
      <c r="M806" s="83">
        <f t="shared" ca="1" si="98"/>
        <v>7.3056018027634669E-3</v>
      </c>
      <c r="N806" s="18"/>
      <c r="O806" s="123">
        <f t="shared" ca="1" si="102"/>
        <v>1000000</v>
      </c>
      <c r="P806" s="123">
        <f t="shared" ca="1" si="103"/>
        <v>1000000</v>
      </c>
      <c r="R806" s="109">
        <f t="shared" ca="1" si="99"/>
        <v>1.0683656005802252E-2</v>
      </c>
    </row>
    <row r="807" spans="1:18" x14ac:dyDescent="0.2">
      <c r="A807" s="17"/>
      <c r="B807" s="138">
        <v>792</v>
      </c>
      <c r="C807" s="121">
        <f ca="1">'s1'!I810</f>
        <v>186.89291759051022</v>
      </c>
      <c r="D807" s="121">
        <f ca="1">'s1'!J810</f>
        <v>85.741644994661129</v>
      </c>
      <c r="E807" s="28"/>
      <c r="F807" s="19">
        <f t="shared" ca="1" si="96"/>
        <v>1.9067039585674784E-2</v>
      </c>
      <c r="H807" s="19">
        <f t="shared" ca="1" si="97"/>
        <v>3.9994047495625587E-2</v>
      </c>
      <c r="I807" s="18"/>
      <c r="J807" s="122">
        <f t="shared" ca="1" si="100"/>
        <v>1000000</v>
      </c>
      <c r="K807" s="122">
        <f t="shared" ca="1" si="101"/>
        <v>-1000000</v>
      </c>
      <c r="M807" s="83">
        <f t="shared" ca="1" si="98"/>
        <v>1.4840443591786458E-2</v>
      </c>
      <c r="N807" s="18"/>
      <c r="O807" s="123">
        <f t="shared" ca="1" si="102"/>
        <v>1000000</v>
      </c>
      <c r="P807" s="123">
        <f t="shared" ca="1" si="103"/>
        <v>1000000</v>
      </c>
      <c r="R807" s="109">
        <f t="shared" ca="1" si="99"/>
        <v>6.0477647274200909E-3</v>
      </c>
    </row>
    <row r="808" spans="1:18" x14ac:dyDescent="0.2">
      <c r="A808" s="17"/>
      <c r="B808" s="138">
        <v>793</v>
      </c>
      <c r="C808" s="121">
        <f ca="1">'s1'!I811</f>
        <v>174.29436993930753</v>
      </c>
      <c r="D808" s="121">
        <f ca="1">'s1'!J811</f>
        <v>73.912132116387369</v>
      </c>
      <c r="E808" s="28"/>
      <c r="F808" s="19">
        <f t="shared" ca="1" si="96"/>
        <v>2.3738793580204972E-2</v>
      </c>
      <c r="H808" s="19">
        <f t="shared" ca="1" si="97"/>
        <v>2.4418908740237E-2</v>
      </c>
      <c r="I808" s="18"/>
      <c r="J808" s="122">
        <f t="shared" ca="1" si="100"/>
        <v>1000000</v>
      </c>
      <c r="K808" s="122">
        <f t="shared" ca="1" si="101"/>
        <v>-1000000</v>
      </c>
      <c r="M808" s="83">
        <f t="shared" ca="1" si="98"/>
        <v>5.1317244468283431E-2</v>
      </c>
      <c r="N808" s="18"/>
      <c r="O808" s="123">
        <f t="shared" ca="1" si="102"/>
        <v>1000000</v>
      </c>
      <c r="P808" s="123">
        <f t="shared" ca="1" si="103"/>
        <v>1000000</v>
      </c>
      <c r="R808" s="109">
        <f t="shared" ca="1" si="99"/>
        <v>1.7764980603631395E-3</v>
      </c>
    </row>
    <row r="809" spans="1:18" x14ac:dyDescent="0.2">
      <c r="A809" s="17"/>
      <c r="B809" s="138">
        <v>794</v>
      </c>
      <c r="C809" s="121">
        <f ca="1">'s1'!I812</f>
        <v>171.32837755738456</v>
      </c>
      <c r="D809" s="121">
        <f ca="1">'s1'!J812</f>
        <v>79.129866513108269</v>
      </c>
      <c r="E809" s="28"/>
      <c r="F809" s="19">
        <f t="shared" ca="1" si="96"/>
        <v>1.1535035549344043E-2</v>
      </c>
      <c r="H809" s="19">
        <f t="shared" ca="1" si="97"/>
        <v>3.0151811485361613E-2</v>
      </c>
      <c r="I809" s="18"/>
      <c r="J809" s="122">
        <f t="shared" ca="1" si="100"/>
        <v>171.32837755738456</v>
      </c>
      <c r="K809" s="122">
        <f t="shared" ca="1" si="101"/>
        <v>79.129866513108269</v>
      </c>
      <c r="M809" s="83">
        <f t="shared" ca="1" si="98"/>
        <v>2.4694661959213843E-2</v>
      </c>
      <c r="N809" s="18"/>
      <c r="O809" s="123">
        <f t="shared" ca="1" si="102"/>
        <v>1000000</v>
      </c>
      <c r="P809" s="123">
        <f t="shared" ca="1" si="103"/>
        <v>1000000</v>
      </c>
      <c r="R809" s="109">
        <f t="shared" ca="1" si="99"/>
        <v>4.612385609882831E-3</v>
      </c>
    </row>
    <row r="810" spans="1:18" x14ac:dyDescent="0.2">
      <c r="A810" s="17"/>
      <c r="B810" s="138">
        <v>795</v>
      </c>
      <c r="C810" s="121">
        <f ca="1">'s1'!I813</f>
        <v>202.06610524228796</v>
      </c>
      <c r="D810" s="121">
        <f ca="1">'s1'!J813</f>
        <v>85.288868481640023</v>
      </c>
      <c r="E810" s="28"/>
      <c r="F810" s="19">
        <f t="shared" ca="1" si="96"/>
        <v>6.4967894449254682E-3</v>
      </c>
      <c r="H810" s="19">
        <f t="shared" ca="1" si="97"/>
        <v>1.1735066325860382E-3</v>
      </c>
      <c r="I810" s="18"/>
      <c r="J810" s="122">
        <f t="shared" ca="1" si="100"/>
        <v>1000000</v>
      </c>
      <c r="K810" s="122">
        <f t="shared" ca="1" si="101"/>
        <v>-1000000</v>
      </c>
      <c r="M810" s="83">
        <f t="shared" ca="1" si="98"/>
        <v>6.0865872592675641E-3</v>
      </c>
      <c r="N810" s="18"/>
      <c r="O810" s="123">
        <f t="shared" ca="1" si="102"/>
        <v>1000000</v>
      </c>
      <c r="P810" s="123">
        <f t="shared" ca="1" si="103"/>
        <v>1000000</v>
      </c>
      <c r="R810" s="109">
        <f t="shared" ca="1" si="99"/>
        <v>7.3227616881293024E-4</v>
      </c>
    </row>
    <row r="811" spans="1:18" x14ac:dyDescent="0.2">
      <c r="A811" s="17"/>
      <c r="B811" s="138">
        <v>796</v>
      </c>
      <c r="C811" s="121">
        <f ca="1">'s1'!I814</f>
        <v>198.98209810758451</v>
      </c>
      <c r="D811" s="121">
        <f ca="1">'s1'!J814</f>
        <v>75.057063638986051</v>
      </c>
      <c r="E811" s="28"/>
      <c r="F811" s="19">
        <f t="shared" ca="1" si="96"/>
        <v>3.2066558981665274E-3</v>
      </c>
      <c r="H811" s="19">
        <f t="shared" ca="1" si="97"/>
        <v>1.9770016287705524E-2</v>
      </c>
      <c r="I811" s="18"/>
      <c r="J811" s="122">
        <f t="shared" ca="1" si="100"/>
        <v>1000000</v>
      </c>
      <c r="K811" s="122">
        <f t="shared" ca="1" si="101"/>
        <v>-1000000</v>
      </c>
      <c r="M811" s="83">
        <f t="shared" ca="1" si="98"/>
        <v>1.3513469888784381E-2</v>
      </c>
      <c r="N811" s="18"/>
      <c r="O811" s="123">
        <f t="shared" ca="1" si="102"/>
        <v>198.98209810758451</v>
      </c>
      <c r="P811" s="123">
        <f t="shared" ca="1" si="103"/>
        <v>75.057063638986051</v>
      </c>
      <c r="R811" s="109">
        <f t="shared" ca="1" si="99"/>
        <v>1.2142099146246292E-3</v>
      </c>
    </row>
    <row r="812" spans="1:18" x14ac:dyDescent="0.2">
      <c r="A812" s="17"/>
      <c r="B812" s="138">
        <v>797</v>
      </c>
      <c r="C812" s="121">
        <f ca="1">'s1'!I815</f>
        <v>176.18562314122715</v>
      </c>
      <c r="D812" s="121">
        <f ca="1">'s1'!J815</f>
        <v>82.567532179956558</v>
      </c>
      <c r="E812" s="28"/>
      <c r="F812" s="19">
        <f t="shared" ca="1" si="96"/>
        <v>9.2568456312375091E-5</v>
      </c>
      <c r="H812" s="19">
        <f t="shared" ca="1" si="97"/>
        <v>3.9261406500245941E-2</v>
      </c>
      <c r="I812" s="18"/>
      <c r="J812" s="122">
        <f t="shared" ca="1" si="100"/>
        <v>1000000</v>
      </c>
      <c r="K812" s="122">
        <f t="shared" ca="1" si="101"/>
        <v>-1000000</v>
      </c>
      <c r="M812" s="83">
        <f t="shared" ca="1" si="98"/>
        <v>1.974295433593885E-2</v>
      </c>
      <c r="N812" s="18"/>
      <c r="O812" s="123">
        <f t="shared" ca="1" si="102"/>
        <v>1000000</v>
      </c>
      <c r="P812" s="123">
        <f t="shared" ca="1" si="103"/>
        <v>1000000</v>
      </c>
      <c r="R812" s="109">
        <f t="shared" ca="1" si="99"/>
        <v>1.9733879472972633E-2</v>
      </c>
    </row>
    <row r="813" spans="1:18" x14ac:dyDescent="0.2">
      <c r="A813" s="17"/>
      <c r="B813" s="138">
        <v>798</v>
      </c>
      <c r="C813" s="121">
        <f ca="1">'s1'!I816</f>
        <v>186.68125294559411</v>
      </c>
      <c r="D813" s="121">
        <f ca="1">'s1'!J816</f>
        <v>81.196621455899717</v>
      </c>
      <c r="E813" s="28"/>
      <c r="F813" s="19">
        <f t="shared" ca="1" si="96"/>
        <v>8.1165030345514558E-4</v>
      </c>
      <c r="H813" s="19">
        <f t="shared" ca="1" si="97"/>
        <v>6.81685890398723E-3</v>
      </c>
      <c r="I813" s="18"/>
      <c r="J813" s="122">
        <f t="shared" ca="1" si="100"/>
        <v>1000000</v>
      </c>
      <c r="K813" s="122">
        <f t="shared" ca="1" si="101"/>
        <v>-1000000</v>
      </c>
      <c r="M813" s="83">
        <f t="shared" ca="1" si="98"/>
        <v>4.0654738610384544E-2</v>
      </c>
      <c r="N813" s="18"/>
      <c r="O813" s="123">
        <f t="shared" ca="1" si="102"/>
        <v>1000000</v>
      </c>
      <c r="P813" s="123">
        <f t="shared" ca="1" si="103"/>
        <v>1000000</v>
      </c>
      <c r="R813" s="109">
        <f t="shared" ca="1" si="99"/>
        <v>9.9774724999687832E-5</v>
      </c>
    </row>
    <row r="814" spans="1:18" x14ac:dyDescent="0.2">
      <c r="A814" s="17"/>
      <c r="B814" s="138">
        <v>799</v>
      </c>
      <c r="C814" s="121">
        <f ca="1">'s1'!I817</f>
        <v>182.44744884361398</v>
      </c>
      <c r="D814" s="121">
        <f ca="1">'s1'!J817</f>
        <v>85.776130777363107</v>
      </c>
      <c r="E814" s="28"/>
      <c r="F814" s="19">
        <f t="shared" ca="1" si="96"/>
        <v>9.3201470170151193E-3</v>
      </c>
      <c r="H814" s="19">
        <f t="shared" ca="1" si="97"/>
        <v>2.3066028948788123E-2</v>
      </c>
      <c r="I814" s="18"/>
      <c r="J814" s="122">
        <f t="shared" ca="1" si="100"/>
        <v>1000000</v>
      </c>
      <c r="K814" s="122">
        <f t="shared" ca="1" si="101"/>
        <v>-1000000</v>
      </c>
      <c r="M814" s="83">
        <f t="shared" ca="1" si="98"/>
        <v>6.4413476667267841E-3</v>
      </c>
      <c r="N814" s="18"/>
      <c r="O814" s="123">
        <f t="shared" ca="1" si="102"/>
        <v>1000000</v>
      </c>
      <c r="P814" s="123">
        <f t="shared" ca="1" si="103"/>
        <v>1000000</v>
      </c>
      <c r="R814" s="109">
        <f t="shared" ca="1" si="99"/>
        <v>7.0364627312214404E-3</v>
      </c>
    </row>
    <row r="815" spans="1:18" x14ac:dyDescent="0.2">
      <c r="A815" s="17"/>
      <c r="B815" s="138">
        <v>800</v>
      </c>
      <c r="C815" s="121">
        <f ca="1">'s1'!I818</f>
        <v>185.73554309741039</v>
      </c>
      <c r="D815" s="121">
        <f ca="1">'s1'!J818</f>
        <v>72.615632290053512</v>
      </c>
      <c r="E815" s="28"/>
      <c r="F815" s="19">
        <f t="shared" ca="1" si="96"/>
        <v>2.3906973747684839E-2</v>
      </c>
      <c r="H815" s="19">
        <f t="shared" ca="1" si="97"/>
        <v>2.4096332997578122E-2</v>
      </c>
      <c r="I815" s="18"/>
      <c r="J815" s="122">
        <f t="shared" ca="1" si="100"/>
        <v>1000000</v>
      </c>
      <c r="K815" s="122">
        <f t="shared" ca="1" si="101"/>
        <v>-1000000</v>
      </c>
      <c r="M815" s="83">
        <f t="shared" ca="1" si="98"/>
        <v>2.0708298685357777E-2</v>
      </c>
      <c r="N815" s="18"/>
      <c r="O815" s="123">
        <f t="shared" ca="1" si="102"/>
        <v>1000000</v>
      </c>
      <c r="P815" s="123">
        <f t="shared" ca="1" si="103"/>
        <v>1000000</v>
      </c>
      <c r="R815" s="109">
        <f t="shared" ca="1" si="99"/>
        <v>4.474122623361651E-3</v>
      </c>
    </row>
    <row r="816" spans="1:18" x14ac:dyDescent="0.2">
      <c r="A816" s="17"/>
      <c r="B816" s="138">
        <v>801</v>
      </c>
      <c r="C816" s="121">
        <f ca="1">'s1'!I819</f>
        <v>176.66357452355024</v>
      </c>
      <c r="D816" s="121">
        <f ca="1">'s1'!J819</f>
        <v>86.070539354224024</v>
      </c>
      <c r="E816" s="28"/>
      <c r="F816" s="19">
        <f t="shared" ca="1" si="96"/>
        <v>2.4982167568238945E-2</v>
      </c>
      <c r="H816" s="19">
        <f t="shared" ca="1" si="97"/>
        <v>1.9263389456394789E-2</v>
      </c>
      <c r="I816" s="18"/>
      <c r="J816" s="122">
        <f t="shared" ca="1" si="100"/>
        <v>1000000</v>
      </c>
      <c r="K816" s="122">
        <f t="shared" ca="1" si="101"/>
        <v>-1000000</v>
      </c>
      <c r="M816" s="83">
        <f t="shared" ca="1" si="98"/>
        <v>8.7837567589744252E-3</v>
      </c>
      <c r="N816" s="18"/>
      <c r="O816" s="123">
        <f t="shared" ca="1" si="102"/>
        <v>1000000</v>
      </c>
      <c r="P816" s="123">
        <f t="shared" ca="1" si="103"/>
        <v>1000000</v>
      </c>
      <c r="R816" s="109">
        <f t="shared" ca="1" si="99"/>
        <v>2.6499203713826535E-2</v>
      </c>
    </row>
    <row r="817" spans="1:18" x14ac:dyDescent="0.2">
      <c r="A817" s="17"/>
      <c r="B817" s="138">
        <v>802</v>
      </c>
      <c r="C817" s="121">
        <f ca="1">'s1'!I820</f>
        <v>200.62889874498129</v>
      </c>
      <c r="D817" s="121">
        <f ca="1">'s1'!J820</f>
        <v>80.122183483055053</v>
      </c>
      <c r="E817" s="28"/>
      <c r="F817" s="19">
        <f t="shared" ca="1" si="96"/>
        <v>9.1358900413460592E-3</v>
      </c>
      <c r="H817" s="19">
        <f t="shared" ca="1" si="97"/>
        <v>4.5629519467614212E-2</v>
      </c>
      <c r="I817" s="18"/>
      <c r="J817" s="122">
        <f t="shared" ca="1" si="100"/>
        <v>1000000</v>
      </c>
      <c r="K817" s="122">
        <f t="shared" ca="1" si="101"/>
        <v>-1000000</v>
      </c>
      <c r="M817" s="83">
        <f t="shared" ca="1" si="98"/>
        <v>6.5377426846233586E-2</v>
      </c>
      <c r="N817" s="18"/>
      <c r="O817" s="123">
        <f t="shared" ca="1" si="102"/>
        <v>1000000</v>
      </c>
      <c r="P817" s="123">
        <f t="shared" ca="1" si="103"/>
        <v>1000000</v>
      </c>
      <c r="R817" s="109">
        <f t="shared" ca="1" si="99"/>
        <v>1.3942554741487334E-3</v>
      </c>
    </row>
    <row r="818" spans="1:18" x14ac:dyDescent="0.2">
      <c r="A818" s="17"/>
      <c r="B818" s="138">
        <v>803</v>
      </c>
      <c r="C818" s="121">
        <f ca="1">'s1'!I821</f>
        <v>175.60772266207164</v>
      </c>
      <c r="D818" s="121">
        <f ca="1">'s1'!J821</f>
        <v>72.605232872374899</v>
      </c>
      <c r="E818" s="28"/>
      <c r="F818" s="19">
        <f t="shared" ca="1" si="96"/>
        <v>1.1415651529490888E-2</v>
      </c>
      <c r="H818" s="19">
        <f t="shared" ca="1" si="97"/>
        <v>1.0818076669439076E-3</v>
      </c>
      <c r="I818" s="18"/>
      <c r="J818" s="122">
        <f t="shared" ca="1" si="100"/>
        <v>1000000</v>
      </c>
      <c r="K818" s="122">
        <f t="shared" ca="1" si="101"/>
        <v>-1000000</v>
      </c>
      <c r="M818" s="83">
        <f t="shared" ca="1" si="98"/>
        <v>1.4323240315309344E-2</v>
      </c>
      <c r="N818" s="18"/>
      <c r="O818" s="123">
        <f t="shared" ca="1" si="102"/>
        <v>1000000</v>
      </c>
      <c r="P818" s="123">
        <f t="shared" ca="1" si="103"/>
        <v>1000000</v>
      </c>
      <c r="R818" s="109">
        <f t="shared" ca="1" si="99"/>
        <v>2.2429618266324849E-2</v>
      </c>
    </row>
    <row r="819" spans="1:18" x14ac:dyDescent="0.2">
      <c r="A819" s="17"/>
      <c r="B819" s="138">
        <v>804</v>
      </c>
      <c r="C819" s="121">
        <f ca="1">'s1'!I822</f>
        <v>218.94460780247087</v>
      </c>
      <c r="D819" s="121">
        <f ca="1">'s1'!J822</f>
        <v>92.176833588421758</v>
      </c>
      <c r="E819" s="28"/>
      <c r="F819" s="19">
        <f t="shared" ca="1" si="96"/>
        <v>8.9493825595906792E-4</v>
      </c>
      <c r="H819" s="19">
        <f t="shared" ca="1" si="97"/>
        <v>1.3672821970913752E-3</v>
      </c>
      <c r="I819" s="18"/>
      <c r="J819" s="122">
        <f t="shared" ca="1" si="100"/>
        <v>1000000</v>
      </c>
      <c r="K819" s="122">
        <f t="shared" ca="1" si="101"/>
        <v>-1000000</v>
      </c>
      <c r="M819" s="83">
        <f t="shared" ca="1" si="98"/>
        <v>7.0722338908823577E-5</v>
      </c>
      <c r="N819" s="18"/>
      <c r="O819" s="123">
        <f t="shared" ca="1" si="102"/>
        <v>1000000</v>
      </c>
      <c r="P819" s="123">
        <f t="shared" ca="1" si="103"/>
        <v>1000000</v>
      </c>
      <c r="R819" s="109">
        <f t="shared" ca="1" si="99"/>
        <v>8.448677905213902E-6</v>
      </c>
    </row>
    <row r="820" spans="1:18" x14ac:dyDescent="0.2">
      <c r="A820" s="17"/>
      <c r="B820" s="138">
        <v>805</v>
      </c>
      <c r="C820" s="121">
        <f ca="1">'s1'!I823</f>
        <v>164.10174344485483</v>
      </c>
      <c r="D820" s="121">
        <f ca="1">'s1'!J823</f>
        <v>69.881871384356458</v>
      </c>
      <c r="E820" s="28"/>
      <c r="F820" s="19">
        <f t="shared" ca="1" si="96"/>
        <v>1.4092232926423644E-2</v>
      </c>
      <c r="H820" s="19">
        <f t="shared" ca="1" si="97"/>
        <v>8.9164143637608766E-3</v>
      </c>
      <c r="I820" s="18"/>
      <c r="J820" s="122">
        <f t="shared" ca="1" si="100"/>
        <v>1000000</v>
      </c>
      <c r="K820" s="122">
        <f t="shared" ca="1" si="101"/>
        <v>-1000000</v>
      </c>
      <c r="M820" s="83">
        <f t="shared" ca="1" si="98"/>
        <v>8.5336596488117533E-3</v>
      </c>
      <c r="N820" s="18"/>
      <c r="O820" s="123">
        <f t="shared" ca="1" si="102"/>
        <v>1000000</v>
      </c>
      <c r="P820" s="123">
        <f t="shared" ca="1" si="103"/>
        <v>1000000</v>
      </c>
      <c r="R820" s="109">
        <f t="shared" ca="1" si="99"/>
        <v>1.5234039524638587E-2</v>
      </c>
    </row>
    <row r="821" spans="1:18" x14ac:dyDescent="0.2">
      <c r="A821" s="17"/>
      <c r="B821" s="138">
        <v>806</v>
      </c>
      <c r="C821" s="121">
        <f ca="1">'s1'!I824</f>
        <v>180.63720333088148</v>
      </c>
      <c r="D821" s="121">
        <f ca="1">'s1'!J824</f>
        <v>75.789115301043012</v>
      </c>
      <c r="E821" s="28"/>
      <c r="F821" s="19">
        <f t="shared" ca="1" si="96"/>
        <v>4.8366678762930245E-3</v>
      </c>
      <c r="H821" s="19">
        <f t="shared" ca="1" si="97"/>
        <v>3.5267287219352197E-2</v>
      </c>
      <c r="I821" s="18"/>
      <c r="J821" s="122">
        <f t="shared" ca="1" si="100"/>
        <v>1000000</v>
      </c>
      <c r="K821" s="122">
        <f t="shared" ca="1" si="101"/>
        <v>-1000000</v>
      </c>
      <c r="M821" s="83">
        <f t="shared" ca="1" si="98"/>
        <v>1.9126504728295329E-2</v>
      </c>
      <c r="N821" s="18"/>
      <c r="O821" s="123">
        <f t="shared" ca="1" si="102"/>
        <v>180.63720333088148</v>
      </c>
      <c r="P821" s="123">
        <f t="shared" ca="1" si="103"/>
        <v>75.789115301043012</v>
      </c>
      <c r="R821" s="109">
        <f t="shared" ca="1" si="99"/>
        <v>1.4476949270979136E-2</v>
      </c>
    </row>
    <row r="822" spans="1:18" x14ac:dyDescent="0.2">
      <c r="A822" s="17"/>
      <c r="B822" s="138">
        <v>807</v>
      </c>
      <c r="C822" s="121">
        <f ca="1">'s1'!I825</f>
        <v>166.15428122439258</v>
      </c>
      <c r="D822" s="121">
        <f ca="1">'s1'!J825</f>
        <v>82.453009721005856</v>
      </c>
      <c r="E822" s="28"/>
      <c r="F822" s="19">
        <f t="shared" ca="1" si="96"/>
        <v>1.3680527667054763E-2</v>
      </c>
      <c r="H822" s="19">
        <f t="shared" ca="1" si="97"/>
        <v>5.8860435654677135E-2</v>
      </c>
      <c r="I822" s="18"/>
      <c r="J822" s="122">
        <f t="shared" ca="1" si="100"/>
        <v>1000000</v>
      </c>
      <c r="K822" s="122">
        <f t="shared" ca="1" si="101"/>
        <v>-1000000</v>
      </c>
      <c r="M822" s="83">
        <f t="shared" ca="1" si="98"/>
        <v>2.9856586903057227E-2</v>
      </c>
      <c r="N822" s="18"/>
      <c r="O822" s="123">
        <f t="shared" ca="1" si="102"/>
        <v>1000000</v>
      </c>
      <c r="P822" s="123">
        <f t="shared" ca="1" si="103"/>
        <v>1000000</v>
      </c>
      <c r="R822" s="109">
        <f t="shared" ca="1" si="99"/>
        <v>1.9730470931071872E-2</v>
      </c>
    </row>
    <row r="823" spans="1:18" x14ac:dyDescent="0.2">
      <c r="A823" s="17"/>
      <c r="B823" s="138">
        <v>808</v>
      </c>
      <c r="C823" s="121">
        <f ca="1">'s1'!I826</f>
        <v>155.12327684093009</v>
      </c>
      <c r="D823" s="121">
        <f ca="1">'s1'!J826</f>
        <v>73.615569759178058</v>
      </c>
      <c r="E823" s="28"/>
      <c r="F823" s="19">
        <f t="shared" ca="1" si="96"/>
        <v>1.7196878150244719E-3</v>
      </c>
      <c r="H823" s="19">
        <f t="shared" ca="1" si="97"/>
        <v>9.2207269589644862E-3</v>
      </c>
      <c r="I823" s="18"/>
      <c r="J823" s="122">
        <f t="shared" ca="1" si="100"/>
        <v>1000000</v>
      </c>
      <c r="K823" s="122">
        <f t="shared" ca="1" si="101"/>
        <v>-1000000</v>
      </c>
      <c r="M823" s="83">
        <f t="shared" ca="1" si="98"/>
        <v>4.5089789112839479E-2</v>
      </c>
      <c r="N823" s="18"/>
      <c r="O823" s="123">
        <f t="shared" ca="1" si="102"/>
        <v>1000000</v>
      </c>
      <c r="P823" s="123">
        <f t="shared" ca="1" si="103"/>
        <v>1000000</v>
      </c>
      <c r="R823" s="109">
        <f t="shared" ca="1" si="99"/>
        <v>9.8133950166393574E-3</v>
      </c>
    </row>
    <row r="824" spans="1:18" x14ac:dyDescent="0.2">
      <c r="A824" s="17"/>
      <c r="B824" s="138">
        <v>809</v>
      </c>
      <c r="C824" s="121">
        <f ca="1">'s1'!I827</f>
        <v>174.75149864258316</v>
      </c>
      <c r="D824" s="121">
        <f ca="1">'s1'!J827</f>
        <v>81.711877417781864</v>
      </c>
      <c r="E824" s="28"/>
      <c r="F824" s="19">
        <f t="shared" ca="1" si="96"/>
        <v>1.7839197310267112E-2</v>
      </c>
      <c r="H824" s="19">
        <f t="shared" ca="1" si="97"/>
        <v>9.4551753682413919E-3</v>
      </c>
      <c r="I824" s="18"/>
      <c r="J824" s="122">
        <f t="shared" ca="1" si="100"/>
        <v>1000000</v>
      </c>
      <c r="K824" s="122">
        <f t="shared" ca="1" si="101"/>
        <v>-1000000</v>
      </c>
      <c r="M824" s="83">
        <f t="shared" ca="1" si="98"/>
        <v>4.3390619051280117E-2</v>
      </c>
      <c r="N824" s="18"/>
      <c r="O824" s="123">
        <f t="shared" ca="1" si="102"/>
        <v>1000000</v>
      </c>
      <c r="P824" s="123">
        <f t="shared" ca="1" si="103"/>
        <v>1000000</v>
      </c>
      <c r="R824" s="109">
        <f t="shared" ca="1" si="99"/>
        <v>2.07555082129725E-2</v>
      </c>
    </row>
    <row r="825" spans="1:18" x14ac:dyDescent="0.2">
      <c r="A825" s="17"/>
      <c r="B825" s="138">
        <v>810</v>
      </c>
      <c r="C825" s="121">
        <f ca="1">'s1'!I828</f>
        <v>202.98845805236712</v>
      </c>
      <c r="D825" s="121">
        <f ca="1">'s1'!J828</f>
        <v>72.924457277334142</v>
      </c>
      <c r="E825" s="28"/>
      <c r="F825" s="19">
        <f t="shared" ca="1" si="96"/>
        <v>8.1549755687120012E-3</v>
      </c>
      <c r="H825" s="19">
        <f t="shared" ca="1" si="97"/>
        <v>1.1573799872351527E-2</v>
      </c>
      <c r="I825" s="18"/>
      <c r="J825" s="122">
        <f t="shared" ca="1" si="100"/>
        <v>1000000</v>
      </c>
      <c r="K825" s="122">
        <f t="shared" ca="1" si="101"/>
        <v>-1000000</v>
      </c>
      <c r="M825" s="83">
        <f t="shared" ca="1" si="98"/>
        <v>2.8226795933335123E-2</v>
      </c>
      <c r="N825" s="18"/>
      <c r="O825" s="123">
        <f t="shared" ca="1" si="102"/>
        <v>1000000</v>
      </c>
      <c r="P825" s="123">
        <f t="shared" ca="1" si="103"/>
        <v>1000000</v>
      </c>
      <c r="R825" s="109">
        <f t="shared" ca="1" si="99"/>
        <v>1.4212869432874824E-4</v>
      </c>
    </row>
    <row r="826" spans="1:18" x14ac:dyDescent="0.2">
      <c r="A826" s="17"/>
      <c r="B826" s="138">
        <v>811</v>
      </c>
      <c r="C826" s="121">
        <f ca="1">'s1'!I829</f>
        <v>159.01052512567443</v>
      </c>
      <c r="D826" s="121">
        <f ca="1">'s1'!J829</f>
        <v>76.071868469184665</v>
      </c>
      <c r="E826" s="28"/>
      <c r="F826" s="19">
        <f t="shared" ca="1" si="96"/>
        <v>8.8101453327912096E-3</v>
      </c>
      <c r="H826" s="19">
        <f t="shared" ca="1" si="97"/>
        <v>1.8677088246033827E-2</v>
      </c>
      <c r="I826" s="18"/>
      <c r="J826" s="122">
        <f t="shared" ca="1" si="100"/>
        <v>1000000</v>
      </c>
      <c r="K826" s="122">
        <f t="shared" ca="1" si="101"/>
        <v>-1000000</v>
      </c>
      <c r="M826" s="83">
        <f t="shared" ca="1" si="98"/>
        <v>6.0744377050081344E-2</v>
      </c>
      <c r="N826" s="18"/>
      <c r="O826" s="123">
        <f t="shared" ca="1" si="102"/>
        <v>1000000</v>
      </c>
      <c r="P826" s="123">
        <f t="shared" ca="1" si="103"/>
        <v>1000000</v>
      </c>
      <c r="R826" s="109">
        <f t="shared" ca="1" si="99"/>
        <v>3.9332552470289732E-4</v>
      </c>
    </row>
    <row r="827" spans="1:18" x14ac:dyDescent="0.2">
      <c r="A827" s="17"/>
      <c r="B827" s="138">
        <v>812</v>
      </c>
      <c r="C827" s="121">
        <f ca="1">'s1'!I830</f>
        <v>191.01515254425726</v>
      </c>
      <c r="D827" s="121">
        <f ca="1">'s1'!J830</f>
        <v>82.471612759177575</v>
      </c>
      <c r="E827" s="28"/>
      <c r="F827" s="19">
        <f t="shared" ca="1" si="96"/>
        <v>1.5466729719283397E-2</v>
      </c>
      <c r="H827" s="19">
        <f t="shared" ca="1" si="97"/>
        <v>5.1504540013341184E-2</v>
      </c>
      <c r="I827" s="18"/>
      <c r="J827" s="122">
        <f t="shared" ca="1" si="100"/>
        <v>1000000</v>
      </c>
      <c r="K827" s="122">
        <f t="shared" ca="1" si="101"/>
        <v>-1000000</v>
      </c>
      <c r="M827" s="83">
        <f t="shared" ca="1" si="98"/>
        <v>4.0311709988723972E-2</v>
      </c>
      <c r="N827" s="18"/>
      <c r="O827" s="123">
        <f t="shared" ca="1" si="102"/>
        <v>1000000</v>
      </c>
      <c r="P827" s="123">
        <f t="shared" ca="1" si="103"/>
        <v>1000000</v>
      </c>
      <c r="R827" s="109">
        <f t="shared" ca="1" si="99"/>
        <v>1.9138417495619949E-5</v>
      </c>
    </row>
    <row r="828" spans="1:18" x14ac:dyDescent="0.2">
      <c r="A828" s="17"/>
      <c r="B828" s="138">
        <v>813</v>
      </c>
      <c r="C828" s="121">
        <f ca="1">'s1'!I831</f>
        <v>185.58974748812849</v>
      </c>
      <c r="D828" s="121">
        <f ca="1">'s1'!J831</f>
        <v>71.370991991046623</v>
      </c>
      <c r="E828" s="28"/>
      <c r="F828" s="19">
        <f t="shared" ca="1" si="96"/>
        <v>1.17642000500825E-2</v>
      </c>
      <c r="H828" s="19">
        <f t="shared" ca="1" si="97"/>
        <v>1.7538497871783791E-2</v>
      </c>
      <c r="I828" s="18"/>
      <c r="J828" s="122">
        <f t="shared" ca="1" si="100"/>
        <v>1000000</v>
      </c>
      <c r="K828" s="122">
        <f t="shared" ca="1" si="101"/>
        <v>-1000000</v>
      </c>
      <c r="M828" s="83">
        <f t="shared" ca="1" si="98"/>
        <v>5.9740289645021684E-3</v>
      </c>
      <c r="N828" s="18"/>
      <c r="O828" s="123">
        <f t="shared" ca="1" si="102"/>
        <v>1000000</v>
      </c>
      <c r="P828" s="123">
        <f t="shared" ca="1" si="103"/>
        <v>1000000</v>
      </c>
      <c r="R828" s="109">
        <f t="shared" ca="1" si="99"/>
        <v>3.3364256073886165E-3</v>
      </c>
    </row>
    <row r="829" spans="1:18" x14ac:dyDescent="0.2">
      <c r="A829" s="17"/>
      <c r="B829" s="138">
        <v>814</v>
      </c>
      <c r="C829" s="121">
        <f ca="1">'s1'!I832</f>
        <v>145.80948955665497</v>
      </c>
      <c r="D829" s="121">
        <f ca="1">'s1'!J832</f>
        <v>73.553966700690296</v>
      </c>
      <c r="E829" s="28"/>
      <c r="F829" s="19">
        <f t="shared" ca="1" si="96"/>
        <v>8.9833626931916074E-4</v>
      </c>
      <c r="H829" s="19">
        <f t="shared" ca="1" si="97"/>
        <v>2.0436328994521163E-2</v>
      </c>
      <c r="I829" s="18"/>
      <c r="J829" s="122">
        <f t="shared" ca="1" si="100"/>
        <v>1000000</v>
      </c>
      <c r="K829" s="122">
        <f t="shared" ca="1" si="101"/>
        <v>-1000000</v>
      </c>
      <c r="M829" s="83">
        <f t="shared" ca="1" si="98"/>
        <v>1.903986127901024E-2</v>
      </c>
      <c r="N829" s="18"/>
      <c r="O829" s="123">
        <f t="shared" ca="1" si="102"/>
        <v>1000000</v>
      </c>
      <c r="P829" s="123">
        <f t="shared" ca="1" si="103"/>
        <v>1000000</v>
      </c>
      <c r="R829" s="109">
        <f t="shared" ca="1" si="99"/>
        <v>8.8919190127972675E-4</v>
      </c>
    </row>
    <row r="830" spans="1:18" x14ac:dyDescent="0.2">
      <c r="A830" s="17"/>
      <c r="B830" s="138">
        <v>815</v>
      </c>
      <c r="C830" s="121">
        <f ca="1">'s1'!I833</f>
        <v>187.58225057993991</v>
      </c>
      <c r="D830" s="121">
        <f ca="1">'s1'!J833</f>
        <v>78.585598802151978</v>
      </c>
      <c r="E830" s="28"/>
      <c r="F830" s="19">
        <f t="shared" ca="1" si="96"/>
        <v>1.7552544084351016E-2</v>
      </c>
      <c r="H830" s="19">
        <f t="shared" ca="1" si="97"/>
        <v>6.9313156570058265E-2</v>
      </c>
      <c r="I830" s="18"/>
      <c r="J830" s="122">
        <f t="shared" ca="1" si="100"/>
        <v>1000000</v>
      </c>
      <c r="K830" s="122">
        <f t="shared" ca="1" si="101"/>
        <v>-1000000</v>
      </c>
      <c r="M830" s="83">
        <f t="shared" ca="1" si="98"/>
        <v>8.8349234117600844E-2</v>
      </c>
      <c r="N830" s="18"/>
      <c r="O830" s="123">
        <f t="shared" ca="1" si="102"/>
        <v>1000000</v>
      </c>
      <c r="P830" s="123">
        <f t="shared" ca="1" si="103"/>
        <v>1000000</v>
      </c>
      <c r="R830" s="109">
        <f t="shared" ca="1" si="99"/>
        <v>5.4033386990321565E-3</v>
      </c>
    </row>
    <row r="831" spans="1:18" x14ac:dyDescent="0.2">
      <c r="A831" s="17"/>
      <c r="B831" s="138">
        <v>816</v>
      </c>
      <c r="C831" s="121">
        <f ca="1">'s1'!I834</f>
        <v>186.55561516629518</v>
      </c>
      <c r="D831" s="121">
        <f ca="1">'s1'!J834</f>
        <v>76.424456896266634</v>
      </c>
      <c r="E831" s="28"/>
      <c r="F831" s="19">
        <f t="shared" ca="1" si="96"/>
        <v>1.8204064815031992E-2</v>
      </c>
      <c r="H831" s="19">
        <f t="shared" ca="1" si="97"/>
        <v>1.0725350514579287E-2</v>
      </c>
      <c r="I831" s="18"/>
      <c r="J831" s="122">
        <f t="shared" ca="1" si="100"/>
        <v>1000000</v>
      </c>
      <c r="K831" s="122">
        <f t="shared" ca="1" si="101"/>
        <v>-1000000</v>
      </c>
      <c r="M831" s="83">
        <f t="shared" ca="1" si="98"/>
        <v>6.8138795386539941E-2</v>
      </c>
      <c r="N831" s="18"/>
      <c r="O831" s="123">
        <f t="shared" ca="1" si="102"/>
        <v>1000000</v>
      </c>
      <c r="P831" s="123">
        <f t="shared" ca="1" si="103"/>
        <v>1000000</v>
      </c>
      <c r="R831" s="109">
        <f t="shared" ca="1" si="99"/>
        <v>1.2814611149541594E-2</v>
      </c>
    </row>
    <row r="832" spans="1:18" x14ac:dyDescent="0.2">
      <c r="A832" s="17"/>
      <c r="B832" s="138">
        <v>817</v>
      </c>
      <c r="C832" s="121">
        <f ca="1">'s1'!I835</f>
        <v>192.82113606044183</v>
      </c>
      <c r="D832" s="121">
        <f ca="1">'s1'!J835</f>
        <v>82.530723425811232</v>
      </c>
      <c r="E832" s="28"/>
      <c r="F832" s="19">
        <f t="shared" ca="1" si="96"/>
        <v>1.7175292613780063E-2</v>
      </c>
      <c r="H832" s="19">
        <f t="shared" ca="1" si="97"/>
        <v>3.5388199509356309E-2</v>
      </c>
      <c r="I832" s="18"/>
      <c r="J832" s="122">
        <f t="shared" ca="1" si="100"/>
        <v>1000000</v>
      </c>
      <c r="K832" s="122">
        <f t="shared" ca="1" si="101"/>
        <v>-1000000</v>
      </c>
      <c r="M832" s="83">
        <f t="shared" ca="1" si="98"/>
        <v>1.9427557669031356E-2</v>
      </c>
      <c r="N832" s="18"/>
      <c r="O832" s="123">
        <f t="shared" ca="1" si="102"/>
        <v>1000000</v>
      </c>
      <c r="P832" s="123">
        <f t="shared" ca="1" si="103"/>
        <v>1000000</v>
      </c>
      <c r="R832" s="109">
        <f t="shared" ca="1" si="99"/>
        <v>5.2205084958414335E-3</v>
      </c>
    </row>
    <row r="833" spans="1:18" x14ac:dyDescent="0.2">
      <c r="A833" s="17"/>
      <c r="B833" s="138">
        <v>818</v>
      </c>
      <c r="C833" s="121">
        <f ca="1">'s1'!I836</f>
        <v>184.86308422949693</v>
      </c>
      <c r="D833" s="121">
        <f ca="1">'s1'!J836</f>
        <v>76.073818741594778</v>
      </c>
      <c r="E833" s="28"/>
      <c r="F833" s="19">
        <f t="shared" ca="1" si="96"/>
        <v>1.2253548023078062E-2</v>
      </c>
      <c r="H833" s="19">
        <f t="shared" ca="1" si="97"/>
        <v>5.3916114888864983E-2</v>
      </c>
      <c r="I833" s="18"/>
      <c r="J833" s="122">
        <f t="shared" ca="1" si="100"/>
        <v>1000000</v>
      </c>
      <c r="K833" s="122">
        <f t="shared" ca="1" si="101"/>
        <v>-1000000</v>
      </c>
      <c r="M833" s="83">
        <f t="shared" ca="1" si="98"/>
        <v>5.0821494046651879E-2</v>
      </c>
      <c r="N833" s="18"/>
      <c r="O833" s="123">
        <f t="shared" ca="1" si="102"/>
        <v>1000000</v>
      </c>
      <c r="P833" s="123">
        <f t="shared" ca="1" si="103"/>
        <v>1000000</v>
      </c>
      <c r="R833" s="109">
        <f t="shared" ca="1" si="99"/>
        <v>1.3231771199843608E-2</v>
      </c>
    </row>
    <row r="834" spans="1:18" x14ac:dyDescent="0.2">
      <c r="A834" s="17"/>
      <c r="B834" s="138">
        <v>819</v>
      </c>
      <c r="C834" s="121">
        <f ca="1">'s1'!I837</f>
        <v>185.86369410415574</v>
      </c>
      <c r="D834" s="121">
        <f ca="1">'s1'!J837</f>
        <v>80.35339535475309</v>
      </c>
      <c r="E834" s="28"/>
      <c r="F834" s="19">
        <f t="shared" ca="1" si="96"/>
        <v>1.8208996097682874E-2</v>
      </c>
      <c r="H834" s="19">
        <f t="shared" ca="1" si="97"/>
        <v>5.5150449595448903E-2</v>
      </c>
      <c r="I834" s="18"/>
      <c r="J834" s="122">
        <f t="shared" ca="1" si="100"/>
        <v>1000000</v>
      </c>
      <c r="K834" s="122">
        <f t="shared" ca="1" si="101"/>
        <v>-1000000</v>
      </c>
      <c r="M834" s="83">
        <f t="shared" ca="1" si="98"/>
        <v>3.2690264798985361E-2</v>
      </c>
      <c r="N834" s="18"/>
      <c r="O834" s="123">
        <f t="shared" ca="1" si="102"/>
        <v>1000000</v>
      </c>
      <c r="P834" s="123">
        <f t="shared" ca="1" si="103"/>
        <v>1000000</v>
      </c>
      <c r="R834" s="109">
        <f t="shared" ca="1" si="99"/>
        <v>1.4501365697620384E-2</v>
      </c>
    </row>
    <row r="835" spans="1:18" x14ac:dyDescent="0.2">
      <c r="A835" s="17"/>
      <c r="B835" s="138">
        <v>820</v>
      </c>
      <c r="C835" s="121">
        <f ca="1">'s1'!I838</f>
        <v>163.85019272746248</v>
      </c>
      <c r="D835" s="121">
        <f ca="1">'s1'!J838</f>
        <v>71.621922788405698</v>
      </c>
      <c r="E835" s="28"/>
      <c r="F835" s="19">
        <f t="shared" ca="1" si="96"/>
        <v>1.9809453339956354E-3</v>
      </c>
      <c r="H835" s="19">
        <f t="shared" ca="1" si="97"/>
        <v>5.8218157698140495E-3</v>
      </c>
      <c r="I835" s="18"/>
      <c r="J835" s="122">
        <f t="shared" ca="1" si="100"/>
        <v>1000000</v>
      </c>
      <c r="K835" s="122">
        <f t="shared" ca="1" si="101"/>
        <v>-1000000</v>
      </c>
      <c r="M835" s="83">
        <f t="shared" ca="1" si="98"/>
        <v>2.6746419788999318E-2</v>
      </c>
      <c r="N835" s="18"/>
      <c r="O835" s="123">
        <f t="shared" ca="1" si="102"/>
        <v>1000000</v>
      </c>
      <c r="P835" s="123">
        <f t="shared" ca="1" si="103"/>
        <v>1000000</v>
      </c>
      <c r="R835" s="109">
        <f t="shared" ca="1" si="99"/>
        <v>2.6740692049077013E-2</v>
      </c>
    </row>
    <row r="836" spans="1:18" x14ac:dyDescent="0.2">
      <c r="A836" s="17"/>
      <c r="B836" s="138">
        <v>821</v>
      </c>
      <c r="C836" s="121">
        <f ca="1">'s1'!I839</f>
        <v>161.26891799151579</v>
      </c>
      <c r="D836" s="121">
        <f ca="1">'s1'!J839</f>
        <v>78.69554739089773</v>
      </c>
      <c r="E836" s="28"/>
      <c r="F836" s="19">
        <f t="shared" ca="1" si="96"/>
        <v>3.0702562492197745E-3</v>
      </c>
      <c r="H836" s="19">
        <f t="shared" ca="1" si="97"/>
        <v>6.8639050023940806E-3</v>
      </c>
      <c r="I836" s="18"/>
      <c r="J836" s="122">
        <f t="shared" ca="1" si="100"/>
        <v>1000000</v>
      </c>
      <c r="K836" s="122">
        <f t="shared" ca="1" si="101"/>
        <v>-1000000</v>
      </c>
      <c r="M836" s="83">
        <f t="shared" ca="1" si="98"/>
        <v>2.6130783265300859E-2</v>
      </c>
      <c r="N836" s="18"/>
      <c r="O836" s="123">
        <f t="shared" ca="1" si="102"/>
        <v>1000000</v>
      </c>
      <c r="P836" s="123">
        <f t="shared" ca="1" si="103"/>
        <v>1000000</v>
      </c>
      <c r="R836" s="109">
        <f t="shared" ca="1" si="99"/>
        <v>9.246469745889236E-3</v>
      </c>
    </row>
    <row r="837" spans="1:18" x14ac:dyDescent="0.2">
      <c r="A837" s="17"/>
      <c r="B837" s="138">
        <v>822</v>
      </c>
      <c r="C837" s="121">
        <f ca="1">'s1'!I840</f>
        <v>174.13037752315475</v>
      </c>
      <c r="D837" s="121">
        <f ca="1">'s1'!J840</f>
        <v>82.650005614533541</v>
      </c>
      <c r="E837" s="28"/>
      <c r="F837" s="19">
        <f t="shared" ca="1" si="96"/>
        <v>1.5852150824605695E-3</v>
      </c>
      <c r="H837" s="19">
        <f t="shared" ca="1" si="97"/>
        <v>3.1090766045835268E-2</v>
      </c>
      <c r="I837" s="18"/>
      <c r="J837" s="122">
        <f t="shared" ca="1" si="100"/>
        <v>1000000</v>
      </c>
      <c r="K837" s="122">
        <f t="shared" ca="1" si="101"/>
        <v>-1000000</v>
      </c>
      <c r="M837" s="83">
        <f t="shared" ca="1" si="98"/>
        <v>3.7999359396046213E-2</v>
      </c>
      <c r="N837" s="18"/>
      <c r="O837" s="123">
        <f t="shared" ca="1" si="102"/>
        <v>1000000</v>
      </c>
      <c r="P837" s="123">
        <f t="shared" ca="1" si="103"/>
        <v>1000000</v>
      </c>
      <c r="R837" s="109">
        <f t="shared" ca="1" si="99"/>
        <v>1.4395369067639009E-2</v>
      </c>
    </row>
    <row r="838" spans="1:18" x14ac:dyDescent="0.2">
      <c r="A838" s="17"/>
      <c r="B838" s="138">
        <v>823</v>
      </c>
      <c r="C838" s="121">
        <f ca="1">'s1'!I841</f>
        <v>157.54655683909678</v>
      </c>
      <c r="D838" s="121">
        <f ca="1">'s1'!J841</f>
        <v>70.303433281990309</v>
      </c>
      <c r="E838" s="28"/>
      <c r="F838" s="19">
        <f t="shared" ca="1" si="96"/>
        <v>7.2413736408307719E-3</v>
      </c>
      <c r="H838" s="19">
        <f t="shared" ca="1" si="97"/>
        <v>7.3612370388392388E-3</v>
      </c>
      <c r="I838" s="18"/>
      <c r="J838" s="122">
        <f t="shared" ca="1" si="100"/>
        <v>1000000</v>
      </c>
      <c r="K838" s="122">
        <f t="shared" ca="1" si="101"/>
        <v>-1000000</v>
      </c>
      <c r="M838" s="83">
        <f t="shared" ca="1" si="98"/>
        <v>1.2696304089583756E-2</v>
      </c>
      <c r="N838" s="18"/>
      <c r="O838" s="123">
        <f t="shared" ca="1" si="102"/>
        <v>1000000</v>
      </c>
      <c r="P838" s="123">
        <f t="shared" ca="1" si="103"/>
        <v>1000000</v>
      </c>
      <c r="R838" s="109">
        <f t="shared" ca="1" si="99"/>
        <v>1.0645614005056628E-3</v>
      </c>
    </row>
    <row r="839" spans="1:18" x14ac:dyDescent="0.2">
      <c r="A839" s="17"/>
      <c r="B839" s="138">
        <v>824</v>
      </c>
      <c r="C839" s="121">
        <f ca="1">'s1'!I842</f>
        <v>193.90577168743806</v>
      </c>
      <c r="D839" s="121">
        <f ca="1">'s1'!J842</f>
        <v>85.076704674894984</v>
      </c>
      <c r="E839" s="28"/>
      <c r="F839" s="19">
        <f t="shared" ca="1" si="96"/>
        <v>1.32728608885364E-2</v>
      </c>
      <c r="H839" s="19">
        <f t="shared" ca="1" si="97"/>
        <v>3.1727487045585458E-2</v>
      </c>
      <c r="I839" s="18"/>
      <c r="J839" s="122">
        <f t="shared" ca="1" si="100"/>
        <v>1000000</v>
      </c>
      <c r="K839" s="122">
        <f t="shared" ca="1" si="101"/>
        <v>-1000000</v>
      </c>
      <c r="M839" s="83">
        <f t="shared" ca="1" si="98"/>
        <v>9.1361229947003846E-3</v>
      </c>
      <c r="N839" s="18"/>
      <c r="O839" s="123">
        <f t="shared" ca="1" si="102"/>
        <v>1000000</v>
      </c>
      <c r="P839" s="123">
        <f t="shared" ca="1" si="103"/>
        <v>1000000</v>
      </c>
      <c r="R839" s="109">
        <f t="shared" ca="1" si="99"/>
        <v>3.709479343144782E-3</v>
      </c>
    </row>
    <row r="840" spans="1:18" x14ac:dyDescent="0.2">
      <c r="A840" s="17"/>
      <c r="B840" s="138">
        <v>825</v>
      </c>
      <c r="C840" s="121">
        <f ca="1">'s1'!I843</f>
        <v>157.77055124608148</v>
      </c>
      <c r="D840" s="121">
        <f ca="1">'s1'!J843</f>
        <v>69.138978266970597</v>
      </c>
      <c r="E840" s="28"/>
      <c r="F840" s="19">
        <f t="shared" ca="1" si="96"/>
        <v>6.9731831645952662E-3</v>
      </c>
      <c r="H840" s="19">
        <f t="shared" ca="1" si="97"/>
        <v>9.2734176330601522E-4</v>
      </c>
      <c r="I840" s="18"/>
      <c r="J840" s="122">
        <f t="shared" ca="1" si="100"/>
        <v>1000000</v>
      </c>
      <c r="K840" s="122">
        <f t="shared" ca="1" si="101"/>
        <v>-1000000</v>
      </c>
      <c r="M840" s="83">
        <f t="shared" ca="1" si="98"/>
        <v>7.2979623566763228E-5</v>
      </c>
      <c r="N840" s="18"/>
      <c r="O840" s="123">
        <f t="shared" ca="1" si="102"/>
        <v>1000000</v>
      </c>
      <c r="P840" s="123">
        <f t="shared" ca="1" si="103"/>
        <v>1000000</v>
      </c>
      <c r="R840" s="109">
        <f t="shared" ca="1" si="99"/>
        <v>1.561009252045978E-2</v>
      </c>
    </row>
    <row r="841" spans="1:18" x14ac:dyDescent="0.2">
      <c r="A841" s="17"/>
      <c r="B841" s="138">
        <v>826</v>
      </c>
      <c r="C841" s="121">
        <f ca="1">'s1'!I844</f>
        <v>183.39587091095026</v>
      </c>
      <c r="D841" s="121">
        <f ca="1">'s1'!J844</f>
        <v>87.244546684163126</v>
      </c>
      <c r="E841" s="28"/>
      <c r="F841" s="19">
        <f t="shared" ca="1" si="96"/>
        <v>1.7587369470999991E-2</v>
      </c>
      <c r="H841" s="19">
        <f t="shared" ca="1" si="97"/>
        <v>2.3722553585938957E-2</v>
      </c>
      <c r="I841" s="18"/>
      <c r="J841" s="122">
        <f t="shared" ca="1" si="100"/>
        <v>1000000</v>
      </c>
      <c r="K841" s="122">
        <f t="shared" ca="1" si="101"/>
        <v>-1000000</v>
      </c>
      <c r="M841" s="83">
        <f t="shared" ca="1" si="98"/>
        <v>5.5779910231333303E-3</v>
      </c>
      <c r="N841" s="18"/>
      <c r="O841" s="123">
        <f t="shared" ca="1" si="102"/>
        <v>1000000</v>
      </c>
      <c r="P841" s="123">
        <f t="shared" ca="1" si="103"/>
        <v>1000000</v>
      </c>
      <c r="R841" s="109">
        <f t="shared" ca="1" si="99"/>
        <v>1.4017110870805229E-2</v>
      </c>
    </row>
    <row r="842" spans="1:18" x14ac:dyDescent="0.2">
      <c r="A842" s="17"/>
      <c r="B842" s="138">
        <v>827</v>
      </c>
      <c r="C842" s="121">
        <f ca="1">'s1'!I845</f>
        <v>186.64236972359421</v>
      </c>
      <c r="D842" s="121">
        <f ca="1">'s1'!J845</f>
        <v>79.303473670089716</v>
      </c>
      <c r="E842" s="28"/>
      <c r="F842" s="19">
        <f t="shared" ca="1" si="96"/>
        <v>1.3503273605990204E-4</v>
      </c>
      <c r="H842" s="19">
        <f t="shared" ca="1" si="97"/>
        <v>5.5541015830595633E-2</v>
      </c>
      <c r="I842" s="18"/>
      <c r="J842" s="122">
        <f t="shared" ca="1" si="100"/>
        <v>1000000</v>
      </c>
      <c r="K842" s="122">
        <f t="shared" ca="1" si="101"/>
        <v>-1000000</v>
      </c>
      <c r="M842" s="83">
        <f t="shared" ca="1" si="98"/>
        <v>4.0715518810662793E-2</v>
      </c>
      <c r="N842" s="18"/>
      <c r="O842" s="123">
        <f t="shared" ca="1" si="102"/>
        <v>1000000</v>
      </c>
      <c r="P842" s="123">
        <f t="shared" ca="1" si="103"/>
        <v>1000000</v>
      </c>
      <c r="R842" s="109">
        <f t="shared" ca="1" si="99"/>
        <v>3.3371846397273273E-4</v>
      </c>
    </row>
    <row r="843" spans="1:18" x14ac:dyDescent="0.2">
      <c r="A843" s="17"/>
      <c r="B843" s="138">
        <v>828</v>
      </c>
      <c r="C843" s="121">
        <f ca="1">'s1'!I846</f>
        <v>179.67612050558944</v>
      </c>
      <c r="D843" s="121">
        <f ca="1">'s1'!J846</f>
        <v>84.737242454816624</v>
      </c>
      <c r="E843" s="28"/>
      <c r="F843" s="19">
        <f t="shared" ca="1" si="96"/>
        <v>3.3052153190581666E-4</v>
      </c>
      <c r="H843" s="19">
        <f t="shared" ca="1" si="97"/>
        <v>3.1382663764259466E-2</v>
      </c>
      <c r="I843" s="18"/>
      <c r="J843" s="122">
        <f t="shared" ca="1" si="100"/>
        <v>1000000</v>
      </c>
      <c r="K843" s="122">
        <f t="shared" ca="1" si="101"/>
        <v>-1000000</v>
      </c>
      <c r="M843" s="83">
        <f t="shared" ca="1" si="98"/>
        <v>1.6285552088088904E-3</v>
      </c>
      <c r="N843" s="18"/>
      <c r="O843" s="123">
        <f t="shared" ca="1" si="102"/>
        <v>1000000</v>
      </c>
      <c r="P843" s="123">
        <f t="shared" ca="1" si="103"/>
        <v>1000000</v>
      </c>
      <c r="R843" s="109">
        <f t="shared" ca="1" si="99"/>
        <v>2.2106867010789046E-2</v>
      </c>
    </row>
    <row r="844" spans="1:18" x14ac:dyDescent="0.2">
      <c r="A844" s="17"/>
      <c r="B844" s="138">
        <v>829</v>
      </c>
      <c r="C844" s="121">
        <f ca="1">'s1'!I847</f>
        <v>203.64311356828938</v>
      </c>
      <c r="D844" s="121">
        <f ca="1">'s1'!J847</f>
        <v>90.842875358939978</v>
      </c>
      <c r="E844" s="28"/>
      <c r="F844" s="19">
        <f t="shared" ca="1" si="96"/>
        <v>6.7059799578484628E-3</v>
      </c>
      <c r="H844" s="19">
        <f t="shared" ca="1" si="97"/>
        <v>5.131589169017378E-3</v>
      </c>
      <c r="I844" s="18"/>
      <c r="J844" s="122">
        <f t="shared" ca="1" si="100"/>
        <v>1000000</v>
      </c>
      <c r="K844" s="122">
        <f t="shared" ca="1" si="101"/>
        <v>-1000000</v>
      </c>
      <c r="M844" s="83">
        <f t="shared" ca="1" si="98"/>
        <v>2.9127321434129394E-4</v>
      </c>
      <c r="N844" s="18"/>
      <c r="O844" s="123">
        <f t="shared" ca="1" si="102"/>
        <v>1000000</v>
      </c>
      <c r="P844" s="123">
        <f t="shared" ca="1" si="103"/>
        <v>1000000</v>
      </c>
      <c r="R844" s="109">
        <f t="shared" ca="1" si="99"/>
        <v>3.4753971160321739E-4</v>
      </c>
    </row>
    <row r="845" spans="1:18" x14ac:dyDescent="0.2">
      <c r="A845" s="17"/>
      <c r="B845" s="138">
        <v>830</v>
      </c>
      <c r="C845" s="121">
        <f ca="1">'s1'!I848</f>
        <v>159.71450763205377</v>
      </c>
      <c r="D845" s="121">
        <f ca="1">'s1'!J848</f>
        <v>78.628092261856736</v>
      </c>
      <c r="E845" s="28"/>
      <c r="F845" s="19">
        <f t="shared" ca="1" si="96"/>
        <v>8.1362378893308999E-3</v>
      </c>
      <c r="H845" s="19">
        <f t="shared" ca="1" si="97"/>
        <v>7.347833446719744E-2</v>
      </c>
      <c r="I845" s="18"/>
      <c r="J845" s="122">
        <f t="shared" ca="1" si="100"/>
        <v>1000000</v>
      </c>
      <c r="K845" s="122">
        <f t="shared" ca="1" si="101"/>
        <v>-1000000</v>
      </c>
      <c r="M845" s="83">
        <f t="shared" ca="1" si="98"/>
        <v>8.3095229264215503E-2</v>
      </c>
      <c r="N845" s="18"/>
      <c r="O845" s="123">
        <f t="shared" ca="1" si="102"/>
        <v>1000000</v>
      </c>
      <c r="P845" s="123">
        <f t="shared" ca="1" si="103"/>
        <v>1000000</v>
      </c>
      <c r="R845" s="109">
        <f t="shared" ca="1" si="99"/>
        <v>1.0300740010282354E-2</v>
      </c>
    </row>
    <row r="846" spans="1:18" x14ac:dyDescent="0.2">
      <c r="A846" s="17"/>
      <c r="B846" s="138">
        <v>831</v>
      </c>
      <c r="C846" s="121">
        <f ca="1">'s1'!I849</f>
        <v>170.58527717823529</v>
      </c>
      <c r="D846" s="121">
        <f ca="1">'s1'!J849</f>
        <v>74.635797223876708</v>
      </c>
      <c r="E846" s="28"/>
      <c r="F846" s="19">
        <f t="shared" ca="1" si="96"/>
        <v>6.4089930570136334E-3</v>
      </c>
      <c r="H846" s="19">
        <f t="shared" ca="1" si="97"/>
        <v>4.2224694617382257E-2</v>
      </c>
      <c r="I846" s="18"/>
      <c r="J846" s="122">
        <f t="shared" ca="1" si="100"/>
        <v>170.58527717823529</v>
      </c>
      <c r="K846" s="122">
        <f t="shared" ca="1" si="101"/>
        <v>74.635797223876708</v>
      </c>
      <c r="M846" s="83">
        <f t="shared" ca="1" si="98"/>
        <v>1.6591815152449802E-2</v>
      </c>
      <c r="N846" s="18"/>
      <c r="O846" s="123">
        <f t="shared" ca="1" si="102"/>
        <v>170.58527717823529</v>
      </c>
      <c r="P846" s="123">
        <f t="shared" ca="1" si="103"/>
        <v>74.635797223876708</v>
      </c>
      <c r="R846" s="109">
        <f t="shared" ca="1" si="99"/>
        <v>1.0055799255778469E-2</v>
      </c>
    </row>
    <row r="847" spans="1:18" x14ac:dyDescent="0.2">
      <c r="A847" s="17"/>
      <c r="B847" s="138">
        <v>832</v>
      </c>
      <c r="C847" s="121">
        <f ca="1">'s1'!I850</f>
        <v>194.21435985715939</v>
      </c>
      <c r="D847" s="121">
        <f ca="1">'s1'!J850</f>
        <v>80.336843726918445</v>
      </c>
      <c r="E847" s="28"/>
      <c r="F847" s="19">
        <f t="shared" ca="1" si="96"/>
        <v>1.154273729053977E-2</v>
      </c>
      <c r="H847" s="19">
        <f t="shared" ca="1" si="97"/>
        <v>7.4809864440950113E-2</v>
      </c>
      <c r="I847" s="18"/>
      <c r="J847" s="122">
        <f t="shared" ca="1" si="100"/>
        <v>1000000</v>
      </c>
      <c r="K847" s="122">
        <f t="shared" ca="1" si="101"/>
        <v>-1000000</v>
      </c>
      <c r="M847" s="83">
        <f t="shared" ca="1" si="98"/>
        <v>2.3251447943453403E-3</v>
      </c>
      <c r="N847" s="18"/>
      <c r="O847" s="123">
        <f t="shared" ca="1" si="102"/>
        <v>1000000</v>
      </c>
      <c r="P847" s="123">
        <f t="shared" ca="1" si="103"/>
        <v>1000000</v>
      </c>
      <c r="R847" s="109">
        <f t="shared" ca="1" si="99"/>
        <v>3.4023180154503824E-3</v>
      </c>
    </row>
    <row r="848" spans="1:18" x14ac:dyDescent="0.2">
      <c r="A848" s="17"/>
      <c r="B848" s="138">
        <v>833</v>
      </c>
      <c r="C848" s="121">
        <f ca="1">'s1'!I851</f>
        <v>188.23676703627689</v>
      </c>
      <c r="D848" s="121">
        <f ca="1">'s1'!J851</f>
        <v>81.055992594427664</v>
      </c>
      <c r="E848" s="28"/>
      <c r="F848" s="19">
        <f t="shared" ref="F848:F911" ca="1" si="104">NORMDIST(C848,$C$10,$C$11,FALSE)  *RAND()</f>
        <v>1.4508224905234911E-2</v>
      </c>
      <c r="H848" s="19">
        <f t="shared" ref="H848:H911" ca="1" si="105">NORMDIST(D848,$D$10,$D$11,FALSE)  *RAND()</f>
        <v>2.5294651206956776E-2</v>
      </c>
      <c r="I848" s="18"/>
      <c r="J848" s="122">
        <f t="shared" ca="1" si="100"/>
        <v>1000000</v>
      </c>
      <c r="K848" s="122">
        <f t="shared" ca="1" si="101"/>
        <v>-1000000</v>
      </c>
      <c r="M848" s="83">
        <f t="shared" ref="M848:M911" ca="1" si="106">NORMDIST(D848,$M$10,$M$11,FALSE)  *RAND()</f>
        <v>1.693826428578044E-3</v>
      </c>
      <c r="N848" s="18"/>
      <c r="O848" s="123">
        <f t="shared" ca="1" si="102"/>
        <v>1000000</v>
      </c>
      <c r="P848" s="123">
        <f t="shared" ca="1" si="103"/>
        <v>1000000</v>
      </c>
      <c r="R848" s="109">
        <f t="shared" ref="R848:R911" ca="1" si="107">NORMDIST(C848,$R$10,$R$11,FALSE)  *RAND()</f>
        <v>6.2577201253295666E-3</v>
      </c>
    </row>
    <row r="849" spans="1:18" x14ac:dyDescent="0.2">
      <c r="A849" s="17"/>
      <c r="B849" s="138">
        <v>834</v>
      </c>
      <c r="C849" s="121">
        <f ca="1">'s1'!I852</f>
        <v>166.68912139176734</v>
      </c>
      <c r="D849" s="121">
        <f ca="1">'s1'!J852</f>
        <v>80.371191177356636</v>
      </c>
      <c r="E849" s="28"/>
      <c r="F849" s="19">
        <f t="shared" ca="1" si="104"/>
        <v>7.7068463329087013E-3</v>
      </c>
      <c r="H849" s="19">
        <f t="shared" ca="1" si="105"/>
        <v>7.4220941362409351E-2</v>
      </c>
      <c r="I849" s="18"/>
      <c r="J849" s="122">
        <f t="shared" ref="J849:J912" ca="1" si="108">IF(AND($J$7&lt;C849,C849&lt;$J$8),C849,1000000)</f>
        <v>1000000</v>
      </c>
      <c r="K849" s="122">
        <f t="shared" ref="K849:K912" ca="1" si="109">IF(AND($J$7&lt;C849,C849&lt;$J$8),D849,-1000000)</f>
        <v>-1000000</v>
      </c>
      <c r="M849" s="83">
        <f t="shared" ca="1" si="106"/>
        <v>3.6839835255461549E-2</v>
      </c>
      <c r="N849" s="18"/>
      <c r="O849" s="123">
        <f t="shared" ref="O849:O912" ca="1" si="110">IF(AND($O$7&lt;D849,D849&lt;$O$8),C849,1000000)</f>
        <v>1000000</v>
      </c>
      <c r="P849" s="123">
        <f t="shared" ref="P849:P912" ca="1" si="111">IF(AND($O$7&lt;D849,D849&lt;$O$8),D849,1000000)</f>
        <v>1000000</v>
      </c>
      <c r="R849" s="109">
        <f t="shared" ca="1" si="107"/>
        <v>2.6623333765643811E-2</v>
      </c>
    </row>
    <row r="850" spans="1:18" x14ac:dyDescent="0.2">
      <c r="A850" s="17"/>
      <c r="B850" s="138">
        <v>835</v>
      </c>
      <c r="C850" s="121">
        <f ca="1">'s1'!I853</f>
        <v>189.54899572582991</v>
      </c>
      <c r="D850" s="121">
        <f ca="1">'s1'!J853</f>
        <v>79.413947639228113</v>
      </c>
      <c r="E850" s="28"/>
      <c r="F850" s="19">
        <f t="shared" ca="1" si="104"/>
        <v>1.8447371267014987E-2</v>
      </c>
      <c r="H850" s="19">
        <f t="shared" ca="1" si="105"/>
        <v>7.4990736992329079E-3</v>
      </c>
      <c r="I850" s="18"/>
      <c r="J850" s="122">
        <f t="shared" ca="1" si="108"/>
        <v>1000000</v>
      </c>
      <c r="K850" s="122">
        <f t="shared" ca="1" si="109"/>
        <v>-1000000</v>
      </c>
      <c r="M850" s="83">
        <f t="shared" ca="1" si="106"/>
        <v>4.8875299610141379E-2</v>
      </c>
      <c r="N850" s="18"/>
      <c r="O850" s="123">
        <f t="shared" ca="1" si="110"/>
        <v>1000000</v>
      </c>
      <c r="P850" s="123">
        <f t="shared" ca="1" si="111"/>
        <v>1000000</v>
      </c>
      <c r="R850" s="109">
        <f t="shared" ca="1" si="107"/>
        <v>1.1306722034377815E-3</v>
      </c>
    </row>
    <row r="851" spans="1:18" x14ac:dyDescent="0.2">
      <c r="A851" s="17"/>
      <c r="B851" s="138">
        <v>836</v>
      </c>
      <c r="C851" s="121">
        <f ca="1">'s1'!I854</f>
        <v>167.55615352715094</v>
      </c>
      <c r="D851" s="121">
        <f ca="1">'s1'!J854</f>
        <v>76.106989937745951</v>
      </c>
      <c r="E851" s="28"/>
      <c r="F851" s="19">
        <f t="shared" ca="1" si="104"/>
        <v>6.0864096190521109E-3</v>
      </c>
      <c r="H851" s="19">
        <f t="shared" ca="1" si="105"/>
        <v>5.1981628455118001E-2</v>
      </c>
      <c r="I851" s="18"/>
      <c r="J851" s="122">
        <f t="shared" ca="1" si="108"/>
        <v>1000000</v>
      </c>
      <c r="K851" s="122">
        <f t="shared" ca="1" si="109"/>
        <v>-1000000</v>
      </c>
      <c r="M851" s="83">
        <f t="shared" ca="1" si="106"/>
        <v>4.8825998647385439E-2</v>
      </c>
      <c r="N851" s="18"/>
      <c r="O851" s="123">
        <f t="shared" ca="1" si="110"/>
        <v>1000000</v>
      </c>
      <c r="P851" s="123">
        <f t="shared" ca="1" si="111"/>
        <v>1000000</v>
      </c>
      <c r="R851" s="109">
        <f t="shared" ca="1" si="107"/>
        <v>1.162727423097101E-2</v>
      </c>
    </row>
    <row r="852" spans="1:18" x14ac:dyDescent="0.2">
      <c r="A852" s="17"/>
      <c r="B852" s="138">
        <v>837</v>
      </c>
      <c r="C852" s="121">
        <f ca="1">'s1'!I855</f>
        <v>184.54682141491853</v>
      </c>
      <c r="D852" s="121">
        <f ca="1">'s1'!J855</f>
        <v>74.926158473114228</v>
      </c>
      <c r="E852" s="28"/>
      <c r="F852" s="19">
        <f t="shared" ca="1" si="104"/>
        <v>5.7310907935535799E-3</v>
      </c>
      <c r="H852" s="19">
        <f t="shared" ca="1" si="105"/>
        <v>3.8117136328302666E-2</v>
      </c>
      <c r="I852" s="18"/>
      <c r="J852" s="122">
        <f t="shared" ca="1" si="108"/>
        <v>1000000</v>
      </c>
      <c r="K852" s="122">
        <f t="shared" ca="1" si="109"/>
        <v>-1000000</v>
      </c>
      <c r="M852" s="83">
        <f t="shared" ca="1" si="106"/>
        <v>3.605097521381613E-2</v>
      </c>
      <c r="N852" s="18"/>
      <c r="O852" s="123">
        <f t="shared" ca="1" si="110"/>
        <v>184.54682141491853</v>
      </c>
      <c r="P852" s="123">
        <f t="shared" ca="1" si="111"/>
        <v>74.926158473114228</v>
      </c>
      <c r="R852" s="109">
        <f t="shared" ca="1" si="107"/>
        <v>6.0447298773227453E-3</v>
      </c>
    </row>
    <row r="853" spans="1:18" x14ac:dyDescent="0.2">
      <c r="A853" s="17"/>
      <c r="B853" s="138">
        <v>838</v>
      </c>
      <c r="C853" s="121">
        <f ca="1">'s1'!I856</f>
        <v>171.30632460953285</v>
      </c>
      <c r="D853" s="121">
        <f ca="1">'s1'!J856</f>
        <v>73.750645750799976</v>
      </c>
      <c r="E853" s="28"/>
      <c r="F853" s="19">
        <f t="shared" ca="1" si="104"/>
        <v>8.6423969648824258E-3</v>
      </c>
      <c r="H853" s="19">
        <f t="shared" ca="1" si="105"/>
        <v>3.4657549839149711E-2</v>
      </c>
      <c r="I853" s="18"/>
      <c r="J853" s="122">
        <f t="shared" ca="1" si="108"/>
        <v>171.30632460953285</v>
      </c>
      <c r="K853" s="122">
        <f t="shared" ca="1" si="109"/>
        <v>73.750645750799976</v>
      </c>
      <c r="M853" s="83">
        <f t="shared" ca="1" si="106"/>
        <v>1.98937492070493E-2</v>
      </c>
      <c r="N853" s="18"/>
      <c r="O853" s="123">
        <f t="shared" ca="1" si="110"/>
        <v>1000000</v>
      </c>
      <c r="P853" s="123">
        <f t="shared" ca="1" si="111"/>
        <v>1000000</v>
      </c>
      <c r="R853" s="109">
        <f t="shared" ca="1" si="107"/>
        <v>2.1330438746332472E-2</v>
      </c>
    </row>
    <row r="854" spans="1:18" x14ac:dyDescent="0.2">
      <c r="A854" s="17"/>
      <c r="B854" s="138">
        <v>839</v>
      </c>
      <c r="C854" s="121">
        <f ca="1">'s1'!I857</f>
        <v>159.85954409248765</v>
      </c>
      <c r="D854" s="121">
        <f ca="1">'s1'!J857</f>
        <v>79.610944766420403</v>
      </c>
      <c r="E854" s="28"/>
      <c r="F854" s="19">
        <f t="shared" ca="1" si="104"/>
        <v>2.6292555780483852E-3</v>
      </c>
      <c r="H854" s="19">
        <f t="shared" ca="1" si="105"/>
        <v>1.1142959485993935E-2</v>
      </c>
      <c r="I854" s="18"/>
      <c r="J854" s="122">
        <f t="shared" ca="1" si="108"/>
        <v>1000000</v>
      </c>
      <c r="K854" s="122">
        <f t="shared" ca="1" si="109"/>
        <v>-1000000</v>
      </c>
      <c r="M854" s="83">
        <f t="shared" ca="1" si="106"/>
        <v>2.84548875929562E-2</v>
      </c>
      <c r="N854" s="18"/>
      <c r="O854" s="123">
        <f t="shared" ca="1" si="110"/>
        <v>1000000</v>
      </c>
      <c r="P854" s="123">
        <f t="shared" ca="1" si="111"/>
        <v>1000000</v>
      </c>
      <c r="R854" s="109">
        <f t="shared" ca="1" si="107"/>
        <v>2.05895314930385E-2</v>
      </c>
    </row>
    <row r="855" spans="1:18" x14ac:dyDescent="0.2">
      <c r="A855" s="17"/>
      <c r="B855" s="138">
        <v>840</v>
      </c>
      <c r="C855" s="121">
        <f ca="1">'s1'!I858</f>
        <v>171.49804452549711</v>
      </c>
      <c r="D855" s="121">
        <f ca="1">'s1'!J858</f>
        <v>76.886048960920419</v>
      </c>
      <c r="E855" s="28"/>
      <c r="F855" s="19">
        <f t="shared" ca="1" si="104"/>
        <v>2.23543184730579E-2</v>
      </c>
      <c r="H855" s="19">
        <f t="shared" ca="1" si="105"/>
        <v>6.5056211054034599E-2</v>
      </c>
      <c r="I855" s="18"/>
      <c r="J855" s="122">
        <f t="shared" ca="1" si="108"/>
        <v>171.49804452549711</v>
      </c>
      <c r="K855" s="122">
        <f t="shared" ca="1" si="109"/>
        <v>76.886048960920419</v>
      </c>
      <c r="M855" s="83">
        <f t="shared" ca="1" si="106"/>
        <v>4.9532404724939583E-2</v>
      </c>
      <c r="N855" s="18"/>
      <c r="O855" s="123">
        <f t="shared" ca="1" si="110"/>
        <v>1000000</v>
      </c>
      <c r="P855" s="123">
        <f t="shared" ca="1" si="111"/>
        <v>1000000</v>
      </c>
      <c r="R855" s="109">
        <f t="shared" ca="1" si="107"/>
        <v>2.0132765143504815E-3</v>
      </c>
    </row>
    <row r="856" spans="1:18" x14ac:dyDescent="0.2">
      <c r="A856" s="17"/>
      <c r="B856" s="138">
        <v>841</v>
      </c>
      <c r="C856" s="121">
        <f ca="1">'s1'!I859</f>
        <v>159.22383280193742</v>
      </c>
      <c r="D856" s="121">
        <f ca="1">'s1'!J859</f>
        <v>69.87236223690941</v>
      </c>
      <c r="E856" s="28"/>
      <c r="F856" s="19">
        <f t="shared" ca="1" si="104"/>
        <v>6.158090371754822E-3</v>
      </c>
      <c r="H856" s="19">
        <f t="shared" ca="1" si="105"/>
        <v>1.1283015381029823E-3</v>
      </c>
      <c r="I856" s="18"/>
      <c r="J856" s="122">
        <f t="shared" ca="1" si="108"/>
        <v>1000000</v>
      </c>
      <c r="K856" s="122">
        <f t="shared" ca="1" si="109"/>
        <v>-1000000</v>
      </c>
      <c r="M856" s="83">
        <f t="shared" ca="1" si="106"/>
        <v>1.2092938222312931E-2</v>
      </c>
      <c r="N856" s="18"/>
      <c r="O856" s="123">
        <f t="shared" ca="1" si="110"/>
        <v>1000000</v>
      </c>
      <c r="P856" s="123">
        <f t="shared" ca="1" si="111"/>
        <v>1000000</v>
      </c>
      <c r="R856" s="109">
        <f t="shared" ca="1" si="107"/>
        <v>1.4430771477786683E-3</v>
      </c>
    </row>
    <row r="857" spans="1:18" x14ac:dyDescent="0.2">
      <c r="A857" s="17"/>
      <c r="B857" s="138">
        <v>842</v>
      </c>
      <c r="C857" s="121">
        <f ca="1">'s1'!I860</f>
        <v>184.20775113367097</v>
      </c>
      <c r="D857" s="121">
        <f ca="1">'s1'!J860</f>
        <v>82.188518287981779</v>
      </c>
      <c r="E857" s="28"/>
      <c r="F857" s="19">
        <f t="shared" ca="1" si="104"/>
        <v>1.8934117453977346E-2</v>
      </c>
      <c r="H857" s="19">
        <f t="shared" ca="1" si="105"/>
        <v>3.2522031928099E-2</v>
      </c>
      <c r="I857" s="18"/>
      <c r="J857" s="122">
        <f t="shared" ca="1" si="108"/>
        <v>1000000</v>
      </c>
      <c r="K857" s="122">
        <f t="shared" ca="1" si="109"/>
        <v>-1000000</v>
      </c>
      <c r="M857" s="83">
        <f t="shared" ca="1" si="106"/>
        <v>4.4209019765966223E-2</v>
      </c>
      <c r="N857" s="18"/>
      <c r="O857" s="123">
        <f t="shared" ca="1" si="110"/>
        <v>1000000</v>
      </c>
      <c r="P857" s="123">
        <f t="shared" ca="1" si="111"/>
        <v>1000000</v>
      </c>
      <c r="R857" s="109">
        <f t="shared" ca="1" si="107"/>
        <v>8.171395490153173E-3</v>
      </c>
    </row>
    <row r="858" spans="1:18" x14ac:dyDescent="0.2">
      <c r="A858" s="17"/>
      <c r="B858" s="138">
        <v>843</v>
      </c>
      <c r="C858" s="121">
        <f ca="1">'s1'!I861</f>
        <v>197.70086558944419</v>
      </c>
      <c r="D858" s="121">
        <f ca="1">'s1'!J861</f>
        <v>80.510856449458316</v>
      </c>
      <c r="E858" s="28"/>
      <c r="F858" s="19">
        <f t="shared" ca="1" si="104"/>
        <v>1.2190967316311073E-2</v>
      </c>
      <c r="H858" s="19">
        <f t="shared" ca="1" si="105"/>
        <v>6.5664464780163412E-2</v>
      </c>
      <c r="I858" s="18"/>
      <c r="J858" s="122">
        <f t="shared" ca="1" si="108"/>
        <v>1000000</v>
      </c>
      <c r="K858" s="122">
        <f t="shared" ca="1" si="109"/>
        <v>-1000000</v>
      </c>
      <c r="M858" s="83">
        <f t="shared" ca="1" si="106"/>
        <v>5.8576360030527325E-2</v>
      </c>
      <c r="N858" s="18"/>
      <c r="O858" s="123">
        <f t="shared" ca="1" si="110"/>
        <v>1000000</v>
      </c>
      <c r="P858" s="123">
        <f t="shared" ca="1" si="111"/>
        <v>1000000</v>
      </c>
      <c r="R858" s="109">
        <f t="shared" ca="1" si="107"/>
        <v>2.9534732075972618E-4</v>
      </c>
    </row>
    <row r="859" spans="1:18" x14ac:dyDescent="0.2">
      <c r="A859" s="17"/>
      <c r="B859" s="138">
        <v>844</v>
      </c>
      <c r="C859" s="121">
        <f ca="1">'s1'!I862</f>
        <v>183.62601837800409</v>
      </c>
      <c r="D859" s="121">
        <f ca="1">'s1'!J862</f>
        <v>81.617718938633445</v>
      </c>
      <c r="E859" s="28"/>
      <c r="F859" s="19">
        <f t="shared" ca="1" si="104"/>
        <v>2.467181501076162E-2</v>
      </c>
      <c r="H859" s="19">
        <f t="shared" ca="1" si="105"/>
        <v>3.4295974344119927E-2</v>
      </c>
      <c r="I859" s="18"/>
      <c r="J859" s="122">
        <f t="shared" ca="1" si="108"/>
        <v>1000000</v>
      </c>
      <c r="K859" s="122">
        <f t="shared" ca="1" si="109"/>
        <v>-1000000</v>
      </c>
      <c r="M859" s="83">
        <f t="shared" ca="1" si="106"/>
        <v>5.1942185267936702E-2</v>
      </c>
      <c r="N859" s="18"/>
      <c r="O859" s="123">
        <f t="shared" ca="1" si="110"/>
        <v>1000000</v>
      </c>
      <c r="P859" s="123">
        <f t="shared" ca="1" si="111"/>
        <v>1000000</v>
      </c>
      <c r="R859" s="109">
        <f t="shared" ca="1" si="107"/>
        <v>7.8748536035009153E-3</v>
      </c>
    </row>
    <row r="860" spans="1:18" x14ac:dyDescent="0.2">
      <c r="A860" s="17"/>
      <c r="B860" s="138">
        <v>845</v>
      </c>
      <c r="C860" s="121">
        <f ca="1">'s1'!I863</f>
        <v>181.33849321326466</v>
      </c>
      <c r="D860" s="121">
        <f ca="1">'s1'!J863</f>
        <v>80.446446726730841</v>
      </c>
      <c r="E860" s="28"/>
      <c r="F860" s="19">
        <f t="shared" ca="1" si="104"/>
        <v>1.0934252715893106E-3</v>
      </c>
      <c r="H860" s="19">
        <f t="shared" ca="1" si="105"/>
        <v>5.9846542193734573E-2</v>
      </c>
      <c r="I860" s="18"/>
      <c r="J860" s="122">
        <f t="shared" ca="1" si="108"/>
        <v>1000000</v>
      </c>
      <c r="K860" s="122">
        <f t="shared" ca="1" si="109"/>
        <v>-1000000</v>
      </c>
      <c r="M860" s="83">
        <f t="shared" ca="1" si="106"/>
        <v>5.6318897579942684E-2</v>
      </c>
      <c r="N860" s="18"/>
      <c r="O860" s="123">
        <f t="shared" ca="1" si="110"/>
        <v>1000000</v>
      </c>
      <c r="P860" s="123">
        <f t="shared" ca="1" si="111"/>
        <v>1000000</v>
      </c>
      <c r="R860" s="109">
        <f t="shared" ca="1" si="107"/>
        <v>1.986070960208457E-2</v>
      </c>
    </row>
    <row r="861" spans="1:18" x14ac:dyDescent="0.2">
      <c r="A861" s="17"/>
      <c r="B861" s="138">
        <v>846</v>
      </c>
      <c r="C861" s="121">
        <f ca="1">'s1'!I864</f>
        <v>171.96329137115035</v>
      </c>
      <c r="D861" s="121">
        <f ca="1">'s1'!J864</f>
        <v>79.821799039285608</v>
      </c>
      <c r="E861" s="28"/>
      <c r="F861" s="19">
        <f t="shared" ca="1" si="104"/>
        <v>5.5769933318750471E-3</v>
      </c>
      <c r="H861" s="19">
        <f t="shared" ca="1" si="105"/>
        <v>7.5288703519064221E-2</v>
      </c>
      <c r="I861" s="18"/>
      <c r="J861" s="122">
        <f t="shared" ca="1" si="108"/>
        <v>171.96329137115035</v>
      </c>
      <c r="K861" s="122">
        <f t="shared" ca="1" si="109"/>
        <v>79.821799039285608</v>
      </c>
      <c r="M861" s="83">
        <f t="shared" ca="1" si="106"/>
        <v>6.6961558084838418E-2</v>
      </c>
      <c r="N861" s="18"/>
      <c r="O861" s="123">
        <f t="shared" ca="1" si="110"/>
        <v>1000000</v>
      </c>
      <c r="P861" s="123">
        <f t="shared" ca="1" si="111"/>
        <v>1000000</v>
      </c>
      <c r="R861" s="109">
        <f t="shared" ca="1" si="107"/>
        <v>2.4558374729250567E-2</v>
      </c>
    </row>
    <row r="862" spans="1:18" x14ac:dyDescent="0.2">
      <c r="A862" s="17"/>
      <c r="B862" s="138">
        <v>847</v>
      </c>
      <c r="C862" s="121">
        <f ca="1">'s1'!I865</f>
        <v>177.69611944633246</v>
      </c>
      <c r="D862" s="121">
        <f ca="1">'s1'!J865</f>
        <v>77.449574263204283</v>
      </c>
      <c r="E862" s="28"/>
      <c r="F862" s="19">
        <f t="shared" ca="1" si="104"/>
        <v>2.3547118616640463E-3</v>
      </c>
      <c r="H862" s="19">
        <f t="shared" ca="1" si="105"/>
        <v>2.8871807812132912E-2</v>
      </c>
      <c r="I862" s="18"/>
      <c r="J862" s="122">
        <f t="shared" ca="1" si="108"/>
        <v>1000000</v>
      </c>
      <c r="K862" s="122">
        <f t="shared" ca="1" si="109"/>
        <v>-1000000</v>
      </c>
      <c r="M862" s="83">
        <f t="shared" ca="1" si="106"/>
        <v>3.1086108964895998E-2</v>
      </c>
      <c r="N862" s="18"/>
      <c r="O862" s="123">
        <f t="shared" ca="1" si="110"/>
        <v>1000000</v>
      </c>
      <c r="P862" s="123">
        <f t="shared" ca="1" si="111"/>
        <v>1000000</v>
      </c>
      <c r="R862" s="109">
        <f t="shared" ca="1" si="107"/>
        <v>1.884586143218563E-2</v>
      </c>
    </row>
    <row r="863" spans="1:18" x14ac:dyDescent="0.2">
      <c r="A863" s="17"/>
      <c r="B863" s="138">
        <v>848</v>
      </c>
      <c r="C863" s="121">
        <f ca="1">'s1'!I866</f>
        <v>166.33511967414407</v>
      </c>
      <c r="D863" s="121">
        <f ca="1">'s1'!J866</f>
        <v>72.960842343991473</v>
      </c>
      <c r="E863" s="28"/>
      <c r="F863" s="19">
        <f t="shared" ca="1" si="104"/>
        <v>3.5992434991673292E-4</v>
      </c>
      <c r="H863" s="19">
        <f t="shared" ca="1" si="105"/>
        <v>4.432819142341532E-3</v>
      </c>
      <c r="I863" s="18"/>
      <c r="J863" s="122">
        <f t="shared" ca="1" si="108"/>
        <v>1000000</v>
      </c>
      <c r="K863" s="122">
        <f t="shared" ca="1" si="109"/>
        <v>-1000000</v>
      </c>
      <c r="M863" s="83">
        <f t="shared" ca="1" si="106"/>
        <v>2.7806072236598235E-2</v>
      </c>
      <c r="N863" s="18"/>
      <c r="O863" s="123">
        <f t="shared" ca="1" si="110"/>
        <v>1000000</v>
      </c>
      <c r="P863" s="123">
        <f t="shared" ca="1" si="111"/>
        <v>1000000</v>
      </c>
      <c r="R863" s="109">
        <f t="shared" ca="1" si="107"/>
        <v>1.9492630102828749E-2</v>
      </c>
    </row>
    <row r="864" spans="1:18" x14ac:dyDescent="0.2">
      <c r="A864" s="17"/>
      <c r="B864" s="138">
        <v>849</v>
      </c>
      <c r="C864" s="121">
        <f ca="1">'s1'!I867</f>
        <v>187.91956039623216</v>
      </c>
      <c r="D864" s="121">
        <f ca="1">'s1'!J867</f>
        <v>81.69197609030347</v>
      </c>
      <c r="E864" s="28"/>
      <c r="F864" s="19">
        <f t="shared" ca="1" si="104"/>
        <v>1.937473524477798E-2</v>
      </c>
      <c r="H864" s="19">
        <f t="shared" ca="1" si="105"/>
        <v>4.1324883685275133E-4</v>
      </c>
      <c r="I864" s="18"/>
      <c r="J864" s="122">
        <f t="shared" ca="1" si="108"/>
        <v>1000000</v>
      </c>
      <c r="K864" s="122">
        <f t="shared" ca="1" si="109"/>
        <v>-1000000</v>
      </c>
      <c r="M864" s="83">
        <f t="shared" ca="1" si="106"/>
        <v>6.3918270854974424E-2</v>
      </c>
      <c r="N864" s="18"/>
      <c r="O864" s="123">
        <f t="shared" ca="1" si="110"/>
        <v>1000000</v>
      </c>
      <c r="P864" s="123">
        <f t="shared" ca="1" si="111"/>
        <v>1000000</v>
      </c>
      <c r="R864" s="109">
        <f t="shared" ca="1" si="107"/>
        <v>3.8876041554991738E-4</v>
      </c>
    </row>
    <row r="865" spans="1:18" x14ac:dyDescent="0.2">
      <c r="A865" s="17"/>
      <c r="B865" s="138">
        <v>850</v>
      </c>
      <c r="C865" s="121">
        <f ca="1">'s1'!I868</f>
        <v>164.88842245981579</v>
      </c>
      <c r="D865" s="121">
        <f ca="1">'s1'!J868</f>
        <v>73.616718635235074</v>
      </c>
      <c r="E865" s="28"/>
      <c r="F865" s="19">
        <f t="shared" ca="1" si="104"/>
        <v>2.6568695449544449E-3</v>
      </c>
      <c r="H865" s="19">
        <f t="shared" ca="1" si="105"/>
        <v>1.4654141637061606E-3</v>
      </c>
      <c r="I865" s="18"/>
      <c r="J865" s="122">
        <f t="shared" ca="1" si="108"/>
        <v>1000000</v>
      </c>
      <c r="K865" s="122">
        <f t="shared" ca="1" si="109"/>
        <v>-1000000</v>
      </c>
      <c r="M865" s="83">
        <f t="shared" ca="1" si="106"/>
        <v>5.5150788003808368E-3</v>
      </c>
      <c r="N865" s="18"/>
      <c r="O865" s="123">
        <f t="shared" ca="1" si="110"/>
        <v>1000000</v>
      </c>
      <c r="P865" s="123">
        <f t="shared" ca="1" si="111"/>
        <v>1000000</v>
      </c>
      <c r="R865" s="109">
        <f t="shared" ca="1" si="107"/>
        <v>3.4387795719913149E-3</v>
      </c>
    </row>
    <row r="866" spans="1:18" x14ac:dyDescent="0.2">
      <c r="A866" s="17"/>
      <c r="B866" s="138">
        <v>851</v>
      </c>
      <c r="C866" s="121">
        <f ca="1">'s1'!I869</f>
        <v>207.02281013829406</v>
      </c>
      <c r="D866" s="121">
        <f ca="1">'s1'!J869</f>
        <v>85.755988901098078</v>
      </c>
      <c r="E866" s="28"/>
      <c r="F866" s="19">
        <f t="shared" ca="1" si="104"/>
        <v>1.0207379448217381E-3</v>
      </c>
      <c r="H866" s="19">
        <f t="shared" ca="1" si="105"/>
        <v>2.4963416906770984E-3</v>
      </c>
      <c r="I866" s="18"/>
      <c r="J866" s="122">
        <f t="shared" ca="1" si="108"/>
        <v>1000000</v>
      </c>
      <c r="K866" s="122">
        <f t="shared" ca="1" si="109"/>
        <v>-1000000</v>
      </c>
      <c r="M866" s="83">
        <f t="shared" ca="1" si="106"/>
        <v>6.9892616805449894E-3</v>
      </c>
      <c r="N866" s="18"/>
      <c r="O866" s="123">
        <f t="shared" ca="1" si="110"/>
        <v>1000000</v>
      </c>
      <c r="P866" s="123">
        <f t="shared" ca="1" si="111"/>
        <v>1000000</v>
      </c>
      <c r="R866" s="109">
        <f t="shared" ca="1" si="107"/>
        <v>1.1406465273701735E-5</v>
      </c>
    </row>
    <row r="867" spans="1:18" x14ac:dyDescent="0.2">
      <c r="A867" s="17"/>
      <c r="B867" s="138">
        <v>852</v>
      </c>
      <c r="C867" s="121">
        <f ca="1">'s1'!I870</f>
        <v>187.94167288202715</v>
      </c>
      <c r="D867" s="121">
        <f ca="1">'s1'!J870</f>
        <v>84.38770511022561</v>
      </c>
      <c r="E867" s="28"/>
      <c r="F867" s="19">
        <f t="shared" ca="1" si="104"/>
        <v>1.2066420393920413E-2</v>
      </c>
      <c r="H867" s="19">
        <f t="shared" ca="1" si="105"/>
        <v>3.5672107279363981E-3</v>
      </c>
      <c r="I867" s="18"/>
      <c r="J867" s="122">
        <f t="shared" ca="1" si="108"/>
        <v>1000000</v>
      </c>
      <c r="K867" s="122">
        <f t="shared" ca="1" si="109"/>
        <v>-1000000</v>
      </c>
      <c r="M867" s="83">
        <f t="shared" ca="1" si="106"/>
        <v>9.6394411769188514E-3</v>
      </c>
      <c r="N867" s="18"/>
      <c r="O867" s="123">
        <f t="shared" ca="1" si="110"/>
        <v>1000000</v>
      </c>
      <c r="P867" s="123">
        <f t="shared" ca="1" si="111"/>
        <v>1000000</v>
      </c>
      <c r="R867" s="109">
        <f t="shared" ca="1" si="107"/>
        <v>9.7869739014126347E-3</v>
      </c>
    </row>
    <row r="868" spans="1:18" x14ac:dyDescent="0.2">
      <c r="A868" s="17"/>
      <c r="B868" s="138">
        <v>853</v>
      </c>
      <c r="C868" s="121">
        <f ca="1">'s1'!I871</f>
        <v>179.11366647709451</v>
      </c>
      <c r="D868" s="121">
        <f ca="1">'s1'!J871</f>
        <v>80.374327189605467</v>
      </c>
      <c r="E868" s="28"/>
      <c r="F868" s="19">
        <f t="shared" ca="1" si="104"/>
        <v>2.7226320037557947E-3</v>
      </c>
      <c r="H868" s="19">
        <f t="shared" ca="1" si="105"/>
        <v>1.5639119194168986E-2</v>
      </c>
      <c r="I868" s="18"/>
      <c r="J868" s="122">
        <f t="shared" ca="1" si="108"/>
        <v>1000000</v>
      </c>
      <c r="K868" s="122">
        <f t="shared" ca="1" si="109"/>
        <v>-1000000</v>
      </c>
      <c r="M868" s="83">
        <f t="shared" ca="1" si="106"/>
        <v>3.8894900773790292E-2</v>
      </c>
      <c r="N868" s="18"/>
      <c r="O868" s="123">
        <f t="shared" ca="1" si="110"/>
        <v>1000000</v>
      </c>
      <c r="P868" s="123">
        <f t="shared" ca="1" si="111"/>
        <v>1000000</v>
      </c>
      <c r="R868" s="109">
        <f t="shared" ca="1" si="107"/>
        <v>2.2694405945091749E-2</v>
      </c>
    </row>
    <row r="869" spans="1:18" x14ac:dyDescent="0.2">
      <c r="A869" s="17"/>
      <c r="B869" s="138">
        <v>854</v>
      </c>
      <c r="C869" s="121">
        <f ca="1">'s1'!I872</f>
        <v>177.79661142272229</v>
      </c>
      <c r="D869" s="121">
        <f ca="1">'s1'!J872</f>
        <v>72.185516538781343</v>
      </c>
      <c r="E869" s="28"/>
      <c r="F869" s="19">
        <f t="shared" ca="1" si="104"/>
        <v>2.264084803389463E-3</v>
      </c>
      <c r="H869" s="19">
        <f t="shared" ca="1" si="105"/>
        <v>2.145302317035204E-2</v>
      </c>
      <c r="I869" s="18"/>
      <c r="J869" s="122">
        <f t="shared" ca="1" si="108"/>
        <v>1000000</v>
      </c>
      <c r="K869" s="122">
        <f t="shared" ca="1" si="109"/>
        <v>-1000000</v>
      </c>
      <c r="M869" s="83">
        <f t="shared" ca="1" si="106"/>
        <v>2.7466443319033078E-2</v>
      </c>
      <c r="N869" s="18"/>
      <c r="O869" s="123">
        <f t="shared" ca="1" si="110"/>
        <v>1000000</v>
      </c>
      <c r="P869" s="123">
        <f t="shared" ca="1" si="111"/>
        <v>1000000</v>
      </c>
      <c r="R869" s="109">
        <f t="shared" ca="1" si="107"/>
        <v>6.6207506268127587E-3</v>
      </c>
    </row>
    <row r="870" spans="1:18" x14ac:dyDescent="0.2">
      <c r="A870" s="17"/>
      <c r="B870" s="138">
        <v>855</v>
      </c>
      <c r="C870" s="121">
        <f ca="1">'s1'!I873</f>
        <v>155.76885657153059</v>
      </c>
      <c r="D870" s="121">
        <f ca="1">'s1'!J873</f>
        <v>75.246949080579029</v>
      </c>
      <c r="E870" s="28"/>
      <c r="F870" s="19">
        <f t="shared" ca="1" si="104"/>
        <v>8.2554606253700544E-4</v>
      </c>
      <c r="H870" s="19">
        <f t="shared" ca="1" si="105"/>
        <v>4.8968478948221601E-2</v>
      </c>
      <c r="I870" s="18"/>
      <c r="J870" s="122">
        <f t="shared" ca="1" si="108"/>
        <v>1000000</v>
      </c>
      <c r="K870" s="122">
        <f t="shared" ca="1" si="109"/>
        <v>-1000000</v>
      </c>
      <c r="M870" s="83">
        <f t="shared" ca="1" si="106"/>
        <v>5.8985410727680751E-2</v>
      </c>
      <c r="N870" s="18"/>
      <c r="O870" s="123">
        <f t="shared" ca="1" si="110"/>
        <v>155.76885657153059</v>
      </c>
      <c r="P870" s="123">
        <f t="shared" ca="1" si="111"/>
        <v>75.246949080579029</v>
      </c>
      <c r="R870" s="109">
        <f t="shared" ca="1" si="107"/>
        <v>1.1154895160912852E-2</v>
      </c>
    </row>
    <row r="871" spans="1:18" x14ac:dyDescent="0.2">
      <c r="A871" s="17"/>
      <c r="B871" s="138">
        <v>856</v>
      </c>
      <c r="C871" s="121">
        <f ca="1">'s1'!I874</f>
        <v>177.66432699119207</v>
      </c>
      <c r="D871" s="121">
        <f ca="1">'s1'!J874</f>
        <v>74.45406211795445</v>
      </c>
      <c r="E871" s="28"/>
      <c r="F871" s="19">
        <f t="shared" ca="1" si="104"/>
        <v>2.0197324729725772E-2</v>
      </c>
      <c r="H871" s="19">
        <f t="shared" ca="1" si="105"/>
        <v>1.7909923281537829E-2</v>
      </c>
      <c r="I871" s="18"/>
      <c r="J871" s="122">
        <f t="shared" ca="1" si="108"/>
        <v>1000000</v>
      </c>
      <c r="K871" s="122">
        <f t="shared" ca="1" si="109"/>
        <v>-1000000</v>
      </c>
      <c r="M871" s="83">
        <f t="shared" ca="1" si="106"/>
        <v>5.8541536685061832E-2</v>
      </c>
      <c r="N871" s="18"/>
      <c r="O871" s="123">
        <f t="shared" ca="1" si="110"/>
        <v>177.66432699119207</v>
      </c>
      <c r="P871" s="123">
        <f t="shared" ca="1" si="111"/>
        <v>74.45406211795445</v>
      </c>
      <c r="R871" s="109">
        <f t="shared" ca="1" si="107"/>
        <v>2.0023156170935856E-2</v>
      </c>
    </row>
    <row r="872" spans="1:18" x14ac:dyDescent="0.2">
      <c r="A872" s="17"/>
      <c r="B872" s="138">
        <v>857</v>
      </c>
      <c r="C872" s="121">
        <f ca="1">'s1'!I875</f>
        <v>180.67729833374503</v>
      </c>
      <c r="D872" s="121">
        <f ca="1">'s1'!J875</f>
        <v>84.082033534986039</v>
      </c>
      <c r="E872" s="28"/>
      <c r="F872" s="19">
        <f t="shared" ca="1" si="104"/>
        <v>1.844813956527146E-2</v>
      </c>
      <c r="H872" s="19">
        <f t="shared" ca="1" si="105"/>
        <v>6.2177994551790555E-3</v>
      </c>
      <c r="I872" s="18"/>
      <c r="J872" s="122">
        <f t="shared" ca="1" si="108"/>
        <v>1000000</v>
      </c>
      <c r="K872" s="122">
        <f t="shared" ca="1" si="109"/>
        <v>-1000000</v>
      </c>
      <c r="M872" s="83">
        <f t="shared" ca="1" si="106"/>
        <v>2.1365778520372591E-2</v>
      </c>
      <c r="N872" s="18"/>
      <c r="O872" s="123">
        <f t="shared" ca="1" si="110"/>
        <v>1000000</v>
      </c>
      <c r="P872" s="123">
        <f t="shared" ca="1" si="111"/>
        <v>1000000</v>
      </c>
      <c r="R872" s="109">
        <f t="shared" ca="1" si="107"/>
        <v>1.6781084722963663E-2</v>
      </c>
    </row>
    <row r="873" spans="1:18" x14ac:dyDescent="0.2">
      <c r="A873" s="17"/>
      <c r="B873" s="138">
        <v>858</v>
      </c>
      <c r="C873" s="121">
        <f ca="1">'s1'!I876</f>
        <v>202.56148296030585</v>
      </c>
      <c r="D873" s="121">
        <f ca="1">'s1'!J876</f>
        <v>80.30439646068794</v>
      </c>
      <c r="E873" s="28"/>
      <c r="F873" s="19">
        <f t="shared" ca="1" si="104"/>
        <v>4.586358964485524E-3</v>
      </c>
      <c r="H873" s="19">
        <f t="shared" ca="1" si="105"/>
        <v>7.8514566223604448E-2</v>
      </c>
      <c r="I873" s="18"/>
      <c r="J873" s="122">
        <f t="shared" ca="1" si="108"/>
        <v>1000000</v>
      </c>
      <c r="K873" s="122">
        <f t="shared" ca="1" si="109"/>
        <v>-1000000</v>
      </c>
      <c r="M873" s="83">
        <f t="shared" ca="1" si="106"/>
        <v>7.3258482766575719E-2</v>
      </c>
      <c r="N873" s="18"/>
      <c r="O873" s="123">
        <f t="shared" ca="1" si="110"/>
        <v>1000000</v>
      </c>
      <c r="P873" s="123">
        <f t="shared" ca="1" si="111"/>
        <v>1000000</v>
      </c>
      <c r="R873" s="109">
        <f t="shared" ca="1" si="107"/>
        <v>9.3506240708820599E-4</v>
      </c>
    </row>
    <row r="874" spans="1:18" x14ac:dyDescent="0.2">
      <c r="A874" s="17"/>
      <c r="B874" s="138">
        <v>859</v>
      </c>
      <c r="C874" s="121">
        <f ca="1">'s1'!I877</f>
        <v>174.4783560637598</v>
      </c>
      <c r="D874" s="121">
        <f ca="1">'s1'!J877</f>
        <v>74.755743033598463</v>
      </c>
      <c r="E874" s="28"/>
      <c r="F874" s="19">
        <f t="shared" ca="1" si="104"/>
        <v>1.2678815611400074E-2</v>
      </c>
      <c r="H874" s="19">
        <f t="shared" ca="1" si="105"/>
        <v>4.3551957389928529E-2</v>
      </c>
      <c r="I874" s="18"/>
      <c r="J874" s="122">
        <f t="shared" ca="1" si="108"/>
        <v>1000000</v>
      </c>
      <c r="K874" s="122">
        <f t="shared" ca="1" si="109"/>
        <v>-1000000</v>
      </c>
      <c r="M874" s="83">
        <f t="shared" ca="1" si="106"/>
        <v>3.0508728876282275E-2</v>
      </c>
      <c r="N874" s="18"/>
      <c r="O874" s="123">
        <f t="shared" ca="1" si="110"/>
        <v>174.4783560637598</v>
      </c>
      <c r="P874" s="123">
        <f t="shared" ca="1" si="111"/>
        <v>74.755743033598463</v>
      </c>
      <c r="R874" s="109">
        <f t="shared" ca="1" si="107"/>
        <v>1.6877694201947003E-2</v>
      </c>
    </row>
    <row r="875" spans="1:18" x14ac:dyDescent="0.2">
      <c r="A875" s="17"/>
      <c r="B875" s="138">
        <v>860</v>
      </c>
      <c r="C875" s="121">
        <f ca="1">'s1'!I878</f>
        <v>171.76277566045806</v>
      </c>
      <c r="D875" s="121">
        <f ca="1">'s1'!J878</f>
        <v>71.121567821421792</v>
      </c>
      <c r="E875" s="28"/>
      <c r="F875" s="19">
        <f t="shared" ca="1" si="104"/>
        <v>1.6698111929567667E-3</v>
      </c>
      <c r="H875" s="19">
        <f t="shared" ca="1" si="105"/>
        <v>8.533004656992766E-3</v>
      </c>
      <c r="I875" s="18"/>
      <c r="J875" s="122">
        <f t="shared" ca="1" si="108"/>
        <v>171.76277566045806</v>
      </c>
      <c r="K875" s="122">
        <f t="shared" ca="1" si="109"/>
        <v>71.121567821421792</v>
      </c>
      <c r="M875" s="83">
        <f t="shared" ca="1" si="106"/>
        <v>7.2060595319575118E-3</v>
      </c>
      <c r="N875" s="18"/>
      <c r="O875" s="123">
        <f t="shared" ca="1" si="110"/>
        <v>1000000</v>
      </c>
      <c r="P875" s="123">
        <f t="shared" ca="1" si="111"/>
        <v>1000000</v>
      </c>
      <c r="R875" s="109">
        <f t="shared" ca="1" si="107"/>
        <v>1.7778549666775143E-2</v>
      </c>
    </row>
    <row r="876" spans="1:18" x14ac:dyDescent="0.2">
      <c r="A876" s="17"/>
      <c r="B876" s="138">
        <v>861</v>
      </c>
      <c r="C876" s="121">
        <f ca="1">'s1'!I879</f>
        <v>177.10988504500335</v>
      </c>
      <c r="D876" s="121">
        <f ca="1">'s1'!J879</f>
        <v>82.603179670911857</v>
      </c>
      <c r="E876" s="28"/>
      <c r="F876" s="19">
        <f t="shared" ca="1" si="104"/>
        <v>1.0189679185519075E-3</v>
      </c>
      <c r="H876" s="19">
        <f t="shared" ca="1" si="105"/>
        <v>4.0902036985168283E-2</v>
      </c>
      <c r="I876" s="18"/>
      <c r="J876" s="122">
        <f t="shared" ca="1" si="108"/>
        <v>1000000</v>
      </c>
      <c r="K876" s="122">
        <f t="shared" ca="1" si="109"/>
        <v>-1000000</v>
      </c>
      <c r="M876" s="83">
        <f t="shared" ca="1" si="106"/>
        <v>1.7802705563053595E-2</v>
      </c>
      <c r="N876" s="18"/>
      <c r="O876" s="123">
        <f t="shared" ca="1" si="110"/>
        <v>1000000</v>
      </c>
      <c r="P876" s="123">
        <f t="shared" ca="1" si="111"/>
        <v>1000000</v>
      </c>
      <c r="R876" s="109">
        <f t="shared" ca="1" si="107"/>
        <v>2.380924039208546E-2</v>
      </c>
    </row>
    <row r="877" spans="1:18" x14ac:dyDescent="0.2">
      <c r="A877" s="17"/>
      <c r="B877" s="138">
        <v>862</v>
      </c>
      <c r="C877" s="121">
        <f ca="1">'s1'!I880</f>
        <v>187.42672052091478</v>
      </c>
      <c r="D877" s="121">
        <f ca="1">'s1'!J880</f>
        <v>77.250850263964978</v>
      </c>
      <c r="E877" s="28"/>
      <c r="F877" s="19">
        <f t="shared" ca="1" si="104"/>
        <v>1.1422690341899595E-2</v>
      </c>
      <c r="H877" s="19">
        <f t="shared" ca="1" si="105"/>
        <v>3.0328228524400046E-2</v>
      </c>
      <c r="I877" s="18"/>
      <c r="J877" s="122">
        <f t="shared" ca="1" si="108"/>
        <v>1000000</v>
      </c>
      <c r="K877" s="122">
        <f t="shared" ca="1" si="109"/>
        <v>-1000000</v>
      </c>
      <c r="M877" s="83">
        <f t="shared" ca="1" si="106"/>
        <v>8.2689466134366507E-2</v>
      </c>
      <c r="N877" s="18"/>
      <c r="O877" s="123">
        <f t="shared" ca="1" si="110"/>
        <v>1000000</v>
      </c>
      <c r="P877" s="123">
        <f t="shared" ca="1" si="111"/>
        <v>1000000</v>
      </c>
      <c r="R877" s="109">
        <f t="shared" ca="1" si="107"/>
        <v>4.8418957046464425E-3</v>
      </c>
    </row>
    <row r="878" spans="1:18" x14ac:dyDescent="0.2">
      <c r="A878" s="17"/>
      <c r="B878" s="138">
        <v>863</v>
      </c>
      <c r="C878" s="121">
        <f ca="1">'s1'!I881</f>
        <v>174.60293112451367</v>
      </c>
      <c r="D878" s="121">
        <f ca="1">'s1'!J881</f>
        <v>78.46614005728506</v>
      </c>
      <c r="E878" s="28"/>
      <c r="F878" s="19">
        <f t="shared" ca="1" si="104"/>
        <v>1.3488695759955534E-2</v>
      </c>
      <c r="H878" s="19">
        <f t="shared" ca="1" si="105"/>
        <v>5.3657297489810511E-2</v>
      </c>
      <c r="I878" s="18"/>
      <c r="J878" s="122">
        <f t="shared" ca="1" si="108"/>
        <v>1000000</v>
      </c>
      <c r="K878" s="122">
        <f t="shared" ca="1" si="109"/>
        <v>-1000000</v>
      </c>
      <c r="M878" s="83">
        <f t="shared" ca="1" si="106"/>
        <v>5.9702476036785933E-2</v>
      </c>
      <c r="N878" s="18"/>
      <c r="O878" s="123">
        <f t="shared" ca="1" si="110"/>
        <v>1000000</v>
      </c>
      <c r="P878" s="123">
        <f t="shared" ca="1" si="111"/>
        <v>1000000</v>
      </c>
      <c r="R878" s="109">
        <f t="shared" ca="1" si="107"/>
        <v>2.1284838950620527E-2</v>
      </c>
    </row>
    <row r="879" spans="1:18" x14ac:dyDescent="0.2">
      <c r="A879" s="17"/>
      <c r="B879" s="138">
        <v>864</v>
      </c>
      <c r="C879" s="121">
        <f ca="1">'s1'!I882</f>
        <v>157.00291128422668</v>
      </c>
      <c r="D879" s="121">
        <f ca="1">'s1'!J882</f>
        <v>79.209789770902191</v>
      </c>
      <c r="E879" s="28"/>
      <c r="F879" s="19">
        <f t="shared" ca="1" si="104"/>
        <v>7.6277310583203429E-3</v>
      </c>
      <c r="H879" s="19">
        <f t="shared" ca="1" si="105"/>
        <v>7.810888739423337E-3</v>
      </c>
      <c r="I879" s="18"/>
      <c r="J879" s="122">
        <f t="shared" ca="1" si="108"/>
        <v>1000000</v>
      </c>
      <c r="K879" s="122">
        <f t="shared" ca="1" si="109"/>
        <v>-1000000</v>
      </c>
      <c r="M879" s="83">
        <f t="shared" ca="1" si="106"/>
        <v>7.0031056556673368E-2</v>
      </c>
      <c r="N879" s="18"/>
      <c r="O879" s="123">
        <f t="shared" ca="1" si="110"/>
        <v>1000000</v>
      </c>
      <c r="P879" s="123">
        <f t="shared" ca="1" si="111"/>
        <v>1000000</v>
      </c>
      <c r="R879" s="109">
        <f t="shared" ca="1" si="107"/>
        <v>1.5211919789761887E-2</v>
      </c>
    </row>
    <row r="880" spans="1:18" x14ac:dyDescent="0.2">
      <c r="A880" s="17"/>
      <c r="B880" s="138">
        <v>865</v>
      </c>
      <c r="C880" s="121">
        <f ca="1">'s1'!I883</f>
        <v>181.00907068546638</v>
      </c>
      <c r="D880" s="121">
        <f ca="1">'s1'!J883</f>
        <v>86.388542527138966</v>
      </c>
      <c r="E880" s="28"/>
      <c r="F880" s="19">
        <f t="shared" ca="1" si="104"/>
        <v>6.6978002151610577E-3</v>
      </c>
      <c r="H880" s="19">
        <f t="shared" ca="1" si="105"/>
        <v>3.3511539905136167E-2</v>
      </c>
      <c r="I880" s="18"/>
      <c r="J880" s="122">
        <f t="shared" ca="1" si="108"/>
        <v>1000000</v>
      </c>
      <c r="K880" s="122">
        <f t="shared" ca="1" si="109"/>
        <v>-1000000</v>
      </c>
      <c r="M880" s="83">
        <f t="shared" ca="1" si="106"/>
        <v>7.5644009143091611E-3</v>
      </c>
      <c r="N880" s="18"/>
      <c r="O880" s="123">
        <f t="shared" ca="1" si="110"/>
        <v>1000000</v>
      </c>
      <c r="P880" s="123">
        <f t="shared" ca="1" si="111"/>
        <v>1000000</v>
      </c>
      <c r="R880" s="109">
        <f t="shared" ca="1" si="107"/>
        <v>1.157346443888204E-2</v>
      </c>
    </row>
    <row r="881" spans="1:18" x14ac:dyDescent="0.2">
      <c r="A881" s="17"/>
      <c r="B881" s="138">
        <v>866</v>
      </c>
      <c r="C881" s="121">
        <f ca="1">'s1'!I884</f>
        <v>175.32167553244193</v>
      </c>
      <c r="D881" s="121">
        <f ca="1">'s1'!J884</f>
        <v>79.649337028180767</v>
      </c>
      <c r="E881" s="28"/>
      <c r="F881" s="19">
        <f t="shared" ca="1" si="104"/>
        <v>3.5038532780158923E-3</v>
      </c>
      <c r="H881" s="19">
        <f t="shared" ca="1" si="105"/>
        <v>1.1552210666045998E-2</v>
      </c>
      <c r="I881" s="18"/>
      <c r="J881" s="122">
        <f t="shared" ca="1" si="108"/>
        <v>1000000</v>
      </c>
      <c r="K881" s="122">
        <f t="shared" ca="1" si="109"/>
        <v>-1000000</v>
      </c>
      <c r="M881" s="83">
        <f t="shared" ca="1" si="106"/>
        <v>5.2746690188377354E-2</v>
      </c>
      <c r="N881" s="18"/>
      <c r="O881" s="123">
        <f t="shared" ca="1" si="110"/>
        <v>1000000</v>
      </c>
      <c r="P881" s="123">
        <f t="shared" ca="1" si="111"/>
        <v>1000000</v>
      </c>
      <c r="R881" s="109">
        <f t="shared" ca="1" si="107"/>
        <v>1.6739471457990075E-2</v>
      </c>
    </row>
    <row r="882" spans="1:18" x14ac:dyDescent="0.2">
      <c r="A882" s="17"/>
      <c r="B882" s="138">
        <v>867</v>
      </c>
      <c r="C882" s="121">
        <f ca="1">'s1'!I885</f>
        <v>192.08607884235903</v>
      </c>
      <c r="D882" s="121">
        <f ca="1">'s1'!J885</f>
        <v>82.482393054603037</v>
      </c>
      <c r="E882" s="28"/>
      <c r="F882" s="19">
        <f t="shared" ca="1" si="104"/>
        <v>1.6733284261404496E-2</v>
      </c>
      <c r="H882" s="19">
        <f t="shared" ca="1" si="105"/>
        <v>3.654293062277314E-2</v>
      </c>
      <c r="I882" s="18"/>
      <c r="J882" s="122">
        <f t="shared" ca="1" si="108"/>
        <v>1000000</v>
      </c>
      <c r="K882" s="122">
        <f t="shared" ca="1" si="109"/>
        <v>-1000000</v>
      </c>
      <c r="M882" s="83">
        <f t="shared" ca="1" si="106"/>
        <v>1.5727328501823793E-2</v>
      </c>
      <c r="N882" s="18"/>
      <c r="O882" s="123">
        <f t="shared" ca="1" si="110"/>
        <v>1000000</v>
      </c>
      <c r="P882" s="123">
        <f t="shared" ca="1" si="111"/>
        <v>1000000</v>
      </c>
      <c r="R882" s="109">
        <f t="shared" ca="1" si="107"/>
        <v>4.9241047745308512E-3</v>
      </c>
    </row>
    <row r="883" spans="1:18" x14ac:dyDescent="0.2">
      <c r="A883" s="17"/>
      <c r="B883" s="138">
        <v>868</v>
      </c>
      <c r="C883" s="121">
        <f ca="1">'s1'!I886</f>
        <v>172.43014121536612</v>
      </c>
      <c r="D883" s="121">
        <f ca="1">'s1'!J886</f>
        <v>75.1476853058617</v>
      </c>
      <c r="E883" s="28"/>
      <c r="F883" s="19">
        <f t="shared" ca="1" si="104"/>
        <v>1.8981645788578316E-2</v>
      </c>
      <c r="H883" s="19">
        <f t="shared" ca="1" si="105"/>
        <v>2.8669041666731905E-2</v>
      </c>
      <c r="I883" s="18"/>
      <c r="J883" s="122">
        <f t="shared" ca="1" si="108"/>
        <v>1000000</v>
      </c>
      <c r="K883" s="122">
        <f t="shared" ca="1" si="109"/>
        <v>-1000000</v>
      </c>
      <c r="M883" s="83">
        <f t="shared" ca="1" si="106"/>
        <v>2.5266094111695652E-2</v>
      </c>
      <c r="N883" s="18"/>
      <c r="O883" s="123">
        <f t="shared" ca="1" si="110"/>
        <v>172.43014121536612</v>
      </c>
      <c r="P883" s="123">
        <f t="shared" ca="1" si="111"/>
        <v>75.1476853058617</v>
      </c>
      <c r="R883" s="109">
        <f t="shared" ca="1" si="107"/>
        <v>1.5544427147607009E-2</v>
      </c>
    </row>
    <row r="884" spans="1:18" x14ac:dyDescent="0.2">
      <c r="A884" s="17"/>
      <c r="B884" s="138">
        <v>869</v>
      </c>
      <c r="C884" s="121">
        <f ca="1">'s1'!I887</f>
        <v>206.3215159160039</v>
      </c>
      <c r="D884" s="121">
        <f ca="1">'s1'!J887</f>
        <v>80.954454862383855</v>
      </c>
      <c r="E884" s="28"/>
      <c r="F884" s="19">
        <f t="shared" ca="1" si="104"/>
        <v>4.945290392295321E-3</v>
      </c>
      <c r="H884" s="19">
        <f t="shared" ca="1" si="105"/>
        <v>6.8260781587002287E-2</v>
      </c>
      <c r="I884" s="18"/>
      <c r="J884" s="122">
        <f t="shared" ca="1" si="108"/>
        <v>1000000</v>
      </c>
      <c r="K884" s="122">
        <f t="shared" ca="1" si="109"/>
        <v>-1000000</v>
      </c>
      <c r="M884" s="83">
        <f t="shared" ca="1" si="106"/>
        <v>6.8660270275449353E-2</v>
      </c>
      <c r="N884" s="18"/>
      <c r="O884" s="123">
        <f t="shared" ca="1" si="110"/>
        <v>1000000</v>
      </c>
      <c r="P884" s="123">
        <f t="shared" ca="1" si="111"/>
        <v>1000000</v>
      </c>
      <c r="R884" s="109">
        <f t="shared" ca="1" si="107"/>
        <v>3.9737722765825236E-4</v>
      </c>
    </row>
    <row r="885" spans="1:18" x14ac:dyDescent="0.2">
      <c r="A885" s="17"/>
      <c r="B885" s="138">
        <v>870</v>
      </c>
      <c r="C885" s="121">
        <f ca="1">'s1'!I888</f>
        <v>183.60840674467534</v>
      </c>
      <c r="D885" s="121">
        <f ca="1">'s1'!J888</f>
        <v>78.874063715379322</v>
      </c>
      <c r="E885" s="28"/>
      <c r="F885" s="19">
        <f t="shared" ca="1" si="104"/>
        <v>5.3312765223248338E-3</v>
      </c>
      <c r="H885" s="19">
        <f t="shared" ca="1" si="105"/>
        <v>5.4908796414045564E-2</v>
      </c>
      <c r="I885" s="18"/>
      <c r="J885" s="122">
        <f t="shared" ca="1" si="108"/>
        <v>1000000</v>
      </c>
      <c r="K885" s="122">
        <f t="shared" ca="1" si="109"/>
        <v>-1000000</v>
      </c>
      <c r="M885" s="83">
        <f t="shared" ca="1" si="106"/>
        <v>8.3365764088863523E-2</v>
      </c>
      <c r="N885" s="18"/>
      <c r="O885" s="123">
        <f t="shared" ca="1" si="110"/>
        <v>1000000</v>
      </c>
      <c r="P885" s="123">
        <f t="shared" ca="1" si="111"/>
        <v>1000000</v>
      </c>
      <c r="R885" s="109">
        <f t="shared" ca="1" si="107"/>
        <v>1.4005176179477025E-2</v>
      </c>
    </row>
    <row r="886" spans="1:18" x14ac:dyDescent="0.2">
      <c r="A886" s="17"/>
      <c r="B886" s="138">
        <v>871</v>
      </c>
      <c r="C886" s="121">
        <f ca="1">'s1'!I889</f>
        <v>165.88611532981781</v>
      </c>
      <c r="D886" s="121">
        <f ca="1">'s1'!J889</f>
        <v>76.770629598203698</v>
      </c>
      <c r="E886" s="28"/>
      <c r="F886" s="19">
        <f t="shared" ca="1" si="104"/>
        <v>1.5554778548616106E-2</v>
      </c>
      <c r="H886" s="19">
        <f t="shared" ca="1" si="105"/>
        <v>5.2572947145396003E-2</v>
      </c>
      <c r="I886" s="18"/>
      <c r="J886" s="122">
        <f t="shared" ca="1" si="108"/>
        <v>1000000</v>
      </c>
      <c r="K886" s="122">
        <f t="shared" ca="1" si="109"/>
        <v>-1000000</v>
      </c>
      <c r="M886" s="83">
        <f t="shared" ca="1" si="106"/>
        <v>5.2836563521170901E-2</v>
      </c>
      <c r="N886" s="18"/>
      <c r="O886" s="123">
        <f t="shared" ca="1" si="110"/>
        <v>1000000</v>
      </c>
      <c r="P886" s="123">
        <f t="shared" ca="1" si="111"/>
        <v>1000000</v>
      </c>
      <c r="R886" s="109">
        <f t="shared" ca="1" si="107"/>
        <v>3.6491725091753811E-3</v>
      </c>
    </row>
    <row r="887" spans="1:18" x14ac:dyDescent="0.2">
      <c r="A887" s="17"/>
      <c r="B887" s="138">
        <v>872</v>
      </c>
      <c r="C887" s="121">
        <f ca="1">'s1'!I890</f>
        <v>200.81410283880888</v>
      </c>
      <c r="D887" s="121">
        <f ca="1">'s1'!J890</f>
        <v>85.325994142474798</v>
      </c>
      <c r="E887" s="28"/>
      <c r="F887" s="19">
        <f t="shared" ca="1" si="104"/>
        <v>8.7052672946434338E-3</v>
      </c>
      <c r="H887" s="19">
        <f t="shared" ca="1" si="105"/>
        <v>1.9567451971390155E-2</v>
      </c>
      <c r="I887" s="18"/>
      <c r="J887" s="122">
        <f t="shared" ca="1" si="108"/>
        <v>1000000</v>
      </c>
      <c r="K887" s="122">
        <f t="shared" ca="1" si="109"/>
        <v>-1000000</v>
      </c>
      <c r="M887" s="83">
        <f t="shared" ca="1" si="106"/>
        <v>8.2394670403026094E-4</v>
      </c>
      <c r="N887" s="18"/>
      <c r="O887" s="123">
        <f t="shared" ca="1" si="110"/>
        <v>1000000</v>
      </c>
      <c r="P887" s="123">
        <f t="shared" ca="1" si="111"/>
        <v>1000000</v>
      </c>
      <c r="R887" s="109">
        <f t="shared" ca="1" si="107"/>
        <v>6.7829218088764724E-4</v>
      </c>
    </row>
    <row r="888" spans="1:18" x14ac:dyDescent="0.2">
      <c r="A888" s="17"/>
      <c r="B888" s="138">
        <v>873</v>
      </c>
      <c r="C888" s="121">
        <f ca="1">'s1'!I891</f>
        <v>183.41045179588374</v>
      </c>
      <c r="D888" s="121">
        <f ca="1">'s1'!J891</f>
        <v>86.656157405038385</v>
      </c>
      <c r="E888" s="28"/>
      <c r="F888" s="19">
        <f t="shared" ca="1" si="104"/>
        <v>2.1352018884538797E-2</v>
      </c>
      <c r="H888" s="19">
        <f t="shared" ca="1" si="105"/>
        <v>1.3612924963332662E-2</v>
      </c>
      <c r="I888" s="18"/>
      <c r="J888" s="122">
        <f t="shared" ca="1" si="108"/>
        <v>1000000</v>
      </c>
      <c r="K888" s="122">
        <f t="shared" ca="1" si="109"/>
        <v>-1000000</v>
      </c>
      <c r="M888" s="83">
        <f t="shared" ca="1" si="106"/>
        <v>2.4468407921926145E-3</v>
      </c>
      <c r="N888" s="18"/>
      <c r="O888" s="123">
        <f t="shared" ca="1" si="110"/>
        <v>1000000</v>
      </c>
      <c r="P888" s="123">
        <f t="shared" ca="1" si="111"/>
        <v>1000000</v>
      </c>
      <c r="R888" s="109">
        <f t="shared" ca="1" si="107"/>
        <v>7.3122754055123034E-3</v>
      </c>
    </row>
    <row r="889" spans="1:18" x14ac:dyDescent="0.2">
      <c r="A889" s="17"/>
      <c r="B889" s="138">
        <v>874</v>
      </c>
      <c r="C889" s="121">
        <f ca="1">'s1'!I892</f>
        <v>169.65230972256231</v>
      </c>
      <c r="D889" s="121">
        <f ca="1">'s1'!J892</f>
        <v>78.138234674711683</v>
      </c>
      <c r="E889" s="28"/>
      <c r="F889" s="19">
        <f t="shared" ca="1" si="104"/>
        <v>6.5917709777949234E-3</v>
      </c>
      <c r="H889" s="19">
        <f t="shared" ca="1" si="105"/>
        <v>6.2682940411699403E-2</v>
      </c>
      <c r="I889" s="18"/>
      <c r="J889" s="122">
        <f t="shared" ca="1" si="108"/>
        <v>169.65230972256231</v>
      </c>
      <c r="K889" s="122">
        <f t="shared" ca="1" si="109"/>
        <v>78.138234674711683</v>
      </c>
      <c r="M889" s="83">
        <f t="shared" ca="1" si="106"/>
        <v>1.7155120463770473E-2</v>
      </c>
      <c r="N889" s="18"/>
      <c r="O889" s="123">
        <f t="shared" ca="1" si="110"/>
        <v>1000000</v>
      </c>
      <c r="P889" s="123">
        <f t="shared" ca="1" si="111"/>
        <v>1000000</v>
      </c>
      <c r="R889" s="109">
        <f t="shared" ca="1" si="107"/>
        <v>3.0026102573165445E-2</v>
      </c>
    </row>
    <row r="890" spans="1:18" x14ac:dyDescent="0.2">
      <c r="A890" s="17"/>
      <c r="B890" s="138">
        <v>875</v>
      </c>
      <c r="C890" s="121">
        <f ca="1">'s1'!I893</f>
        <v>165.91158157807709</v>
      </c>
      <c r="D890" s="121">
        <f ca="1">'s1'!J893</f>
        <v>78.389527344708213</v>
      </c>
      <c r="E890" s="28"/>
      <c r="F890" s="19">
        <f t="shared" ca="1" si="104"/>
        <v>2.0004463954969464E-4</v>
      </c>
      <c r="H890" s="19">
        <f t="shared" ca="1" si="105"/>
        <v>5.1894369639014844E-2</v>
      </c>
      <c r="I890" s="18"/>
      <c r="J890" s="122">
        <f t="shared" ca="1" si="108"/>
        <v>1000000</v>
      </c>
      <c r="K890" s="122">
        <f t="shared" ca="1" si="109"/>
        <v>-1000000</v>
      </c>
      <c r="M890" s="83">
        <f t="shared" ca="1" si="106"/>
        <v>9.9239538881928074E-2</v>
      </c>
      <c r="N890" s="18"/>
      <c r="O890" s="123">
        <f t="shared" ca="1" si="110"/>
        <v>1000000</v>
      </c>
      <c r="P890" s="123">
        <f t="shared" ca="1" si="111"/>
        <v>1000000</v>
      </c>
      <c r="R890" s="109">
        <f t="shared" ca="1" si="107"/>
        <v>2.9445979786964498E-2</v>
      </c>
    </row>
    <row r="891" spans="1:18" x14ac:dyDescent="0.2">
      <c r="A891" s="17"/>
      <c r="B891" s="138">
        <v>876</v>
      </c>
      <c r="C891" s="121">
        <f ca="1">'s1'!I894</f>
        <v>183.27979498312115</v>
      </c>
      <c r="D891" s="121">
        <f ca="1">'s1'!J894</f>
        <v>77.80922063815558</v>
      </c>
      <c r="E891" s="28"/>
      <c r="F891" s="19">
        <f t="shared" ca="1" si="104"/>
        <v>1.4720389402289964E-2</v>
      </c>
      <c r="H891" s="19">
        <f t="shared" ca="1" si="105"/>
        <v>6.4507783099532548E-2</v>
      </c>
      <c r="I891" s="18"/>
      <c r="J891" s="122">
        <f t="shared" ca="1" si="108"/>
        <v>1000000</v>
      </c>
      <c r="K891" s="122">
        <f t="shared" ca="1" si="109"/>
        <v>-1000000</v>
      </c>
      <c r="M891" s="83">
        <f t="shared" ca="1" si="106"/>
        <v>3.8464489269219443E-2</v>
      </c>
      <c r="N891" s="18"/>
      <c r="O891" s="123">
        <f t="shared" ca="1" si="110"/>
        <v>1000000</v>
      </c>
      <c r="P891" s="123">
        <f t="shared" ca="1" si="111"/>
        <v>1000000</v>
      </c>
      <c r="R891" s="109">
        <f t="shared" ca="1" si="107"/>
        <v>1.4746065649761849E-2</v>
      </c>
    </row>
    <row r="892" spans="1:18" x14ac:dyDescent="0.2">
      <c r="A892" s="17"/>
      <c r="B892" s="138">
        <v>877</v>
      </c>
      <c r="C892" s="121">
        <f ca="1">'s1'!I895</f>
        <v>165.12512214348672</v>
      </c>
      <c r="D892" s="121">
        <f ca="1">'s1'!J895</f>
        <v>75.840552884771952</v>
      </c>
      <c r="E892" s="28"/>
      <c r="F892" s="19">
        <f t="shared" ca="1" si="104"/>
        <v>1.1394872910211643E-2</v>
      </c>
      <c r="H892" s="19">
        <f t="shared" ca="1" si="105"/>
        <v>4.5063414995579976E-2</v>
      </c>
      <c r="I892" s="18"/>
      <c r="J892" s="122">
        <f t="shared" ca="1" si="108"/>
        <v>1000000</v>
      </c>
      <c r="K892" s="122">
        <f t="shared" ca="1" si="109"/>
        <v>-1000000</v>
      </c>
      <c r="M892" s="83">
        <f t="shared" ca="1" si="106"/>
        <v>8.2793532951828619E-2</v>
      </c>
      <c r="N892" s="18"/>
      <c r="O892" s="123">
        <f t="shared" ca="1" si="110"/>
        <v>165.12512214348672</v>
      </c>
      <c r="P892" s="123">
        <f t="shared" ca="1" si="111"/>
        <v>75.840552884771952</v>
      </c>
      <c r="R892" s="109">
        <f t="shared" ca="1" si="107"/>
        <v>1.5673631304918469E-2</v>
      </c>
    </row>
    <row r="893" spans="1:18" x14ac:dyDescent="0.2">
      <c r="A893" s="17"/>
      <c r="B893" s="138">
        <v>878</v>
      </c>
      <c r="C893" s="121">
        <f ca="1">'s1'!I896</f>
        <v>200.30455780502677</v>
      </c>
      <c r="D893" s="121">
        <f ca="1">'s1'!J896</f>
        <v>85.525755681745267</v>
      </c>
      <c r="E893" s="28"/>
      <c r="F893" s="19">
        <f t="shared" ca="1" si="104"/>
        <v>8.399754834122768E-3</v>
      </c>
      <c r="H893" s="19">
        <f t="shared" ca="1" si="105"/>
        <v>1.0642244413867012E-2</v>
      </c>
      <c r="I893" s="18"/>
      <c r="J893" s="122">
        <f t="shared" ca="1" si="108"/>
        <v>1000000</v>
      </c>
      <c r="K893" s="122">
        <f t="shared" ca="1" si="109"/>
        <v>-1000000</v>
      </c>
      <c r="M893" s="83">
        <f t="shared" ca="1" si="106"/>
        <v>3.7789922348013148E-3</v>
      </c>
      <c r="N893" s="18"/>
      <c r="O893" s="123">
        <f t="shared" ca="1" si="110"/>
        <v>1000000</v>
      </c>
      <c r="P893" s="123">
        <f t="shared" ca="1" si="111"/>
        <v>1000000</v>
      </c>
      <c r="R893" s="109">
        <f t="shared" ca="1" si="107"/>
        <v>4.1857071957698491E-4</v>
      </c>
    </row>
    <row r="894" spans="1:18" x14ac:dyDescent="0.2">
      <c r="A894" s="17"/>
      <c r="B894" s="138">
        <v>879</v>
      </c>
      <c r="C894" s="121">
        <f ca="1">'s1'!I897</f>
        <v>183.28933572492369</v>
      </c>
      <c r="D894" s="121">
        <f ca="1">'s1'!J897</f>
        <v>80.611640973485436</v>
      </c>
      <c r="E894" s="28"/>
      <c r="F894" s="19">
        <f t="shared" ca="1" si="104"/>
        <v>2.5029160774217848E-2</v>
      </c>
      <c r="H894" s="19">
        <f t="shared" ca="1" si="105"/>
        <v>5.768632000149672E-4</v>
      </c>
      <c r="I894" s="18"/>
      <c r="J894" s="122">
        <f t="shared" ca="1" si="108"/>
        <v>1000000</v>
      </c>
      <c r="K894" s="122">
        <f t="shared" ca="1" si="109"/>
        <v>-1000000</v>
      </c>
      <c r="M894" s="83">
        <f t="shared" ca="1" si="106"/>
        <v>3.8178699006176523E-3</v>
      </c>
      <c r="N894" s="18"/>
      <c r="O894" s="123">
        <f t="shared" ca="1" si="110"/>
        <v>1000000</v>
      </c>
      <c r="P894" s="123">
        <f t="shared" ca="1" si="111"/>
        <v>1000000</v>
      </c>
      <c r="R894" s="109">
        <f t="shared" ca="1" si="107"/>
        <v>1.0439272242574698E-2</v>
      </c>
    </row>
    <row r="895" spans="1:18" x14ac:dyDescent="0.2">
      <c r="A895" s="17"/>
      <c r="B895" s="138">
        <v>880</v>
      </c>
      <c r="C895" s="121">
        <f ca="1">'s1'!I898</f>
        <v>183.03917370560487</v>
      </c>
      <c r="D895" s="121">
        <f ca="1">'s1'!J898</f>
        <v>78.60090454885102</v>
      </c>
      <c r="E895" s="28"/>
      <c r="F895" s="19">
        <f t="shared" ca="1" si="104"/>
        <v>5.5434035607605072E-3</v>
      </c>
      <c r="H895" s="19">
        <f t="shared" ca="1" si="105"/>
        <v>3.5911972109613895E-2</v>
      </c>
      <c r="I895" s="18"/>
      <c r="J895" s="122">
        <f t="shared" ca="1" si="108"/>
        <v>1000000</v>
      </c>
      <c r="K895" s="122">
        <f t="shared" ca="1" si="109"/>
        <v>-1000000</v>
      </c>
      <c r="M895" s="83">
        <f t="shared" ca="1" si="106"/>
        <v>2.0430141163406683E-2</v>
      </c>
      <c r="N895" s="18"/>
      <c r="O895" s="123">
        <f t="shared" ca="1" si="110"/>
        <v>1000000</v>
      </c>
      <c r="P895" s="123">
        <f t="shared" ca="1" si="111"/>
        <v>1000000</v>
      </c>
      <c r="R895" s="109">
        <f t="shared" ca="1" si="107"/>
        <v>1.1258334050656283E-2</v>
      </c>
    </row>
    <row r="896" spans="1:18" x14ac:dyDescent="0.2">
      <c r="A896" s="17"/>
      <c r="B896" s="138">
        <v>881</v>
      </c>
      <c r="C896" s="121">
        <f ca="1">'s1'!I899</f>
        <v>177.7837084496766</v>
      </c>
      <c r="D896" s="121">
        <f ca="1">'s1'!J899</f>
        <v>80.137218720460282</v>
      </c>
      <c r="E896" s="28"/>
      <c r="F896" s="19">
        <f t="shared" ca="1" si="104"/>
        <v>1.916833625017025E-2</v>
      </c>
      <c r="H896" s="19">
        <f t="shared" ca="1" si="105"/>
        <v>5.1785724691939337E-2</v>
      </c>
      <c r="I896" s="18"/>
      <c r="J896" s="122">
        <f t="shared" ca="1" si="108"/>
        <v>1000000</v>
      </c>
      <c r="K896" s="122">
        <f t="shared" ca="1" si="109"/>
        <v>-1000000</v>
      </c>
      <c r="M896" s="83">
        <f t="shared" ca="1" si="106"/>
        <v>1.6631335415890066E-2</v>
      </c>
      <c r="N896" s="18"/>
      <c r="O896" s="123">
        <f t="shared" ca="1" si="110"/>
        <v>1000000</v>
      </c>
      <c r="P896" s="123">
        <f t="shared" ca="1" si="111"/>
        <v>1000000</v>
      </c>
      <c r="R896" s="109">
        <f t="shared" ca="1" si="107"/>
        <v>2.3760984967786548E-2</v>
      </c>
    </row>
    <row r="897" spans="1:18" x14ac:dyDescent="0.2">
      <c r="A897" s="17"/>
      <c r="B897" s="138">
        <v>882</v>
      </c>
      <c r="C897" s="121">
        <f ca="1">'s1'!I900</f>
        <v>163.22965850550054</v>
      </c>
      <c r="D897" s="121">
        <f ca="1">'s1'!J900</f>
        <v>77.899753612911397</v>
      </c>
      <c r="E897" s="28"/>
      <c r="F897" s="19">
        <f t="shared" ca="1" si="104"/>
        <v>3.7057879014657765E-3</v>
      </c>
      <c r="H897" s="19">
        <f t="shared" ca="1" si="105"/>
        <v>5.9753824845767745E-2</v>
      </c>
      <c r="I897" s="18"/>
      <c r="J897" s="122">
        <f t="shared" ca="1" si="108"/>
        <v>1000000</v>
      </c>
      <c r="K897" s="122">
        <f t="shared" ca="1" si="109"/>
        <v>-1000000</v>
      </c>
      <c r="M897" s="83">
        <f t="shared" ca="1" si="106"/>
        <v>9.4855545125385965E-2</v>
      </c>
      <c r="N897" s="18"/>
      <c r="O897" s="123">
        <f t="shared" ca="1" si="110"/>
        <v>1000000</v>
      </c>
      <c r="P897" s="123">
        <f t="shared" ca="1" si="111"/>
        <v>1000000</v>
      </c>
      <c r="R897" s="109">
        <f t="shared" ca="1" si="107"/>
        <v>2.3733273758037278E-2</v>
      </c>
    </row>
    <row r="898" spans="1:18" x14ac:dyDescent="0.2">
      <c r="A898" s="17"/>
      <c r="B898" s="138">
        <v>883</v>
      </c>
      <c r="C898" s="121">
        <f ca="1">'s1'!I901</f>
        <v>169.43839175559478</v>
      </c>
      <c r="D898" s="121">
        <f ca="1">'s1'!J901</f>
        <v>75.364400320870033</v>
      </c>
      <c r="E898" s="28"/>
      <c r="F898" s="19">
        <f t="shared" ca="1" si="104"/>
        <v>5.3405119534369145E-3</v>
      </c>
      <c r="H898" s="19">
        <f t="shared" ca="1" si="105"/>
        <v>4.2602976419014095E-2</v>
      </c>
      <c r="I898" s="18"/>
      <c r="J898" s="122">
        <f t="shared" ca="1" si="108"/>
        <v>169.43839175559478</v>
      </c>
      <c r="K898" s="122">
        <f t="shared" ca="1" si="109"/>
        <v>75.364400320870033</v>
      </c>
      <c r="M898" s="83">
        <f t="shared" ca="1" si="106"/>
        <v>5.4476342802403745E-2</v>
      </c>
      <c r="N898" s="18"/>
      <c r="O898" s="123">
        <f t="shared" ca="1" si="110"/>
        <v>169.43839175559478</v>
      </c>
      <c r="P898" s="123">
        <f t="shared" ca="1" si="111"/>
        <v>75.364400320870033</v>
      </c>
      <c r="R898" s="109">
        <f t="shared" ca="1" si="107"/>
        <v>5.2968084670386327E-3</v>
      </c>
    </row>
    <row r="899" spans="1:18" x14ac:dyDescent="0.2">
      <c r="A899" s="17"/>
      <c r="B899" s="138">
        <v>884</v>
      </c>
      <c r="C899" s="121">
        <f ca="1">'s1'!I902</f>
        <v>221.43121129212483</v>
      </c>
      <c r="D899" s="121">
        <f ca="1">'s1'!J902</f>
        <v>88.916494512493912</v>
      </c>
      <c r="E899" s="28"/>
      <c r="F899" s="19">
        <f t="shared" ca="1" si="104"/>
        <v>9.3753113273742689E-5</v>
      </c>
      <c r="H899" s="19">
        <f t="shared" ca="1" si="105"/>
        <v>1.2199741598653004E-3</v>
      </c>
      <c r="I899" s="18"/>
      <c r="J899" s="122">
        <f t="shared" ca="1" si="108"/>
        <v>1000000</v>
      </c>
      <c r="K899" s="122">
        <f t="shared" ca="1" si="109"/>
        <v>-1000000</v>
      </c>
      <c r="M899" s="83">
        <f t="shared" ca="1" si="106"/>
        <v>1.115244727450646E-3</v>
      </c>
      <c r="N899" s="18"/>
      <c r="O899" s="123">
        <f t="shared" ca="1" si="110"/>
        <v>1000000</v>
      </c>
      <c r="P899" s="123">
        <f t="shared" ca="1" si="111"/>
        <v>1000000</v>
      </c>
      <c r="R899" s="109">
        <f t="shared" ca="1" si="107"/>
        <v>4.6036230813082493E-6</v>
      </c>
    </row>
    <row r="900" spans="1:18" x14ac:dyDescent="0.2">
      <c r="A900" s="17"/>
      <c r="B900" s="138">
        <v>885</v>
      </c>
      <c r="C900" s="121">
        <f ca="1">'s1'!I903</f>
        <v>161.85376352810664</v>
      </c>
      <c r="D900" s="121">
        <f ca="1">'s1'!J903</f>
        <v>69.100473123112266</v>
      </c>
      <c r="E900" s="28"/>
      <c r="F900" s="19">
        <f t="shared" ca="1" si="104"/>
        <v>6.4955954034209276E-3</v>
      </c>
      <c r="H900" s="19">
        <f t="shared" ca="1" si="105"/>
        <v>7.3846120642773287E-3</v>
      </c>
      <c r="I900" s="18"/>
      <c r="J900" s="122">
        <f t="shared" ca="1" si="108"/>
        <v>1000000</v>
      </c>
      <c r="K900" s="122">
        <f t="shared" ca="1" si="109"/>
        <v>-1000000</v>
      </c>
      <c r="M900" s="83">
        <f t="shared" ca="1" si="106"/>
        <v>7.3725732490316966E-3</v>
      </c>
      <c r="N900" s="18"/>
      <c r="O900" s="123">
        <f t="shared" ca="1" si="110"/>
        <v>1000000</v>
      </c>
      <c r="P900" s="123">
        <f t="shared" ca="1" si="111"/>
        <v>1000000</v>
      </c>
      <c r="R900" s="109">
        <f t="shared" ca="1" si="107"/>
        <v>6.9164615747720499E-3</v>
      </c>
    </row>
    <row r="901" spans="1:18" x14ac:dyDescent="0.2">
      <c r="A901" s="17"/>
      <c r="B901" s="138">
        <v>886</v>
      </c>
      <c r="C901" s="121">
        <f ca="1">'s1'!I904</f>
        <v>186.66677903243033</v>
      </c>
      <c r="D901" s="121">
        <f ca="1">'s1'!J904</f>
        <v>82.780242934516522</v>
      </c>
      <c r="E901" s="28"/>
      <c r="F901" s="19">
        <f t="shared" ca="1" si="104"/>
        <v>3.1709127812915923E-3</v>
      </c>
      <c r="H901" s="19">
        <f t="shared" ca="1" si="105"/>
        <v>2.4694866249550897E-2</v>
      </c>
      <c r="I901" s="18"/>
      <c r="J901" s="122">
        <f t="shared" ca="1" si="108"/>
        <v>1000000</v>
      </c>
      <c r="K901" s="122">
        <f t="shared" ca="1" si="109"/>
        <v>-1000000</v>
      </c>
      <c r="M901" s="83">
        <f t="shared" ca="1" si="106"/>
        <v>2.4370656163106113E-2</v>
      </c>
      <c r="N901" s="18"/>
      <c r="O901" s="123">
        <f t="shared" ca="1" si="110"/>
        <v>1000000</v>
      </c>
      <c r="P901" s="123">
        <f t="shared" ca="1" si="111"/>
        <v>1000000</v>
      </c>
      <c r="R901" s="109">
        <f t="shared" ca="1" si="107"/>
        <v>2.4394377277688075E-3</v>
      </c>
    </row>
    <row r="902" spans="1:18" x14ac:dyDescent="0.2">
      <c r="A902" s="17"/>
      <c r="B902" s="138">
        <v>887</v>
      </c>
      <c r="C902" s="121">
        <f ca="1">'s1'!I905</f>
        <v>191.53361247356958</v>
      </c>
      <c r="D902" s="121">
        <f ca="1">'s1'!J905</f>
        <v>86.466756989658535</v>
      </c>
      <c r="E902" s="28"/>
      <c r="F902" s="19">
        <f t="shared" ca="1" si="104"/>
        <v>3.3826133874299124E-3</v>
      </c>
      <c r="H902" s="19">
        <f t="shared" ca="1" si="105"/>
        <v>3.0454202449080068E-2</v>
      </c>
      <c r="I902" s="18"/>
      <c r="J902" s="122">
        <f t="shared" ca="1" si="108"/>
        <v>1000000</v>
      </c>
      <c r="K902" s="122">
        <f t="shared" ca="1" si="109"/>
        <v>-1000000</v>
      </c>
      <c r="M902" s="83">
        <f t="shared" ca="1" si="106"/>
        <v>1.0120465196434668E-2</v>
      </c>
      <c r="N902" s="18"/>
      <c r="O902" s="123">
        <f t="shared" ca="1" si="110"/>
        <v>1000000</v>
      </c>
      <c r="P902" s="123">
        <f t="shared" ca="1" si="111"/>
        <v>1000000</v>
      </c>
      <c r="R902" s="109">
        <f t="shared" ca="1" si="107"/>
        <v>3.5088666405675627E-4</v>
      </c>
    </row>
    <row r="903" spans="1:18" x14ac:dyDescent="0.2">
      <c r="A903" s="17"/>
      <c r="B903" s="138">
        <v>888</v>
      </c>
      <c r="C903" s="121">
        <f ca="1">'s1'!I906</f>
        <v>200.36895086530436</v>
      </c>
      <c r="D903" s="121">
        <f ca="1">'s1'!J906</f>
        <v>85.315210600053788</v>
      </c>
      <c r="E903" s="28"/>
      <c r="F903" s="19">
        <f t="shared" ca="1" si="104"/>
        <v>4.7313700341621752E-3</v>
      </c>
      <c r="H903" s="19">
        <f t="shared" ca="1" si="105"/>
        <v>3.9677424917136397E-2</v>
      </c>
      <c r="I903" s="18"/>
      <c r="J903" s="122">
        <f t="shared" ca="1" si="108"/>
        <v>1000000</v>
      </c>
      <c r="K903" s="122">
        <f t="shared" ca="1" si="109"/>
        <v>-1000000</v>
      </c>
      <c r="M903" s="83">
        <f t="shared" ca="1" si="106"/>
        <v>1.378245729353824E-2</v>
      </c>
      <c r="N903" s="18"/>
      <c r="O903" s="123">
        <f t="shared" ca="1" si="110"/>
        <v>1000000</v>
      </c>
      <c r="P903" s="123">
        <f t="shared" ca="1" si="111"/>
        <v>1000000</v>
      </c>
      <c r="R903" s="109">
        <f t="shared" ca="1" si="107"/>
        <v>9.9487807638708593E-4</v>
      </c>
    </row>
    <row r="904" spans="1:18" x14ac:dyDescent="0.2">
      <c r="A904" s="17"/>
      <c r="B904" s="138">
        <v>889</v>
      </c>
      <c r="C904" s="121">
        <f ca="1">'s1'!I907</f>
        <v>179.40433812283649</v>
      </c>
      <c r="D904" s="121">
        <f ca="1">'s1'!J907</f>
        <v>83.924952276249613</v>
      </c>
      <c r="E904" s="28"/>
      <c r="F904" s="19">
        <f t="shared" ca="1" si="104"/>
        <v>2.4014273917402837E-2</v>
      </c>
      <c r="H904" s="19">
        <f t="shared" ca="1" si="105"/>
        <v>1.5349790252354344E-2</v>
      </c>
      <c r="I904" s="18"/>
      <c r="J904" s="122">
        <f t="shared" ca="1" si="108"/>
        <v>1000000</v>
      </c>
      <c r="K904" s="122">
        <f t="shared" ca="1" si="109"/>
        <v>-1000000</v>
      </c>
      <c r="M904" s="83">
        <f t="shared" ca="1" si="106"/>
        <v>1.5639568145256834E-2</v>
      </c>
      <c r="N904" s="18"/>
      <c r="O904" s="123">
        <f t="shared" ca="1" si="110"/>
        <v>1000000</v>
      </c>
      <c r="P904" s="123">
        <f t="shared" ca="1" si="111"/>
        <v>1000000</v>
      </c>
      <c r="R904" s="109">
        <f t="shared" ca="1" si="107"/>
        <v>2.7791553909620632E-3</v>
      </c>
    </row>
    <row r="905" spans="1:18" x14ac:dyDescent="0.2">
      <c r="A905" s="17"/>
      <c r="B905" s="138">
        <v>890</v>
      </c>
      <c r="C905" s="121">
        <f ca="1">'s1'!I908</f>
        <v>197.15131844544035</v>
      </c>
      <c r="D905" s="121">
        <f ca="1">'s1'!J908</f>
        <v>87.436864547227742</v>
      </c>
      <c r="E905" s="28"/>
      <c r="F905" s="19">
        <f t="shared" ca="1" si="104"/>
        <v>1.0435250890673443E-2</v>
      </c>
      <c r="H905" s="19">
        <f t="shared" ca="1" si="105"/>
        <v>6.5130728948276971E-3</v>
      </c>
      <c r="I905" s="18"/>
      <c r="J905" s="122">
        <f t="shared" ca="1" si="108"/>
        <v>1000000</v>
      </c>
      <c r="K905" s="122">
        <f t="shared" ca="1" si="109"/>
        <v>-1000000</v>
      </c>
      <c r="M905" s="83">
        <f t="shared" ca="1" si="106"/>
        <v>3.4554203952283629E-3</v>
      </c>
      <c r="N905" s="18"/>
      <c r="O905" s="123">
        <f t="shared" ca="1" si="110"/>
        <v>1000000</v>
      </c>
      <c r="P905" s="123">
        <f t="shared" ca="1" si="111"/>
        <v>1000000</v>
      </c>
      <c r="R905" s="109">
        <f t="shared" ca="1" si="107"/>
        <v>1.4825897977607859E-3</v>
      </c>
    </row>
    <row r="906" spans="1:18" x14ac:dyDescent="0.2">
      <c r="A906" s="17"/>
      <c r="B906" s="138">
        <v>891</v>
      </c>
      <c r="C906" s="121">
        <f ca="1">'s1'!I909</f>
        <v>210.52537032400403</v>
      </c>
      <c r="D906" s="121">
        <f ca="1">'s1'!J909</f>
        <v>83.988371495221614</v>
      </c>
      <c r="E906" s="28"/>
      <c r="F906" s="19">
        <f t="shared" ca="1" si="104"/>
        <v>1.4827709017263013E-3</v>
      </c>
      <c r="H906" s="19">
        <f t="shared" ca="1" si="105"/>
        <v>2.8489195114380625E-2</v>
      </c>
      <c r="I906" s="18"/>
      <c r="J906" s="122">
        <f t="shared" ca="1" si="108"/>
        <v>1000000</v>
      </c>
      <c r="K906" s="122">
        <f t="shared" ca="1" si="109"/>
        <v>-1000000</v>
      </c>
      <c r="M906" s="83">
        <f t="shared" ca="1" si="106"/>
        <v>5.0858466285341125E-3</v>
      </c>
      <c r="N906" s="18"/>
      <c r="O906" s="123">
        <f t="shared" ca="1" si="110"/>
        <v>1000000</v>
      </c>
      <c r="P906" s="123">
        <f t="shared" ca="1" si="111"/>
        <v>1000000</v>
      </c>
      <c r="R906" s="109">
        <f t="shared" ca="1" si="107"/>
        <v>7.9169440532977746E-5</v>
      </c>
    </row>
    <row r="907" spans="1:18" x14ac:dyDescent="0.2">
      <c r="A907" s="17"/>
      <c r="B907" s="138">
        <v>892</v>
      </c>
      <c r="C907" s="121">
        <f ca="1">'s1'!I910</f>
        <v>176.74775976755024</v>
      </c>
      <c r="D907" s="121">
        <f ca="1">'s1'!J910</f>
        <v>80.78084662878166</v>
      </c>
      <c r="E907" s="28"/>
      <c r="F907" s="19">
        <f t="shared" ca="1" si="104"/>
        <v>1.1092631953406738E-2</v>
      </c>
      <c r="H907" s="19">
        <f t="shared" ca="1" si="105"/>
        <v>5.8697172835328148E-4</v>
      </c>
      <c r="I907" s="18"/>
      <c r="J907" s="122">
        <f t="shared" ca="1" si="108"/>
        <v>1000000</v>
      </c>
      <c r="K907" s="122">
        <f t="shared" ca="1" si="109"/>
        <v>-1000000</v>
      </c>
      <c r="M907" s="83">
        <f t="shared" ca="1" si="106"/>
        <v>4.6164051771582802E-2</v>
      </c>
      <c r="N907" s="18"/>
      <c r="O907" s="123">
        <f t="shared" ca="1" si="110"/>
        <v>1000000</v>
      </c>
      <c r="P907" s="123">
        <f t="shared" ca="1" si="111"/>
        <v>1000000</v>
      </c>
      <c r="R907" s="109">
        <f t="shared" ca="1" si="107"/>
        <v>7.5619012581486771E-3</v>
      </c>
    </row>
    <row r="908" spans="1:18" x14ac:dyDescent="0.2">
      <c r="A908" s="17"/>
      <c r="B908" s="138">
        <v>893</v>
      </c>
      <c r="C908" s="121">
        <f ca="1">'s1'!I911</f>
        <v>189.08220722922249</v>
      </c>
      <c r="D908" s="121">
        <f ca="1">'s1'!J911</f>
        <v>79.175235521430579</v>
      </c>
      <c r="E908" s="28"/>
      <c r="F908" s="19">
        <f t="shared" ca="1" si="104"/>
        <v>1.3169644141525974E-2</v>
      </c>
      <c r="H908" s="19">
        <f t="shared" ca="1" si="105"/>
        <v>2.0839005648754103E-2</v>
      </c>
      <c r="I908" s="18"/>
      <c r="J908" s="122">
        <f t="shared" ca="1" si="108"/>
        <v>1000000</v>
      </c>
      <c r="K908" s="122">
        <f t="shared" ca="1" si="109"/>
        <v>-1000000</v>
      </c>
      <c r="M908" s="83">
        <f t="shared" ca="1" si="106"/>
        <v>9.5326181708631497E-2</v>
      </c>
      <c r="N908" s="18"/>
      <c r="O908" s="123">
        <f t="shared" ca="1" si="110"/>
        <v>1000000</v>
      </c>
      <c r="P908" s="123">
        <f t="shared" ca="1" si="111"/>
        <v>1000000</v>
      </c>
      <c r="R908" s="109">
        <f t="shared" ca="1" si="107"/>
        <v>1.522097984360492E-3</v>
      </c>
    </row>
    <row r="909" spans="1:18" x14ac:dyDescent="0.2">
      <c r="A909" s="17"/>
      <c r="B909" s="138">
        <v>894</v>
      </c>
      <c r="C909" s="121">
        <f ca="1">'s1'!I912</f>
        <v>174.8517235512212</v>
      </c>
      <c r="D909" s="121">
        <f ca="1">'s1'!J912</f>
        <v>75.075667508636116</v>
      </c>
      <c r="E909" s="28"/>
      <c r="F909" s="19">
        <f t="shared" ca="1" si="104"/>
        <v>1.7047559435074217E-2</v>
      </c>
      <c r="H909" s="19">
        <f t="shared" ca="1" si="105"/>
        <v>4.1180779746529297E-2</v>
      </c>
      <c r="I909" s="18"/>
      <c r="J909" s="122">
        <f t="shared" ca="1" si="108"/>
        <v>1000000</v>
      </c>
      <c r="K909" s="122">
        <f t="shared" ca="1" si="109"/>
        <v>-1000000</v>
      </c>
      <c r="M909" s="83">
        <f t="shared" ca="1" si="106"/>
        <v>5.080388676426232E-2</v>
      </c>
      <c r="N909" s="18"/>
      <c r="O909" s="123">
        <f t="shared" ca="1" si="110"/>
        <v>174.8517235512212</v>
      </c>
      <c r="P909" s="123">
        <f t="shared" ca="1" si="111"/>
        <v>75.075667508636116</v>
      </c>
      <c r="R909" s="109">
        <f t="shared" ca="1" si="107"/>
        <v>8.3446151657158817E-3</v>
      </c>
    </row>
    <row r="910" spans="1:18" x14ac:dyDescent="0.2">
      <c r="A910" s="17"/>
      <c r="B910" s="138">
        <v>895</v>
      </c>
      <c r="C910" s="121">
        <f ca="1">'s1'!I913</f>
        <v>190.73600697420292</v>
      </c>
      <c r="D910" s="121">
        <f ca="1">'s1'!J913</f>
        <v>85.4519780721225</v>
      </c>
      <c r="E910" s="28"/>
      <c r="F910" s="19">
        <f t="shared" ca="1" si="104"/>
        <v>1.0593436101400084E-2</v>
      </c>
      <c r="H910" s="19">
        <f t="shared" ca="1" si="105"/>
        <v>1.6030507595289355E-2</v>
      </c>
      <c r="I910" s="18"/>
      <c r="J910" s="122">
        <f t="shared" ca="1" si="108"/>
        <v>1000000</v>
      </c>
      <c r="K910" s="122">
        <f t="shared" ca="1" si="109"/>
        <v>-1000000</v>
      </c>
      <c r="M910" s="83">
        <f t="shared" ca="1" si="106"/>
        <v>4.6032164874319397E-3</v>
      </c>
      <c r="N910" s="18"/>
      <c r="O910" s="123">
        <f t="shared" ca="1" si="110"/>
        <v>1000000</v>
      </c>
      <c r="P910" s="123">
        <f t="shared" ca="1" si="111"/>
        <v>1000000</v>
      </c>
      <c r="R910" s="109">
        <f t="shared" ca="1" si="107"/>
        <v>7.3975893377773204E-3</v>
      </c>
    </row>
    <row r="911" spans="1:18" x14ac:dyDescent="0.2">
      <c r="A911" s="17"/>
      <c r="B911" s="138">
        <v>896</v>
      </c>
      <c r="C911" s="121">
        <f ca="1">'s1'!I914</f>
        <v>170.65457632749704</v>
      </c>
      <c r="D911" s="121">
        <f ca="1">'s1'!J914</f>
        <v>79.541820111728441</v>
      </c>
      <c r="E911" s="28"/>
      <c r="F911" s="19">
        <f t="shared" ca="1" si="104"/>
        <v>1.9564568148269981E-2</v>
      </c>
      <c r="H911" s="19">
        <f t="shared" ca="1" si="105"/>
        <v>1.9776960307620866E-2</v>
      </c>
      <c r="I911" s="18"/>
      <c r="J911" s="122">
        <f t="shared" ca="1" si="108"/>
        <v>170.65457632749704</v>
      </c>
      <c r="K911" s="122">
        <f t="shared" ca="1" si="109"/>
        <v>79.541820111728441</v>
      </c>
      <c r="M911" s="83">
        <f t="shared" ca="1" si="106"/>
        <v>3.8336428830110042E-2</v>
      </c>
      <c r="N911" s="18"/>
      <c r="O911" s="123">
        <f t="shared" ca="1" si="110"/>
        <v>1000000</v>
      </c>
      <c r="P911" s="123">
        <f t="shared" ca="1" si="111"/>
        <v>1000000</v>
      </c>
      <c r="R911" s="109">
        <f t="shared" ca="1" si="107"/>
        <v>1.7384570793401319E-2</v>
      </c>
    </row>
    <row r="912" spans="1:18" x14ac:dyDescent="0.2">
      <c r="A912" s="17"/>
      <c r="B912" s="138">
        <v>897</v>
      </c>
      <c r="C912" s="121">
        <f ca="1">'s1'!I915</f>
        <v>217.48391231443784</v>
      </c>
      <c r="D912" s="121">
        <f ca="1">'s1'!J915</f>
        <v>84.452345361652434</v>
      </c>
      <c r="E912" s="28"/>
      <c r="F912" s="19">
        <f t="shared" ref="F912:F975" ca="1" si="112">NORMDIST(C912,$C$10,$C$11,FALSE)  *RAND()</f>
        <v>9.9931891652536853E-4</v>
      </c>
      <c r="H912" s="19">
        <f t="shared" ref="H912:H975" ca="1" si="113">NORMDIST(D912,$D$10,$D$11,FALSE)  *RAND()</f>
        <v>1.6424021621214327E-2</v>
      </c>
      <c r="I912" s="18"/>
      <c r="J912" s="122">
        <f t="shared" ca="1" si="108"/>
        <v>1000000</v>
      </c>
      <c r="K912" s="122">
        <f t="shared" ca="1" si="109"/>
        <v>-1000000</v>
      </c>
      <c r="M912" s="83">
        <f t="shared" ref="M912:M975" ca="1" si="114">NORMDIST(D912,$M$10,$M$11,FALSE)  *RAND()</f>
        <v>1.3859779698294534E-2</v>
      </c>
      <c r="N912" s="18"/>
      <c r="O912" s="123">
        <f t="shared" ca="1" si="110"/>
        <v>1000000</v>
      </c>
      <c r="P912" s="123">
        <f t="shared" ca="1" si="111"/>
        <v>1000000</v>
      </c>
      <c r="R912" s="109">
        <f t="shared" ref="R912:R975" ca="1" si="115">NORMDIST(C912,$R$10,$R$11,FALSE)  *RAND()</f>
        <v>1.6578971218867417E-7</v>
      </c>
    </row>
    <row r="913" spans="1:18" x14ac:dyDescent="0.2">
      <c r="A913" s="17"/>
      <c r="B913" s="138">
        <v>898</v>
      </c>
      <c r="C913" s="121">
        <f ca="1">'s1'!I916</f>
        <v>191.76906244200609</v>
      </c>
      <c r="D913" s="121">
        <f ca="1">'s1'!J916</f>
        <v>81.36524827354711</v>
      </c>
      <c r="E913" s="28"/>
      <c r="F913" s="19">
        <f t="shared" ca="1" si="112"/>
        <v>1.6172861440928974E-2</v>
      </c>
      <c r="H913" s="19">
        <f t="shared" ca="1" si="113"/>
        <v>6.362416304817417E-2</v>
      </c>
      <c r="I913" s="18"/>
      <c r="J913" s="122">
        <f t="shared" ref="J913:J976" ca="1" si="116">IF(AND($J$7&lt;C913,C913&lt;$J$8),C913,1000000)</f>
        <v>1000000</v>
      </c>
      <c r="K913" s="122">
        <f t="shared" ref="K913:K976" ca="1" si="117">IF(AND($J$7&lt;C913,C913&lt;$J$8),D913,-1000000)</f>
        <v>-1000000</v>
      </c>
      <c r="M913" s="83">
        <f t="shared" ca="1" si="114"/>
        <v>4.037324008624682E-2</v>
      </c>
      <c r="N913" s="18"/>
      <c r="O913" s="123">
        <f t="shared" ref="O913:O976" ca="1" si="118">IF(AND($O$7&lt;D913,D913&lt;$O$8),C913,1000000)</f>
        <v>1000000</v>
      </c>
      <c r="P913" s="123">
        <f t="shared" ref="P913:P976" ca="1" si="119">IF(AND($O$7&lt;D913,D913&lt;$O$8),D913,1000000)</f>
        <v>1000000</v>
      </c>
      <c r="R913" s="109">
        <f t="shared" ca="1" si="115"/>
        <v>4.9297679505991019E-3</v>
      </c>
    </row>
    <row r="914" spans="1:18" x14ac:dyDescent="0.2">
      <c r="A914" s="17"/>
      <c r="B914" s="138">
        <v>899</v>
      </c>
      <c r="C914" s="121">
        <f ca="1">'s1'!I917</f>
        <v>167.54275817048361</v>
      </c>
      <c r="D914" s="121">
        <f ca="1">'s1'!J917</f>
        <v>79.303739728122622</v>
      </c>
      <c r="E914" s="28"/>
      <c r="F914" s="19">
        <f t="shared" ca="1" si="112"/>
        <v>1.8493904782321088E-2</v>
      </c>
      <c r="H914" s="19">
        <f t="shared" ca="1" si="113"/>
        <v>5.3997238067986841E-2</v>
      </c>
      <c r="I914" s="18"/>
      <c r="J914" s="122">
        <f t="shared" ca="1" si="116"/>
        <v>1000000</v>
      </c>
      <c r="K914" s="122">
        <f t="shared" ca="1" si="117"/>
        <v>-1000000</v>
      </c>
      <c r="M914" s="83">
        <f t="shared" ca="1" si="114"/>
        <v>3.7714747904386024E-2</v>
      </c>
      <c r="N914" s="18"/>
      <c r="O914" s="123">
        <f t="shared" ca="1" si="118"/>
        <v>1000000</v>
      </c>
      <c r="P914" s="123">
        <f t="shared" ca="1" si="119"/>
        <v>1000000</v>
      </c>
      <c r="R914" s="109">
        <f t="shared" ca="1" si="115"/>
        <v>1.9123887609783216E-2</v>
      </c>
    </row>
    <row r="915" spans="1:18" x14ac:dyDescent="0.2">
      <c r="A915" s="17"/>
      <c r="B915" s="138">
        <v>900</v>
      </c>
      <c r="C915" s="121">
        <f ca="1">'s1'!I918</f>
        <v>188.87704632839404</v>
      </c>
      <c r="D915" s="121">
        <f ca="1">'s1'!J918</f>
        <v>83.643581088368279</v>
      </c>
      <c r="E915" s="28"/>
      <c r="F915" s="19">
        <f t="shared" ca="1" si="112"/>
        <v>5.3871626488954391E-3</v>
      </c>
      <c r="H915" s="19">
        <f t="shared" ca="1" si="113"/>
        <v>1.941262173539568E-2</v>
      </c>
      <c r="I915" s="18"/>
      <c r="J915" s="122">
        <f t="shared" ca="1" si="116"/>
        <v>1000000</v>
      </c>
      <c r="K915" s="122">
        <f t="shared" ca="1" si="117"/>
        <v>-1000000</v>
      </c>
      <c r="M915" s="83">
        <f t="shared" ca="1" si="114"/>
        <v>2.9892479218497518E-2</v>
      </c>
      <c r="N915" s="18"/>
      <c r="O915" s="123">
        <f t="shared" ca="1" si="118"/>
        <v>1000000</v>
      </c>
      <c r="P915" s="123">
        <f t="shared" ca="1" si="119"/>
        <v>1000000</v>
      </c>
      <c r="R915" s="109">
        <f t="shared" ca="1" si="115"/>
        <v>9.3885146036953478E-3</v>
      </c>
    </row>
    <row r="916" spans="1:18" x14ac:dyDescent="0.2">
      <c r="A916" s="17"/>
      <c r="B916" s="138">
        <v>901</v>
      </c>
      <c r="C916" s="121">
        <f ca="1">'s1'!I919</f>
        <v>163.14654060139938</v>
      </c>
      <c r="D916" s="121">
        <f ca="1">'s1'!J919</f>
        <v>69.5924710949878</v>
      </c>
      <c r="E916" s="28"/>
      <c r="F916" s="19">
        <f t="shared" ca="1" si="112"/>
        <v>1.1661643379051755E-2</v>
      </c>
      <c r="H916" s="19">
        <f t="shared" ca="1" si="113"/>
        <v>3.30808199571222E-4</v>
      </c>
      <c r="I916" s="18"/>
      <c r="J916" s="122">
        <f t="shared" ca="1" si="116"/>
        <v>1000000</v>
      </c>
      <c r="K916" s="122">
        <f t="shared" ca="1" si="117"/>
        <v>-1000000</v>
      </c>
      <c r="M916" s="83">
        <f t="shared" ca="1" si="114"/>
        <v>1.0060448613655357E-2</v>
      </c>
      <c r="N916" s="18"/>
      <c r="O916" s="123">
        <f t="shared" ca="1" si="118"/>
        <v>1000000</v>
      </c>
      <c r="P916" s="123">
        <f t="shared" ca="1" si="119"/>
        <v>1000000</v>
      </c>
      <c r="R916" s="109">
        <f t="shared" ca="1" si="115"/>
        <v>1.7112627826800158E-2</v>
      </c>
    </row>
    <row r="917" spans="1:18" x14ac:dyDescent="0.2">
      <c r="A917" s="17"/>
      <c r="B917" s="138">
        <v>902</v>
      </c>
      <c r="C917" s="121">
        <f ca="1">'s1'!I920</f>
        <v>196.29719680865341</v>
      </c>
      <c r="D917" s="121">
        <f ca="1">'s1'!J920</f>
        <v>81.668063637741284</v>
      </c>
      <c r="E917" s="28"/>
      <c r="F917" s="19">
        <f t="shared" ca="1" si="112"/>
        <v>4.7145411675966823E-4</v>
      </c>
      <c r="H917" s="19">
        <f t="shared" ca="1" si="113"/>
        <v>4.3992722766761957E-2</v>
      </c>
      <c r="I917" s="18"/>
      <c r="J917" s="122">
        <f t="shared" ca="1" si="116"/>
        <v>1000000</v>
      </c>
      <c r="K917" s="122">
        <f t="shared" ca="1" si="117"/>
        <v>-1000000</v>
      </c>
      <c r="M917" s="83">
        <f t="shared" ca="1" si="114"/>
        <v>1.9557669291843185E-2</v>
      </c>
      <c r="N917" s="18"/>
      <c r="O917" s="123">
        <f t="shared" ca="1" si="118"/>
        <v>1000000</v>
      </c>
      <c r="P917" s="123">
        <f t="shared" ca="1" si="119"/>
        <v>1000000</v>
      </c>
      <c r="R917" s="109">
        <f t="shared" ca="1" si="115"/>
        <v>1.8168580398108798E-3</v>
      </c>
    </row>
    <row r="918" spans="1:18" x14ac:dyDescent="0.2">
      <c r="A918" s="17"/>
      <c r="B918" s="138">
        <v>903</v>
      </c>
      <c r="C918" s="121">
        <f ca="1">'s1'!I921</f>
        <v>220.28831956774596</v>
      </c>
      <c r="D918" s="121">
        <f ca="1">'s1'!J921</f>
        <v>90.160856967932375</v>
      </c>
      <c r="E918" s="28"/>
      <c r="F918" s="19">
        <f t="shared" ca="1" si="112"/>
        <v>7.7108918726161656E-5</v>
      </c>
      <c r="H918" s="19">
        <f t="shared" ca="1" si="113"/>
        <v>4.7857967898524466E-3</v>
      </c>
      <c r="I918" s="18"/>
      <c r="J918" s="122">
        <f t="shared" ca="1" si="116"/>
        <v>1000000</v>
      </c>
      <c r="K918" s="122">
        <f t="shared" ca="1" si="117"/>
        <v>-1000000</v>
      </c>
      <c r="M918" s="83">
        <f t="shared" ca="1" si="114"/>
        <v>6.6015228276272014E-4</v>
      </c>
      <c r="N918" s="18"/>
      <c r="O918" s="123">
        <f t="shared" ca="1" si="118"/>
        <v>1000000</v>
      </c>
      <c r="P918" s="123">
        <f t="shared" ca="1" si="119"/>
        <v>1000000</v>
      </c>
      <c r="R918" s="109">
        <f t="shared" ca="1" si="115"/>
        <v>6.7701435546593279E-6</v>
      </c>
    </row>
    <row r="919" spans="1:18" x14ac:dyDescent="0.2">
      <c r="A919" s="17"/>
      <c r="B919" s="138">
        <v>904</v>
      </c>
      <c r="C919" s="121">
        <f ca="1">'s1'!I922</f>
        <v>178.5521765169232</v>
      </c>
      <c r="D919" s="121">
        <f ca="1">'s1'!J922</f>
        <v>80.823463761721484</v>
      </c>
      <c r="E919" s="28"/>
      <c r="F919" s="19">
        <f t="shared" ca="1" si="112"/>
        <v>1.5200674793023016E-2</v>
      </c>
      <c r="H919" s="19">
        <f t="shared" ca="1" si="113"/>
        <v>6.2629069850804091E-3</v>
      </c>
      <c r="I919" s="18"/>
      <c r="J919" s="122">
        <f t="shared" ca="1" si="116"/>
        <v>1000000</v>
      </c>
      <c r="K919" s="122">
        <f t="shared" ca="1" si="117"/>
        <v>-1000000</v>
      </c>
      <c r="M919" s="83">
        <f t="shared" ca="1" si="114"/>
        <v>5.860450227783201E-2</v>
      </c>
      <c r="N919" s="18"/>
      <c r="O919" s="123">
        <f t="shared" ca="1" si="118"/>
        <v>1000000</v>
      </c>
      <c r="P919" s="123">
        <f t="shared" ca="1" si="119"/>
        <v>1000000</v>
      </c>
      <c r="R919" s="109">
        <f t="shared" ca="1" si="115"/>
        <v>4.8803795830297345E-3</v>
      </c>
    </row>
    <row r="920" spans="1:18" x14ac:dyDescent="0.2">
      <c r="A920" s="17"/>
      <c r="B920" s="138">
        <v>905</v>
      </c>
      <c r="C920" s="121">
        <f ca="1">'s1'!I923</f>
        <v>158.16366493698217</v>
      </c>
      <c r="D920" s="121">
        <f ca="1">'s1'!J923</f>
        <v>78.462253303127284</v>
      </c>
      <c r="E920" s="28"/>
      <c r="F920" s="19">
        <f t="shared" ca="1" si="112"/>
        <v>2.3076228596477584E-3</v>
      </c>
      <c r="H920" s="19">
        <f t="shared" ca="1" si="113"/>
        <v>3.0565153233281205E-2</v>
      </c>
      <c r="I920" s="18"/>
      <c r="J920" s="122">
        <f t="shared" ca="1" si="116"/>
        <v>1000000</v>
      </c>
      <c r="K920" s="122">
        <f t="shared" ca="1" si="117"/>
        <v>-1000000</v>
      </c>
      <c r="M920" s="83">
        <f t="shared" ca="1" si="114"/>
        <v>4.9398749837147433E-2</v>
      </c>
      <c r="N920" s="18"/>
      <c r="O920" s="123">
        <f t="shared" ca="1" si="118"/>
        <v>1000000</v>
      </c>
      <c r="P920" s="123">
        <f t="shared" ca="1" si="119"/>
        <v>1000000</v>
      </c>
      <c r="R920" s="109">
        <f t="shared" ca="1" si="115"/>
        <v>4.7332590788835222E-3</v>
      </c>
    </row>
    <row r="921" spans="1:18" x14ac:dyDescent="0.2">
      <c r="A921" s="17"/>
      <c r="B921" s="138">
        <v>906</v>
      </c>
      <c r="C921" s="121">
        <f ca="1">'s1'!I924</f>
        <v>169.85571154891375</v>
      </c>
      <c r="D921" s="121">
        <f ca="1">'s1'!J924</f>
        <v>84.968012922917737</v>
      </c>
      <c r="E921" s="28"/>
      <c r="F921" s="19">
        <f t="shared" ca="1" si="112"/>
        <v>1.8216773567042297E-2</v>
      </c>
      <c r="H921" s="19">
        <f t="shared" ca="1" si="113"/>
        <v>1.5713610247373361E-2</v>
      </c>
      <c r="I921" s="18"/>
      <c r="J921" s="122">
        <f t="shared" ca="1" si="116"/>
        <v>169.85571154891375</v>
      </c>
      <c r="K921" s="122">
        <f t="shared" ca="1" si="117"/>
        <v>84.968012922917737</v>
      </c>
      <c r="M921" s="83">
        <f t="shared" ca="1" si="114"/>
        <v>2.2707537113047932E-3</v>
      </c>
      <c r="N921" s="18"/>
      <c r="O921" s="123">
        <f t="shared" ca="1" si="118"/>
        <v>1000000</v>
      </c>
      <c r="P921" s="123">
        <f t="shared" ca="1" si="119"/>
        <v>1000000</v>
      </c>
      <c r="R921" s="109">
        <f t="shared" ca="1" si="115"/>
        <v>2.2895323233735666E-3</v>
      </c>
    </row>
    <row r="922" spans="1:18" x14ac:dyDescent="0.2">
      <c r="A922" s="17"/>
      <c r="B922" s="138">
        <v>907</v>
      </c>
      <c r="C922" s="121">
        <f ca="1">'s1'!I925</f>
        <v>158.81779293995012</v>
      </c>
      <c r="D922" s="121">
        <f ca="1">'s1'!J925</f>
        <v>76.960377853560274</v>
      </c>
      <c r="E922" s="28"/>
      <c r="F922" s="19">
        <f t="shared" ca="1" si="112"/>
        <v>2.9464471180098888E-3</v>
      </c>
      <c r="H922" s="19">
        <f t="shared" ca="1" si="113"/>
        <v>1.2476596963719553E-2</v>
      </c>
      <c r="I922" s="18"/>
      <c r="J922" s="122">
        <f t="shared" ca="1" si="116"/>
        <v>1000000</v>
      </c>
      <c r="K922" s="122">
        <f t="shared" ca="1" si="117"/>
        <v>-1000000</v>
      </c>
      <c r="M922" s="83">
        <f t="shared" ca="1" si="114"/>
        <v>7.8604510643132647E-2</v>
      </c>
      <c r="N922" s="18"/>
      <c r="O922" s="123">
        <f t="shared" ca="1" si="118"/>
        <v>1000000</v>
      </c>
      <c r="P922" s="123">
        <f t="shared" ca="1" si="119"/>
        <v>1000000</v>
      </c>
      <c r="R922" s="109">
        <f t="shared" ca="1" si="115"/>
        <v>4.4595249730593461E-3</v>
      </c>
    </row>
    <row r="923" spans="1:18" x14ac:dyDescent="0.2">
      <c r="A923" s="17"/>
      <c r="B923" s="138">
        <v>908</v>
      </c>
      <c r="C923" s="121">
        <f ca="1">'s1'!I926</f>
        <v>175.26153813358493</v>
      </c>
      <c r="D923" s="121">
        <f ca="1">'s1'!J926</f>
        <v>76.716179484303055</v>
      </c>
      <c r="E923" s="28"/>
      <c r="F923" s="19">
        <f t="shared" ca="1" si="112"/>
        <v>1.6573335818725943E-2</v>
      </c>
      <c r="H923" s="19">
        <f t="shared" ca="1" si="113"/>
        <v>1.3517583129612539E-2</v>
      </c>
      <c r="I923" s="18"/>
      <c r="J923" s="122">
        <f t="shared" ca="1" si="116"/>
        <v>1000000</v>
      </c>
      <c r="K923" s="122">
        <f t="shared" ca="1" si="117"/>
        <v>-1000000</v>
      </c>
      <c r="M923" s="83">
        <f t="shared" ca="1" si="114"/>
        <v>4.1018857990669413E-2</v>
      </c>
      <c r="N923" s="18"/>
      <c r="O923" s="123">
        <f t="shared" ca="1" si="118"/>
        <v>1000000</v>
      </c>
      <c r="P923" s="123">
        <f t="shared" ca="1" si="119"/>
        <v>1000000</v>
      </c>
      <c r="R923" s="109">
        <f t="shared" ca="1" si="115"/>
        <v>1.7368789994122134E-2</v>
      </c>
    </row>
    <row r="924" spans="1:18" x14ac:dyDescent="0.2">
      <c r="A924" s="17"/>
      <c r="B924" s="138">
        <v>909</v>
      </c>
      <c r="C924" s="121">
        <f ca="1">'s1'!I927</f>
        <v>173.44977455918266</v>
      </c>
      <c r="D924" s="121">
        <f ca="1">'s1'!J927</f>
        <v>79.674426029992816</v>
      </c>
      <c r="E924" s="28"/>
      <c r="F924" s="19">
        <f t="shared" ca="1" si="112"/>
        <v>1.6481667114567222E-2</v>
      </c>
      <c r="H924" s="19">
        <f t="shared" ca="1" si="113"/>
        <v>3.1485648833289262E-2</v>
      </c>
      <c r="I924" s="18"/>
      <c r="J924" s="122">
        <f t="shared" ca="1" si="116"/>
        <v>1000000</v>
      </c>
      <c r="K924" s="122">
        <f t="shared" ca="1" si="117"/>
        <v>-1000000</v>
      </c>
      <c r="M924" s="83">
        <f t="shared" ca="1" si="114"/>
        <v>6.997993081534408E-2</v>
      </c>
      <c r="N924" s="18"/>
      <c r="O924" s="123">
        <f t="shared" ca="1" si="118"/>
        <v>1000000</v>
      </c>
      <c r="P924" s="123">
        <f t="shared" ca="1" si="119"/>
        <v>1000000</v>
      </c>
      <c r="R924" s="109">
        <f t="shared" ca="1" si="115"/>
        <v>1.766207222709365E-2</v>
      </c>
    </row>
    <row r="925" spans="1:18" x14ac:dyDescent="0.2">
      <c r="A925" s="17"/>
      <c r="B925" s="138">
        <v>910</v>
      </c>
      <c r="C925" s="121">
        <f ca="1">'s1'!I928</f>
        <v>176.58529010771778</v>
      </c>
      <c r="D925" s="121">
        <f ca="1">'s1'!J928</f>
        <v>69.303891147997305</v>
      </c>
      <c r="E925" s="28"/>
      <c r="F925" s="19">
        <f t="shared" ca="1" si="112"/>
        <v>1.8904066441726333E-2</v>
      </c>
      <c r="H925" s="19">
        <f t="shared" ca="1" si="113"/>
        <v>3.4770586888091125E-3</v>
      </c>
      <c r="I925" s="18"/>
      <c r="J925" s="122">
        <f t="shared" ca="1" si="116"/>
        <v>1000000</v>
      </c>
      <c r="K925" s="122">
        <f t="shared" ca="1" si="117"/>
        <v>-1000000</v>
      </c>
      <c r="M925" s="83">
        <f t="shared" ca="1" si="114"/>
        <v>2.3959170480505414E-3</v>
      </c>
      <c r="N925" s="18"/>
      <c r="O925" s="123">
        <f t="shared" ca="1" si="118"/>
        <v>1000000</v>
      </c>
      <c r="P925" s="123">
        <f t="shared" ca="1" si="119"/>
        <v>1000000</v>
      </c>
      <c r="R925" s="109">
        <f t="shared" ca="1" si="115"/>
        <v>2.091986845042372E-2</v>
      </c>
    </row>
    <row r="926" spans="1:18" x14ac:dyDescent="0.2">
      <c r="A926" s="17"/>
      <c r="B926" s="138">
        <v>911</v>
      </c>
      <c r="C926" s="121">
        <f ca="1">'s1'!I929</f>
        <v>160.23488617059658</v>
      </c>
      <c r="D926" s="121">
        <f ca="1">'s1'!J929</f>
        <v>80.078934136892357</v>
      </c>
      <c r="E926" s="28"/>
      <c r="F926" s="19">
        <f t="shared" ca="1" si="112"/>
        <v>1.8190768588570471E-4</v>
      </c>
      <c r="H926" s="19">
        <f t="shared" ca="1" si="113"/>
        <v>3.1620922067080719E-2</v>
      </c>
      <c r="I926" s="18"/>
      <c r="J926" s="122">
        <f t="shared" ca="1" si="116"/>
        <v>1000000</v>
      </c>
      <c r="K926" s="122">
        <f t="shared" ca="1" si="117"/>
        <v>-1000000</v>
      </c>
      <c r="M926" s="83">
        <f t="shared" ca="1" si="114"/>
        <v>8.8441443405022097E-3</v>
      </c>
      <c r="N926" s="18"/>
      <c r="O926" s="123">
        <f t="shared" ca="1" si="118"/>
        <v>1000000</v>
      </c>
      <c r="P926" s="123">
        <f t="shared" ca="1" si="119"/>
        <v>1000000</v>
      </c>
      <c r="R926" s="109">
        <f t="shared" ca="1" si="115"/>
        <v>1.9805188855800616E-2</v>
      </c>
    </row>
    <row r="927" spans="1:18" x14ac:dyDescent="0.2">
      <c r="A927" s="17"/>
      <c r="B927" s="138">
        <v>912</v>
      </c>
      <c r="C927" s="121">
        <f ca="1">'s1'!I930</f>
        <v>195.46611580087574</v>
      </c>
      <c r="D927" s="121">
        <f ca="1">'s1'!J930</f>
        <v>84.213436118321766</v>
      </c>
      <c r="E927" s="28"/>
      <c r="F927" s="19">
        <f t="shared" ca="1" si="112"/>
        <v>1.5023668895301004E-2</v>
      </c>
      <c r="H927" s="19">
        <f t="shared" ca="1" si="113"/>
        <v>3.5037081095185378E-3</v>
      </c>
      <c r="I927" s="18"/>
      <c r="J927" s="122">
        <f t="shared" ca="1" si="116"/>
        <v>1000000</v>
      </c>
      <c r="K927" s="122">
        <f t="shared" ca="1" si="117"/>
        <v>-1000000</v>
      </c>
      <c r="M927" s="83">
        <f t="shared" ca="1" si="114"/>
        <v>2.9557179128979379E-2</v>
      </c>
      <c r="N927" s="18"/>
      <c r="O927" s="123">
        <f t="shared" ca="1" si="118"/>
        <v>1000000</v>
      </c>
      <c r="P927" s="123">
        <f t="shared" ca="1" si="119"/>
        <v>1000000</v>
      </c>
      <c r="R927" s="109">
        <f t="shared" ca="1" si="115"/>
        <v>3.2783253266549578E-3</v>
      </c>
    </row>
    <row r="928" spans="1:18" x14ac:dyDescent="0.2">
      <c r="A928" s="17"/>
      <c r="B928" s="138">
        <v>913</v>
      </c>
      <c r="C928" s="121">
        <f ca="1">'s1'!I931</f>
        <v>160.36902715954994</v>
      </c>
      <c r="D928" s="121">
        <f ca="1">'s1'!J931</f>
        <v>78.016039426959026</v>
      </c>
      <c r="E928" s="28"/>
      <c r="F928" s="19">
        <f t="shared" ca="1" si="112"/>
        <v>7.5120473666438264E-3</v>
      </c>
      <c r="H928" s="19">
        <f t="shared" ca="1" si="113"/>
        <v>1.8916377832551571E-2</v>
      </c>
      <c r="I928" s="18"/>
      <c r="J928" s="122">
        <f t="shared" ca="1" si="116"/>
        <v>1000000</v>
      </c>
      <c r="K928" s="122">
        <f t="shared" ca="1" si="117"/>
        <v>-1000000</v>
      </c>
      <c r="M928" s="83">
        <f t="shared" ca="1" si="114"/>
        <v>5.7887840488750918E-2</v>
      </c>
      <c r="N928" s="18"/>
      <c r="O928" s="123">
        <f t="shared" ca="1" si="118"/>
        <v>1000000</v>
      </c>
      <c r="P928" s="123">
        <f t="shared" ca="1" si="119"/>
        <v>1000000</v>
      </c>
      <c r="R928" s="109">
        <f t="shared" ca="1" si="115"/>
        <v>6.4666486991751312E-3</v>
      </c>
    </row>
    <row r="929" spans="1:18" x14ac:dyDescent="0.2">
      <c r="A929" s="17"/>
      <c r="B929" s="138">
        <v>914</v>
      </c>
      <c r="C929" s="121">
        <f ca="1">'s1'!I932</f>
        <v>183.34047745289266</v>
      </c>
      <c r="D929" s="121">
        <f ca="1">'s1'!J932</f>
        <v>87.269812366490697</v>
      </c>
      <c r="E929" s="28"/>
      <c r="F929" s="19">
        <f t="shared" ca="1" si="112"/>
        <v>1.8319131075585776E-2</v>
      </c>
      <c r="H929" s="19">
        <f t="shared" ca="1" si="113"/>
        <v>1.6871058318889947E-2</v>
      </c>
      <c r="I929" s="18"/>
      <c r="J929" s="122">
        <f t="shared" ca="1" si="116"/>
        <v>1000000</v>
      </c>
      <c r="K929" s="122">
        <f t="shared" ca="1" si="117"/>
        <v>-1000000</v>
      </c>
      <c r="M929" s="83">
        <f t="shared" ca="1" si="114"/>
        <v>6.4958009458646309E-3</v>
      </c>
      <c r="N929" s="18"/>
      <c r="O929" s="123">
        <f t="shared" ca="1" si="118"/>
        <v>1000000</v>
      </c>
      <c r="P929" s="123">
        <f t="shared" ca="1" si="119"/>
        <v>1000000</v>
      </c>
      <c r="R929" s="109">
        <f t="shared" ca="1" si="115"/>
        <v>1.6671813896362797E-2</v>
      </c>
    </row>
    <row r="930" spans="1:18" x14ac:dyDescent="0.2">
      <c r="A930" s="17"/>
      <c r="B930" s="138">
        <v>915</v>
      </c>
      <c r="C930" s="121">
        <f ca="1">'s1'!I933</f>
        <v>181.95223755800211</v>
      </c>
      <c r="D930" s="121">
        <f ca="1">'s1'!J933</f>
        <v>77.266188294822811</v>
      </c>
      <c r="E930" s="28"/>
      <c r="F930" s="19">
        <f t="shared" ca="1" si="112"/>
        <v>2.3964101422217663E-3</v>
      </c>
      <c r="H930" s="19">
        <f t="shared" ca="1" si="113"/>
        <v>6.5817600324818107E-2</v>
      </c>
      <c r="I930" s="18"/>
      <c r="J930" s="122">
        <f t="shared" ca="1" si="116"/>
        <v>1000000</v>
      </c>
      <c r="K930" s="122">
        <f t="shared" ca="1" si="117"/>
        <v>-1000000</v>
      </c>
      <c r="M930" s="83">
        <f t="shared" ca="1" si="114"/>
        <v>3.9163067962732841E-2</v>
      </c>
      <c r="N930" s="18"/>
      <c r="O930" s="123">
        <f t="shared" ca="1" si="118"/>
        <v>1000000</v>
      </c>
      <c r="P930" s="123">
        <f t="shared" ca="1" si="119"/>
        <v>1000000</v>
      </c>
      <c r="R930" s="109">
        <f t="shared" ca="1" si="115"/>
        <v>1.2709237271592445E-2</v>
      </c>
    </row>
    <row r="931" spans="1:18" x14ac:dyDescent="0.2">
      <c r="A931" s="17"/>
      <c r="B931" s="138">
        <v>916</v>
      </c>
      <c r="C931" s="121">
        <f ca="1">'s1'!I934</f>
        <v>170.46510150069065</v>
      </c>
      <c r="D931" s="121">
        <f ca="1">'s1'!J934</f>
        <v>77.66231244544673</v>
      </c>
      <c r="E931" s="28"/>
      <c r="F931" s="19">
        <f t="shared" ca="1" si="112"/>
        <v>1.1866573488190398E-2</v>
      </c>
      <c r="H931" s="19">
        <f t="shared" ca="1" si="113"/>
        <v>6.9548496882487529E-2</v>
      </c>
      <c r="I931" s="18"/>
      <c r="J931" s="122">
        <f t="shared" ca="1" si="116"/>
        <v>170.46510150069065</v>
      </c>
      <c r="K931" s="122">
        <f t="shared" ca="1" si="117"/>
        <v>77.66231244544673</v>
      </c>
      <c r="M931" s="83">
        <f t="shared" ca="1" si="114"/>
        <v>6.0428116060253716E-2</v>
      </c>
      <c r="N931" s="18"/>
      <c r="O931" s="123">
        <f t="shared" ca="1" si="118"/>
        <v>1000000</v>
      </c>
      <c r="P931" s="123">
        <f t="shared" ca="1" si="119"/>
        <v>1000000</v>
      </c>
      <c r="R931" s="109">
        <f t="shared" ca="1" si="115"/>
        <v>2.0617409970713135E-2</v>
      </c>
    </row>
    <row r="932" spans="1:18" x14ac:dyDescent="0.2">
      <c r="A932" s="17"/>
      <c r="B932" s="138">
        <v>917</v>
      </c>
      <c r="C932" s="121">
        <f ca="1">'s1'!I935</f>
        <v>167.06969723887539</v>
      </c>
      <c r="D932" s="121">
        <f ca="1">'s1'!J935</f>
        <v>79.460169269127292</v>
      </c>
      <c r="E932" s="28"/>
      <c r="F932" s="19">
        <f t="shared" ca="1" si="112"/>
        <v>8.9398590618541777E-3</v>
      </c>
      <c r="H932" s="19">
        <f t="shared" ca="1" si="113"/>
        <v>1.8159801848792539E-2</v>
      </c>
      <c r="I932" s="18"/>
      <c r="J932" s="122">
        <f t="shared" ca="1" si="116"/>
        <v>1000000</v>
      </c>
      <c r="K932" s="122">
        <f t="shared" ca="1" si="117"/>
        <v>-1000000</v>
      </c>
      <c r="M932" s="83">
        <f t="shared" ca="1" si="114"/>
        <v>1.1221463943729287E-2</v>
      </c>
      <c r="N932" s="18"/>
      <c r="O932" s="123">
        <f t="shared" ca="1" si="118"/>
        <v>1000000</v>
      </c>
      <c r="P932" s="123">
        <f t="shared" ca="1" si="119"/>
        <v>1000000</v>
      </c>
      <c r="R932" s="109">
        <f t="shared" ca="1" si="115"/>
        <v>2.5851423830039869E-3</v>
      </c>
    </row>
    <row r="933" spans="1:18" x14ac:dyDescent="0.2">
      <c r="A933" s="17"/>
      <c r="B933" s="138">
        <v>918</v>
      </c>
      <c r="C933" s="121">
        <f ca="1">'s1'!I936</f>
        <v>199.48000362438435</v>
      </c>
      <c r="D933" s="121">
        <f ca="1">'s1'!J936</f>
        <v>77.982267369715942</v>
      </c>
      <c r="E933" s="28"/>
      <c r="F933" s="19">
        <f t="shared" ca="1" si="112"/>
        <v>5.1316207105180697E-3</v>
      </c>
      <c r="H933" s="19">
        <f t="shared" ca="1" si="113"/>
        <v>5.4850162793451278E-2</v>
      </c>
      <c r="I933" s="18"/>
      <c r="J933" s="122">
        <f t="shared" ca="1" si="116"/>
        <v>1000000</v>
      </c>
      <c r="K933" s="122">
        <f t="shared" ca="1" si="117"/>
        <v>-1000000</v>
      </c>
      <c r="M933" s="83">
        <f t="shared" ca="1" si="114"/>
        <v>1.5085757788766984E-2</v>
      </c>
      <c r="N933" s="18"/>
      <c r="O933" s="123">
        <f t="shared" ca="1" si="118"/>
        <v>1000000</v>
      </c>
      <c r="P933" s="123">
        <f t="shared" ca="1" si="119"/>
        <v>1000000</v>
      </c>
      <c r="R933" s="109">
        <f t="shared" ca="1" si="115"/>
        <v>1.9019987094205171E-3</v>
      </c>
    </row>
    <row r="934" spans="1:18" x14ac:dyDescent="0.2">
      <c r="A934" s="17"/>
      <c r="B934" s="138">
        <v>919</v>
      </c>
      <c r="C934" s="121">
        <f ca="1">'s1'!I937</f>
        <v>182.49633358453121</v>
      </c>
      <c r="D934" s="121">
        <f ca="1">'s1'!J937</f>
        <v>77.202810682308794</v>
      </c>
      <c r="E934" s="28"/>
      <c r="F934" s="19">
        <f t="shared" ca="1" si="112"/>
        <v>1.0024118495753055E-2</v>
      </c>
      <c r="H934" s="19">
        <f t="shared" ca="1" si="113"/>
        <v>1.9688611784442787E-2</v>
      </c>
      <c r="I934" s="18"/>
      <c r="J934" s="122">
        <f t="shared" ca="1" si="116"/>
        <v>1000000</v>
      </c>
      <c r="K934" s="122">
        <f t="shared" ca="1" si="117"/>
        <v>-1000000</v>
      </c>
      <c r="M934" s="83">
        <f t="shared" ca="1" si="114"/>
        <v>6.4703988533685461E-2</v>
      </c>
      <c r="N934" s="18"/>
      <c r="O934" s="123">
        <f t="shared" ca="1" si="118"/>
        <v>1000000</v>
      </c>
      <c r="P934" s="123">
        <f t="shared" ca="1" si="119"/>
        <v>1000000</v>
      </c>
      <c r="R934" s="109">
        <f t="shared" ca="1" si="115"/>
        <v>6.1881506433107934E-3</v>
      </c>
    </row>
    <row r="935" spans="1:18" x14ac:dyDescent="0.2">
      <c r="A935" s="17"/>
      <c r="B935" s="138">
        <v>920</v>
      </c>
      <c r="C935" s="121">
        <f ca="1">'s1'!I938</f>
        <v>193.21294659630323</v>
      </c>
      <c r="D935" s="121">
        <f ca="1">'s1'!J938</f>
        <v>84.918026800652569</v>
      </c>
      <c r="E935" s="28"/>
      <c r="F935" s="19">
        <f t="shared" ca="1" si="112"/>
        <v>1.4545095335677416E-2</v>
      </c>
      <c r="H935" s="19">
        <f t="shared" ca="1" si="113"/>
        <v>3.8922542902672073E-2</v>
      </c>
      <c r="I935" s="18"/>
      <c r="J935" s="122">
        <f t="shared" ca="1" si="116"/>
        <v>1000000</v>
      </c>
      <c r="K935" s="122">
        <f t="shared" ca="1" si="117"/>
        <v>-1000000</v>
      </c>
      <c r="M935" s="83">
        <f t="shared" ca="1" si="114"/>
        <v>5.5470442817620513E-3</v>
      </c>
      <c r="N935" s="18"/>
      <c r="O935" s="123">
        <f t="shared" ca="1" si="118"/>
        <v>1000000</v>
      </c>
      <c r="P935" s="123">
        <f t="shared" ca="1" si="119"/>
        <v>1000000</v>
      </c>
      <c r="R935" s="109">
        <f t="shared" ca="1" si="115"/>
        <v>7.7258918262986041E-4</v>
      </c>
    </row>
    <row r="936" spans="1:18" x14ac:dyDescent="0.2">
      <c r="A936" s="17"/>
      <c r="B936" s="138">
        <v>921</v>
      </c>
      <c r="C936" s="121">
        <f ca="1">'s1'!I939</f>
        <v>192.33585272560816</v>
      </c>
      <c r="D936" s="121">
        <f ca="1">'s1'!J939</f>
        <v>78.606478005234862</v>
      </c>
      <c r="E936" s="28"/>
      <c r="F936" s="19">
        <f t="shared" ca="1" si="112"/>
        <v>9.0017506651505989E-3</v>
      </c>
      <c r="H936" s="19">
        <f t="shared" ca="1" si="113"/>
        <v>4.6246308230039786E-2</v>
      </c>
      <c r="I936" s="18"/>
      <c r="J936" s="122">
        <f t="shared" ca="1" si="116"/>
        <v>1000000</v>
      </c>
      <c r="K936" s="122">
        <f t="shared" ca="1" si="117"/>
        <v>-1000000</v>
      </c>
      <c r="M936" s="83">
        <f t="shared" ca="1" si="114"/>
        <v>2.0877858146363847E-2</v>
      </c>
      <c r="N936" s="18"/>
      <c r="O936" s="123">
        <f t="shared" ca="1" si="118"/>
        <v>1000000</v>
      </c>
      <c r="P936" s="123">
        <f t="shared" ca="1" si="119"/>
        <v>1000000</v>
      </c>
      <c r="R936" s="109">
        <f t="shared" ca="1" si="115"/>
        <v>6.2271985121742915E-3</v>
      </c>
    </row>
    <row r="937" spans="1:18" x14ac:dyDescent="0.2">
      <c r="A937" s="17"/>
      <c r="B937" s="138">
        <v>922</v>
      </c>
      <c r="C937" s="121">
        <f ca="1">'s1'!I940</f>
        <v>193.55879457543796</v>
      </c>
      <c r="D937" s="121">
        <f ca="1">'s1'!J940</f>
        <v>84.96298449959184</v>
      </c>
      <c r="E937" s="28"/>
      <c r="F937" s="19">
        <f t="shared" ca="1" si="112"/>
        <v>3.172806285045252E-3</v>
      </c>
      <c r="H937" s="19">
        <f t="shared" ca="1" si="113"/>
        <v>1.6731661449124934E-2</v>
      </c>
      <c r="I937" s="18"/>
      <c r="J937" s="122">
        <f t="shared" ca="1" si="116"/>
        <v>1000000</v>
      </c>
      <c r="K937" s="122">
        <f t="shared" ca="1" si="117"/>
        <v>-1000000</v>
      </c>
      <c r="M937" s="83">
        <f t="shared" ca="1" si="114"/>
        <v>4.4948703106297266E-3</v>
      </c>
      <c r="N937" s="18"/>
      <c r="O937" s="123">
        <f t="shared" ca="1" si="118"/>
        <v>1000000</v>
      </c>
      <c r="P937" s="123">
        <f t="shared" ca="1" si="119"/>
        <v>1000000</v>
      </c>
      <c r="R937" s="109">
        <f t="shared" ca="1" si="115"/>
        <v>5.1959508070280487E-4</v>
      </c>
    </row>
    <row r="938" spans="1:18" x14ac:dyDescent="0.2">
      <c r="A938" s="17"/>
      <c r="B938" s="138">
        <v>923</v>
      </c>
      <c r="C938" s="121">
        <f ca="1">'s1'!I941</f>
        <v>157.61021359166421</v>
      </c>
      <c r="D938" s="121">
        <f ca="1">'s1'!J941</f>
        <v>78.489147383986847</v>
      </c>
      <c r="E938" s="28"/>
      <c r="F938" s="19">
        <f t="shared" ca="1" si="112"/>
        <v>2.6288587187667006E-4</v>
      </c>
      <c r="H938" s="19">
        <f t="shared" ca="1" si="113"/>
        <v>4.3500423517033253E-2</v>
      </c>
      <c r="I938" s="18"/>
      <c r="J938" s="122">
        <f t="shared" ca="1" si="116"/>
        <v>1000000</v>
      </c>
      <c r="K938" s="122">
        <f t="shared" ca="1" si="117"/>
        <v>-1000000</v>
      </c>
      <c r="M938" s="83">
        <f t="shared" ca="1" si="114"/>
        <v>6.1947532755655906E-2</v>
      </c>
      <c r="N938" s="18"/>
      <c r="O938" s="123">
        <f t="shared" ca="1" si="118"/>
        <v>1000000</v>
      </c>
      <c r="P938" s="123">
        <f t="shared" ca="1" si="119"/>
        <v>1000000</v>
      </c>
      <c r="R938" s="109">
        <f t="shared" ca="1" si="115"/>
        <v>9.5496105778711433E-3</v>
      </c>
    </row>
    <row r="939" spans="1:18" x14ac:dyDescent="0.2">
      <c r="A939" s="17"/>
      <c r="B939" s="138">
        <v>924</v>
      </c>
      <c r="C939" s="121">
        <f ca="1">'s1'!I942</f>
        <v>201.53362397433958</v>
      </c>
      <c r="D939" s="121">
        <f ca="1">'s1'!J942</f>
        <v>76.410761137637323</v>
      </c>
      <c r="E939" s="28"/>
      <c r="F939" s="19">
        <f t="shared" ca="1" si="112"/>
        <v>3.8109534436204643E-3</v>
      </c>
      <c r="H939" s="19">
        <f t="shared" ca="1" si="113"/>
        <v>1.3069915433241569E-2</v>
      </c>
      <c r="I939" s="18"/>
      <c r="J939" s="122">
        <f t="shared" ca="1" si="116"/>
        <v>1000000</v>
      </c>
      <c r="K939" s="122">
        <f t="shared" ca="1" si="117"/>
        <v>-1000000</v>
      </c>
      <c r="M939" s="83">
        <f t="shared" ca="1" si="114"/>
        <v>3.5996847748227291E-2</v>
      </c>
      <c r="N939" s="18"/>
      <c r="O939" s="123">
        <f t="shared" ca="1" si="118"/>
        <v>1000000</v>
      </c>
      <c r="P939" s="123">
        <f t="shared" ca="1" si="119"/>
        <v>1000000</v>
      </c>
      <c r="R939" s="109">
        <f t="shared" ca="1" si="115"/>
        <v>7.2338625545812114E-5</v>
      </c>
    </row>
    <row r="940" spans="1:18" x14ac:dyDescent="0.2">
      <c r="A940" s="17"/>
      <c r="B940" s="138">
        <v>925</v>
      </c>
      <c r="C940" s="121">
        <f ca="1">'s1'!I943</f>
        <v>189.55276444839456</v>
      </c>
      <c r="D940" s="121">
        <f ca="1">'s1'!J943</f>
        <v>74.893627646713909</v>
      </c>
      <c r="E940" s="28"/>
      <c r="F940" s="19">
        <f t="shared" ca="1" si="112"/>
        <v>1.791819869975406E-2</v>
      </c>
      <c r="H940" s="19">
        <f t="shared" ca="1" si="113"/>
        <v>4.7070973586987974E-2</v>
      </c>
      <c r="I940" s="18"/>
      <c r="J940" s="122">
        <f t="shared" ca="1" si="116"/>
        <v>1000000</v>
      </c>
      <c r="K940" s="122">
        <f t="shared" ca="1" si="117"/>
        <v>-1000000</v>
      </c>
      <c r="M940" s="83">
        <f t="shared" ca="1" si="114"/>
        <v>3.6594916670931774E-2</v>
      </c>
      <c r="N940" s="18"/>
      <c r="O940" s="123">
        <f t="shared" ca="1" si="118"/>
        <v>189.55276444839456</v>
      </c>
      <c r="P940" s="123">
        <f t="shared" ca="1" si="119"/>
        <v>74.893627646713909</v>
      </c>
      <c r="R940" s="109">
        <f t="shared" ca="1" si="115"/>
        <v>1.2645074043854377E-3</v>
      </c>
    </row>
    <row r="941" spans="1:18" x14ac:dyDescent="0.2">
      <c r="A941" s="17"/>
      <c r="B941" s="138">
        <v>926</v>
      </c>
      <c r="C941" s="121">
        <f ca="1">'s1'!I944</f>
        <v>141.4642572866222</v>
      </c>
      <c r="D941" s="121">
        <f ca="1">'s1'!J944</f>
        <v>69.516491464436143</v>
      </c>
      <c r="E941" s="28"/>
      <c r="F941" s="19">
        <f t="shared" ca="1" si="112"/>
        <v>5.2431660734128082E-5</v>
      </c>
      <c r="H941" s="19">
        <f t="shared" ca="1" si="113"/>
        <v>7.0290461650214103E-3</v>
      </c>
      <c r="I941" s="18"/>
      <c r="J941" s="122">
        <f t="shared" ca="1" si="116"/>
        <v>1000000</v>
      </c>
      <c r="K941" s="122">
        <f t="shared" ca="1" si="117"/>
        <v>-1000000</v>
      </c>
      <c r="M941" s="83">
        <f t="shared" ca="1" si="114"/>
        <v>6.2650631846172689E-3</v>
      </c>
      <c r="N941" s="18"/>
      <c r="O941" s="123">
        <f t="shared" ca="1" si="118"/>
        <v>1000000</v>
      </c>
      <c r="P941" s="123">
        <f t="shared" ca="1" si="119"/>
        <v>1000000</v>
      </c>
      <c r="R941" s="109">
        <f t="shared" ca="1" si="115"/>
        <v>4.5339165200763626E-5</v>
      </c>
    </row>
    <row r="942" spans="1:18" x14ac:dyDescent="0.2">
      <c r="A942" s="17"/>
      <c r="B942" s="138">
        <v>927</v>
      </c>
      <c r="C942" s="121">
        <f ca="1">'s1'!I945</f>
        <v>191.32605633092814</v>
      </c>
      <c r="D942" s="121">
        <f ca="1">'s1'!J945</f>
        <v>80.318976773450217</v>
      </c>
      <c r="E942" s="28"/>
      <c r="F942" s="19">
        <f t="shared" ca="1" si="112"/>
        <v>5.0826123432590386E-3</v>
      </c>
      <c r="H942" s="19">
        <f t="shared" ca="1" si="113"/>
        <v>6.7641319872094943E-2</v>
      </c>
      <c r="I942" s="18"/>
      <c r="J942" s="122">
        <f t="shared" ca="1" si="116"/>
        <v>1000000</v>
      </c>
      <c r="K942" s="122">
        <f t="shared" ca="1" si="117"/>
        <v>-1000000</v>
      </c>
      <c r="M942" s="83">
        <f t="shared" ca="1" si="114"/>
        <v>8.3997933627783003E-2</v>
      </c>
      <c r="N942" s="18"/>
      <c r="O942" s="123">
        <f t="shared" ca="1" si="118"/>
        <v>1000000</v>
      </c>
      <c r="P942" s="123">
        <f t="shared" ca="1" si="119"/>
        <v>1000000</v>
      </c>
      <c r="R942" s="109">
        <f t="shared" ca="1" si="115"/>
        <v>5.7859890912410885E-3</v>
      </c>
    </row>
    <row r="943" spans="1:18" x14ac:dyDescent="0.2">
      <c r="A943" s="17"/>
      <c r="B943" s="138">
        <v>928</v>
      </c>
      <c r="C943" s="121">
        <f ca="1">'s1'!I946</f>
        <v>158.34805565998636</v>
      </c>
      <c r="D943" s="121">
        <f ca="1">'s1'!J946</f>
        <v>79.718196955564963</v>
      </c>
      <c r="E943" s="28"/>
      <c r="F943" s="19">
        <f t="shared" ca="1" si="112"/>
        <v>5.0258457914546919E-3</v>
      </c>
      <c r="H943" s="19">
        <f t="shared" ca="1" si="113"/>
        <v>9.0282615514539703E-3</v>
      </c>
      <c r="I943" s="18"/>
      <c r="J943" s="122">
        <f t="shared" ca="1" si="116"/>
        <v>1000000</v>
      </c>
      <c r="K943" s="122">
        <f t="shared" ca="1" si="117"/>
        <v>-1000000</v>
      </c>
      <c r="M943" s="83">
        <f t="shared" ca="1" si="114"/>
        <v>6.5841276818189978E-2</v>
      </c>
      <c r="N943" s="18"/>
      <c r="O943" s="123">
        <f t="shared" ca="1" si="118"/>
        <v>1000000</v>
      </c>
      <c r="P943" s="123">
        <f t="shared" ca="1" si="119"/>
        <v>1000000</v>
      </c>
      <c r="R943" s="109">
        <f t="shared" ca="1" si="115"/>
        <v>1.5621700829620732E-2</v>
      </c>
    </row>
    <row r="944" spans="1:18" x14ac:dyDescent="0.2">
      <c r="A944" s="17"/>
      <c r="B944" s="138">
        <v>929</v>
      </c>
      <c r="C944" s="121">
        <f ca="1">'s1'!I947</f>
        <v>183.79344226057708</v>
      </c>
      <c r="D944" s="121">
        <f ca="1">'s1'!J947</f>
        <v>77.374748775343051</v>
      </c>
      <c r="E944" s="28"/>
      <c r="F944" s="19">
        <f t="shared" ca="1" si="112"/>
        <v>7.2627234664179915E-3</v>
      </c>
      <c r="H944" s="19">
        <f t="shared" ca="1" si="113"/>
        <v>3.1451459626960165E-2</v>
      </c>
      <c r="I944" s="18"/>
      <c r="J944" s="122">
        <f t="shared" ca="1" si="116"/>
        <v>1000000</v>
      </c>
      <c r="K944" s="122">
        <f t="shared" ca="1" si="117"/>
        <v>-1000000</v>
      </c>
      <c r="M944" s="83">
        <f t="shared" ca="1" si="114"/>
        <v>1.5293855045867952E-2</v>
      </c>
      <c r="N944" s="18"/>
      <c r="O944" s="123">
        <f t="shared" ca="1" si="118"/>
        <v>1000000</v>
      </c>
      <c r="P944" s="123">
        <f t="shared" ca="1" si="119"/>
        <v>1000000</v>
      </c>
      <c r="R944" s="109">
        <f t="shared" ca="1" si="115"/>
        <v>1.5995834098393384E-2</v>
      </c>
    </row>
    <row r="945" spans="1:18" x14ac:dyDescent="0.2">
      <c r="A945" s="17"/>
      <c r="B945" s="138">
        <v>930</v>
      </c>
      <c r="C945" s="121">
        <f ca="1">'s1'!I948</f>
        <v>169.6733034827835</v>
      </c>
      <c r="D945" s="121">
        <f ca="1">'s1'!J948</f>
        <v>81.40960589728779</v>
      </c>
      <c r="E945" s="28"/>
      <c r="F945" s="19">
        <f t="shared" ca="1" si="112"/>
        <v>1.2750943152850289E-2</v>
      </c>
      <c r="H945" s="19">
        <f t="shared" ca="1" si="113"/>
        <v>7.1431215002981524E-2</v>
      </c>
      <c r="I945" s="18"/>
      <c r="J945" s="122">
        <f t="shared" ca="1" si="116"/>
        <v>169.6733034827835</v>
      </c>
      <c r="K945" s="122">
        <f t="shared" ca="1" si="117"/>
        <v>81.40960589728779</v>
      </c>
      <c r="M945" s="83">
        <f t="shared" ca="1" si="114"/>
        <v>3.0373640126529055E-2</v>
      </c>
      <c r="N945" s="18"/>
      <c r="O945" s="123">
        <f t="shared" ca="1" si="118"/>
        <v>1000000</v>
      </c>
      <c r="P945" s="123">
        <f t="shared" ca="1" si="119"/>
        <v>1000000</v>
      </c>
      <c r="R945" s="109">
        <f t="shared" ca="1" si="115"/>
        <v>1.9900063977457871E-2</v>
      </c>
    </row>
    <row r="946" spans="1:18" x14ac:dyDescent="0.2">
      <c r="A946" s="17"/>
      <c r="B946" s="138">
        <v>931</v>
      </c>
      <c r="C946" s="121">
        <f ca="1">'s1'!I949</f>
        <v>188.36664810875152</v>
      </c>
      <c r="D946" s="121">
        <f ca="1">'s1'!J949</f>
        <v>85.519009663640816</v>
      </c>
      <c r="E946" s="28"/>
      <c r="F946" s="19">
        <f t="shared" ca="1" si="112"/>
        <v>4.3687422550428489E-3</v>
      </c>
      <c r="H946" s="19">
        <f t="shared" ca="1" si="113"/>
        <v>3.1989979144233599E-2</v>
      </c>
      <c r="I946" s="18"/>
      <c r="J946" s="122">
        <f t="shared" ca="1" si="116"/>
        <v>1000000</v>
      </c>
      <c r="K946" s="122">
        <f t="shared" ca="1" si="117"/>
        <v>-1000000</v>
      </c>
      <c r="M946" s="83">
        <f t="shared" ca="1" si="114"/>
        <v>9.8408115270445101E-3</v>
      </c>
      <c r="N946" s="18"/>
      <c r="O946" s="123">
        <f t="shared" ca="1" si="118"/>
        <v>1000000</v>
      </c>
      <c r="P946" s="123">
        <f t="shared" ca="1" si="119"/>
        <v>1000000</v>
      </c>
      <c r="R946" s="109">
        <f t="shared" ca="1" si="115"/>
        <v>3.9712225138832007E-4</v>
      </c>
    </row>
    <row r="947" spans="1:18" x14ac:dyDescent="0.2">
      <c r="A947" s="17"/>
      <c r="B947" s="138">
        <v>932</v>
      </c>
      <c r="C947" s="121">
        <f ca="1">'s1'!I950</f>
        <v>182.88261232461807</v>
      </c>
      <c r="D947" s="121">
        <f ca="1">'s1'!J950</f>
        <v>71.624079975406076</v>
      </c>
      <c r="E947" s="28"/>
      <c r="F947" s="19">
        <f t="shared" ca="1" si="112"/>
        <v>8.3043384524116547E-3</v>
      </c>
      <c r="H947" s="19">
        <f t="shared" ca="1" si="113"/>
        <v>4.3234753263266725E-3</v>
      </c>
      <c r="I947" s="18"/>
      <c r="J947" s="122">
        <f t="shared" ca="1" si="116"/>
        <v>1000000</v>
      </c>
      <c r="K947" s="122">
        <f t="shared" ca="1" si="117"/>
        <v>-1000000</v>
      </c>
      <c r="M947" s="83">
        <f t="shared" ca="1" si="114"/>
        <v>1.7228482967389505E-2</v>
      </c>
      <c r="N947" s="18"/>
      <c r="O947" s="123">
        <f t="shared" ca="1" si="118"/>
        <v>1000000</v>
      </c>
      <c r="P947" s="123">
        <f t="shared" ca="1" si="119"/>
        <v>1000000</v>
      </c>
      <c r="R947" s="109">
        <f t="shared" ca="1" si="115"/>
        <v>6.842436791771188E-3</v>
      </c>
    </row>
    <row r="948" spans="1:18" x14ac:dyDescent="0.2">
      <c r="A948" s="17"/>
      <c r="B948" s="138">
        <v>933</v>
      </c>
      <c r="C948" s="121">
        <f ca="1">'s1'!I951</f>
        <v>184.63724794537569</v>
      </c>
      <c r="D948" s="121">
        <f ca="1">'s1'!J951</f>
        <v>77.063594974589478</v>
      </c>
      <c r="E948" s="28"/>
      <c r="F948" s="19">
        <f t="shared" ca="1" si="112"/>
        <v>1.6669585835028755E-2</v>
      </c>
      <c r="H948" s="19">
        <f t="shared" ca="1" si="113"/>
        <v>5.8076624870089827E-2</v>
      </c>
      <c r="I948" s="18"/>
      <c r="J948" s="122">
        <f t="shared" ca="1" si="116"/>
        <v>1000000</v>
      </c>
      <c r="K948" s="122">
        <f t="shared" ca="1" si="117"/>
        <v>-1000000</v>
      </c>
      <c r="M948" s="83">
        <f t="shared" ca="1" si="114"/>
        <v>1.993267238024031E-4</v>
      </c>
      <c r="N948" s="18"/>
      <c r="O948" s="123">
        <f t="shared" ca="1" si="118"/>
        <v>1000000</v>
      </c>
      <c r="P948" s="123">
        <f t="shared" ca="1" si="119"/>
        <v>1000000</v>
      </c>
      <c r="R948" s="109">
        <f t="shared" ca="1" si="115"/>
        <v>6.8924262919472668E-3</v>
      </c>
    </row>
    <row r="949" spans="1:18" x14ac:dyDescent="0.2">
      <c r="A949" s="17"/>
      <c r="B949" s="138">
        <v>934</v>
      </c>
      <c r="C949" s="121">
        <f ca="1">'s1'!I952</f>
        <v>165.60967586878385</v>
      </c>
      <c r="D949" s="121">
        <f ca="1">'s1'!J952</f>
        <v>76.129192301717794</v>
      </c>
      <c r="E949" s="28"/>
      <c r="F949" s="19">
        <f t="shared" ca="1" si="112"/>
        <v>1.1796329100333437E-2</v>
      </c>
      <c r="H949" s="19">
        <f t="shared" ca="1" si="113"/>
        <v>3.0705587946241692E-2</v>
      </c>
      <c r="I949" s="18"/>
      <c r="J949" s="122">
        <f t="shared" ca="1" si="116"/>
        <v>1000000</v>
      </c>
      <c r="K949" s="122">
        <f t="shared" ca="1" si="117"/>
        <v>-1000000</v>
      </c>
      <c r="M949" s="83">
        <f t="shared" ca="1" si="114"/>
        <v>7.8422618448679343E-2</v>
      </c>
      <c r="N949" s="18"/>
      <c r="O949" s="123">
        <f t="shared" ca="1" si="118"/>
        <v>1000000</v>
      </c>
      <c r="P949" s="123">
        <f t="shared" ca="1" si="119"/>
        <v>1000000</v>
      </c>
      <c r="R949" s="109">
        <f t="shared" ca="1" si="115"/>
        <v>6.1358097003131858E-3</v>
      </c>
    </row>
    <row r="950" spans="1:18" x14ac:dyDescent="0.2">
      <c r="A950" s="17"/>
      <c r="B950" s="138">
        <v>935</v>
      </c>
      <c r="C950" s="121">
        <f ca="1">'s1'!I953</f>
        <v>177.85761054815464</v>
      </c>
      <c r="D950" s="121">
        <f ca="1">'s1'!J953</f>
        <v>84.569567941548371</v>
      </c>
      <c r="E950" s="28"/>
      <c r="F950" s="19">
        <f t="shared" ca="1" si="112"/>
        <v>1.6999578833619085E-2</v>
      </c>
      <c r="H950" s="19">
        <f t="shared" ca="1" si="113"/>
        <v>3.9004643590709161E-2</v>
      </c>
      <c r="I950" s="18"/>
      <c r="J950" s="122">
        <f t="shared" ca="1" si="116"/>
        <v>1000000</v>
      </c>
      <c r="K950" s="122">
        <f t="shared" ca="1" si="117"/>
        <v>-1000000</v>
      </c>
      <c r="M950" s="83">
        <f t="shared" ca="1" si="114"/>
        <v>1.1289374700825911E-2</v>
      </c>
      <c r="N950" s="18"/>
      <c r="O950" s="123">
        <f t="shared" ca="1" si="118"/>
        <v>1000000</v>
      </c>
      <c r="P950" s="123">
        <f t="shared" ca="1" si="119"/>
        <v>1000000</v>
      </c>
      <c r="R950" s="109">
        <f t="shared" ca="1" si="115"/>
        <v>2.6858573494332154E-4</v>
      </c>
    </row>
    <row r="951" spans="1:18" x14ac:dyDescent="0.2">
      <c r="A951" s="17"/>
      <c r="B951" s="138">
        <v>936</v>
      </c>
      <c r="C951" s="121">
        <f ca="1">'s1'!I954</f>
        <v>166.8403414562913</v>
      </c>
      <c r="D951" s="121">
        <f ca="1">'s1'!J954</f>
        <v>78.634976034681102</v>
      </c>
      <c r="E951" s="28"/>
      <c r="F951" s="19">
        <f t="shared" ca="1" si="112"/>
        <v>1.3790417233185753E-2</v>
      </c>
      <c r="H951" s="19">
        <f t="shared" ca="1" si="113"/>
        <v>6.1761108157972457E-2</v>
      </c>
      <c r="I951" s="18"/>
      <c r="J951" s="122">
        <f t="shared" ca="1" si="116"/>
        <v>1000000</v>
      </c>
      <c r="K951" s="122">
        <f t="shared" ca="1" si="117"/>
        <v>-1000000</v>
      </c>
      <c r="M951" s="83">
        <f t="shared" ca="1" si="114"/>
        <v>3.4458640614610903E-2</v>
      </c>
      <c r="N951" s="18"/>
      <c r="O951" s="123">
        <f t="shared" ca="1" si="118"/>
        <v>1000000</v>
      </c>
      <c r="P951" s="123">
        <f t="shared" ca="1" si="119"/>
        <v>1000000</v>
      </c>
      <c r="R951" s="109">
        <f t="shared" ca="1" si="115"/>
        <v>2.364904024977724E-2</v>
      </c>
    </row>
    <row r="952" spans="1:18" x14ac:dyDescent="0.2">
      <c r="A952" s="17"/>
      <c r="B952" s="138">
        <v>937</v>
      </c>
      <c r="C952" s="121">
        <f ca="1">'s1'!I955</f>
        <v>184.79263928687334</v>
      </c>
      <c r="D952" s="121">
        <f ca="1">'s1'!J955</f>
        <v>80.269593707022352</v>
      </c>
      <c r="E952" s="28"/>
      <c r="F952" s="19">
        <f t="shared" ca="1" si="112"/>
        <v>7.1219189405266083E-4</v>
      </c>
      <c r="H952" s="19">
        <f t="shared" ca="1" si="113"/>
        <v>5.253779467335476E-2</v>
      </c>
      <c r="I952" s="18"/>
      <c r="J952" s="122">
        <f t="shared" ca="1" si="116"/>
        <v>1000000</v>
      </c>
      <c r="K952" s="122">
        <f t="shared" ca="1" si="117"/>
        <v>-1000000</v>
      </c>
      <c r="M952" s="83">
        <f t="shared" ca="1" si="114"/>
        <v>3.3361588549406594E-2</v>
      </c>
      <c r="N952" s="18"/>
      <c r="O952" s="123">
        <f t="shared" ca="1" si="118"/>
        <v>1000000</v>
      </c>
      <c r="P952" s="123">
        <f t="shared" ca="1" si="119"/>
        <v>1000000</v>
      </c>
      <c r="R952" s="109">
        <f t="shared" ca="1" si="115"/>
        <v>5.6850743445356769E-3</v>
      </c>
    </row>
    <row r="953" spans="1:18" x14ac:dyDescent="0.2">
      <c r="A953" s="17"/>
      <c r="B953" s="138">
        <v>938</v>
      </c>
      <c r="C953" s="121">
        <f ca="1">'s1'!I956</f>
        <v>187.52164969250248</v>
      </c>
      <c r="D953" s="121">
        <f ca="1">'s1'!J956</f>
        <v>81.885922478730436</v>
      </c>
      <c r="E953" s="28"/>
      <c r="F953" s="19">
        <f t="shared" ca="1" si="112"/>
        <v>1.5452326140384325E-2</v>
      </c>
      <c r="H953" s="19">
        <f t="shared" ca="1" si="113"/>
        <v>1.060126022405861E-2</v>
      </c>
      <c r="I953" s="18"/>
      <c r="J953" s="122">
        <f t="shared" ca="1" si="116"/>
        <v>1000000</v>
      </c>
      <c r="K953" s="122">
        <f t="shared" ca="1" si="117"/>
        <v>-1000000</v>
      </c>
      <c r="M953" s="83">
        <f t="shared" ca="1" si="114"/>
        <v>3.9331461361529742E-2</v>
      </c>
      <c r="N953" s="18"/>
      <c r="O953" s="123">
        <f t="shared" ca="1" si="118"/>
        <v>1000000</v>
      </c>
      <c r="P953" s="123">
        <f t="shared" ca="1" si="119"/>
        <v>1000000</v>
      </c>
      <c r="R953" s="109">
        <f t="shared" ca="1" si="115"/>
        <v>8.5008637696580604E-3</v>
      </c>
    </row>
    <row r="954" spans="1:18" x14ac:dyDescent="0.2">
      <c r="A954" s="17"/>
      <c r="B954" s="138">
        <v>939</v>
      </c>
      <c r="C954" s="121">
        <f ca="1">'s1'!I957</f>
        <v>179.38301078176906</v>
      </c>
      <c r="D954" s="121">
        <f ca="1">'s1'!J957</f>
        <v>82.777564771556627</v>
      </c>
      <c r="E954" s="28"/>
      <c r="F954" s="19">
        <f t="shared" ca="1" si="112"/>
        <v>2.2060619039132121E-2</v>
      </c>
      <c r="H954" s="19">
        <f t="shared" ca="1" si="113"/>
        <v>6.5360829083792649E-2</v>
      </c>
      <c r="I954" s="18"/>
      <c r="J954" s="122">
        <f t="shared" ca="1" si="116"/>
        <v>1000000</v>
      </c>
      <c r="K954" s="122">
        <f t="shared" ca="1" si="117"/>
        <v>-1000000</v>
      </c>
      <c r="M954" s="83">
        <f t="shared" ca="1" si="114"/>
        <v>5.859586751435733E-3</v>
      </c>
      <c r="N954" s="18"/>
      <c r="O954" s="123">
        <f t="shared" ca="1" si="118"/>
        <v>1000000</v>
      </c>
      <c r="P954" s="123">
        <f t="shared" ca="1" si="119"/>
        <v>1000000</v>
      </c>
      <c r="R954" s="109">
        <f t="shared" ca="1" si="115"/>
        <v>2.3375636315807666E-2</v>
      </c>
    </row>
    <row r="955" spans="1:18" x14ac:dyDescent="0.2">
      <c r="A955" s="17"/>
      <c r="B955" s="138">
        <v>940</v>
      </c>
      <c r="C955" s="121">
        <f ca="1">'s1'!I958</f>
        <v>179.00678919017048</v>
      </c>
      <c r="D955" s="121">
        <f ca="1">'s1'!J958</f>
        <v>76.931175520064542</v>
      </c>
      <c r="E955" s="28"/>
      <c r="F955" s="19">
        <f t="shared" ca="1" si="112"/>
        <v>1.8409390074655321E-2</v>
      </c>
      <c r="H955" s="19">
        <f t="shared" ca="1" si="113"/>
        <v>5.265911106618984E-2</v>
      </c>
      <c r="I955" s="18"/>
      <c r="J955" s="122">
        <f t="shared" ca="1" si="116"/>
        <v>1000000</v>
      </c>
      <c r="K955" s="122">
        <f t="shared" ca="1" si="117"/>
        <v>-1000000</v>
      </c>
      <c r="M955" s="83">
        <f t="shared" ca="1" si="114"/>
        <v>8.1925207595319141E-2</v>
      </c>
      <c r="N955" s="18"/>
      <c r="O955" s="123">
        <f t="shared" ca="1" si="118"/>
        <v>1000000</v>
      </c>
      <c r="P955" s="123">
        <f t="shared" ca="1" si="119"/>
        <v>1000000</v>
      </c>
      <c r="R955" s="109">
        <f t="shared" ca="1" si="115"/>
        <v>1.6456887755652232E-2</v>
      </c>
    </row>
    <row r="956" spans="1:18" x14ac:dyDescent="0.2">
      <c r="A956" s="17"/>
      <c r="B956" s="138">
        <v>941</v>
      </c>
      <c r="C956" s="121">
        <f ca="1">'s1'!I959</f>
        <v>151.5800708895475</v>
      </c>
      <c r="D956" s="121">
        <f ca="1">'s1'!J959</f>
        <v>71.072237079724758</v>
      </c>
      <c r="E956" s="28"/>
      <c r="F956" s="19">
        <f t="shared" ca="1" si="112"/>
        <v>1.190909260011751E-3</v>
      </c>
      <c r="H956" s="19">
        <f t="shared" ca="1" si="113"/>
        <v>1.1188926484539417E-2</v>
      </c>
      <c r="I956" s="18"/>
      <c r="J956" s="122">
        <f t="shared" ca="1" si="116"/>
        <v>1000000</v>
      </c>
      <c r="K956" s="122">
        <f t="shared" ca="1" si="117"/>
        <v>-1000000</v>
      </c>
      <c r="M956" s="83">
        <f t="shared" ca="1" si="114"/>
        <v>9.8148375387762769E-3</v>
      </c>
      <c r="N956" s="18"/>
      <c r="O956" s="123">
        <f t="shared" ca="1" si="118"/>
        <v>1000000</v>
      </c>
      <c r="P956" s="123">
        <f t="shared" ca="1" si="119"/>
        <v>1000000</v>
      </c>
      <c r="R956" s="109">
        <f t="shared" ca="1" si="115"/>
        <v>4.8979007627643692E-3</v>
      </c>
    </row>
    <row r="957" spans="1:18" x14ac:dyDescent="0.2">
      <c r="A957" s="17"/>
      <c r="B957" s="138">
        <v>942</v>
      </c>
      <c r="C957" s="121">
        <f ca="1">'s1'!I960</f>
        <v>169.86924042556157</v>
      </c>
      <c r="D957" s="121">
        <f ca="1">'s1'!J960</f>
        <v>79.332305054479505</v>
      </c>
      <c r="E957" s="28"/>
      <c r="F957" s="19">
        <f t="shared" ca="1" si="112"/>
        <v>1.0287532402713198E-2</v>
      </c>
      <c r="H957" s="19">
        <f t="shared" ca="1" si="113"/>
        <v>3.1745747195388418E-2</v>
      </c>
      <c r="I957" s="18"/>
      <c r="J957" s="122">
        <f t="shared" ca="1" si="116"/>
        <v>169.86924042556157</v>
      </c>
      <c r="K957" s="122">
        <f t="shared" ca="1" si="117"/>
        <v>79.332305054479505</v>
      </c>
      <c r="M957" s="83">
        <f t="shared" ca="1" si="114"/>
        <v>2.2310761654466126E-2</v>
      </c>
      <c r="N957" s="18"/>
      <c r="O957" s="123">
        <f t="shared" ca="1" si="118"/>
        <v>1000000</v>
      </c>
      <c r="P957" s="123">
        <f t="shared" ca="1" si="119"/>
        <v>1000000</v>
      </c>
      <c r="R957" s="109">
        <f t="shared" ca="1" si="115"/>
        <v>1.5649119114515952E-2</v>
      </c>
    </row>
    <row r="958" spans="1:18" x14ac:dyDescent="0.2">
      <c r="A958" s="17"/>
      <c r="B958" s="138">
        <v>943</v>
      </c>
      <c r="C958" s="121">
        <f ca="1">'s1'!I961</f>
        <v>172.20891861819328</v>
      </c>
      <c r="D958" s="121">
        <f ca="1">'s1'!J961</f>
        <v>82.285662632329633</v>
      </c>
      <c r="E958" s="28"/>
      <c r="F958" s="19">
        <f t="shared" ca="1" si="112"/>
        <v>1.4670317549344763E-2</v>
      </c>
      <c r="H958" s="19">
        <f t="shared" ca="1" si="113"/>
        <v>5.0186925420723692E-2</v>
      </c>
      <c r="I958" s="18"/>
      <c r="J958" s="122">
        <f t="shared" ca="1" si="116"/>
        <v>1000000</v>
      </c>
      <c r="K958" s="122">
        <f t="shared" ca="1" si="117"/>
        <v>-1000000</v>
      </c>
      <c r="M958" s="83">
        <f t="shared" ca="1" si="114"/>
        <v>4.5089476228928537E-3</v>
      </c>
      <c r="N958" s="18"/>
      <c r="O958" s="123">
        <f t="shared" ca="1" si="118"/>
        <v>1000000</v>
      </c>
      <c r="P958" s="123">
        <f t="shared" ca="1" si="119"/>
        <v>1000000</v>
      </c>
      <c r="R958" s="109">
        <f t="shared" ca="1" si="115"/>
        <v>1.26860888061312E-2</v>
      </c>
    </row>
    <row r="959" spans="1:18" x14ac:dyDescent="0.2">
      <c r="A959" s="17"/>
      <c r="B959" s="138">
        <v>944</v>
      </c>
      <c r="C959" s="121">
        <f ca="1">'s1'!I962</f>
        <v>149.07752846334819</v>
      </c>
      <c r="D959" s="121">
        <f ca="1">'s1'!J962</f>
        <v>71.075353471837801</v>
      </c>
      <c r="E959" s="28"/>
      <c r="F959" s="19">
        <f t="shared" ca="1" si="112"/>
        <v>1.165857416825089E-4</v>
      </c>
      <c r="H959" s="19">
        <f t="shared" ca="1" si="113"/>
        <v>2.1830420158212081E-3</v>
      </c>
      <c r="I959" s="18"/>
      <c r="J959" s="122">
        <f t="shared" ca="1" si="116"/>
        <v>1000000</v>
      </c>
      <c r="K959" s="122">
        <f t="shared" ca="1" si="117"/>
        <v>-1000000</v>
      </c>
      <c r="M959" s="83">
        <f t="shared" ca="1" si="114"/>
        <v>7.2831285970697112E-3</v>
      </c>
      <c r="N959" s="18"/>
      <c r="O959" s="123">
        <f t="shared" ca="1" si="118"/>
        <v>1000000</v>
      </c>
      <c r="P959" s="123">
        <f t="shared" ca="1" si="119"/>
        <v>1000000</v>
      </c>
      <c r="R959" s="109">
        <f t="shared" ca="1" si="115"/>
        <v>4.6333048906787647E-3</v>
      </c>
    </row>
    <row r="960" spans="1:18" x14ac:dyDescent="0.2">
      <c r="A960" s="17"/>
      <c r="B960" s="138">
        <v>945</v>
      </c>
      <c r="C960" s="121">
        <f ca="1">'s1'!I963</f>
        <v>171.17379723610878</v>
      </c>
      <c r="D960" s="121">
        <f ca="1">'s1'!J963</f>
        <v>92.610245654026912</v>
      </c>
      <c r="E960" s="28"/>
      <c r="F960" s="19">
        <f t="shared" ca="1" si="112"/>
        <v>7.653278825583784E-3</v>
      </c>
      <c r="H960" s="19">
        <f t="shared" ca="1" si="113"/>
        <v>1.9981547405481092E-3</v>
      </c>
      <c r="I960" s="18"/>
      <c r="J960" s="122">
        <f t="shared" ca="1" si="116"/>
        <v>171.17379723610878</v>
      </c>
      <c r="K960" s="122">
        <f t="shared" ca="1" si="117"/>
        <v>92.610245654026912</v>
      </c>
      <c r="M960" s="83">
        <f t="shared" ca="1" si="114"/>
        <v>4.912431915655104E-5</v>
      </c>
      <c r="N960" s="18"/>
      <c r="O960" s="123">
        <f t="shared" ca="1" si="118"/>
        <v>1000000</v>
      </c>
      <c r="P960" s="123">
        <f t="shared" ca="1" si="119"/>
        <v>1000000</v>
      </c>
      <c r="R960" s="109">
        <f t="shared" ca="1" si="115"/>
        <v>3.2058748659733446E-2</v>
      </c>
    </row>
    <row r="961" spans="1:18" x14ac:dyDescent="0.2">
      <c r="A961" s="17"/>
      <c r="B961" s="138">
        <v>946</v>
      </c>
      <c r="C961" s="121">
        <f ca="1">'s1'!I964</f>
        <v>182.47281247675389</v>
      </c>
      <c r="D961" s="121">
        <f ca="1">'s1'!J964</f>
        <v>82.803427964396093</v>
      </c>
      <c r="E961" s="28"/>
      <c r="F961" s="19">
        <f t="shared" ca="1" si="112"/>
        <v>1.7683437518354179E-2</v>
      </c>
      <c r="H961" s="19">
        <f t="shared" ca="1" si="113"/>
        <v>5.3584106212817416E-2</v>
      </c>
      <c r="I961" s="18"/>
      <c r="J961" s="122">
        <f t="shared" ca="1" si="116"/>
        <v>1000000</v>
      </c>
      <c r="K961" s="122">
        <f t="shared" ca="1" si="117"/>
        <v>-1000000</v>
      </c>
      <c r="M961" s="83">
        <f t="shared" ca="1" si="114"/>
        <v>4.186714644798268E-2</v>
      </c>
      <c r="N961" s="18"/>
      <c r="O961" s="123">
        <f t="shared" ca="1" si="118"/>
        <v>1000000</v>
      </c>
      <c r="P961" s="123">
        <f t="shared" ca="1" si="119"/>
        <v>1000000</v>
      </c>
      <c r="R961" s="109">
        <f t="shared" ca="1" si="115"/>
        <v>1.0656451436675684E-2</v>
      </c>
    </row>
    <row r="962" spans="1:18" x14ac:dyDescent="0.2">
      <c r="A962" s="17"/>
      <c r="B962" s="138">
        <v>947</v>
      </c>
      <c r="C962" s="121">
        <f ca="1">'s1'!I965</f>
        <v>166.57148565469541</v>
      </c>
      <c r="D962" s="121">
        <f ca="1">'s1'!J965</f>
        <v>80.473081224555571</v>
      </c>
      <c r="E962" s="28"/>
      <c r="F962" s="19">
        <f t="shared" ca="1" si="112"/>
        <v>1.6977702742910675E-2</v>
      </c>
      <c r="H962" s="19">
        <f t="shared" ca="1" si="113"/>
        <v>4.4878719510671586E-2</v>
      </c>
      <c r="I962" s="18"/>
      <c r="J962" s="122">
        <f t="shared" ca="1" si="116"/>
        <v>1000000</v>
      </c>
      <c r="K962" s="122">
        <f t="shared" ca="1" si="117"/>
        <v>-1000000</v>
      </c>
      <c r="M962" s="83">
        <f t="shared" ca="1" si="114"/>
        <v>2.1685380214013384E-2</v>
      </c>
      <c r="N962" s="18"/>
      <c r="O962" s="123">
        <f t="shared" ca="1" si="118"/>
        <v>1000000</v>
      </c>
      <c r="P962" s="123">
        <f t="shared" ca="1" si="119"/>
        <v>1000000</v>
      </c>
      <c r="R962" s="109">
        <f t="shared" ca="1" si="115"/>
        <v>2.787993665799193E-3</v>
      </c>
    </row>
    <row r="963" spans="1:18" x14ac:dyDescent="0.2">
      <c r="A963" s="17"/>
      <c r="B963" s="138">
        <v>948</v>
      </c>
      <c r="C963" s="121">
        <f ca="1">'s1'!I966</f>
        <v>195.05972487764663</v>
      </c>
      <c r="D963" s="121">
        <f ca="1">'s1'!J966</f>
        <v>87.579515003101776</v>
      </c>
      <c r="E963" s="28"/>
      <c r="F963" s="19">
        <f t="shared" ca="1" si="112"/>
        <v>8.1580021094717866E-4</v>
      </c>
      <c r="H963" s="19">
        <f t="shared" ca="1" si="113"/>
        <v>1.6952252458422315E-2</v>
      </c>
      <c r="I963" s="18"/>
      <c r="J963" s="122">
        <f t="shared" ca="1" si="116"/>
        <v>1000000</v>
      </c>
      <c r="K963" s="122">
        <f t="shared" ca="1" si="117"/>
        <v>-1000000</v>
      </c>
      <c r="M963" s="83">
        <f t="shared" ca="1" si="114"/>
        <v>4.7890979725012097E-3</v>
      </c>
      <c r="N963" s="18"/>
      <c r="O963" s="123">
        <f t="shared" ca="1" si="118"/>
        <v>1000000</v>
      </c>
      <c r="P963" s="123">
        <f t="shared" ca="1" si="119"/>
        <v>1000000</v>
      </c>
      <c r="R963" s="109">
        <f t="shared" ca="1" si="115"/>
        <v>5.7157416484028719E-4</v>
      </c>
    </row>
    <row r="964" spans="1:18" x14ac:dyDescent="0.2">
      <c r="A964" s="17"/>
      <c r="B964" s="138">
        <v>949</v>
      </c>
      <c r="C964" s="121">
        <f ca="1">'s1'!I967</f>
        <v>215.66990422984193</v>
      </c>
      <c r="D964" s="121">
        <f ca="1">'s1'!J967</f>
        <v>86.460254637600912</v>
      </c>
      <c r="E964" s="28"/>
      <c r="F964" s="19">
        <f t="shared" ca="1" si="112"/>
        <v>7.8144121759078481E-4</v>
      </c>
      <c r="H964" s="19">
        <f t="shared" ca="1" si="113"/>
        <v>1.5398896580915774E-2</v>
      </c>
      <c r="I964" s="18"/>
      <c r="J964" s="122">
        <f t="shared" ca="1" si="116"/>
        <v>1000000</v>
      </c>
      <c r="K964" s="122">
        <f t="shared" ca="1" si="117"/>
        <v>-1000000</v>
      </c>
      <c r="M964" s="83">
        <f t="shared" ca="1" si="114"/>
        <v>2.0159941882127411E-3</v>
      </c>
      <c r="N964" s="18"/>
      <c r="O964" s="123">
        <f t="shared" ca="1" si="118"/>
        <v>1000000</v>
      </c>
      <c r="P964" s="123">
        <f t="shared" ca="1" si="119"/>
        <v>1000000</v>
      </c>
      <c r="R964" s="109">
        <f t="shared" ca="1" si="115"/>
        <v>1.9291207899687339E-5</v>
      </c>
    </row>
    <row r="965" spans="1:18" x14ac:dyDescent="0.2">
      <c r="A965" s="17"/>
      <c r="B965" s="138">
        <v>950</v>
      </c>
      <c r="C965" s="121">
        <f ca="1">'s1'!I968</f>
        <v>180.54500852364325</v>
      </c>
      <c r="D965" s="121">
        <f ca="1">'s1'!J968</f>
        <v>80.902445122015649</v>
      </c>
      <c r="E965" s="28"/>
      <c r="F965" s="19">
        <f t="shared" ca="1" si="112"/>
        <v>2.3915933039163957E-2</v>
      </c>
      <c r="H965" s="19">
        <f t="shared" ca="1" si="113"/>
        <v>2.813781756390612E-3</v>
      </c>
      <c r="I965" s="18"/>
      <c r="J965" s="122">
        <f t="shared" ca="1" si="116"/>
        <v>1000000</v>
      </c>
      <c r="K965" s="122">
        <f t="shared" ca="1" si="117"/>
        <v>-1000000</v>
      </c>
      <c r="M965" s="83">
        <f t="shared" ca="1" si="114"/>
        <v>2.6920200067114056E-2</v>
      </c>
      <c r="N965" s="18"/>
      <c r="O965" s="123">
        <f t="shared" ca="1" si="118"/>
        <v>1000000</v>
      </c>
      <c r="P965" s="123">
        <f t="shared" ca="1" si="119"/>
        <v>1000000</v>
      </c>
      <c r="R965" s="109">
        <f t="shared" ca="1" si="115"/>
        <v>1.6584938994592541E-2</v>
      </c>
    </row>
    <row r="966" spans="1:18" x14ac:dyDescent="0.2">
      <c r="A966" s="17"/>
      <c r="B966" s="138">
        <v>951</v>
      </c>
      <c r="C966" s="121">
        <f ca="1">'s1'!I969</f>
        <v>191.33135318319404</v>
      </c>
      <c r="D966" s="121">
        <f ca="1">'s1'!J969</f>
        <v>88.155237449427943</v>
      </c>
      <c r="E966" s="28"/>
      <c r="F966" s="19">
        <f t="shared" ca="1" si="112"/>
        <v>1.4659308611102104E-2</v>
      </c>
      <c r="H966" s="19">
        <f t="shared" ca="1" si="113"/>
        <v>1.7012020430314811E-2</v>
      </c>
      <c r="I966" s="18"/>
      <c r="J966" s="122">
        <f t="shared" ca="1" si="116"/>
        <v>1000000</v>
      </c>
      <c r="K966" s="122">
        <f t="shared" ca="1" si="117"/>
        <v>-1000000</v>
      </c>
      <c r="M966" s="83">
        <f t="shared" ca="1" si="114"/>
        <v>1.9697096096300873E-3</v>
      </c>
      <c r="N966" s="18"/>
      <c r="O966" s="123">
        <f t="shared" ca="1" si="118"/>
        <v>1000000</v>
      </c>
      <c r="P966" s="123">
        <f t="shared" ca="1" si="119"/>
        <v>1000000</v>
      </c>
      <c r="R966" s="109">
        <f t="shared" ca="1" si="115"/>
        <v>6.1549150733946419E-4</v>
      </c>
    </row>
    <row r="967" spans="1:18" x14ac:dyDescent="0.2">
      <c r="A967" s="17"/>
      <c r="B967" s="138">
        <v>952</v>
      </c>
      <c r="C967" s="121">
        <f ca="1">'s1'!I970</f>
        <v>187.31763960129194</v>
      </c>
      <c r="D967" s="121">
        <f ca="1">'s1'!J970</f>
        <v>84.106571080536625</v>
      </c>
      <c r="E967" s="28"/>
      <c r="F967" s="19">
        <f t="shared" ca="1" si="112"/>
        <v>1.6036187965388804E-2</v>
      </c>
      <c r="H967" s="19">
        <f t="shared" ca="1" si="113"/>
        <v>1.5895099740505631E-3</v>
      </c>
      <c r="I967" s="18"/>
      <c r="J967" s="122">
        <f t="shared" ca="1" si="116"/>
        <v>1000000</v>
      </c>
      <c r="K967" s="122">
        <f t="shared" ca="1" si="117"/>
        <v>-1000000</v>
      </c>
      <c r="M967" s="83">
        <f t="shared" ca="1" si="114"/>
        <v>1.9856801989130455E-2</v>
      </c>
      <c r="N967" s="18"/>
      <c r="O967" s="123">
        <f t="shared" ca="1" si="118"/>
        <v>1000000</v>
      </c>
      <c r="P967" s="123">
        <f t="shared" ca="1" si="119"/>
        <v>1000000</v>
      </c>
      <c r="R967" s="109">
        <f t="shared" ca="1" si="115"/>
        <v>3.860423512869375E-3</v>
      </c>
    </row>
    <row r="968" spans="1:18" x14ac:dyDescent="0.2">
      <c r="A968" s="17"/>
      <c r="B968" s="138">
        <v>953</v>
      </c>
      <c r="C968" s="121">
        <f ca="1">'s1'!I971</f>
        <v>179.8615080303592</v>
      </c>
      <c r="D968" s="121">
        <f ca="1">'s1'!J971</f>
        <v>80.973724534621894</v>
      </c>
      <c r="E968" s="28"/>
      <c r="F968" s="19">
        <f t="shared" ca="1" si="112"/>
        <v>1.8118268889080691E-2</v>
      </c>
      <c r="H968" s="19">
        <f t="shared" ca="1" si="113"/>
        <v>1.5458969695164266E-2</v>
      </c>
      <c r="I968" s="18"/>
      <c r="J968" s="122">
        <f t="shared" ca="1" si="116"/>
        <v>1000000</v>
      </c>
      <c r="K968" s="122">
        <f t="shared" ca="1" si="117"/>
        <v>-1000000</v>
      </c>
      <c r="M968" s="83">
        <f t="shared" ca="1" si="114"/>
        <v>6.5944436643501581E-2</v>
      </c>
      <c r="N968" s="18"/>
      <c r="O968" s="123">
        <f t="shared" ca="1" si="118"/>
        <v>1000000</v>
      </c>
      <c r="P968" s="123">
        <f t="shared" ca="1" si="119"/>
        <v>1000000</v>
      </c>
      <c r="R968" s="109">
        <f t="shared" ca="1" si="115"/>
        <v>2.4383806477013825E-2</v>
      </c>
    </row>
    <row r="969" spans="1:18" x14ac:dyDescent="0.2">
      <c r="A969" s="17"/>
      <c r="B969" s="138">
        <v>954</v>
      </c>
      <c r="C969" s="121">
        <f ca="1">'s1'!I972</f>
        <v>184.81914067124191</v>
      </c>
      <c r="D969" s="121">
        <f ca="1">'s1'!J972</f>
        <v>82.202796763766742</v>
      </c>
      <c r="E969" s="28"/>
      <c r="F969" s="19">
        <f t="shared" ca="1" si="112"/>
        <v>1.1642175714350255E-2</v>
      </c>
      <c r="H969" s="19">
        <f t="shared" ca="1" si="113"/>
        <v>4.8252231515381598E-2</v>
      </c>
      <c r="I969" s="18"/>
      <c r="J969" s="122">
        <f t="shared" ca="1" si="116"/>
        <v>1000000</v>
      </c>
      <c r="K969" s="122">
        <f t="shared" ca="1" si="117"/>
        <v>-1000000</v>
      </c>
      <c r="M969" s="83">
        <f t="shared" ca="1" si="114"/>
        <v>1.507701972131226E-2</v>
      </c>
      <c r="N969" s="18"/>
      <c r="O969" s="123">
        <f t="shared" ca="1" si="118"/>
        <v>1000000</v>
      </c>
      <c r="P969" s="123">
        <f t="shared" ca="1" si="119"/>
        <v>1000000</v>
      </c>
      <c r="R969" s="109">
        <f t="shared" ca="1" si="115"/>
        <v>2.8277793523168774E-3</v>
      </c>
    </row>
    <row r="970" spans="1:18" x14ac:dyDescent="0.2">
      <c r="A970" s="17"/>
      <c r="B970" s="138">
        <v>955</v>
      </c>
      <c r="C970" s="121">
        <f ca="1">'s1'!I973</f>
        <v>168.6601000422327</v>
      </c>
      <c r="D970" s="121">
        <f ca="1">'s1'!J973</f>
        <v>75.060035381669266</v>
      </c>
      <c r="E970" s="28"/>
      <c r="F970" s="19">
        <f t="shared" ca="1" si="112"/>
        <v>1.7134534083985901E-2</v>
      </c>
      <c r="H970" s="19">
        <f t="shared" ca="1" si="113"/>
        <v>8.67305772237645E-3</v>
      </c>
      <c r="I970" s="18"/>
      <c r="J970" s="122">
        <f t="shared" ca="1" si="116"/>
        <v>168.6601000422327</v>
      </c>
      <c r="K970" s="122">
        <f t="shared" ca="1" si="117"/>
        <v>75.060035381669266</v>
      </c>
      <c r="M970" s="83">
        <f t="shared" ca="1" si="114"/>
        <v>4.837285519594807E-2</v>
      </c>
      <c r="N970" s="18"/>
      <c r="O970" s="123">
        <f t="shared" ca="1" si="118"/>
        <v>168.6601000422327</v>
      </c>
      <c r="P970" s="123">
        <f t="shared" ca="1" si="119"/>
        <v>75.060035381669266</v>
      </c>
      <c r="R970" s="109">
        <f t="shared" ca="1" si="115"/>
        <v>8.5554312493815853E-3</v>
      </c>
    </row>
    <row r="971" spans="1:18" x14ac:dyDescent="0.2">
      <c r="A971" s="17"/>
      <c r="B971" s="138">
        <v>956</v>
      </c>
      <c r="C971" s="121">
        <f ca="1">'s1'!I974</f>
        <v>192.14642706547784</v>
      </c>
      <c r="D971" s="121">
        <f ca="1">'s1'!J974</f>
        <v>77.62951141958689</v>
      </c>
      <c r="E971" s="28"/>
      <c r="F971" s="19">
        <f t="shared" ca="1" si="112"/>
        <v>7.8310789149935896E-3</v>
      </c>
      <c r="H971" s="19">
        <f t="shared" ca="1" si="113"/>
        <v>4.0141321852987633E-2</v>
      </c>
      <c r="I971" s="18"/>
      <c r="J971" s="122">
        <f t="shared" ca="1" si="116"/>
        <v>1000000</v>
      </c>
      <c r="K971" s="122">
        <f t="shared" ca="1" si="117"/>
        <v>-1000000</v>
      </c>
      <c r="M971" s="83">
        <f t="shared" ca="1" si="114"/>
        <v>8.3573971867815108E-2</v>
      </c>
      <c r="N971" s="18"/>
      <c r="O971" s="123">
        <f t="shared" ca="1" si="118"/>
        <v>1000000</v>
      </c>
      <c r="P971" s="123">
        <f t="shared" ca="1" si="119"/>
        <v>1000000</v>
      </c>
      <c r="R971" s="109">
        <f t="shared" ca="1" si="115"/>
        <v>4.4580918978700474E-3</v>
      </c>
    </row>
    <row r="972" spans="1:18" x14ac:dyDescent="0.2">
      <c r="A972" s="17"/>
      <c r="B972" s="138">
        <v>957</v>
      </c>
      <c r="C972" s="121">
        <f ca="1">'s1'!I975</f>
        <v>195.00494620650835</v>
      </c>
      <c r="D972" s="121">
        <f ca="1">'s1'!J975</f>
        <v>80.662997450057432</v>
      </c>
      <c r="E972" s="28"/>
      <c r="F972" s="19">
        <f t="shared" ca="1" si="112"/>
        <v>1.1946060619107555E-2</v>
      </c>
      <c r="H972" s="19">
        <f t="shared" ca="1" si="113"/>
        <v>4.5399829087748284E-2</v>
      </c>
      <c r="I972" s="18"/>
      <c r="J972" s="122">
        <f t="shared" ca="1" si="116"/>
        <v>1000000</v>
      </c>
      <c r="K972" s="122">
        <f t="shared" ca="1" si="117"/>
        <v>-1000000</v>
      </c>
      <c r="M972" s="83">
        <f t="shared" ca="1" si="114"/>
        <v>7.1110006487486305E-2</v>
      </c>
      <c r="N972" s="18"/>
      <c r="O972" s="123">
        <f t="shared" ca="1" si="118"/>
        <v>1000000</v>
      </c>
      <c r="P972" s="123">
        <f t="shared" ca="1" si="119"/>
        <v>1000000</v>
      </c>
      <c r="R972" s="109">
        <f t="shared" ca="1" si="115"/>
        <v>2.0858459424507271E-3</v>
      </c>
    </row>
    <row r="973" spans="1:18" x14ac:dyDescent="0.2">
      <c r="A973" s="17"/>
      <c r="B973" s="138">
        <v>958</v>
      </c>
      <c r="C973" s="121">
        <f ca="1">'s1'!I976</f>
        <v>155.97426918231508</v>
      </c>
      <c r="D973" s="121">
        <f ca="1">'s1'!J976</f>
        <v>71.688815912069572</v>
      </c>
      <c r="E973" s="28"/>
      <c r="F973" s="19">
        <f t="shared" ca="1" si="112"/>
        <v>4.5920808072770014E-3</v>
      </c>
      <c r="H973" s="19">
        <f t="shared" ca="1" si="113"/>
        <v>2.1319963441070976E-3</v>
      </c>
      <c r="I973" s="18"/>
      <c r="J973" s="122">
        <f t="shared" ca="1" si="116"/>
        <v>1000000</v>
      </c>
      <c r="K973" s="122">
        <f t="shared" ca="1" si="117"/>
        <v>-1000000</v>
      </c>
      <c r="M973" s="83">
        <f t="shared" ca="1" si="114"/>
        <v>1.526377780948489E-2</v>
      </c>
      <c r="N973" s="18"/>
      <c r="O973" s="123">
        <f t="shared" ca="1" si="118"/>
        <v>1000000</v>
      </c>
      <c r="P973" s="123">
        <f t="shared" ca="1" si="119"/>
        <v>1000000</v>
      </c>
      <c r="R973" s="109">
        <f t="shared" ca="1" si="115"/>
        <v>9.9649975626495005E-4</v>
      </c>
    </row>
    <row r="974" spans="1:18" x14ac:dyDescent="0.2">
      <c r="A974" s="17"/>
      <c r="B974" s="138">
        <v>959</v>
      </c>
      <c r="C974" s="121">
        <f ca="1">'s1'!I977</f>
        <v>192.45206829567707</v>
      </c>
      <c r="D974" s="121">
        <f ca="1">'s1'!J977</f>
        <v>78.886469809559458</v>
      </c>
      <c r="E974" s="28"/>
      <c r="F974" s="19">
        <f t="shared" ca="1" si="112"/>
        <v>3.7264966495438594E-3</v>
      </c>
      <c r="H974" s="19">
        <f t="shared" ca="1" si="113"/>
        <v>6.2420745164415335E-2</v>
      </c>
      <c r="I974" s="18"/>
      <c r="J974" s="122">
        <f t="shared" ca="1" si="116"/>
        <v>1000000</v>
      </c>
      <c r="K974" s="122">
        <f t="shared" ca="1" si="117"/>
        <v>-1000000</v>
      </c>
      <c r="M974" s="83">
        <f t="shared" ca="1" si="114"/>
        <v>3.3119318641061671E-2</v>
      </c>
      <c r="N974" s="18"/>
      <c r="O974" s="123">
        <f t="shared" ca="1" si="118"/>
        <v>1000000</v>
      </c>
      <c r="P974" s="123">
        <f t="shared" ca="1" si="119"/>
        <v>1000000</v>
      </c>
      <c r="R974" s="109">
        <f t="shared" ca="1" si="115"/>
        <v>5.3167315046385374E-3</v>
      </c>
    </row>
    <row r="975" spans="1:18" x14ac:dyDescent="0.2">
      <c r="A975" s="17"/>
      <c r="B975" s="138">
        <v>960</v>
      </c>
      <c r="C975" s="121">
        <f ca="1">'s1'!I978</f>
        <v>176.08431435942799</v>
      </c>
      <c r="D975" s="121">
        <f ca="1">'s1'!J978</f>
        <v>76.95712726665262</v>
      </c>
      <c r="E975" s="28"/>
      <c r="F975" s="19">
        <f t="shared" ca="1" si="112"/>
        <v>2.3466925230450669E-2</v>
      </c>
      <c r="H975" s="19">
        <f t="shared" ca="1" si="113"/>
        <v>3.027110764992047E-2</v>
      </c>
      <c r="I975" s="18"/>
      <c r="J975" s="122">
        <f t="shared" ca="1" si="116"/>
        <v>1000000</v>
      </c>
      <c r="K975" s="122">
        <f t="shared" ca="1" si="117"/>
        <v>-1000000</v>
      </c>
      <c r="M975" s="83">
        <f t="shared" ca="1" si="114"/>
        <v>1.1981954779796194E-2</v>
      </c>
      <c r="N975" s="18"/>
      <c r="O975" s="123">
        <f t="shared" ca="1" si="118"/>
        <v>1000000</v>
      </c>
      <c r="P975" s="123">
        <f t="shared" ca="1" si="119"/>
        <v>1000000</v>
      </c>
      <c r="R975" s="109">
        <f t="shared" ca="1" si="115"/>
        <v>2.7678637852197329E-2</v>
      </c>
    </row>
    <row r="976" spans="1:18" x14ac:dyDescent="0.2">
      <c r="A976" s="17"/>
      <c r="B976" s="138">
        <v>961</v>
      </c>
      <c r="C976" s="121">
        <f ca="1">'s1'!I979</f>
        <v>195.01035238502922</v>
      </c>
      <c r="D976" s="121">
        <f ca="1">'s1'!J979</f>
        <v>84.836442577968981</v>
      </c>
      <c r="E976" s="28"/>
      <c r="F976" s="19">
        <f t="shared" ref="F976:F1039" ca="1" si="120">NORMDIST(C976,$C$10,$C$11,FALSE)  *RAND()</f>
        <v>3.8812535219563326E-3</v>
      </c>
      <c r="H976" s="19">
        <f t="shared" ref="H976:H1039" ca="1" si="121">NORMDIST(D976,$D$10,$D$11,FALSE)  *RAND()</f>
        <v>2.0313433671672678E-2</v>
      </c>
      <c r="I976" s="18"/>
      <c r="J976" s="122">
        <f t="shared" ca="1" si="116"/>
        <v>1000000</v>
      </c>
      <c r="K976" s="122">
        <f t="shared" ca="1" si="117"/>
        <v>-1000000</v>
      </c>
      <c r="M976" s="83">
        <f t="shared" ref="M976:M1039" ca="1" si="122">NORMDIST(D976,$M$10,$M$11,FALSE)  *RAND()</f>
        <v>9.1566657909863403E-3</v>
      </c>
      <c r="N976" s="18"/>
      <c r="O976" s="123">
        <f t="shared" ca="1" si="118"/>
        <v>1000000</v>
      </c>
      <c r="P976" s="123">
        <f t="shared" ca="1" si="119"/>
        <v>1000000</v>
      </c>
      <c r="R976" s="109">
        <f t="shared" ref="R976:R1039" ca="1" si="123">NORMDIST(C976,$R$10,$R$11,FALSE)  *RAND()</f>
        <v>2.2678516179260831E-3</v>
      </c>
    </row>
    <row r="977" spans="1:18" x14ac:dyDescent="0.2">
      <c r="A977" s="17"/>
      <c r="B977" s="138">
        <v>962</v>
      </c>
      <c r="C977" s="121">
        <f ca="1">'s1'!I980</f>
        <v>160.3244835287141</v>
      </c>
      <c r="D977" s="121">
        <f ca="1">'s1'!J980</f>
        <v>82.390871028605716</v>
      </c>
      <c r="E977" s="28"/>
      <c r="F977" s="19">
        <f t="shared" ca="1" si="120"/>
        <v>6.0004943956534921E-3</v>
      </c>
      <c r="H977" s="19">
        <f t="shared" ca="1" si="121"/>
        <v>1.5050594304977434E-2</v>
      </c>
      <c r="I977" s="18"/>
      <c r="J977" s="122">
        <f t="shared" ref="J977:J1040" ca="1" si="124">IF(AND($J$7&lt;C977,C977&lt;$J$8),C977,1000000)</f>
        <v>1000000</v>
      </c>
      <c r="K977" s="122">
        <f t="shared" ref="K977:K1040" ca="1" si="125">IF(AND($J$7&lt;C977,C977&lt;$J$8),D977,-1000000)</f>
        <v>-1000000</v>
      </c>
      <c r="M977" s="83">
        <f t="shared" ca="1" si="122"/>
        <v>2.1002172945593298E-2</v>
      </c>
      <c r="N977" s="18"/>
      <c r="O977" s="123">
        <f t="shared" ref="O977:O1040" ca="1" si="126">IF(AND($O$7&lt;D977,D977&lt;$O$8),C977,1000000)</f>
        <v>1000000</v>
      </c>
      <c r="P977" s="123">
        <f t="shared" ref="P977:P1040" ca="1" si="127">IF(AND($O$7&lt;D977,D977&lt;$O$8),D977,1000000)</f>
        <v>1000000</v>
      </c>
      <c r="R977" s="109">
        <f t="shared" ca="1" si="123"/>
        <v>1.2443089740995471E-2</v>
      </c>
    </row>
    <row r="978" spans="1:18" x14ac:dyDescent="0.2">
      <c r="A978" s="17"/>
      <c r="B978" s="138">
        <v>963</v>
      </c>
      <c r="C978" s="121">
        <f ca="1">'s1'!I981</f>
        <v>199.4055316253154</v>
      </c>
      <c r="D978" s="121">
        <f ca="1">'s1'!J981</f>
        <v>83.276586672243411</v>
      </c>
      <c r="E978" s="28"/>
      <c r="F978" s="19">
        <f t="shared" ca="1" si="120"/>
        <v>1.1409476823429802E-2</v>
      </c>
      <c r="H978" s="19">
        <f t="shared" ca="1" si="121"/>
        <v>2.1876828465863187E-3</v>
      </c>
      <c r="I978" s="18"/>
      <c r="J978" s="122">
        <f t="shared" ca="1" si="124"/>
        <v>1000000</v>
      </c>
      <c r="K978" s="122">
        <f t="shared" ca="1" si="125"/>
        <v>-1000000</v>
      </c>
      <c r="M978" s="83">
        <f t="shared" ca="1" si="122"/>
        <v>4.0322479473426263E-3</v>
      </c>
      <c r="N978" s="18"/>
      <c r="O978" s="123">
        <f t="shared" ca="1" si="126"/>
        <v>1000000</v>
      </c>
      <c r="P978" s="123">
        <f t="shared" ca="1" si="127"/>
        <v>1000000</v>
      </c>
      <c r="R978" s="109">
        <f t="shared" ca="1" si="123"/>
        <v>1.3266577860731607E-3</v>
      </c>
    </row>
    <row r="979" spans="1:18" x14ac:dyDescent="0.2">
      <c r="A979" s="17"/>
      <c r="B979" s="138">
        <v>964</v>
      </c>
      <c r="C979" s="121">
        <f ca="1">'s1'!I982</f>
        <v>186.45049022063606</v>
      </c>
      <c r="D979" s="121">
        <f ca="1">'s1'!J982</f>
        <v>80.376221718739558</v>
      </c>
      <c r="E979" s="28"/>
      <c r="F979" s="19">
        <f t="shared" ca="1" si="120"/>
        <v>1.6571733842672624E-2</v>
      </c>
      <c r="H979" s="19">
        <f t="shared" ca="1" si="121"/>
        <v>4.5148032517636306E-2</v>
      </c>
      <c r="I979" s="18"/>
      <c r="J979" s="122">
        <f t="shared" ca="1" si="124"/>
        <v>1000000</v>
      </c>
      <c r="K979" s="122">
        <f t="shared" ca="1" si="125"/>
        <v>-1000000</v>
      </c>
      <c r="M979" s="83">
        <f t="shared" ca="1" si="122"/>
        <v>1.433652193513334E-2</v>
      </c>
      <c r="N979" s="18"/>
      <c r="O979" s="123">
        <f t="shared" ca="1" si="126"/>
        <v>1000000</v>
      </c>
      <c r="P979" s="123">
        <f t="shared" ca="1" si="127"/>
        <v>1000000</v>
      </c>
      <c r="R979" s="109">
        <f t="shared" ca="1" si="123"/>
        <v>5.0347173858613613E-3</v>
      </c>
    </row>
    <row r="980" spans="1:18" x14ac:dyDescent="0.2">
      <c r="A980" s="17"/>
      <c r="B980" s="138">
        <v>965</v>
      </c>
      <c r="C980" s="121">
        <f ca="1">'s1'!I983</f>
        <v>193.32601361808963</v>
      </c>
      <c r="D980" s="121">
        <f ca="1">'s1'!J983</f>
        <v>84.979216158416918</v>
      </c>
      <c r="E980" s="28"/>
      <c r="F980" s="19">
        <f t="shared" ca="1" si="120"/>
        <v>2.2224545727611124E-3</v>
      </c>
      <c r="H980" s="19">
        <f t="shared" ca="1" si="121"/>
        <v>4.3119302984005375E-2</v>
      </c>
      <c r="I980" s="18"/>
      <c r="J980" s="122">
        <f t="shared" ca="1" si="124"/>
        <v>1000000</v>
      </c>
      <c r="K980" s="122">
        <f t="shared" ca="1" si="125"/>
        <v>-1000000</v>
      </c>
      <c r="M980" s="83">
        <f t="shared" ca="1" si="122"/>
        <v>1.751342464489918E-3</v>
      </c>
      <c r="N980" s="18"/>
      <c r="O980" s="123">
        <f t="shared" ca="1" si="126"/>
        <v>1000000</v>
      </c>
      <c r="P980" s="123">
        <f t="shared" ca="1" si="127"/>
        <v>1000000</v>
      </c>
      <c r="R980" s="109">
        <f t="shared" ca="1" si="123"/>
        <v>3.0393922357115238E-3</v>
      </c>
    </row>
    <row r="981" spans="1:18" x14ac:dyDescent="0.2">
      <c r="A981" s="17"/>
      <c r="B981" s="138">
        <v>966</v>
      </c>
      <c r="C981" s="121">
        <f ca="1">'s1'!I984</f>
        <v>204.28102344198615</v>
      </c>
      <c r="D981" s="121">
        <f ca="1">'s1'!J984</f>
        <v>90.642031872333476</v>
      </c>
      <c r="E981" s="28"/>
      <c r="F981" s="19">
        <f t="shared" ca="1" si="120"/>
        <v>1.0865711703052529E-3</v>
      </c>
      <c r="H981" s="19">
        <f t="shared" ca="1" si="121"/>
        <v>1.5968183097564645E-3</v>
      </c>
      <c r="I981" s="18"/>
      <c r="J981" s="122">
        <f t="shared" ca="1" si="124"/>
        <v>1000000</v>
      </c>
      <c r="K981" s="122">
        <f t="shared" ca="1" si="125"/>
        <v>-1000000</v>
      </c>
      <c r="M981" s="83">
        <f t="shared" ca="1" si="122"/>
        <v>6.5886171333330308E-4</v>
      </c>
      <c r="N981" s="18"/>
      <c r="O981" s="123">
        <f t="shared" ca="1" si="126"/>
        <v>1000000</v>
      </c>
      <c r="P981" s="123">
        <f t="shared" ca="1" si="127"/>
        <v>1000000</v>
      </c>
      <c r="R981" s="109">
        <f t="shared" ca="1" si="123"/>
        <v>5.4149182512453408E-4</v>
      </c>
    </row>
    <row r="982" spans="1:18" x14ac:dyDescent="0.2">
      <c r="A982" s="17"/>
      <c r="B982" s="138">
        <v>967</v>
      </c>
      <c r="C982" s="121">
        <f ca="1">'s1'!I985</f>
        <v>176.25125944744664</v>
      </c>
      <c r="D982" s="121">
        <f ca="1">'s1'!J985</f>
        <v>82.510220647593343</v>
      </c>
      <c r="E982" s="28"/>
      <c r="F982" s="19">
        <f t="shared" ca="1" si="120"/>
        <v>1.9816956453479833E-3</v>
      </c>
      <c r="H982" s="19">
        <f t="shared" ca="1" si="121"/>
        <v>2.1793706275814017E-2</v>
      </c>
      <c r="I982" s="18"/>
      <c r="J982" s="122">
        <f t="shared" ca="1" si="124"/>
        <v>1000000</v>
      </c>
      <c r="K982" s="122">
        <f t="shared" ca="1" si="125"/>
        <v>-1000000</v>
      </c>
      <c r="M982" s="83">
        <f t="shared" ca="1" si="122"/>
        <v>4.6250699172344895E-2</v>
      </c>
      <c r="N982" s="18"/>
      <c r="O982" s="123">
        <f t="shared" ca="1" si="126"/>
        <v>1000000</v>
      </c>
      <c r="P982" s="123">
        <f t="shared" ca="1" si="127"/>
        <v>1000000</v>
      </c>
      <c r="R982" s="109">
        <f t="shared" ca="1" si="123"/>
        <v>2.1595355775035206E-2</v>
      </c>
    </row>
    <row r="983" spans="1:18" x14ac:dyDescent="0.2">
      <c r="A983" s="17"/>
      <c r="B983" s="138">
        <v>968</v>
      </c>
      <c r="C983" s="121">
        <f ca="1">'s1'!I986</f>
        <v>184.38869973173027</v>
      </c>
      <c r="D983" s="121">
        <f ca="1">'s1'!J986</f>
        <v>77.01833813547988</v>
      </c>
      <c r="E983" s="28"/>
      <c r="F983" s="19">
        <f t="shared" ca="1" si="120"/>
        <v>3.9518068971451841E-3</v>
      </c>
      <c r="H983" s="19">
        <f t="shared" ca="1" si="121"/>
        <v>4.2544329467459868E-2</v>
      </c>
      <c r="I983" s="18"/>
      <c r="J983" s="122">
        <f t="shared" ca="1" si="124"/>
        <v>1000000</v>
      </c>
      <c r="K983" s="122">
        <f t="shared" ca="1" si="125"/>
        <v>-1000000</v>
      </c>
      <c r="M983" s="83">
        <f t="shared" ca="1" si="122"/>
        <v>2.3316465983502939E-3</v>
      </c>
      <c r="N983" s="18"/>
      <c r="O983" s="123">
        <f t="shared" ca="1" si="126"/>
        <v>1000000</v>
      </c>
      <c r="P983" s="123">
        <f t="shared" ca="1" si="127"/>
        <v>1000000</v>
      </c>
      <c r="R983" s="109">
        <f t="shared" ca="1" si="123"/>
        <v>2.4321646831859255E-3</v>
      </c>
    </row>
    <row r="984" spans="1:18" x14ac:dyDescent="0.2">
      <c r="A984" s="17"/>
      <c r="B984" s="138">
        <v>969</v>
      </c>
      <c r="C984" s="121">
        <f ca="1">'s1'!I987</f>
        <v>189.37035539520232</v>
      </c>
      <c r="D984" s="121">
        <f ca="1">'s1'!J987</f>
        <v>84.845136313703563</v>
      </c>
      <c r="E984" s="28"/>
      <c r="F984" s="19">
        <f t="shared" ca="1" si="120"/>
        <v>2.0853022540046569E-2</v>
      </c>
      <c r="H984" s="19">
        <f t="shared" ca="1" si="121"/>
        <v>2.7035958944364686E-2</v>
      </c>
      <c r="I984" s="18"/>
      <c r="J984" s="122">
        <f t="shared" ca="1" si="124"/>
        <v>1000000</v>
      </c>
      <c r="K984" s="122">
        <f t="shared" ca="1" si="125"/>
        <v>-1000000</v>
      </c>
      <c r="M984" s="83">
        <f t="shared" ca="1" si="122"/>
        <v>8.1165271769166204E-3</v>
      </c>
      <c r="N984" s="18"/>
      <c r="O984" s="123">
        <f t="shared" ca="1" si="126"/>
        <v>1000000</v>
      </c>
      <c r="P984" s="123">
        <f t="shared" ca="1" si="127"/>
        <v>1000000</v>
      </c>
      <c r="R984" s="109">
        <f t="shared" ca="1" si="123"/>
        <v>7.7465547810927089E-3</v>
      </c>
    </row>
    <row r="985" spans="1:18" x14ac:dyDescent="0.2">
      <c r="A985" s="17"/>
      <c r="B985" s="138">
        <v>970</v>
      </c>
      <c r="C985" s="121">
        <f ca="1">'s1'!I988</f>
        <v>167.26115169576838</v>
      </c>
      <c r="D985" s="121">
        <f ca="1">'s1'!J988</f>
        <v>75.290747983069764</v>
      </c>
      <c r="E985" s="28"/>
      <c r="F985" s="19">
        <f t="shared" ca="1" si="120"/>
        <v>3.9006942981242763E-3</v>
      </c>
      <c r="H985" s="19">
        <f t="shared" ca="1" si="121"/>
        <v>3.1148186283185868E-2</v>
      </c>
      <c r="I985" s="18"/>
      <c r="J985" s="122">
        <f t="shared" ca="1" si="124"/>
        <v>1000000</v>
      </c>
      <c r="K985" s="122">
        <f t="shared" ca="1" si="125"/>
        <v>-1000000</v>
      </c>
      <c r="M985" s="83">
        <f t="shared" ca="1" si="122"/>
        <v>3.827965340403635E-2</v>
      </c>
      <c r="N985" s="18"/>
      <c r="O985" s="123">
        <f t="shared" ca="1" si="126"/>
        <v>167.26115169576838</v>
      </c>
      <c r="P985" s="123">
        <f t="shared" ca="1" si="127"/>
        <v>75.290747983069764</v>
      </c>
      <c r="R985" s="109">
        <f t="shared" ca="1" si="123"/>
        <v>9.0317808504502065E-3</v>
      </c>
    </row>
    <row r="986" spans="1:18" x14ac:dyDescent="0.2">
      <c r="A986" s="17"/>
      <c r="B986" s="138">
        <v>971</v>
      </c>
      <c r="C986" s="121">
        <f ca="1">'s1'!I989</f>
        <v>194.88185552885494</v>
      </c>
      <c r="D986" s="121">
        <f ca="1">'s1'!J989</f>
        <v>88.042621467555861</v>
      </c>
      <c r="E986" s="28"/>
      <c r="F986" s="19">
        <f t="shared" ca="1" si="120"/>
        <v>6.9335457810377355E-3</v>
      </c>
      <c r="H986" s="19">
        <f t="shared" ca="1" si="121"/>
        <v>5.6779861465638725E-3</v>
      </c>
      <c r="I986" s="18"/>
      <c r="J986" s="122">
        <f t="shared" ca="1" si="124"/>
        <v>1000000</v>
      </c>
      <c r="K986" s="122">
        <f t="shared" ca="1" si="125"/>
        <v>-1000000</v>
      </c>
      <c r="M986" s="83">
        <f t="shared" ca="1" si="122"/>
        <v>4.0718331342388791E-3</v>
      </c>
      <c r="N986" s="18"/>
      <c r="O986" s="123">
        <f t="shared" ca="1" si="126"/>
        <v>1000000</v>
      </c>
      <c r="P986" s="123">
        <f t="shared" ca="1" si="127"/>
        <v>1000000</v>
      </c>
      <c r="R986" s="109">
        <f t="shared" ca="1" si="123"/>
        <v>1.3384541513846077E-3</v>
      </c>
    </row>
    <row r="987" spans="1:18" x14ac:dyDescent="0.2">
      <c r="A987" s="17"/>
      <c r="B987" s="138">
        <v>972</v>
      </c>
      <c r="C987" s="121">
        <f ca="1">'s1'!I990</f>
        <v>158.14896451618759</v>
      </c>
      <c r="D987" s="121">
        <f ca="1">'s1'!J990</f>
        <v>77.729271738761085</v>
      </c>
      <c r="E987" s="28"/>
      <c r="F987" s="19">
        <f t="shared" ca="1" si="120"/>
        <v>6.6662024366638106E-3</v>
      </c>
      <c r="H987" s="19">
        <f t="shared" ca="1" si="121"/>
        <v>2.3933359802022068E-2</v>
      </c>
      <c r="I987" s="18"/>
      <c r="J987" s="122">
        <f t="shared" ca="1" si="124"/>
        <v>1000000</v>
      </c>
      <c r="K987" s="122">
        <f t="shared" ca="1" si="125"/>
        <v>-1000000</v>
      </c>
      <c r="M987" s="83">
        <f t="shared" ca="1" si="122"/>
        <v>4.9781294416811325E-2</v>
      </c>
      <c r="N987" s="18"/>
      <c r="O987" s="123">
        <f t="shared" ca="1" si="126"/>
        <v>1000000</v>
      </c>
      <c r="P987" s="123">
        <f t="shared" ca="1" si="127"/>
        <v>1000000</v>
      </c>
      <c r="R987" s="109">
        <f t="shared" ca="1" si="123"/>
        <v>1.2441911294263393E-2</v>
      </c>
    </row>
    <row r="988" spans="1:18" x14ac:dyDescent="0.2">
      <c r="A988" s="17"/>
      <c r="B988" s="138">
        <v>973</v>
      </c>
      <c r="C988" s="121">
        <f ca="1">'s1'!I991</f>
        <v>188.78374249628479</v>
      </c>
      <c r="D988" s="121">
        <f ca="1">'s1'!J991</f>
        <v>88.063880859494034</v>
      </c>
      <c r="E988" s="28"/>
      <c r="F988" s="19">
        <f t="shared" ca="1" si="120"/>
        <v>1.2996657675245807E-2</v>
      </c>
      <c r="H988" s="19">
        <f t="shared" ca="1" si="121"/>
        <v>3.3539488695814202E-3</v>
      </c>
      <c r="I988" s="18"/>
      <c r="J988" s="122">
        <f t="shared" ca="1" si="124"/>
        <v>1000000</v>
      </c>
      <c r="K988" s="122">
        <f t="shared" ca="1" si="125"/>
        <v>-1000000</v>
      </c>
      <c r="M988" s="83">
        <f t="shared" ca="1" si="122"/>
        <v>2.5886969090269589E-3</v>
      </c>
      <c r="N988" s="18"/>
      <c r="O988" s="123">
        <f t="shared" ca="1" si="126"/>
        <v>1000000</v>
      </c>
      <c r="P988" s="123">
        <f t="shared" ca="1" si="127"/>
        <v>1000000</v>
      </c>
      <c r="R988" s="109">
        <f t="shared" ca="1" si="123"/>
        <v>5.4940533249656946E-3</v>
      </c>
    </row>
    <row r="989" spans="1:18" x14ac:dyDescent="0.2">
      <c r="A989" s="17"/>
      <c r="B989" s="138">
        <v>974</v>
      </c>
      <c r="C989" s="121">
        <f ca="1">'s1'!I992</f>
        <v>213.44440313865505</v>
      </c>
      <c r="D989" s="121">
        <f ca="1">'s1'!J992</f>
        <v>85.878829383195395</v>
      </c>
      <c r="E989" s="28"/>
      <c r="F989" s="19">
        <f t="shared" ca="1" si="120"/>
        <v>4.9679502480369639E-4</v>
      </c>
      <c r="H989" s="19">
        <f t="shared" ca="1" si="121"/>
        <v>3.1808270534615158E-3</v>
      </c>
      <c r="I989" s="18"/>
      <c r="J989" s="122">
        <f t="shared" ca="1" si="124"/>
        <v>1000000</v>
      </c>
      <c r="K989" s="122">
        <f t="shared" ca="1" si="125"/>
        <v>-1000000</v>
      </c>
      <c r="M989" s="83">
        <f t="shared" ca="1" si="122"/>
        <v>6.5162316769926138E-3</v>
      </c>
      <c r="N989" s="18"/>
      <c r="O989" s="123">
        <f t="shared" ca="1" si="126"/>
        <v>1000000</v>
      </c>
      <c r="P989" s="123">
        <f t="shared" ca="1" si="127"/>
        <v>1000000</v>
      </c>
      <c r="R989" s="109">
        <f t="shared" ca="1" si="123"/>
        <v>4.1541526672176708E-6</v>
      </c>
    </row>
    <row r="990" spans="1:18" x14ac:dyDescent="0.2">
      <c r="A990" s="17"/>
      <c r="B990" s="138">
        <v>975</v>
      </c>
      <c r="C990" s="121">
        <f ca="1">'s1'!I993</f>
        <v>179.94789731442165</v>
      </c>
      <c r="D990" s="121">
        <f ca="1">'s1'!J993</f>
        <v>80.521073784782317</v>
      </c>
      <c r="E990" s="28"/>
      <c r="F990" s="19">
        <f t="shared" ca="1" si="120"/>
        <v>8.0360904821910623E-3</v>
      </c>
      <c r="H990" s="19">
        <f t="shared" ca="1" si="121"/>
        <v>3.1992708197098783E-2</v>
      </c>
      <c r="I990" s="18"/>
      <c r="J990" s="122">
        <f t="shared" ca="1" si="124"/>
        <v>1000000</v>
      </c>
      <c r="K990" s="122">
        <f t="shared" ca="1" si="125"/>
        <v>-1000000</v>
      </c>
      <c r="M990" s="83">
        <f t="shared" ca="1" si="122"/>
        <v>4.1520820135031583E-2</v>
      </c>
      <c r="N990" s="18"/>
      <c r="O990" s="123">
        <f t="shared" ca="1" si="126"/>
        <v>1000000</v>
      </c>
      <c r="P990" s="123">
        <f t="shared" ca="1" si="127"/>
        <v>1000000</v>
      </c>
      <c r="R990" s="109">
        <f t="shared" ca="1" si="123"/>
        <v>7.9912728283496517E-3</v>
      </c>
    </row>
    <row r="991" spans="1:18" x14ac:dyDescent="0.2">
      <c r="A991" s="17"/>
      <c r="B991" s="138">
        <v>976</v>
      </c>
      <c r="C991" s="121">
        <f ca="1">'s1'!I994</f>
        <v>189.27687777185508</v>
      </c>
      <c r="D991" s="121">
        <f ca="1">'s1'!J994</f>
        <v>82.755391441690435</v>
      </c>
      <c r="E991" s="28"/>
      <c r="F991" s="19">
        <f t="shared" ca="1" si="120"/>
        <v>2.0498120318178322E-2</v>
      </c>
      <c r="H991" s="19">
        <f t="shared" ca="1" si="121"/>
        <v>5.6502915726084131E-2</v>
      </c>
      <c r="I991" s="18"/>
      <c r="J991" s="122">
        <f t="shared" ca="1" si="124"/>
        <v>1000000</v>
      </c>
      <c r="K991" s="122">
        <f t="shared" ca="1" si="125"/>
        <v>-1000000</v>
      </c>
      <c r="M991" s="83">
        <f t="shared" ca="1" si="122"/>
        <v>1.7173722802617718E-2</v>
      </c>
      <c r="N991" s="18"/>
      <c r="O991" s="123">
        <f t="shared" ca="1" si="126"/>
        <v>1000000</v>
      </c>
      <c r="P991" s="123">
        <f t="shared" ca="1" si="127"/>
        <v>1000000</v>
      </c>
      <c r="R991" s="109">
        <f t="shared" ca="1" si="123"/>
        <v>7.2445791868634138E-4</v>
      </c>
    </row>
    <row r="992" spans="1:18" x14ac:dyDescent="0.2">
      <c r="A992" s="17"/>
      <c r="B992" s="138">
        <v>977</v>
      </c>
      <c r="C992" s="121">
        <f ca="1">'s1'!I995</f>
        <v>181.8476426765485</v>
      </c>
      <c r="D992" s="121">
        <f ca="1">'s1'!J995</f>
        <v>75.990217152392887</v>
      </c>
      <c r="E992" s="28"/>
      <c r="F992" s="19">
        <f t="shared" ca="1" si="120"/>
        <v>2.2444822480057993E-2</v>
      </c>
      <c r="H992" s="19">
        <f t="shared" ca="1" si="121"/>
        <v>5.9938009658861719E-3</v>
      </c>
      <c r="I992" s="18"/>
      <c r="J992" s="122">
        <f t="shared" ca="1" si="124"/>
        <v>1000000</v>
      </c>
      <c r="K992" s="122">
        <f t="shared" ca="1" si="125"/>
        <v>-1000000</v>
      </c>
      <c r="M992" s="83">
        <f t="shared" ca="1" si="122"/>
        <v>7.4213661873420697E-2</v>
      </c>
      <c r="N992" s="18"/>
      <c r="O992" s="123">
        <f t="shared" ca="1" si="126"/>
        <v>181.8476426765485</v>
      </c>
      <c r="P992" s="123">
        <f t="shared" ca="1" si="127"/>
        <v>75.990217152392887</v>
      </c>
      <c r="R992" s="109">
        <f t="shared" ca="1" si="123"/>
        <v>8.8368580686511381E-3</v>
      </c>
    </row>
    <row r="993" spans="1:18" x14ac:dyDescent="0.2">
      <c r="A993" s="17"/>
      <c r="B993" s="138">
        <v>978</v>
      </c>
      <c r="C993" s="121">
        <f ca="1">'s1'!I996</f>
        <v>189.35826224501858</v>
      </c>
      <c r="D993" s="121">
        <f ca="1">'s1'!J996</f>
        <v>80.188754552876688</v>
      </c>
      <c r="E993" s="28"/>
      <c r="F993" s="19">
        <f t="shared" ca="1" si="120"/>
        <v>1.3649629224570475E-2</v>
      </c>
      <c r="H993" s="19">
        <f t="shared" ca="1" si="121"/>
        <v>3.6296559725846181E-2</v>
      </c>
      <c r="I993" s="18"/>
      <c r="J993" s="122">
        <f t="shared" ca="1" si="124"/>
        <v>1000000</v>
      </c>
      <c r="K993" s="122">
        <f t="shared" ca="1" si="125"/>
        <v>-1000000</v>
      </c>
      <c r="M993" s="83">
        <f t="shared" ca="1" si="122"/>
        <v>3.8673175357501088E-2</v>
      </c>
      <c r="N993" s="18"/>
      <c r="O993" s="123">
        <f t="shared" ca="1" si="126"/>
        <v>1000000</v>
      </c>
      <c r="P993" s="123">
        <f t="shared" ca="1" si="127"/>
        <v>1000000</v>
      </c>
      <c r="R993" s="109">
        <f t="shared" ca="1" si="123"/>
        <v>6.286458164155055E-3</v>
      </c>
    </row>
    <row r="994" spans="1:18" x14ac:dyDescent="0.2">
      <c r="A994" s="17"/>
      <c r="B994" s="138">
        <v>979</v>
      </c>
      <c r="C994" s="121">
        <f ca="1">'s1'!I997</f>
        <v>170.42156390789199</v>
      </c>
      <c r="D994" s="121">
        <f ca="1">'s1'!J997</f>
        <v>74.316439540308849</v>
      </c>
      <c r="E994" s="28"/>
      <c r="F994" s="19">
        <f t="shared" ca="1" si="120"/>
        <v>1.1795059387850658E-2</v>
      </c>
      <c r="H994" s="19">
        <f t="shared" ca="1" si="121"/>
        <v>2.5169471204147469E-2</v>
      </c>
      <c r="I994" s="18"/>
      <c r="J994" s="122">
        <f t="shared" ca="1" si="124"/>
        <v>170.42156390789199</v>
      </c>
      <c r="K994" s="122">
        <f t="shared" ca="1" si="125"/>
        <v>74.316439540308849</v>
      </c>
      <c r="M994" s="83">
        <f t="shared" ca="1" si="122"/>
        <v>5.1776638140474354E-2</v>
      </c>
      <c r="N994" s="18"/>
      <c r="O994" s="123">
        <f t="shared" ca="1" si="126"/>
        <v>170.42156390789199</v>
      </c>
      <c r="P994" s="123">
        <f t="shared" ca="1" si="127"/>
        <v>74.316439540308849</v>
      </c>
      <c r="R994" s="109">
        <f t="shared" ca="1" si="123"/>
        <v>1.1933193159165661E-2</v>
      </c>
    </row>
    <row r="995" spans="1:18" x14ac:dyDescent="0.2">
      <c r="A995" s="17"/>
      <c r="B995" s="138">
        <v>980</v>
      </c>
      <c r="C995" s="121">
        <f ca="1">'s1'!I998</f>
        <v>204.42012531060277</v>
      </c>
      <c r="D995" s="121">
        <f ca="1">'s1'!J998</f>
        <v>86.724475798298116</v>
      </c>
      <c r="E995" s="28"/>
      <c r="F995" s="19">
        <f t="shared" ca="1" si="120"/>
        <v>3.8400998036797395E-3</v>
      </c>
      <c r="H995" s="19">
        <f t="shared" ca="1" si="121"/>
        <v>2.5207480330189169E-2</v>
      </c>
      <c r="I995" s="18"/>
      <c r="J995" s="122">
        <f t="shared" ca="1" si="124"/>
        <v>1000000</v>
      </c>
      <c r="K995" s="122">
        <f t="shared" ca="1" si="125"/>
        <v>-1000000</v>
      </c>
      <c r="M995" s="83">
        <f t="shared" ca="1" si="122"/>
        <v>1.5723430647035894E-3</v>
      </c>
      <c r="N995" s="18"/>
      <c r="O995" s="123">
        <f t="shared" ca="1" si="126"/>
        <v>1000000</v>
      </c>
      <c r="P995" s="123">
        <f t="shared" ca="1" si="127"/>
        <v>1000000</v>
      </c>
      <c r="R995" s="109">
        <f t="shared" ca="1" si="123"/>
        <v>3.7261000579561664E-4</v>
      </c>
    </row>
    <row r="996" spans="1:18" x14ac:dyDescent="0.2">
      <c r="A996" s="17"/>
      <c r="B996" s="138">
        <v>981</v>
      </c>
      <c r="C996" s="121">
        <f ca="1">'s1'!I999</f>
        <v>176.83294698003343</v>
      </c>
      <c r="D996" s="121">
        <f ca="1">'s1'!J999</f>
        <v>81.69205758821569</v>
      </c>
      <c r="E996" s="28"/>
      <c r="F996" s="19">
        <f t="shared" ca="1" si="120"/>
        <v>8.3981770356553829E-3</v>
      </c>
      <c r="H996" s="19">
        <f t="shared" ca="1" si="121"/>
        <v>1.9685227313347417E-2</v>
      </c>
      <c r="I996" s="18"/>
      <c r="J996" s="122">
        <f t="shared" ca="1" si="124"/>
        <v>1000000</v>
      </c>
      <c r="K996" s="122">
        <f t="shared" ca="1" si="125"/>
        <v>-1000000</v>
      </c>
      <c r="M996" s="83">
        <f t="shared" ca="1" si="122"/>
        <v>6.3711774390005541E-2</v>
      </c>
      <c r="N996" s="18"/>
      <c r="O996" s="123">
        <f t="shared" ca="1" si="126"/>
        <v>1000000</v>
      </c>
      <c r="P996" s="123">
        <f t="shared" ca="1" si="127"/>
        <v>1000000</v>
      </c>
      <c r="R996" s="109">
        <f t="shared" ca="1" si="123"/>
        <v>2.2934999543484779E-2</v>
      </c>
    </row>
    <row r="997" spans="1:18" x14ac:dyDescent="0.2">
      <c r="A997" s="17"/>
      <c r="B997" s="138">
        <v>982</v>
      </c>
      <c r="C997" s="121">
        <f ca="1">'s1'!I1000</f>
        <v>195.27221955403684</v>
      </c>
      <c r="D997" s="121">
        <f ca="1">'s1'!J1000</f>
        <v>82.632716870335017</v>
      </c>
      <c r="E997" s="28"/>
      <c r="F997" s="19">
        <f t="shared" ca="1" si="120"/>
        <v>1.1196580108783771E-2</v>
      </c>
      <c r="H997" s="19">
        <f t="shared" ca="1" si="121"/>
        <v>5.309531547949177E-2</v>
      </c>
      <c r="I997" s="18"/>
      <c r="J997" s="122">
        <f t="shared" ca="1" si="124"/>
        <v>1000000</v>
      </c>
      <c r="K997" s="122">
        <f t="shared" ca="1" si="125"/>
        <v>-1000000</v>
      </c>
      <c r="M997" s="83">
        <f t="shared" ca="1" si="122"/>
        <v>1.6222037079320774E-2</v>
      </c>
      <c r="N997" s="18"/>
      <c r="O997" s="123">
        <f t="shared" ca="1" si="126"/>
        <v>1000000</v>
      </c>
      <c r="P997" s="123">
        <f t="shared" ca="1" si="127"/>
        <v>1000000</v>
      </c>
      <c r="R997" s="109">
        <f t="shared" ca="1" si="123"/>
        <v>3.8540842175766952E-3</v>
      </c>
    </row>
    <row r="998" spans="1:18" x14ac:dyDescent="0.2">
      <c r="A998" s="17"/>
      <c r="B998" s="138">
        <v>983</v>
      </c>
      <c r="C998" s="121">
        <f ca="1">'s1'!I1001</f>
        <v>188.88428108487463</v>
      </c>
      <c r="D998" s="121">
        <f ca="1">'s1'!J1001</f>
        <v>82.850728591924451</v>
      </c>
      <c r="E998" s="28"/>
      <c r="F998" s="19">
        <f t="shared" ca="1" si="120"/>
        <v>2.0459334653706745E-3</v>
      </c>
      <c r="H998" s="19">
        <f t="shared" ca="1" si="121"/>
        <v>5.190192885188822E-2</v>
      </c>
      <c r="I998" s="18"/>
      <c r="J998" s="122">
        <f t="shared" ca="1" si="124"/>
        <v>1000000</v>
      </c>
      <c r="K998" s="122">
        <f t="shared" ca="1" si="125"/>
        <v>-1000000</v>
      </c>
      <c r="M998" s="83">
        <f t="shared" ca="1" si="122"/>
        <v>1.2832172727863847E-2</v>
      </c>
      <c r="N998" s="18"/>
      <c r="O998" s="123">
        <f t="shared" ca="1" si="126"/>
        <v>1000000</v>
      </c>
      <c r="P998" s="123">
        <f t="shared" ca="1" si="127"/>
        <v>1000000</v>
      </c>
      <c r="R998" s="109">
        <f t="shared" ca="1" si="123"/>
        <v>3.0092424089432162E-3</v>
      </c>
    </row>
    <row r="999" spans="1:18" x14ac:dyDescent="0.2">
      <c r="A999" s="17"/>
      <c r="B999" s="138">
        <v>984</v>
      </c>
      <c r="C999" s="121">
        <f ca="1">'s1'!I1002</f>
        <v>178.73933620684235</v>
      </c>
      <c r="D999" s="121">
        <f ca="1">'s1'!J1002</f>
        <v>84.657550119668727</v>
      </c>
      <c r="E999" s="28"/>
      <c r="F999" s="19">
        <f t="shared" ca="1" si="120"/>
        <v>1.4497707386602795E-2</v>
      </c>
      <c r="H999" s="19">
        <f t="shared" ca="1" si="121"/>
        <v>4.7931413765501051E-2</v>
      </c>
      <c r="I999" s="18"/>
      <c r="J999" s="122">
        <f t="shared" ca="1" si="124"/>
        <v>1000000</v>
      </c>
      <c r="K999" s="122">
        <f t="shared" ca="1" si="125"/>
        <v>-1000000</v>
      </c>
      <c r="M999" s="83">
        <f t="shared" ca="1" si="122"/>
        <v>6.8311782028277739E-3</v>
      </c>
      <c r="N999" s="18"/>
      <c r="O999" s="123">
        <f t="shared" ca="1" si="126"/>
        <v>1000000</v>
      </c>
      <c r="P999" s="123">
        <f t="shared" ca="1" si="127"/>
        <v>1000000</v>
      </c>
      <c r="R999" s="109">
        <f t="shared" ca="1" si="123"/>
        <v>1.261305695476727E-2</v>
      </c>
    </row>
    <row r="1000" spans="1:18" x14ac:dyDescent="0.2">
      <c r="A1000" s="17"/>
      <c r="B1000" s="138">
        <v>985</v>
      </c>
      <c r="C1000" s="121">
        <f ca="1">'s1'!I1003</f>
        <v>190.20378588925846</v>
      </c>
      <c r="D1000" s="121">
        <f ca="1">'s1'!J1003</f>
        <v>86.257321534016</v>
      </c>
      <c r="E1000" s="28"/>
      <c r="F1000" s="19">
        <f t="shared" ca="1" si="120"/>
        <v>1.2704348517428226E-2</v>
      </c>
      <c r="H1000" s="19">
        <f t="shared" ca="1" si="121"/>
        <v>3.4855993807643121E-2</v>
      </c>
      <c r="I1000" s="18"/>
      <c r="J1000" s="122">
        <f t="shared" ca="1" si="124"/>
        <v>1000000</v>
      </c>
      <c r="K1000" s="122">
        <f t="shared" ca="1" si="125"/>
        <v>-1000000</v>
      </c>
      <c r="M1000" s="83">
        <f t="shared" ca="1" si="122"/>
        <v>8.5363562228146055E-3</v>
      </c>
      <c r="N1000" s="18"/>
      <c r="O1000" s="123">
        <f t="shared" ca="1" si="126"/>
        <v>1000000</v>
      </c>
      <c r="P1000" s="123">
        <f t="shared" ca="1" si="127"/>
        <v>1000000</v>
      </c>
      <c r="R1000" s="109">
        <f t="shared" ca="1" si="123"/>
        <v>3.5075912935140677E-3</v>
      </c>
    </row>
    <row r="1001" spans="1:18" x14ac:dyDescent="0.2">
      <c r="A1001" s="17"/>
      <c r="B1001" s="138">
        <v>986</v>
      </c>
      <c r="C1001" s="121">
        <f ca="1">'s1'!I1004</f>
        <v>195.89420116260573</v>
      </c>
      <c r="D1001" s="121">
        <f ca="1">'s1'!J1004</f>
        <v>80.604026593035741</v>
      </c>
      <c r="E1001" s="28"/>
      <c r="F1001" s="19">
        <f t="shared" ca="1" si="120"/>
        <v>6.8919530750400949E-3</v>
      </c>
      <c r="H1001" s="19">
        <f t="shared" ca="1" si="121"/>
        <v>1.0168871455972167E-2</v>
      </c>
      <c r="I1001" s="18"/>
      <c r="J1001" s="122">
        <f t="shared" ca="1" si="124"/>
        <v>1000000</v>
      </c>
      <c r="K1001" s="122">
        <f t="shared" ca="1" si="125"/>
        <v>-1000000</v>
      </c>
      <c r="M1001" s="83">
        <f t="shared" ca="1" si="122"/>
        <v>3.9064945868613705E-2</v>
      </c>
      <c r="N1001" s="18"/>
      <c r="O1001" s="123">
        <f t="shared" ca="1" si="126"/>
        <v>1000000</v>
      </c>
      <c r="P1001" s="123">
        <f t="shared" ca="1" si="127"/>
        <v>1000000</v>
      </c>
      <c r="R1001" s="109">
        <f t="shared" ca="1" si="123"/>
        <v>1.553757384835715E-3</v>
      </c>
    </row>
    <row r="1002" spans="1:18" x14ac:dyDescent="0.2">
      <c r="A1002" s="17"/>
      <c r="B1002" s="138">
        <v>987</v>
      </c>
      <c r="C1002" s="121">
        <f ca="1">'s1'!I1005</f>
        <v>174.41043699115994</v>
      </c>
      <c r="D1002" s="121">
        <f ca="1">'s1'!J1005</f>
        <v>76.096024354285944</v>
      </c>
      <c r="E1002" s="28"/>
      <c r="F1002" s="19">
        <f t="shared" ca="1" si="120"/>
        <v>7.6930262305253119E-3</v>
      </c>
      <c r="H1002" s="19">
        <f t="shared" ca="1" si="121"/>
        <v>3.6628172520881221E-2</v>
      </c>
      <c r="I1002" s="18"/>
      <c r="J1002" s="122">
        <f t="shared" ca="1" si="124"/>
        <v>1000000</v>
      </c>
      <c r="K1002" s="122">
        <f t="shared" ca="1" si="125"/>
        <v>-1000000</v>
      </c>
      <c r="M1002" s="83">
        <f t="shared" ca="1" si="122"/>
        <v>3.5291253324034239E-2</v>
      </c>
      <c r="N1002" s="18"/>
      <c r="O1002" s="123">
        <f t="shared" ca="1" si="126"/>
        <v>1000000</v>
      </c>
      <c r="P1002" s="123">
        <f t="shared" ca="1" si="127"/>
        <v>1000000</v>
      </c>
      <c r="R1002" s="109">
        <f t="shared" ca="1" si="123"/>
        <v>2.6027459841644288E-2</v>
      </c>
    </row>
    <row r="1003" spans="1:18" x14ac:dyDescent="0.2">
      <c r="A1003" s="17"/>
      <c r="B1003" s="138">
        <v>988</v>
      </c>
      <c r="C1003" s="121">
        <f ca="1">'s1'!I1006</f>
        <v>168.17367819893769</v>
      </c>
      <c r="D1003" s="121">
        <f ca="1">'s1'!J1006</f>
        <v>74.75640920810379</v>
      </c>
      <c r="E1003" s="28"/>
      <c r="F1003" s="19">
        <f t="shared" ca="1" si="120"/>
        <v>8.9538488024270956E-3</v>
      </c>
      <c r="H1003" s="19">
        <f t="shared" ca="1" si="121"/>
        <v>4.5161140428443804E-2</v>
      </c>
      <c r="I1003" s="18"/>
      <c r="J1003" s="122">
        <f t="shared" ca="1" si="124"/>
        <v>168.17367819893769</v>
      </c>
      <c r="K1003" s="122">
        <f t="shared" ca="1" si="125"/>
        <v>74.75640920810379</v>
      </c>
      <c r="M1003" s="83">
        <f t="shared" ca="1" si="122"/>
        <v>3.1209543878876124E-2</v>
      </c>
      <c r="N1003" s="18"/>
      <c r="O1003" s="123">
        <f t="shared" ca="1" si="126"/>
        <v>168.17367819893769</v>
      </c>
      <c r="P1003" s="123">
        <f t="shared" ca="1" si="127"/>
        <v>74.75640920810379</v>
      </c>
      <c r="R1003" s="109">
        <f t="shared" ca="1" si="123"/>
        <v>3.0280093675373199E-2</v>
      </c>
    </row>
    <row r="1004" spans="1:18" x14ac:dyDescent="0.2">
      <c r="A1004" s="17"/>
      <c r="B1004" s="138">
        <v>989</v>
      </c>
      <c r="C1004" s="121">
        <f ca="1">'s1'!I1007</f>
        <v>163.91582936151832</v>
      </c>
      <c r="D1004" s="121">
        <f ca="1">'s1'!J1007</f>
        <v>85.110044113977295</v>
      </c>
      <c r="E1004" s="28"/>
      <c r="F1004" s="19">
        <f t="shared" ca="1" si="120"/>
        <v>1.4686164528101807E-3</v>
      </c>
      <c r="H1004" s="19">
        <f t="shared" ca="1" si="121"/>
        <v>3.4631712637312774E-2</v>
      </c>
      <c r="I1004" s="18"/>
      <c r="J1004" s="122">
        <f t="shared" ca="1" si="124"/>
        <v>1000000</v>
      </c>
      <c r="K1004" s="122">
        <f t="shared" ca="1" si="125"/>
        <v>-1000000</v>
      </c>
      <c r="M1004" s="83">
        <f t="shared" ca="1" si="122"/>
        <v>3.5813595230987788E-3</v>
      </c>
      <c r="N1004" s="18"/>
      <c r="O1004" s="123">
        <f t="shared" ca="1" si="126"/>
        <v>1000000</v>
      </c>
      <c r="P1004" s="123">
        <f t="shared" ca="1" si="127"/>
        <v>1000000</v>
      </c>
      <c r="R1004" s="109">
        <f t="shared" ca="1" si="123"/>
        <v>1.278173188996959E-2</v>
      </c>
    </row>
    <row r="1005" spans="1:18" x14ac:dyDescent="0.2">
      <c r="A1005" s="17"/>
      <c r="B1005" s="138">
        <v>990</v>
      </c>
      <c r="C1005" s="121">
        <f ca="1">'s1'!I1008</f>
        <v>189.47150852647493</v>
      </c>
      <c r="D1005" s="121">
        <f ca="1">'s1'!J1008</f>
        <v>79.043434292220923</v>
      </c>
      <c r="E1005" s="28"/>
      <c r="F1005" s="19">
        <f t="shared" ca="1" si="120"/>
        <v>1.2063593186850005E-2</v>
      </c>
      <c r="H1005" s="19">
        <f t="shared" ca="1" si="121"/>
        <v>2.050995216525885E-2</v>
      </c>
      <c r="I1005" s="18"/>
      <c r="J1005" s="122">
        <f t="shared" ca="1" si="124"/>
        <v>1000000</v>
      </c>
      <c r="K1005" s="122">
        <f t="shared" ca="1" si="125"/>
        <v>-1000000</v>
      </c>
      <c r="M1005" s="83">
        <f t="shared" ca="1" si="122"/>
        <v>2.4658399522246584E-2</v>
      </c>
      <c r="N1005" s="18"/>
      <c r="O1005" s="123">
        <f t="shared" ca="1" si="126"/>
        <v>1000000</v>
      </c>
      <c r="P1005" s="123">
        <f t="shared" ca="1" si="127"/>
        <v>1000000</v>
      </c>
      <c r="R1005" s="109">
        <f t="shared" ca="1" si="123"/>
        <v>3.4116296090159755E-4</v>
      </c>
    </row>
    <row r="1006" spans="1:18" x14ac:dyDescent="0.2">
      <c r="A1006" s="17"/>
      <c r="B1006" s="138">
        <v>991</v>
      </c>
      <c r="C1006" s="121">
        <f ca="1">'s1'!I1009</f>
        <v>160.50735907307001</v>
      </c>
      <c r="D1006" s="121">
        <f ca="1">'s1'!J1009</f>
        <v>75.841320552909266</v>
      </c>
      <c r="E1006" s="28"/>
      <c r="F1006" s="19">
        <f t="shared" ca="1" si="120"/>
        <v>5.0419662545120843E-3</v>
      </c>
      <c r="H1006" s="19">
        <f t="shared" ca="1" si="121"/>
        <v>4.0460055820219894E-2</v>
      </c>
      <c r="I1006" s="18"/>
      <c r="J1006" s="122">
        <f t="shared" ca="1" si="124"/>
        <v>1000000</v>
      </c>
      <c r="K1006" s="122">
        <f t="shared" ca="1" si="125"/>
        <v>-1000000</v>
      </c>
      <c r="M1006" s="83">
        <f t="shared" ca="1" si="122"/>
        <v>3.7516755175000277E-2</v>
      </c>
      <c r="N1006" s="18"/>
      <c r="O1006" s="123">
        <f t="shared" ca="1" si="126"/>
        <v>160.50735907307001</v>
      </c>
      <c r="P1006" s="123">
        <f t="shared" ca="1" si="127"/>
        <v>75.841320552909266</v>
      </c>
      <c r="R1006" s="109">
        <f t="shared" ca="1" si="123"/>
        <v>2.0285652883202748E-2</v>
      </c>
    </row>
    <row r="1007" spans="1:18" x14ac:dyDescent="0.2">
      <c r="A1007" s="17"/>
      <c r="B1007" s="138">
        <v>992</v>
      </c>
      <c r="C1007" s="121">
        <f ca="1">'s1'!I1010</f>
        <v>164.96376528272802</v>
      </c>
      <c r="D1007" s="121">
        <f ca="1">'s1'!J1010</f>
        <v>77.638019225999898</v>
      </c>
      <c r="E1007" s="28"/>
      <c r="F1007" s="19">
        <f t="shared" ca="1" si="120"/>
        <v>1.3323901198374559E-2</v>
      </c>
      <c r="H1007" s="19">
        <f t="shared" ca="1" si="121"/>
        <v>6.3922954226069612E-2</v>
      </c>
      <c r="I1007" s="18"/>
      <c r="J1007" s="122">
        <f t="shared" ca="1" si="124"/>
        <v>1000000</v>
      </c>
      <c r="K1007" s="122">
        <f t="shared" ca="1" si="125"/>
        <v>-1000000</v>
      </c>
      <c r="M1007" s="83">
        <f t="shared" ca="1" si="122"/>
        <v>6.0390102132398468E-3</v>
      </c>
      <c r="N1007" s="18"/>
      <c r="O1007" s="123">
        <f t="shared" ca="1" si="126"/>
        <v>1000000</v>
      </c>
      <c r="P1007" s="123">
        <f t="shared" ca="1" si="127"/>
        <v>1000000</v>
      </c>
      <c r="R1007" s="109">
        <f t="shared" ca="1" si="123"/>
        <v>8.4863872893942028E-3</v>
      </c>
    </row>
    <row r="1008" spans="1:18" x14ac:dyDescent="0.2">
      <c r="A1008" s="17"/>
      <c r="B1008" s="138">
        <v>993</v>
      </c>
      <c r="C1008" s="121">
        <f ca="1">'s1'!I1011</f>
        <v>182.18739314133333</v>
      </c>
      <c r="D1008" s="121">
        <f ca="1">'s1'!J1011</f>
        <v>84.500509670672898</v>
      </c>
      <c r="E1008" s="28"/>
      <c r="F1008" s="19">
        <f t="shared" ca="1" si="120"/>
        <v>1.4133186623363927E-2</v>
      </c>
      <c r="H1008" s="19">
        <f t="shared" ca="1" si="121"/>
        <v>7.6752316661605796E-4</v>
      </c>
      <c r="I1008" s="18"/>
      <c r="J1008" s="122">
        <f t="shared" ca="1" si="124"/>
        <v>1000000</v>
      </c>
      <c r="K1008" s="122">
        <f t="shared" ca="1" si="125"/>
        <v>-1000000</v>
      </c>
      <c r="M1008" s="83">
        <f t="shared" ca="1" si="122"/>
        <v>4.6875426283277425E-3</v>
      </c>
      <c r="N1008" s="18"/>
      <c r="O1008" s="123">
        <f t="shared" ca="1" si="126"/>
        <v>1000000</v>
      </c>
      <c r="P1008" s="123">
        <f t="shared" ca="1" si="127"/>
        <v>1000000</v>
      </c>
      <c r="R1008" s="109">
        <f t="shared" ca="1" si="123"/>
        <v>1.0125203418440963E-2</v>
      </c>
    </row>
    <row r="1009" spans="1:18" x14ac:dyDescent="0.2">
      <c r="A1009" s="17"/>
      <c r="B1009" s="138">
        <v>994</v>
      </c>
      <c r="C1009" s="121">
        <f ca="1">'s1'!I1012</f>
        <v>157.96226391406623</v>
      </c>
      <c r="D1009" s="121">
        <f ca="1">'s1'!J1012</f>
        <v>75.181620908347497</v>
      </c>
      <c r="E1009" s="28"/>
      <c r="F1009" s="19">
        <f t="shared" ca="1" si="120"/>
        <v>2.7495259837053152E-3</v>
      </c>
      <c r="H1009" s="19">
        <f t="shared" ca="1" si="121"/>
        <v>2.7097128014653065E-2</v>
      </c>
      <c r="I1009" s="18"/>
      <c r="J1009" s="122">
        <f t="shared" ca="1" si="124"/>
        <v>1000000</v>
      </c>
      <c r="K1009" s="122">
        <f t="shared" ca="1" si="125"/>
        <v>-1000000</v>
      </c>
      <c r="M1009" s="83">
        <f t="shared" ca="1" si="122"/>
        <v>5.4999707338145513E-2</v>
      </c>
      <c r="N1009" s="18"/>
      <c r="O1009" s="123">
        <f t="shared" ca="1" si="126"/>
        <v>157.96226391406623</v>
      </c>
      <c r="P1009" s="123">
        <f t="shared" ca="1" si="127"/>
        <v>75.181620908347497</v>
      </c>
      <c r="R1009" s="109">
        <f t="shared" ca="1" si="123"/>
        <v>1.7954680259031398E-2</v>
      </c>
    </row>
    <row r="1010" spans="1:18" x14ac:dyDescent="0.2">
      <c r="A1010" s="17"/>
      <c r="B1010" s="138">
        <v>995</v>
      </c>
      <c r="C1010" s="121">
        <f ca="1">'s1'!I1013</f>
        <v>175.28627691143336</v>
      </c>
      <c r="D1010" s="121">
        <f ca="1">'s1'!J1013</f>
        <v>80.886232360300411</v>
      </c>
      <c r="E1010" s="28"/>
      <c r="F1010" s="19">
        <f t="shared" ca="1" si="120"/>
        <v>1.805259092293331E-2</v>
      </c>
      <c r="H1010" s="19">
        <f t="shared" ca="1" si="121"/>
        <v>2.9455441311546003E-2</v>
      </c>
      <c r="I1010" s="18"/>
      <c r="J1010" s="122">
        <f t="shared" ca="1" si="124"/>
        <v>1000000</v>
      </c>
      <c r="K1010" s="122">
        <f t="shared" ca="1" si="125"/>
        <v>-1000000</v>
      </c>
      <c r="M1010" s="83">
        <f t="shared" ca="1" si="122"/>
        <v>4.6637655874686317E-2</v>
      </c>
      <c r="N1010" s="18"/>
      <c r="O1010" s="123">
        <f t="shared" ca="1" si="126"/>
        <v>1000000</v>
      </c>
      <c r="P1010" s="123">
        <f t="shared" ca="1" si="127"/>
        <v>1000000</v>
      </c>
      <c r="R1010" s="109">
        <f t="shared" ca="1" si="123"/>
        <v>3.1102844627938636E-2</v>
      </c>
    </row>
    <row r="1011" spans="1:18" x14ac:dyDescent="0.2">
      <c r="A1011" s="17"/>
      <c r="B1011" s="138">
        <v>996</v>
      </c>
      <c r="C1011" s="121">
        <f ca="1">'s1'!I1014</f>
        <v>191.49200045433821</v>
      </c>
      <c r="D1011" s="121">
        <f ca="1">'s1'!J1014</f>
        <v>79.085339039496915</v>
      </c>
      <c r="E1011" s="28"/>
      <c r="F1011" s="19">
        <f t="shared" ca="1" si="120"/>
        <v>7.8732903860395127E-3</v>
      </c>
      <c r="H1011" s="19">
        <f t="shared" ca="1" si="121"/>
        <v>1.7872416434875547E-2</v>
      </c>
      <c r="I1011" s="18"/>
      <c r="J1011" s="122">
        <f t="shared" ca="1" si="124"/>
        <v>1000000</v>
      </c>
      <c r="K1011" s="122">
        <f t="shared" ca="1" si="125"/>
        <v>-1000000</v>
      </c>
      <c r="M1011" s="83">
        <f t="shared" ca="1" si="122"/>
        <v>4.2773377725917376E-2</v>
      </c>
      <c r="N1011" s="18"/>
      <c r="O1011" s="123">
        <f t="shared" ca="1" si="126"/>
        <v>1000000</v>
      </c>
      <c r="P1011" s="123">
        <f t="shared" ca="1" si="127"/>
        <v>1000000</v>
      </c>
      <c r="R1011" s="109">
        <f t="shared" ca="1" si="123"/>
        <v>3.5517319489851949E-3</v>
      </c>
    </row>
    <row r="1012" spans="1:18" x14ac:dyDescent="0.2">
      <c r="A1012" s="17"/>
      <c r="B1012" s="138">
        <v>997</v>
      </c>
      <c r="C1012" s="121">
        <f ca="1">'s1'!I1015</f>
        <v>170.25565551243545</v>
      </c>
      <c r="D1012" s="121">
        <f ca="1">'s1'!J1015</f>
        <v>80.236718345140389</v>
      </c>
      <c r="E1012" s="28"/>
      <c r="F1012" s="19">
        <f t="shared" ca="1" si="120"/>
        <v>1.6133180321817625E-2</v>
      </c>
      <c r="H1012" s="19">
        <f t="shared" ca="1" si="121"/>
        <v>6.1057928939261465E-2</v>
      </c>
      <c r="I1012" s="18"/>
      <c r="J1012" s="122">
        <f t="shared" ca="1" si="124"/>
        <v>170.25565551243545</v>
      </c>
      <c r="K1012" s="122">
        <f t="shared" ca="1" si="125"/>
        <v>80.236718345140389</v>
      </c>
      <c r="M1012" s="83">
        <f t="shared" ca="1" si="122"/>
        <v>4.3864245917798516E-3</v>
      </c>
      <c r="N1012" s="18"/>
      <c r="O1012" s="123">
        <f t="shared" ca="1" si="126"/>
        <v>1000000</v>
      </c>
      <c r="P1012" s="123">
        <f t="shared" ca="1" si="127"/>
        <v>1000000</v>
      </c>
      <c r="R1012" s="109">
        <f t="shared" ca="1" si="123"/>
        <v>3.5520525657694356E-3</v>
      </c>
    </row>
    <row r="1013" spans="1:18" x14ac:dyDescent="0.2">
      <c r="A1013" s="17"/>
      <c r="B1013" s="138">
        <v>998</v>
      </c>
      <c r="C1013" s="121">
        <f ca="1">'s1'!I1016</f>
        <v>157.27332585681367</v>
      </c>
      <c r="D1013" s="121">
        <f ca="1">'s1'!J1016</f>
        <v>71.90396762202252</v>
      </c>
      <c r="E1013" s="28"/>
      <c r="F1013" s="19">
        <f t="shared" ca="1" si="120"/>
        <v>6.4630220311577341E-3</v>
      </c>
      <c r="H1013" s="19">
        <f t="shared" ca="1" si="121"/>
        <v>2.0627168331944144E-2</v>
      </c>
      <c r="I1013" s="18"/>
      <c r="J1013" s="122">
        <f t="shared" ca="1" si="124"/>
        <v>1000000</v>
      </c>
      <c r="K1013" s="122">
        <f t="shared" ca="1" si="125"/>
        <v>-1000000</v>
      </c>
      <c r="M1013" s="83">
        <f t="shared" ca="1" si="122"/>
        <v>2.3075242555682492E-2</v>
      </c>
      <c r="N1013" s="18"/>
      <c r="O1013" s="123">
        <f t="shared" ca="1" si="126"/>
        <v>1000000</v>
      </c>
      <c r="P1013" s="123">
        <f t="shared" ca="1" si="127"/>
        <v>1000000</v>
      </c>
      <c r="R1013" s="109">
        <f t="shared" ca="1" si="123"/>
        <v>1.6228272359269574E-2</v>
      </c>
    </row>
    <row r="1014" spans="1:18" x14ac:dyDescent="0.2">
      <c r="A1014" s="17"/>
      <c r="B1014" s="138">
        <v>999</v>
      </c>
      <c r="C1014" s="121">
        <f ca="1">'s1'!I1017</f>
        <v>202.19122328353953</v>
      </c>
      <c r="D1014" s="121">
        <f ca="1">'s1'!J1017</f>
        <v>87.44055551393852</v>
      </c>
      <c r="E1014" s="28"/>
      <c r="F1014" s="19">
        <f t="shared" ca="1" si="120"/>
        <v>1.9150263322941375E-3</v>
      </c>
      <c r="H1014" s="19">
        <f t="shared" ca="1" si="121"/>
        <v>2.573495022331191E-2</v>
      </c>
      <c r="I1014" s="18"/>
      <c r="J1014" s="122">
        <f t="shared" ca="1" si="124"/>
        <v>1000000</v>
      </c>
      <c r="K1014" s="122">
        <f t="shared" ca="1" si="125"/>
        <v>-1000000</v>
      </c>
      <c r="M1014" s="83">
        <f t="shared" ca="1" si="122"/>
        <v>4.4149711603591706E-3</v>
      </c>
      <c r="N1014" s="18"/>
      <c r="O1014" s="123">
        <f t="shared" ca="1" si="126"/>
        <v>1000000</v>
      </c>
      <c r="P1014" s="123">
        <f t="shared" ca="1" si="127"/>
        <v>1000000</v>
      </c>
      <c r="R1014" s="109">
        <f t="shared" ca="1" si="123"/>
        <v>3.4213418001818332E-4</v>
      </c>
    </row>
    <row r="1015" spans="1:18" x14ac:dyDescent="0.2">
      <c r="A1015" s="17"/>
      <c r="B1015" s="138">
        <v>1000</v>
      </c>
      <c r="C1015" s="121">
        <f ca="1">'s1'!I1018</f>
        <v>200.66432139963655</v>
      </c>
      <c r="D1015" s="121">
        <f ca="1">'s1'!J1018</f>
        <v>84.615927615160757</v>
      </c>
      <c r="E1015" s="28"/>
      <c r="F1015" s="19">
        <f t="shared" ca="1" si="120"/>
        <v>3.9906999450430814E-3</v>
      </c>
      <c r="H1015" s="19">
        <f t="shared" ca="1" si="121"/>
        <v>4.3894365990841296E-2</v>
      </c>
      <c r="I1015" s="18"/>
      <c r="J1015" s="122">
        <f t="shared" ca="1" si="124"/>
        <v>1000000</v>
      </c>
      <c r="K1015" s="122">
        <f t="shared" ca="1" si="125"/>
        <v>-1000000</v>
      </c>
      <c r="M1015" s="83">
        <f t="shared" ca="1" si="122"/>
        <v>2.5555484350876637E-3</v>
      </c>
      <c r="N1015" s="18"/>
      <c r="O1015" s="123">
        <f t="shared" ca="1" si="126"/>
        <v>1000000</v>
      </c>
      <c r="P1015" s="123">
        <f t="shared" ca="1" si="127"/>
        <v>1000000</v>
      </c>
      <c r="R1015" s="109">
        <f t="shared" ca="1" si="123"/>
        <v>9.1982950413067779E-4</v>
      </c>
    </row>
    <row r="1016" spans="1:18" x14ac:dyDescent="0.2">
      <c r="A1016" s="17"/>
      <c r="B1016" s="138">
        <v>1001</v>
      </c>
      <c r="C1016" s="121">
        <f ca="1">'s1'!I1019</f>
        <v>166.88450002241242</v>
      </c>
      <c r="D1016" s="121">
        <f ca="1">'s1'!J1019</f>
        <v>81.300075976770657</v>
      </c>
      <c r="E1016" s="28"/>
      <c r="F1016" s="19">
        <f t="shared" ca="1" si="120"/>
        <v>1.0101399027648058E-2</v>
      </c>
      <c r="H1016" s="19">
        <f t="shared" ca="1" si="121"/>
        <v>3.6306172296381917E-2</v>
      </c>
      <c r="I1016" s="18"/>
      <c r="J1016" s="122">
        <f t="shared" ca="1" si="124"/>
        <v>1000000</v>
      </c>
      <c r="K1016" s="122">
        <f t="shared" ca="1" si="125"/>
        <v>-1000000</v>
      </c>
      <c r="M1016" s="83">
        <f t="shared" ca="1" si="122"/>
        <v>1.75588733319718E-2</v>
      </c>
      <c r="N1016" s="18"/>
      <c r="O1016" s="123">
        <f t="shared" ca="1" si="126"/>
        <v>1000000</v>
      </c>
      <c r="P1016" s="123">
        <f t="shared" ca="1" si="127"/>
        <v>1000000</v>
      </c>
      <c r="R1016" s="109">
        <f t="shared" ca="1" si="123"/>
        <v>1.4466840287669362E-2</v>
      </c>
    </row>
    <row r="1017" spans="1:18" x14ac:dyDescent="0.2">
      <c r="A1017" s="17"/>
      <c r="B1017" s="138">
        <v>1002</v>
      </c>
      <c r="C1017" s="121">
        <f ca="1">'s1'!I1020</f>
        <v>184.90129235541031</v>
      </c>
      <c r="D1017" s="121">
        <f ca="1">'s1'!J1020</f>
        <v>80.371332063053742</v>
      </c>
      <c r="E1017" s="28"/>
      <c r="F1017" s="19">
        <f t="shared" ca="1" si="120"/>
        <v>1.335963197601632E-3</v>
      </c>
      <c r="H1017" s="19">
        <f t="shared" ca="1" si="121"/>
        <v>5.3359817614691283E-3</v>
      </c>
      <c r="I1017" s="18"/>
      <c r="J1017" s="122">
        <f t="shared" ca="1" si="124"/>
        <v>1000000</v>
      </c>
      <c r="K1017" s="122">
        <f t="shared" ca="1" si="125"/>
        <v>-1000000</v>
      </c>
      <c r="M1017" s="83">
        <f t="shared" ca="1" si="122"/>
        <v>5.548377557344894E-2</v>
      </c>
      <c r="N1017" s="18"/>
      <c r="O1017" s="123">
        <f t="shared" ca="1" si="126"/>
        <v>1000000</v>
      </c>
      <c r="P1017" s="123">
        <f t="shared" ca="1" si="127"/>
        <v>1000000</v>
      </c>
      <c r="R1017" s="109">
        <f t="shared" ca="1" si="123"/>
        <v>1.1535767283474415E-2</v>
      </c>
    </row>
    <row r="1018" spans="1:18" x14ac:dyDescent="0.2">
      <c r="A1018" s="17"/>
      <c r="B1018" s="138">
        <v>1003</v>
      </c>
      <c r="C1018" s="121">
        <f ca="1">'s1'!I1021</f>
        <v>199.80592198347</v>
      </c>
      <c r="D1018" s="121">
        <f ca="1">'s1'!J1021</f>
        <v>79.8613815842929</v>
      </c>
      <c r="E1018" s="28"/>
      <c r="F1018" s="19">
        <f t="shared" ca="1" si="120"/>
        <v>5.9869032464680491E-3</v>
      </c>
      <c r="H1018" s="19">
        <f t="shared" ca="1" si="121"/>
        <v>5.426027980608749E-2</v>
      </c>
      <c r="I1018" s="18"/>
      <c r="J1018" s="122">
        <f t="shared" ca="1" si="124"/>
        <v>1000000</v>
      </c>
      <c r="K1018" s="122">
        <f t="shared" ca="1" si="125"/>
        <v>-1000000</v>
      </c>
      <c r="M1018" s="83">
        <f t="shared" ca="1" si="122"/>
        <v>7.1990590849838956E-2</v>
      </c>
      <c r="N1018" s="18"/>
      <c r="O1018" s="123">
        <f t="shared" ca="1" si="126"/>
        <v>1000000</v>
      </c>
      <c r="P1018" s="123">
        <f t="shared" ca="1" si="127"/>
        <v>1000000</v>
      </c>
      <c r="R1018" s="109">
        <f t="shared" ca="1" si="123"/>
        <v>1.0489492660455957E-3</v>
      </c>
    </row>
    <row r="1019" spans="1:18" x14ac:dyDescent="0.2">
      <c r="A1019" s="17"/>
      <c r="B1019" s="138">
        <v>1004</v>
      </c>
      <c r="C1019" s="121">
        <f ca="1">'s1'!I1022</f>
        <v>145.97180117855262</v>
      </c>
      <c r="D1019" s="121">
        <f ca="1">'s1'!J1022</f>
        <v>76.884049458020669</v>
      </c>
      <c r="E1019" s="28"/>
      <c r="F1019" s="19">
        <f t="shared" ca="1" si="120"/>
        <v>8.4581029358118346E-4</v>
      </c>
      <c r="H1019" s="19">
        <f t="shared" ca="1" si="121"/>
        <v>4.1176852006718806E-2</v>
      </c>
      <c r="I1019" s="18"/>
      <c r="J1019" s="122">
        <f t="shared" ca="1" si="124"/>
        <v>1000000</v>
      </c>
      <c r="K1019" s="122">
        <f t="shared" ca="1" si="125"/>
        <v>-1000000</v>
      </c>
      <c r="M1019" s="83">
        <f t="shared" ca="1" si="122"/>
        <v>6.3189744106635038E-3</v>
      </c>
      <c r="N1019" s="18"/>
      <c r="O1019" s="123">
        <f t="shared" ca="1" si="126"/>
        <v>1000000</v>
      </c>
      <c r="P1019" s="123">
        <f t="shared" ca="1" si="127"/>
        <v>1000000</v>
      </c>
      <c r="R1019" s="109">
        <f t="shared" ca="1" si="123"/>
        <v>5.1646578751664187E-4</v>
      </c>
    </row>
    <row r="1020" spans="1:18" x14ac:dyDescent="0.2">
      <c r="A1020" s="17"/>
      <c r="B1020" s="138">
        <v>1005</v>
      </c>
      <c r="C1020" s="121">
        <f ca="1">'s1'!I1023</f>
        <v>156.67446582198374</v>
      </c>
      <c r="D1020" s="121">
        <f ca="1">'s1'!J1023</f>
        <v>74.234685730419827</v>
      </c>
      <c r="E1020" s="28"/>
      <c r="F1020" s="19">
        <f t="shared" ca="1" si="120"/>
        <v>6.789655535978531E-3</v>
      </c>
      <c r="H1020" s="19">
        <f t="shared" ca="1" si="121"/>
        <v>2.5344159741897482E-2</v>
      </c>
      <c r="I1020" s="18"/>
      <c r="J1020" s="122">
        <f t="shared" ca="1" si="124"/>
        <v>1000000</v>
      </c>
      <c r="K1020" s="122">
        <f t="shared" ca="1" si="125"/>
        <v>-1000000</v>
      </c>
      <c r="M1020" s="83">
        <f t="shared" ca="1" si="122"/>
        <v>4.0521687535129934E-2</v>
      </c>
      <c r="N1020" s="18"/>
      <c r="O1020" s="123">
        <f t="shared" ca="1" si="126"/>
        <v>156.67446582198374</v>
      </c>
      <c r="P1020" s="123">
        <f t="shared" ca="1" si="127"/>
        <v>74.234685730419827</v>
      </c>
      <c r="R1020" s="109">
        <f t="shared" ca="1" si="123"/>
        <v>5.9856856102940663E-3</v>
      </c>
    </row>
    <row r="1021" spans="1:18" x14ac:dyDescent="0.2">
      <c r="A1021" s="17"/>
      <c r="B1021" s="138">
        <v>1006</v>
      </c>
      <c r="C1021" s="121">
        <f ca="1">'s1'!I1024</f>
        <v>179.91029094145674</v>
      </c>
      <c r="D1021" s="121">
        <f ca="1">'s1'!J1024</f>
        <v>87.896920335482463</v>
      </c>
      <c r="E1021" s="28"/>
      <c r="F1021" s="19">
        <f t="shared" ca="1" si="120"/>
        <v>1.5070819665945956E-2</v>
      </c>
      <c r="H1021" s="19">
        <f t="shared" ca="1" si="121"/>
        <v>4.0232407768936928E-4</v>
      </c>
      <c r="I1021" s="18"/>
      <c r="J1021" s="122">
        <f t="shared" ca="1" si="124"/>
        <v>1000000</v>
      </c>
      <c r="K1021" s="122">
        <f t="shared" ca="1" si="125"/>
        <v>-1000000</v>
      </c>
      <c r="M1021" s="83">
        <f t="shared" ca="1" si="122"/>
        <v>4.6359231295498042E-3</v>
      </c>
      <c r="N1021" s="18"/>
      <c r="O1021" s="123">
        <f t="shared" ca="1" si="126"/>
        <v>1000000</v>
      </c>
      <c r="P1021" s="123">
        <f t="shared" ca="1" si="127"/>
        <v>1000000</v>
      </c>
      <c r="R1021" s="109">
        <f t="shared" ca="1" si="123"/>
        <v>1.8787978888520081E-2</v>
      </c>
    </row>
    <row r="1022" spans="1:18" x14ac:dyDescent="0.2">
      <c r="A1022" s="17"/>
      <c r="B1022" s="138">
        <v>1007</v>
      </c>
      <c r="C1022" s="121">
        <f ca="1">'s1'!I1025</f>
        <v>183.42903600518898</v>
      </c>
      <c r="D1022" s="121">
        <f ca="1">'s1'!J1025</f>
        <v>81.669583600105454</v>
      </c>
      <c r="E1022" s="28"/>
      <c r="F1022" s="19">
        <f t="shared" ca="1" si="120"/>
        <v>9.317708876960127E-3</v>
      </c>
      <c r="H1022" s="19">
        <f t="shared" ca="1" si="121"/>
        <v>7.3971198050556478E-2</v>
      </c>
      <c r="I1022" s="18"/>
      <c r="J1022" s="122">
        <f t="shared" ca="1" si="124"/>
        <v>1000000</v>
      </c>
      <c r="K1022" s="122">
        <f t="shared" ca="1" si="125"/>
        <v>-1000000</v>
      </c>
      <c r="M1022" s="83">
        <f t="shared" ca="1" si="122"/>
        <v>5.0254828821963936E-2</v>
      </c>
      <c r="N1022" s="18"/>
      <c r="O1022" s="123">
        <f t="shared" ca="1" si="126"/>
        <v>1000000</v>
      </c>
      <c r="P1022" s="123">
        <f t="shared" ca="1" si="127"/>
        <v>1000000</v>
      </c>
      <c r="R1022" s="109">
        <f t="shared" ca="1" si="123"/>
        <v>4.0588047073699353E-3</v>
      </c>
    </row>
    <row r="1023" spans="1:18" x14ac:dyDescent="0.2">
      <c r="A1023" s="17"/>
      <c r="B1023" s="138">
        <v>1008</v>
      </c>
      <c r="C1023" s="121">
        <f ca="1">'s1'!I1026</f>
        <v>180.82139759979333</v>
      </c>
      <c r="D1023" s="121">
        <f ca="1">'s1'!J1026</f>
        <v>83.947821519015335</v>
      </c>
      <c r="E1023" s="28"/>
      <c r="F1023" s="19">
        <f t="shared" ca="1" si="120"/>
        <v>1.2380107644790073E-2</v>
      </c>
      <c r="H1023" s="19">
        <f t="shared" ca="1" si="121"/>
        <v>4.2399855577299403E-2</v>
      </c>
      <c r="I1023" s="18"/>
      <c r="J1023" s="122">
        <f t="shared" ca="1" si="124"/>
        <v>1000000</v>
      </c>
      <c r="K1023" s="122">
        <f t="shared" ca="1" si="125"/>
        <v>-1000000</v>
      </c>
      <c r="M1023" s="83">
        <f t="shared" ca="1" si="122"/>
        <v>1.7192125669899905E-2</v>
      </c>
      <c r="N1023" s="18"/>
      <c r="O1023" s="123">
        <f t="shared" ca="1" si="126"/>
        <v>1000000</v>
      </c>
      <c r="P1023" s="123">
        <f t="shared" ca="1" si="127"/>
        <v>1000000</v>
      </c>
      <c r="R1023" s="109">
        <f t="shared" ca="1" si="123"/>
        <v>1.7068203507964907E-2</v>
      </c>
    </row>
    <row r="1024" spans="1:18" x14ac:dyDescent="0.2">
      <c r="A1024" s="17"/>
      <c r="B1024" s="138">
        <v>1009</v>
      </c>
      <c r="C1024" s="121">
        <f ca="1">'s1'!I1027</f>
        <v>197.58937721114876</v>
      </c>
      <c r="D1024" s="121">
        <f ca="1">'s1'!J1027</f>
        <v>83.914674964383394</v>
      </c>
      <c r="E1024" s="28"/>
      <c r="F1024" s="19">
        <f t="shared" ca="1" si="120"/>
        <v>1.1098512685573381E-2</v>
      </c>
      <c r="H1024" s="19">
        <f t="shared" ca="1" si="121"/>
        <v>1.221163579837594E-2</v>
      </c>
      <c r="I1024" s="18"/>
      <c r="J1024" s="122">
        <f t="shared" ca="1" si="124"/>
        <v>1000000</v>
      </c>
      <c r="K1024" s="122">
        <f t="shared" ca="1" si="125"/>
        <v>-1000000</v>
      </c>
      <c r="M1024" s="83">
        <f t="shared" ca="1" si="122"/>
        <v>4.1402144362224719E-3</v>
      </c>
      <c r="N1024" s="18"/>
      <c r="O1024" s="123">
        <f t="shared" ca="1" si="126"/>
        <v>1000000</v>
      </c>
      <c r="P1024" s="123">
        <f t="shared" ca="1" si="127"/>
        <v>1000000</v>
      </c>
      <c r="R1024" s="109">
        <f t="shared" ca="1" si="123"/>
        <v>2.0570174592891681E-4</v>
      </c>
    </row>
    <row r="1025" spans="1:18" x14ac:dyDescent="0.2">
      <c r="A1025" s="17"/>
      <c r="B1025" s="138">
        <v>1010</v>
      </c>
      <c r="C1025" s="121">
        <f ca="1">'s1'!I1028</f>
        <v>181.3279084300998</v>
      </c>
      <c r="D1025" s="121">
        <f ca="1">'s1'!J1028</f>
        <v>78.177869963393277</v>
      </c>
      <c r="E1025" s="28"/>
      <c r="F1025" s="19">
        <f t="shared" ca="1" si="120"/>
        <v>1.0034933285804277E-3</v>
      </c>
      <c r="H1025" s="19">
        <f t="shared" ca="1" si="121"/>
        <v>4.6409031323715641E-2</v>
      </c>
      <c r="I1025" s="18"/>
      <c r="J1025" s="122">
        <f t="shared" ca="1" si="124"/>
        <v>1000000</v>
      </c>
      <c r="K1025" s="122">
        <f t="shared" ca="1" si="125"/>
        <v>-1000000</v>
      </c>
      <c r="M1025" s="83">
        <f t="shared" ca="1" si="122"/>
        <v>1.9010881774140453E-2</v>
      </c>
      <c r="N1025" s="18"/>
      <c r="O1025" s="123">
        <f t="shared" ca="1" si="126"/>
        <v>1000000</v>
      </c>
      <c r="P1025" s="123">
        <f t="shared" ca="1" si="127"/>
        <v>1000000</v>
      </c>
      <c r="R1025" s="109">
        <f t="shared" ca="1" si="123"/>
        <v>1.7067497467152418E-2</v>
      </c>
    </row>
    <row r="1026" spans="1:18" x14ac:dyDescent="0.2">
      <c r="A1026" s="17"/>
      <c r="B1026" s="138">
        <v>1011</v>
      </c>
      <c r="C1026" s="121">
        <f ca="1">'s1'!I1029</f>
        <v>188.93406735327949</v>
      </c>
      <c r="D1026" s="121">
        <f ca="1">'s1'!J1029</f>
        <v>74.471977379362471</v>
      </c>
      <c r="E1026" s="28"/>
      <c r="F1026" s="19">
        <f t="shared" ca="1" si="120"/>
        <v>1.8910069216573285E-2</v>
      </c>
      <c r="H1026" s="19">
        <f t="shared" ca="1" si="121"/>
        <v>1.4350482056784635E-2</v>
      </c>
      <c r="I1026" s="18"/>
      <c r="J1026" s="122">
        <f t="shared" ca="1" si="124"/>
        <v>1000000</v>
      </c>
      <c r="K1026" s="122">
        <f t="shared" ca="1" si="125"/>
        <v>-1000000</v>
      </c>
      <c r="M1026" s="83">
        <f t="shared" ca="1" si="122"/>
        <v>5.6483537200724661E-3</v>
      </c>
      <c r="N1026" s="18"/>
      <c r="O1026" s="123">
        <f t="shared" ca="1" si="126"/>
        <v>188.93406735327949</v>
      </c>
      <c r="P1026" s="123">
        <f t="shared" ca="1" si="127"/>
        <v>74.471977379362471</v>
      </c>
      <c r="R1026" s="109">
        <f t="shared" ca="1" si="123"/>
        <v>4.5901306005068131E-3</v>
      </c>
    </row>
    <row r="1027" spans="1:18" x14ac:dyDescent="0.2">
      <c r="A1027" s="17"/>
      <c r="B1027" s="138">
        <v>1012</v>
      </c>
      <c r="C1027" s="121">
        <f ca="1">'s1'!I1030</f>
        <v>168.32763916716803</v>
      </c>
      <c r="D1027" s="121">
        <f ca="1">'s1'!J1030</f>
        <v>75.888906957293273</v>
      </c>
      <c r="E1027" s="28"/>
      <c r="F1027" s="19">
        <f t="shared" ca="1" si="120"/>
        <v>9.0786909141958201E-3</v>
      </c>
      <c r="H1027" s="19">
        <f t="shared" ca="1" si="121"/>
        <v>1.7195398078520267E-2</v>
      </c>
      <c r="I1027" s="18"/>
      <c r="J1027" s="122">
        <f t="shared" ca="1" si="124"/>
        <v>168.32763916716803</v>
      </c>
      <c r="K1027" s="122">
        <f t="shared" ca="1" si="125"/>
        <v>75.888906957293273</v>
      </c>
      <c r="M1027" s="83">
        <f t="shared" ca="1" si="122"/>
        <v>2.3356589901767769E-2</v>
      </c>
      <c r="N1027" s="18"/>
      <c r="O1027" s="123">
        <f t="shared" ca="1" si="126"/>
        <v>168.32763916716803</v>
      </c>
      <c r="P1027" s="123">
        <f t="shared" ca="1" si="127"/>
        <v>75.888906957293273</v>
      </c>
      <c r="R1027" s="109">
        <f t="shared" ca="1" si="123"/>
        <v>6.7133598006756954E-3</v>
      </c>
    </row>
    <row r="1028" spans="1:18" x14ac:dyDescent="0.2">
      <c r="A1028" s="17"/>
      <c r="B1028" s="138">
        <v>1013</v>
      </c>
      <c r="C1028" s="121">
        <f ca="1">'s1'!I1031</f>
        <v>176.06240337251958</v>
      </c>
      <c r="D1028" s="121">
        <f ca="1">'s1'!J1031</f>
        <v>82.198533052248777</v>
      </c>
      <c r="E1028" s="28"/>
      <c r="F1028" s="19">
        <f t="shared" ca="1" si="120"/>
        <v>1.5402286604754468E-2</v>
      </c>
      <c r="H1028" s="19">
        <f t="shared" ca="1" si="121"/>
        <v>5.2795699512454844E-2</v>
      </c>
      <c r="I1028" s="18"/>
      <c r="J1028" s="122">
        <f t="shared" ca="1" si="124"/>
        <v>1000000</v>
      </c>
      <c r="K1028" s="122">
        <f t="shared" ca="1" si="125"/>
        <v>-1000000</v>
      </c>
      <c r="M1028" s="83">
        <f t="shared" ca="1" si="122"/>
        <v>5.0273108881982928E-2</v>
      </c>
      <c r="N1028" s="18"/>
      <c r="O1028" s="123">
        <f t="shared" ca="1" si="126"/>
        <v>1000000</v>
      </c>
      <c r="P1028" s="123">
        <f t="shared" ca="1" si="127"/>
        <v>1000000</v>
      </c>
      <c r="R1028" s="109">
        <f t="shared" ca="1" si="123"/>
        <v>2.2327104490559219E-2</v>
      </c>
    </row>
    <row r="1029" spans="1:18" x14ac:dyDescent="0.2">
      <c r="A1029" s="17"/>
      <c r="B1029" s="138">
        <v>1014</v>
      </c>
      <c r="C1029" s="121">
        <f ca="1">'s1'!I1032</f>
        <v>166.85295810091881</v>
      </c>
      <c r="D1029" s="121">
        <f ca="1">'s1'!J1032</f>
        <v>76.713428587434876</v>
      </c>
      <c r="E1029" s="28"/>
      <c r="F1029" s="19">
        <f t="shared" ca="1" si="120"/>
        <v>6.3320159732277196E-3</v>
      </c>
      <c r="H1029" s="19">
        <f t="shared" ca="1" si="121"/>
        <v>4.3030098862965549E-2</v>
      </c>
      <c r="I1029" s="18"/>
      <c r="J1029" s="122">
        <f t="shared" ca="1" si="124"/>
        <v>1000000</v>
      </c>
      <c r="K1029" s="122">
        <f t="shared" ca="1" si="125"/>
        <v>-1000000</v>
      </c>
      <c r="M1029" s="83">
        <f t="shared" ca="1" si="122"/>
        <v>7.3702884646498767E-2</v>
      </c>
      <c r="N1029" s="18"/>
      <c r="O1029" s="123">
        <f t="shared" ca="1" si="126"/>
        <v>1000000</v>
      </c>
      <c r="P1029" s="123">
        <f t="shared" ca="1" si="127"/>
        <v>1000000</v>
      </c>
      <c r="R1029" s="109">
        <f t="shared" ca="1" si="123"/>
        <v>1.112828409759453E-2</v>
      </c>
    </row>
    <row r="1030" spans="1:18" x14ac:dyDescent="0.2">
      <c r="A1030" s="17"/>
      <c r="B1030" s="138">
        <v>1015</v>
      </c>
      <c r="C1030" s="121">
        <f ca="1">'s1'!I1033</f>
        <v>169.79431468427163</v>
      </c>
      <c r="D1030" s="121">
        <f ca="1">'s1'!J1033</f>
        <v>78.635104293473688</v>
      </c>
      <c r="E1030" s="28"/>
      <c r="F1030" s="19">
        <f t="shared" ca="1" si="120"/>
        <v>1.0386057407707287E-2</v>
      </c>
      <c r="H1030" s="19">
        <f t="shared" ca="1" si="121"/>
        <v>4.2869178124498163E-2</v>
      </c>
      <c r="I1030" s="18"/>
      <c r="J1030" s="122">
        <f t="shared" ca="1" si="124"/>
        <v>169.79431468427163</v>
      </c>
      <c r="K1030" s="122">
        <f t="shared" ca="1" si="125"/>
        <v>78.635104293473688</v>
      </c>
      <c r="M1030" s="83">
        <f t="shared" ca="1" si="122"/>
        <v>1.5937446267978484E-2</v>
      </c>
      <c r="N1030" s="18"/>
      <c r="O1030" s="123">
        <f t="shared" ca="1" si="126"/>
        <v>1000000</v>
      </c>
      <c r="P1030" s="123">
        <f t="shared" ca="1" si="127"/>
        <v>1000000</v>
      </c>
      <c r="R1030" s="109">
        <f t="shared" ca="1" si="123"/>
        <v>5.3583138167805364E-3</v>
      </c>
    </row>
    <row r="1031" spans="1:18" x14ac:dyDescent="0.2">
      <c r="A1031" s="17"/>
      <c r="B1031" s="138">
        <v>1016</v>
      </c>
      <c r="C1031" s="121">
        <f ca="1">'s1'!I1034</f>
        <v>181.29868935530348</v>
      </c>
      <c r="D1031" s="121">
        <f ca="1">'s1'!J1034</f>
        <v>77.314973112667843</v>
      </c>
      <c r="E1031" s="28"/>
      <c r="F1031" s="19">
        <f t="shared" ca="1" si="120"/>
        <v>3.2268212792295275E-3</v>
      </c>
      <c r="H1031" s="19">
        <f t="shared" ca="1" si="121"/>
        <v>3.6814587799797446E-2</v>
      </c>
      <c r="I1031" s="18"/>
      <c r="J1031" s="122">
        <f t="shared" ca="1" si="124"/>
        <v>1000000</v>
      </c>
      <c r="K1031" s="122">
        <f t="shared" ca="1" si="125"/>
        <v>-1000000</v>
      </c>
      <c r="M1031" s="83">
        <f t="shared" ca="1" si="122"/>
        <v>2.6442171117236075E-2</v>
      </c>
      <c r="N1031" s="18"/>
      <c r="O1031" s="123">
        <f t="shared" ca="1" si="126"/>
        <v>1000000</v>
      </c>
      <c r="P1031" s="123">
        <f t="shared" ca="1" si="127"/>
        <v>1000000</v>
      </c>
      <c r="R1031" s="109">
        <f t="shared" ca="1" si="123"/>
        <v>2.5657869909246662E-5</v>
      </c>
    </row>
    <row r="1032" spans="1:18" x14ac:dyDescent="0.2">
      <c r="A1032" s="17"/>
      <c r="B1032" s="138">
        <v>1017</v>
      </c>
      <c r="C1032" s="121">
        <f ca="1">'s1'!I1035</f>
        <v>187.3828458947427</v>
      </c>
      <c r="D1032" s="121">
        <f ca="1">'s1'!J1035</f>
        <v>85.546781814161719</v>
      </c>
      <c r="E1032" s="28"/>
      <c r="F1032" s="19">
        <f t="shared" ca="1" si="120"/>
        <v>7.7263628073713231E-3</v>
      </c>
      <c r="H1032" s="19">
        <f t="shared" ca="1" si="121"/>
        <v>4.2529911370617721E-2</v>
      </c>
      <c r="I1032" s="18"/>
      <c r="J1032" s="122">
        <f t="shared" ca="1" si="124"/>
        <v>1000000</v>
      </c>
      <c r="K1032" s="122">
        <f t="shared" ca="1" si="125"/>
        <v>-1000000</v>
      </c>
      <c r="M1032" s="83">
        <f t="shared" ca="1" si="122"/>
        <v>1.0095074909863444E-2</v>
      </c>
      <c r="N1032" s="18"/>
      <c r="O1032" s="123">
        <f t="shared" ca="1" si="126"/>
        <v>1000000</v>
      </c>
      <c r="P1032" s="123">
        <f t="shared" ca="1" si="127"/>
        <v>1000000</v>
      </c>
      <c r="R1032" s="109">
        <f t="shared" ca="1" si="123"/>
        <v>1.2290607840615194E-2</v>
      </c>
    </row>
    <row r="1033" spans="1:18" x14ac:dyDescent="0.2">
      <c r="A1033" s="17"/>
      <c r="B1033" s="138">
        <v>1018</v>
      </c>
      <c r="C1033" s="121">
        <f ca="1">'s1'!I1036</f>
        <v>187.23915202569103</v>
      </c>
      <c r="D1033" s="121">
        <f ca="1">'s1'!J1036</f>
        <v>83.199435257796281</v>
      </c>
      <c r="E1033" s="28"/>
      <c r="F1033" s="19">
        <f t="shared" ca="1" si="120"/>
        <v>1.5233382266970796E-2</v>
      </c>
      <c r="H1033" s="19">
        <f t="shared" ca="1" si="121"/>
        <v>1.3276578127556513E-2</v>
      </c>
      <c r="I1033" s="18"/>
      <c r="J1033" s="122">
        <f t="shared" ca="1" si="124"/>
        <v>1000000</v>
      </c>
      <c r="K1033" s="122">
        <f t="shared" ca="1" si="125"/>
        <v>-1000000</v>
      </c>
      <c r="M1033" s="83">
        <f t="shared" ca="1" si="122"/>
        <v>2.635703533831325E-2</v>
      </c>
      <c r="N1033" s="18"/>
      <c r="O1033" s="123">
        <f t="shared" ca="1" si="126"/>
        <v>1000000</v>
      </c>
      <c r="P1033" s="123">
        <f t="shared" ca="1" si="127"/>
        <v>1000000</v>
      </c>
      <c r="R1033" s="109">
        <f t="shared" ca="1" si="123"/>
        <v>9.3017408812103748E-3</v>
      </c>
    </row>
    <row r="1034" spans="1:18" x14ac:dyDescent="0.2">
      <c r="A1034" s="17"/>
      <c r="B1034" s="138">
        <v>1019</v>
      </c>
      <c r="C1034" s="121">
        <f ca="1">'s1'!I1037</f>
        <v>173.54546423522038</v>
      </c>
      <c r="D1034" s="121">
        <f ca="1">'s1'!J1037</f>
        <v>79.765058251965968</v>
      </c>
      <c r="E1034" s="28"/>
      <c r="F1034" s="19">
        <f t="shared" ca="1" si="120"/>
        <v>2.3709769758381356E-2</v>
      </c>
      <c r="H1034" s="19">
        <f t="shared" ca="1" si="121"/>
        <v>4.8417798306002742E-2</v>
      </c>
      <c r="I1034" s="18"/>
      <c r="J1034" s="122">
        <f t="shared" ca="1" si="124"/>
        <v>1000000</v>
      </c>
      <c r="K1034" s="122">
        <f t="shared" ca="1" si="125"/>
        <v>-1000000</v>
      </c>
      <c r="M1034" s="83">
        <f t="shared" ca="1" si="122"/>
        <v>9.4477350402373296E-3</v>
      </c>
      <c r="N1034" s="18"/>
      <c r="O1034" s="123">
        <f t="shared" ca="1" si="126"/>
        <v>1000000</v>
      </c>
      <c r="P1034" s="123">
        <f t="shared" ca="1" si="127"/>
        <v>1000000</v>
      </c>
      <c r="R1034" s="109">
        <f t="shared" ca="1" si="123"/>
        <v>2.2586778845783678E-2</v>
      </c>
    </row>
    <row r="1035" spans="1:18" x14ac:dyDescent="0.2">
      <c r="A1035" s="17"/>
      <c r="B1035" s="138">
        <v>1020</v>
      </c>
      <c r="C1035" s="121">
        <f ca="1">'s1'!I1038</f>
        <v>171.81314206493045</v>
      </c>
      <c r="D1035" s="121">
        <f ca="1">'s1'!J1038</f>
        <v>80.306256228697336</v>
      </c>
      <c r="E1035" s="28"/>
      <c r="F1035" s="19">
        <f t="shared" ca="1" si="120"/>
        <v>1.8914625873790319E-2</v>
      </c>
      <c r="H1035" s="19">
        <f t="shared" ca="1" si="121"/>
        <v>1.1427813716160303E-2</v>
      </c>
      <c r="I1035" s="18"/>
      <c r="J1035" s="122">
        <f t="shared" ca="1" si="124"/>
        <v>171.81314206493045</v>
      </c>
      <c r="K1035" s="122">
        <f t="shared" ca="1" si="125"/>
        <v>80.306256228697336</v>
      </c>
      <c r="M1035" s="83">
        <f t="shared" ca="1" si="122"/>
        <v>3.427458296660002E-2</v>
      </c>
      <c r="N1035" s="18"/>
      <c r="O1035" s="123">
        <f t="shared" ca="1" si="126"/>
        <v>1000000</v>
      </c>
      <c r="P1035" s="123">
        <f t="shared" ca="1" si="127"/>
        <v>1000000</v>
      </c>
      <c r="R1035" s="109">
        <f t="shared" ca="1" si="123"/>
        <v>3.0967816028979182E-2</v>
      </c>
    </row>
    <row r="1036" spans="1:18" x14ac:dyDescent="0.2">
      <c r="A1036" s="17"/>
      <c r="B1036" s="138">
        <v>1021</v>
      </c>
      <c r="C1036" s="121">
        <f ca="1">'s1'!I1039</f>
        <v>182.86033859236119</v>
      </c>
      <c r="D1036" s="121">
        <f ca="1">'s1'!J1039</f>
        <v>83.67340110865986</v>
      </c>
      <c r="E1036" s="28"/>
      <c r="F1036" s="19">
        <f t="shared" ca="1" si="120"/>
        <v>1.0069793645435851E-3</v>
      </c>
      <c r="H1036" s="19">
        <f t="shared" ca="1" si="121"/>
        <v>3.0006786045058024E-2</v>
      </c>
      <c r="I1036" s="18"/>
      <c r="J1036" s="122">
        <f t="shared" ca="1" si="124"/>
        <v>1000000</v>
      </c>
      <c r="K1036" s="122">
        <f t="shared" ca="1" si="125"/>
        <v>-1000000</v>
      </c>
      <c r="M1036" s="83">
        <f t="shared" ca="1" si="122"/>
        <v>2.1317237654723049E-2</v>
      </c>
      <c r="N1036" s="18"/>
      <c r="O1036" s="123">
        <f t="shared" ca="1" si="126"/>
        <v>1000000</v>
      </c>
      <c r="P1036" s="123">
        <f t="shared" ca="1" si="127"/>
        <v>1000000</v>
      </c>
      <c r="R1036" s="109">
        <f t="shared" ca="1" si="123"/>
        <v>1.4750687883094053E-2</v>
      </c>
    </row>
    <row r="1037" spans="1:18" x14ac:dyDescent="0.2">
      <c r="A1037" s="17"/>
      <c r="B1037" s="138">
        <v>1022</v>
      </c>
      <c r="C1037" s="121">
        <f ca="1">'s1'!I1040</f>
        <v>193.83017508853206</v>
      </c>
      <c r="D1037" s="121">
        <f ca="1">'s1'!J1040</f>
        <v>92.002687362025483</v>
      </c>
      <c r="E1037" s="28"/>
      <c r="F1037" s="19">
        <f t="shared" ca="1" si="120"/>
        <v>9.0793260353019909E-3</v>
      </c>
      <c r="H1037" s="19">
        <f t="shared" ca="1" si="121"/>
        <v>5.5257294729135435E-5</v>
      </c>
      <c r="I1037" s="18"/>
      <c r="J1037" s="122">
        <f t="shared" ca="1" si="124"/>
        <v>1000000</v>
      </c>
      <c r="K1037" s="122">
        <f t="shared" ca="1" si="125"/>
        <v>-1000000</v>
      </c>
      <c r="M1037" s="83">
        <f t="shared" ca="1" si="122"/>
        <v>1.8220238069843967E-4</v>
      </c>
      <c r="N1037" s="18"/>
      <c r="O1037" s="123">
        <f t="shared" ca="1" si="126"/>
        <v>1000000</v>
      </c>
      <c r="P1037" s="123">
        <f t="shared" ca="1" si="127"/>
        <v>1000000</v>
      </c>
      <c r="R1037" s="109">
        <f t="shared" ca="1" si="123"/>
        <v>2.9260622961692715E-3</v>
      </c>
    </row>
    <row r="1038" spans="1:18" x14ac:dyDescent="0.2">
      <c r="A1038" s="17"/>
      <c r="B1038" s="138">
        <v>1023</v>
      </c>
      <c r="C1038" s="121">
        <f ca="1">'s1'!I1041</f>
        <v>190.15119825398074</v>
      </c>
      <c r="D1038" s="121">
        <f ca="1">'s1'!J1041</f>
        <v>83.954044196811637</v>
      </c>
      <c r="E1038" s="28"/>
      <c r="F1038" s="19">
        <f t="shared" ca="1" si="120"/>
        <v>2.8452559729981665E-3</v>
      </c>
      <c r="H1038" s="19">
        <f t="shared" ca="1" si="121"/>
        <v>5.1867659642784121E-2</v>
      </c>
      <c r="I1038" s="18"/>
      <c r="J1038" s="122">
        <f t="shared" ca="1" si="124"/>
        <v>1000000</v>
      </c>
      <c r="K1038" s="122">
        <f t="shared" ca="1" si="125"/>
        <v>-1000000</v>
      </c>
      <c r="M1038" s="83">
        <f t="shared" ca="1" si="122"/>
        <v>3.1483376556351812E-2</v>
      </c>
      <c r="N1038" s="18"/>
      <c r="O1038" s="123">
        <f t="shared" ca="1" si="126"/>
        <v>1000000</v>
      </c>
      <c r="P1038" s="123">
        <f t="shared" ca="1" si="127"/>
        <v>1000000</v>
      </c>
      <c r="R1038" s="109">
        <f t="shared" ca="1" si="123"/>
        <v>4.177499815637851E-3</v>
      </c>
    </row>
    <row r="1039" spans="1:18" x14ac:dyDescent="0.2">
      <c r="A1039" s="17"/>
      <c r="B1039" s="138">
        <v>1024</v>
      </c>
      <c r="C1039" s="121">
        <f ca="1">'s1'!I1042</f>
        <v>173.95994604615109</v>
      </c>
      <c r="D1039" s="121">
        <f ca="1">'s1'!J1042</f>
        <v>80.756744990262121</v>
      </c>
      <c r="E1039" s="28"/>
      <c r="F1039" s="19">
        <f t="shared" ca="1" si="120"/>
        <v>9.2177021880404594E-3</v>
      </c>
      <c r="H1039" s="19">
        <f t="shared" ca="1" si="121"/>
        <v>2.550145089038329E-2</v>
      </c>
      <c r="I1039" s="18"/>
      <c r="J1039" s="122">
        <f t="shared" ca="1" si="124"/>
        <v>1000000</v>
      </c>
      <c r="K1039" s="122">
        <f t="shared" ca="1" si="125"/>
        <v>-1000000</v>
      </c>
      <c r="M1039" s="83">
        <f t="shared" ca="1" si="122"/>
        <v>2.9141556560968916E-2</v>
      </c>
      <c r="N1039" s="18"/>
      <c r="O1039" s="123">
        <f t="shared" ca="1" si="126"/>
        <v>1000000</v>
      </c>
      <c r="P1039" s="123">
        <f t="shared" ca="1" si="127"/>
        <v>1000000</v>
      </c>
      <c r="R1039" s="109">
        <f t="shared" ca="1" si="123"/>
        <v>2.2178465794091346E-2</v>
      </c>
    </row>
    <row r="1040" spans="1:18" x14ac:dyDescent="0.2">
      <c r="A1040" s="17"/>
      <c r="B1040" s="138">
        <v>1025</v>
      </c>
      <c r="C1040" s="121">
        <f ca="1">'s1'!I1043</f>
        <v>178.7325042203974</v>
      </c>
      <c r="D1040" s="121">
        <f ca="1">'s1'!J1043</f>
        <v>80.504939644891394</v>
      </c>
      <c r="E1040" s="28"/>
      <c r="F1040" s="19">
        <f t="shared" ref="F1040:F1103" ca="1" si="128">NORMDIST(C1040,$C$10,$C$11,FALSE)  *RAND()</f>
        <v>7.735269043697153E-3</v>
      </c>
      <c r="H1040" s="19">
        <f t="shared" ref="H1040:H1103" ca="1" si="129">NORMDIST(D1040,$D$10,$D$11,FALSE)  *RAND()</f>
        <v>4.4735956262874337E-3</v>
      </c>
      <c r="I1040" s="18"/>
      <c r="J1040" s="122">
        <f t="shared" ca="1" si="124"/>
        <v>1000000</v>
      </c>
      <c r="K1040" s="122">
        <f t="shared" ca="1" si="125"/>
        <v>-1000000</v>
      </c>
      <c r="M1040" s="83">
        <f t="shared" ref="M1040:M1103" ca="1" si="130">NORMDIST(D1040,$M$10,$M$11,FALSE)  *RAND()</f>
        <v>7.4407801215852748E-2</v>
      </c>
      <c r="N1040" s="18"/>
      <c r="O1040" s="123">
        <f t="shared" ca="1" si="126"/>
        <v>1000000</v>
      </c>
      <c r="P1040" s="123">
        <f t="shared" ca="1" si="127"/>
        <v>1000000</v>
      </c>
      <c r="R1040" s="109">
        <f t="shared" ref="R1040:R1103" ca="1" si="131">NORMDIST(C1040,$R$10,$R$11,FALSE)  *RAND()</f>
        <v>4.4255450410893944E-3</v>
      </c>
    </row>
    <row r="1041" spans="1:18" x14ac:dyDescent="0.2">
      <c r="A1041" s="17"/>
      <c r="B1041" s="138">
        <v>1026</v>
      </c>
      <c r="C1041" s="121">
        <f ca="1">'s1'!I1044</f>
        <v>189.62542012545191</v>
      </c>
      <c r="D1041" s="121">
        <f ca="1">'s1'!J1044</f>
        <v>88.965887675886862</v>
      </c>
      <c r="E1041" s="28"/>
      <c r="F1041" s="19">
        <f t="shared" ca="1" si="128"/>
        <v>1.4562130082156595E-2</v>
      </c>
      <c r="H1041" s="19">
        <f t="shared" ca="1" si="129"/>
        <v>9.8692881506550496E-3</v>
      </c>
      <c r="I1041" s="18"/>
      <c r="J1041" s="122">
        <f t="shared" ref="J1041:J1104" ca="1" si="132">IF(AND($J$7&lt;C1041,C1041&lt;$J$8),C1041,1000000)</f>
        <v>1000000</v>
      </c>
      <c r="K1041" s="122">
        <f t="shared" ref="K1041:K1104" ca="1" si="133">IF(AND($J$7&lt;C1041,C1041&lt;$J$8),D1041,-1000000)</f>
        <v>-1000000</v>
      </c>
      <c r="M1041" s="83">
        <f t="shared" ca="1" si="130"/>
        <v>6.7328242945321126E-4</v>
      </c>
      <c r="N1041" s="18"/>
      <c r="O1041" s="123">
        <f t="shared" ref="O1041:O1104" ca="1" si="134">IF(AND($O$7&lt;D1041,D1041&lt;$O$8),C1041,1000000)</f>
        <v>1000000</v>
      </c>
      <c r="P1041" s="123">
        <f t="shared" ref="P1041:P1104" ca="1" si="135">IF(AND($O$7&lt;D1041,D1041&lt;$O$8),D1041,1000000)</f>
        <v>1000000</v>
      </c>
      <c r="R1041" s="109">
        <f t="shared" ca="1" si="131"/>
        <v>7.2694254953695947E-3</v>
      </c>
    </row>
    <row r="1042" spans="1:18" x14ac:dyDescent="0.2">
      <c r="A1042" s="17"/>
      <c r="B1042" s="138">
        <v>1027</v>
      </c>
      <c r="C1042" s="121">
        <f ca="1">'s1'!I1045</f>
        <v>192.33937232656606</v>
      </c>
      <c r="D1042" s="121">
        <f ca="1">'s1'!J1045</f>
        <v>80.652141660807999</v>
      </c>
      <c r="E1042" s="28"/>
      <c r="F1042" s="19">
        <f t="shared" ca="1" si="128"/>
        <v>9.3244542139241746E-3</v>
      </c>
      <c r="H1042" s="19">
        <f t="shared" ca="1" si="129"/>
        <v>6.2305359959039644E-2</v>
      </c>
      <c r="I1042" s="18"/>
      <c r="J1042" s="122">
        <f t="shared" ca="1" si="132"/>
        <v>1000000</v>
      </c>
      <c r="K1042" s="122">
        <f t="shared" ca="1" si="133"/>
        <v>-1000000</v>
      </c>
      <c r="M1042" s="83">
        <f t="shared" ca="1" si="130"/>
        <v>4.8852005274005642E-2</v>
      </c>
      <c r="N1042" s="18"/>
      <c r="O1042" s="123">
        <f t="shared" ca="1" si="134"/>
        <v>1000000</v>
      </c>
      <c r="P1042" s="123">
        <f t="shared" ca="1" si="135"/>
        <v>1000000</v>
      </c>
      <c r="R1042" s="109">
        <f t="shared" ca="1" si="131"/>
        <v>2.380174722143258E-3</v>
      </c>
    </row>
    <row r="1043" spans="1:18" x14ac:dyDescent="0.2">
      <c r="A1043" s="17"/>
      <c r="B1043" s="138">
        <v>1028</v>
      </c>
      <c r="C1043" s="121">
        <f ca="1">'s1'!I1046</f>
        <v>177.44823509612303</v>
      </c>
      <c r="D1043" s="121">
        <f ca="1">'s1'!J1046</f>
        <v>82.104339554454427</v>
      </c>
      <c r="E1043" s="28"/>
      <c r="F1043" s="19">
        <f t="shared" ca="1" si="128"/>
        <v>7.2116429835860233E-3</v>
      </c>
      <c r="H1043" s="19">
        <f t="shared" ca="1" si="129"/>
        <v>4.0002001654650648E-2</v>
      </c>
      <c r="I1043" s="18"/>
      <c r="J1043" s="122">
        <f t="shared" ca="1" si="132"/>
        <v>1000000</v>
      </c>
      <c r="K1043" s="122">
        <f t="shared" ca="1" si="133"/>
        <v>-1000000</v>
      </c>
      <c r="M1043" s="83">
        <f t="shared" ca="1" si="130"/>
        <v>8.2941422592208366E-3</v>
      </c>
      <c r="N1043" s="18"/>
      <c r="O1043" s="123">
        <f t="shared" ca="1" si="134"/>
        <v>1000000</v>
      </c>
      <c r="P1043" s="123">
        <f t="shared" ca="1" si="135"/>
        <v>1000000</v>
      </c>
      <c r="R1043" s="109">
        <f t="shared" ca="1" si="131"/>
        <v>2.0466818609155838E-2</v>
      </c>
    </row>
    <row r="1044" spans="1:18" x14ac:dyDescent="0.2">
      <c r="A1044" s="17"/>
      <c r="B1044" s="138">
        <v>1029</v>
      </c>
      <c r="C1044" s="121">
        <f ca="1">'s1'!I1047</f>
        <v>178.0165234806949</v>
      </c>
      <c r="D1044" s="121">
        <f ca="1">'s1'!J1047</f>
        <v>81.018924055218648</v>
      </c>
      <c r="E1044" s="28"/>
      <c r="F1044" s="19">
        <f t="shared" ca="1" si="128"/>
        <v>1.9944104208349047E-2</v>
      </c>
      <c r="H1044" s="19">
        <f t="shared" ca="1" si="129"/>
        <v>4.20656253700534E-2</v>
      </c>
      <c r="I1044" s="18"/>
      <c r="J1044" s="122">
        <f t="shared" ca="1" si="132"/>
        <v>1000000</v>
      </c>
      <c r="K1044" s="122">
        <f t="shared" ca="1" si="133"/>
        <v>-1000000</v>
      </c>
      <c r="M1044" s="83">
        <f t="shared" ca="1" si="130"/>
        <v>6.7885917924535272E-2</v>
      </c>
      <c r="N1044" s="18"/>
      <c r="O1044" s="123">
        <f t="shared" ca="1" si="134"/>
        <v>1000000</v>
      </c>
      <c r="P1044" s="123">
        <f t="shared" ca="1" si="135"/>
        <v>1000000</v>
      </c>
      <c r="R1044" s="109">
        <f t="shared" ca="1" si="131"/>
        <v>4.9945764005426595E-3</v>
      </c>
    </row>
    <row r="1045" spans="1:18" x14ac:dyDescent="0.2">
      <c r="A1045" s="17"/>
      <c r="B1045" s="138">
        <v>1030</v>
      </c>
      <c r="C1045" s="121">
        <f ca="1">'s1'!I1048</f>
        <v>183.10821919535354</v>
      </c>
      <c r="D1045" s="121">
        <f ca="1">'s1'!J1048</f>
        <v>84.347614025309312</v>
      </c>
      <c r="E1045" s="28"/>
      <c r="F1045" s="19">
        <f t="shared" ca="1" si="128"/>
        <v>5.1435272913080395E-3</v>
      </c>
      <c r="H1045" s="19">
        <f t="shared" ca="1" si="129"/>
        <v>4.0160980003863624E-2</v>
      </c>
      <c r="I1045" s="18"/>
      <c r="J1045" s="122">
        <f t="shared" ca="1" si="132"/>
        <v>1000000</v>
      </c>
      <c r="K1045" s="122">
        <f t="shared" ca="1" si="133"/>
        <v>-1000000</v>
      </c>
      <c r="M1045" s="83">
        <f t="shared" ca="1" si="130"/>
        <v>1.0240707224663002E-2</v>
      </c>
      <c r="N1045" s="18"/>
      <c r="O1045" s="123">
        <f t="shared" ca="1" si="134"/>
        <v>1000000</v>
      </c>
      <c r="P1045" s="123">
        <f t="shared" ca="1" si="135"/>
        <v>1000000</v>
      </c>
      <c r="R1045" s="109">
        <f t="shared" ca="1" si="131"/>
        <v>1.2710504846589544E-2</v>
      </c>
    </row>
    <row r="1046" spans="1:18" x14ac:dyDescent="0.2">
      <c r="A1046" s="17"/>
      <c r="B1046" s="138">
        <v>1031</v>
      </c>
      <c r="C1046" s="121">
        <f ca="1">'s1'!I1049</f>
        <v>187.70338394256024</v>
      </c>
      <c r="D1046" s="121">
        <f ca="1">'s1'!J1049</f>
        <v>82.343216238194984</v>
      </c>
      <c r="E1046" s="28"/>
      <c r="F1046" s="19">
        <f t="shared" ca="1" si="128"/>
        <v>1.4868390632847905E-2</v>
      </c>
      <c r="H1046" s="19">
        <f t="shared" ca="1" si="129"/>
        <v>5.6812485934987965E-2</v>
      </c>
      <c r="I1046" s="18"/>
      <c r="J1046" s="122">
        <f t="shared" ca="1" si="132"/>
        <v>1000000</v>
      </c>
      <c r="K1046" s="122">
        <f t="shared" ca="1" si="133"/>
        <v>-1000000</v>
      </c>
      <c r="M1046" s="83">
        <f t="shared" ca="1" si="130"/>
        <v>5.3424413425782309E-2</v>
      </c>
      <c r="N1046" s="18"/>
      <c r="O1046" s="123">
        <f t="shared" ca="1" si="134"/>
        <v>1000000</v>
      </c>
      <c r="P1046" s="123">
        <f t="shared" ca="1" si="135"/>
        <v>1000000</v>
      </c>
      <c r="R1046" s="109">
        <f t="shared" ca="1" si="131"/>
        <v>2.5651268990716227E-3</v>
      </c>
    </row>
    <row r="1047" spans="1:18" x14ac:dyDescent="0.2">
      <c r="A1047" s="17"/>
      <c r="B1047" s="138">
        <v>1032</v>
      </c>
      <c r="C1047" s="121">
        <f ca="1">'s1'!I1050</f>
        <v>173.06398867400745</v>
      </c>
      <c r="D1047" s="121">
        <f ca="1">'s1'!J1050</f>
        <v>80.753993250142699</v>
      </c>
      <c r="E1047" s="28"/>
      <c r="F1047" s="19">
        <f t="shared" ca="1" si="128"/>
        <v>1.6873122068762423E-3</v>
      </c>
      <c r="H1047" s="19">
        <f t="shared" ca="1" si="129"/>
        <v>3.9995001652998524E-3</v>
      </c>
      <c r="I1047" s="18"/>
      <c r="J1047" s="122">
        <f t="shared" ca="1" si="132"/>
        <v>1000000</v>
      </c>
      <c r="K1047" s="122">
        <f t="shared" ca="1" si="133"/>
        <v>-1000000</v>
      </c>
      <c r="M1047" s="83">
        <f t="shared" ca="1" si="130"/>
        <v>2.7914894670010161E-2</v>
      </c>
      <c r="N1047" s="18"/>
      <c r="O1047" s="123">
        <f t="shared" ca="1" si="134"/>
        <v>1000000</v>
      </c>
      <c r="P1047" s="123">
        <f t="shared" ca="1" si="135"/>
        <v>1000000</v>
      </c>
      <c r="R1047" s="109">
        <f t="shared" ca="1" si="131"/>
        <v>9.9607408633754953E-4</v>
      </c>
    </row>
    <row r="1048" spans="1:18" x14ac:dyDescent="0.2">
      <c r="A1048" s="17"/>
      <c r="B1048" s="138">
        <v>1033</v>
      </c>
      <c r="C1048" s="121">
        <f ca="1">'s1'!I1051</f>
        <v>176.3041078309964</v>
      </c>
      <c r="D1048" s="121">
        <f ca="1">'s1'!J1051</f>
        <v>72.687601988253462</v>
      </c>
      <c r="E1048" s="28"/>
      <c r="F1048" s="19">
        <f t="shared" ca="1" si="128"/>
        <v>2.1744681770322016E-2</v>
      </c>
      <c r="H1048" s="19">
        <f t="shared" ca="1" si="129"/>
        <v>1.6738405939023971E-2</v>
      </c>
      <c r="I1048" s="18"/>
      <c r="J1048" s="122">
        <f t="shared" ca="1" si="132"/>
        <v>1000000</v>
      </c>
      <c r="K1048" s="122">
        <f t="shared" ca="1" si="133"/>
        <v>-1000000</v>
      </c>
      <c r="M1048" s="83">
        <f t="shared" ca="1" si="130"/>
        <v>2.0352160714924111E-2</v>
      </c>
      <c r="N1048" s="18"/>
      <c r="O1048" s="123">
        <f t="shared" ca="1" si="134"/>
        <v>1000000</v>
      </c>
      <c r="P1048" s="123">
        <f t="shared" ca="1" si="135"/>
        <v>1000000</v>
      </c>
      <c r="R1048" s="109">
        <f t="shared" ca="1" si="131"/>
        <v>1.0447717004113978E-3</v>
      </c>
    </row>
    <row r="1049" spans="1:18" x14ac:dyDescent="0.2">
      <c r="A1049" s="17"/>
      <c r="B1049" s="138">
        <v>1034</v>
      </c>
      <c r="C1049" s="121">
        <f ca="1">'s1'!I1052</f>
        <v>193.28302053544232</v>
      </c>
      <c r="D1049" s="121">
        <f ca="1">'s1'!J1052</f>
        <v>87.69394237892061</v>
      </c>
      <c r="E1049" s="28"/>
      <c r="F1049" s="19">
        <f t="shared" ca="1" si="128"/>
        <v>1.3047460895446714E-2</v>
      </c>
      <c r="H1049" s="19">
        <f t="shared" ca="1" si="129"/>
        <v>1.224835693650345E-2</v>
      </c>
      <c r="I1049" s="18"/>
      <c r="J1049" s="122">
        <f t="shared" ca="1" si="132"/>
        <v>1000000</v>
      </c>
      <c r="K1049" s="122">
        <f t="shared" ca="1" si="133"/>
        <v>-1000000</v>
      </c>
      <c r="M1049" s="83">
        <f t="shared" ca="1" si="130"/>
        <v>3.1615497367655332E-3</v>
      </c>
      <c r="N1049" s="18"/>
      <c r="O1049" s="123">
        <f t="shared" ca="1" si="134"/>
        <v>1000000</v>
      </c>
      <c r="P1049" s="123">
        <f t="shared" ca="1" si="135"/>
        <v>1000000</v>
      </c>
      <c r="R1049" s="109">
        <f t="shared" ca="1" si="131"/>
        <v>3.8582527058685532E-3</v>
      </c>
    </row>
    <row r="1050" spans="1:18" x14ac:dyDescent="0.2">
      <c r="A1050" s="17"/>
      <c r="B1050" s="138">
        <v>1035</v>
      </c>
      <c r="C1050" s="121">
        <f ca="1">'s1'!I1053</f>
        <v>198.65340552009505</v>
      </c>
      <c r="D1050" s="121">
        <f ca="1">'s1'!J1053</f>
        <v>78.110759919557793</v>
      </c>
      <c r="E1050" s="28"/>
      <c r="F1050" s="19">
        <f t="shared" ca="1" si="128"/>
        <v>1.2063141461661434E-2</v>
      </c>
      <c r="H1050" s="19">
        <f t="shared" ca="1" si="129"/>
        <v>6.8892294942996465E-2</v>
      </c>
      <c r="I1050" s="18"/>
      <c r="J1050" s="122">
        <f t="shared" ca="1" si="132"/>
        <v>1000000</v>
      </c>
      <c r="K1050" s="122">
        <f t="shared" ca="1" si="133"/>
        <v>-1000000</v>
      </c>
      <c r="M1050" s="83">
        <f t="shared" ca="1" si="130"/>
        <v>6.5116465547416805E-2</v>
      </c>
      <c r="N1050" s="18"/>
      <c r="O1050" s="123">
        <f t="shared" ca="1" si="134"/>
        <v>1000000</v>
      </c>
      <c r="P1050" s="123">
        <f t="shared" ca="1" si="135"/>
        <v>1000000</v>
      </c>
      <c r="R1050" s="109">
        <f t="shared" ca="1" si="131"/>
        <v>5.9282704924677125E-4</v>
      </c>
    </row>
    <row r="1051" spans="1:18" x14ac:dyDescent="0.2">
      <c r="A1051" s="17"/>
      <c r="B1051" s="138">
        <v>1036</v>
      </c>
      <c r="C1051" s="121">
        <f ca="1">'s1'!I1054</f>
        <v>197.65145900588803</v>
      </c>
      <c r="D1051" s="121">
        <f ca="1">'s1'!J1054</f>
        <v>88.229784772863781</v>
      </c>
      <c r="E1051" s="28"/>
      <c r="F1051" s="19">
        <f t="shared" ca="1" si="128"/>
        <v>1.270946756106439E-2</v>
      </c>
      <c r="H1051" s="19">
        <f t="shared" ca="1" si="129"/>
        <v>1.3365926497740396E-2</v>
      </c>
      <c r="I1051" s="18"/>
      <c r="J1051" s="122">
        <f t="shared" ca="1" si="132"/>
        <v>1000000</v>
      </c>
      <c r="K1051" s="122">
        <f t="shared" ca="1" si="133"/>
        <v>-1000000</v>
      </c>
      <c r="M1051" s="83">
        <f t="shared" ca="1" si="130"/>
        <v>2.3678088028162851E-3</v>
      </c>
      <c r="N1051" s="18"/>
      <c r="O1051" s="123">
        <f t="shared" ca="1" si="134"/>
        <v>1000000</v>
      </c>
      <c r="P1051" s="123">
        <f t="shared" ca="1" si="135"/>
        <v>1000000</v>
      </c>
      <c r="R1051" s="109">
        <f t="shared" ca="1" si="131"/>
        <v>2.5921532946361885E-3</v>
      </c>
    </row>
    <row r="1052" spans="1:18" x14ac:dyDescent="0.2">
      <c r="A1052" s="17"/>
      <c r="B1052" s="138">
        <v>1037</v>
      </c>
      <c r="C1052" s="121">
        <f ca="1">'s1'!I1055</f>
        <v>157.5916651914234</v>
      </c>
      <c r="D1052" s="121">
        <f ca="1">'s1'!J1055</f>
        <v>74.667739982210591</v>
      </c>
      <c r="E1052" s="28"/>
      <c r="F1052" s="19">
        <f t="shared" ca="1" si="128"/>
        <v>7.5574143649265197E-3</v>
      </c>
      <c r="H1052" s="19">
        <f t="shared" ca="1" si="129"/>
        <v>2.4498963005353855E-2</v>
      </c>
      <c r="I1052" s="18"/>
      <c r="J1052" s="122">
        <f t="shared" ca="1" si="132"/>
        <v>1000000</v>
      </c>
      <c r="K1052" s="122">
        <f t="shared" ca="1" si="133"/>
        <v>-1000000</v>
      </c>
      <c r="M1052" s="83">
        <f t="shared" ca="1" si="130"/>
        <v>2.88085336114937E-2</v>
      </c>
      <c r="N1052" s="18"/>
      <c r="O1052" s="123">
        <f t="shared" ca="1" si="134"/>
        <v>157.5916651914234</v>
      </c>
      <c r="P1052" s="123">
        <f t="shared" ca="1" si="135"/>
        <v>74.667739982210591</v>
      </c>
      <c r="R1052" s="109">
        <f t="shared" ca="1" si="131"/>
        <v>8.3733890168490276E-3</v>
      </c>
    </row>
    <row r="1053" spans="1:18" x14ac:dyDescent="0.2">
      <c r="A1053" s="17"/>
      <c r="B1053" s="138">
        <v>1038</v>
      </c>
      <c r="C1053" s="121">
        <f ca="1">'s1'!I1056</f>
        <v>173.05567054383565</v>
      </c>
      <c r="D1053" s="121">
        <f ca="1">'s1'!J1056</f>
        <v>75.589178776209565</v>
      </c>
      <c r="E1053" s="28"/>
      <c r="F1053" s="19">
        <f t="shared" ca="1" si="128"/>
        <v>7.8772289135128134E-4</v>
      </c>
      <c r="H1053" s="19">
        <f t="shared" ca="1" si="129"/>
        <v>4.624846649970412E-2</v>
      </c>
      <c r="I1053" s="18"/>
      <c r="J1053" s="122">
        <f t="shared" ca="1" si="132"/>
        <v>1000000</v>
      </c>
      <c r="K1053" s="122">
        <f t="shared" ca="1" si="133"/>
        <v>-1000000</v>
      </c>
      <c r="M1053" s="83">
        <f t="shared" ca="1" si="130"/>
        <v>6.5726512031673012E-2</v>
      </c>
      <c r="N1053" s="18"/>
      <c r="O1053" s="123">
        <f t="shared" ca="1" si="134"/>
        <v>173.05567054383565</v>
      </c>
      <c r="P1053" s="123">
        <f t="shared" ca="1" si="135"/>
        <v>75.589178776209565</v>
      </c>
      <c r="R1053" s="109">
        <f t="shared" ca="1" si="131"/>
        <v>8.2124634549773316E-3</v>
      </c>
    </row>
    <row r="1054" spans="1:18" x14ac:dyDescent="0.2">
      <c r="A1054" s="17"/>
      <c r="B1054" s="138">
        <v>1039</v>
      </c>
      <c r="C1054" s="121">
        <f ca="1">'s1'!I1057</f>
        <v>150.4049638361335</v>
      </c>
      <c r="D1054" s="121">
        <f ca="1">'s1'!J1057</f>
        <v>67.617902523254315</v>
      </c>
      <c r="E1054" s="28"/>
      <c r="F1054" s="19">
        <f t="shared" ca="1" si="128"/>
        <v>1.9696503768435437E-3</v>
      </c>
      <c r="H1054" s="19">
        <f t="shared" ca="1" si="129"/>
        <v>3.4417035814183832E-4</v>
      </c>
      <c r="I1054" s="18"/>
      <c r="J1054" s="122">
        <f t="shared" ca="1" si="132"/>
        <v>1000000</v>
      </c>
      <c r="K1054" s="122">
        <f t="shared" ca="1" si="133"/>
        <v>-1000000</v>
      </c>
      <c r="M1054" s="83">
        <f t="shared" ca="1" si="130"/>
        <v>1.5193349570621904E-3</v>
      </c>
      <c r="N1054" s="18"/>
      <c r="O1054" s="123">
        <f t="shared" ca="1" si="134"/>
        <v>1000000</v>
      </c>
      <c r="P1054" s="123">
        <f t="shared" ca="1" si="135"/>
        <v>1000000</v>
      </c>
      <c r="R1054" s="109">
        <f t="shared" ca="1" si="131"/>
        <v>4.5612763532187003E-3</v>
      </c>
    </row>
    <row r="1055" spans="1:18" x14ac:dyDescent="0.2">
      <c r="A1055" s="17"/>
      <c r="B1055" s="138">
        <v>1040</v>
      </c>
      <c r="C1055" s="121">
        <f ca="1">'s1'!I1058</f>
        <v>164.77881209625829</v>
      </c>
      <c r="D1055" s="121">
        <f ca="1">'s1'!J1058</f>
        <v>75.940224522527515</v>
      </c>
      <c r="E1055" s="28"/>
      <c r="F1055" s="19">
        <f t="shared" ca="1" si="128"/>
        <v>6.1487661908476406E-3</v>
      </c>
      <c r="H1055" s="19">
        <f t="shared" ca="1" si="129"/>
        <v>2.3845126963138431E-2</v>
      </c>
      <c r="I1055" s="18"/>
      <c r="J1055" s="122">
        <f t="shared" ca="1" si="132"/>
        <v>1000000</v>
      </c>
      <c r="K1055" s="122">
        <f t="shared" ca="1" si="133"/>
        <v>-1000000</v>
      </c>
      <c r="M1055" s="83">
        <f t="shared" ca="1" si="130"/>
        <v>5.0055220846678572E-2</v>
      </c>
      <c r="N1055" s="18"/>
      <c r="O1055" s="123">
        <f t="shared" ca="1" si="134"/>
        <v>164.77881209625829</v>
      </c>
      <c r="P1055" s="123">
        <f t="shared" ca="1" si="135"/>
        <v>75.940224522527515</v>
      </c>
      <c r="R1055" s="109">
        <f t="shared" ca="1" si="131"/>
        <v>2.4111875695032186E-2</v>
      </c>
    </row>
    <row r="1056" spans="1:18" x14ac:dyDescent="0.2">
      <c r="A1056" s="17"/>
      <c r="B1056" s="138">
        <v>1041</v>
      </c>
      <c r="C1056" s="121">
        <f ca="1">'s1'!I1059</f>
        <v>178.84013663500519</v>
      </c>
      <c r="D1056" s="121">
        <f ca="1">'s1'!J1059</f>
        <v>76.503191970623746</v>
      </c>
      <c r="E1056" s="28"/>
      <c r="F1056" s="19">
        <f t="shared" ca="1" si="128"/>
        <v>2.2264657394927109E-2</v>
      </c>
      <c r="H1056" s="19">
        <f t="shared" ca="1" si="129"/>
        <v>2.6069224751517926E-2</v>
      </c>
      <c r="I1056" s="18"/>
      <c r="J1056" s="122">
        <f t="shared" ca="1" si="132"/>
        <v>1000000</v>
      </c>
      <c r="K1056" s="122">
        <f t="shared" ca="1" si="133"/>
        <v>-1000000</v>
      </c>
      <c r="M1056" s="83">
        <f t="shared" ca="1" si="130"/>
        <v>8.6559309837781678E-2</v>
      </c>
      <c r="N1056" s="18"/>
      <c r="O1056" s="123">
        <f t="shared" ca="1" si="134"/>
        <v>1000000</v>
      </c>
      <c r="P1056" s="123">
        <f t="shared" ca="1" si="135"/>
        <v>1000000</v>
      </c>
      <c r="R1056" s="109">
        <f t="shared" ca="1" si="131"/>
        <v>1.9199803901722306E-2</v>
      </c>
    </row>
    <row r="1057" spans="1:18" x14ac:dyDescent="0.2">
      <c r="A1057" s="17"/>
      <c r="B1057" s="138">
        <v>1042</v>
      </c>
      <c r="C1057" s="121">
        <f ca="1">'s1'!I1060</f>
        <v>171.21315294919631</v>
      </c>
      <c r="D1057" s="121">
        <f ca="1">'s1'!J1060</f>
        <v>74.822519858726594</v>
      </c>
      <c r="E1057" s="28"/>
      <c r="F1057" s="19">
        <f t="shared" ca="1" si="128"/>
        <v>8.2513151256682488E-3</v>
      </c>
      <c r="H1057" s="19">
        <f t="shared" ca="1" si="129"/>
        <v>1.3762019087538128E-2</v>
      </c>
      <c r="I1057" s="18"/>
      <c r="J1057" s="122">
        <f t="shared" ca="1" si="132"/>
        <v>171.21315294919631</v>
      </c>
      <c r="K1057" s="122">
        <f t="shared" ca="1" si="133"/>
        <v>74.822519858726594</v>
      </c>
      <c r="M1057" s="83">
        <f t="shared" ca="1" si="130"/>
        <v>3.0625040646306334E-2</v>
      </c>
      <c r="N1057" s="18"/>
      <c r="O1057" s="123">
        <f t="shared" ca="1" si="134"/>
        <v>171.21315294919631</v>
      </c>
      <c r="P1057" s="123">
        <f t="shared" ca="1" si="135"/>
        <v>74.822519858726594</v>
      </c>
      <c r="R1057" s="109">
        <f t="shared" ca="1" si="131"/>
        <v>2.6887917103327479E-2</v>
      </c>
    </row>
    <row r="1058" spans="1:18" x14ac:dyDescent="0.2">
      <c r="A1058" s="17"/>
      <c r="B1058" s="138">
        <v>1043</v>
      </c>
      <c r="C1058" s="121">
        <f ca="1">'s1'!I1061</f>
        <v>193.32826441078248</v>
      </c>
      <c r="D1058" s="121">
        <f ca="1">'s1'!J1061</f>
        <v>78.104818421835091</v>
      </c>
      <c r="E1058" s="28"/>
      <c r="F1058" s="19">
        <f t="shared" ca="1" si="128"/>
        <v>4.50628860066062E-3</v>
      </c>
      <c r="H1058" s="19">
        <f t="shared" ca="1" si="129"/>
        <v>5.4317634244699944E-2</v>
      </c>
      <c r="I1058" s="18"/>
      <c r="J1058" s="122">
        <f t="shared" ca="1" si="132"/>
        <v>1000000</v>
      </c>
      <c r="K1058" s="122">
        <f t="shared" ca="1" si="133"/>
        <v>-1000000</v>
      </c>
      <c r="M1058" s="83">
        <f t="shared" ca="1" si="130"/>
        <v>6.1729581557925788E-2</v>
      </c>
      <c r="N1058" s="18"/>
      <c r="O1058" s="123">
        <f t="shared" ca="1" si="134"/>
        <v>1000000</v>
      </c>
      <c r="P1058" s="123">
        <f t="shared" ca="1" si="135"/>
        <v>1000000</v>
      </c>
      <c r="R1058" s="109">
        <f t="shared" ca="1" si="131"/>
        <v>2.8492549628338138E-3</v>
      </c>
    </row>
    <row r="1059" spans="1:18" x14ac:dyDescent="0.2">
      <c r="A1059" s="17"/>
      <c r="B1059" s="138">
        <v>1044</v>
      </c>
      <c r="C1059" s="121">
        <f ca="1">'s1'!I1062</f>
        <v>167.90057224686785</v>
      </c>
      <c r="D1059" s="121">
        <f ca="1">'s1'!J1062</f>
        <v>81.720205881209381</v>
      </c>
      <c r="E1059" s="28"/>
      <c r="F1059" s="19">
        <f t="shared" ca="1" si="128"/>
        <v>1.7157495188464499E-2</v>
      </c>
      <c r="H1059" s="19">
        <f t="shared" ca="1" si="129"/>
        <v>5.0952218197838954E-2</v>
      </c>
      <c r="I1059" s="18"/>
      <c r="J1059" s="122">
        <f t="shared" ca="1" si="132"/>
        <v>1000000</v>
      </c>
      <c r="K1059" s="122">
        <f t="shared" ca="1" si="133"/>
        <v>-1000000</v>
      </c>
      <c r="M1059" s="83">
        <f t="shared" ca="1" si="130"/>
        <v>2.3866199736904407E-2</v>
      </c>
      <c r="N1059" s="18"/>
      <c r="O1059" s="123">
        <f t="shared" ca="1" si="134"/>
        <v>1000000</v>
      </c>
      <c r="P1059" s="123">
        <f t="shared" ca="1" si="135"/>
        <v>1000000</v>
      </c>
      <c r="R1059" s="109">
        <f t="shared" ca="1" si="131"/>
        <v>1.4746978376391807E-2</v>
      </c>
    </row>
    <row r="1060" spans="1:18" x14ac:dyDescent="0.2">
      <c r="A1060" s="17"/>
      <c r="B1060" s="138">
        <v>1045</v>
      </c>
      <c r="C1060" s="121">
        <f ca="1">'s1'!I1063</f>
        <v>160.01836865698024</v>
      </c>
      <c r="D1060" s="121">
        <f ca="1">'s1'!J1063</f>
        <v>70.94891387956136</v>
      </c>
      <c r="E1060" s="28"/>
      <c r="F1060" s="19">
        <f t="shared" ca="1" si="128"/>
        <v>3.2862871650728418E-3</v>
      </c>
      <c r="H1060" s="19">
        <f t="shared" ca="1" si="129"/>
        <v>5.8041557469197848E-3</v>
      </c>
      <c r="I1060" s="18"/>
      <c r="J1060" s="122">
        <f t="shared" ca="1" si="132"/>
        <v>1000000</v>
      </c>
      <c r="K1060" s="122">
        <f t="shared" ca="1" si="133"/>
        <v>-1000000</v>
      </c>
      <c r="M1060" s="83">
        <f t="shared" ca="1" si="130"/>
        <v>1.565061797891697E-2</v>
      </c>
      <c r="N1060" s="18"/>
      <c r="O1060" s="123">
        <f t="shared" ca="1" si="134"/>
        <v>1000000</v>
      </c>
      <c r="P1060" s="123">
        <f t="shared" ca="1" si="135"/>
        <v>1000000</v>
      </c>
      <c r="R1060" s="109">
        <f t="shared" ca="1" si="131"/>
        <v>2.1510829545530723E-2</v>
      </c>
    </row>
    <row r="1061" spans="1:18" x14ac:dyDescent="0.2">
      <c r="A1061" s="17"/>
      <c r="B1061" s="138">
        <v>1046</v>
      </c>
      <c r="C1061" s="121">
        <f ca="1">'s1'!I1064</f>
        <v>211.20208980677609</v>
      </c>
      <c r="D1061" s="121">
        <f ca="1">'s1'!J1064</f>
        <v>85.216186830861162</v>
      </c>
      <c r="E1061" s="28"/>
      <c r="F1061" s="19">
        <f t="shared" ca="1" si="128"/>
        <v>2.7067402868624375E-3</v>
      </c>
      <c r="H1061" s="19">
        <f t="shared" ca="1" si="129"/>
        <v>2.6647263763817691E-2</v>
      </c>
      <c r="I1061" s="18"/>
      <c r="J1061" s="122">
        <f t="shared" ca="1" si="132"/>
        <v>1000000</v>
      </c>
      <c r="K1061" s="122">
        <f t="shared" ca="1" si="133"/>
        <v>-1000000</v>
      </c>
      <c r="M1061" s="83">
        <f t="shared" ca="1" si="130"/>
        <v>1.5658082755250165E-2</v>
      </c>
      <c r="N1061" s="18"/>
      <c r="O1061" s="123">
        <f t="shared" ca="1" si="134"/>
        <v>1000000</v>
      </c>
      <c r="P1061" s="123">
        <f t="shared" ca="1" si="135"/>
        <v>1000000</v>
      </c>
      <c r="R1061" s="109">
        <f t="shared" ca="1" si="131"/>
        <v>5.9915406127669138E-5</v>
      </c>
    </row>
    <row r="1062" spans="1:18" x14ac:dyDescent="0.2">
      <c r="A1062" s="17"/>
      <c r="B1062" s="138">
        <v>1047</v>
      </c>
      <c r="C1062" s="121">
        <f ca="1">'s1'!I1065</f>
        <v>183.09737747693103</v>
      </c>
      <c r="D1062" s="121">
        <f ca="1">'s1'!J1065</f>
        <v>73.839319712514694</v>
      </c>
      <c r="E1062" s="28"/>
      <c r="F1062" s="19">
        <f t="shared" ca="1" si="128"/>
        <v>2.0628312073227257E-2</v>
      </c>
      <c r="H1062" s="19">
        <f t="shared" ca="1" si="129"/>
        <v>1.6184693027920451E-2</v>
      </c>
      <c r="I1062" s="18"/>
      <c r="J1062" s="122">
        <f t="shared" ca="1" si="132"/>
        <v>1000000</v>
      </c>
      <c r="K1062" s="122">
        <f t="shared" ca="1" si="133"/>
        <v>-1000000</v>
      </c>
      <c r="M1062" s="83">
        <f t="shared" ca="1" si="130"/>
        <v>2.3506926114965927E-2</v>
      </c>
      <c r="N1062" s="18"/>
      <c r="O1062" s="123">
        <f t="shared" ca="1" si="134"/>
        <v>1000000</v>
      </c>
      <c r="P1062" s="123">
        <f t="shared" ca="1" si="135"/>
        <v>1000000</v>
      </c>
      <c r="R1062" s="109">
        <f t="shared" ca="1" si="131"/>
        <v>1.2951585962015479E-2</v>
      </c>
    </row>
    <row r="1063" spans="1:18" x14ac:dyDescent="0.2">
      <c r="A1063" s="17"/>
      <c r="B1063" s="138">
        <v>1048</v>
      </c>
      <c r="C1063" s="121">
        <f ca="1">'s1'!I1066</f>
        <v>171.13512442467638</v>
      </c>
      <c r="D1063" s="121">
        <f ca="1">'s1'!J1066</f>
        <v>78.913563955667044</v>
      </c>
      <c r="E1063" s="28"/>
      <c r="F1063" s="19">
        <f t="shared" ca="1" si="128"/>
        <v>2.1049299179767948E-2</v>
      </c>
      <c r="H1063" s="19">
        <f t="shared" ca="1" si="129"/>
        <v>1.8689448249442124E-2</v>
      </c>
      <c r="I1063" s="18"/>
      <c r="J1063" s="122">
        <f t="shared" ca="1" si="132"/>
        <v>171.13512442467638</v>
      </c>
      <c r="K1063" s="122">
        <f t="shared" ca="1" si="133"/>
        <v>78.913563955667044</v>
      </c>
      <c r="M1063" s="83">
        <f t="shared" ca="1" si="130"/>
        <v>1.6982078566396704E-3</v>
      </c>
      <c r="N1063" s="18"/>
      <c r="O1063" s="123">
        <f t="shared" ca="1" si="134"/>
        <v>1000000</v>
      </c>
      <c r="P1063" s="123">
        <f t="shared" ca="1" si="135"/>
        <v>1000000</v>
      </c>
      <c r="R1063" s="109">
        <f t="shared" ca="1" si="131"/>
        <v>2.7378955002845581E-2</v>
      </c>
    </row>
    <row r="1064" spans="1:18" x14ac:dyDescent="0.2">
      <c r="A1064" s="17"/>
      <c r="B1064" s="138">
        <v>1049</v>
      </c>
      <c r="C1064" s="121">
        <f ca="1">'s1'!I1067</f>
        <v>164.25469963458167</v>
      </c>
      <c r="D1064" s="121">
        <f ca="1">'s1'!J1067</f>
        <v>87.59946465540321</v>
      </c>
      <c r="E1064" s="28"/>
      <c r="F1064" s="19">
        <f t="shared" ca="1" si="128"/>
        <v>8.57634877773732E-3</v>
      </c>
      <c r="H1064" s="19">
        <f t="shared" ca="1" si="129"/>
        <v>8.8857094844334E-3</v>
      </c>
      <c r="I1064" s="18"/>
      <c r="J1064" s="122">
        <f t="shared" ca="1" si="132"/>
        <v>1000000</v>
      </c>
      <c r="K1064" s="122">
        <f t="shared" ca="1" si="133"/>
        <v>-1000000</v>
      </c>
      <c r="M1064" s="83">
        <f t="shared" ca="1" si="130"/>
        <v>3.9027310285334065E-4</v>
      </c>
      <c r="N1064" s="18"/>
      <c r="O1064" s="123">
        <f t="shared" ca="1" si="134"/>
        <v>1000000</v>
      </c>
      <c r="P1064" s="123">
        <f t="shared" ca="1" si="135"/>
        <v>1000000</v>
      </c>
      <c r="R1064" s="109">
        <f t="shared" ca="1" si="131"/>
        <v>9.06101099916784E-3</v>
      </c>
    </row>
    <row r="1065" spans="1:18" x14ac:dyDescent="0.2">
      <c r="A1065" s="17"/>
      <c r="B1065" s="138">
        <v>1050</v>
      </c>
      <c r="C1065" s="121">
        <f ca="1">'s1'!I1068</f>
        <v>185.79201332734365</v>
      </c>
      <c r="D1065" s="121">
        <f ca="1">'s1'!J1068</f>
        <v>82.770614437024577</v>
      </c>
      <c r="E1065" s="28"/>
      <c r="F1065" s="19">
        <f t="shared" ca="1" si="128"/>
        <v>1.2419511258243518E-2</v>
      </c>
      <c r="H1065" s="19">
        <f t="shared" ca="1" si="129"/>
        <v>1.7611407348169485E-2</v>
      </c>
      <c r="I1065" s="18"/>
      <c r="J1065" s="122">
        <f t="shared" ca="1" si="132"/>
        <v>1000000</v>
      </c>
      <c r="K1065" s="122">
        <f t="shared" ca="1" si="133"/>
        <v>-1000000</v>
      </c>
      <c r="M1065" s="83">
        <f t="shared" ca="1" si="130"/>
        <v>8.5539461436817937E-3</v>
      </c>
      <c r="N1065" s="18"/>
      <c r="O1065" s="123">
        <f t="shared" ca="1" si="134"/>
        <v>1000000</v>
      </c>
      <c r="P1065" s="123">
        <f t="shared" ca="1" si="135"/>
        <v>1000000</v>
      </c>
      <c r="R1065" s="109">
        <f t="shared" ca="1" si="131"/>
        <v>1.2594705347955162E-2</v>
      </c>
    </row>
    <row r="1066" spans="1:18" x14ac:dyDescent="0.2">
      <c r="A1066" s="17"/>
      <c r="B1066" s="138">
        <v>1051</v>
      </c>
      <c r="C1066" s="121">
        <f ca="1">'s1'!I1069</f>
        <v>161.79678704733072</v>
      </c>
      <c r="D1066" s="121">
        <f ca="1">'s1'!J1069</f>
        <v>71.565174956230848</v>
      </c>
      <c r="E1066" s="28"/>
      <c r="F1066" s="19">
        <f t="shared" ca="1" si="128"/>
        <v>3.2086988236243296E-3</v>
      </c>
      <c r="H1066" s="19">
        <f t="shared" ca="1" si="129"/>
        <v>9.302288232244783E-3</v>
      </c>
      <c r="I1066" s="18"/>
      <c r="J1066" s="122">
        <f t="shared" ca="1" si="132"/>
        <v>1000000</v>
      </c>
      <c r="K1066" s="122">
        <f t="shared" ca="1" si="133"/>
        <v>-1000000</v>
      </c>
      <c r="M1066" s="83">
        <f t="shared" ca="1" si="130"/>
        <v>1.7493011043532907E-4</v>
      </c>
      <c r="N1066" s="18"/>
      <c r="O1066" s="123">
        <f t="shared" ca="1" si="134"/>
        <v>1000000</v>
      </c>
      <c r="P1066" s="123">
        <f t="shared" ca="1" si="135"/>
        <v>1000000</v>
      </c>
      <c r="R1066" s="109">
        <f t="shared" ca="1" si="131"/>
        <v>1.7603070476882185E-2</v>
      </c>
    </row>
    <row r="1067" spans="1:18" x14ac:dyDescent="0.2">
      <c r="A1067" s="17"/>
      <c r="B1067" s="138">
        <v>1052</v>
      </c>
      <c r="C1067" s="121">
        <f ca="1">'s1'!I1070</f>
        <v>162.03311552649802</v>
      </c>
      <c r="D1067" s="121">
        <f ca="1">'s1'!J1070</f>
        <v>76.078760921086342</v>
      </c>
      <c r="E1067" s="28"/>
      <c r="F1067" s="19">
        <f t="shared" ca="1" si="128"/>
        <v>1.7756935672582077E-3</v>
      </c>
      <c r="H1067" s="19">
        <f t="shared" ca="1" si="129"/>
        <v>1.53366895389314E-2</v>
      </c>
      <c r="I1067" s="18"/>
      <c r="J1067" s="122">
        <f t="shared" ca="1" si="132"/>
        <v>1000000</v>
      </c>
      <c r="K1067" s="122">
        <f t="shared" ca="1" si="133"/>
        <v>-1000000</v>
      </c>
      <c r="M1067" s="83">
        <f t="shared" ca="1" si="130"/>
        <v>4.4463038248983018E-2</v>
      </c>
      <c r="N1067" s="18"/>
      <c r="O1067" s="123">
        <f t="shared" ca="1" si="134"/>
        <v>1000000</v>
      </c>
      <c r="P1067" s="123">
        <f t="shared" ca="1" si="135"/>
        <v>1000000</v>
      </c>
      <c r="R1067" s="109">
        <f t="shared" ca="1" si="131"/>
        <v>1.8806172084003109E-2</v>
      </c>
    </row>
    <row r="1068" spans="1:18" x14ac:dyDescent="0.2">
      <c r="A1068" s="17"/>
      <c r="B1068" s="138">
        <v>1053</v>
      </c>
      <c r="C1068" s="121">
        <f ca="1">'s1'!I1071</f>
        <v>165.59250015992768</v>
      </c>
      <c r="D1068" s="121">
        <f ca="1">'s1'!J1071</f>
        <v>82.023168790733507</v>
      </c>
      <c r="E1068" s="28"/>
      <c r="F1068" s="19">
        <f t="shared" ca="1" si="128"/>
        <v>7.4881611864078114E-4</v>
      </c>
      <c r="H1068" s="19">
        <f t="shared" ca="1" si="129"/>
        <v>2.1631122316987639E-3</v>
      </c>
      <c r="I1068" s="18"/>
      <c r="J1068" s="122">
        <f t="shared" ca="1" si="132"/>
        <v>1000000</v>
      </c>
      <c r="K1068" s="122">
        <f t="shared" ca="1" si="133"/>
        <v>-1000000</v>
      </c>
      <c r="M1068" s="83">
        <f t="shared" ca="1" si="130"/>
        <v>4.5689007417443597E-2</v>
      </c>
      <c r="N1068" s="18"/>
      <c r="O1068" s="123">
        <f t="shared" ca="1" si="134"/>
        <v>1000000</v>
      </c>
      <c r="P1068" s="123">
        <f t="shared" ca="1" si="135"/>
        <v>1000000</v>
      </c>
      <c r="R1068" s="109">
        <f t="shared" ca="1" si="131"/>
        <v>2.4964514357738218E-2</v>
      </c>
    </row>
    <row r="1069" spans="1:18" x14ac:dyDescent="0.2">
      <c r="A1069" s="17"/>
      <c r="B1069" s="138">
        <v>1054</v>
      </c>
      <c r="C1069" s="121">
        <f ca="1">'s1'!I1072</f>
        <v>175.30235084064776</v>
      </c>
      <c r="D1069" s="121">
        <f ca="1">'s1'!J1072</f>
        <v>79.156547454056891</v>
      </c>
      <c r="E1069" s="28"/>
      <c r="F1069" s="19">
        <f t="shared" ca="1" si="128"/>
        <v>1.1710183697778541E-2</v>
      </c>
      <c r="H1069" s="19">
        <f t="shared" ca="1" si="129"/>
        <v>2.1247563387687747E-2</v>
      </c>
      <c r="I1069" s="18"/>
      <c r="J1069" s="122">
        <f t="shared" ca="1" si="132"/>
        <v>1000000</v>
      </c>
      <c r="K1069" s="122">
        <f t="shared" ca="1" si="133"/>
        <v>-1000000</v>
      </c>
      <c r="M1069" s="83">
        <f t="shared" ca="1" si="130"/>
        <v>4.3185665132235276E-2</v>
      </c>
      <c r="N1069" s="18"/>
      <c r="O1069" s="123">
        <f t="shared" ca="1" si="134"/>
        <v>1000000</v>
      </c>
      <c r="P1069" s="123">
        <f t="shared" ca="1" si="135"/>
        <v>1000000</v>
      </c>
      <c r="R1069" s="109">
        <f t="shared" ca="1" si="131"/>
        <v>6.8029369206685005E-3</v>
      </c>
    </row>
    <row r="1070" spans="1:18" x14ac:dyDescent="0.2">
      <c r="A1070" s="17"/>
      <c r="B1070" s="138">
        <v>1055</v>
      </c>
      <c r="C1070" s="121">
        <f ca="1">'s1'!I1073</f>
        <v>179.35541192977669</v>
      </c>
      <c r="D1070" s="121">
        <f ca="1">'s1'!J1073</f>
        <v>82.908791180112345</v>
      </c>
      <c r="E1070" s="28"/>
      <c r="F1070" s="19">
        <f t="shared" ca="1" si="128"/>
        <v>2.3665039247074995E-2</v>
      </c>
      <c r="H1070" s="19">
        <f t="shared" ca="1" si="129"/>
        <v>5.2766514235341157E-2</v>
      </c>
      <c r="I1070" s="18"/>
      <c r="J1070" s="122">
        <f t="shared" ca="1" si="132"/>
        <v>1000000</v>
      </c>
      <c r="K1070" s="122">
        <f t="shared" ca="1" si="133"/>
        <v>-1000000</v>
      </c>
      <c r="M1070" s="83">
        <f t="shared" ca="1" si="130"/>
        <v>2.876668193296774E-2</v>
      </c>
      <c r="N1070" s="18"/>
      <c r="O1070" s="123">
        <f t="shared" ca="1" si="134"/>
        <v>1000000</v>
      </c>
      <c r="P1070" s="123">
        <f t="shared" ca="1" si="135"/>
        <v>1000000</v>
      </c>
      <c r="R1070" s="109">
        <f t="shared" ca="1" si="131"/>
        <v>6.7219640099732492E-3</v>
      </c>
    </row>
    <row r="1071" spans="1:18" x14ac:dyDescent="0.2">
      <c r="A1071" s="17"/>
      <c r="B1071" s="138">
        <v>1056</v>
      </c>
      <c r="C1071" s="121">
        <f ca="1">'s1'!I1074</f>
        <v>188.55859891466028</v>
      </c>
      <c r="D1071" s="121">
        <f ca="1">'s1'!J1074</f>
        <v>82.748945408770936</v>
      </c>
      <c r="E1071" s="28"/>
      <c r="F1071" s="19">
        <f t="shared" ca="1" si="128"/>
        <v>3.436559552878905E-3</v>
      </c>
      <c r="H1071" s="19">
        <f t="shared" ca="1" si="129"/>
        <v>2.7991960153069591E-2</v>
      </c>
      <c r="I1071" s="18"/>
      <c r="J1071" s="122">
        <f t="shared" ca="1" si="132"/>
        <v>1000000</v>
      </c>
      <c r="K1071" s="122">
        <f t="shared" ca="1" si="133"/>
        <v>-1000000</v>
      </c>
      <c r="M1071" s="83">
        <f t="shared" ca="1" si="130"/>
        <v>1.9991082361926742E-2</v>
      </c>
      <c r="N1071" s="18"/>
      <c r="O1071" s="123">
        <f t="shared" ca="1" si="134"/>
        <v>1000000</v>
      </c>
      <c r="P1071" s="123">
        <f t="shared" ca="1" si="135"/>
        <v>1000000</v>
      </c>
      <c r="R1071" s="109">
        <f t="shared" ca="1" si="131"/>
        <v>6.7955665669812535E-5</v>
      </c>
    </row>
    <row r="1072" spans="1:18" x14ac:dyDescent="0.2">
      <c r="A1072" s="17"/>
      <c r="B1072" s="138">
        <v>1057</v>
      </c>
      <c r="C1072" s="121">
        <f ca="1">'s1'!I1075</f>
        <v>189.92003604991021</v>
      </c>
      <c r="D1072" s="121">
        <f ca="1">'s1'!J1075</f>
        <v>80.987899006708929</v>
      </c>
      <c r="E1072" s="28"/>
      <c r="F1072" s="19">
        <f t="shared" ca="1" si="128"/>
        <v>1.7798776871922804E-2</v>
      </c>
      <c r="H1072" s="19">
        <f t="shared" ca="1" si="129"/>
        <v>4.5355039197524677E-2</v>
      </c>
      <c r="I1072" s="18"/>
      <c r="J1072" s="122">
        <f t="shared" ca="1" si="132"/>
        <v>1000000</v>
      </c>
      <c r="K1072" s="122">
        <f t="shared" ca="1" si="133"/>
        <v>-1000000</v>
      </c>
      <c r="M1072" s="83">
        <f t="shared" ca="1" si="130"/>
        <v>3.1539145445347587E-3</v>
      </c>
      <c r="N1072" s="18"/>
      <c r="O1072" s="123">
        <f t="shared" ca="1" si="134"/>
        <v>1000000</v>
      </c>
      <c r="P1072" s="123">
        <f t="shared" ca="1" si="135"/>
        <v>1000000</v>
      </c>
      <c r="R1072" s="109">
        <f t="shared" ca="1" si="131"/>
        <v>3.7065450735913126E-3</v>
      </c>
    </row>
    <row r="1073" spans="1:18" x14ac:dyDescent="0.2">
      <c r="A1073" s="17"/>
      <c r="B1073" s="138">
        <v>1058</v>
      </c>
      <c r="C1073" s="121">
        <f ca="1">'s1'!I1076</f>
        <v>187.57976649547504</v>
      </c>
      <c r="D1073" s="121">
        <f ca="1">'s1'!J1076</f>
        <v>85.643597723181557</v>
      </c>
      <c r="E1073" s="28"/>
      <c r="F1073" s="19">
        <f t="shared" ca="1" si="128"/>
        <v>1.6741058088095787E-2</v>
      </c>
      <c r="H1073" s="19">
        <f t="shared" ca="1" si="129"/>
        <v>1.101765014679257E-2</v>
      </c>
      <c r="I1073" s="18"/>
      <c r="J1073" s="122">
        <f t="shared" ca="1" si="132"/>
        <v>1000000</v>
      </c>
      <c r="K1073" s="122">
        <f t="shared" ca="1" si="133"/>
        <v>-1000000</v>
      </c>
      <c r="M1073" s="83">
        <f t="shared" ca="1" si="130"/>
        <v>1.5745930647731315E-2</v>
      </c>
      <c r="N1073" s="18"/>
      <c r="O1073" s="123">
        <f t="shared" ca="1" si="134"/>
        <v>1000000</v>
      </c>
      <c r="P1073" s="123">
        <f t="shared" ca="1" si="135"/>
        <v>1000000</v>
      </c>
      <c r="R1073" s="109">
        <f t="shared" ca="1" si="131"/>
        <v>1.0042554190428401E-2</v>
      </c>
    </row>
    <row r="1074" spans="1:18" x14ac:dyDescent="0.2">
      <c r="A1074" s="17"/>
      <c r="B1074" s="138">
        <v>1059</v>
      </c>
      <c r="C1074" s="121">
        <f ca="1">'s1'!I1077</f>
        <v>170.81507105459102</v>
      </c>
      <c r="D1074" s="121">
        <f ca="1">'s1'!J1077</f>
        <v>82.542082401062402</v>
      </c>
      <c r="E1074" s="28"/>
      <c r="F1074" s="19">
        <f t="shared" ca="1" si="128"/>
        <v>5.9232823528138068E-4</v>
      </c>
      <c r="H1074" s="19">
        <f t="shared" ca="1" si="129"/>
        <v>6.5456651835819918E-2</v>
      </c>
      <c r="I1074" s="18"/>
      <c r="J1074" s="122">
        <f t="shared" ca="1" si="132"/>
        <v>170.81507105459102</v>
      </c>
      <c r="K1074" s="122">
        <f t="shared" ca="1" si="133"/>
        <v>82.542082401062402</v>
      </c>
      <c r="M1074" s="83">
        <f t="shared" ca="1" si="130"/>
        <v>3.1450818357828918E-2</v>
      </c>
      <c r="N1074" s="18"/>
      <c r="O1074" s="123">
        <f t="shared" ca="1" si="134"/>
        <v>1000000</v>
      </c>
      <c r="P1074" s="123">
        <f t="shared" ca="1" si="135"/>
        <v>1000000</v>
      </c>
      <c r="R1074" s="109">
        <f t="shared" ca="1" si="131"/>
        <v>2.5699345236614202E-2</v>
      </c>
    </row>
    <row r="1075" spans="1:18" x14ac:dyDescent="0.2">
      <c r="A1075" s="17"/>
      <c r="B1075" s="138">
        <v>1060</v>
      </c>
      <c r="C1075" s="121">
        <f ca="1">'s1'!I1078</f>
        <v>180.63361269136956</v>
      </c>
      <c r="D1075" s="121">
        <f ca="1">'s1'!J1078</f>
        <v>78.579234658069879</v>
      </c>
      <c r="E1075" s="28"/>
      <c r="F1075" s="19">
        <f t="shared" ca="1" si="128"/>
        <v>1.2079442444144047E-2</v>
      </c>
      <c r="H1075" s="19">
        <f t="shared" ca="1" si="129"/>
        <v>9.3462727977503528E-3</v>
      </c>
      <c r="I1075" s="18"/>
      <c r="J1075" s="122">
        <f t="shared" ca="1" si="132"/>
        <v>1000000</v>
      </c>
      <c r="K1075" s="122">
        <f t="shared" ca="1" si="133"/>
        <v>-1000000</v>
      </c>
      <c r="M1075" s="83">
        <f t="shared" ca="1" si="130"/>
        <v>6.1160840580686313E-2</v>
      </c>
      <c r="N1075" s="18"/>
      <c r="O1075" s="123">
        <f t="shared" ca="1" si="134"/>
        <v>1000000</v>
      </c>
      <c r="P1075" s="123">
        <f t="shared" ca="1" si="135"/>
        <v>1000000</v>
      </c>
      <c r="R1075" s="109">
        <f t="shared" ca="1" si="131"/>
        <v>2.0514499692392437E-2</v>
      </c>
    </row>
    <row r="1076" spans="1:18" x14ac:dyDescent="0.2">
      <c r="A1076" s="17"/>
      <c r="B1076" s="138">
        <v>1061</v>
      </c>
      <c r="C1076" s="121">
        <f ca="1">'s1'!I1079</f>
        <v>191.93205880686779</v>
      </c>
      <c r="D1076" s="121">
        <f ca="1">'s1'!J1079</f>
        <v>78.427175299557874</v>
      </c>
      <c r="E1076" s="28"/>
      <c r="F1076" s="19">
        <f t="shared" ca="1" si="128"/>
        <v>6.8171937484646488E-3</v>
      </c>
      <c r="H1076" s="19">
        <f t="shared" ca="1" si="129"/>
        <v>1.268259854084368E-2</v>
      </c>
      <c r="I1076" s="18"/>
      <c r="J1076" s="122">
        <f t="shared" ca="1" si="132"/>
        <v>1000000</v>
      </c>
      <c r="K1076" s="122">
        <f t="shared" ca="1" si="133"/>
        <v>-1000000</v>
      </c>
      <c r="M1076" s="83">
        <f t="shared" ca="1" si="130"/>
        <v>7.3204614152717534E-2</v>
      </c>
      <c r="N1076" s="18"/>
      <c r="O1076" s="123">
        <f t="shared" ca="1" si="134"/>
        <v>1000000</v>
      </c>
      <c r="P1076" s="123">
        <f t="shared" ca="1" si="135"/>
        <v>1000000</v>
      </c>
      <c r="R1076" s="109">
        <f t="shared" ca="1" si="131"/>
        <v>6.8522238588797652E-3</v>
      </c>
    </row>
    <row r="1077" spans="1:18" x14ac:dyDescent="0.2">
      <c r="A1077" s="17"/>
      <c r="B1077" s="138">
        <v>1062</v>
      </c>
      <c r="C1077" s="121">
        <f ca="1">'s1'!I1080</f>
        <v>175.97501019581665</v>
      </c>
      <c r="D1077" s="121">
        <f ca="1">'s1'!J1080</f>
        <v>74.534800394962076</v>
      </c>
      <c r="E1077" s="28"/>
      <c r="F1077" s="19">
        <f t="shared" ca="1" si="128"/>
        <v>3.3709297522525068E-3</v>
      </c>
      <c r="H1077" s="19">
        <f t="shared" ca="1" si="129"/>
        <v>2.2153597450103597E-2</v>
      </c>
      <c r="I1077" s="18"/>
      <c r="J1077" s="122">
        <f t="shared" ca="1" si="132"/>
        <v>1000000</v>
      </c>
      <c r="K1077" s="122">
        <f t="shared" ca="1" si="133"/>
        <v>-1000000</v>
      </c>
      <c r="M1077" s="83">
        <f t="shared" ca="1" si="130"/>
        <v>6.8066162706957867E-2</v>
      </c>
      <c r="N1077" s="18"/>
      <c r="O1077" s="123">
        <f t="shared" ca="1" si="134"/>
        <v>175.97501019581665</v>
      </c>
      <c r="P1077" s="123">
        <f t="shared" ca="1" si="135"/>
        <v>74.534800394962076</v>
      </c>
      <c r="R1077" s="109">
        <f t="shared" ca="1" si="131"/>
        <v>1.2089601611467047E-2</v>
      </c>
    </row>
    <row r="1078" spans="1:18" x14ac:dyDescent="0.2">
      <c r="A1078" s="17"/>
      <c r="B1078" s="138">
        <v>1063</v>
      </c>
      <c r="C1078" s="121">
        <f ca="1">'s1'!I1081</f>
        <v>180.19263124750404</v>
      </c>
      <c r="D1078" s="121">
        <f ca="1">'s1'!J1081</f>
        <v>78.459681382932757</v>
      </c>
      <c r="E1078" s="28"/>
      <c r="F1078" s="19">
        <f t="shared" ca="1" si="128"/>
        <v>4.7518048791562236E-3</v>
      </c>
      <c r="H1078" s="19">
        <f t="shared" ca="1" si="129"/>
        <v>7.485677599529407E-2</v>
      </c>
      <c r="I1078" s="18"/>
      <c r="J1078" s="122">
        <f t="shared" ca="1" si="132"/>
        <v>1000000</v>
      </c>
      <c r="K1078" s="122">
        <f t="shared" ca="1" si="133"/>
        <v>-1000000</v>
      </c>
      <c r="M1078" s="83">
        <f t="shared" ca="1" si="130"/>
        <v>4.9837101292881519E-2</v>
      </c>
      <c r="N1078" s="18"/>
      <c r="O1078" s="123">
        <f t="shared" ca="1" si="134"/>
        <v>1000000</v>
      </c>
      <c r="P1078" s="123">
        <f t="shared" ca="1" si="135"/>
        <v>1000000</v>
      </c>
      <c r="R1078" s="109">
        <f t="shared" ca="1" si="131"/>
        <v>1.5773111201701194E-3</v>
      </c>
    </row>
    <row r="1079" spans="1:18" x14ac:dyDescent="0.2">
      <c r="A1079" s="17"/>
      <c r="B1079" s="138">
        <v>1064</v>
      </c>
      <c r="C1079" s="121">
        <f ca="1">'s1'!I1082</f>
        <v>182.03623182416015</v>
      </c>
      <c r="D1079" s="121">
        <f ca="1">'s1'!J1082</f>
        <v>82.380318965165785</v>
      </c>
      <c r="E1079" s="28"/>
      <c r="F1079" s="19">
        <f t="shared" ca="1" si="128"/>
        <v>8.4342008560570284E-3</v>
      </c>
      <c r="H1079" s="19">
        <f t="shared" ca="1" si="129"/>
        <v>5.0971042494257365E-2</v>
      </c>
      <c r="I1079" s="18"/>
      <c r="J1079" s="122">
        <f t="shared" ca="1" si="132"/>
        <v>1000000</v>
      </c>
      <c r="K1079" s="122">
        <f t="shared" ca="1" si="133"/>
        <v>-1000000</v>
      </c>
      <c r="M1079" s="83">
        <f t="shared" ca="1" si="130"/>
        <v>1.4060873393026058E-2</v>
      </c>
      <c r="N1079" s="18"/>
      <c r="O1079" s="123">
        <f t="shared" ca="1" si="134"/>
        <v>1000000</v>
      </c>
      <c r="P1079" s="123">
        <f t="shared" ca="1" si="135"/>
        <v>1000000</v>
      </c>
      <c r="R1079" s="109">
        <f t="shared" ca="1" si="131"/>
        <v>2.0723816238852645E-2</v>
      </c>
    </row>
    <row r="1080" spans="1:18" x14ac:dyDescent="0.2">
      <c r="A1080" s="17"/>
      <c r="B1080" s="138">
        <v>1065</v>
      </c>
      <c r="C1080" s="121">
        <f ca="1">'s1'!I1083</f>
        <v>153.07980896104613</v>
      </c>
      <c r="D1080" s="121">
        <f ca="1">'s1'!J1083</f>
        <v>75.649490994021932</v>
      </c>
      <c r="E1080" s="28"/>
      <c r="F1080" s="19">
        <f t="shared" ca="1" si="128"/>
        <v>6.0247824231577155E-4</v>
      </c>
      <c r="H1080" s="19">
        <f t="shared" ca="1" si="129"/>
        <v>4.8297223161690814E-2</v>
      </c>
      <c r="I1080" s="18"/>
      <c r="J1080" s="122">
        <f t="shared" ca="1" si="132"/>
        <v>1000000</v>
      </c>
      <c r="K1080" s="122">
        <f t="shared" ca="1" si="133"/>
        <v>-1000000</v>
      </c>
      <c r="M1080" s="83">
        <f t="shared" ca="1" si="130"/>
        <v>2.027483522601807E-2</v>
      </c>
      <c r="N1080" s="18"/>
      <c r="O1080" s="123">
        <f t="shared" ca="1" si="134"/>
        <v>153.07980896104613</v>
      </c>
      <c r="P1080" s="123">
        <f t="shared" ca="1" si="135"/>
        <v>75.649490994021932</v>
      </c>
      <c r="R1080" s="109">
        <f t="shared" ca="1" si="131"/>
        <v>9.3735646961434615E-3</v>
      </c>
    </row>
    <row r="1081" spans="1:18" x14ac:dyDescent="0.2">
      <c r="A1081" s="17"/>
      <c r="B1081" s="138">
        <v>1066</v>
      </c>
      <c r="C1081" s="121">
        <f ca="1">'s1'!I1084</f>
        <v>152.87570135413324</v>
      </c>
      <c r="D1081" s="121">
        <f ca="1">'s1'!J1084</f>
        <v>79.4390419217508</v>
      </c>
      <c r="E1081" s="28"/>
      <c r="F1081" s="19">
        <f t="shared" ca="1" si="128"/>
        <v>4.0696737807854573E-3</v>
      </c>
      <c r="H1081" s="19">
        <f t="shared" ca="1" si="129"/>
        <v>8.0237951066539619E-3</v>
      </c>
      <c r="I1081" s="18"/>
      <c r="J1081" s="122">
        <f t="shared" ca="1" si="132"/>
        <v>1000000</v>
      </c>
      <c r="K1081" s="122">
        <f t="shared" ca="1" si="133"/>
        <v>-1000000</v>
      </c>
      <c r="M1081" s="83">
        <f t="shared" ca="1" si="130"/>
        <v>4.8758141044260288E-2</v>
      </c>
      <c r="N1081" s="18"/>
      <c r="O1081" s="123">
        <f t="shared" ca="1" si="134"/>
        <v>1000000</v>
      </c>
      <c r="P1081" s="123">
        <f t="shared" ca="1" si="135"/>
        <v>1000000</v>
      </c>
      <c r="R1081" s="109">
        <f t="shared" ca="1" si="131"/>
        <v>8.6922061375281946E-3</v>
      </c>
    </row>
    <row r="1082" spans="1:18" x14ac:dyDescent="0.2">
      <c r="A1082" s="17"/>
      <c r="B1082" s="138">
        <v>1067</v>
      </c>
      <c r="C1082" s="121">
        <f ca="1">'s1'!I1085</f>
        <v>185.21651840929138</v>
      </c>
      <c r="D1082" s="121">
        <f ca="1">'s1'!J1085</f>
        <v>83.751232489938999</v>
      </c>
      <c r="E1082" s="28"/>
      <c r="F1082" s="19">
        <f t="shared" ca="1" si="128"/>
        <v>1.5147766992870893E-2</v>
      </c>
      <c r="H1082" s="19">
        <f t="shared" ca="1" si="129"/>
        <v>2.0086666893080522E-2</v>
      </c>
      <c r="I1082" s="18"/>
      <c r="J1082" s="122">
        <f t="shared" ca="1" si="132"/>
        <v>1000000</v>
      </c>
      <c r="K1082" s="122">
        <f t="shared" ca="1" si="133"/>
        <v>-1000000</v>
      </c>
      <c r="M1082" s="83">
        <f t="shared" ca="1" si="130"/>
        <v>1.5260084444522079E-2</v>
      </c>
      <c r="N1082" s="18"/>
      <c r="O1082" s="123">
        <f t="shared" ca="1" si="134"/>
        <v>1000000</v>
      </c>
      <c r="P1082" s="123">
        <f t="shared" ca="1" si="135"/>
        <v>1000000</v>
      </c>
      <c r="R1082" s="109">
        <f t="shared" ca="1" si="131"/>
        <v>4.2996412887069367E-3</v>
      </c>
    </row>
    <row r="1083" spans="1:18" x14ac:dyDescent="0.2">
      <c r="A1083" s="17"/>
      <c r="B1083" s="138">
        <v>1068</v>
      </c>
      <c r="C1083" s="121">
        <f ca="1">'s1'!I1086</f>
        <v>182.04419880501214</v>
      </c>
      <c r="D1083" s="121">
        <f ca="1">'s1'!J1086</f>
        <v>75.380590102340065</v>
      </c>
      <c r="E1083" s="28"/>
      <c r="F1083" s="19">
        <f t="shared" ca="1" si="128"/>
        <v>1.3593018830625303E-2</v>
      </c>
      <c r="H1083" s="19">
        <f t="shared" ca="1" si="129"/>
        <v>4.0947024273622776E-2</v>
      </c>
      <c r="I1083" s="18"/>
      <c r="J1083" s="122">
        <f t="shared" ca="1" si="132"/>
        <v>1000000</v>
      </c>
      <c r="K1083" s="122">
        <f t="shared" ca="1" si="133"/>
        <v>-1000000</v>
      </c>
      <c r="M1083" s="83">
        <f t="shared" ca="1" si="130"/>
        <v>1.4303590401926877E-2</v>
      </c>
      <c r="N1083" s="18"/>
      <c r="O1083" s="123">
        <f t="shared" ca="1" si="134"/>
        <v>182.04419880501214</v>
      </c>
      <c r="P1083" s="123">
        <f t="shared" ca="1" si="135"/>
        <v>75.380590102340065</v>
      </c>
      <c r="R1083" s="109">
        <f t="shared" ca="1" si="131"/>
        <v>3.1158471128251428E-4</v>
      </c>
    </row>
    <row r="1084" spans="1:18" x14ac:dyDescent="0.2">
      <c r="A1084" s="17"/>
      <c r="B1084" s="138">
        <v>1069</v>
      </c>
      <c r="C1084" s="121">
        <f ca="1">'s1'!I1087</f>
        <v>208.42495498871935</v>
      </c>
      <c r="D1084" s="121">
        <f ca="1">'s1'!J1087</f>
        <v>93.322356298579876</v>
      </c>
      <c r="E1084" s="28"/>
      <c r="F1084" s="19">
        <f t="shared" ca="1" si="128"/>
        <v>4.3437158484095611E-3</v>
      </c>
      <c r="H1084" s="19">
        <f t="shared" ca="1" si="129"/>
        <v>1.1538146852395693E-3</v>
      </c>
      <c r="I1084" s="18"/>
      <c r="J1084" s="122">
        <f t="shared" ca="1" si="132"/>
        <v>1000000</v>
      </c>
      <c r="K1084" s="122">
        <f t="shared" ca="1" si="133"/>
        <v>-1000000</v>
      </c>
      <c r="M1084" s="83">
        <f t="shared" ca="1" si="130"/>
        <v>1.9321504978828745E-5</v>
      </c>
      <c r="N1084" s="18"/>
      <c r="O1084" s="123">
        <f t="shared" ca="1" si="134"/>
        <v>1000000</v>
      </c>
      <c r="P1084" s="123">
        <f t="shared" ca="1" si="135"/>
        <v>1000000</v>
      </c>
      <c r="R1084" s="109">
        <f t="shared" ca="1" si="131"/>
        <v>1.0983863078254042E-4</v>
      </c>
    </row>
    <row r="1085" spans="1:18" x14ac:dyDescent="0.2">
      <c r="A1085" s="17"/>
      <c r="B1085" s="138">
        <v>1070</v>
      </c>
      <c r="C1085" s="121">
        <f ca="1">'s1'!I1088</f>
        <v>178.25882249601102</v>
      </c>
      <c r="D1085" s="121">
        <f ca="1">'s1'!J1088</f>
        <v>80.052653282217193</v>
      </c>
      <c r="E1085" s="28"/>
      <c r="F1085" s="19">
        <f t="shared" ca="1" si="128"/>
        <v>2.6060794455892621E-2</v>
      </c>
      <c r="H1085" s="19">
        <f t="shared" ca="1" si="129"/>
        <v>2.9076382887931466E-2</v>
      </c>
      <c r="I1085" s="18"/>
      <c r="J1085" s="122">
        <f t="shared" ca="1" si="132"/>
        <v>1000000</v>
      </c>
      <c r="K1085" s="122">
        <f t="shared" ca="1" si="133"/>
        <v>-1000000</v>
      </c>
      <c r="M1085" s="83">
        <f t="shared" ca="1" si="130"/>
        <v>4.411166845512976E-2</v>
      </c>
      <c r="N1085" s="18"/>
      <c r="O1085" s="123">
        <f t="shared" ca="1" si="134"/>
        <v>1000000</v>
      </c>
      <c r="P1085" s="123">
        <f t="shared" ca="1" si="135"/>
        <v>1000000</v>
      </c>
      <c r="R1085" s="109">
        <f t="shared" ca="1" si="131"/>
        <v>8.5753698945848238E-4</v>
      </c>
    </row>
    <row r="1086" spans="1:18" x14ac:dyDescent="0.2">
      <c r="A1086" s="17"/>
      <c r="B1086" s="138">
        <v>1071</v>
      </c>
      <c r="C1086" s="121">
        <f ca="1">'s1'!I1089</f>
        <v>178.52527325057576</v>
      </c>
      <c r="D1086" s="121">
        <f ca="1">'s1'!J1089</f>
        <v>81.376576815245755</v>
      </c>
      <c r="E1086" s="28"/>
      <c r="F1086" s="19">
        <f t="shared" ca="1" si="128"/>
        <v>1.438331504378039E-2</v>
      </c>
      <c r="H1086" s="19">
        <f t="shared" ca="1" si="129"/>
        <v>2.4314347966051548E-2</v>
      </c>
      <c r="I1086" s="18"/>
      <c r="J1086" s="122">
        <f t="shared" ca="1" si="132"/>
        <v>1000000</v>
      </c>
      <c r="K1086" s="122">
        <f t="shared" ca="1" si="133"/>
        <v>-1000000</v>
      </c>
      <c r="M1086" s="83">
        <f t="shared" ca="1" si="130"/>
        <v>3.3658939410406298E-2</v>
      </c>
      <c r="N1086" s="18"/>
      <c r="O1086" s="123">
        <f t="shared" ca="1" si="134"/>
        <v>1000000</v>
      </c>
      <c r="P1086" s="123">
        <f t="shared" ca="1" si="135"/>
        <v>1000000</v>
      </c>
      <c r="R1086" s="109">
        <f t="shared" ca="1" si="131"/>
        <v>2.7197463884729069E-2</v>
      </c>
    </row>
    <row r="1087" spans="1:18" x14ac:dyDescent="0.2">
      <c r="A1087" s="17"/>
      <c r="B1087" s="138">
        <v>1072</v>
      </c>
      <c r="C1087" s="121">
        <f ca="1">'s1'!I1090</f>
        <v>157.22314731082025</v>
      </c>
      <c r="D1087" s="121">
        <f ca="1">'s1'!J1090</f>
        <v>73.595919032113201</v>
      </c>
      <c r="E1087" s="28"/>
      <c r="F1087" s="19">
        <f t="shared" ca="1" si="128"/>
        <v>3.618457874319107E-3</v>
      </c>
      <c r="H1087" s="19">
        <f t="shared" ca="1" si="129"/>
        <v>6.9988815512540738E-3</v>
      </c>
      <c r="I1087" s="18"/>
      <c r="J1087" s="122">
        <f t="shared" ca="1" si="132"/>
        <v>1000000</v>
      </c>
      <c r="K1087" s="122">
        <f t="shared" ca="1" si="133"/>
        <v>-1000000</v>
      </c>
      <c r="M1087" s="83">
        <f t="shared" ca="1" si="130"/>
        <v>2.6357705479609462E-2</v>
      </c>
      <c r="N1087" s="18"/>
      <c r="O1087" s="123">
        <f t="shared" ca="1" si="134"/>
        <v>1000000</v>
      </c>
      <c r="P1087" s="123">
        <f t="shared" ca="1" si="135"/>
        <v>1000000</v>
      </c>
      <c r="R1087" s="109">
        <f t="shared" ca="1" si="131"/>
        <v>7.3118450389866177E-3</v>
      </c>
    </row>
    <row r="1088" spans="1:18" x14ac:dyDescent="0.2">
      <c r="A1088" s="17"/>
      <c r="B1088" s="138">
        <v>1073</v>
      </c>
      <c r="C1088" s="121">
        <f ca="1">'s1'!I1091</f>
        <v>185.0442883845293</v>
      </c>
      <c r="D1088" s="121">
        <f ca="1">'s1'!J1091</f>
        <v>80.024252478746334</v>
      </c>
      <c r="E1088" s="28"/>
      <c r="F1088" s="19">
        <f t="shared" ca="1" si="128"/>
        <v>2.7862060470711242E-3</v>
      </c>
      <c r="H1088" s="19">
        <f t="shared" ca="1" si="129"/>
        <v>5.1348568225244126E-2</v>
      </c>
      <c r="I1088" s="18"/>
      <c r="J1088" s="122">
        <f t="shared" ca="1" si="132"/>
        <v>1000000</v>
      </c>
      <c r="K1088" s="122">
        <f t="shared" ca="1" si="133"/>
        <v>-1000000</v>
      </c>
      <c r="M1088" s="83">
        <f t="shared" ca="1" si="130"/>
        <v>1.447597998821922E-2</v>
      </c>
      <c r="N1088" s="18"/>
      <c r="O1088" s="123">
        <f t="shared" ca="1" si="134"/>
        <v>1000000</v>
      </c>
      <c r="P1088" s="123">
        <f t="shared" ca="1" si="135"/>
        <v>1000000</v>
      </c>
      <c r="R1088" s="109">
        <f t="shared" ca="1" si="131"/>
        <v>1.4444638768932891E-2</v>
      </c>
    </row>
    <row r="1089" spans="1:18" x14ac:dyDescent="0.2">
      <c r="A1089" s="17"/>
      <c r="B1089" s="138">
        <v>1074</v>
      </c>
      <c r="C1089" s="121">
        <f ca="1">'s1'!I1092</f>
        <v>198.09599176873138</v>
      </c>
      <c r="D1089" s="121">
        <f ca="1">'s1'!J1092</f>
        <v>91.257970635372402</v>
      </c>
      <c r="E1089" s="28"/>
      <c r="F1089" s="19">
        <f t="shared" ca="1" si="128"/>
        <v>6.4958613567352348E-4</v>
      </c>
      <c r="H1089" s="19">
        <f t="shared" ca="1" si="129"/>
        <v>1.4295650720103331E-3</v>
      </c>
      <c r="I1089" s="18"/>
      <c r="J1089" s="122">
        <f t="shared" ca="1" si="132"/>
        <v>1000000</v>
      </c>
      <c r="K1089" s="122">
        <f t="shared" ca="1" si="133"/>
        <v>-1000000</v>
      </c>
      <c r="M1089" s="83">
        <f t="shared" ca="1" si="130"/>
        <v>2.4297913562493109E-4</v>
      </c>
      <c r="N1089" s="18"/>
      <c r="O1089" s="123">
        <f t="shared" ca="1" si="134"/>
        <v>1000000</v>
      </c>
      <c r="P1089" s="123">
        <f t="shared" ca="1" si="135"/>
        <v>1000000</v>
      </c>
      <c r="R1089" s="109">
        <f t="shared" ca="1" si="131"/>
        <v>2.2211766727067862E-3</v>
      </c>
    </row>
    <row r="1090" spans="1:18" x14ac:dyDescent="0.2">
      <c r="A1090" s="17"/>
      <c r="B1090" s="138">
        <v>1075</v>
      </c>
      <c r="C1090" s="121">
        <f ca="1">'s1'!I1093</f>
        <v>158.11316687947721</v>
      </c>
      <c r="D1090" s="121">
        <f ca="1">'s1'!J1093</f>
        <v>77.052485279627248</v>
      </c>
      <c r="E1090" s="28"/>
      <c r="F1090" s="19">
        <f t="shared" ca="1" si="128"/>
        <v>2.0142697466640326E-3</v>
      </c>
      <c r="H1090" s="19">
        <f t="shared" ca="1" si="129"/>
        <v>2.3244369939339957E-2</v>
      </c>
      <c r="I1090" s="18"/>
      <c r="J1090" s="122">
        <f t="shared" ca="1" si="132"/>
        <v>1000000</v>
      </c>
      <c r="K1090" s="122">
        <f t="shared" ca="1" si="133"/>
        <v>-1000000</v>
      </c>
      <c r="M1090" s="83">
        <f t="shared" ca="1" si="130"/>
        <v>6.8372193864219971E-2</v>
      </c>
      <c r="N1090" s="18"/>
      <c r="O1090" s="123">
        <f t="shared" ca="1" si="134"/>
        <v>1000000</v>
      </c>
      <c r="P1090" s="123">
        <f t="shared" ca="1" si="135"/>
        <v>1000000</v>
      </c>
      <c r="R1090" s="109">
        <f t="shared" ca="1" si="131"/>
        <v>1.8652178555189915E-3</v>
      </c>
    </row>
    <row r="1091" spans="1:18" x14ac:dyDescent="0.2">
      <c r="A1091" s="17"/>
      <c r="B1091" s="138">
        <v>1076</v>
      </c>
      <c r="C1091" s="121">
        <f ca="1">'s1'!I1094</f>
        <v>187.09520131815199</v>
      </c>
      <c r="D1091" s="121">
        <f ca="1">'s1'!J1094</f>
        <v>89.493518835270933</v>
      </c>
      <c r="E1091" s="28"/>
      <c r="F1091" s="19">
        <f t="shared" ca="1" si="128"/>
        <v>2.2595507521782604E-2</v>
      </c>
      <c r="H1091" s="19">
        <f t="shared" ca="1" si="129"/>
        <v>1.152531857104227E-2</v>
      </c>
      <c r="I1091" s="18"/>
      <c r="J1091" s="122">
        <f t="shared" ca="1" si="132"/>
        <v>1000000</v>
      </c>
      <c r="K1091" s="122">
        <f t="shared" ca="1" si="133"/>
        <v>-1000000</v>
      </c>
      <c r="M1091" s="83">
        <f t="shared" ca="1" si="130"/>
        <v>4.8996237041680198E-4</v>
      </c>
      <c r="N1091" s="18"/>
      <c r="O1091" s="123">
        <f t="shared" ca="1" si="134"/>
        <v>1000000</v>
      </c>
      <c r="P1091" s="123">
        <f t="shared" ca="1" si="135"/>
        <v>1000000</v>
      </c>
      <c r="R1091" s="109">
        <f t="shared" ca="1" si="131"/>
        <v>2.2048214466750073E-3</v>
      </c>
    </row>
    <row r="1092" spans="1:18" x14ac:dyDescent="0.2">
      <c r="A1092" s="17"/>
      <c r="B1092" s="138">
        <v>1077</v>
      </c>
      <c r="C1092" s="121">
        <f ca="1">'s1'!I1095</f>
        <v>196.60393788274058</v>
      </c>
      <c r="D1092" s="121">
        <f ca="1">'s1'!J1095</f>
        <v>79.808270891971787</v>
      </c>
      <c r="E1092" s="28"/>
      <c r="F1092" s="19">
        <f t="shared" ca="1" si="128"/>
        <v>7.2683039836848708E-3</v>
      </c>
      <c r="H1092" s="19">
        <f t="shared" ca="1" si="129"/>
        <v>5.5291060417980188E-2</v>
      </c>
      <c r="I1092" s="18"/>
      <c r="J1092" s="122">
        <f t="shared" ca="1" si="132"/>
        <v>1000000</v>
      </c>
      <c r="K1092" s="122">
        <f t="shared" ca="1" si="133"/>
        <v>-1000000</v>
      </c>
      <c r="M1092" s="83">
        <f t="shared" ca="1" si="130"/>
        <v>4.2613323384684411E-2</v>
      </c>
      <c r="N1092" s="18"/>
      <c r="O1092" s="123">
        <f t="shared" ca="1" si="134"/>
        <v>1000000</v>
      </c>
      <c r="P1092" s="123">
        <f t="shared" ca="1" si="135"/>
        <v>1000000</v>
      </c>
      <c r="R1092" s="109">
        <f t="shared" ca="1" si="131"/>
        <v>1.5738081628747303E-3</v>
      </c>
    </row>
    <row r="1093" spans="1:18" x14ac:dyDescent="0.2">
      <c r="A1093" s="17"/>
      <c r="B1093" s="138">
        <v>1078</v>
      </c>
      <c r="C1093" s="121">
        <f ca="1">'s1'!I1096</f>
        <v>176.03317852317556</v>
      </c>
      <c r="D1093" s="121">
        <f ca="1">'s1'!J1096</f>
        <v>83.012795996139786</v>
      </c>
      <c r="E1093" s="28"/>
      <c r="F1093" s="19">
        <f t="shared" ca="1" si="128"/>
        <v>2.5476524289866982E-2</v>
      </c>
      <c r="H1093" s="19">
        <f t="shared" ca="1" si="129"/>
        <v>6.3678874934378432E-2</v>
      </c>
      <c r="I1093" s="18"/>
      <c r="J1093" s="122">
        <f t="shared" ca="1" si="132"/>
        <v>1000000</v>
      </c>
      <c r="K1093" s="122">
        <f t="shared" ca="1" si="133"/>
        <v>-1000000</v>
      </c>
      <c r="M1093" s="83">
        <f t="shared" ca="1" si="130"/>
        <v>2.4561489703388603E-2</v>
      </c>
      <c r="N1093" s="18"/>
      <c r="O1093" s="123">
        <f t="shared" ca="1" si="134"/>
        <v>1000000</v>
      </c>
      <c r="P1093" s="123">
        <f t="shared" ca="1" si="135"/>
        <v>1000000</v>
      </c>
      <c r="R1093" s="109">
        <f t="shared" ca="1" si="131"/>
        <v>1.6472994796000843E-2</v>
      </c>
    </row>
    <row r="1094" spans="1:18" x14ac:dyDescent="0.2">
      <c r="A1094" s="17"/>
      <c r="B1094" s="138">
        <v>1079</v>
      </c>
      <c r="C1094" s="121">
        <f ca="1">'s1'!I1097</f>
        <v>170.6312797291817</v>
      </c>
      <c r="D1094" s="121">
        <f ca="1">'s1'!J1097</f>
        <v>71.887567470785655</v>
      </c>
      <c r="E1094" s="28"/>
      <c r="F1094" s="19">
        <f t="shared" ca="1" si="128"/>
        <v>1.8263167813438754E-2</v>
      </c>
      <c r="H1094" s="19">
        <f t="shared" ca="1" si="129"/>
        <v>2.2526365455108549E-3</v>
      </c>
      <c r="I1094" s="18"/>
      <c r="J1094" s="122">
        <f t="shared" ca="1" si="132"/>
        <v>170.6312797291817</v>
      </c>
      <c r="K1094" s="122">
        <f t="shared" ca="1" si="133"/>
        <v>71.887567470785655</v>
      </c>
      <c r="M1094" s="83">
        <f t="shared" ca="1" si="130"/>
        <v>5.9371398075176215E-3</v>
      </c>
      <c r="N1094" s="18"/>
      <c r="O1094" s="123">
        <f t="shared" ca="1" si="134"/>
        <v>1000000</v>
      </c>
      <c r="P1094" s="123">
        <f t="shared" ca="1" si="135"/>
        <v>1000000</v>
      </c>
      <c r="R1094" s="109">
        <f t="shared" ca="1" si="131"/>
        <v>3.1225824402469796E-2</v>
      </c>
    </row>
    <row r="1095" spans="1:18" x14ac:dyDescent="0.2">
      <c r="A1095" s="17"/>
      <c r="B1095" s="138">
        <v>1080</v>
      </c>
      <c r="C1095" s="121">
        <f ca="1">'s1'!I1098</f>
        <v>172.69952199758603</v>
      </c>
      <c r="D1095" s="121">
        <f ca="1">'s1'!J1098</f>
        <v>78.076489854043871</v>
      </c>
      <c r="E1095" s="28"/>
      <c r="F1095" s="19">
        <f t="shared" ca="1" si="128"/>
        <v>2.042821606078556E-2</v>
      </c>
      <c r="H1095" s="19">
        <f t="shared" ca="1" si="129"/>
        <v>2.3248017084213618E-2</v>
      </c>
      <c r="I1095" s="18"/>
      <c r="J1095" s="122">
        <f t="shared" ca="1" si="132"/>
        <v>1000000</v>
      </c>
      <c r="K1095" s="122">
        <f t="shared" ca="1" si="133"/>
        <v>-1000000</v>
      </c>
      <c r="M1095" s="83">
        <f t="shared" ca="1" si="130"/>
        <v>6.9297177586637768E-2</v>
      </c>
      <c r="N1095" s="18"/>
      <c r="O1095" s="123">
        <f t="shared" ca="1" si="134"/>
        <v>1000000</v>
      </c>
      <c r="P1095" s="123">
        <f t="shared" ca="1" si="135"/>
        <v>1000000</v>
      </c>
      <c r="R1095" s="109">
        <f t="shared" ca="1" si="131"/>
        <v>2.0408707788994267E-2</v>
      </c>
    </row>
    <row r="1096" spans="1:18" x14ac:dyDescent="0.2">
      <c r="A1096" s="17"/>
      <c r="B1096" s="138">
        <v>1081</v>
      </c>
      <c r="C1096" s="121">
        <f ca="1">'s1'!I1099</f>
        <v>162.72381381894544</v>
      </c>
      <c r="D1096" s="121">
        <f ca="1">'s1'!J1099</f>
        <v>73.020227562154389</v>
      </c>
      <c r="E1096" s="28"/>
      <c r="F1096" s="19">
        <f t="shared" ca="1" si="128"/>
        <v>4.447233074873571E-3</v>
      </c>
      <c r="H1096" s="19">
        <f t="shared" ca="1" si="129"/>
        <v>2.0349540702226322E-3</v>
      </c>
      <c r="I1096" s="18"/>
      <c r="J1096" s="122">
        <f t="shared" ca="1" si="132"/>
        <v>1000000</v>
      </c>
      <c r="K1096" s="122">
        <f t="shared" ca="1" si="133"/>
        <v>-1000000</v>
      </c>
      <c r="M1096" s="83">
        <f t="shared" ca="1" si="130"/>
        <v>2.3940477950562221E-2</v>
      </c>
      <c r="N1096" s="18"/>
      <c r="O1096" s="123">
        <f t="shared" ca="1" si="134"/>
        <v>1000000</v>
      </c>
      <c r="P1096" s="123">
        <f t="shared" ca="1" si="135"/>
        <v>1000000</v>
      </c>
      <c r="R1096" s="109">
        <f t="shared" ca="1" si="131"/>
        <v>7.7176715026030379E-3</v>
      </c>
    </row>
    <row r="1097" spans="1:18" x14ac:dyDescent="0.2">
      <c r="A1097" s="17"/>
      <c r="B1097" s="138">
        <v>1082</v>
      </c>
      <c r="C1097" s="121">
        <f ca="1">'s1'!I1100</f>
        <v>188.71038652471054</v>
      </c>
      <c r="D1097" s="121">
        <f ca="1">'s1'!J1100</f>
        <v>80.748663595494619</v>
      </c>
      <c r="E1097" s="28"/>
      <c r="F1097" s="19">
        <f t="shared" ca="1" si="128"/>
        <v>1.8350127149239004E-2</v>
      </c>
      <c r="H1097" s="19">
        <f t="shared" ca="1" si="129"/>
        <v>5.0470517125344267E-4</v>
      </c>
      <c r="I1097" s="18"/>
      <c r="J1097" s="122">
        <f t="shared" ca="1" si="132"/>
        <v>1000000</v>
      </c>
      <c r="K1097" s="122">
        <f t="shared" ca="1" si="133"/>
        <v>-1000000</v>
      </c>
      <c r="M1097" s="83">
        <f t="shared" ca="1" si="130"/>
        <v>6.1269811716154296E-2</v>
      </c>
      <c r="N1097" s="18"/>
      <c r="O1097" s="123">
        <f t="shared" ca="1" si="134"/>
        <v>1000000</v>
      </c>
      <c r="P1097" s="123">
        <f t="shared" ca="1" si="135"/>
        <v>1000000</v>
      </c>
      <c r="R1097" s="109">
        <f t="shared" ca="1" si="131"/>
        <v>6.0550237948392011E-3</v>
      </c>
    </row>
    <row r="1098" spans="1:18" x14ac:dyDescent="0.2">
      <c r="A1098" s="17"/>
      <c r="B1098" s="138">
        <v>1083</v>
      </c>
      <c r="C1098" s="121">
        <f ca="1">'s1'!I1101</f>
        <v>192.69360401714093</v>
      </c>
      <c r="D1098" s="121">
        <f ca="1">'s1'!J1101</f>
        <v>81.127227640012407</v>
      </c>
      <c r="E1098" s="28"/>
      <c r="F1098" s="19">
        <f t="shared" ca="1" si="128"/>
        <v>3.7271413330464092E-3</v>
      </c>
      <c r="H1098" s="19">
        <f t="shared" ca="1" si="129"/>
        <v>3.8517948414937386E-2</v>
      </c>
      <c r="I1098" s="18"/>
      <c r="J1098" s="122">
        <f t="shared" ca="1" si="132"/>
        <v>1000000</v>
      </c>
      <c r="K1098" s="122">
        <f t="shared" ca="1" si="133"/>
        <v>-1000000</v>
      </c>
      <c r="M1098" s="83">
        <f t="shared" ca="1" si="130"/>
        <v>3.7916935760738117E-2</v>
      </c>
      <c r="N1098" s="18"/>
      <c r="O1098" s="123">
        <f t="shared" ca="1" si="134"/>
        <v>1000000</v>
      </c>
      <c r="P1098" s="123">
        <f t="shared" ca="1" si="135"/>
        <v>1000000</v>
      </c>
      <c r="R1098" s="109">
        <f t="shared" ca="1" si="131"/>
        <v>2.5575723660351871E-3</v>
      </c>
    </row>
    <row r="1099" spans="1:18" x14ac:dyDescent="0.2">
      <c r="A1099" s="17"/>
      <c r="B1099" s="138">
        <v>1084</v>
      </c>
      <c r="C1099" s="121">
        <f ca="1">'s1'!I1102</f>
        <v>196.59172010574443</v>
      </c>
      <c r="D1099" s="121">
        <f ca="1">'s1'!J1102</f>
        <v>91.517868700336464</v>
      </c>
      <c r="E1099" s="28"/>
      <c r="F1099" s="19">
        <f t="shared" ca="1" si="128"/>
        <v>1.4374223026383082E-4</v>
      </c>
      <c r="H1099" s="19">
        <f t="shared" ca="1" si="129"/>
        <v>6.5370401092457316E-4</v>
      </c>
      <c r="I1099" s="18"/>
      <c r="J1099" s="122">
        <f t="shared" ca="1" si="132"/>
        <v>1000000</v>
      </c>
      <c r="K1099" s="122">
        <f t="shared" ca="1" si="133"/>
        <v>-1000000</v>
      </c>
      <c r="M1099" s="83">
        <f t="shared" ca="1" si="130"/>
        <v>1.0551609735002295E-5</v>
      </c>
      <c r="N1099" s="18"/>
      <c r="O1099" s="123">
        <f t="shared" ca="1" si="134"/>
        <v>1000000</v>
      </c>
      <c r="P1099" s="123">
        <f t="shared" ca="1" si="135"/>
        <v>1000000</v>
      </c>
      <c r="R1099" s="109">
        <f t="shared" ca="1" si="131"/>
        <v>7.2435068590948645E-4</v>
      </c>
    </row>
    <row r="1100" spans="1:18" x14ac:dyDescent="0.2">
      <c r="A1100" s="17"/>
      <c r="B1100" s="138">
        <v>1085</v>
      </c>
      <c r="C1100" s="121">
        <f ca="1">'s1'!I1103</f>
        <v>198.01479202816421</v>
      </c>
      <c r="D1100" s="121">
        <f ca="1">'s1'!J1103</f>
        <v>81.027956606433676</v>
      </c>
      <c r="E1100" s="28"/>
      <c r="F1100" s="19">
        <f t="shared" ca="1" si="128"/>
        <v>3.3647245994343181E-3</v>
      </c>
      <c r="H1100" s="19">
        <f t="shared" ca="1" si="129"/>
        <v>5.0197449909059534E-2</v>
      </c>
      <c r="I1100" s="18"/>
      <c r="J1100" s="122">
        <f t="shared" ca="1" si="132"/>
        <v>1000000</v>
      </c>
      <c r="K1100" s="122">
        <f t="shared" ca="1" si="133"/>
        <v>-1000000</v>
      </c>
      <c r="M1100" s="83">
        <f t="shared" ca="1" si="130"/>
        <v>4.4031785892467729E-2</v>
      </c>
      <c r="N1100" s="18"/>
      <c r="O1100" s="123">
        <f t="shared" ca="1" si="134"/>
        <v>1000000</v>
      </c>
      <c r="P1100" s="123">
        <f t="shared" ca="1" si="135"/>
        <v>1000000</v>
      </c>
      <c r="R1100" s="109">
        <f t="shared" ca="1" si="131"/>
        <v>7.8786536291331085E-4</v>
      </c>
    </row>
    <row r="1101" spans="1:18" x14ac:dyDescent="0.2">
      <c r="A1101" s="17"/>
      <c r="B1101" s="138">
        <v>1086</v>
      </c>
      <c r="C1101" s="121">
        <f ca="1">'s1'!I1104</f>
        <v>188.70840878097019</v>
      </c>
      <c r="D1101" s="121">
        <f ca="1">'s1'!J1104</f>
        <v>86.267541866929832</v>
      </c>
      <c r="E1101" s="28"/>
      <c r="F1101" s="19">
        <f t="shared" ca="1" si="128"/>
        <v>1.6976934345940119E-2</v>
      </c>
      <c r="H1101" s="19">
        <f t="shared" ca="1" si="129"/>
        <v>3.8116865891868061E-4</v>
      </c>
      <c r="I1101" s="18"/>
      <c r="J1101" s="122">
        <f t="shared" ca="1" si="132"/>
        <v>1000000</v>
      </c>
      <c r="K1101" s="122">
        <f t="shared" ca="1" si="133"/>
        <v>-1000000</v>
      </c>
      <c r="M1101" s="83">
        <f t="shared" ca="1" si="130"/>
        <v>1.0806032143224968E-2</v>
      </c>
      <c r="N1101" s="18"/>
      <c r="O1101" s="123">
        <f t="shared" ca="1" si="134"/>
        <v>1000000</v>
      </c>
      <c r="P1101" s="123">
        <f t="shared" ca="1" si="135"/>
        <v>1000000</v>
      </c>
      <c r="R1101" s="109">
        <f t="shared" ca="1" si="131"/>
        <v>9.8709947576358353E-3</v>
      </c>
    </row>
    <row r="1102" spans="1:18" x14ac:dyDescent="0.2">
      <c r="A1102" s="17"/>
      <c r="B1102" s="138">
        <v>1087</v>
      </c>
      <c r="C1102" s="121">
        <f ca="1">'s1'!I1105</f>
        <v>174.5894523129335</v>
      </c>
      <c r="D1102" s="121">
        <f ca="1">'s1'!J1105</f>
        <v>71.849371676712678</v>
      </c>
      <c r="E1102" s="28"/>
      <c r="F1102" s="19">
        <f t="shared" ca="1" si="128"/>
        <v>1.1811628632853387E-2</v>
      </c>
      <c r="H1102" s="19">
        <f t="shared" ca="1" si="129"/>
        <v>6.6149567433392096E-3</v>
      </c>
      <c r="I1102" s="18"/>
      <c r="J1102" s="122">
        <f t="shared" ca="1" si="132"/>
        <v>1000000</v>
      </c>
      <c r="K1102" s="122">
        <f t="shared" ca="1" si="133"/>
        <v>-1000000</v>
      </c>
      <c r="M1102" s="83">
        <f t="shared" ca="1" si="130"/>
        <v>2.6998693093607945E-2</v>
      </c>
      <c r="N1102" s="18"/>
      <c r="O1102" s="123">
        <f t="shared" ca="1" si="134"/>
        <v>1000000</v>
      </c>
      <c r="P1102" s="123">
        <f t="shared" ca="1" si="135"/>
        <v>1000000</v>
      </c>
      <c r="R1102" s="109">
        <f t="shared" ca="1" si="131"/>
        <v>1.877681793984785E-2</v>
      </c>
    </row>
    <row r="1103" spans="1:18" x14ac:dyDescent="0.2">
      <c r="A1103" s="17"/>
      <c r="B1103" s="138">
        <v>1088</v>
      </c>
      <c r="C1103" s="121">
        <f ca="1">'s1'!I1106</f>
        <v>161.34115175416397</v>
      </c>
      <c r="D1103" s="121">
        <f ca="1">'s1'!J1106</f>
        <v>79.915357682257252</v>
      </c>
      <c r="E1103" s="28"/>
      <c r="F1103" s="19">
        <f t="shared" ca="1" si="128"/>
        <v>5.1467893397848085E-3</v>
      </c>
      <c r="H1103" s="19">
        <f t="shared" ca="1" si="129"/>
        <v>6.0190378795814105E-2</v>
      </c>
      <c r="I1103" s="18"/>
      <c r="J1103" s="122">
        <f t="shared" ca="1" si="132"/>
        <v>1000000</v>
      </c>
      <c r="K1103" s="122">
        <f t="shared" ca="1" si="133"/>
        <v>-1000000</v>
      </c>
      <c r="M1103" s="83">
        <f t="shared" ca="1" si="130"/>
        <v>5.437183818049128E-2</v>
      </c>
      <c r="N1103" s="18"/>
      <c r="O1103" s="123">
        <f t="shared" ca="1" si="134"/>
        <v>1000000</v>
      </c>
      <c r="P1103" s="123">
        <f t="shared" ca="1" si="135"/>
        <v>1000000</v>
      </c>
      <c r="R1103" s="109">
        <f t="shared" ca="1" si="131"/>
        <v>5.3776046172032419E-3</v>
      </c>
    </row>
    <row r="1104" spans="1:18" x14ac:dyDescent="0.2">
      <c r="A1104" s="17"/>
      <c r="B1104" s="138">
        <v>1089</v>
      </c>
      <c r="C1104" s="121">
        <f ca="1">'s1'!I1107</f>
        <v>183.30558150028003</v>
      </c>
      <c r="D1104" s="121">
        <f ca="1">'s1'!J1107</f>
        <v>77.732999366091732</v>
      </c>
      <c r="E1104" s="28"/>
      <c r="F1104" s="19">
        <f t="shared" ref="F1104:F1167" ca="1" si="136">NORMDIST(C1104,$C$10,$C$11,FALSE)  *RAND()</f>
        <v>9.799905522638843E-3</v>
      </c>
      <c r="H1104" s="19">
        <f t="shared" ref="H1104:H1167" ca="1" si="137">NORMDIST(D1104,$D$10,$D$11,FALSE)  *RAND()</f>
        <v>7.3851249383697958E-3</v>
      </c>
      <c r="I1104" s="18"/>
      <c r="J1104" s="122">
        <f t="shared" ca="1" si="132"/>
        <v>1000000</v>
      </c>
      <c r="K1104" s="122">
        <f t="shared" ca="1" si="133"/>
        <v>-1000000</v>
      </c>
      <c r="M1104" s="83">
        <f t="shared" ref="M1104:M1167" ca="1" si="138">NORMDIST(D1104,$M$10,$M$11,FALSE)  *RAND()</f>
        <v>7.1638235620523502E-2</v>
      </c>
      <c r="N1104" s="18"/>
      <c r="O1104" s="123">
        <f t="shared" ca="1" si="134"/>
        <v>1000000</v>
      </c>
      <c r="P1104" s="123">
        <f t="shared" ca="1" si="135"/>
        <v>1000000</v>
      </c>
      <c r="R1104" s="109">
        <f t="shared" ref="R1104:R1167" ca="1" si="139">NORMDIST(C1104,$R$10,$R$11,FALSE)  *RAND()</f>
        <v>1.4194202717989775E-2</v>
      </c>
    </row>
    <row r="1105" spans="1:18" x14ac:dyDescent="0.2">
      <c r="A1105" s="17"/>
      <c r="B1105" s="138">
        <v>1090</v>
      </c>
      <c r="C1105" s="121">
        <f ca="1">'s1'!I1108</f>
        <v>209.37703269095525</v>
      </c>
      <c r="D1105" s="121">
        <f ca="1">'s1'!J1108</f>
        <v>88.920502805897812</v>
      </c>
      <c r="E1105" s="28"/>
      <c r="F1105" s="19">
        <f t="shared" ca="1" si="136"/>
        <v>9.5706053234517405E-4</v>
      </c>
      <c r="H1105" s="19">
        <f t="shared" ca="1" si="137"/>
        <v>8.8750346378959066E-3</v>
      </c>
      <c r="I1105" s="18"/>
      <c r="J1105" s="122">
        <f t="shared" ref="J1105:J1168" ca="1" si="140">IF(AND($J$7&lt;C1105,C1105&lt;$J$8),C1105,1000000)</f>
        <v>1000000</v>
      </c>
      <c r="K1105" s="122">
        <f t="shared" ref="K1105:K1168" ca="1" si="141">IF(AND($J$7&lt;C1105,C1105&lt;$J$8),D1105,-1000000)</f>
        <v>-1000000</v>
      </c>
      <c r="M1105" s="83">
        <f t="shared" ca="1" si="138"/>
        <v>2.0186731435137212E-3</v>
      </c>
      <c r="N1105" s="18"/>
      <c r="O1105" s="123">
        <f t="shared" ref="O1105:O1168" ca="1" si="142">IF(AND($O$7&lt;D1105,D1105&lt;$O$8),C1105,1000000)</f>
        <v>1000000</v>
      </c>
      <c r="P1105" s="123">
        <f t="shared" ref="P1105:P1168" ca="1" si="143">IF(AND($O$7&lt;D1105,D1105&lt;$O$8),D1105,1000000)</f>
        <v>1000000</v>
      </c>
      <c r="R1105" s="109">
        <f t="shared" ca="1" si="139"/>
        <v>3.9885879795650119E-5</v>
      </c>
    </row>
    <row r="1106" spans="1:18" x14ac:dyDescent="0.2">
      <c r="A1106" s="17"/>
      <c r="B1106" s="138">
        <v>1091</v>
      </c>
      <c r="C1106" s="121">
        <f ca="1">'s1'!I1109</f>
        <v>179.67266753764343</v>
      </c>
      <c r="D1106" s="121">
        <f ca="1">'s1'!J1109</f>
        <v>73.34926553984026</v>
      </c>
      <c r="E1106" s="28"/>
      <c r="F1106" s="19">
        <f t="shared" ca="1" si="136"/>
        <v>1.8725312544498929E-2</v>
      </c>
      <c r="H1106" s="19">
        <f t="shared" ca="1" si="137"/>
        <v>7.9884945174081897E-3</v>
      </c>
      <c r="I1106" s="18"/>
      <c r="J1106" s="122">
        <f t="shared" ca="1" si="140"/>
        <v>1000000</v>
      </c>
      <c r="K1106" s="122">
        <f t="shared" ca="1" si="141"/>
        <v>-1000000</v>
      </c>
      <c r="M1106" s="83">
        <f t="shared" ca="1" si="138"/>
        <v>1.0982659513193263E-2</v>
      </c>
      <c r="N1106" s="18"/>
      <c r="O1106" s="123">
        <f t="shared" ca="1" si="142"/>
        <v>1000000</v>
      </c>
      <c r="P1106" s="123">
        <f t="shared" ca="1" si="143"/>
        <v>1000000</v>
      </c>
      <c r="R1106" s="109">
        <f t="shared" ca="1" si="139"/>
        <v>1.6165243042024335E-2</v>
      </c>
    </row>
    <row r="1107" spans="1:18" x14ac:dyDescent="0.2">
      <c r="A1107" s="17"/>
      <c r="B1107" s="138">
        <v>1092</v>
      </c>
      <c r="C1107" s="121">
        <f ca="1">'s1'!I1110</f>
        <v>188.39199312803137</v>
      </c>
      <c r="D1107" s="121">
        <f ca="1">'s1'!J1110</f>
        <v>78.269264027190928</v>
      </c>
      <c r="E1107" s="28"/>
      <c r="F1107" s="19">
        <f t="shared" ca="1" si="136"/>
        <v>1.8654450920337042E-2</v>
      </c>
      <c r="H1107" s="19">
        <f t="shared" ca="1" si="137"/>
        <v>5.3901458643004288E-3</v>
      </c>
      <c r="I1107" s="18"/>
      <c r="J1107" s="122">
        <f t="shared" ca="1" si="140"/>
        <v>1000000</v>
      </c>
      <c r="K1107" s="122">
        <f t="shared" ca="1" si="141"/>
        <v>-1000000</v>
      </c>
      <c r="M1107" s="83">
        <f t="shared" ca="1" si="138"/>
        <v>9.4561411622164041E-2</v>
      </c>
      <c r="N1107" s="18"/>
      <c r="O1107" s="123">
        <f t="shared" ca="1" si="142"/>
        <v>1000000</v>
      </c>
      <c r="P1107" s="123">
        <f t="shared" ca="1" si="143"/>
        <v>1000000</v>
      </c>
      <c r="R1107" s="109">
        <f t="shared" ca="1" si="139"/>
        <v>1.1530047412361117E-2</v>
      </c>
    </row>
    <row r="1108" spans="1:18" x14ac:dyDescent="0.2">
      <c r="A1108" s="17"/>
      <c r="B1108" s="138">
        <v>1093</v>
      </c>
      <c r="C1108" s="121">
        <f ca="1">'s1'!I1111</f>
        <v>195.97262695394116</v>
      </c>
      <c r="D1108" s="121">
        <f ca="1">'s1'!J1111</f>
        <v>79.942390157787926</v>
      </c>
      <c r="E1108" s="28"/>
      <c r="F1108" s="19">
        <f t="shared" ca="1" si="136"/>
        <v>1.0121274792209313E-2</v>
      </c>
      <c r="H1108" s="19">
        <f t="shared" ca="1" si="137"/>
        <v>1.1932469310982132E-2</v>
      </c>
      <c r="I1108" s="18"/>
      <c r="J1108" s="122">
        <f t="shared" ca="1" si="140"/>
        <v>1000000</v>
      </c>
      <c r="K1108" s="122">
        <f t="shared" ca="1" si="141"/>
        <v>-1000000</v>
      </c>
      <c r="M1108" s="83">
        <f t="shared" ca="1" si="138"/>
        <v>3.0343197775696096E-2</v>
      </c>
      <c r="N1108" s="18"/>
      <c r="O1108" s="123">
        <f t="shared" ca="1" si="142"/>
        <v>1000000</v>
      </c>
      <c r="P1108" s="123">
        <f t="shared" ca="1" si="143"/>
        <v>1000000</v>
      </c>
      <c r="R1108" s="109">
        <f t="shared" ca="1" si="139"/>
        <v>2.5289300185478798E-3</v>
      </c>
    </row>
    <row r="1109" spans="1:18" x14ac:dyDescent="0.2">
      <c r="A1109" s="17"/>
      <c r="B1109" s="138">
        <v>1094</v>
      </c>
      <c r="C1109" s="121">
        <f ca="1">'s1'!I1112</f>
        <v>172.68861515125269</v>
      </c>
      <c r="D1109" s="121">
        <f ca="1">'s1'!J1112</f>
        <v>81.507263467785705</v>
      </c>
      <c r="E1109" s="28"/>
      <c r="F1109" s="19">
        <f t="shared" ca="1" si="136"/>
        <v>1.3053306587904922E-2</v>
      </c>
      <c r="H1109" s="19">
        <f t="shared" ca="1" si="137"/>
        <v>5.6896103496506388E-2</v>
      </c>
      <c r="I1109" s="18"/>
      <c r="J1109" s="122">
        <f t="shared" ca="1" si="140"/>
        <v>1000000</v>
      </c>
      <c r="K1109" s="122">
        <f t="shared" ca="1" si="141"/>
        <v>-1000000</v>
      </c>
      <c r="M1109" s="83">
        <f t="shared" ca="1" si="138"/>
        <v>5.7429208962587491E-2</v>
      </c>
      <c r="N1109" s="18"/>
      <c r="O1109" s="123">
        <f t="shared" ca="1" si="142"/>
        <v>1000000</v>
      </c>
      <c r="P1109" s="123">
        <f t="shared" ca="1" si="143"/>
        <v>1000000</v>
      </c>
      <c r="R1109" s="109">
        <f t="shared" ca="1" si="139"/>
        <v>8.5280602225382175E-3</v>
      </c>
    </row>
    <row r="1110" spans="1:18" x14ac:dyDescent="0.2">
      <c r="A1110" s="17"/>
      <c r="B1110" s="138">
        <v>1095</v>
      </c>
      <c r="C1110" s="121">
        <f ca="1">'s1'!I1113</f>
        <v>166.68424013824409</v>
      </c>
      <c r="D1110" s="121">
        <f ca="1">'s1'!J1113</f>
        <v>74.193074522647422</v>
      </c>
      <c r="E1110" s="28"/>
      <c r="F1110" s="19">
        <f t="shared" ca="1" si="136"/>
        <v>1.7079903039969539E-3</v>
      </c>
      <c r="H1110" s="19">
        <f t="shared" ca="1" si="137"/>
        <v>1.958259653838286E-2</v>
      </c>
      <c r="I1110" s="18"/>
      <c r="J1110" s="122">
        <f t="shared" ca="1" si="140"/>
        <v>1000000</v>
      </c>
      <c r="K1110" s="122">
        <f t="shared" ca="1" si="141"/>
        <v>-1000000</v>
      </c>
      <c r="M1110" s="83">
        <f t="shared" ca="1" si="138"/>
        <v>4.9217229011434091E-2</v>
      </c>
      <c r="N1110" s="18"/>
      <c r="O1110" s="123">
        <f t="shared" ca="1" si="142"/>
        <v>166.68424013824409</v>
      </c>
      <c r="P1110" s="123">
        <f t="shared" ca="1" si="143"/>
        <v>74.193074522647422</v>
      </c>
      <c r="R1110" s="109">
        <f t="shared" ca="1" si="139"/>
        <v>6.1607061222562686E-3</v>
      </c>
    </row>
    <row r="1111" spans="1:18" x14ac:dyDescent="0.2">
      <c r="A1111" s="17"/>
      <c r="B1111" s="138">
        <v>1096</v>
      </c>
      <c r="C1111" s="121">
        <f ca="1">'s1'!I1114</f>
        <v>184.66096375767503</v>
      </c>
      <c r="D1111" s="121">
        <f ca="1">'s1'!J1114</f>
        <v>77.593510016400316</v>
      </c>
      <c r="E1111" s="28"/>
      <c r="F1111" s="19">
        <f t="shared" ca="1" si="136"/>
        <v>6.8526679686842663E-3</v>
      </c>
      <c r="H1111" s="19">
        <f t="shared" ca="1" si="137"/>
        <v>2.9819463425482324E-2</v>
      </c>
      <c r="I1111" s="18"/>
      <c r="J1111" s="122">
        <f t="shared" ca="1" si="140"/>
        <v>1000000</v>
      </c>
      <c r="K1111" s="122">
        <f t="shared" ca="1" si="141"/>
        <v>-1000000</v>
      </c>
      <c r="M1111" s="83">
        <f t="shared" ca="1" si="138"/>
        <v>1.5166329590750411E-2</v>
      </c>
      <c r="N1111" s="18"/>
      <c r="O1111" s="123">
        <f t="shared" ca="1" si="142"/>
        <v>1000000</v>
      </c>
      <c r="P1111" s="123">
        <f t="shared" ca="1" si="143"/>
        <v>1000000</v>
      </c>
      <c r="R1111" s="109">
        <f t="shared" ca="1" si="139"/>
        <v>1.5048015056959648E-2</v>
      </c>
    </row>
    <row r="1112" spans="1:18" x14ac:dyDescent="0.2">
      <c r="A1112" s="17"/>
      <c r="B1112" s="138">
        <v>1097</v>
      </c>
      <c r="C1112" s="121">
        <f ca="1">'s1'!I1115</f>
        <v>194.0454415668502</v>
      </c>
      <c r="D1112" s="121">
        <f ca="1">'s1'!J1115</f>
        <v>80.64391429771949</v>
      </c>
      <c r="E1112" s="28"/>
      <c r="F1112" s="19">
        <f t="shared" ca="1" si="136"/>
        <v>8.9749548866826356E-3</v>
      </c>
      <c r="H1112" s="19">
        <f t="shared" ca="1" si="137"/>
        <v>6.3496982530513765E-2</v>
      </c>
      <c r="I1112" s="18"/>
      <c r="J1112" s="122">
        <f t="shared" ca="1" si="140"/>
        <v>1000000</v>
      </c>
      <c r="K1112" s="122">
        <f t="shared" ca="1" si="141"/>
        <v>-1000000</v>
      </c>
      <c r="M1112" s="83">
        <f t="shared" ca="1" si="138"/>
        <v>7.5744846824816123E-2</v>
      </c>
      <c r="N1112" s="18"/>
      <c r="O1112" s="123">
        <f t="shared" ca="1" si="142"/>
        <v>1000000</v>
      </c>
      <c r="P1112" s="123">
        <f t="shared" ca="1" si="143"/>
        <v>1000000</v>
      </c>
      <c r="R1112" s="109">
        <f t="shared" ca="1" si="139"/>
        <v>2.9909693403076172E-3</v>
      </c>
    </row>
    <row r="1113" spans="1:18" x14ac:dyDescent="0.2">
      <c r="A1113" s="17"/>
      <c r="B1113" s="138">
        <v>1098</v>
      </c>
      <c r="C1113" s="121">
        <f ca="1">'s1'!I1116</f>
        <v>198.62370263712145</v>
      </c>
      <c r="D1113" s="121">
        <f ca="1">'s1'!J1116</f>
        <v>84.576564176915127</v>
      </c>
      <c r="E1113" s="28"/>
      <c r="F1113" s="19">
        <f t="shared" ca="1" si="136"/>
        <v>3.7137301695419852E-3</v>
      </c>
      <c r="H1113" s="19">
        <f t="shared" ca="1" si="137"/>
        <v>3.459424585948917E-2</v>
      </c>
      <c r="I1113" s="18"/>
      <c r="J1113" s="122">
        <f t="shared" ca="1" si="140"/>
        <v>1000000</v>
      </c>
      <c r="K1113" s="122">
        <f t="shared" ca="1" si="141"/>
        <v>-1000000</v>
      </c>
      <c r="M1113" s="83">
        <f t="shared" ca="1" si="138"/>
        <v>7.6413090569747355E-3</v>
      </c>
      <c r="N1113" s="18"/>
      <c r="O1113" s="123">
        <f t="shared" ca="1" si="142"/>
        <v>1000000</v>
      </c>
      <c r="P1113" s="123">
        <f t="shared" ca="1" si="143"/>
        <v>1000000</v>
      </c>
      <c r="R1113" s="109">
        <f t="shared" ca="1" si="139"/>
        <v>2.0585536091224689E-3</v>
      </c>
    </row>
    <row r="1114" spans="1:18" x14ac:dyDescent="0.2">
      <c r="A1114" s="17"/>
      <c r="B1114" s="138">
        <v>1099</v>
      </c>
      <c r="C1114" s="121">
        <f ca="1">'s1'!I1117</f>
        <v>168.88149454446938</v>
      </c>
      <c r="D1114" s="121">
        <f ca="1">'s1'!J1117</f>
        <v>83.063595977175694</v>
      </c>
      <c r="E1114" s="28"/>
      <c r="F1114" s="19">
        <f t="shared" ca="1" si="136"/>
        <v>7.8452850427231935E-3</v>
      </c>
      <c r="H1114" s="19">
        <f t="shared" ca="1" si="137"/>
        <v>3.1552957018699146E-2</v>
      </c>
      <c r="I1114" s="18"/>
      <c r="J1114" s="122">
        <f t="shared" ca="1" si="140"/>
        <v>168.88149454446938</v>
      </c>
      <c r="K1114" s="122">
        <f t="shared" ca="1" si="141"/>
        <v>83.063595977175694</v>
      </c>
      <c r="M1114" s="83">
        <f t="shared" ca="1" si="138"/>
        <v>3.0792023364582684E-3</v>
      </c>
      <c r="N1114" s="18"/>
      <c r="O1114" s="123">
        <f t="shared" ca="1" si="142"/>
        <v>1000000</v>
      </c>
      <c r="P1114" s="123">
        <f t="shared" ca="1" si="143"/>
        <v>1000000</v>
      </c>
      <c r="R1114" s="109">
        <f t="shared" ca="1" si="139"/>
        <v>1.1605453394055063E-2</v>
      </c>
    </row>
    <row r="1115" spans="1:18" x14ac:dyDescent="0.2">
      <c r="A1115" s="17"/>
      <c r="B1115" s="138">
        <v>1100</v>
      </c>
      <c r="C1115" s="121">
        <f ca="1">'s1'!I1118</f>
        <v>191.52844022975077</v>
      </c>
      <c r="D1115" s="121">
        <f ca="1">'s1'!J1118</f>
        <v>85.613190219651088</v>
      </c>
      <c r="E1115" s="28"/>
      <c r="F1115" s="19">
        <f t="shared" ca="1" si="136"/>
        <v>1.8569275847739198E-3</v>
      </c>
      <c r="H1115" s="19">
        <f t="shared" ca="1" si="137"/>
        <v>3.6364443753381201E-2</v>
      </c>
      <c r="I1115" s="18"/>
      <c r="J1115" s="122">
        <f t="shared" ca="1" si="140"/>
        <v>1000000</v>
      </c>
      <c r="K1115" s="122">
        <f t="shared" ca="1" si="141"/>
        <v>-1000000</v>
      </c>
      <c r="M1115" s="83">
        <f t="shared" ca="1" si="138"/>
        <v>7.6411574245005744E-3</v>
      </c>
      <c r="N1115" s="18"/>
      <c r="O1115" s="123">
        <f t="shared" ca="1" si="142"/>
        <v>1000000</v>
      </c>
      <c r="P1115" s="123">
        <f t="shared" ca="1" si="143"/>
        <v>1000000</v>
      </c>
      <c r="R1115" s="109">
        <f t="shared" ca="1" si="139"/>
        <v>6.123139700128075E-3</v>
      </c>
    </row>
    <row r="1116" spans="1:18" x14ac:dyDescent="0.2">
      <c r="A1116" s="17"/>
      <c r="B1116" s="138">
        <v>1101</v>
      </c>
      <c r="C1116" s="121">
        <f ca="1">'s1'!I1119</f>
        <v>173.14378124089532</v>
      </c>
      <c r="D1116" s="121">
        <f ca="1">'s1'!J1119</f>
        <v>77.555653178877762</v>
      </c>
      <c r="E1116" s="28"/>
      <c r="F1116" s="19">
        <f t="shared" ca="1" si="136"/>
        <v>1.661492913789021E-2</v>
      </c>
      <c r="H1116" s="19">
        <f t="shared" ca="1" si="137"/>
        <v>4.9035511672789883E-2</v>
      </c>
      <c r="I1116" s="18"/>
      <c r="J1116" s="122">
        <f t="shared" ca="1" si="140"/>
        <v>1000000</v>
      </c>
      <c r="K1116" s="122">
        <f t="shared" ca="1" si="141"/>
        <v>-1000000</v>
      </c>
      <c r="M1116" s="83">
        <f t="shared" ca="1" si="138"/>
        <v>4.9533671515390933E-2</v>
      </c>
      <c r="N1116" s="18"/>
      <c r="O1116" s="123">
        <f t="shared" ca="1" si="142"/>
        <v>1000000</v>
      </c>
      <c r="P1116" s="123">
        <f t="shared" ca="1" si="143"/>
        <v>1000000</v>
      </c>
      <c r="R1116" s="109">
        <f t="shared" ca="1" si="139"/>
        <v>1.9273327513624122E-2</v>
      </c>
    </row>
    <row r="1117" spans="1:18" x14ac:dyDescent="0.2">
      <c r="A1117" s="17"/>
      <c r="B1117" s="138">
        <v>1102</v>
      </c>
      <c r="C1117" s="121">
        <f ca="1">'s1'!I1120</f>
        <v>163.70532974456415</v>
      </c>
      <c r="D1117" s="121">
        <f ca="1">'s1'!J1120</f>
        <v>73.924181328439005</v>
      </c>
      <c r="E1117" s="28"/>
      <c r="F1117" s="19">
        <f t="shared" ca="1" si="136"/>
        <v>1.2931046666250058E-2</v>
      </c>
      <c r="H1117" s="19">
        <f t="shared" ca="1" si="137"/>
        <v>4.4853024013793421E-3</v>
      </c>
      <c r="I1117" s="18"/>
      <c r="J1117" s="122">
        <f t="shared" ca="1" si="140"/>
        <v>1000000</v>
      </c>
      <c r="K1117" s="122">
        <f t="shared" ca="1" si="141"/>
        <v>-1000000</v>
      </c>
      <c r="M1117" s="83">
        <f t="shared" ca="1" si="138"/>
        <v>4.9533224414806766E-2</v>
      </c>
      <c r="N1117" s="18"/>
      <c r="O1117" s="123">
        <f t="shared" ca="1" si="142"/>
        <v>1000000</v>
      </c>
      <c r="P1117" s="123">
        <f t="shared" ca="1" si="143"/>
        <v>1000000</v>
      </c>
      <c r="R1117" s="109">
        <f t="shared" ca="1" si="139"/>
        <v>1.110643969331147E-2</v>
      </c>
    </row>
    <row r="1118" spans="1:18" x14ac:dyDescent="0.2">
      <c r="A1118" s="17"/>
      <c r="B1118" s="138">
        <v>1103</v>
      </c>
      <c r="C1118" s="121">
        <f ca="1">'s1'!I1121</f>
        <v>176.53807019358891</v>
      </c>
      <c r="D1118" s="121">
        <f ca="1">'s1'!J1121</f>
        <v>74.622842823225938</v>
      </c>
      <c r="E1118" s="28"/>
      <c r="F1118" s="19">
        <f t="shared" ca="1" si="136"/>
        <v>1.1716620574473749E-2</v>
      </c>
      <c r="H1118" s="19">
        <f t="shared" ca="1" si="137"/>
        <v>1.8532250944726489E-3</v>
      </c>
      <c r="I1118" s="18"/>
      <c r="J1118" s="122">
        <f t="shared" ca="1" si="140"/>
        <v>1000000</v>
      </c>
      <c r="K1118" s="122">
        <f t="shared" ca="1" si="141"/>
        <v>-1000000</v>
      </c>
      <c r="M1118" s="83">
        <f t="shared" ca="1" si="138"/>
        <v>5.6876061862670232E-2</v>
      </c>
      <c r="N1118" s="18"/>
      <c r="O1118" s="123">
        <f t="shared" ca="1" si="142"/>
        <v>176.53807019358891</v>
      </c>
      <c r="P1118" s="123">
        <f t="shared" ca="1" si="143"/>
        <v>74.622842823225938</v>
      </c>
      <c r="R1118" s="109">
        <f t="shared" ca="1" si="139"/>
        <v>2.1861207968222312E-2</v>
      </c>
    </row>
    <row r="1119" spans="1:18" x14ac:dyDescent="0.2">
      <c r="A1119" s="17"/>
      <c r="B1119" s="138">
        <v>1104</v>
      </c>
      <c r="C1119" s="121">
        <f ca="1">'s1'!I1122</f>
        <v>185.6686708832255</v>
      </c>
      <c r="D1119" s="121">
        <f ca="1">'s1'!J1122</f>
        <v>87.917649670499955</v>
      </c>
      <c r="E1119" s="28"/>
      <c r="F1119" s="19">
        <f t="shared" ca="1" si="136"/>
        <v>9.8666286550487571E-3</v>
      </c>
      <c r="H1119" s="19">
        <f t="shared" ca="1" si="137"/>
        <v>3.7049517347240565E-3</v>
      </c>
      <c r="I1119" s="18"/>
      <c r="J1119" s="122">
        <f t="shared" ca="1" si="140"/>
        <v>1000000</v>
      </c>
      <c r="K1119" s="122">
        <f t="shared" ca="1" si="141"/>
        <v>-1000000</v>
      </c>
      <c r="M1119" s="83">
        <f t="shared" ca="1" si="138"/>
        <v>4.1855497779134379E-3</v>
      </c>
      <c r="N1119" s="18"/>
      <c r="O1119" s="123">
        <f t="shared" ca="1" si="142"/>
        <v>1000000</v>
      </c>
      <c r="P1119" s="123">
        <f t="shared" ca="1" si="143"/>
        <v>1000000</v>
      </c>
      <c r="R1119" s="109">
        <f t="shared" ca="1" si="139"/>
        <v>1.068842612476374E-2</v>
      </c>
    </row>
    <row r="1120" spans="1:18" x14ac:dyDescent="0.2">
      <c r="A1120" s="17"/>
      <c r="B1120" s="138">
        <v>1105</v>
      </c>
      <c r="C1120" s="121">
        <f ca="1">'s1'!I1123</f>
        <v>196.90458098252014</v>
      </c>
      <c r="D1120" s="121">
        <f ca="1">'s1'!J1123</f>
        <v>83.216053351960582</v>
      </c>
      <c r="E1120" s="28"/>
      <c r="F1120" s="19">
        <f t="shared" ca="1" si="136"/>
        <v>1.5381337203875781E-4</v>
      </c>
      <c r="H1120" s="19">
        <f t="shared" ca="1" si="137"/>
        <v>2.2388692146591338E-2</v>
      </c>
      <c r="I1120" s="18"/>
      <c r="J1120" s="122">
        <f t="shared" ca="1" si="140"/>
        <v>1000000</v>
      </c>
      <c r="K1120" s="122">
        <f t="shared" ca="1" si="141"/>
        <v>-1000000</v>
      </c>
      <c r="M1120" s="83">
        <f t="shared" ca="1" si="138"/>
        <v>1.0499454611951833E-2</v>
      </c>
      <c r="N1120" s="18"/>
      <c r="O1120" s="123">
        <f t="shared" ca="1" si="142"/>
        <v>1000000</v>
      </c>
      <c r="P1120" s="123">
        <f t="shared" ca="1" si="143"/>
        <v>1000000</v>
      </c>
      <c r="R1120" s="109">
        <f t="shared" ca="1" si="139"/>
        <v>1.3237718803630362E-3</v>
      </c>
    </row>
    <row r="1121" spans="1:18" x14ac:dyDescent="0.2">
      <c r="A1121" s="17"/>
      <c r="B1121" s="138">
        <v>1106</v>
      </c>
      <c r="C1121" s="121">
        <f ca="1">'s1'!I1124</f>
        <v>184.74090063440693</v>
      </c>
      <c r="D1121" s="121">
        <f ca="1">'s1'!J1124</f>
        <v>77.738840443192572</v>
      </c>
      <c r="E1121" s="28"/>
      <c r="F1121" s="19">
        <f t="shared" ca="1" si="136"/>
        <v>5.7835735101048839E-3</v>
      </c>
      <c r="H1121" s="19">
        <f t="shared" ca="1" si="137"/>
        <v>1.1940644402427312E-2</v>
      </c>
      <c r="I1121" s="18"/>
      <c r="J1121" s="122">
        <f t="shared" ca="1" si="140"/>
        <v>1000000</v>
      </c>
      <c r="K1121" s="122">
        <f t="shared" ca="1" si="141"/>
        <v>-1000000</v>
      </c>
      <c r="M1121" s="83">
        <f t="shared" ca="1" si="138"/>
        <v>4.3164252604421076E-2</v>
      </c>
      <c r="N1121" s="18"/>
      <c r="O1121" s="123">
        <f t="shared" ca="1" si="142"/>
        <v>1000000</v>
      </c>
      <c r="P1121" s="123">
        <f t="shared" ca="1" si="143"/>
        <v>1000000</v>
      </c>
      <c r="R1121" s="109">
        <f t="shared" ca="1" si="139"/>
        <v>5.8540067424687507E-3</v>
      </c>
    </row>
    <row r="1122" spans="1:18" x14ac:dyDescent="0.2">
      <c r="A1122" s="17"/>
      <c r="B1122" s="138">
        <v>1107</v>
      </c>
      <c r="C1122" s="121">
        <f ca="1">'s1'!I1125</f>
        <v>198.50393951162152</v>
      </c>
      <c r="D1122" s="121">
        <f ca="1">'s1'!J1125</f>
        <v>82.132145567321331</v>
      </c>
      <c r="E1122" s="28"/>
      <c r="F1122" s="19">
        <f t="shared" ca="1" si="136"/>
        <v>6.2145455116422244E-3</v>
      </c>
      <c r="H1122" s="19">
        <f t="shared" ca="1" si="137"/>
        <v>7.2322907823867258E-2</v>
      </c>
      <c r="I1122" s="18"/>
      <c r="J1122" s="122">
        <f t="shared" ca="1" si="140"/>
        <v>1000000</v>
      </c>
      <c r="K1122" s="122">
        <f t="shared" ca="1" si="141"/>
        <v>-1000000</v>
      </c>
      <c r="M1122" s="83">
        <f t="shared" ca="1" si="138"/>
        <v>4.3930500489716496E-3</v>
      </c>
      <c r="N1122" s="18"/>
      <c r="O1122" s="123">
        <f t="shared" ca="1" si="142"/>
        <v>1000000</v>
      </c>
      <c r="P1122" s="123">
        <f t="shared" ca="1" si="143"/>
        <v>1000000</v>
      </c>
      <c r="R1122" s="109">
        <f t="shared" ca="1" si="139"/>
        <v>3.8572993422839643E-4</v>
      </c>
    </row>
    <row r="1123" spans="1:18" x14ac:dyDescent="0.2">
      <c r="A1123" s="17"/>
      <c r="B1123" s="138">
        <v>1108</v>
      </c>
      <c r="C1123" s="121">
        <f ca="1">'s1'!I1126</f>
        <v>185.06843776945954</v>
      </c>
      <c r="D1123" s="121">
        <f ca="1">'s1'!J1126</f>
        <v>86.653658765547959</v>
      </c>
      <c r="E1123" s="28"/>
      <c r="F1123" s="19">
        <f t="shared" ca="1" si="136"/>
        <v>1.6601753953061047E-2</v>
      </c>
      <c r="H1123" s="19">
        <f t="shared" ca="1" si="137"/>
        <v>1.8734475674964647E-2</v>
      </c>
      <c r="I1123" s="18"/>
      <c r="J1123" s="122">
        <f t="shared" ca="1" si="140"/>
        <v>1000000</v>
      </c>
      <c r="K1123" s="122">
        <f t="shared" ca="1" si="141"/>
        <v>-1000000</v>
      </c>
      <c r="M1123" s="83">
        <f t="shared" ca="1" si="138"/>
        <v>4.4381150567357752E-3</v>
      </c>
      <c r="N1123" s="18"/>
      <c r="O1123" s="123">
        <f t="shared" ca="1" si="142"/>
        <v>1000000</v>
      </c>
      <c r="P1123" s="123">
        <f t="shared" ca="1" si="143"/>
        <v>1000000</v>
      </c>
      <c r="R1123" s="109">
        <f t="shared" ca="1" si="139"/>
        <v>3.8216353486980956E-4</v>
      </c>
    </row>
    <row r="1124" spans="1:18" x14ac:dyDescent="0.2">
      <c r="A1124" s="17"/>
      <c r="B1124" s="138">
        <v>1109</v>
      </c>
      <c r="C1124" s="121">
        <f ca="1">'s1'!I1127</f>
        <v>187.47474222402289</v>
      </c>
      <c r="D1124" s="121">
        <f ca="1">'s1'!J1127</f>
        <v>83.848727500918855</v>
      </c>
      <c r="E1124" s="28"/>
      <c r="F1124" s="19">
        <f t="shared" ca="1" si="136"/>
        <v>8.8932156095935279E-3</v>
      </c>
      <c r="H1124" s="19">
        <f t="shared" ca="1" si="137"/>
        <v>9.7843175290753537E-3</v>
      </c>
      <c r="I1124" s="18"/>
      <c r="J1124" s="122">
        <f t="shared" ca="1" si="140"/>
        <v>1000000</v>
      </c>
      <c r="K1124" s="122">
        <f t="shared" ca="1" si="141"/>
        <v>-1000000</v>
      </c>
      <c r="M1124" s="83">
        <f t="shared" ca="1" si="138"/>
        <v>1.7450602970358234E-2</v>
      </c>
      <c r="N1124" s="18"/>
      <c r="O1124" s="123">
        <f t="shared" ca="1" si="142"/>
        <v>1000000</v>
      </c>
      <c r="P1124" s="123">
        <f t="shared" ca="1" si="143"/>
        <v>1000000</v>
      </c>
      <c r="R1124" s="109">
        <f t="shared" ca="1" si="139"/>
        <v>1.6268758957885758E-3</v>
      </c>
    </row>
    <row r="1125" spans="1:18" x14ac:dyDescent="0.2">
      <c r="A1125" s="17"/>
      <c r="B1125" s="138">
        <v>1110</v>
      </c>
      <c r="C1125" s="121">
        <f ca="1">'s1'!I1128</f>
        <v>183.32585397717656</v>
      </c>
      <c r="D1125" s="121">
        <f ca="1">'s1'!J1128</f>
        <v>81.265117375415628</v>
      </c>
      <c r="E1125" s="28"/>
      <c r="F1125" s="19">
        <f t="shared" ca="1" si="136"/>
        <v>2.14962085597038E-2</v>
      </c>
      <c r="H1125" s="19">
        <f t="shared" ca="1" si="137"/>
        <v>4.7395689311656559E-2</v>
      </c>
      <c r="I1125" s="18"/>
      <c r="J1125" s="122">
        <f t="shared" ca="1" si="140"/>
        <v>1000000</v>
      </c>
      <c r="K1125" s="122">
        <f t="shared" ca="1" si="141"/>
        <v>-1000000</v>
      </c>
      <c r="M1125" s="83">
        <f t="shared" ca="1" si="138"/>
        <v>6.7429951770735422E-2</v>
      </c>
      <c r="N1125" s="18"/>
      <c r="O1125" s="123">
        <f t="shared" ca="1" si="142"/>
        <v>1000000</v>
      </c>
      <c r="P1125" s="123">
        <f t="shared" ca="1" si="143"/>
        <v>1000000</v>
      </c>
      <c r="R1125" s="109">
        <f t="shared" ca="1" si="139"/>
        <v>7.0209621357217858E-3</v>
      </c>
    </row>
    <row r="1126" spans="1:18" x14ac:dyDescent="0.2">
      <c r="A1126" s="17"/>
      <c r="B1126" s="138">
        <v>1111</v>
      </c>
      <c r="C1126" s="121">
        <f ca="1">'s1'!I1129</f>
        <v>180.96900008357977</v>
      </c>
      <c r="D1126" s="121">
        <f ca="1">'s1'!J1129</f>
        <v>76.900621069118344</v>
      </c>
      <c r="E1126" s="28"/>
      <c r="F1126" s="19">
        <f t="shared" ca="1" si="136"/>
        <v>1.5767331905213119E-2</v>
      </c>
      <c r="H1126" s="19">
        <f t="shared" ca="1" si="137"/>
        <v>3.3903525600515023E-2</v>
      </c>
      <c r="I1126" s="18"/>
      <c r="J1126" s="122">
        <f t="shared" ca="1" si="140"/>
        <v>1000000</v>
      </c>
      <c r="K1126" s="122">
        <f t="shared" ca="1" si="141"/>
        <v>-1000000</v>
      </c>
      <c r="M1126" s="83">
        <f t="shared" ca="1" si="138"/>
        <v>2.9715712637917585E-2</v>
      </c>
      <c r="N1126" s="18"/>
      <c r="O1126" s="123">
        <f t="shared" ca="1" si="142"/>
        <v>1000000</v>
      </c>
      <c r="P1126" s="123">
        <f t="shared" ca="1" si="143"/>
        <v>1000000</v>
      </c>
      <c r="R1126" s="109">
        <f t="shared" ca="1" si="139"/>
        <v>1.7944452950936492E-2</v>
      </c>
    </row>
    <row r="1127" spans="1:18" x14ac:dyDescent="0.2">
      <c r="A1127" s="17"/>
      <c r="B1127" s="138">
        <v>1112</v>
      </c>
      <c r="C1127" s="121">
        <f ca="1">'s1'!I1130</f>
        <v>165.8737514356998</v>
      </c>
      <c r="D1127" s="121">
        <f ca="1">'s1'!J1130</f>
        <v>80.44859705648058</v>
      </c>
      <c r="E1127" s="28"/>
      <c r="F1127" s="19">
        <f t="shared" ca="1" si="136"/>
        <v>1.295040663689616E-2</v>
      </c>
      <c r="H1127" s="19">
        <f t="shared" ca="1" si="137"/>
        <v>7.5825593398476013E-2</v>
      </c>
      <c r="I1127" s="18"/>
      <c r="J1127" s="122">
        <f t="shared" ca="1" si="140"/>
        <v>1000000</v>
      </c>
      <c r="K1127" s="122">
        <f t="shared" ca="1" si="141"/>
        <v>-1000000</v>
      </c>
      <c r="M1127" s="83">
        <f t="shared" ca="1" si="138"/>
        <v>6.3647954099893224E-3</v>
      </c>
      <c r="N1127" s="18"/>
      <c r="O1127" s="123">
        <f t="shared" ca="1" si="142"/>
        <v>1000000</v>
      </c>
      <c r="P1127" s="123">
        <f t="shared" ca="1" si="143"/>
        <v>1000000</v>
      </c>
      <c r="R1127" s="109">
        <f t="shared" ca="1" si="139"/>
        <v>2.8224082022187014E-2</v>
      </c>
    </row>
    <row r="1128" spans="1:18" x14ac:dyDescent="0.2">
      <c r="A1128" s="17"/>
      <c r="B1128" s="138">
        <v>1113</v>
      </c>
      <c r="C1128" s="121">
        <f ca="1">'s1'!I1131</f>
        <v>169.3408918137755</v>
      </c>
      <c r="D1128" s="121">
        <f ca="1">'s1'!J1131</f>
        <v>74.41734846259412</v>
      </c>
      <c r="E1128" s="28"/>
      <c r="F1128" s="19">
        <f t="shared" ca="1" si="136"/>
        <v>6.1030439078717368E-3</v>
      </c>
      <c r="H1128" s="19">
        <f t="shared" ca="1" si="137"/>
        <v>3.2070726180371982E-2</v>
      </c>
      <c r="I1128" s="18"/>
      <c r="J1128" s="122">
        <f t="shared" ca="1" si="140"/>
        <v>169.3408918137755</v>
      </c>
      <c r="K1128" s="122">
        <f t="shared" ca="1" si="141"/>
        <v>74.41734846259412</v>
      </c>
      <c r="M1128" s="83">
        <f t="shared" ca="1" si="138"/>
        <v>1.7012518788649716E-2</v>
      </c>
      <c r="N1128" s="18"/>
      <c r="O1128" s="123">
        <f t="shared" ca="1" si="142"/>
        <v>169.3408918137755</v>
      </c>
      <c r="P1128" s="123">
        <f t="shared" ca="1" si="143"/>
        <v>74.41734846259412</v>
      </c>
      <c r="R1128" s="109">
        <f t="shared" ca="1" si="139"/>
        <v>3.2435724329898351E-2</v>
      </c>
    </row>
    <row r="1129" spans="1:18" x14ac:dyDescent="0.2">
      <c r="A1129" s="17"/>
      <c r="B1129" s="138">
        <v>1114</v>
      </c>
      <c r="C1129" s="121">
        <f ca="1">'s1'!I1132</f>
        <v>164.02892447763796</v>
      </c>
      <c r="D1129" s="121">
        <f ca="1">'s1'!J1132</f>
        <v>79.913948039264739</v>
      </c>
      <c r="E1129" s="28"/>
      <c r="F1129" s="19">
        <f t="shared" ca="1" si="136"/>
        <v>7.4629376038974377E-4</v>
      </c>
      <c r="H1129" s="19">
        <f t="shared" ca="1" si="137"/>
        <v>4.9337573393688522E-2</v>
      </c>
      <c r="I1129" s="18"/>
      <c r="J1129" s="122">
        <f t="shared" ca="1" si="140"/>
        <v>1000000</v>
      </c>
      <c r="K1129" s="122">
        <f t="shared" ca="1" si="141"/>
        <v>-1000000</v>
      </c>
      <c r="M1129" s="83">
        <f t="shared" ca="1" si="138"/>
        <v>4.560323391460739E-2</v>
      </c>
      <c r="N1129" s="18"/>
      <c r="O1129" s="123">
        <f t="shared" ca="1" si="142"/>
        <v>1000000</v>
      </c>
      <c r="P1129" s="123">
        <f t="shared" ca="1" si="143"/>
        <v>1000000</v>
      </c>
      <c r="R1129" s="109">
        <f t="shared" ca="1" si="139"/>
        <v>5.1506665053525228E-3</v>
      </c>
    </row>
    <row r="1130" spans="1:18" x14ac:dyDescent="0.2">
      <c r="A1130" s="17"/>
      <c r="B1130" s="138">
        <v>1115</v>
      </c>
      <c r="C1130" s="121">
        <f ca="1">'s1'!I1133</f>
        <v>164.101470789486</v>
      </c>
      <c r="D1130" s="121">
        <f ca="1">'s1'!J1133</f>
        <v>81.988902881829759</v>
      </c>
      <c r="E1130" s="28"/>
      <c r="F1130" s="19">
        <f t="shared" ca="1" si="136"/>
        <v>1.31031777422393E-2</v>
      </c>
      <c r="H1130" s="19">
        <f t="shared" ca="1" si="137"/>
        <v>2.0810436932739148E-2</v>
      </c>
      <c r="I1130" s="18"/>
      <c r="J1130" s="122">
        <f t="shared" ca="1" si="140"/>
        <v>1000000</v>
      </c>
      <c r="K1130" s="122">
        <f t="shared" ca="1" si="141"/>
        <v>-1000000</v>
      </c>
      <c r="M1130" s="83">
        <f t="shared" ca="1" si="138"/>
        <v>5.5118557162487633E-2</v>
      </c>
      <c r="N1130" s="18"/>
      <c r="O1130" s="123">
        <f t="shared" ca="1" si="142"/>
        <v>1000000</v>
      </c>
      <c r="P1130" s="123">
        <f t="shared" ca="1" si="143"/>
        <v>1000000</v>
      </c>
      <c r="R1130" s="109">
        <f t="shared" ca="1" si="139"/>
        <v>6.1655176239781293E-3</v>
      </c>
    </row>
    <row r="1131" spans="1:18" x14ac:dyDescent="0.2">
      <c r="A1131" s="17"/>
      <c r="B1131" s="138">
        <v>1116</v>
      </c>
      <c r="C1131" s="121">
        <f ca="1">'s1'!I1134</f>
        <v>174.07642843969063</v>
      </c>
      <c r="D1131" s="121">
        <f ca="1">'s1'!J1134</f>
        <v>86.234935997129583</v>
      </c>
      <c r="E1131" s="28"/>
      <c r="F1131" s="19">
        <f t="shared" ca="1" si="136"/>
        <v>1.6446010530211195E-2</v>
      </c>
      <c r="H1131" s="19">
        <f t="shared" ca="1" si="137"/>
        <v>3.6793136245460278E-3</v>
      </c>
      <c r="I1131" s="18"/>
      <c r="J1131" s="122">
        <f t="shared" ca="1" si="140"/>
        <v>1000000</v>
      </c>
      <c r="K1131" s="122">
        <f t="shared" ca="1" si="141"/>
        <v>-1000000</v>
      </c>
      <c r="M1131" s="83">
        <f t="shared" ca="1" si="138"/>
        <v>1.5001094683144243E-3</v>
      </c>
      <c r="N1131" s="18"/>
      <c r="O1131" s="123">
        <f t="shared" ca="1" si="142"/>
        <v>1000000</v>
      </c>
      <c r="P1131" s="123">
        <f t="shared" ca="1" si="143"/>
        <v>1000000</v>
      </c>
      <c r="R1131" s="109">
        <f t="shared" ca="1" si="139"/>
        <v>2.8562593570979775E-2</v>
      </c>
    </row>
    <row r="1132" spans="1:18" x14ac:dyDescent="0.2">
      <c r="A1132" s="17"/>
      <c r="B1132" s="138">
        <v>1117</v>
      </c>
      <c r="C1132" s="121">
        <f ca="1">'s1'!I1135</f>
        <v>181.14370578473455</v>
      </c>
      <c r="D1132" s="121">
        <f ca="1">'s1'!J1135</f>
        <v>84.432674146704471</v>
      </c>
      <c r="E1132" s="28"/>
      <c r="F1132" s="19">
        <f t="shared" ca="1" si="136"/>
        <v>5.5863900931956137E-3</v>
      </c>
      <c r="H1132" s="19">
        <f t="shared" ca="1" si="137"/>
        <v>1.0097265306828142E-2</v>
      </c>
      <c r="I1132" s="18"/>
      <c r="J1132" s="122">
        <f t="shared" ca="1" si="140"/>
        <v>1000000</v>
      </c>
      <c r="K1132" s="122">
        <f t="shared" ca="1" si="141"/>
        <v>-1000000</v>
      </c>
      <c r="M1132" s="83">
        <f t="shared" ca="1" si="138"/>
        <v>2.8130194353675705E-3</v>
      </c>
      <c r="N1132" s="18"/>
      <c r="O1132" s="123">
        <f t="shared" ca="1" si="142"/>
        <v>1000000</v>
      </c>
      <c r="P1132" s="123">
        <f t="shared" ca="1" si="143"/>
        <v>1000000</v>
      </c>
      <c r="R1132" s="109">
        <f t="shared" ca="1" si="139"/>
        <v>2.1412878517570271E-2</v>
      </c>
    </row>
    <row r="1133" spans="1:18" x14ac:dyDescent="0.2">
      <c r="A1133" s="17"/>
      <c r="B1133" s="138">
        <v>1118</v>
      </c>
      <c r="C1133" s="121">
        <f ca="1">'s1'!I1136</f>
        <v>193.14918768420333</v>
      </c>
      <c r="D1133" s="121">
        <f ca="1">'s1'!J1136</f>
        <v>85.26325781857345</v>
      </c>
      <c r="E1133" s="28"/>
      <c r="F1133" s="19">
        <f t="shared" ca="1" si="136"/>
        <v>1.3217892343558919E-2</v>
      </c>
      <c r="H1133" s="19">
        <f t="shared" ca="1" si="137"/>
        <v>1.7211254069804453E-2</v>
      </c>
      <c r="I1133" s="18"/>
      <c r="J1133" s="122">
        <f t="shared" ca="1" si="140"/>
        <v>1000000</v>
      </c>
      <c r="K1133" s="122">
        <f t="shared" ca="1" si="141"/>
        <v>-1000000</v>
      </c>
      <c r="M1133" s="83">
        <f t="shared" ca="1" si="138"/>
        <v>4.6272155072582472E-3</v>
      </c>
      <c r="N1133" s="18"/>
      <c r="O1133" s="123">
        <f t="shared" ca="1" si="142"/>
        <v>1000000</v>
      </c>
      <c r="P1133" s="123">
        <f t="shared" ca="1" si="143"/>
        <v>1000000</v>
      </c>
      <c r="R1133" s="109">
        <f t="shared" ca="1" si="139"/>
        <v>5.9718057066991612E-3</v>
      </c>
    </row>
    <row r="1134" spans="1:18" x14ac:dyDescent="0.2">
      <c r="A1134" s="17"/>
      <c r="B1134" s="138">
        <v>1119</v>
      </c>
      <c r="C1134" s="121">
        <f ca="1">'s1'!I1137</f>
        <v>205.70081697185603</v>
      </c>
      <c r="D1134" s="121">
        <f ca="1">'s1'!J1137</f>
        <v>88.723073861950965</v>
      </c>
      <c r="E1134" s="28"/>
      <c r="F1134" s="19">
        <f t="shared" ca="1" si="136"/>
        <v>1.810748355321434E-3</v>
      </c>
      <c r="H1134" s="19">
        <f t="shared" ca="1" si="137"/>
        <v>1.1337512878025804E-2</v>
      </c>
      <c r="I1134" s="18"/>
      <c r="J1134" s="122">
        <f t="shared" ca="1" si="140"/>
        <v>1000000</v>
      </c>
      <c r="K1134" s="122">
        <f t="shared" ca="1" si="141"/>
        <v>-1000000</v>
      </c>
      <c r="M1134" s="83">
        <f t="shared" ca="1" si="138"/>
        <v>1.2532095564887336E-5</v>
      </c>
      <c r="N1134" s="18"/>
      <c r="O1134" s="123">
        <f t="shared" ca="1" si="142"/>
        <v>1000000</v>
      </c>
      <c r="P1134" s="123">
        <f t="shared" ca="1" si="143"/>
        <v>1000000</v>
      </c>
      <c r="R1134" s="109">
        <f t="shared" ca="1" si="139"/>
        <v>3.8040752973939653E-4</v>
      </c>
    </row>
    <row r="1135" spans="1:18" x14ac:dyDescent="0.2">
      <c r="A1135" s="17"/>
      <c r="B1135" s="138">
        <v>1120</v>
      </c>
      <c r="C1135" s="121">
        <f ca="1">'s1'!I1138</f>
        <v>159.01455673329201</v>
      </c>
      <c r="D1135" s="121">
        <f ca="1">'s1'!J1138</f>
        <v>71.34867872900476</v>
      </c>
      <c r="E1135" s="28"/>
      <c r="F1135" s="19">
        <f t="shared" ca="1" si="136"/>
        <v>2.655726897223252E-4</v>
      </c>
      <c r="H1135" s="19">
        <f t="shared" ca="1" si="137"/>
        <v>1.101826726684902E-2</v>
      </c>
      <c r="I1135" s="18"/>
      <c r="J1135" s="122">
        <f t="shared" ca="1" si="140"/>
        <v>1000000</v>
      </c>
      <c r="K1135" s="122">
        <f t="shared" ca="1" si="141"/>
        <v>-1000000</v>
      </c>
      <c r="M1135" s="83">
        <f t="shared" ca="1" si="138"/>
        <v>1.0566967750323899E-2</v>
      </c>
      <c r="N1135" s="18"/>
      <c r="O1135" s="123">
        <f t="shared" ca="1" si="142"/>
        <v>1000000</v>
      </c>
      <c r="P1135" s="123">
        <f t="shared" ca="1" si="143"/>
        <v>1000000</v>
      </c>
      <c r="R1135" s="109">
        <f t="shared" ca="1" si="139"/>
        <v>1.2180040737037538E-2</v>
      </c>
    </row>
    <row r="1136" spans="1:18" x14ac:dyDescent="0.2">
      <c r="A1136" s="17"/>
      <c r="B1136" s="138">
        <v>1121</v>
      </c>
      <c r="C1136" s="121">
        <f ca="1">'s1'!I1139</f>
        <v>174.31673121105504</v>
      </c>
      <c r="D1136" s="121">
        <f ca="1">'s1'!J1139</f>
        <v>82.49294522488286</v>
      </c>
      <c r="E1136" s="28"/>
      <c r="F1136" s="19">
        <f t="shared" ca="1" si="136"/>
        <v>2.3244363395786064E-2</v>
      </c>
      <c r="H1136" s="19">
        <f t="shared" ca="1" si="137"/>
        <v>1.2994445193684328E-2</v>
      </c>
      <c r="I1136" s="18"/>
      <c r="J1136" s="122">
        <f t="shared" ca="1" si="140"/>
        <v>1000000</v>
      </c>
      <c r="K1136" s="122">
        <f t="shared" ca="1" si="141"/>
        <v>-1000000</v>
      </c>
      <c r="M1136" s="83">
        <f t="shared" ca="1" si="138"/>
        <v>4.7956985947894507E-2</v>
      </c>
      <c r="N1136" s="18"/>
      <c r="O1136" s="123">
        <f t="shared" ca="1" si="142"/>
        <v>1000000</v>
      </c>
      <c r="P1136" s="123">
        <f t="shared" ca="1" si="143"/>
        <v>1000000</v>
      </c>
      <c r="R1136" s="109">
        <f t="shared" ca="1" si="139"/>
        <v>1.6141406784345232E-2</v>
      </c>
    </row>
    <row r="1137" spans="1:18" x14ac:dyDescent="0.2">
      <c r="A1137" s="17"/>
      <c r="B1137" s="138">
        <v>1122</v>
      </c>
      <c r="C1137" s="121">
        <f ca="1">'s1'!I1140</f>
        <v>196.19078506206188</v>
      </c>
      <c r="D1137" s="121">
        <f ca="1">'s1'!J1140</f>
        <v>87.2710812394767</v>
      </c>
      <c r="E1137" s="28"/>
      <c r="F1137" s="19">
        <f t="shared" ca="1" si="136"/>
        <v>4.4183145483786971E-3</v>
      </c>
      <c r="H1137" s="19">
        <f t="shared" ca="1" si="137"/>
        <v>1.8753938121169204E-2</v>
      </c>
      <c r="I1137" s="18"/>
      <c r="J1137" s="122">
        <f t="shared" ca="1" si="140"/>
        <v>1000000</v>
      </c>
      <c r="K1137" s="122">
        <f t="shared" ca="1" si="141"/>
        <v>-1000000</v>
      </c>
      <c r="M1137" s="83">
        <f t="shared" ca="1" si="138"/>
        <v>8.023594698406668E-4</v>
      </c>
      <c r="N1137" s="18"/>
      <c r="O1137" s="123">
        <f t="shared" ca="1" si="142"/>
        <v>1000000</v>
      </c>
      <c r="P1137" s="123">
        <f t="shared" ca="1" si="143"/>
        <v>1000000</v>
      </c>
      <c r="R1137" s="109">
        <f t="shared" ca="1" si="139"/>
        <v>2.2779400013323947E-3</v>
      </c>
    </row>
    <row r="1138" spans="1:18" x14ac:dyDescent="0.2">
      <c r="A1138" s="17"/>
      <c r="B1138" s="138">
        <v>1123</v>
      </c>
      <c r="C1138" s="121">
        <f ca="1">'s1'!I1141</f>
        <v>188.93625424026953</v>
      </c>
      <c r="D1138" s="121">
        <f ca="1">'s1'!J1141</f>
        <v>81.865759360952325</v>
      </c>
      <c r="E1138" s="28"/>
      <c r="F1138" s="19">
        <f t="shared" ca="1" si="136"/>
        <v>1.2077546419225257E-2</v>
      </c>
      <c r="H1138" s="19">
        <f t="shared" ca="1" si="137"/>
        <v>6.967729167916642E-2</v>
      </c>
      <c r="I1138" s="18"/>
      <c r="J1138" s="122">
        <f t="shared" ca="1" si="140"/>
        <v>1000000</v>
      </c>
      <c r="K1138" s="122">
        <f t="shared" ca="1" si="141"/>
        <v>-1000000</v>
      </c>
      <c r="M1138" s="83">
        <f t="shared" ca="1" si="138"/>
        <v>2.4912098420064133E-2</v>
      </c>
      <c r="N1138" s="18"/>
      <c r="O1138" s="123">
        <f t="shared" ca="1" si="142"/>
        <v>1000000</v>
      </c>
      <c r="P1138" s="123">
        <f t="shared" ca="1" si="143"/>
        <v>1000000</v>
      </c>
      <c r="R1138" s="109">
        <f t="shared" ca="1" si="139"/>
        <v>1.2997480850776685E-3</v>
      </c>
    </row>
    <row r="1139" spans="1:18" x14ac:dyDescent="0.2">
      <c r="A1139" s="17"/>
      <c r="B1139" s="138">
        <v>1124</v>
      </c>
      <c r="C1139" s="121">
        <f ca="1">'s1'!I1142</f>
        <v>164.44572356188056</v>
      </c>
      <c r="D1139" s="121">
        <f ca="1">'s1'!J1142</f>
        <v>73.541658511716122</v>
      </c>
      <c r="E1139" s="28"/>
      <c r="F1139" s="19">
        <f t="shared" ca="1" si="136"/>
        <v>1.2695233773266001E-4</v>
      </c>
      <c r="H1139" s="19">
        <f t="shared" ca="1" si="137"/>
        <v>3.3681948232171688E-2</v>
      </c>
      <c r="I1139" s="18"/>
      <c r="J1139" s="122">
        <f t="shared" ca="1" si="140"/>
        <v>1000000</v>
      </c>
      <c r="K1139" s="122">
        <f t="shared" ca="1" si="141"/>
        <v>-1000000</v>
      </c>
      <c r="M1139" s="83">
        <f t="shared" ca="1" si="138"/>
        <v>5.2965043070411263E-2</v>
      </c>
      <c r="N1139" s="18"/>
      <c r="O1139" s="123">
        <f t="shared" ca="1" si="142"/>
        <v>1000000</v>
      </c>
      <c r="P1139" s="123">
        <f t="shared" ca="1" si="143"/>
        <v>1000000</v>
      </c>
      <c r="R1139" s="109">
        <f t="shared" ca="1" si="139"/>
        <v>2.6730604255873415E-3</v>
      </c>
    </row>
    <row r="1140" spans="1:18" x14ac:dyDescent="0.2">
      <c r="A1140" s="17"/>
      <c r="B1140" s="138">
        <v>1125</v>
      </c>
      <c r="C1140" s="121">
        <f ca="1">'s1'!I1143</f>
        <v>191.02164386684152</v>
      </c>
      <c r="D1140" s="121">
        <f ca="1">'s1'!J1143</f>
        <v>81.205571486522516</v>
      </c>
      <c r="E1140" s="28"/>
      <c r="F1140" s="19">
        <f t="shared" ca="1" si="136"/>
        <v>6.6675838287597886E-3</v>
      </c>
      <c r="H1140" s="19">
        <f t="shared" ca="1" si="137"/>
        <v>7.160278472107913E-2</v>
      </c>
      <c r="I1140" s="18"/>
      <c r="J1140" s="122">
        <f t="shared" ca="1" si="140"/>
        <v>1000000</v>
      </c>
      <c r="K1140" s="122">
        <f t="shared" ca="1" si="141"/>
        <v>-1000000</v>
      </c>
      <c r="M1140" s="83">
        <f t="shared" ca="1" si="138"/>
        <v>1.5890097293396098E-2</v>
      </c>
      <c r="N1140" s="18"/>
      <c r="O1140" s="123">
        <f t="shared" ca="1" si="142"/>
        <v>1000000</v>
      </c>
      <c r="P1140" s="123">
        <f t="shared" ca="1" si="143"/>
        <v>1000000</v>
      </c>
      <c r="R1140" s="109">
        <f t="shared" ca="1" si="139"/>
        <v>7.6538013209716252E-3</v>
      </c>
    </row>
    <row r="1141" spans="1:18" x14ac:dyDescent="0.2">
      <c r="A1141" s="17"/>
      <c r="B1141" s="138">
        <v>1126</v>
      </c>
      <c r="C1141" s="121">
        <f ca="1">'s1'!I1144</f>
        <v>158.59807381472106</v>
      </c>
      <c r="D1141" s="121">
        <f ca="1">'s1'!J1144</f>
        <v>75.353244704254564</v>
      </c>
      <c r="E1141" s="28"/>
      <c r="F1141" s="19">
        <f t="shared" ca="1" si="136"/>
        <v>9.1346287299184535E-4</v>
      </c>
      <c r="H1141" s="19">
        <f t="shared" ca="1" si="137"/>
        <v>3.408432920209295E-2</v>
      </c>
      <c r="I1141" s="18"/>
      <c r="J1141" s="122">
        <f t="shared" ca="1" si="140"/>
        <v>1000000</v>
      </c>
      <c r="K1141" s="122">
        <f t="shared" ca="1" si="141"/>
        <v>-1000000</v>
      </c>
      <c r="M1141" s="83">
        <f t="shared" ca="1" si="138"/>
        <v>1.1462681642029394E-2</v>
      </c>
      <c r="N1141" s="18"/>
      <c r="O1141" s="123">
        <f t="shared" ca="1" si="142"/>
        <v>158.59807381472106</v>
      </c>
      <c r="P1141" s="123">
        <f t="shared" ca="1" si="143"/>
        <v>75.353244704254564</v>
      </c>
      <c r="R1141" s="109">
        <f t="shared" ca="1" si="139"/>
        <v>6.0386015862014409E-3</v>
      </c>
    </row>
    <row r="1142" spans="1:18" x14ac:dyDescent="0.2">
      <c r="A1142" s="17"/>
      <c r="B1142" s="138">
        <v>1127</v>
      </c>
      <c r="C1142" s="121">
        <f ca="1">'s1'!I1145</f>
        <v>156.23926494433124</v>
      </c>
      <c r="D1142" s="121">
        <f ca="1">'s1'!J1145</f>
        <v>77.523572330580535</v>
      </c>
      <c r="E1142" s="28"/>
      <c r="F1142" s="19">
        <f t="shared" ca="1" si="136"/>
        <v>1.967821757853564E-3</v>
      </c>
      <c r="H1142" s="19">
        <f t="shared" ca="1" si="137"/>
        <v>2.3167640801154767E-2</v>
      </c>
      <c r="I1142" s="18"/>
      <c r="J1142" s="122">
        <f t="shared" ca="1" si="140"/>
        <v>1000000</v>
      </c>
      <c r="K1142" s="122">
        <f t="shared" ca="1" si="141"/>
        <v>-1000000</v>
      </c>
      <c r="M1142" s="83">
        <f t="shared" ca="1" si="138"/>
        <v>2.7519841831218056E-2</v>
      </c>
      <c r="N1142" s="18"/>
      <c r="O1142" s="123">
        <f t="shared" ca="1" si="142"/>
        <v>1000000</v>
      </c>
      <c r="P1142" s="123">
        <f t="shared" ca="1" si="143"/>
        <v>1000000</v>
      </c>
      <c r="R1142" s="109">
        <f t="shared" ca="1" si="139"/>
        <v>6.0763233196294555E-3</v>
      </c>
    </row>
    <row r="1143" spans="1:18" x14ac:dyDescent="0.2">
      <c r="A1143" s="17"/>
      <c r="B1143" s="138">
        <v>1128</v>
      </c>
      <c r="C1143" s="121">
        <f ca="1">'s1'!I1146</f>
        <v>190.3786718783409</v>
      </c>
      <c r="D1143" s="121">
        <f ca="1">'s1'!J1146</f>
        <v>85.914355584837523</v>
      </c>
      <c r="E1143" s="28"/>
      <c r="F1143" s="19">
        <f t="shared" ca="1" si="136"/>
        <v>1.7541836546628255E-2</v>
      </c>
      <c r="H1143" s="19">
        <f t="shared" ca="1" si="137"/>
        <v>3.9166341118029351E-2</v>
      </c>
      <c r="I1143" s="18"/>
      <c r="J1143" s="122">
        <f t="shared" ca="1" si="140"/>
        <v>1000000</v>
      </c>
      <c r="K1143" s="122">
        <f t="shared" ca="1" si="141"/>
        <v>-1000000</v>
      </c>
      <c r="M1143" s="83">
        <f t="shared" ca="1" si="138"/>
        <v>1.633705641446694E-3</v>
      </c>
      <c r="N1143" s="18"/>
      <c r="O1143" s="123">
        <f t="shared" ca="1" si="142"/>
        <v>1000000</v>
      </c>
      <c r="P1143" s="123">
        <f t="shared" ca="1" si="143"/>
        <v>1000000</v>
      </c>
      <c r="R1143" s="109">
        <f t="shared" ca="1" si="139"/>
        <v>2.3765367135624776E-3</v>
      </c>
    </row>
    <row r="1144" spans="1:18" x14ac:dyDescent="0.2">
      <c r="A1144" s="17"/>
      <c r="B1144" s="138">
        <v>1129</v>
      </c>
      <c r="C1144" s="121">
        <f ca="1">'s1'!I1147</f>
        <v>186.6617124983805</v>
      </c>
      <c r="D1144" s="121">
        <f ca="1">'s1'!J1147</f>
        <v>79.037877723850599</v>
      </c>
      <c r="E1144" s="28"/>
      <c r="F1144" s="19">
        <f t="shared" ca="1" si="136"/>
        <v>1.9014253770300235E-2</v>
      </c>
      <c r="H1144" s="19">
        <f t="shared" ca="1" si="137"/>
        <v>2.5814389703210084E-2</v>
      </c>
      <c r="I1144" s="18"/>
      <c r="J1144" s="122">
        <f t="shared" ca="1" si="140"/>
        <v>1000000</v>
      </c>
      <c r="K1144" s="122">
        <f t="shared" ca="1" si="141"/>
        <v>-1000000</v>
      </c>
      <c r="M1144" s="83">
        <f t="shared" ca="1" si="138"/>
        <v>2.9479283418336211E-2</v>
      </c>
      <c r="N1144" s="18"/>
      <c r="O1144" s="123">
        <f t="shared" ca="1" si="142"/>
        <v>1000000</v>
      </c>
      <c r="P1144" s="123">
        <f t="shared" ca="1" si="143"/>
        <v>1000000</v>
      </c>
      <c r="R1144" s="109">
        <f t="shared" ca="1" si="139"/>
        <v>4.5775469402620653E-3</v>
      </c>
    </row>
    <row r="1145" spans="1:18" x14ac:dyDescent="0.2">
      <c r="A1145" s="17"/>
      <c r="B1145" s="138">
        <v>1130</v>
      </c>
      <c r="C1145" s="121">
        <f ca="1">'s1'!I1148</f>
        <v>194.76825638821884</v>
      </c>
      <c r="D1145" s="121">
        <f ca="1">'s1'!J1148</f>
        <v>82.802064762227999</v>
      </c>
      <c r="E1145" s="28"/>
      <c r="F1145" s="19">
        <f t="shared" ca="1" si="136"/>
        <v>7.1246704533479777E-3</v>
      </c>
      <c r="H1145" s="19">
        <f t="shared" ca="1" si="137"/>
        <v>8.0600998713320181E-3</v>
      </c>
      <c r="I1145" s="18"/>
      <c r="J1145" s="122">
        <f t="shared" ca="1" si="140"/>
        <v>1000000</v>
      </c>
      <c r="K1145" s="122">
        <f t="shared" ca="1" si="141"/>
        <v>-1000000</v>
      </c>
      <c r="M1145" s="83">
        <f t="shared" ca="1" si="138"/>
        <v>2.1991727058632837E-2</v>
      </c>
      <c r="N1145" s="18"/>
      <c r="O1145" s="123">
        <f t="shared" ca="1" si="142"/>
        <v>1000000</v>
      </c>
      <c r="P1145" s="123">
        <f t="shared" ca="1" si="143"/>
        <v>1000000</v>
      </c>
      <c r="R1145" s="109">
        <f t="shared" ca="1" si="139"/>
        <v>3.6761000555576091E-3</v>
      </c>
    </row>
    <row r="1146" spans="1:18" x14ac:dyDescent="0.2">
      <c r="A1146" s="17"/>
      <c r="B1146" s="138">
        <v>1131</v>
      </c>
      <c r="C1146" s="121">
        <f ca="1">'s1'!I1149</f>
        <v>186.49558697537788</v>
      </c>
      <c r="D1146" s="121">
        <f ca="1">'s1'!J1149</f>
        <v>83.746464223557822</v>
      </c>
      <c r="E1146" s="28"/>
      <c r="F1146" s="19">
        <f t="shared" ca="1" si="136"/>
        <v>1.2217392239853018E-2</v>
      </c>
      <c r="H1146" s="19">
        <f t="shared" ca="1" si="137"/>
        <v>4.0530067212735915E-2</v>
      </c>
      <c r="I1146" s="18"/>
      <c r="J1146" s="122">
        <f t="shared" ca="1" si="140"/>
        <v>1000000</v>
      </c>
      <c r="K1146" s="122">
        <f t="shared" ca="1" si="141"/>
        <v>-1000000</v>
      </c>
      <c r="M1146" s="83">
        <f t="shared" ca="1" si="138"/>
        <v>1.0675621117895199E-2</v>
      </c>
      <c r="N1146" s="18"/>
      <c r="O1146" s="123">
        <f t="shared" ca="1" si="142"/>
        <v>1000000</v>
      </c>
      <c r="P1146" s="123">
        <f t="shared" ca="1" si="143"/>
        <v>1000000</v>
      </c>
      <c r="R1146" s="109">
        <f t="shared" ca="1" si="139"/>
        <v>9.9919738674266526E-3</v>
      </c>
    </row>
    <row r="1147" spans="1:18" x14ac:dyDescent="0.2">
      <c r="A1147" s="17"/>
      <c r="B1147" s="138">
        <v>1132</v>
      </c>
      <c r="C1147" s="121">
        <f ca="1">'s1'!I1150</f>
        <v>198.94704452869655</v>
      </c>
      <c r="D1147" s="121">
        <f ca="1">'s1'!J1150</f>
        <v>83.733320129453574</v>
      </c>
      <c r="E1147" s="28"/>
      <c r="F1147" s="19">
        <f t="shared" ca="1" si="136"/>
        <v>4.9800723185903558E-3</v>
      </c>
      <c r="H1147" s="19">
        <f t="shared" ca="1" si="137"/>
        <v>6.2513488564861913E-3</v>
      </c>
      <c r="I1147" s="18"/>
      <c r="J1147" s="122">
        <f t="shared" ca="1" si="140"/>
        <v>1000000</v>
      </c>
      <c r="K1147" s="122">
        <f t="shared" ca="1" si="141"/>
        <v>-1000000</v>
      </c>
      <c r="M1147" s="83">
        <f t="shared" ca="1" si="138"/>
        <v>2.5756740204485051E-2</v>
      </c>
      <c r="N1147" s="18"/>
      <c r="O1147" s="123">
        <f t="shared" ca="1" si="142"/>
        <v>1000000</v>
      </c>
      <c r="P1147" s="123">
        <f t="shared" ca="1" si="143"/>
        <v>1000000</v>
      </c>
      <c r="R1147" s="109">
        <f t="shared" ca="1" si="139"/>
        <v>1.2378464281337497E-3</v>
      </c>
    </row>
    <row r="1148" spans="1:18" x14ac:dyDescent="0.2">
      <c r="A1148" s="17"/>
      <c r="B1148" s="138">
        <v>1133</v>
      </c>
      <c r="C1148" s="121">
        <f ca="1">'s1'!I1151</f>
        <v>197.1847094649568</v>
      </c>
      <c r="D1148" s="121">
        <f ca="1">'s1'!J1151</f>
        <v>83.417135847010158</v>
      </c>
      <c r="E1148" s="28"/>
      <c r="F1148" s="19">
        <f t="shared" ca="1" si="136"/>
        <v>1.1878271106412203E-2</v>
      </c>
      <c r="H1148" s="19">
        <f t="shared" ca="1" si="137"/>
        <v>4.4713410116119401E-2</v>
      </c>
      <c r="I1148" s="18"/>
      <c r="J1148" s="122">
        <f t="shared" ca="1" si="140"/>
        <v>1000000</v>
      </c>
      <c r="K1148" s="122">
        <f t="shared" ca="1" si="141"/>
        <v>-1000000</v>
      </c>
      <c r="M1148" s="83">
        <f t="shared" ca="1" si="138"/>
        <v>3.9708188756302498E-2</v>
      </c>
      <c r="N1148" s="18"/>
      <c r="O1148" s="123">
        <f t="shared" ca="1" si="142"/>
        <v>1000000</v>
      </c>
      <c r="P1148" s="123">
        <f t="shared" ca="1" si="143"/>
        <v>1000000</v>
      </c>
      <c r="R1148" s="109">
        <f t="shared" ca="1" si="139"/>
        <v>2.5145124497971418E-3</v>
      </c>
    </row>
    <row r="1149" spans="1:18" x14ac:dyDescent="0.2">
      <c r="A1149" s="17"/>
      <c r="B1149" s="138">
        <v>1134</v>
      </c>
      <c r="C1149" s="121">
        <f ca="1">'s1'!I1152</f>
        <v>186.81556174808233</v>
      </c>
      <c r="D1149" s="121">
        <f ca="1">'s1'!J1152</f>
        <v>81.756628663396839</v>
      </c>
      <c r="E1149" s="28"/>
      <c r="F1149" s="19">
        <f t="shared" ca="1" si="136"/>
        <v>1.1827055882900698E-2</v>
      </c>
      <c r="H1149" s="19">
        <f t="shared" ca="1" si="137"/>
        <v>5.7984937417902345E-2</v>
      </c>
      <c r="I1149" s="18"/>
      <c r="J1149" s="122">
        <f t="shared" ca="1" si="140"/>
        <v>1000000</v>
      </c>
      <c r="K1149" s="122">
        <f t="shared" ca="1" si="141"/>
        <v>-1000000</v>
      </c>
      <c r="M1149" s="83">
        <f t="shared" ca="1" si="138"/>
        <v>3.4072138230344294E-2</v>
      </c>
      <c r="N1149" s="18"/>
      <c r="O1149" s="123">
        <f t="shared" ca="1" si="142"/>
        <v>1000000</v>
      </c>
      <c r="P1149" s="123">
        <f t="shared" ca="1" si="143"/>
        <v>1000000</v>
      </c>
      <c r="R1149" s="109">
        <f t="shared" ca="1" si="139"/>
        <v>1.2689982222948164E-2</v>
      </c>
    </row>
    <row r="1150" spans="1:18" x14ac:dyDescent="0.2">
      <c r="A1150" s="17"/>
      <c r="B1150" s="138">
        <v>1135</v>
      </c>
      <c r="C1150" s="121">
        <f ca="1">'s1'!I1153</f>
        <v>186.84449003031898</v>
      </c>
      <c r="D1150" s="121">
        <f ca="1">'s1'!J1153</f>
        <v>77.658399576126925</v>
      </c>
      <c r="E1150" s="28"/>
      <c r="F1150" s="19">
        <f t="shared" ca="1" si="136"/>
        <v>1.9529644968480312E-2</v>
      </c>
      <c r="H1150" s="19">
        <f t="shared" ca="1" si="137"/>
        <v>2.8560354540795113E-2</v>
      </c>
      <c r="I1150" s="18"/>
      <c r="J1150" s="122">
        <f t="shared" ca="1" si="140"/>
        <v>1000000</v>
      </c>
      <c r="K1150" s="122">
        <f t="shared" ca="1" si="141"/>
        <v>-1000000</v>
      </c>
      <c r="M1150" s="83">
        <f t="shared" ca="1" si="138"/>
        <v>5.0212408645404001E-2</v>
      </c>
      <c r="N1150" s="18"/>
      <c r="O1150" s="123">
        <f t="shared" ca="1" si="142"/>
        <v>1000000</v>
      </c>
      <c r="P1150" s="123">
        <f t="shared" ca="1" si="143"/>
        <v>1000000</v>
      </c>
      <c r="R1150" s="109">
        <f t="shared" ca="1" si="139"/>
        <v>3.8145108865764057E-3</v>
      </c>
    </row>
    <row r="1151" spans="1:18" x14ac:dyDescent="0.2">
      <c r="A1151" s="17"/>
      <c r="B1151" s="138">
        <v>1136</v>
      </c>
      <c r="C1151" s="121">
        <f ca="1">'s1'!I1154</f>
        <v>150.23738526129256</v>
      </c>
      <c r="D1151" s="121">
        <f ca="1">'s1'!J1154</f>
        <v>82.830134121158807</v>
      </c>
      <c r="E1151" s="28"/>
      <c r="F1151" s="19">
        <f t="shared" ca="1" si="136"/>
        <v>4.5674102524010812E-7</v>
      </c>
      <c r="H1151" s="19">
        <f t="shared" ca="1" si="137"/>
        <v>1.5747037520503392E-2</v>
      </c>
      <c r="I1151" s="18"/>
      <c r="J1151" s="122">
        <f t="shared" ca="1" si="140"/>
        <v>1000000</v>
      </c>
      <c r="K1151" s="122">
        <f t="shared" ca="1" si="141"/>
        <v>-1000000</v>
      </c>
      <c r="M1151" s="83">
        <f t="shared" ca="1" si="138"/>
        <v>6.9472688455649101E-3</v>
      </c>
      <c r="N1151" s="18"/>
      <c r="O1151" s="123">
        <f t="shared" ca="1" si="142"/>
        <v>1000000</v>
      </c>
      <c r="P1151" s="123">
        <f t="shared" ca="1" si="143"/>
        <v>1000000</v>
      </c>
      <c r="R1151" s="109">
        <f t="shared" ca="1" si="139"/>
        <v>1.4997550246597553E-3</v>
      </c>
    </row>
    <row r="1152" spans="1:18" x14ac:dyDescent="0.2">
      <c r="A1152" s="17"/>
      <c r="B1152" s="138">
        <v>1137</v>
      </c>
      <c r="C1152" s="121">
        <f ca="1">'s1'!I1155</f>
        <v>194.65283576027045</v>
      </c>
      <c r="D1152" s="121">
        <f ca="1">'s1'!J1155</f>
        <v>83.042641040568753</v>
      </c>
      <c r="E1152" s="28"/>
      <c r="F1152" s="19">
        <f t="shared" ca="1" si="136"/>
        <v>1.242103171548881E-2</v>
      </c>
      <c r="H1152" s="19">
        <f t="shared" ca="1" si="137"/>
        <v>6.387374625015356E-2</v>
      </c>
      <c r="I1152" s="18"/>
      <c r="J1152" s="122">
        <f t="shared" ca="1" si="140"/>
        <v>1000000</v>
      </c>
      <c r="K1152" s="122">
        <f t="shared" ca="1" si="141"/>
        <v>-1000000</v>
      </c>
      <c r="M1152" s="83">
        <f t="shared" ca="1" si="138"/>
        <v>1.4146801615932706E-3</v>
      </c>
      <c r="N1152" s="18"/>
      <c r="O1152" s="123">
        <f t="shared" ca="1" si="142"/>
        <v>1000000</v>
      </c>
      <c r="P1152" s="123">
        <f t="shared" ca="1" si="143"/>
        <v>1000000</v>
      </c>
      <c r="R1152" s="109">
        <f t="shared" ca="1" si="139"/>
        <v>3.22133209238677E-3</v>
      </c>
    </row>
    <row r="1153" spans="1:18" x14ac:dyDescent="0.2">
      <c r="A1153" s="17"/>
      <c r="B1153" s="138">
        <v>1138</v>
      </c>
      <c r="C1153" s="121">
        <f ca="1">'s1'!I1156</f>
        <v>161.86762152870693</v>
      </c>
      <c r="D1153" s="121">
        <f ca="1">'s1'!J1156</f>
        <v>76.2984803123787</v>
      </c>
      <c r="E1153" s="28"/>
      <c r="F1153" s="19">
        <f t="shared" ca="1" si="136"/>
        <v>5.9215399105766436E-3</v>
      </c>
      <c r="H1153" s="19">
        <f t="shared" ca="1" si="137"/>
        <v>3.3912028844967378E-2</v>
      </c>
      <c r="I1153" s="18"/>
      <c r="J1153" s="122">
        <f t="shared" ca="1" si="140"/>
        <v>1000000</v>
      </c>
      <c r="K1153" s="122">
        <f t="shared" ca="1" si="141"/>
        <v>-1000000</v>
      </c>
      <c r="M1153" s="83">
        <f t="shared" ca="1" si="138"/>
        <v>8.8074583505974899E-2</v>
      </c>
      <c r="N1153" s="18"/>
      <c r="O1153" s="123">
        <f t="shared" ca="1" si="142"/>
        <v>1000000</v>
      </c>
      <c r="P1153" s="123">
        <f t="shared" ca="1" si="143"/>
        <v>1000000</v>
      </c>
      <c r="R1153" s="109">
        <f t="shared" ca="1" si="139"/>
        <v>1.3682056354445842E-2</v>
      </c>
    </row>
    <row r="1154" spans="1:18" x14ac:dyDescent="0.2">
      <c r="A1154" s="17"/>
      <c r="B1154" s="138">
        <v>1139</v>
      </c>
      <c r="C1154" s="121">
        <f ca="1">'s1'!I1157</f>
        <v>188.83915630101151</v>
      </c>
      <c r="D1154" s="121">
        <f ca="1">'s1'!J1157</f>
        <v>78.648753761543318</v>
      </c>
      <c r="E1154" s="28"/>
      <c r="F1154" s="19">
        <f t="shared" ca="1" si="136"/>
        <v>6.2395564229230319E-3</v>
      </c>
      <c r="H1154" s="19">
        <f t="shared" ca="1" si="137"/>
        <v>2.3020779561824255E-2</v>
      </c>
      <c r="I1154" s="18"/>
      <c r="J1154" s="122">
        <f t="shared" ca="1" si="140"/>
        <v>1000000</v>
      </c>
      <c r="K1154" s="122">
        <f t="shared" ca="1" si="141"/>
        <v>-1000000</v>
      </c>
      <c r="M1154" s="83">
        <f t="shared" ca="1" si="138"/>
        <v>6.9353451153306725E-2</v>
      </c>
      <c r="N1154" s="18"/>
      <c r="O1154" s="123">
        <f t="shared" ca="1" si="142"/>
        <v>1000000</v>
      </c>
      <c r="P1154" s="123">
        <f t="shared" ca="1" si="143"/>
        <v>1000000</v>
      </c>
      <c r="R1154" s="109">
        <f t="shared" ca="1" si="139"/>
        <v>6.6353417071345934E-3</v>
      </c>
    </row>
    <row r="1155" spans="1:18" x14ac:dyDescent="0.2">
      <c r="A1155" s="17"/>
      <c r="B1155" s="138">
        <v>1140</v>
      </c>
      <c r="C1155" s="121">
        <f ca="1">'s1'!I1158</f>
        <v>169.94998397863836</v>
      </c>
      <c r="D1155" s="121">
        <f ca="1">'s1'!J1158</f>
        <v>74.739483404383563</v>
      </c>
      <c r="E1155" s="28"/>
      <c r="F1155" s="19">
        <f t="shared" ca="1" si="136"/>
        <v>9.6541156886265013E-4</v>
      </c>
      <c r="H1155" s="19">
        <f t="shared" ca="1" si="137"/>
        <v>3.7803462438074614E-2</v>
      </c>
      <c r="I1155" s="18"/>
      <c r="J1155" s="122">
        <f t="shared" ca="1" si="140"/>
        <v>169.94998397863836</v>
      </c>
      <c r="K1155" s="122">
        <f t="shared" ca="1" si="141"/>
        <v>74.739483404383563</v>
      </c>
      <c r="M1155" s="83">
        <f t="shared" ca="1" si="138"/>
        <v>4.7471954614121629E-3</v>
      </c>
      <c r="N1155" s="18"/>
      <c r="O1155" s="123">
        <f t="shared" ca="1" si="142"/>
        <v>169.94998397863836</v>
      </c>
      <c r="P1155" s="123">
        <f t="shared" ca="1" si="143"/>
        <v>74.739483404383563</v>
      </c>
      <c r="R1155" s="109">
        <f t="shared" ca="1" si="139"/>
        <v>1.8201203779661654E-2</v>
      </c>
    </row>
    <row r="1156" spans="1:18" x14ac:dyDescent="0.2">
      <c r="A1156" s="17"/>
      <c r="B1156" s="138">
        <v>1141</v>
      </c>
      <c r="C1156" s="121">
        <f ca="1">'s1'!I1159</f>
        <v>199.16700822591272</v>
      </c>
      <c r="D1156" s="121">
        <f ca="1">'s1'!J1159</f>
        <v>85.393525100633781</v>
      </c>
      <c r="E1156" s="28"/>
      <c r="F1156" s="19">
        <f t="shared" ca="1" si="136"/>
        <v>8.9329532459239483E-3</v>
      </c>
      <c r="H1156" s="19">
        <f t="shared" ca="1" si="137"/>
        <v>1.8659934515941879E-2</v>
      </c>
      <c r="I1156" s="18"/>
      <c r="J1156" s="122">
        <f t="shared" ca="1" si="140"/>
        <v>1000000</v>
      </c>
      <c r="K1156" s="122">
        <f t="shared" ca="1" si="141"/>
        <v>-1000000</v>
      </c>
      <c r="M1156" s="83">
        <f t="shared" ca="1" si="138"/>
        <v>1.2293626660114056E-2</v>
      </c>
      <c r="N1156" s="18"/>
      <c r="O1156" s="123">
        <f t="shared" ca="1" si="142"/>
        <v>1000000</v>
      </c>
      <c r="P1156" s="123">
        <f t="shared" ca="1" si="143"/>
        <v>1000000</v>
      </c>
      <c r="R1156" s="109">
        <f t="shared" ca="1" si="139"/>
        <v>7.6040662167810291E-4</v>
      </c>
    </row>
    <row r="1157" spans="1:18" x14ac:dyDescent="0.2">
      <c r="A1157" s="17"/>
      <c r="B1157" s="138">
        <v>1142</v>
      </c>
      <c r="C1157" s="121">
        <f ca="1">'s1'!I1160</f>
        <v>162.04237854562973</v>
      </c>
      <c r="D1157" s="121">
        <f ca="1">'s1'!J1160</f>
        <v>78.302522824276153</v>
      </c>
      <c r="E1157" s="28"/>
      <c r="F1157" s="19">
        <f t="shared" ca="1" si="136"/>
        <v>1.2243601204032294E-2</v>
      </c>
      <c r="H1157" s="19">
        <f t="shared" ca="1" si="137"/>
        <v>5.3319612275960812E-2</v>
      </c>
      <c r="I1157" s="18"/>
      <c r="J1157" s="122">
        <f t="shared" ca="1" si="140"/>
        <v>1000000</v>
      </c>
      <c r="K1157" s="122">
        <f t="shared" ca="1" si="141"/>
        <v>-1000000</v>
      </c>
      <c r="M1157" s="83">
        <f t="shared" ca="1" si="138"/>
        <v>2.6954077865306091E-2</v>
      </c>
      <c r="N1157" s="18"/>
      <c r="O1157" s="123">
        <f t="shared" ca="1" si="142"/>
        <v>1000000</v>
      </c>
      <c r="P1157" s="123">
        <f t="shared" ca="1" si="143"/>
        <v>1000000</v>
      </c>
      <c r="R1157" s="109">
        <f t="shared" ca="1" si="139"/>
        <v>5.3912159317933304E-3</v>
      </c>
    </row>
    <row r="1158" spans="1:18" x14ac:dyDescent="0.2">
      <c r="A1158" s="17"/>
      <c r="B1158" s="138">
        <v>1143</v>
      </c>
      <c r="C1158" s="121">
        <f ca="1">'s1'!I1161</f>
        <v>199.46514975326858</v>
      </c>
      <c r="D1158" s="121">
        <f ca="1">'s1'!J1161</f>
        <v>91.179581069706529</v>
      </c>
      <c r="E1158" s="28"/>
      <c r="F1158" s="19">
        <f t="shared" ca="1" si="136"/>
        <v>1.4314031631527263E-3</v>
      </c>
      <c r="H1158" s="19">
        <f t="shared" ca="1" si="137"/>
        <v>9.3511965035950289E-4</v>
      </c>
      <c r="I1158" s="18"/>
      <c r="J1158" s="122">
        <f t="shared" ca="1" si="140"/>
        <v>1000000</v>
      </c>
      <c r="K1158" s="122">
        <f t="shared" ca="1" si="141"/>
        <v>-1000000</v>
      </c>
      <c r="M1158" s="83">
        <f t="shared" ca="1" si="138"/>
        <v>1.3615250591083344E-4</v>
      </c>
      <c r="N1158" s="18"/>
      <c r="O1158" s="123">
        <f t="shared" ca="1" si="142"/>
        <v>1000000</v>
      </c>
      <c r="P1158" s="123">
        <f t="shared" ca="1" si="143"/>
        <v>1000000</v>
      </c>
      <c r="R1158" s="109">
        <f t="shared" ca="1" si="139"/>
        <v>1.9326687570268798E-3</v>
      </c>
    </row>
    <row r="1159" spans="1:18" x14ac:dyDescent="0.2">
      <c r="A1159" s="17"/>
      <c r="B1159" s="138">
        <v>1144</v>
      </c>
      <c r="C1159" s="121">
        <f ca="1">'s1'!I1162</f>
        <v>168.27397825803899</v>
      </c>
      <c r="D1159" s="121">
        <f ca="1">'s1'!J1162</f>
        <v>73.176772186729323</v>
      </c>
      <c r="E1159" s="28"/>
      <c r="F1159" s="19">
        <f t="shared" ca="1" si="136"/>
        <v>1.3566609430204293E-2</v>
      </c>
      <c r="H1159" s="19">
        <f t="shared" ca="1" si="137"/>
        <v>3.1222596027408924E-2</v>
      </c>
      <c r="I1159" s="18"/>
      <c r="J1159" s="122">
        <f t="shared" ca="1" si="140"/>
        <v>168.27397825803899</v>
      </c>
      <c r="K1159" s="122">
        <f t="shared" ca="1" si="141"/>
        <v>73.176772186729323</v>
      </c>
      <c r="M1159" s="83">
        <f t="shared" ca="1" si="138"/>
        <v>8.6462177740612729E-3</v>
      </c>
      <c r="N1159" s="18"/>
      <c r="O1159" s="123">
        <f t="shared" ca="1" si="142"/>
        <v>1000000</v>
      </c>
      <c r="P1159" s="123">
        <f t="shared" ca="1" si="143"/>
        <v>1000000</v>
      </c>
      <c r="R1159" s="109">
        <f t="shared" ca="1" si="139"/>
        <v>1.1699004826417116E-2</v>
      </c>
    </row>
    <row r="1160" spans="1:18" x14ac:dyDescent="0.2">
      <c r="A1160" s="17"/>
      <c r="B1160" s="138">
        <v>1145</v>
      </c>
      <c r="C1160" s="121">
        <f ca="1">'s1'!I1163</f>
        <v>212.18779284353997</v>
      </c>
      <c r="D1160" s="121">
        <f ca="1">'s1'!J1163</f>
        <v>92.006721806364467</v>
      </c>
      <c r="E1160" s="28"/>
      <c r="F1160" s="19">
        <f t="shared" ca="1" si="136"/>
        <v>4.2804422087794412E-4</v>
      </c>
      <c r="H1160" s="19">
        <f t="shared" ca="1" si="137"/>
        <v>5.163921381390517E-4</v>
      </c>
      <c r="I1160" s="18"/>
      <c r="J1160" s="122">
        <f t="shared" ca="1" si="140"/>
        <v>1000000</v>
      </c>
      <c r="K1160" s="122">
        <f t="shared" ca="1" si="141"/>
        <v>-1000000</v>
      </c>
      <c r="M1160" s="83">
        <f t="shared" ca="1" si="138"/>
        <v>6.9833034381600957E-6</v>
      </c>
      <c r="N1160" s="18"/>
      <c r="O1160" s="123">
        <f t="shared" ca="1" si="142"/>
        <v>1000000</v>
      </c>
      <c r="P1160" s="123">
        <f t="shared" ca="1" si="143"/>
        <v>1000000</v>
      </c>
      <c r="R1160" s="109">
        <f t="shared" ca="1" si="139"/>
        <v>8.1878307114017259E-5</v>
      </c>
    </row>
    <row r="1161" spans="1:18" x14ac:dyDescent="0.2">
      <c r="A1161" s="17"/>
      <c r="B1161" s="138">
        <v>1146</v>
      </c>
      <c r="C1161" s="121">
        <f ca="1">'s1'!I1164</f>
        <v>181.57267737466179</v>
      </c>
      <c r="D1161" s="121">
        <f ca="1">'s1'!J1164</f>
        <v>79.654809853699405</v>
      </c>
      <c r="E1161" s="28"/>
      <c r="F1161" s="19">
        <f t="shared" ca="1" si="136"/>
        <v>2.4740688907525211E-2</v>
      </c>
      <c r="H1161" s="19">
        <f t="shared" ca="1" si="137"/>
        <v>6.2863126159878796E-2</v>
      </c>
      <c r="I1161" s="18"/>
      <c r="J1161" s="122">
        <f t="shared" ca="1" si="140"/>
        <v>1000000</v>
      </c>
      <c r="K1161" s="122">
        <f t="shared" ca="1" si="141"/>
        <v>-1000000</v>
      </c>
      <c r="M1161" s="83">
        <f t="shared" ca="1" si="138"/>
        <v>4.1572204892343388E-2</v>
      </c>
      <c r="N1161" s="18"/>
      <c r="O1161" s="123">
        <f t="shared" ca="1" si="142"/>
        <v>1000000</v>
      </c>
      <c r="P1161" s="123">
        <f t="shared" ca="1" si="143"/>
        <v>1000000</v>
      </c>
      <c r="R1161" s="109">
        <f t="shared" ca="1" si="139"/>
        <v>4.2476464016021178E-3</v>
      </c>
    </row>
    <row r="1162" spans="1:18" x14ac:dyDescent="0.2">
      <c r="A1162" s="17"/>
      <c r="B1162" s="138">
        <v>1147</v>
      </c>
      <c r="C1162" s="121">
        <f ca="1">'s1'!I1165</f>
        <v>187.12926394794246</v>
      </c>
      <c r="D1162" s="121">
        <f ca="1">'s1'!J1165</f>
        <v>78.635843631760878</v>
      </c>
      <c r="E1162" s="28"/>
      <c r="F1162" s="19">
        <f t="shared" ca="1" si="136"/>
        <v>1.6931556390914388E-2</v>
      </c>
      <c r="H1162" s="19">
        <f t="shared" ca="1" si="137"/>
        <v>7.3646764638149301E-2</v>
      </c>
      <c r="I1162" s="18"/>
      <c r="J1162" s="122">
        <f t="shared" ca="1" si="140"/>
        <v>1000000</v>
      </c>
      <c r="K1162" s="122">
        <f t="shared" ca="1" si="141"/>
        <v>-1000000</v>
      </c>
      <c r="M1162" s="83">
        <f t="shared" ca="1" si="138"/>
        <v>1.9231154117853814E-2</v>
      </c>
      <c r="N1162" s="18"/>
      <c r="O1162" s="123">
        <f t="shared" ca="1" si="142"/>
        <v>1000000</v>
      </c>
      <c r="P1162" s="123">
        <f t="shared" ca="1" si="143"/>
        <v>1000000</v>
      </c>
      <c r="R1162" s="109">
        <f t="shared" ca="1" si="139"/>
        <v>4.4381061698692626E-3</v>
      </c>
    </row>
    <row r="1163" spans="1:18" x14ac:dyDescent="0.2">
      <c r="A1163" s="17"/>
      <c r="B1163" s="138">
        <v>1148</v>
      </c>
      <c r="C1163" s="121">
        <f ca="1">'s1'!I1166</f>
        <v>180.94764484108654</v>
      </c>
      <c r="D1163" s="121">
        <f ca="1">'s1'!J1166</f>
        <v>84.630549089285779</v>
      </c>
      <c r="E1163" s="28"/>
      <c r="F1163" s="19">
        <f t="shared" ca="1" si="136"/>
        <v>2.105426011425483E-2</v>
      </c>
      <c r="H1163" s="19">
        <f t="shared" ca="1" si="137"/>
        <v>4.1314848700484547E-3</v>
      </c>
      <c r="I1163" s="18"/>
      <c r="J1163" s="122">
        <f t="shared" ca="1" si="140"/>
        <v>1000000</v>
      </c>
      <c r="K1163" s="122">
        <f t="shared" ca="1" si="141"/>
        <v>-1000000</v>
      </c>
      <c r="M1163" s="83">
        <f t="shared" ca="1" si="138"/>
        <v>2.4924140104501624E-4</v>
      </c>
      <c r="N1163" s="18"/>
      <c r="O1163" s="123">
        <f t="shared" ca="1" si="142"/>
        <v>1000000</v>
      </c>
      <c r="P1163" s="123">
        <f t="shared" ca="1" si="143"/>
        <v>1000000</v>
      </c>
      <c r="R1163" s="109">
        <f t="shared" ca="1" si="139"/>
        <v>2.6919594661119479E-3</v>
      </c>
    </row>
    <row r="1164" spans="1:18" x14ac:dyDescent="0.2">
      <c r="A1164" s="17"/>
      <c r="B1164" s="138">
        <v>1149</v>
      </c>
      <c r="C1164" s="121">
        <f ca="1">'s1'!I1167</f>
        <v>149.78069166509925</v>
      </c>
      <c r="D1164" s="121">
        <f ca="1">'s1'!J1167</f>
        <v>71.965924461740087</v>
      </c>
      <c r="E1164" s="28"/>
      <c r="F1164" s="19">
        <f t="shared" ca="1" si="136"/>
        <v>1.7032742599790444E-3</v>
      </c>
      <c r="H1164" s="19">
        <f t="shared" ca="1" si="137"/>
        <v>1.4695712363318274E-2</v>
      </c>
      <c r="I1164" s="18"/>
      <c r="J1164" s="122">
        <f t="shared" ca="1" si="140"/>
        <v>1000000</v>
      </c>
      <c r="K1164" s="122">
        <f t="shared" ca="1" si="141"/>
        <v>-1000000</v>
      </c>
      <c r="M1164" s="83">
        <f t="shared" ca="1" si="138"/>
        <v>3.129082040941835E-2</v>
      </c>
      <c r="N1164" s="18"/>
      <c r="O1164" s="123">
        <f t="shared" ca="1" si="142"/>
        <v>1000000</v>
      </c>
      <c r="P1164" s="123">
        <f t="shared" ca="1" si="143"/>
        <v>1000000</v>
      </c>
      <c r="R1164" s="109">
        <f t="shared" ca="1" si="139"/>
        <v>1.3173641715631033E-3</v>
      </c>
    </row>
    <row r="1165" spans="1:18" x14ac:dyDescent="0.2">
      <c r="A1165" s="17"/>
      <c r="B1165" s="138">
        <v>1150</v>
      </c>
      <c r="C1165" s="121">
        <f ca="1">'s1'!I1168</f>
        <v>164.83136951853228</v>
      </c>
      <c r="D1165" s="121">
        <f ca="1">'s1'!J1168</f>
        <v>68.760730894250585</v>
      </c>
      <c r="E1165" s="28"/>
      <c r="F1165" s="19">
        <f t="shared" ca="1" si="136"/>
        <v>1.1670931576720556E-2</v>
      </c>
      <c r="H1165" s="19">
        <f t="shared" ca="1" si="137"/>
        <v>6.8643795714752793E-4</v>
      </c>
      <c r="I1165" s="18"/>
      <c r="J1165" s="122">
        <f t="shared" ca="1" si="140"/>
        <v>1000000</v>
      </c>
      <c r="K1165" s="122">
        <f t="shared" ca="1" si="141"/>
        <v>-1000000</v>
      </c>
      <c r="M1165" s="83">
        <f t="shared" ca="1" si="138"/>
        <v>2.1888464966992693E-3</v>
      </c>
      <c r="N1165" s="18"/>
      <c r="O1165" s="123">
        <f t="shared" ca="1" si="142"/>
        <v>1000000</v>
      </c>
      <c r="P1165" s="123">
        <f t="shared" ca="1" si="143"/>
        <v>1000000</v>
      </c>
      <c r="R1165" s="109">
        <f t="shared" ca="1" si="139"/>
        <v>1.272864623774202E-2</v>
      </c>
    </row>
    <row r="1166" spans="1:18" x14ac:dyDescent="0.2">
      <c r="A1166" s="17"/>
      <c r="B1166" s="138">
        <v>1151</v>
      </c>
      <c r="C1166" s="121">
        <f ca="1">'s1'!I1169</f>
        <v>172.98535191785965</v>
      </c>
      <c r="D1166" s="121">
        <f ca="1">'s1'!J1169</f>
        <v>82.175878383585825</v>
      </c>
      <c r="E1166" s="28"/>
      <c r="F1166" s="19">
        <f t="shared" ca="1" si="136"/>
        <v>3.3053345252043358E-3</v>
      </c>
      <c r="H1166" s="19">
        <f t="shared" ca="1" si="137"/>
        <v>2.7762383616407933E-2</v>
      </c>
      <c r="I1166" s="18"/>
      <c r="J1166" s="122">
        <f t="shared" ca="1" si="140"/>
        <v>1000000</v>
      </c>
      <c r="K1166" s="122">
        <f t="shared" ca="1" si="141"/>
        <v>-1000000</v>
      </c>
      <c r="M1166" s="83">
        <f t="shared" ca="1" si="138"/>
        <v>1.2628403994595947E-2</v>
      </c>
      <c r="N1166" s="18"/>
      <c r="O1166" s="123">
        <f t="shared" ca="1" si="142"/>
        <v>1000000</v>
      </c>
      <c r="P1166" s="123">
        <f t="shared" ca="1" si="143"/>
        <v>1000000</v>
      </c>
      <c r="R1166" s="109">
        <f t="shared" ca="1" si="139"/>
        <v>1.4780425056925469E-2</v>
      </c>
    </row>
    <row r="1167" spans="1:18" x14ac:dyDescent="0.2">
      <c r="A1167" s="17"/>
      <c r="B1167" s="138">
        <v>1152</v>
      </c>
      <c r="C1167" s="121">
        <f ca="1">'s1'!I1170</f>
        <v>196.54396088596766</v>
      </c>
      <c r="D1167" s="121">
        <f ca="1">'s1'!J1170</f>
        <v>81.730829308854211</v>
      </c>
      <c r="E1167" s="28"/>
      <c r="F1167" s="19">
        <f t="shared" ca="1" si="136"/>
        <v>2.5710222704329226E-3</v>
      </c>
      <c r="H1167" s="19">
        <f t="shared" ca="1" si="137"/>
        <v>7.5093445100665845E-2</v>
      </c>
      <c r="I1167" s="18"/>
      <c r="J1167" s="122">
        <f t="shared" ca="1" si="140"/>
        <v>1000000</v>
      </c>
      <c r="K1167" s="122">
        <f t="shared" ca="1" si="141"/>
        <v>-1000000</v>
      </c>
      <c r="M1167" s="83">
        <f t="shared" ca="1" si="138"/>
        <v>2.5674419651729539E-2</v>
      </c>
      <c r="N1167" s="18"/>
      <c r="O1167" s="123">
        <f t="shared" ca="1" si="142"/>
        <v>1000000</v>
      </c>
      <c r="P1167" s="123">
        <f t="shared" ca="1" si="143"/>
        <v>1000000</v>
      </c>
      <c r="R1167" s="109">
        <f t="shared" ca="1" si="139"/>
        <v>6.1893973651867167E-4</v>
      </c>
    </row>
    <row r="1168" spans="1:18" x14ac:dyDescent="0.2">
      <c r="A1168" s="17"/>
      <c r="B1168" s="138">
        <v>1153</v>
      </c>
      <c r="C1168" s="121">
        <f ca="1">'s1'!I1171</f>
        <v>191.77586793192995</v>
      </c>
      <c r="D1168" s="121">
        <f ca="1">'s1'!J1171</f>
        <v>84.191658772933039</v>
      </c>
      <c r="E1168" s="28"/>
      <c r="F1168" s="19">
        <f t="shared" ref="F1168:F1231" ca="1" si="144">NORMDIST(C1168,$C$10,$C$11,FALSE)  *RAND()</f>
        <v>2.2166171754883085E-3</v>
      </c>
      <c r="H1168" s="19">
        <f t="shared" ref="H1168:H1231" ca="1" si="145">NORMDIST(D1168,$D$10,$D$11,FALSE)  *RAND()</f>
        <v>1.6486599745615109E-2</v>
      </c>
      <c r="I1168" s="18"/>
      <c r="J1168" s="122">
        <f t="shared" ca="1" si="140"/>
        <v>1000000</v>
      </c>
      <c r="K1168" s="122">
        <f t="shared" ca="1" si="141"/>
        <v>-1000000</v>
      </c>
      <c r="M1168" s="83">
        <f t="shared" ref="M1168:M1231" ca="1" si="146">NORMDIST(D1168,$M$10,$M$11,FALSE)  *RAND()</f>
        <v>2.0796538560492472E-2</v>
      </c>
      <c r="N1168" s="18"/>
      <c r="O1168" s="123">
        <f t="shared" ca="1" si="142"/>
        <v>1000000</v>
      </c>
      <c r="P1168" s="123">
        <f t="shared" ca="1" si="143"/>
        <v>1000000</v>
      </c>
      <c r="R1168" s="109">
        <f t="shared" ref="R1168:R1231" ca="1" si="147">NORMDIST(C1168,$R$10,$R$11,FALSE)  *RAND()</f>
        <v>3.093793186531483E-3</v>
      </c>
    </row>
    <row r="1169" spans="1:18" x14ac:dyDescent="0.2">
      <c r="A1169" s="17"/>
      <c r="B1169" s="138">
        <v>1154</v>
      </c>
      <c r="C1169" s="121">
        <f ca="1">'s1'!I1172</f>
        <v>190.84584301851123</v>
      </c>
      <c r="D1169" s="121">
        <f ca="1">'s1'!J1172</f>
        <v>81.754633183239775</v>
      </c>
      <c r="E1169" s="28"/>
      <c r="F1169" s="19">
        <f t="shared" ca="1" si="144"/>
        <v>5.9397227486612048E-3</v>
      </c>
      <c r="H1169" s="19">
        <f t="shared" ca="1" si="145"/>
        <v>5.2481580181808471E-2</v>
      </c>
      <c r="I1169" s="18"/>
      <c r="J1169" s="122">
        <f t="shared" ref="J1169:J1232" ca="1" si="148">IF(AND($J$7&lt;C1169,C1169&lt;$J$8),C1169,1000000)</f>
        <v>1000000</v>
      </c>
      <c r="K1169" s="122">
        <f t="shared" ref="K1169:K1232" ca="1" si="149">IF(AND($J$7&lt;C1169,C1169&lt;$J$8),D1169,-1000000)</f>
        <v>-1000000</v>
      </c>
      <c r="M1169" s="83">
        <f t="shared" ca="1" si="146"/>
        <v>9.7166835863653732E-3</v>
      </c>
      <c r="N1169" s="18"/>
      <c r="O1169" s="123">
        <f t="shared" ref="O1169:O1232" ca="1" si="150">IF(AND($O$7&lt;D1169,D1169&lt;$O$8),C1169,1000000)</f>
        <v>1000000</v>
      </c>
      <c r="P1169" s="123">
        <f t="shared" ref="P1169:P1232" ca="1" si="151">IF(AND($O$7&lt;D1169,D1169&lt;$O$8),D1169,1000000)</f>
        <v>1000000</v>
      </c>
      <c r="R1169" s="109">
        <f t="shared" ca="1" si="147"/>
        <v>2.7688326711112011E-3</v>
      </c>
    </row>
    <row r="1170" spans="1:18" x14ac:dyDescent="0.2">
      <c r="A1170" s="17"/>
      <c r="B1170" s="138">
        <v>1155</v>
      </c>
      <c r="C1170" s="121">
        <f ca="1">'s1'!I1173</f>
        <v>179.73405819445918</v>
      </c>
      <c r="D1170" s="121">
        <f ca="1">'s1'!J1173</f>
        <v>77.531680101278852</v>
      </c>
      <c r="E1170" s="28"/>
      <c r="F1170" s="19">
        <f t="shared" ca="1" si="144"/>
        <v>2.5203496981508981E-2</v>
      </c>
      <c r="H1170" s="19">
        <f t="shared" ca="1" si="145"/>
        <v>5.0076533278115634E-2</v>
      </c>
      <c r="I1170" s="18"/>
      <c r="J1170" s="122">
        <f t="shared" ca="1" si="148"/>
        <v>1000000</v>
      </c>
      <c r="K1170" s="122">
        <f t="shared" ca="1" si="149"/>
        <v>-1000000</v>
      </c>
      <c r="M1170" s="83">
        <f t="shared" ca="1" si="146"/>
        <v>1.0025499732370559E-2</v>
      </c>
      <c r="N1170" s="18"/>
      <c r="O1170" s="123">
        <f t="shared" ca="1" si="150"/>
        <v>1000000</v>
      </c>
      <c r="P1170" s="123">
        <f t="shared" ca="1" si="151"/>
        <v>1000000</v>
      </c>
      <c r="R1170" s="109">
        <f t="shared" ca="1" si="147"/>
        <v>1.4065011464258054E-2</v>
      </c>
    </row>
    <row r="1171" spans="1:18" x14ac:dyDescent="0.2">
      <c r="A1171" s="17"/>
      <c r="B1171" s="138">
        <v>1156</v>
      </c>
      <c r="C1171" s="121">
        <f ca="1">'s1'!I1174</f>
        <v>180.48186199154182</v>
      </c>
      <c r="D1171" s="121">
        <f ca="1">'s1'!J1174</f>
        <v>77.475888772362779</v>
      </c>
      <c r="E1171" s="28"/>
      <c r="F1171" s="19">
        <f t="shared" ca="1" si="144"/>
        <v>7.8051438980378043E-3</v>
      </c>
      <c r="H1171" s="19">
        <f t="shared" ca="1" si="145"/>
        <v>6.2536275356439491E-2</v>
      </c>
      <c r="I1171" s="18"/>
      <c r="J1171" s="122">
        <f t="shared" ca="1" si="148"/>
        <v>1000000</v>
      </c>
      <c r="K1171" s="122">
        <f t="shared" ca="1" si="149"/>
        <v>-1000000</v>
      </c>
      <c r="M1171" s="83">
        <f t="shared" ca="1" si="146"/>
        <v>2.1835993930714382E-2</v>
      </c>
      <c r="N1171" s="18"/>
      <c r="O1171" s="123">
        <f t="shared" ca="1" si="150"/>
        <v>1000000</v>
      </c>
      <c r="P1171" s="123">
        <f t="shared" ca="1" si="151"/>
        <v>1000000</v>
      </c>
      <c r="R1171" s="109">
        <f t="shared" ca="1" si="147"/>
        <v>1.3562485751917645E-2</v>
      </c>
    </row>
    <row r="1172" spans="1:18" x14ac:dyDescent="0.2">
      <c r="A1172" s="17"/>
      <c r="B1172" s="138">
        <v>1157</v>
      </c>
      <c r="C1172" s="121">
        <f ca="1">'s1'!I1175</f>
        <v>178.65511405523804</v>
      </c>
      <c r="D1172" s="121">
        <f ca="1">'s1'!J1175</f>
        <v>75.629939945525393</v>
      </c>
      <c r="E1172" s="28"/>
      <c r="F1172" s="19">
        <f t="shared" ca="1" si="144"/>
        <v>2.4142990685959629E-2</v>
      </c>
      <c r="H1172" s="19">
        <f t="shared" ca="1" si="145"/>
        <v>4.6116575283730102E-3</v>
      </c>
      <c r="I1172" s="18"/>
      <c r="J1172" s="122">
        <f t="shared" ca="1" si="148"/>
        <v>1000000</v>
      </c>
      <c r="K1172" s="122">
        <f t="shared" ca="1" si="149"/>
        <v>-1000000</v>
      </c>
      <c r="M1172" s="83">
        <f t="shared" ca="1" si="146"/>
        <v>4.7015531761415159E-2</v>
      </c>
      <c r="N1172" s="18"/>
      <c r="O1172" s="123">
        <f t="shared" ca="1" si="150"/>
        <v>178.65511405523804</v>
      </c>
      <c r="P1172" s="123">
        <f t="shared" ca="1" si="151"/>
        <v>75.629939945525393</v>
      </c>
      <c r="R1172" s="109">
        <f t="shared" ca="1" si="147"/>
        <v>1.3716813054714812E-2</v>
      </c>
    </row>
    <row r="1173" spans="1:18" x14ac:dyDescent="0.2">
      <c r="A1173" s="17"/>
      <c r="B1173" s="138">
        <v>1158</v>
      </c>
      <c r="C1173" s="121">
        <f ca="1">'s1'!I1176</f>
        <v>176.58039961779653</v>
      </c>
      <c r="D1173" s="121">
        <f ca="1">'s1'!J1176</f>
        <v>69.812563460987974</v>
      </c>
      <c r="E1173" s="28"/>
      <c r="F1173" s="19">
        <f t="shared" ca="1" si="144"/>
        <v>2.2220713097694033E-2</v>
      </c>
      <c r="H1173" s="19">
        <f t="shared" ca="1" si="145"/>
        <v>1.2597456275559634E-3</v>
      </c>
      <c r="I1173" s="18"/>
      <c r="J1173" s="122">
        <f t="shared" ca="1" si="148"/>
        <v>1000000</v>
      </c>
      <c r="K1173" s="122">
        <f t="shared" ca="1" si="149"/>
        <v>-1000000</v>
      </c>
      <c r="M1173" s="83">
        <f t="shared" ca="1" si="146"/>
        <v>7.8395724286703956E-3</v>
      </c>
      <c r="N1173" s="18"/>
      <c r="O1173" s="123">
        <f t="shared" ca="1" si="150"/>
        <v>1000000</v>
      </c>
      <c r="P1173" s="123">
        <f t="shared" ca="1" si="151"/>
        <v>1000000</v>
      </c>
      <c r="R1173" s="109">
        <f t="shared" ca="1" si="147"/>
        <v>9.3561698338568231E-3</v>
      </c>
    </row>
    <row r="1174" spans="1:18" x14ac:dyDescent="0.2">
      <c r="A1174" s="17"/>
      <c r="B1174" s="138">
        <v>1159</v>
      </c>
      <c r="C1174" s="121">
        <f ca="1">'s1'!I1177</f>
        <v>190.4492174331719</v>
      </c>
      <c r="D1174" s="121">
        <f ca="1">'s1'!J1177</f>
        <v>82.171462774642265</v>
      </c>
      <c r="E1174" s="28"/>
      <c r="F1174" s="19">
        <f t="shared" ca="1" si="144"/>
        <v>2.1955055343300511E-3</v>
      </c>
      <c r="H1174" s="19">
        <f t="shared" ca="1" si="145"/>
        <v>1.2391515430843739E-3</v>
      </c>
      <c r="I1174" s="18"/>
      <c r="J1174" s="122">
        <f t="shared" ca="1" si="148"/>
        <v>1000000</v>
      </c>
      <c r="K1174" s="122">
        <f t="shared" ca="1" si="149"/>
        <v>-1000000</v>
      </c>
      <c r="M1174" s="83">
        <f t="shared" ca="1" si="146"/>
        <v>4.9599963192477912E-2</v>
      </c>
      <c r="N1174" s="18"/>
      <c r="O1174" s="123">
        <f t="shared" ca="1" si="150"/>
        <v>1000000</v>
      </c>
      <c r="P1174" s="123">
        <f t="shared" ca="1" si="151"/>
        <v>1000000</v>
      </c>
      <c r="R1174" s="109">
        <f t="shared" ca="1" si="147"/>
        <v>7.1542440046554034E-3</v>
      </c>
    </row>
    <row r="1175" spans="1:18" x14ac:dyDescent="0.2">
      <c r="A1175" s="17"/>
      <c r="B1175" s="138">
        <v>1160</v>
      </c>
      <c r="C1175" s="121">
        <f ca="1">'s1'!I1178</f>
        <v>181.30762764891136</v>
      </c>
      <c r="D1175" s="121">
        <f ca="1">'s1'!J1178</f>
        <v>77.492813117008765</v>
      </c>
      <c r="E1175" s="28"/>
      <c r="F1175" s="19">
        <f t="shared" ca="1" si="144"/>
        <v>2.7011719367552047E-3</v>
      </c>
      <c r="H1175" s="19">
        <f t="shared" ca="1" si="145"/>
        <v>7.7103513247740209E-3</v>
      </c>
      <c r="I1175" s="18"/>
      <c r="J1175" s="122">
        <f t="shared" ca="1" si="148"/>
        <v>1000000</v>
      </c>
      <c r="K1175" s="122">
        <f t="shared" ca="1" si="149"/>
        <v>-1000000</v>
      </c>
      <c r="M1175" s="83">
        <f t="shared" ca="1" si="146"/>
        <v>4.5836308622872093E-2</v>
      </c>
      <c r="N1175" s="18"/>
      <c r="O1175" s="123">
        <f t="shared" ca="1" si="150"/>
        <v>1000000</v>
      </c>
      <c r="P1175" s="123">
        <f t="shared" ca="1" si="151"/>
        <v>1000000</v>
      </c>
      <c r="R1175" s="109">
        <f t="shared" ca="1" si="147"/>
        <v>1.476480267073333E-2</v>
      </c>
    </row>
    <row r="1176" spans="1:18" x14ac:dyDescent="0.2">
      <c r="A1176" s="17"/>
      <c r="B1176" s="138">
        <v>1161</v>
      </c>
      <c r="C1176" s="121">
        <f ca="1">'s1'!I1179</f>
        <v>171.17363990483773</v>
      </c>
      <c r="D1176" s="121">
        <f ca="1">'s1'!J1179</f>
        <v>67.920550375132024</v>
      </c>
      <c r="E1176" s="28"/>
      <c r="F1176" s="19">
        <f t="shared" ca="1" si="144"/>
        <v>1.9928476484864798E-2</v>
      </c>
      <c r="H1176" s="19">
        <f t="shared" ca="1" si="145"/>
        <v>1.9167543289775295E-4</v>
      </c>
      <c r="I1176" s="18"/>
      <c r="J1176" s="122">
        <f t="shared" ca="1" si="148"/>
        <v>171.17363990483773</v>
      </c>
      <c r="K1176" s="122">
        <f t="shared" ca="1" si="149"/>
        <v>67.920550375132024</v>
      </c>
      <c r="M1176" s="83">
        <f t="shared" ca="1" si="146"/>
        <v>2.6778149811763851E-3</v>
      </c>
      <c r="N1176" s="18"/>
      <c r="O1176" s="123">
        <f t="shared" ca="1" si="150"/>
        <v>1000000</v>
      </c>
      <c r="P1176" s="123">
        <f t="shared" ca="1" si="151"/>
        <v>1000000</v>
      </c>
      <c r="R1176" s="109">
        <f t="shared" ca="1" si="147"/>
        <v>1.2830637171329085E-2</v>
      </c>
    </row>
    <row r="1177" spans="1:18" x14ac:dyDescent="0.2">
      <c r="A1177" s="17"/>
      <c r="B1177" s="138">
        <v>1162</v>
      </c>
      <c r="C1177" s="121">
        <f ca="1">'s1'!I1180</f>
        <v>174.2363096159184</v>
      </c>
      <c r="D1177" s="121">
        <f ca="1">'s1'!J1180</f>
        <v>71.666451907872499</v>
      </c>
      <c r="E1177" s="28"/>
      <c r="F1177" s="19">
        <f t="shared" ca="1" si="144"/>
        <v>1.7244617172117272E-2</v>
      </c>
      <c r="H1177" s="19">
        <f t="shared" ca="1" si="145"/>
        <v>1.6808327245546432E-2</v>
      </c>
      <c r="I1177" s="18"/>
      <c r="J1177" s="122">
        <f t="shared" ca="1" si="148"/>
        <v>1000000</v>
      </c>
      <c r="K1177" s="122">
        <f t="shared" ca="1" si="149"/>
        <v>-1000000</v>
      </c>
      <c r="M1177" s="83">
        <f t="shared" ca="1" si="146"/>
        <v>2.4840414016499876E-2</v>
      </c>
      <c r="N1177" s="18"/>
      <c r="O1177" s="123">
        <f t="shared" ca="1" si="150"/>
        <v>1000000</v>
      </c>
      <c r="P1177" s="123">
        <f t="shared" ca="1" si="151"/>
        <v>1000000</v>
      </c>
      <c r="R1177" s="109">
        <f t="shared" ca="1" si="147"/>
        <v>1.2039155164855575E-2</v>
      </c>
    </row>
    <row r="1178" spans="1:18" x14ac:dyDescent="0.2">
      <c r="A1178" s="17"/>
      <c r="B1178" s="138">
        <v>1163</v>
      </c>
      <c r="C1178" s="121">
        <f ca="1">'s1'!I1181</f>
        <v>178.03638065935564</v>
      </c>
      <c r="D1178" s="121">
        <f ca="1">'s1'!J1181</f>
        <v>82.907974404818674</v>
      </c>
      <c r="E1178" s="28"/>
      <c r="F1178" s="19">
        <f t="shared" ca="1" si="144"/>
        <v>1.2097581791127528E-2</v>
      </c>
      <c r="H1178" s="19">
        <f t="shared" ca="1" si="145"/>
        <v>3.0001568141343825E-2</v>
      </c>
      <c r="I1178" s="18"/>
      <c r="J1178" s="122">
        <f t="shared" ca="1" si="148"/>
        <v>1000000</v>
      </c>
      <c r="K1178" s="122">
        <f t="shared" ca="1" si="149"/>
        <v>-1000000</v>
      </c>
      <c r="M1178" s="83">
        <f t="shared" ca="1" si="146"/>
        <v>2.0876316361482853E-2</v>
      </c>
      <c r="N1178" s="18"/>
      <c r="O1178" s="123">
        <f t="shared" ca="1" si="150"/>
        <v>1000000</v>
      </c>
      <c r="P1178" s="123">
        <f t="shared" ca="1" si="151"/>
        <v>1000000</v>
      </c>
      <c r="R1178" s="109">
        <f t="shared" ca="1" si="147"/>
        <v>2.5094853242202328E-2</v>
      </c>
    </row>
    <row r="1179" spans="1:18" x14ac:dyDescent="0.2">
      <c r="A1179" s="17"/>
      <c r="B1179" s="138">
        <v>1164</v>
      </c>
      <c r="C1179" s="121">
        <f ca="1">'s1'!I1182</f>
        <v>223.28868781194751</v>
      </c>
      <c r="D1179" s="121">
        <f ca="1">'s1'!J1182</f>
        <v>87.678088290489725</v>
      </c>
      <c r="E1179" s="28"/>
      <c r="F1179" s="19">
        <f t="shared" ca="1" si="144"/>
        <v>3.4486907555420824E-5</v>
      </c>
      <c r="H1179" s="19">
        <f t="shared" ca="1" si="145"/>
        <v>1.6257552595665321E-2</v>
      </c>
      <c r="I1179" s="18"/>
      <c r="J1179" s="122">
        <f t="shared" ca="1" si="148"/>
        <v>1000000</v>
      </c>
      <c r="K1179" s="122">
        <f t="shared" ca="1" si="149"/>
        <v>-1000000</v>
      </c>
      <c r="M1179" s="83">
        <f t="shared" ca="1" si="146"/>
        <v>2.4147889636856458E-3</v>
      </c>
      <c r="N1179" s="18"/>
      <c r="O1179" s="123">
        <f t="shared" ca="1" si="150"/>
        <v>1000000</v>
      </c>
      <c r="P1179" s="123">
        <f t="shared" ca="1" si="151"/>
        <v>1000000</v>
      </c>
      <c r="R1179" s="109">
        <f t="shared" ca="1" si="147"/>
        <v>6.709488881084343E-7</v>
      </c>
    </row>
    <row r="1180" spans="1:18" x14ac:dyDescent="0.2">
      <c r="A1180" s="17"/>
      <c r="B1180" s="138">
        <v>1165</v>
      </c>
      <c r="C1180" s="121">
        <f ca="1">'s1'!I1183</f>
        <v>164.35019258265064</v>
      </c>
      <c r="D1180" s="121">
        <f ca="1">'s1'!J1183</f>
        <v>76.076075677348356</v>
      </c>
      <c r="E1180" s="28"/>
      <c r="F1180" s="19">
        <f t="shared" ca="1" si="144"/>
        <v>1.2444254286548648E-2</v>
      </c>
      <c r="H1180" s="19">
        <f t="shared" ca="1" si="145"/>
        <v>8.2296013200632411E-3</v>
      </c>
      <c r="I1180" s="18"/>
      <c r="J1180" s="122">
        <f t="shared" ca="1" si="148"/>
        <v>1000000</v>
      </c>
      <c r="K1180" s="122">
        <f t="shared" ca="1" si="149"/>
        <v>-1000000</v>
      </c>
      <c r="M1180" s="83">
        <f t="shared" ca="1" si="146"/>
        <v>5.0217665036719115E-2</v>
      </c>
      <c r="N1180" s="18"/>
      <c r="O1180" s="123">
        <f t="shared" ca="1" si="150"/>
        <v>1000000</v>
      </c>
      <c r="P1180" s="123">
        <f t="shared" ca="1" si="151"/>
        <v>1000000</v>
      </c>
      <c r="R1180" s="109">
        <f t="shared" ca="1" si="147"/>
        <v>2.0040794004002032E-2</v>
      </c>
    </row>
    <row r="1181" spans="1:18" x14ac:dyDescent="0.2">
      <c r="A1181" s="17"/>
      <c r="B1181" s="138">
        <v>1166</v>
      </c>
      <c r="C1181" s="121">
        <f ca="1">'s1'!I1184</f>
        <v>203.73231895414671</v>
      </c>
      <c r="D1181" s="121">
        <f ca="1">'s1'!J1184</f>
        <v>81.526425179611493</v>
      </c>
      <c r="E1181" s="28"/>
      <c r="F1181" s="19">
        <f t="shared" ca="1" si="144"/>
        <v>2.8517878621496335E-3</v>
      </c>
      <c r="H1181" s="19">
        <f t="shared" ca="1" si="145"/>
        <v>1.4854345088750338E-2</v>
      </c>
      <c r="I1181" s="18"/>
      <c r="J1181" s="122">
        <f t="shared" ca="1" si="148"/>
        <v>1000000</v>
      </c>
      <c r="K1181" s="122">
        <f t="shared" ca="1" si="149"/>
        <v>-1000000</v>
      </c>
      <c r="M1181" s="83">
        <f t="shared" ca="1" si="146"/>
        <v>6.6628212640242518E-2</v>
      </c>
      <c r="N1181" s="18"/>
      <c r="O1181" s="123">
        <f t="shared" ca="1" si="150"/>
        <v>1000000</v>
      </c>
      <c r="P1181" s="123">
        <f t="shared" ca="1" si="151"/>
        <v>1000000</v>
      </c>
      <c r="R1181" s="109">
        <f t="shared" ca="1" si="147"/>
        <v>1.2048983149787013E-4</v>
      </c>
    </row>
    <row r="1182" spans="1:18" x14ac:dyDescent="0.2">
      <c r="A1182" s="17"/>
      <c r="B1182" s="138">
        <v>1167</v>
      </c>
      <c r="C1182" s="121">
        <f ca="1">'s1'!I1185</f>
        <v>184.48909219711769</v>
      </c>
      <c r="D1182" s="121">
        <f ca="1">'s1'!J1185</f>
        <v>77.027435198917232</v>
      </c>
      <c r="E1182" s="28"/>
      <c r="F1182" s="19">
        <f t="shared" ca="1" si="144"/>
        <v>1.5397681573127969E-2</v>
      </c>
      <c r="H1182" s="19">
        <f t="shared" ca="1" si="145"/>
        <v>2.3854148009972768E-2</v>
      </c>
      <c r="I1182" s="18"/>
      <c r="J1182" s="122">
        <f t="shared" ca="1" si="148"/>
        <v>1000000</v>
      </c>
      <c r="K1182" s="122">
        <f t="shared" ca="1" si="149"/>
        <v>-1000000</v>
      </c>
      <c r="M1182" s="83">
        <f t="shared" ca="1" si="146"/>
        <v>6.7361505613364056E-2</v>
      </c>
      <c r="N1182" s="18"/>
      <c r="O1182" s="123">
        <f t="shared" ca="1" si="150"/>
        <v>1000000</v>
      </c>
      <c r="P1182" s="123">
        <f t="shared" ca="1" si="151"/>
        <v>1000000</v>
      </c>
      <c r="R1182" s="109">
        <f t="shared" ca="1" si="147"/>
        <v>9.2631656584350238E-3</v>
      </c>
    </row>
    <row r="1183" spans="1:18" x14ac:dyDescent="0.2">
      <c r="A1183" s="17"/>
      <c r="B1183" s="138">
        <v>1168</v>
      </c>
      <c r="C1183" s="121">
        <f ca="1">'s1'!I1186</f>
        <v>192.02783659459737</v>
      </c>
      <c r="D1183" s="121">
        <f ca="1">'s1'!J1186</f>
        <v>86.991584398753247</v>
      </c>
      <c r="E1183" s="28"/>
      <c r="F1183" s="19">
        <f t="shared" ca="1" si="144"/>
        <v>1.2197743620109969E-2</v>
      </c>
      <c r="H1183" s="19">
        <f t="shared" ca="1" si="145"/>
        <v>1.2462682607386545E-2</v>
      </c>
      <c r="I1183" s="18"/>
      <c r="J1183" s="122">
        <f t="shared" ca="1" si="148"/>
        <v>1000000</v>
      </c>
      <c r="K1183" s="122">
        <f t="shared" ca="1" si="149"/>
        <v>-1000000</v>
      </c>
      <c r="M1183" s="83">
        <f t="shared" ca="1" si="146"/>
        <v>1.3269642765578085E-3</v>
      </c>
      <c r="N1183" s="18"/>
      <c r="O1183" s="123">
        <f t="shared" ca="1" si="150"/>
        <v>1000000</v>
      </c>
      <c r="P1183" s="123">
        <f t="shared" ca="1" si="151"/>
        <v>1000000</v>
      </c>
      <c r="R1183" s="109">
        <f t="shared" ca="1" si="147"/>
        <v>1.8030206604565699E-3</v>
      </c>
    </row>
    <row r="1184" spans="1:18" x14ac:dyDescent="0.2">
      <c r="A1184" s="17"/>
      <c r="B1184" s="138">
        <v>1169</v>
      </c>
      <c r="C1184" s="121">
        <f ca="1">'s1'!I1187</f>
        <v>219.73332659625774</v>
      </c>
      <c r="D1184" s="121">
        <f ca="1">'s1'!J1187</f>
        <v>84.898757566553002</v>
      </c>
      <c r="E1184" s="28"/>
      <c r="F1184" s="19">
        <f t="shared" ca="1" si="144"/>
        <v>2.4716126095828799E-4</v>
      </c>
      <c r="H1184" s="19">
        <f t="shared" ca="1" si="145"/>
        <v>1.6503562192461962E-2</v>
      </c>
      <c r="I1184" s="18"/>
      <c r="J1184" s="122">
        <f t="shared" ca="1" si="148"/>
        <v>1000000</v>
      </c>
      <c r="K1184" s="122">
        <f t="shared" ca="1" si="149"/>
        <v>-1000000</v>
      </c>
      <c r="M1184" s="83">
        <f t="shared" ca="1" si="146"/>
        <v>9.7824178461891394E-3</v>
      </c>
      <c r="N1184" s="18"/>
      <c r="O1184" s="123">
        <f t="shared" ca="1" si="150"/>
        <v>1000000</v>
      </c>
      <c r="P1184" s="123">
        <f t="shared" ca="1" si="151"/>
        <v>1000000</v>
      </c>
      <c r="R1184" s="109">
        <f t="shared" ca="1" si="147"/>
        <v>6.7717221761048837E-6</v>
      </c>
    </row>
    <row r="1185" spans="1:18" x14ac:dyDescent="0.2">
      <c r="A1185" s="17"/>
      <c r="B1185" s="138">
        <v>1170</v>
      </c>
      <c r="C1185" s="121">
        <f ca="1">'s1'!I1188</f>
        <v>172.32468630140875</v>
      </c>
      <c r="D1185" s="121">
        <f ca="1">'s1'!J1188</f>
        <v>85.12053661806732</v>
      </c>
      <c r="E1185" s="28"/>
      <c r="F1185" s="19">
        <f t="shared" ca="1" si="144"/>
        <v>3.5707090881333162E-3</v>
      </c>
      <c r="H1185" s="19">
        <f t="shared" ca="1" si="145"/>
        <v>1.5171662606485363E-2</v>
      </c>
      <c r="I1185" s="18"/>
      <c r="J1185" s="122">
        <f t="shared" ca="1" si="148"/>
        <v>1000000</v>
      </c>
      <c r="K1185" s="122">
        <f t="shared" ca="1" si="149"/>
        <v>-1000000</v>
      </c>
      <c r="M1185" s="83">
        <f t="shared" ca="1" si="146"/>
        <v>3.5635553832537425E-3</v>
      </c>
      <c r="N1185" s="18"/>
      <c r="O1185" s="123">
        <f t="shared" ca="1" si="150"/>
        <v>1000000</v>
      </c>
      <c r="P1185" s="123">
        <f t="shared" ca="1" si="151"/>
        <v>1000000</v>
      </c>
      <c r="R1185" s="109">
        <f t="shared" ca="1" si="147"/>
        <v>2.0220009896268466E-2</v>
      </c>
    </row>
    <row r="1186" spans="1:18" x14ac:dyDescent="0.2">
      <c r="A1186" s="17"/>
      <c r="B1186" s="138">
        <v>1171</v>
      </c>
      <c r="C1186" s="121">
        <f ca="1">'s1'!I1189</f>
        <v>178.34390334653071</v>
      </c>
      <c r="D1186" s="121">
        <f ca="1">'s1'!J1189</f>
        <v>75.050892304947752</v>
      </c>
      <c r="E1186" s="28"/>
      <c r="F1186" s="19">
        <f t="shared" ca="1" si="144"/>
        <v>5.8203932093287124E-3</v>
      </c>
      <c r="H1186" s="19">
        <f t="shared" ca="1" si="145"/>
        <v>1.2416195009863816E-2</v>
      </c>
      <c r="I1186" s="18"/>
      <c r="J1186" s="122">
        <f t="shared" ca="1" si="148"/>
        <v>1000000</v>
      </c>
      <c r="K1186" s="122">
        <f t="shared" ca="1" si="149"/>
        <v>-1000000</v>
      </c>
      <c r="M1186" s="83">
        <f t="shared" ca="1" si="146"/>
        <v>3.7990614656748223E-3</v>
      </c>
      <c r="N1186" s="18"/>
      <c r="O1186" s="123">
        <f t="shared" ca="1" si="150"/>
        <v>178.34390334653071</v>
      </c>
      <c r="P1186" s="123">
        <f t="shared" ca="1" si="151"/>
        <v>75.050892304947752</v>
      </c>
      <c r="R1186" s="109">
        <f t="shared" ca="1" si="147"/>
        <v>7.4868104990062105E-3</v>
      </c>
    </row>
    <row r="1187" spans="1:18" x14ac:dyDescent="0.2">
      <c r="A1187" s="17"/>
      <c r="B1187" s="138">
        <v>1172</v>
      </c>
      <c r="C1187" s="121">
        <f ca="1">'s1'!I1190</f>
        <v>193.15086782686686</v>
      </c>
      <c r="D1187" s="121">
        <f ca="1">'s1'!J1190</f>
        <v>89.843062495778526</v>
      </c>
      <c r="E1187" s="28"/>
      <c r="F1187" s="19">
        <f t="shared" ca="1" si="144"/>
        <v>9.3096616921911814E-3</v>
      </c>
      <c r="H1187" s="19">
        <f t="shared" ca="1" si="145"/>
        <v>1.1322482093347709E-4</v>
      </c>
      <c r="I1187" s="18"/>
      <c r="J1187" s="122">
        <f t="shared" ca="1" si="148"/>
        <v>1000000</v>
      </c>
      <c r="K1187" s="122">
        <f t="shared" ca="1" si="149"/>
        <v>-1000000</v>
      </c>
      <c r="M1187" s="83">
        <f t="shared" ca="1" si="146"/>
        <v>7.0272636409247392E-4</v>
      </c>
      <c r="N1187" s="18"/>
      <c r="O1187" s="123">
        <f t="shared" ca="1" si="150"/>
        <v>1000000</v>
      </c>
      <c r="P1187" s="123">
        <f t="shared" ca="1" si="151"/>
        <v>1000000</v>
      </c>
      <c r="R1187" s="109">
        <f t="shared" ca="1" si="147"/>
        <v>5.0995828342789672E-3</v>
      </c>
    </row>
    <row r="1188" spans="1:18" x14ac:dyDescent="0.2">
      <c r="A1188" s="17"/>
      <c r="B1188" s="138">
        <v>1173</v>
      </c>
      <c r="C1188" s="121">
        <f ca="1">'s1'!I1191</f>
        <v>153.97812865324806</v>
      </c>
      <c r="D1188" s="121">
        <f ca="1">'s1'!J1191</f>
        <v>80.776897060693301</v>
      </c>
      <c r="E1188" s="28"/>
      <c r="F1188" s="19">
        <f t="shared" ca="1" si="144"/>
        <v>3.6060570801297715E-3</v>
      </c>
      <c r="H1188" s="19">
        <f t="shared" ca="1" si="145"/>
        <v>4.6428432847897459E-2</v>
      </c>
      <c r="I1188" s="18"/>
      <c r="J1188" s="122">
        <f t="shared" ca="1" si="148"/>
        <v>1000000</v>
      </c>
      <c r="K1188" s="122">
        <f t="shared" ca="1" si="149"/>
        <v>-1000000</v>
      </c>
      <c r="M1188" s="83">
        <f t="shared" ca="1" si="146"/>
        <v>3.7343413605038338E-2</v>
      </c>
      <c r="N1188" s="18"/>
      <c r="O1188" s="123">
        <f t="shared" ca="1" si="150"/>
        <v>1000000</v>
      </c>
      <c r="P1188" s="123">
        <f t="shared" ca="1" si="151"/>
        <v>1000000</v>
      </c>
      <c r="R1188" s="109">
        <f t="shared" ca="1" si="147"/>
        <v>1.1913650724874209E-2</v>
      </c>
    </row>
    <row r="1189" spans="1:18" x14ac:dyDescent="0.2">
      <c r="A1189" s="17"/>
      <c r="B1189" s="138">
        <v>1174</v>
      </c>
      <c r="C1189" s="121">
        <f ca="1">'s1'!I1192</f>
        <v>171.7327752837526</v>
      </c>
      <c r="D1189" s="121">
        <f ca="1">'s1'!J1192</f>
        <v>70.851667362284587</v>
      </c>
      <c r="E1189" s="28"/>
      <c r="F1189" s="19">
        <f t="shared" ca="1" si="144"/>
        <v>1.9309943556012531E-2</v>
      </c>
      <c r="H1189" s="19">
        <f t="shared" ca="1" si="145"/>
        <v>7.4286054516258691E-3</v>
      </c>
      <c r="I1189" s="18"/>
      <c r="J1189" s="122">
        <f t="shared" ca="1" si="148"/>
        <v>171.7327752837526</v>
      </c>
      <c r="K1189" s="122">
        <f t="shared" ca="1" si="149"/>
        <v>70.851667362284587</v>
      </c>
      <c r="M1189" s="83">
        <f t="shared" ca="1" si="146"/>
        <v>3.0149414945127915E-3</v>
      </c>
      <c r="N1189" s="18"/>
      <c r="O1189" s="123">
        <f t="shared" ca="1" si="150"/>
        <v>1000000</v>
      </c>
      <c r="P1189" s="123">
        <f t="shared" ca="1" si="151"/>
        <v>1000000</v>
      </c>
      <c r="R1189" s="109">
        <f t="shared" ca="1" si="147"/>
        <v>2.610166756472335E-2</v>
      </c>
    </row>
    <row r="1190" spans="1:18" x14ac:dyDescent="0.2">
      <c r="A1190" s="17"/>
      <c r="B1190" s="138">
        <v>1175</v>
      </c>
      <c r="C1190" s="121">
        <f ca="1">'s1'!I1193</f>
        <v>166.2344946877995</v>
      </c>
      <c r="D1190" s="121">
        <f ca="1">'s1'!J1193</f>
        <v>77.330010479772582</v>
      </c>
      <c r="E1190" s="28"/>
      <c r="F1190" s="19">
        <f t="shared" ca="1" si="144"/>
        <v>6.5124291951319715E-3</v>
      </c>
      <c r="H1190" s="19">
        <f t="shared" ca="1" si="145"/>
        <v>5.439693324522183E-2</v>
      </c>
      <c r="I1190" s="18"/>
      <c r="J1190" s="122">
        <f t="shared" ca="1" si="148"/>
        <v>1000000</v>
      </c>
      <c r="K1190" s="122">
        <f t="shared" ca="1" si="149"/>
        <v>-1000000</v>
      </c>
      <c r="M1190" s="83">
        <f t="shared" ca="1" si="146"/>
        <v>9.2018165951825645E-3</v>
      </c>
      <c r="N1190" s="18"/>
      <c r="O1190" s="123">
        <f t="shared" ca="1" si="150"/>
        <v>1000000</v>
      </c>
      <c r="P1190" s="123">
        <f t="shared" ca="1" si="151"/>
        <v>1000000</v>
      </c>
      <c r="R1190" s="109">
        <f t="shared" ca="1" si="147"/>
        <v>1.603061467406838E-2</v>
      </c>
    </row>
    <row r="1191" spans="1:18" x14ac:dyDescent="0.2">
      <c r="A1191" s="17"/>
      <c r="B1191" s="138">
        <v>1176</v>
      </c>
      <c r="C1191" s="121">
        <f ca="1">'s1'!I1194</f>
        <v>184.77252937704756</v>
      </c>
      <c r="D1191" s="121">
        <f ca="1">'s1'!J1194</f>
        <v>75.66643187080912</v>
      </c>
      <c r="E1191" s="28"/>
      <c r="F1191" s="19">
        <f t="shared" ca="1" si="144"/>
        <v>1.1466479749309951E-2</v>
      </c>
      <c r="H1191" s="19">
        <f t="shared" ca="1" si="145"/>
        <v>6.0638150171288731E-3</v>
      </c>
      <c r="I1191" s="18"/>
      <c r="J1191" s="122">
        <f t="shared" ca="1" si="148"/>
        <v>1000000</v>
      </c>
      <c r="K1191" s="122">
        <f t="shared" ca="1" si="149"/>
        <v>-1000000</v>
      </c>
      <c r="M1191" s="83">
        <f t="shared" ca="1" si="146"/>
        <v>4.0749483289171121E-2</v>
      </c>
      <c r="N1191" s="18"/>
      <c r="O1191" s="123">
        <f t="shared" ca="1" si="150"/>
        <v>184.77252937704756</v>
      </c>
      <c r="P1191" s="123">
        <f t="shared" ca="1" si="151"/>
        <v>75.66643187080912</v>
      </c>
      <c r="R1191" s="109">
        <f t="shared" ca="1" si="147"/>
        <v>1.4157183472927251E-2</v>
      </c>
    </row>
    <row r="1192" spans="1:18" x14ac:dyDescent="0.2">
      <c r="A1192" s="17"/>
      <c r="B1192" s="138">
        <v>1177</v>
      </c>
      <c r="C1192" s="121">
        <f ca="1">'s1'!I1195</f>
        <v>173.6307496982856</v>
      </c>
      <c r="D1192" s="121">
        <f ca="1">'s1'!J1195</f>
        <v>74.386948356426174</v>
      </c>
      <c r="E1192" s="28"/>
      <c r="F1192" s="19">
        <f t="shared" ca="1" si="144"/>
        <v>2.2876129680098663E-3</v>
      </c>
      <c r="H1192" s="19">
        <f t="shared" ca="1" si="145"/>
        <v>3.6617656460810971E-2</v>
      </c>
      <c r="I1192" s="18"/>
      <c r="J1192" s="122">
        <f t="shared" ca="1" si="148"/>
        <v>1000000</v>
      </c>
      <c r="K1192" s="122">
        <f t="shared" ca="1" si="149"/>
        <v>-1000000</v>
      </c>
      <c r="M1192" s="83">
        <f t="shared" ca="1" si="146"/>
        <v>5.7496795101433636E-2</v>
      </c>
      <c r="N1192" s="18"/>
      <c r="O1192" s="123">
        <f t="shared" ca="1" si="150"/>
        <v>173.6307496982856</v>
      </c>
      <c r="P1192" s="123">
        <f t="shared" ca="1" si="151"/>
        <v>74.386948356426174</v>
      </c>
      <c r="R1192" s="109">
        <f t="shared" ca="1" si="147"/>
        <v>9.282269366378092E-3</v>
      </c>
    </row>
    <row r="1193" spans="1:18" x14ac:dyDescent="0.2">
      <c r="A1193" s="17"/>
      <c r="B1193" s="138">
        <v>1178</v>
      </c>
      <c r="C1193" s="121">
        <f ca="1">'s1'!I1196</f>
        <v>176.50041313508007</v>
      </c>
      <c r="D1193" s="121">
        <f ca="1">'s1'!J1196</f>
        <v>87.168440389204022</v>
      </c>
      <c r="E1193" s="28"/>
      <c r="F1193" s="19">
        <f t="shared" ca="1" si="144"/>
        <v>8.0662610202332612E-3</v>
      </c>
      <c r="H1193" s="19">
        <f t="shared" ca="1" si="145"/>
        <v>1.1010826900007981E-2</v>
      </c>
      <c r="I1193" s="18"/>
      <c r="J1193" s="122">
        <f t="shared" ca="1" si="148"/>
        <v>1000000</v>
      </c>
      <c r="K1193" s="122">
        <f t="shared" ca="1" si="149"/>
        <v>-1000000</v>
      </c>
      <c r="M1193" s="83">
        <f t="shared" ca="1" si="146"/>
        <v>7.0074335994653172E-3</v>
      </c>
      <c r="N1193" s="18"/>
      <c r="O1193" s="123">
        <f t="shared" ca="1" si="150"/>
        <v>1000000</v>
      </c>
      <c r="P1193" s="123">
        <f t="shared" ca="1" si="151"/>
        <v>1000000</v>
      </c>
      <c r="R1193" s="109">
        <f t="shared" ca="1" si="147"/>
        <v>1.2079923143145087E-2</v>
      </c>
    </row>
    <row r="1194" spans="1:18" x14ac:dyDescent="0.2">
      <c r="A1194" s="17"/>
      <c r="B1194" s="138">
        <v>1179</v>
      </c>
      <c r="C1194" s="121">
        <f ca="1">'s1'!I1197</f>
        <v>195.08613292282766</v>
      </c>
      <c r="D1194" s="121">
        <f ca="1">'s1'!J1197</f>
        <v>83.473400555263083</v>
      </c>
      <c r="E1194" s="28"/>
      <c r="F1194" s="19">
        <f t="shared" ca="1" si="144"/>
        <v>1.347884065839134E-2</v>
      </c>
      <c r="H1194" s="19">
        <f t="shared" ca="1" si="145"/>
        <v>5.6353389793718581E-2</v>
      </c>
      <c r="I1194" s="18"/>
      <c r="J1194" s="122">
        <f t="shared" ca="1" si="148"/>
        <v>1000000</v>
      </c>
      <c r="K1194" s="122">
        <f t="shared" ca="1" si="149"/>
        <v>-1000000</v>
      </c>
      <c r="M1194" s="83">
        <f t="shared" ca="1" si="146"/>
        <v>1.3711738440890832E-2</v>
      </c>
      <c r="N1194" s="18"/>
      <c r="O1194" s="123">
        <f t="shared" ca="1" si="150"/>
        <v>1000000</v>
      </c>
      <c r="P1194" s="123">
        <f t="shared" ca="1" si="151"/>
        <v>1000000</v>
      </c>
      <c r="R1194" s="109">
        <f t="shared" ca="1" si="147"/>
        <v>3.0564623765548123E-3</v>
      </c>
    </row>
    <row r="1195" spans="1:18" x14ac:dyDescent="0.2">
      <c r="A1195" s="17"/>
      <c r="B1195" s="138">
        <v>1180</v>
      </c>
      <c r="C1195" s="121">
        <f ca="1">'s1'!I1198</f>
        <v>176.94369649217325</v>
      </c>
      <c r="D1195" s="121">
        <f ca="1">'s1'!J1198</f>
        <v>72.25757355484356</v>
      </c>
      <c r="E1195" s="28"/>
      <c r="F1195" s="19">
        <f t="shared" ca="1" si="144"/>
        <v>1.9600515530165001E-2</v>
      </c>
      <c r="H1195" s="19">
        <f t="shared" ca="1" si="145"/>
        <v>6.0200255503882671E-3</v>
      </c>
      <c r="I1195" s="18"/>
      <c r="J1195" s="122">
        <f t="shared" ca="1" si="148"/>
        <v>1000000</v>
      </c>
      <c r="K1195" s="122">
        <f t="shared" ca="1" si="149"/>
        <v>-1000000</v>
      </c>
      <c r="M1195" s="83">
        <f t="shared" ca="1" si="146"/>
        <v>1.3233176133200044E-2</v>
      </c>
      <c r="N1195" s="18"/>
      <c r="O1195" s="123">
        <f t="shared" ca="1" si="150"/>
        <v>1000000</v>
      </c>
      <c r="P1195" s="123">
        <f t="shared" ca="1" si="151"/>
        <v>1000000</v>
      </c>
      <c r="R1195" s="109">
        <f t="shared" ca="1" si="147"/>
        <v>6.171488877723048E-3</v>
      </c>
    </row>
    <row r="1196" spans="1:18" x14ac:dyDescent="0.2">
      <c r="A1196" s="17"/>
      <c r="B1196" s="138">
        <v>1181</v>
      </c>
      <c r="C1196" s="121">
        <f ca="1">'s1'!I1199</f>
        <v>185.28095354009389</v>
      </c>
      <c r="D1196" s="121">
        <f ca="1">'s1'!J1199</f>
        <v>81.70288412838822</v>
      </c>
      <c r="E1196" s="28"/>
      <c r="F1196" s="19">
        <f t="shared" ca="1" si="144"/>
        <v>1.8895552918601253E-3</v>
      </c>
      <c r="H1196" s="19">
        <f t="shared" ca="1" si="145"/>
        <v>6.7554359416776649E-2</v>
      </c>
      <c r="I1196" s="18"/>
      <c r="J1196" s="122">
        <f t="shared" ca="1" si="148"/>
        <v>1000000</v>
      </c>
      <c r="K1196" s="122">
        <f t="shared" ca="1" si="149"/>
        <v>-1000000</v>
      </c>
      <c r="M1196" s="83">
        <f t="shared" ca="1" si="146"/>
        <v>1.9108065469458792E-2</v>
      </c>
      <c r="N1196" s="18"/>
      <c r="O1196" s="123">
        <f t="shared" ca="1" si="150"/>
        <v>1000000</v>
      </c>
      <c r="P1196" s="123">
        <f t="shared" ca="1" si="151"/>
        <v>1000000</v>
      </c>
      <c r="R1196" s="109">
        <f t="shared" ca="1" si="147"/>
        <v>1.6894252874129301E-3</v>
      </c>
    </row>
    <row r="1197" spans="1:18" x14ac:dyDescent="0.2">
      <c r="A1197" s="17"/>
      <c r="B1197" s="138">
        <v>1182</v>
      </c>
      <c r="C1197" s="121">
        <f ca="1">'s1'!I1200</f>
        <v>183.73457353067585</v>
      </c>
      <c r="D1197" s="121">
        <f ca="1">'s1'!J1200</f>
        <v>78.809349477416191</v>
      </c>
      <c r="E1197" s="28"/>
      <c r="F1197" s="19">
        <f t="shared" ca="1" si="144"/>
        <v>1.9628758570577172E-2</v>
      </c>
      <c r="H1197" s="19">
        <f t="shared" ca="1" si="145"/>
        <v>6.1684099650969174E-2</v>
      </c>
      <c r="I1197" s="18"/>
      <c r="J1197" s="122">
        <f t="shared" ca="1" si="148"/>
        <v>1000000</v>
      </c>
      <c r="K1197" s="122">
        <f t="shared" ca="1" si="149"/>
        <v>-1000000</v>
      </c>
      <c r="M1197" s="83">
        <f t="shared" ca="1" si="146"/>
        <v>1.991079147307229E-2</v>
      </c>
      <c r="N1197" s="18"/>
      <c r="O1197" s="123">
        <f t="shared" ca="1" si="150"/>
        <v>1000000</v>
      </c>
      <c r="P1197" s="123">
        <f t="shared" ca="1" si="151"/>
        <v>1000000</v>
      </c>
      <c r="R1197" s="109">
        <f t="shared" ca="1" si="147"/>
        <v>9.3192886786941306E-3</v>
      </c>
    </row>
    <row r="1198" spans="1:18" x14ac:dyDescent="0.2">
      <c r="A1198" s="17"/>
      <c r="B1198" s="138">
        <v>1183</v>
      </c>
      <c r="C1198" s="121">
        <f ca="1">'s1'!I1201</f>
        <v>171.0964803423534</v>
      </c>
      <c r="D1198" s="121">
        <f ca="1">'s1'!J1201</f>
        <v>81.9365066133672</v>
      </c>
      <c r="E1198" s="28"/>
      <c r="F1198" s="19">
        <f t="shared" ca="1" si="144"/>
        <v>7.092032913771933E-3</v>
      </c>
      <c r="H1198" s="19">
        <f t="shared" ca="1" si="145"/>
        <v>3.8033699587345295E-2</v>
      </c>
      <c r="I1198" s="18"/>
      <c r="J1198" s="122">
        <f t="shared" ca="1" si="148"/>
        <v>171.0964803423534</v>
      </c>
      <c r="K1198" s="122">
        <f t="shared" ca="1" si="149"/>
        <v>81.9365066133672</v>
      </c>
      <c r="M1198" s="83">
        <f t="shared" ca="1" si="146"/>
        <v>1.5871052023728845E-2</v>
      </c>
      <c r="N1198" s="18"/>
      <c r="O1198" s="123">
        <f t="shared" ca="1" si="150"/>
        <v>1000000</v>
      </c>
      <c r="P1198" s="123">
        <f t="shared" ca="1" si="151"/>
        <v>1000000</v>
      </c>
      <c r="R1198" s="109">
        <f t="shared" ca="1" si="147"/>
        <v>2.8034351290850561E-2</v>
      </c>
    </row>
    <row r="1199" spans="1:18" x14ac:dyDescent="0.2">
      <c r="A1199" s="17"/>
      <c r="B1199" s="138">
        <v>1184</v>
      </c>
      <c r="C1199" s="121">
        <f ca="1">'s1'!I1202</f>
        <v>174.92905858613574</v>
      </c>
      <c r="D1199" s="121">
        <f ca="1">'s1'!J1202</f>
        <v>72.153533236718914</v>
      </c>
      <c r="E1199" s="28"/>
      <c r="F1199" s="19">
        <f t="shared" ca="1" si="144"/>
        <v>1.6609600337932875E-2</v>
      </c>
      <c r="H1199" s="19">
        <f t="shared" ca="1" si="145"/>
        <v>1.3327980080056357E-3</v>
      </c>
      <c r="I1199" s="18"/>
      <c r="J1199" s="122">
        <f t="shared" ca="1" si="148"/>
        <v>1000000</v>
      </c>
      <c r="K1199" s="122">
        <f t="shared" ca="1" si="149"/>
        <v>-1000000</v>
      </c>
      <c r="M1199" s="83">
        <f t="shared" ca="1" si="146"/>
        <v>3.4043821512321382E-2</v>
      </c>
      <c r="N1199" s="18"/>
      <c r="O1199" s="123">
        <f t="shared" ca="1" si="150"/>
        <v>1000000</v>
      </c>
      <c r="P1199" s="123">
        <f t="shared" ca="1" si="151"/>
        <v>1000000</v>
      </c>
      <c r="R1199" s="109">
        <f t="shared" ca="1" si="147"/>
        <v>1.6387082282099012E-2</v>
      </c>
    </row>
    <row r="1200" spans="1:18" x14ac:dyDescent="0.2">
      <c r="A1200" s="17"/>
      <c r="B1200" s="138">
        <v>1185</v>
      </c>
      <c r="C1200" s="121">
        <f ca="1">'s1'!I1203</f>
        <v>179.79246236153378</v>
      </c>
      <c r="D1200" s="121">
        <f ca="1">'s1'!J1203</f>
        <v>83.988823078708762</v>
      </c>
      <c r="E1200" s="28"/>
      <c r="F1200" s="19">
        <f t="shared" ca="1" si="144"/>
        <v>1.3303177924986039E-2</v>
      </c>
      <c r="H1200" s="19">
        <f t="shared" ca="1" si="145"/>
        <v>4.1876787251330018E-2</v>
      </c>
      <c r="I1200" s="18"/>
      <c r="J1200" s="122">
        <f t="shared" ca="1" si="148"/>
        <v>1000000</v>
      </c>
      <c r="K1200" s="122">
        <f t="shared" ca="1" si="149"/>
        <v>-1000000</v>
      </c>
      <c r="M1200" s="83">
        <f t="shared" ca="1" si="146"/>
        <v>3.6413011845627345E-3</v>
      </c>
      <c r="N1200" s="18"/>
      <c r="O1200" s="123">
        <f t="shared" ca="1" si="150"/>
        <v>1000000</v>
      </c>
      <c r="P1200" s="123">
        <f t="shared" ca="1" si="151"/>
        <v>1000000</v>
      </c>
      <c r="R1200" s="109">
        <f t="shared" ca="1" si="147"/>
        <v>1.0805043735918861E-2</v>
      </c>
    </row>
    <row r="1201" spans="1:18" x14ac:dyDescent="0.2">
      <c r="A1201" s="17"/>
      <c r="B1201" s="138">
        <v>1186</v>
      </c>
      <c r="C1201" s="121">
        <f ca="1">'s1'!I1204</f>
        <v>184.17492328855707</v>
      </c>
      <c r="D1201" s="121">
        <f ca="1">'s1'!J1204</f>
        <v>79.702042471483793</v>
      </c>
      <c r="E1201" s="28"/>
      <c r="F1201" s="19">
        <f t="shared" ca="1" si="144"/>
        <v>2.5132326634356911E-2</v>
      </c>
      <c r="H1201" s="19">
        <f t="shared" ca="1" si="145"/>
        <v>7.3169140490875959E-2</v>
      </c>
      <c r="I1201" s="18"/>
      <c r="J1201" s="122">
        <f t="shared" ca="1" si="148"/>
        <v>1000000</v>
      </c>
      <c r="K1201" s="122">
        <f t="shared" ca="1" si="149"/>
        <v>-1000000</v>
      </c>
      <c r="M1201" s="83">
        <f t="shared" ca="1" si="146"/>
        <v>4.2237515112800092E-2</v>
      </c>
      <c r="N1201" s="18"/>
      <c r="O1201" s="123">
        <f t="shared" ca="1" si="150"/>
        <v>1000000</v>
      </c>
      <c r="P1201" s="123">
        <f t="shared" ca="1" si="151"/>
        <v>1000000</v>
      </c>
      <c r="R1201" s="109">
        <f t="shared" ca="1" si="147"/>
        <v>9.2930294624432586E-3</v>
      </c>
    </row>
    <row r="1202" spans="1:18" x14ac:dyDescent="0.2">
      <c r="A1202" s="17"/>
      <c r="B1202" s="138">
        <v>1187</v>
      </c>
      <c r="C1202" s="121">
        <f ca="1">'s1'!I1205</f>
        <v>202.292241983785</v>
      </c>
      <c r="D1202" s="121">
        <f ca="1">'s1'!J1205</f>
        <v>90.191835152467092</v>
      </c>
      <c r="E1202" s="28"/>
      <c r="F1202" s="19">
        <f t="shared" ca="1" si="144"/>
        <v>7.3183092762589292E-3</v>
      </c>
      <c r="H1202" s="19">
        <f t="shared" ca="1" si="145"/>
        <v>5.2195936450355404E-3</v>
      </c>
      <c r="I1202" s="18"/>
      <c r="J1202" s="122">
        <f t="shared" ca="1" si="148"/>
        <v>1000000</v>
      </c>
      <c r="K1202" s="122">
        <f t="shared" ca="1" si="149"/>
        <v>-1000000</v>
      </c>
      <c r="M1202" s="83">
        <f t="shared" ca="1" si="146"/>
        <v>5.5523649787587266E-4</v>
      </c>
      <c r="N1202" s="18"/>
      <c r="O1202" s="123">
        <f t="shared" ca="1" si="150"/>
        <v>1000000</v>
      </c>
      <c r="P1202" s="123">
        <f t="shared" ca="1" si="151"/>
        <v>1000000</v>
      </c>
      <c r="R1202" s="109">
        <f t="shared" ca="1" si="147"/>
        <v>2.6824411496819485E-4</v>
      </c>
    </row>
    <row r="1203" spans="1:18" x14ac:dyDescent="0.2">
      <c r="A1203" s="17"/>
      <c r="B1203" s="138">
        <v>1188</v>
      </c>
      <c r="C1203" s="121">
        <f ca="1">'s1'!I1206</f>
        <v>183.74505166824716</v>
      </c>
      <c r="D1203" s="121">
        <f ca="1">'s1'!J1206</f>
        <v>80.016013929522742</v>
      </c>
      <c r="E1203" s="28"/>
      <c r="F1203" s="19">
        <f t="shared" ca="1" si="144"/>
        <v>2.474819696598362E-2</v>
      </c>
      <c r="H1203" s="19">
        <f t="shared" ca="1" si="145"/>
        <v>1.9804470421811882E-2</v>
      </c>
      <c r="I1203" s="18"/>
      <c r="J1203" s="122">
        <f t="shared" ca="1" si="148"/>
        <v>1000000</v>
      </c>
      <c r="K1203" s="122">
        <f t="shared" ca="1" si="149"/>
        <v>-1000000</v>
      </c>
      <c r="M1203" s="83">
        <f t="shared" ca="1" si="146"/>
        <v>8.6759123267965088E-2</v>
      </c>
      <c r="N1203" s="18"/>
      <c r="O1203" s="123">
        <f t="shared" ca="1" si="150"/>
        <v>1000000</v>
      </c>
      <c r="P1203" s="123">
        <f t="shared" ca="1" si="151"/>
        <v>1000000</v>
      </c>
      <c r="R1203" s="109">
        <f t="shared" ca="1" si="147"/>
        <v>1.338680735489379E-2</v>
      </c>
    </row>
    <row r="1204" spans="1:18" x14ac:dyDescent="0.2">
      <c r="A1204" s="17"/>
      <c r="B1204" s="138">
        <v>1189</v>
      </c>
      <c r="C1204" s="121">
        <f ca="1">'s1'!I1207</f>
        <v>158.13748413670871</v>
      </c>
      <c r="D1204" s="121">
        <f ca="1">'s1'!J1207</f>
        <v>70.898934805470162</v>
      </c>
      <c r="E1204" s="28"/>
      <c r="F1204" s="19">
        <f t="shared" ca="1" si="144"/>
        <v>7.4207993109556792E-3</v>
      </c>
      <c r="H1204" s="19">
        <f t="shared" ca="1" si="145"/>
        <v>5.1527067613764107E-3</v>
      </c>
      <c r="I1204" s="18"/>
      <c r="J1204" s="122">
        <f t="shared" ca="1" si="148"/>
        <v>1000000</v>
      </c>
      <c r="K1204" s="122">
        <f t="shared" ca="1" si="149"/>
        <v>-1000000</v>
      </c>
      <c r="M1204" s="83">
        <f t="shared" ca="1" si="146"/>
        <v>5.1269383292520589E-3</v>
      </c>
      <c r="N1204" s="18"/>
      <c r="O1204" s="123">
        <f t="shared" ca="1" si="150"/>
        <v>1000000</v>
      </c>
      <c r="P1204" s="123">
        <f t="shared" ca="1" si="151"/>
        <v>1000000</v>
      </c>
      <c r="R1204" s="109">
        <f t="shared" ca="1" si="147"/>
        <v>6.970522214118432E-3</v>
      </c>
    </row>
    <row r="1205" spans="1:18" x14ac:dyDescent="0.2">
      <c r="A1205" s="17"/>
      <c r="B1205" s="138">
        <v>1190</v>
      </c>
      <c r="C1205" s="121">
        <f ca="1">'s1'!I1208</f>
        <v>190.22576679382129</v>
      </c>
      <c r="D1205" s="121">
        <f ca="1">'s1'!J1208</f>
        <v>83.629703190250311</v>
      </c>
      <c r="E1205" s="28"/>
      <c r="F1205" s="19">
        <f t="shared" ca="1" si="144"/>
        <v>9.4511921731839938E-3</v>
      </c>
      <c r="H1205" s="19">
        <f t="shared" ca="1" si="145"/>
        <v>4.3235722148916925E-2</v>
      </c>
      <c r="I1205" s="18"/>
      <c r="J1205" s="122">
        <f t="shared" ca="1" si="148"/>
        <v>1000000</v>
      </c>
      <c r="K1205" s="122">
        <f t="shared" ca="1" si="149"/>
        <v>-1000000</v>
      </c>
      <c r="M1205" s="83">
        <f t="shared" ca="1" si="146"/>
        <v>2.2747678863268905E-2</v>
      </c>
      <c r="N1205" s="18"/>
      <c r="O1205" s="123">
        <f t="shared" ca="1" si="150"/>
        <v>1000000</v>
      </c>
      <c r="P1205" s="123">
        <f t="shared" ca="1" si="151"/>
        <v>1000000</v>
      </c>
      <c r="R1205" s="109">
        <f t="shared" ca="1" si="147"/>
        <v>1.1332126538356538E-3</v>
      </c>
    </row>
    <row r="1206" spans="1:18" x14ac:dyDescent="0.2">
      <c r="A1206" s="17"/>
      <c r="B1206" s="138">
        <v>1191</v>
      </c>
      <c r="C1206" s="121">
        <f ca="1">'s1'!I1209</f>
        <v>187.34526274446316</v>
      </c>
      <c r="D1206" s="121">
        <f ca="1">'s1'!J1209</f>
        <v>81.470680210449132</v>
      </c>
      <c r="E1206" s="28"/>
      <c r="F1206" s="19">
        <f t="shared" ca="1" si="144"/>
        <v>4.6363593973600672E-3</v>
      </c>
      <c r="H1206" s="19">
        <f t="shared" ca="1" si="145"/>
        <v>7.1280032903048379E-2</v>
      </c>
      <c r="I1206" s="18"/>
      <c r="J1206" s="122">
        <f t="shared" ca="1" si="148"/>
        <v>1000000</v>
      </c>
      <c r="K1206" s="122">
        <f t="shared" ca="1" si="149"/>
        <v>-1000000</v>
      </c>
      <c r="M1206" s="83">
        <f t="shared" ca="1" si="146"/>
        <v>6.8195121470229533E-2</v>
      </c>
      <c r="N1206" s="18"/>
      <c r="O1206" s="123">
        <f t="shared" ca="1" si="150"/>
        <v>1000000</v>
      </c>
      <c r="P1206" s="123">
        <f t="shared" ca="1" si="151"/>
        <v>1000000</v>
      </c>
      <c r="R1206" s="109">
        <f t="shared" ca="1" si="147"/>
        <v>1.2227355116018961E-2</v>
      </c>
    </row>
    <row r="1207" spans="1:18" x14ac:dyDescent="0.2">
      <c r="A1207" s="17"/>
      <c r="B1207" s="138">
        <v>1192</v>
      </c>
      <c r="C1207" s="121">
        <f ca="1">'s1'!I1210</f>
        <v>194.28623408254563</v>
      </c>
      <c r="D1207" s="121">
        <f ca="1">'s1'!J1210</f>
        <v>81.801725978602249</v>
      </c>
      <c r="E1207" s="28"/>
      <c r="F1207" s="19">
        <f t="shared" ca="1" si="144"/>
        <v>1.1207470416902506E-2</v>
      </c>
      <c r="H1207" s="19">
        <f t="shared" ca="1" si="145"/>
        <v>3.5103097671881828E-2</v>
      </c>
      <c r="I1207" s="18"/>
      <c r="J1207" s="122">
        <f t="shared" ca="1" si="148"/>
        <v>1000000</v>
      </c>
      <c r="K1207" s="122">
        <f t="shared" ca="1" si="149"/>
        <v>-1000000</v>
      </c>
      <c r="M1207" s="83">
        <f t="shared" ca="1" si="146"/>
        <v>3.7102555759624942E-2</v>
      </c>
      <c r="N1207" s="18"/>
      <c r="O1207" s="123">
        <f t="shared" ca="1" si="150"/>
        <v>1000000</v>
      </c>
      <c r="P1207" s="123">
        <f t="shared" ca="1" si="151"/>
        <v>1000000</v>
      </c>
      <c r="R1207" s="109">
        <f t="shared" ca="1" si="147"/>
        <v>4.2896542021072835E-3</v>
      </c>
    </row>
    <row r="1208" spans="1:18" x14ac:dyDescent="0.2">
      <c r="A1208" s="17"/>
      <c r="B1208" s="138">
        <v>1193</v>
      </c>
      <c r="C1208" s="121">
        <f ca="1">'s1'!I1211</f>
        <v>194.6775674591687</v>
      </c>
      <c r="D1208" s="121">
        <f ca="1">'s1'!J1211</f>
        <v>89.430983915987156</v>
      </c>
      <c r="E1208" s="28"/>
      <c r="F1208" s="19">
        <f t="shared" ca="1" si="144"/>
        <v>1.8031270122430984E-4</v>
      </c>
      <c r="H1208" s="19">
        <f t="shared" ca="1" si="145"/>
        <v>9.6438855149542421E-3</v>
      </c>
      <c r="I1208" s="18"/>
      <c r="J1208" s="122">
        <f t="shared" ca="1" si="148"/>
        <v>1000000</v>
      </c>
      <c r="K1208" s="122">
        <f t="shared" ca="1" si="149"/>
        <v>-1000000</v>
      </c>
      <c r="M1208" s="83">
        <f t="shared" ca="1" si="146"/>
        <v>1.4972235632705962E-3</v>
      </c>
      <c r="N1208" s="18"/>
      <c r="O1208" s="123">
        <f t="shared" ca="1" si="150"/>
        <v>1000000</v>
      </c>
      <c r="P1208" s="123">
        <f t="shared" ca="1" si="151"/>
        <v>1000000</v>
      </c>
      <c r="R1208" s="109">
        <f t="shared" ca="1" si="147"/>
        <v>2.7478510503458463E-5</v>
      </c>
    </row>
    <row r="1209" spans="1:18" x14ac:dyDescent="0.2">
      <c r="A1209" s="17"/>
      <c r="B1209" s="138">
        <v>1194</v>
      </c>
      <c r="C1209" s="121">
        <f ca="1">'s1'!I1212</f>
        <v>176.37705612515197</v>
      </c>
      <c r="D1209" s="121">
        <f ca="1">'s1'!J1212</f>
        <v>83.490686616356982</v>
      </c>
      <c r="E1209" s="28"/>
      <c r="F1209" s="19">
        <f t="shared" ca="1" si="144"/>
        <v>2.0371826996847475E-2</v>
      </c>
      <c r="H1209" s="19">
        <f t="shared" ca="1" si="145"/>
        <v>3.5346992600876433E-2</v>
      </c>
      <c r="I1209" s="18"/>
      <c r="J1209" s="122">
        <f t="shared" ca="1" si="148"/>
        <v>1000000</v>
      </c>
      <c r="K1209" s="122">
        <f t="shared" ca="1" si="149"/>
        <v>-1000000</v>
      </c>
      <c r="M1209" s="83">
        <f t="shared" ca="1" si="146"/>
        <v>2.2736806184658547E-2</v>
      </c>
      <c r="N1209" s="18"/>
      <c r="O1209" s="123">
        <f t="shared" ca="1" si="150"/>
        <v>1000000</v>
      </c>
      <c r="P1209" s="123">
        <f t="shared" ca="1" si="151"/>
        <v>1000000</v>
      </c>
      <c r="R1209" s="109">
        <f t="shared" ca="1" si="147"/>
        <v>3.8336693419305755E-3</v>
      </c>
    </row>
    <row r="1210" spans="1:18" x14ac:dyDescent="0.2">
      <c r="A1210" s="17"/>
      <c r="B1210" s="138">
        <v>1195</v>
      </c>
      <c r="C1210" s="121">
        <f ca="1">'s1'!I1213</f>
        <v>177.38363022519502</v>
      </c>
      <c r="D1210" s="121">
        <f ca="1">'s1'!J1213</f>
        <v>76.93534495326935</v>
      </c>
      <c r="E1210" s="28"/>
      <c r="F1210" s="19">
        <f t="shared" ca="1" si="144"/>
        <v>1.3720407825895816E-3</v>
      </c>
      <c r="H1210" s="19">
        <f t="shared" ca="1" si="145"/>
        <v>5.5882814223229188E-2</v>
      </c>
      <c r="I1210" s="18"/>
      <c r="J1210" s="122">
        <f t="shared" ca="1" si="148"/>
        <v>1000000</v>
      </c>
      <c r="K1210" s="122">
        <f t="shared" ca="1" si="149"/>
        <v>-1000000</v>
      </c>
      <c r="M1210" s="83">
        <f t="shared" ca="1" si="146"/>
        <v>9.1821315106736134E-2</v>
      </c>
      <c r="N1210" s="18"/>
      <c r="O1210" s="123">
        <f t="shared" ca="1" si="150"/>
        <v>1000000</v>
      </c>
      <c r="P1210" s="123">
        <f t="shared" ca="1" si="151"/>
        <v>1000000</v>
      </c>
      <c r="R1210" s="109">
        <f t="shared" ca="1" si="147"/>
        <v>2.2408226024477302E-2</v>
      </c>
    </row>
    <row r="1211" spans="1:18" x14ac:dyDescent="0.2">
      <c r="A1211" s="17"/>
      <c r="B1211" s="138">
        <v>1196</v>
      </c>
      <c r="C1211" s="121">
        <f ca="1">'s1'!I1214</f>
        <v>163.23399880155742</v>
      </c>
      <c r="D1211" s="121">
        <f ca="1">'s1'!J1214</f>
        <v>75.526190738092438</v>
      </c>
      <c r="E1211" s="28"/>
      <c r="F1211" s="19">
        <f t="shared" ca="1" si="144"/>
        <v>7.5848963636757638E-3</v>
      </c>
      <c r="H1211" s="19">
        <f t="shared" ca="1" si="145"/>
        <v>3.2613143102427029E-2</v>
      </c>
      <c r="I1211" s="18"/>
      <c r="J1211" s="122">
        <f t="shared" ca="1" si="148"/>
        <v>1000000</v>
      </c>
      <c r="K1211" s="122">
        <f t="shared" ca="1" si="149"/>
        <v>-1000000</v>
      </c>
      <c r="M1211" s="83">
        <f t="shared" ca="1" si="146"/>
        <v>2.7108908436529414E-2</v>
      </c>
      <c r="N1211" s="18"/>
      <c r="O1211" s="123">
        <f t="shared" ca="1" si="150"/>
        <v>163.23399880155742</v>
      </c>
      <c r="P1211" s="123">
        <f t="shared" ca="1" si="151"/>
        <v>75.526190738092438</v>
      </c>
      <c r="R1211" s="109">
        <f t="shared" ca="1" si="147"/>
        <v>1.7925076284572437E-2</v>
      </c>
    </row>
    <row r="1212" spans="1:18" x14ac:dyDescent="0.2">
      <c r="A1212" s="17"/>
      <c r="B1212" s="138">
        <v>1197</v>
      </c>
      <c r="C1212" s="121">
        <f ca="1">'s1'!I1215</f>
        <v>191.13682683507287</v>
      </c>
      <c r="D1212" s="121">
        <f ca="1">'s1'!J1215</f>
        <v>83.91837570208601</v>
      </c>
      <c r="E1212" s="28"/>
      <c r="F1212" s="19">
        <f t="shared" ca="1" si="144"/>
        <v>5.6415354063189789E-3</v>
      </c>
      <c r="H1212" s="19">
        <f t="shared" ca="1" si="145"/>
        <v>8.4874277446097008E-3</v>
      </c>
      <c r="I1212" s="18"/>
      <c r="J1212" s="122">
        <f t="shared" ca="1" si="148"/>
        <v>1000000</v>
      </c>
      <c r="K1212" s="122">
        <f t="shared" ca="1" si="149"/>
        <v>-1000000</v>
      </c>
      <c r="M1212" s="83">
        <f t="shared" ca="1" si="146"/>
        <v>1.5248069322445235E-2</v>
      </c>
      <c r="N1212" s="18"/>
      <c r="O1212" s="123">
        <f t="shared" ca="1" si="150"/>
        <v>1000000</v>
      </c>
      <c r="P1212" s="123">
        <f t="shared" ca="1" si="151"/>
        <v>1000000</v>
      </c>
      <c r="R1212" s="109">
        <f t="shared" ca="1" si="147"/>
        <v>7.9537476692163184E-4</v>
      </c>
    </row>
    <row r="1213" spans="1:18" x14ac:dyDescent="0.2">
      <c r="A1213" s="17"/>
      <c r="B1213" s="138">
        <v>1198</v>
      </c>
      <c r="C1213" s="121">
        <f ca="1">'s1'!I1216</f>
        <v>203.61112381071084</v>
      </c>
      <c r="D1213" s="121">
        <f ca="1">'s1'!J1216</f>
        <v>89.388523729799346</v>
      </c>
      <c r="E1213" s="28"/>
      <c r="F1213" s="19">
        <f t="shared" ca="1" si="144"/>
        <v>2.1172358936934177E-3</v>
      </c>
      <c r="H1213" s="19">
        <f t="shared" ca="1" si="145"/>
        <v>3.0378658995169187E-3</v>
      </c>
      <c r="I1213" s="18"/>
      <c r="J1213" s="122">
        <f t="shared" ca="1" si="148"/>
        <v>1000000</v>
      </c>
      <c r="K1213" s="122">
        <f t="shared" ca="1" si="149"/>
        <v>-1000000</v>
      </c>
      <c r="M1213" s="83">
        <f t="shared" ca="1" si="146"/>
        <v>9.6310985145817011E-4</v>
      </c>
      <c r="N1213" s="18"/>
      <c r="O1213" s="123">
        <f t="shared" ca="1" si="150"/>
        <v>1000000</v>
      </c>
      <c r="P1213" s="123">
        <f t="shared" ca="1" si="151"/>
        <v>1000000</v>
      </c>
      <c r="R1213" s="109">
        <f t="shared" ca="1" si="147"/>
        <v>4.9009781530574001E-4</v>
      </c>
    </row>
    <row r="1214" spans="1:18" x14ac:dyDescent="0.2">
      <c r="A1214" s="17"/>
      <c r="B1214" s="138">
        <v>1199</v>
      </c>
      <c r="C1214" s="121">
        <f ca="1">'s1'!I1217</f>
        <v>207.6617976023899</v>
      </c>
      <c r="D1214" s="121">
        <f ca="1">'s1'!J1217</f>
        <v>79.853726704212974</v>
      </c>
      <c r="E1214" s="28"/>
      <c r="F1214" s="19">
        <f t="shared" ca="1" si="144"/>
        <v>1.1085402159844778E-4</v>
      </c>
      <c r="H1214" s="19">
        <f t="shared" ca="1" si="145"/>
        <v>1.4264953759490785E-2</v>
      </c>
      <c r="I1214" s="18"/>
      <c r="J1214" s="122">
        <f t="shared" ca="1" si="148"/>
        <v>1000000</v>
      </c>
      <c r="K1214" s="122">
        <f t="shared" ca="1" si="149"/>
        <v>-1000000</v>
      </c>
      <c r="M1214" s="83">
        <f t="shared" ca="1" si="146"/>
        <v>7.9350867635928343E-2</v>
      </c>
      <c r="N1214" s="18"/>
      <c r="O1214" s="123">
        <f t="shared" ca="1" si="150"/>
        <v>1000000</v>
      </c>
      <c r="P1214" s="123">
        <f t="shared" ca="1" si="151"/>
        <v>1000000</v>
      </c>
      <c r="R1214" s="109">
        <f t="shared" ca="1" si="147"/>
        <v>1.7676544010416945E-4</v>
      </c>
    </row>
    <row r="1215" spans="1:18" x14ac:dyDescent="0.2">
      <c r="A1215" s="17"/>
      <c r="B1215" s="138">
        <v>1200</v>
      </c>
      <c r="C1215" s="121">
        <f ca="1">'s1'!I1218</f>
        <v>160.79539629959649</v>
      </c>
      <c r="D1215" s="121">
        <f ca="1">'s1'!J1218</f>
        <v>85.667916270976519</v>
      </c>
      <c r="E1215" s="28"/>
      <c r="F1215" s="19">
        <f t="shared" ca="1" si="144"/>
        <v>5.0358801329669607E-3</v>
      </c>
      <c r="H1215" s="19">
        <f t="shared" ca="1" si="145"/>
        <v>2.6929503566445297E-2</v>
      </c>
      <c r="I1215" s="18"/>
      <c r="J1215" s="122">
        <f t="shared" ca="1" si="148"/>
        <v>1000000</v>
      </c>
      <c r="K1215" s="122">
        <f t="shared" ca="1" si="149"/>
        <v>-1000000</v>
      </c>
      <c r="M1215" s="83">
        <f t="shared" ca="1" si="146"/>
        <v>5.1479044330887767E-3</v>
      </c>
      <c r="N1215" s="18"/>
      <c r="O1215" s="123">
        <f t="shared" ca="1" si="150"/>
        <v>1000000</v>
      </c>
      <c r="P1215" s="123">
        <f t="shared" ca="1" si="151"/>
        <v>1000000</v>
      </c>
      <c r="R1215" s="109">
        <f t="shared" ca="1" si="147"/>
        <v>1.6336732392558426E-2</v>
      </c>
    </row>
    <row r="1216" spans="1:18" x14ac:dyDescent="0.2">
      <c r="A1216" s="17"/>
      <c r="B1216" s="138">
        <v>1201</v>
      </c>
      <c r="C1216" s="121">
        <f ca="1">'s1'!I1219</f>
        <v>173.421760121538</v>
      </c>
      <c r="D1216" s="121">
        <f ca="1">'s1'!J1219</f>
        <v>82.665548718710838</v>
      </c>
      <c r="E1216" s="28"/>
      <c r="F1216" s="19">
        <f t="shared" ca="1" si="144"/>
        <v>3.1913859323311569E-3</v>
      </c>
      <c r="H1216" s="19">
        <f t="shared" ca="1" si="145"/>
        <v>4.590091293532747E-2</v>
      </c>
      <c r="I1216" s="18"/>
      <c r="J1216" s="122">
        <f t="shared" ca="1" si="148"/>
        <v>1000000</v>
      </c>
      <c r="K1216" s="122">
        <f t="shared" ca="1" si="149"/>
        <v>-1000000</v>
      </c>
      <c r="M1216" s="83">
        <f t="shared" ca="1" si="146"/>
        <v>2.3887626100231943E-2</v>
      </c>
      <c r="N1216" s="18"/>
      <c r="O1216" s="123">
        <f t="shared" ca="1" si="150"/>
        <v>1000000</v>
      </c>
      <c r="P1216" s="123">
        <f t="shared" ca="1" si="151"/>
        <v>1000000</v>
      </c>
      <c r="R1216" s="109">
        <f t="shared" ca="1" si="147"/>
        <v>1.8923013451010048E-2</v>
      </c>
    </row>
    <row r="1217" spans="1:18" x14ac:dyDescent="0.2">
      <c r="A1217" s="17"/>
      <c r="B1217" s="138">
        <v>1202</v>
      </c>
      <c r="C1217" s="121">
        <f ca="1">'s1'!I1220</f>
        <v>135.72661830479706</v>
      </c>
      <c r="D1217" s="121">
        <f ca="1">'s1'!J1220</f>
        <v>64.357663557298665</v>
      </c>
      <c r="E1217" s="28"/>
      <c r="F1217" s="19">
        <f t="shared" ca="1" si="144"/>
        <v>1.1135214915679358E-4</v>
      </c>
      <c r="H1217" s="19">
        <f t="shared" ca="1" si="145"/>
        <v>3.7104937720139949E-4</v>
      </c>
      <c r="I1217" s="18"/>
      <c r="J1217" s="122">
        <f t="shared" ca="1" si="148"/>
        <v>1000000</v>
      </c>
      <c r="K1217" s="122">
        <f t="shared" ca="1" si="149"/>
        <v>-1000000</v>
      </c>
      <c r="M1217" s="83">
        <f t="shared" ca="1" si="146"/>
        <v>5.540860242059493E-5</v>
      </c>
      <c r="N1217" s="18"/>
      <c r="O1217" s="123">
        <f t="shared" ca="1" si="150"/>
        <v>1000000</v>
      </c>
      <c r="P1217" s="123">
        <f t="shared" ca="1" si="151"/>
        <v>1000000</v>
      </c>
      <c r="R1217" s="109">
        <f t="shared" ca="1" si="147"/>
        <v>6.5654028597210692E-5</v>
      </c>
    </row>
    <row r="1218" spans="1:18" x14ac:dyDescent="0.2">
      <c r="A1218" s="17"/>
      <c r="B1218" s="138">
        <v>1203</v>
      </c>
      <c r="C1218" s="121">
        <f ca="1">'s1'!I1221</f>
        <v>168.1080818900179</v>
      </c>
      <c r="D1218" s="121">
        <f ca="1">'s1'!J1221</f>
        <v>82.686296425322794</v>
      </c>
      <c r="E1218" s="28"/>
      <c r="F1218" s="19">
        <f t="shared" ca="1" si="144"/>
        <v>1.4160384195061507E-2</v>
      </c>
      <c r="H1218" s="19">
        <f t="shared" ca="1" si="145"/>
        <v>2.5092171173051552E-2</v>
      </c>
      <c r="I1218" s="18"/>
      <c r="J1218" s="122">
        <f t="shared" ca="1" si="148"/>
        <v>168.1080818900179</v>
      </c>
      <c r="K1218" s="122">
        <f t="shared" ca="1" si="149"/>
        <v>82.686296425322794</v>
      </c>
      <c r="M1218" s="83">
        <f t="shared" ca="1" si="146"/>
        <v>1.7781362292987633E-2</v>
      </c>
      <c r="N1218" s="18"/>
      <c r="O1218" s="123">
        <f t="shared" ca="1" si="150"/>
        <v>1000000</v>
      </c>
      <c r="P1218" s="123">
        <f t="shared" ca="1" si="151"/>
        <v>1000000</v>
      </c>
      <c r="R1218" s="109">
        <f t="shared" ca="1" si="147"/>
        <v>2.7147384510686941E-3</v>
      </c>
    </row>
    <row r="1219" spans="1:18" x14ac:dyDescent="0.2">
      <c r="A1219" s="17"/>
      <c r="B1219" s="138">
        <v>1204</v>
      </c>
      <c r="C1219" s="121">
        <f ca="1">'s1'!I1222</f>
        <v>172.97818187890209</v>
      </c>
      <c r="D1219" s="121">
        <f ca="1">'s1'!J1222</f>
        <v>76.173815457805347</v>
      </c>
      <c r="E1219" s="28"/>
      <c r="F1219" s="19">
        <f t="shared" ca="1" si="144"/>
        <v>2.2071013667880508E-2</v>
      </c>
      <c r="H1219" s="19">
        <f t="shared" ca="1" si="145"/>
        <v>7.3621543932730843E-3</v>
      </c>
      <c r="I1219" s="18"/>
      <c r="J1219" s="122">
        <f t="shared" ca="1" si="148"/>
        <v>1000000</v>
      </c>
      <c r="K1219" s="122">
        <f t="shared" ca="1" si="149"/>
        <v>-1000000</v>
      </c>
      <c r="M1219" s="83">
        <f t="shared" ca="1" si="146"/>
        <v>4.3378243318075382E-2</v>
      </c>
      <c r="N1219" s="18"/>
      <c r="O1219" s="123">
        <f t="shared" ca="1" si="150"/>
        <v>1000000</v>
      </c>
      <c r="P1219" s="123">
        <f t="shared" ca="1" si="151"/>
        <v>1000000</v>
      </c>
      <c r="R1219" s="109">
        <f t="shared" ca="1" si="147"/>
        <v>1.2097352311966762E-2</v>
      </c>
    </row>
    <row r="1220" spans="1:18" x14ac:dyDescent="0.2">
      <c r="A1220" s="17"/>
      <c r="B1220" s="138">
        <v>1205</v>
      </c>
      <c r="C1220" s="121">
        <f ca="1">'s1'!I1223</f>
        <v>180.8148076806452</v>
      </c>
      <c r="D1220" s="121">
        <f ca="1">'s1'!J1223</f>
        <v>76.597449240346805</v>
      </c>
      <c r="E1220" s="28"/>
      <c r="F1220" s="19">
        <f t="shared" ca="1" si="144"/>
        <v>6.4997953926376516E-3</v>
      </c>
      <c r="H1220" s="19">
        <f t="shared" ca="1" si="145"/>
        <v>2.5732281655777813E-2</v>
      </c>
      <c r="I1220" s="18"/>
      <c r="J1220" s="122">
        <f t="shared" ca="1" si="148"/>
        <v>1000000</v>
      </c>
      <c r="K1220" s="122">
        <f t="shared" ca="1" si="149"/>
        <v>-1000000</v>
      </c>
      <c r="M1220" s="83">
        <f t="shared" ca="1" si="146"/>
        <v>4.9525628399496736E-2</v>
      </c>
      <c r="N1220" s="18"/>
      <c r="O1220" s="123">
        <f t="shared" ca="1" si="150"/>
        <v>1000000</v>
      </c>
      <c r="P1220" s="123">
        <f t="shared" ca="1" si="151"/>
        <v>1000000</v>
      </c>
      <c r="R1220" s="109">
        <f t="shared" ca="1" si="147"/>
        <v>1.086171836725478E-2</v>
      </c>
    </row>
    <row r="1221" spans="1:18" x14ac:dyDescent="0.2">
      <c r="A1221" s="17"/>
      <c r="B1221" s="138">
        <v>1206</v>
      </c>
      <c r="C1221" s="121">
        <f ca="1">'s1'!I1224</f>
        <v>183.44226873593061</v>
      </c>
      <c r="D1221" s="121">
        <f ca="1">'s1'!J1224</f>
        <v>78.788066831604397</v>
      </c>
      <c r="E1221" s="28"/>
      <c r="F1221" s="19">
        <f t="shared" ca="1" si="144"/>
        <v>2.2048510529885008E-2</v>
      </c>
      <c r="H1221" s="19">
        <f t="shared" ca="1" si="145"/>
        <v>2.9931261733307256E-2</v>
      </c>
      <c r="I1221" s="18"/>
      <c r="J1221" s="122">
        <f t="shared" ca="1" si="148"/>
        <v>1000000</v>
      </c>
      <c r="K1221" s="122">
        <f t="shared" ca="1" si="149"/>
        <v>-1000000</v>
      </c>
      <c r="M1221" s="83">
        <f t="shared" ca="1" si="146"/>
        <v>1.3511151601746832E-2</v>
      </c>
      <c r="N1221" s="18"/>
      <c r="O1221" s="123">
        <f t="shared" ca="1" si="150"/>
        <v>1000000</v>
      </c>
      <c r="P1221" s="123">
        <f t="shared" ca="1" si="151"/>
        <v>1000000</v>
      </c>
      <c r="R1221" s="109">
        <f t="shared" ca="1" si="147"/>
        <v>9.5678951237644465E-3</v>
      </c>
    </row>
    <row r="1222" spans="1:18" x14ac:dyDescent="0.2">
      <c r="A1222" s="17"/>
      <c r="B1222" s="138">
        <v>1207</v>
      </c>
      <c r="C1222" s="121">
        <f ca="1">'s1'!I1225</f>
        <v>156.8330988660083</v>
      </c>
      <c r="D1222" s="121">
        <f ca="1">'s1'!J1225</f>
        <v>72.004828739088737</v>
      </c>
      <c r="E1222" s="28"/>
      <c r="F1222" s="19">
        <f t="shared" ca="1" si="144"/>
        <v>2.2278112711975944E-3</v>
      </c>
      <c r="H1222" s="19">
        <f t="shared" ca="1" si="145"/>
        <v>3.4985039240618275E-3</v>
      </c>
      <c r="I1222" s="18"/>
      <c r="J1222" s="122">
        <f t="shared" ca="1" si="148"/>
        <v>1000000</v>
      </c>
      <c r="K1222" s="122">
        <f t="shared" ca="1" si="149"/>
        <v>-1000000</v>
      </c>
      <c r="M1222" s="83">
        <f t="shared" ca="1" si="146"/>
        <v>2.3341177063357955E-3</v>
      </c>
      <c r="N1222" s="18"/>
      <c r="O1222" s="123">
        <f t="shared" ca="1" si="150"/>
        <v>1000000</v>
      </c>
      <c r="P1222" s="123">
        <f t="shared" ca="1" si="151"/>
        <v>1000000</v>
      </c>
      <c r="R1222" s="109">
        <f t="shared" ca="1" si="147"/>
        <v>3.9334572135576486E-3</v>
      </c>
    </row>
    <row r="1223" spans="1:18" x14ac:dyDescent="0.2">
      <c r="A1223" s="17"/>
      <c r="B1223" s="138">
        <v>1208</v>
      </c>
      <c r="C1223" s="121">
        <f ca="1">'s1'!I1226</f>
        <v>205.47723208380452</v>
      </c>
      <c r="D1223" s="121">
        <f ca="1">'s1'!J1226</f>
        <v>81.577559257963713</v>
      </c>
      <c r="E1223" s="28"/>
      <c r="F1223" s="19">
        <f t="shared" ca="1" si="144"/>
        <v>1.1230741926619384E-3</v>
      </c>
      <c r="H1223" s="19">
        <f t="shared" ca="1" si="145"/>
        <v>5.6111971303716826E-2</v>
      </c>
      <c r="I1223" s="18"/>
      <c r="J1223" s="122">
        <f t="shared" ca="1" si="148"/>
        <v>1000000</v>
      </c>
      <c r="K1223" s="122">
        <f t="shared" ca="1" si="149"/>
        <v>-1000000</v>
      </c>
      <c r="M1223" s="83">
        <f t="shared" ca="1" si="146"/>
        <v>4.4219209828055953E-2</v>
      </c>
      <c r="N1223" s="18"/>
      <c r="O1223" s="123">
        <f t="shared" ca="1" si="150"/>
        <v>1000000</v>
      </c>
      <c r="P1223" s="123">
        <f t="shared" ca="1" si="151"/>
        <v>1000000</v>
      </c>
      <c r="R1223" s="109">
        <f t="shared" ca="1" si="147"/>
        <v>5.2148286726840703E-4</v>
      </c>
    </row>
    <row r="1224" spans="1:18" x14ac:dyDescent="0.2">
      <c r="A1224" s="17"/>
      <c r="B1224" s="138">
        <v>1209</v>
      </c>
      <c r="C1224" s="121">
        <f ca="1">'s1'!I1227</f>
        <v>192.01715083978578</v>
      </c>
      <c r="D1224" s="121">
        <f ca="1">'s1'!J1227</f>
        <v>85.448897458124947</v>
      </c>
      <c r="E1224" s="28"/>
      <c r="F1224" s="19">
        <f t="shared" ca="1" si="144"/>
        <v>1.6638432429887967E-2</v>
      </c>
      <c r="H1224" s="19">
        <f t="shared" ca="1" si="145"/>
        <v>4.1980900272668292E-3</v>
      </c>
      <c r="I1224" s="18"/>
      <c r="J1224" s="122">
        <f t="shared" ca="1" si="148"/>
        <v>1000000</v>
      </c>
      <c r="K1224" s="122">
        <f t="shared" ca="1" si="149"/>
        <v>-1000000</v>
      </c>
      <c r="M1224" s="83">
        <f t="shared" ca="1" si="146"/>
        <v>4.339181568099316E-3</v>
      </c>
      <c r="N1224" s="18"/>
      <c r="O1224" s="123">
        <f t="shared" ca="1" si="150"/>
        <v>1000000</v>
      </c>
      <c r="P1224" s="123">
        <f t="shared" ca="1" si="151"/>
        <v>1000000</v>
      </c>
      <c r="R1224" s="109">
        <f t="shared" ca="1" si="147"/>
        <v>1.5129302784014894E-3</v>
      </c>
    </row>
    <row r="1225" spans="1:18" x14ac:dyDescent="0.2">
      <c r="A1225" s="17"/>
      <c r="B1225" s="138">
        <v>1210</v>
      </c>
      <c r="C1225" s="121">
        <f ca="1">'s1'!I1228</f>
        <v>186.96688352809994</v>
      </c>
      <c r="D1225" s="121">
        <f ca="1">'s1'!J1228</f>
        <v>76.425625080517932</v>
      </c>
      <c r="E1225" s="28"/>
      <c r="F1225" s="19">
        <f t="shared" ca="1" si="144"/>
        <v>1.2492705245306468E-2</v>
      </c>
      <c r="H1225" s="19">
        <f t="shared" ca="1" si="145"/>
        <v>2.1454243350753986E-2</v>
      </c>
      <c r="I1225" s="18"/>
      <c r="J1225" s="122">
        <f t="shared" ca="1" si="148"/>
        <v>1000000</v>
      </c>
      <c r="K1225" s="122">
        <f t="shared" ca="1" si="149"/>
        <v>-1000000</v>
      </c>
      <c r="M1225" s="83">
        <f t="shared" ca="1" si="146"/>
        <v>5.2703361173742969E-2</v>
      </c>
      <c r="N1225" s="18"/>
      <c r="O1225" s="123">
        <f t="shared" ca="1" si="150"/>
        <v>1000000</v>
      </c>
      <c r="P1225" s="123">
        <f t="shared" ca="1" si="151"/>
        <v>1000000</v>
      </c>
      <c r="R1225" s="109">
        <f t="shared" ca="1" si="147"/>
        <v>6.7917503186050677E-3</v>
      </c>
    </row>
    <row r="1226" spans="1:18" x14ac:dyDescent="0.2">
      <c r="A1226" s="17"/>
      <c r="B1226" s="138">
        <v>1211</v>
      </c>
      <c r="C1226" s="121">
        <f ca="1">'s1'!I1229</f>
        <v>195.87319764025449</v>
      </c>
      <c r="D1226" s="121">
        <f ca="1">'s1'!J1229</f>
        <v>75.173942254637893</v>
      </c>
      <c r="E1226" s="28"/>
      <c r="F1226" s="19">
        <f t="shared" ca="1" si="144"/>
        <v>4.1933099908020412E-3</v>
      </c>
      <c r="H1226" s="19">
        <f t="shared" ca="1" si="145"/>
        <v>1.3859337574263872E-2</v>
      </c>
      <c r="I1226" s="18"/>
      <c r="J1226" s="122">
        <f t="shared" ca="1" si="148"/>
        <v>1000000</v>
      </c>
      <c r="K1226" s="122">
        <f t="shared" ca="1" si="149"/>
        <v>-1000000</v>
      </c>
      <c r="M1226" s="83">
        <f t="shared" ca="1" si="146"/>
        <v>3.503399717249344E-2</v>
      </c>
      <c r="N1226" s="18"/>
      <c r="O1226" s="123">
        <f t="shared" ca="1" si="150"/>
        <v>195.87319764025449</v>
      </c>
      <c r="P1226" s="123">
        <f t="shared" ca="1" si="151"/>
        <v>75.173942254637893</v>
      </c>
      <c r="R1226" s="109">
        <f t="shared" ca="1" si="147"/>
        <v>5.5741331827027828E-4</v>
      </c>
    </row>
    <row r="1227" spans="1:18" x14ac:dyDescent="0.2">
      <c r="A1227" s="17"/>
      <c r="B1227" s="138">
        <v>1212</v>
      </c>
      <c r="C1227" s="121">
        <f ca="1">'s1'!I1230</f>
        <v>189.00559071698086</v>
      </c>
      <c r="D1227" s="121">
        <f ca="1">'s1'!J1230</f>
        <v>88.094684316739105</v>
      </c>
      <c r="E1227" s="28"/>
      <c r="F1227" s="19">
        <f t="shared" ca="1" si="144"/>
        <v>8.8830423444636632E-3</v>
      </c>
      <c r="H1227" s="19">
        <f t="shared" ca="1" si="145"/>
        <v>1.8230538736854211E-2</v>
      </c>
      <c r="I1227" s="18"/>
      <c r="J1227" s="122">
        <f t="shared" ca="1" si="148"/>
        <v>1000000</v>
      </c>
      <c r="K1227" s="122">
        <f t="shared" ca="1" si="149"/>
        <v>-1000000</v>
      </c>
      <c r="M1227" s="83">
        <f t="shared" ca="1" si="146"/>
        <v>3.3787307299969946E-3</v>
      </c>
      <c r="N1227" s="18"/>
      <c r="O1227" s="123">
        <f t="shared" ca="1" si="150"/>
        <v>1000000</v>
      </c>
      <c r="P1227" s="123">
        <f t="shared" ca="1" si="151"/>
        <v>1000000</v>
      </c>
      <c r="R1227" s="109">
        <f t="shared" ca="1" si="147"/>
        <v>7.8322460516902347E-3</v>
      </c>
    </row>
    <row r="1228" spans="1:18" x14ac:dyDescent="0.2">
      <c r="A1228" s="17"/>
      <c r="B1228" s="138">
        <v>1213</v>
      </c>
      <c r="C1228" s="121">
        <f ca="1">'s1'!I1231</f>
        <v>202.18513139296215</v>
      </c>
      <c r="D1228" s="121">
        <f ca="1">'s1'!J1231</f>
        <v>92.680450908985307</v>
      </c>
      <c r="E1228" s="28"/>
      <c r="F1228" s="19">
        <f t="shared" ca="1" si="144"/>
        <v>6.4307544476006383E-3</v>
      </c>
      <c r="H1228" s="19">
        <f t="shared" ca="1" si="145"/>
        <v>2.4189892449760454E-3</v>
      </c>
      <c r="I1228" s="18"/>
      <c r="J1228" s="122">
        <f t="shared" ca="1" si="148"/>
        <v>1000000</v>
      </c>
      <c r="K1228" s="122">
        <f t="shared" ca="1" si="149"/>
        <v>-1000000</v>
      </c>
      <c r="M1228" s="83">
        <f t="shared" ca="1" si="146"/>
        <v>3.8405604345745291E-5</v>
      </c>
      <c r="N1228" s="18"/>
      <c r="O1228" s="123">
        <f t="shared" ca="1" si="150"/>
        <v>1000000</v>
      </c>
      <c r="P1228" s="123">
        <f t="shared" ca="1" si="151"/>
        <v>1000000</v>
      </c>
      <c r="R1228" s="109">
        <f t="shared" ca="1" si="147"/>
        <v>8.7731165167904306E-4</v>
      </c>
    </row>
    <row r="1229" spans="1:18" x14ac:dyDescent="0.2">
      <c r="A1229" s="17"/>
      <c r="B1229" s="138">
        <v>1214</v>
      </c>
      <c r="C1229" s="121">
        <f ca="1">'s1'!I1232</f>
        <v>199.91436236484046</v>
      </c>
      <c r="D1229" s="121">
        <f ca="1">'s1'!J1232</f>
        <v>81.663403255117672</v>
      </c>
      <c r="E1229" s="28"/>
      <c r="F1229" s="19">
        <f t="shared" ca="1" si="144"/>
        <v>9.0249706008797177E-3</v>
      </c>
      <c r="H1229" s="19">
        <f t="shared" ca="1" si="145"/>
        <v>2.345013429635899E-2</v>
      </c>
      <c r="I1229" s="18"/>
      <c r="J1229" s="122">
        <f t="shared" ca="1" si="148"/>
        <v>1000000</v>
      </c>
      <c r="K1229" s="122">
        <f t="shared" ca="1" si="149"/>
        <v>-1000000</v>
      </c>
      <c r="M1229" s="83">
        <f t="shared" ca="1" si="146"/>
        <v>3.6759338130452138E-2</v>
      </c>
      <c r="N1229" s="18"/>
      <c r="O1229" s="123">
        <f t="shared" ca="1" si="150"/>
        <v>1000000</v>
      </c>
      <c r="P1229" s="123">
        <f t="shared" ca="1" si="151"/>
        <v>1000000</v>
      </c>
      <c r="R1229" s="109">
        <f t="shared" ca="1" si="147"/>
        <v>1.1385614362858186E-3</v>
      </c>
    </row>
    <row r="1230" spans="1:18" x14ac:dyDescent="0.2">
      <c r="A1230" s="17"/>
      <c r="B1230" s="138">
        <v>1215</v>
      </c>
      <c r="C1230" s="121">
        <f ca="1">'s1'!I1233</f>
        <v>184.21723558135187</v>
      </c>
      <c r="D1230" s="121">
        <f ca="1">'s1'!J1233</f>
        <v>86.816433173866741</v>
      </c>
      <c r="E1230" s="28"/>
      <c r="F1230" s="19">
        <f t="shared" ca="1" si="144"/>
        <v>6.5779765900357903E-3</v>
      </c>
      <c r="H1230" s="19">
        <f t="shared" ca="1" si="145"/>
        <v>1.2300604252351311E-2</v>
      </c>
      <c r="I1230" s="18"/>
      <c r="J1230" s="122">
        <f t="shared" ca="1" si="148"/>
        <v>1000000</v>
      </c>
      <c r="K1230" s="122">
        <f t="shared" ca="1" si="149"/>
        <v>-1000000</v>
      </c>
      <c r="M1230" s="83">
        <f t="shared" ca="1" si="146"/>
        <v>4.9623293045047345E-3</v>
      </c>
      <c r="N1230" s="18"/>
      <c r="O1230" s="123">
        <f t="shared" ca="1" si="150"/>
        <v>1000000</v>
      </c>
      <c r="P1230" s="123">
        <f t="shared" ca="1" si="151"/>
        <v>1000000</v>
      </c>
      <c r="R1230" s="109">
        <f t="shared" ca="1" si="147"/>
        <v>1.5867017801035218E-2</v>
      </c>
    </row>
    <row r="1231" spans="1:18" x14ac:dyDescent="0.2">
      <c r="A1231" s="17"/>
      <c r="B1231" s="138">
        <v>1216</v>
      </c>
      <c r="C1231" s="121">
        <f ca="1">'s1'!I1234</f>
        <v>194.33673246271852</v>
      </c>
      <c r="D1231" s="121">
        <f ca="1">'s1'!J1234</f>
        <v>77.475464540924449</v>
      </c>
      <c r="E1231" s="28"/>
      <c r="F1231" s="19">
        <f t="shared" ca="1" si="144"/>
        <v>7.4374153856558477E-3</v>
      </c>
      <c r="H1231" s="19">
        <f t="shared" ca="1" si="145"/>
        <v>5.0282652345130742E-4</v>
      </c>
      <c r="I1231" s="18"/>
      <c r="J1231" s="122">
        <f t="shared" ca="1" si="148"/>
        <v>1000000</v>
      </c>
      <c r="K1231" s="122">
        <f t="shared" ca="1" si="149"/>
        <v>-1000000</v>
      </c>
      <c r="M1231" s="83">
        <f t="shared" ca="1" si="146"/>
        <v>8.7791041473130563E-2</v>
      </c>
      <c r="N1231" s="18"/>
      <c r="O1231" s="123">
        <f t="shared" ca="1" si="150"/>
        <v>1000000</v>
      </c>
      <c r="P1231" s="123">
        <f t="shared" ca="1" si="151"/>
        <v>1000000</v>
      </c>
      <c r="R1231" s="109">
        <f t="shared" ca="1" si="147"/>
        <v>3.648302404442329E-4</v>
      </c>
    </row>
    <row r="1232" spans="1:18" x14ac:dyDescent="0.2">
      <c r="A1232" s="17"/>
      <c r="B1232" s="138">
        <v>1217</v>
      </c>
      <c r="C1232" s="121">
        <f ca="1">'s1'!I1235</f>
        <v>169.68575261716236</v>
      </c>
      <c r="D1232" s="121">
        <f ca="1">'s1'!J1235</f>
        <v>75.361993526271945</v>
      </c>
      <c r="E1232" s="28"/>
      <c r="F1232" s="19">
        <f t="shared" ref="F1232:F1295" ca="1" si="152">NORMDIST(C1232,$C$10,$C$11,FALSE)  *RAND()</f>
        <v>1.0245527245930572E-2</v>
      </c>
      <c r="H1232" s="19">
        <f t="shared" ref="H1232:H1295" ca="1" si="153">NORMDIST(D1232,$D$10,$D$11,FALSE)  *RAND()</f>
        <v>8.4586886335106855E-3</v>
      </c>
      <c r="I1232" s="18"/>
      <c r="J1232" s="122">
        <f t="shared" ca="1" si="148"/>
        <v>169.68575261716236</v>
      </c>
      <c r="K1232" s="122">
        <f t="shared" ca="1" si="149"/>
        <v>75.361993526271945</v>
      </c>
      <c r="M1232" s="83">
        <f t="shared" ref="M1232:M1295" ca="1" si="154">NORMDIST(D1232,$M$10,$M$11,FALSE)  *RAND()</f>
        <v>3.088915130614055E-3</v>
      </c>
      <c r="N1232" s="18"/>
      <c r="O1232" s="123">
        <f t="shared" ca="1" si="150"/>
        <v>169.68575261716236</v>
      </c>
      <c r="P1232" s="123">
        <f t="shared" ca="1" si="151"/>
        <v>75.361993526271945</v>
      </c>
      <c r="R1232" s="109">
        <f t="shared" ref="R1232:R1295" ca="1" si="155">NORMDIST(C1232,$R$10,$R$11,FALSE)  *RAND()</f>
        <v>9.9524026854482441E-3</v>
      </c>
    </row>
    <row r="1233" spans="1:18" x14ac:dyDescent="0.2">
      <c r="A1233" s="17"/>
      <c r="B1233" s="138">
        <v>1218</v>
      </c>
      <c r="C1233" s="121">
        <f ca="1">'s1'!I1236</f>
        <v>175.19117966657797</v>
      </c>
      <c r="D1233" s="121">
        <f ca="1">'s1'!J1236</f>
        <v>72.365976339122483</v>
      </c>
      <c r="E1233" s="28"/>
      <c r="F1233" s="19">
        <f t="shared" ca="1" si="152"/>
        <v>2.1585525024267967E-2</v>
      </c>
      <c r="H1233" s="19">
        <f t="shared" ca="1" si="153"/>
        <v>2.1121203198632293E-2</v>
      </c>
      <c r="I1233" s="18"/>
      <c r="J1233" s="122">
        <f t="shared" ref="J1233:J1296" ca="1" si="156">IF(AND($J$7&lt;C1233,C1233&lt;$J$8),C1233,1000000)</f>
        <v>1000000</v>
      </c>
      <c r="K1233" s="122">
        <f t="shared" ref="K1233:K1296" ca="1" si="157">IF(AND($J$7&lt;C1233,C1233&lt;$J$8),D1233,-1000000)</f>
        <v>-1000000</v>
      </c>
      <c r="M1233" s="83">
        <f t="shared" ca="1" si="154"/>
        <v>2.0437625617442333E-3</v>
      </c>
      <c r="N1233" s="18"/>
      <c r="O1233" s="123">
        <f t="shared" ref="O1233:O1296" ca="1" si="158">IF(AND($O$7&lt;D1233,D1233&lt;$O$8),C1233,1000000)</f>
        <v>1000000</v>
      </c>
      <c r="P1233" s="123">
        <f t="shared" ref="P1233:P1296" ca="1" si="159">IF(AND($O$7&lt;D1233,D1233&lt;$O$8),D1233,1000000)</f>
        <v>1000000</v>
      </c>
      <c r="R1233" s="109">
        <f t="shared" ca="1" si="155"/>
        <v>2.7123991563465781E-2</v>
      </c>
    </row>
    <row r="1234" spans="1:18" x14ac:dyDescent="0.2">
      <c r="A1234" s="17"/>
      <c r="B1234" s="138">
        <v>1219</v>
      </c>
      <c r="C1234" s="121">
        <f ca="1">'s1'!I1237</f>
        <v>187.47486711099592</v>
      </c>
      <c r="D1234" s="121">
        <f ca="1">'s1'!J1237</f>
        <v>90.82980395571758</v>
      </c>
      <c r="E1234" s="28"/>
      <c r="F1234" s="19">
        <f t="shared" ca="1" si="152"/>
        <v>5.5609122012343047E-3</v>
      </c>
      <c r="H1234" s="19">
        <f t="shared" ca="1" si="153"/>
        <v>7.5122500119817149E-3</v>
      </c>
      <c r="I1234" s="18"/>
      <c r="J1234" s="122">
        <f t="shared" ca="1" si="156"/>
        <v>1000000</v>
      </c>
      <c r="K1234" s="122">
        <f t="shared" ca="1" si="157"/>
        <v>-1000000</v>
      </c>
      <c r="M1234" s="83">
        <f t="shared" ca="1" si="154"/>
        <v>2.0169307743389414E-4</v>
      </c>
      <c r="N1234" s="18"/>
      <c r="O1234" s="123">
        <f t="shared" ca="1" si="158"/>
        <v>1000000</v>
      </c>
      <c r="P1234" s="123">
        <f t="shared" ca="1" si="159"/>
        <v>1000000</v>
      </c>
      <c r="R1234" s="109">
        <f t="shared" ca="1" si="155"/>
        <v>7.0952729275527721E-3</v>
      </c>
    </row>
    <row r="1235" spans="1:18" x14ac:dyDescent="0.2">
      <c r="A1235" s="17"/>
      <c r="B1235" s="138">
        <v>1220</v>
      </c>
      <c r="C1235" s="121">
        <f ca="1">'s1'!I1238</f>
        <v>205.14636158999377</v>
      </c>
      <c r="D1235" s="121">
        <f ca="1">'s1'!J1238</f>
        <v>86.582061459033355</v>
      </c>
      <c r="E1235" s="28"/>
      <c r="F1235" s="19">
        <f t="shared" ca="1" si="152"/>
        <v>6.0316753857365653E-3</v>
      </c>
      <c r="H1235" s="19">
        <f t="shared" ca="1" si="153"/>
        <v>2.9816487651347107E-2</v>
      </c>
      <c r="I1235" s="18"/>
      <c r="J1235" s="122">
        <f t="shared" ca="1" si="156"/>
        <v>1000000</v>
      </c>
      <c r="K1235" s="122">
        <f t="shared" ca="1" si="157"/>
        <v>-1000000</v>
      </c>
      <c r="M1235" s="83">
        <f t="shared" ca="1" si="154"/>
        <v>9.7921653538958764E-3</v>
      </c>
      <c r="N1235" s="18"/>
      <c r="O1235" s="123">
        <f t="shared" ca="1" si="158"/>
        <v>1000000</v>
      </c>
      <c r="P1235" s="123">
        <f t="shared" ca="1" si="159"/>
        <v>1000000</v>
      </c>
      <c r="R1235" s="109">
        <f t="shared" ca="1" si="155"/>
        <v>5.2372544666268216E-4</v>
      </c>
    </row>
    <row r="1236" spans="1:18" x14ac:dyDescent="0.2">
      <c r="A1236" s="17"/>
      <c r="B1236" s="138">
        <v>1221</v>
      </c>
      <c r="C1236" s="121">
        <f ca="1">'s1'!I1239</f>
        <v>200.05895803885613</v>
      </c>
      <c r="D1236" s="121">
        <f ca="1">'s1'!J1239</f>
        <v>76.504349112811099</v>
      </c>
      <c r="E1236" s="28"/>
      <c r="F1236" s="19">
        <f t="shared" ca="1" si="152"/>
        <v>7.0452059158690201E-3</v>
      </c>
      <c r="H1236" s="19">
        <f t="shared" ca="1" si="153"/>
        <v>4.5423134868298E-2</v>
      </c>
      <c r="I1236" s="18"/>
      <c r="J1236" s="122">
        <f t="shared" ca="1" si="156"/>
        <v>1000000</v>
      </c>
      <c r="K1236" s="122">
        <f t="shared" ca="1" si="157"/>
        <v>-1000000</v>
      </c>
      <c r="M1236" s="83">
        <f t="shared" ca="1" si="154"/>
        <v>4.644949243910626E-2</v>
      </c>
      <c r="N1236" s="18"/>
      <c r="O1236" s="123">
        <f t="shared" ca="1" si="158"/>
        <v>1000000</v>
      </c>
      <c r="P1236" s="123">
        <f t="shared" ca="1" si="159"/>
        <v>1000000</v>
      </c>
      <c r="R1236" s="109">
        <f t="shared" ca="1" si="155"/>
        <v>1.6099710015176614E-3</v>
      </c>
    </row>
    <row r="1237" spans="1:18" x14ac:dyDescent="0.2">
      <c r="A1237" s="17"/>
      <c r="B1237" s="138">
        <v>1222</v>
      </c>
      <c r="C1237" s="121">
        <f ca="1">'s1'!I1240</f>
        <v>180.0857670009101</v>
      </c>
      <c r="D1237" s="121">
        <f ca="1">'s1'!J1240</f>
        <v>78.127902300127218</v>
      </c>
      <c r="E1237" s="28"/>
      <c r="F1237" s="19">
        <f t="shared" ca="1" si="152"/>
        <v>2.1758116687246847E-2</v>
      </c>
      <c r="H1237" s="19">
        <f t="shared" ca="1" si="153"/>
        <v>1.3903874881992672E-2</v>
      </c>
      <c r="I1237" s="18"/>
      <c r="J1237" s="122">
        <f t="shared" ca="1" si="156"/>
        <v>1000000</v>
      </c>
      <c r="K1237" s="122">
        <f t="shared" ca="1" si="157"/>
        <v>-1000000</v>
      </c>
      <c r="M1237" s="83">
        <f t="shared" ca="1" si="154"/>
        <v>4.7066481920004883E-3</v>
      </c>
      <c r="N1237" s="18"/>
      <c r="O1237" s="123">
        <f t="shared" ca="1" si="158"/>
        <v>1000000</v>
      </c>
      <c r="P1237" s="123">
        <f t="shared" ca="1" si="159"/>
        <v>1000000</v>
      </c>
      <c r="R1237" s="109">
        <f t="shared" ca="1" si="155"/>
        <v>2.0194791078686481E-2</v>
      </c>
    </row>
    <row r="1238" spans="1:18" x14ac:dyDescent="0.2">
      <c r="A1238" s="17"/>
      <c r="B1238" s="138">
        <v>1223</v>
      </c>
      <c r="C1238" s="121">
        <f ca="1">'s1'!I1241</f>
        <v>202.09728683617143</v>
      </c>
      <c r="D1238" s="121">
        <f ca="1">'s1'!J1241</f>
        <v>83.708142078965025</v>
      </c>
      <c r="E1238" s="28"/>
      <c r="F1238" s="19">
        <f t="shared" ca="1" si="152"/>
        <v>4.6988219361896637E-3</v>
      </c>
      <c r="H1238" s="19">
        <f t="shared" ca="1" si="153"/>
        <v>4.2072916735684869E-2</v>
      </c>
      <c r="I1238" s="18"/>
      <c r="J1238" s="122">
        <f t="shared" ca="1" si="156"/>
        <v>1000000</v>
      </c>
      <c r="K1238" s="122">
        <f t="shared" ca="1" si="157"/>
        <v>-1000000</v>
      </c>
      <c r="M1238" s="83">
        <f t="shared" ca="1" si="154"/>
        <v>7.9362953376788756E-3</v>
      </c>
      <c r="N1238" s="18"/>
      <c r="O1238" s="123">
        <f t="shared" ca="1" si="158"/>
        <v>1000000</v>
      </c>
      <c r="P1238" s="123">
        <f t="shared" ca="1" si="159"/>
        <v>1000000</v>
      </c>
      <c r="R1238" s="109">
        <f t="shared" ca="1" si="155"/>
        <v>2.1124512745127082E-4</v>
      </c>
    </row>
    <row r="1239" spans="1:18" x14ac:dyDescent="0.2">
      <c r="A1239" s="17"/>
      <c r="B1239" s="138">
        <v>1224</v>
      </c>
      <c r="C1239" s="121">
        <f ca="1">'s1'!I1242</f>
        <v>192.95386925038372</v>
      </c>
      <c r="D1239" s="121">
        <f ca="1">'s1'!J1242</f>
        <v>82.300105901252493</v>
      </c>
      <c r="E1239" s="28"/>
      <c r="F1239" s="19">
        <f t="shared" ca="1" si="152"/>
        <v>1.7878246586537642E-2</v>
      </c>
      <c r="H1239" s="19">
        <f t="shared" ca="1" si="153"/>
        <v>5.98455659352259E-2</v>
      </c>
      <c r="I1239" s="18"/>
      <c r="J1239" s="122">
        <f t="shared" ca="1" si="156"/>
        <v>1000000</v>
      </c>
      <c r="K1239" s="122">
        <f t="shared" ca="1" si="157"/>
        <v>-1000000</v>
      </c>
      <c r="M1239" s="83">
        <f t="shared" ca="1" si="154"/>
        <v>4.3300798441812165E-2</v>
      </c>
      <c r="N1239" s="18"/>
      <c r="O1239" s="123">
        <f t="shared" ca="1" si="158"/>
        <v>1000000</v>
      </c>
      <c r="P1239" s="123">
        <f t="shared" ca="1" si="159"/>
        <v>1000000</v>
      </c>
      <c r="R1239" s="109">
        <f t="shared" ca="1" si="155"/>
        <v>1.9412585210025043E-3</v>
      </c>
    </row>
    <row r="1240" spans="1:18" x14ac:dyDescent="0.2">
      <c r="A1240" s="17"/>
      <c r="B1240" s="138">
        <v>1225</v>
      </c>
      <c r="C1240" s="121">
        <f ca="1">'s1'!I1243</f>
        <v>179.68316496120991</v>
      </c>
      <c r="D1240" s="121">
        <f ca="1">'s1'!J1243</f>
        <v>79.620635923422597</v>
      </c>
      <c r="E1240" s="28"/>
      <c r="F1240" s="19">
        <f t="shared" ca="1" si="152"/>
        <v>2.1852763286617609E-2</v>
      </c>
      <c r="H1240" s="19">
        <f t="shared" ca="1" si="153"/>
        <v>1.1893353830349458E-2</v>
      </c>
      <c r="I1240" s="18"/>
      <c r="J1240" s="122">
        <f t="shared" ca="1" si="156"/>
        <v>1000000</v>
      </c>
      <c r="K1240" s="122">
        <f t="shared" ca="1" si="157"/>
        <v>-1000000</v>
      </c>
      <c r="M1240" s="83">
        <f t="shared" ca="1" si="154"/>
        <v>6.7197230550510328E-2</v>
      </c>
      <c r="N1240" s="18"/>
      <c r="O1240" s="123">
        <f t="shared" ca="1" si="158"/>
        <v>1000000</v>
      </c>
      <c r="P1240" s="123">
        <f t="shared" ca="1" si="159"/>
        <v>1000000</v>
      </c>
      <c r="R1240" s="109">
        <f t="shared" ca="1" si="155"/>
        <v>1.1299163366992439E-2</v>
      </c>
    </row>
    <row r="1241" spans="1:18" x14ac:dyDescent="0.2">
      <c r="A1241" s="17"/>
      <c r="B1241" s="138">
        <v>1226</v>
      </c>
      <c r="C1241" s="121">
        <f ca="1">'s1'!I1244</f>
        <v>183.50936719584121</v>
      </c>
      <c r="D1241" s="121">
        <f ca="1">'s1'!J1244</f>
        <v>76.946447202121945</v>
      </c>
      <c r="E1241" s="28"/>
      <c r="F1241" s="19">
        <f t="shared" ca="1" si="152"/>
        <v>1.2228172847617493E-2</v>
      </c>
      <c r="H1241" s="19">
        <f t="shared" ca="1" si="153"/>
        <v>2.7496213992788312E-2</v>
      </c>
      <c r="I1241" s="18"/>
      <c r="J1241" s="122">
        <f t="shared" ca="1" si="156"/>
        <v>1000000</v>
      </c>
      <c r="K1241" s="122">
        <f t="shared" ca="1" si="157"/>
        <v>-1000000</v>
      </c>
      <c r="M1241" s="83">
        <f t="shared" ca="1" si="154"/>
        <v>7.8632824059702108E-2</v>
      </c>
      <c r="N1241" s="18"/>
      <c r="O1241" s="123">
        <f t="shared" ca="1" si="158"/>
        <v>1000000</v>
      </c>
      <c r="P1241" s="123">
        <f t="shared" ca="1" si="159"/>
        <v>1000000</v>
      </c>
      <c r="R1241" s="109">
        <f t="shared" ca="1" si="155"/>
        <v>1.0920941730351897E-2</v>
      </c>
    </row>
    <row r="1242" spans="1:18" x14ac:dyDescent="0.2">
      <c r="A1242" s="17"/>
      <c r="B1242" s="138">
        <v>1227</v>
      </c>
      <c r="C1242" s="121">
        <f ca="1">'s1'!I1245</f>
        <v>208.21792865885743</v>
      </c>
      <c r="D1242" s="121">
        <f ca="1">'s1'!J1245</f>
        <v>81.553279103076477</v>
      </c>
      <c r="E1242" s="28"/>
      <c r="F1242" s="19">
        <f t="shared" ca="1" si="152"/>
        <v>1.8808520729587733E-3</v>
      </c>
      <c r="H1242" s="19">
        <f t="shared" ca="1" si="153"/>
        <v>2.9314754479658835E-2</v>
      </c>
      <c r="I1242" s="18"/>
      <c r="J1242" s="122">
        <f t="shared" ca="1" si="156"/>
        <v>1000000</v>
      </c>
      <c r="K1242" s="122">
        <f t="shared" ca="1" si="157"/>
        <v>-1000000</v>
      </c>
      <c r="M1242" s="83">
        <f t="shared" ca="1" si="154"/>
        <v>6.3427013742403976E-2</v>
      </c>
      <c r="N1242" s="18"/>
      <c r="O1242" s="123">
        <f t="shared" ca="1" si="158"/>
        <v>1000000</v>
      </c>
      <c r="P1242" s="123">
        <f t="shared" ca="1" si="159"/>
        <v>1000000</v>
      </c>
      <c r="R1242" s="109">
        <f t="shared" ca="1" si="155"/>
        <v>2.4407083497141112E-4</v>
      </c>
    </row>
    <row r="1243" spans="1:18" x14ac:dyDescent="0.2">
      <c r="A1243" s="17"/>
      <c r="B1243" s="138">
        <v>1228</v>
      </c>
      <c r="C1243" s="121">
        <f ca="1">'s1'!I1246</f>
        <v>206.39340702378379</v>
      </c>
      <c r="D1243" s="121">
        <f ca="1">'s1'!J1246</f>
        <v>82.365831430089699</v>
      </c>
      <c r="E1243" s="28"/>
      <c r="F1243" s="19">
        <f t="shared" ca="1" si="152"/>
        <v>3.3227311766370229E-3</v>
      </c>
      <c r="H1243" s="19">
        <f t="shared" ca="1" si="153"/>
        <v>6.1670831464180641E-2</v>
      </c>
      <c r="I1243" s="18"/>
      <c r="J1243" s="122">
        <f t="shared" ca="1" si="156"/>
        <v>1000000</v>
      </c>
      <c r="K1243" s="122">
        <f t="shared" ca="1" si="157"/>
        <v>-1000000</v>
      </c>
      <c r="M1243" s="83">
        <f t="shared" ca="1" si="154"/>
        <v>5.2972312585175499E-2</v>
      </c>
      <c r="N1243" s="18"/>
      <c r="O1243" s="123">
        <f t="shared" ca="1" si="158"/>
        <v>1000000</v>
      </c>
      <c r="P1243" s="123">
        <f t="shared" ca="1" si="159"/>
        <v>1000000</v>
      </c>
      <c r="R1243" s="109">
        <f t="shared" ca="1" si="155"/>
        <v>1.9156904698056624E-4</v>
      </c>
    </row>
    <row r="1244" spans="1:18" x14ac:dyDescent="0.2">
      <c r="A1244" s="17"/>
      <c r="B1244" s="138">
        <v>1229</v>
      </c>
      <c r="C1244" s="121">
        <f ca="1">'s1'!I1247</f>
        <v>187.69224383990962</v>
      </c>
      <c r="D1244" s="121">
        <f ca="1">'s1'!J1247</f>
        <v>78.053405482363758</v>
      </c>
      <c r="E1244" s="28"/>
      <c r="F1244" s="19">
        <f t="shared" ca="1" si="152"/>
        <v>1.3643003763523811E-2</v>
      </c>
      <c r="H1244" s="19">
        <f t="shared" ca="1" si="153"/>
        <v>6.2928067623310201E-3</v>
      </c>
      <c r="I1244" s="18"/>
      <c r="J1244" s="122">
        <f t="shared" ca="1" si="156"/>
        <v>1000000</v>
      </c>
      <c r="K1244" s="122">
        <f t="shared" ca="1" si="157"/>
        <v>-1000000</v>
      </c>
      <c r="M1244" s="83">
        <f t="shared" ca="1" si="154"/>
        <v>7.4008238331125673E-2</v>
      </c>
      <c r="N1244" s="18"/>
      <c r="O1244" s="123">
        <f t="shared" ca="1" si="158"/>
        <v>1000000</v>
      </c>
      <c r="P1244" s="123">
        <f t="shared" ca="1" si="159"/>
        <v>1000000</v>
      </c>
      <c r="R1244" s="109">
        <f t="shared" ca="1" si="155"/>
        <v>7.7795350409355203E-3</v>
      </c>
    </row>
    <row r="1245" spans="1:18" x14ac:dyDescent="0.2">
      <c r="A1245" s="17"/>
      <c r="B1245" s="138">
        <v>1230</v>
      </c>
      <c r="C1245" s="121">
        <f ca="1">'s1'!I1248</f>
        <v>186.3003838823129</v>
      </c>
      <c r="D1245" s="121">
        <f ca="1">'s1'!J1248</f>
        <v>83.92099646049752</v>
      </c>
      <c r="E1245" s="28"/>
      <c r="F1245" s="19">
        <f t="shared" ca="1" si="152"/>
        <v>9.1143384210022604E-3</v>
      </c>
      <c r="H1245" s="19">
        <f t="shared" ca="1" si="153"/>
        <v>2.5556986036962145E-3</v>
      </c>
      <c r="I1245" s="18"/>
      <c r="J1245" s="122">
        <f t="shared" ca="1" si="156"/>
        <v>1000000</v>
      </c>
      <c r="K1245" s="122">
        <f t="shared" ca="1" si="157"/>
        <v>-1000000</v>
      </c>
      <c r="M1245" s="83">
        <f t="shared" ca="1" si="154"/>
        <v>1.2100344280312425E-2</v>
      </c>
      <c r="N1245" s="18"/>
      <c r="O1245" s="123">
        <f t="shared" ca="1" si="158"/>
        <v>1000000</v>
      </c>
      <c r="P1245" s="123">
        <f t="shared" ca="1" si="159"/>
        <v>1000000</v>
      </c>
      <c r="R1245" s="109">
        <f t="shared" ca="1" si="155"/>
        <v>1.2954693976538948E-2</v>
      </c>
    </row>
    <row r="1246" spans="1:18" x14ac:dyDescent="0.2">
      <c r="A1246" s="17"/>
      <c r="B1246" s="138">
        <v>1231</v>
      </c>
      <c r="C1246" s="121">
        <f ca="1">'s1'!I1249</f>
        <v>200.14204744853271</v>
      </c>
      <c r="D1246" s="121">
        <f ca="1">'s1'!J1249</f>
        <v>86.808182746443762</v>
      </c>
      <c r="E1246" s="28"/>
      <c r="F1246" s="19">
        <f t="shared" ca="1" si="152"/>
        <v>8.1198476970253449E-3</v>
      </c>
      <c r="H1246" s="19">
        <f t="shared" ca="1" si="153"/>
        <v>2.5239922554138344E-2</v>
      </c>
      <c r="I1246" s="18"/>
      <c r="J1246" s="122">
        <f t="shared" ca="1" si="156"/>
        <v>1000000</v>
      </c>
      <c r="K1246" s="122">
        <f t="shared" ca="1" si="157"/>
        <v>-1000000</v>
      </c>
      <c r="M1246" s="83">
        <f t="shared" ca="1" si="154"/>
        <v>7.2740026149516286E-3</v>
      </c>
      <c r="N1246" s="18"/>
      <c r="O1246" s="123">
        <f t="shared" ca="1" si="158"/>
        <v>1000000</v>
      </c>
      <c r="P1246" s="123">
        <f t="shared" ca="1" si="159"/>
        <v>1000000</v>
      </c>
      <c r="R1246" s="109">
        <f t="shared" ca="1" si="155"/>
        <v>2.9016384574450245E-4</v>
      </c>
    </row>
    <row r="1247" spans="1:18" x14ac:dyDescent="0.2">
      <c r="A1247" s="17"/>
      <c r="B1247" s="138">
        <v>1232</v>
      </c>
      <c r="C1247" s="121">
        <f ca="1">'s1'!I1250</f>
        <v>203.18242509246343</v>
      </c>
      <c r="D1247" s="121">
        <f ca="1">'s1'!J1250</f>
        <v>90.777531739295156</v>
      </c>
      <c r="E1247" s="28"/>
      <c r="F1247" s="19">
        <f t="shared" ca="1" si="152"/>
        <v>3.2349472068464785E-3</v>
      </c>
      <c r="H1247" s="19">
        <f t="shared" ca="1" si="153"/>
        <v>3.0279849753402136E-3</v>
      </c>
      <c r="I1247" s="18"/>
      <c r="J1247" s="122">
        <f t="shared" ca="1" si="156"/>
        <v>1000000</v>
      </c>
      <c r="K1247" s="122">
        <f t="shared" ca="1" si="157"/>
        <v>-1000000</v>
      </c>
      <c r="M1247" s="83">
        <f t="shared" ca="1" si="154"/>
        <v>3.7728379071413941E-4</v>
      </c>
      <c r="N1247" s="18"/>
      <c r="O1247" s="123">
        <f t="shared" ca="1" si="158"/>
        <v>1000000</v>
      </c>
      <c r="P1247" s="123">
        <f t="shared" ca="1" si="159"/>
        <v>1000000</v>
      </c>
      <c r="R1247" s="109">
        <f t="shared" ca="1" si="155"/>
        <v>8.2692996154515004E-4</v>
      </c>
    </row>
    <row r="1248" spans="1:18" x14ac:dyDescent="0.2">
      <c r="A1248" s="17"/>
      <c r="B1248" s="138">
        <v>1233</v>
      </c>
      <c r="C1248" s="121">
        <f ca="1">'s1'!I1251</f>
        <v>175.29724513674611</v>
      </c>
      <c r="D1248" s="121">
        <f ca="1">'s1'!J1251</f>
        <v>80.110051700415298</v>
      </c>
      <c r="E1248" s="28"/>
      <c r="F1248" s="19">
        <f t="shared" ca="1" si="152"/>
        <v>9.6666046110766204E-3</v>
      </c>
      <c r="H1248" s="19">
        <f t="shared" ca="1" si="153"/>
        <v>3.005718878606168E-2</v>
      </c>
      <c r="I1248" s="18"/>
      <c r="J1248" s="122">
        <f t="shared" ca="1" si="156"/>
        <v>1000000</v>
      </c>
      <c r="K1248" s="122">
        <f t="shared" ca="1" si="157"/>
        <v>-1000000</v>
      </c>
      <c r="M1248" s="83">
        <f t="shared" ca="1" si="154"/>
        <v>8.5861849073414306E-2</v>
      </c>
      <c r="N1248" s="18"/>
      <c r="O1248" s="123">
        <f t="shared" ca="1" si="158"/>
        <v>1000000</v>
      </c>
      <c r="P1248" s="123">
        <f t="shared" ca="1" si="159"/>
        <v>1000000</v>
      </c>
      <c r="R1248" s="109">
        <f t="shared" ca="1" si="155"/>
        <v>2.3701316856096694E-2</v>
      </c>
    </row>
    <row r="1249" spans="1:18" x14ac:dyDescent="0.2">
      <c r="A1249" s="17"/>
      <c r="B1249" s="138">
        <v>1234</v>
      </c>
      <c r="C1249" s="121">
        <f ca="1">'s1'!I1252</f>
        <v>173.03810181083986</v>
      </c>
      <c r="D1249" s="121">
        <f ca="1">'s1'!J1252</f>
        <v>79.788874221256449</v>
      </c>
      <c r="E1249" s="28"/>
      <c r="F1249" s="19">
        <f t="shared" ca="1" si="152"/>
        <v>1.6317104563097428E-3</v>
      </c>
      <c r="H1249" s="19">
        <f t="shared" ca="1" si="153"/>
        <v>2.2327735282069237E-2</v>
      </c>
      <c r="I1249" s="18"/>
      <c r="J1249" s="122">
        <f t="shared" ca="1" si="156"/>
        <v>1000000</v>
      </c>
      <c r="K1249" s="122">
        <f t="shared" ca="1" si="157"/>
        <v>-1000000</v>
      </c>
      <c r="M1249" s="83">
        <f t="shared" ca="1" si="154"/>
        <v>8.6100819925258892E-2</v>
      </c>
      <c r="N1249" s="18"/>
      <c r="O1249" s="123">
        <f t="shared" ca="1" si="158"/>
        <v>1000000</v>
      </c>
      <c r="P1249" s="123">
        <f t="shared" ca="1" si="159"/>
        <v>1000000</v>
      </c>
      <c r="R1249" s="109">
        <f t="shared" ca="1" si="155"/>
        <v>1.7284118319869712E-2</v>
      </c>
    </row>
    <row r="1250" spans="1:18" x14ac:dyDescent="0.2">
      <c r="A1250" s="17"/>
      <c r="B1250" s="138">
        <v>1235</v>
      </c>
      <c r="C1250" s="121">
        <f ca="1">'s1'!I1253</f>
        <v>177.59138526738997</v>
      </c>
      <c r="D1250" s="121">
        <f ca="1">'s1'!J1253</f>
        <v>83.844266623497433</v>
      </c>
      <c r="E1250" s="28"/>
      <c r="F1250" s="19">
        <f t="shared" ca="1" si="152"/>
        <v>1.2517784500089266E-2</v>
      </c>
      <c r="H1250" s="19">
        <f t="shared" ca="1" si="153"/>
        <v>4.4754005470580428E-2</v>
      </c>
      <c r="I1250" s="18"/>
      <c r="J1250" s="122">
        <f t="shared" ca="1" si="156"/>
        <v>1000000</v>
      </c>
      <c r="K1250" s="122">
        <f t="shared" ca="1" si="157"/>
        <v>-1000000</v>
      </c>
      <c r="M1250" s="83">
        <f t="shared" ca="1" si="154"/>
        <v>1.6644022402603726E-2</v>
      </c>
      <c r="N1250" s="18"/>
      <c r="O1250" s="123">
        <f t="shared" ca="1" si="158"/>
        <v>1000000</v>
      </c>
      <c r="P1250" s="123">
        <f t="shared" ca="1" si="159"/>
        <v>1000000</v>
      </c>
      <c r="R1250" s="109">
        <f t="shared" ca="1" si="155"/>
        <v>2.3447129333043604E-2</v>
      </c>
    </row>
    <row r="1251" spans="1:18" x14ac:dyDescent="0.2">
      <c r="A1251" s="17"/>
      <c r="B1251" s="138">
        <v>1236</v>
      </c>
      <c r="C1251" s="121">
        <f ca="1">'s1'!I1254</f>
        <v>192.12269327529074</v>
      </c>
      <c r="D1251" s="121">
        <f ca="1">'s1'!J1254</f>
        <v>73.738498431002057</v>
      </c>
      <c r="E1251" s="28"/>
      <c r="F1251" s="19">
        <f t="shared" ca="1" si="152"/>
        <v>3.1650817777718605E-3</v>
      </c>
      <c r="H1251" s="19">
        <f t="shared" ca="1" si="153"/>
        <v>3.2936333769042501E-2</v>
      </c>
      <c r="I1251" s="18"/>
      <c r="J1251" s="122">
        <f t="shared" ca="1" si="156"/>
        <v>1000000</v>
      </c>
      <c r="K1251" s="122">
        <f t="shared" ca="1" si="157"/>
        <v>-1000000</v>
      </c>
      <c r="M1251" s="83">
        <f t="shared" ca="1" si="154"/>
        <v>3.1574144608711332E-3</v>
      </c>
      <c r="N1251" s="18"/>
      <c r="O1251" s="123">
        <f t="shared" ca="1" si="158"/>
        <v>1000000</v>
      </c>
      <c r="P1251" s="123">
        <f t="shared" ca="1" si="159"/>
        <v>1000000</v>
      </c>
      <c r="R1251" s="109">
        <f t="shared" ca="1" si="155"/>
        <v>5.2066973302851765E-3</v>
      </c>
    </row>
    <row r="1252" spans="1:18" x14ac:dyDescent="0.2">
      <c r="A1252" s="17"/>
      <c r="B1252" s="138">
        <v>1237</v>
      </c>
      <c r="C1252" s="121">
        <f ca="1">'s1'!I1255</f>
        <v>170.76052872884296</v>
      </c>
      <c r="D1252" s="121">
        <f ca="1">'s1'!J1255</f>
        <v>77.681999977118053</v>
      </c>
      <c r="E1252" s="28"/>
      <c r="F1252" s="19">
        <f t="shared" ca="1" si="152"/>
        <v>1.8981731142852769E-2</v>
      </c>
      <c r="H1252" s="19">
        <f t="shared" ca="1" si="153"/>
        <v>6.8820581635924E-2</v>
      </c>
      <c r="I1252" s="18"/>
      <c r="J1252" s="122">
        <f t="shared" ca="1" si="156"/>
        <v>170.76052872884296</v>
      </c>
      <c r="K1252" s="122">
        <f t="shared" ca="1" si="157"/>
        <v>77.681999977118053</v>
      </c>
      <c r="M1252" s="83">
        <f t="shared" ca="1" si="154"/>
        <v>4.4215396987795308E-2</v>
      </c>
      <c r="N1252" s="18"/>
      <c r="O1252" s="123">
        <f t="shared" ca="1" si="158"/>
        <v>1000000</v>
      </c>
      <c r="P1252" s="123">
        <f t="shared" ca="1" si="159"/>
        <v>1000000</v>
      </c>
      <c r="R1252" s="109">
        <f t="shared" ca="1" si="155"/>
        <v>1.3718439310706623E-2</v>
      </c>
    </row>
    <row r="1253" spans="1:18" x14ac:dyDescent="0.2">
      <c r="A1253" s="17"/>
      <c r="B1253" s="138">
        <v>1238</v>
      </c>
      <c r="C1253" s="121">
        <f ca="1">'s1'!I1256</f>
        <v>172.30635881969616</v>
      </c>
      <c r="D1253" s="121">
        <f ca="1">'s1'!J1256</f>
        <v>73.909773758746084</v>
      </c>
      <c r="E1253" s="28"/>
      <c r="F1253" s="19">
        <f t="shared" ca="1" si="152"/>
        <v>2.824882164751792E-3</v>
      </c>
      <c r="H1253" s="19">
        <f t="shared" ca="1" si="153"/>
        <v>2.8433528901978609E-2</v>
      </c>
      <c r="I1253" s="18"/>
      <c r="J1253" s="122">
        <f t="shared" ca="1" si="156"/>
        <v>1000000</v>
      </c>
      <c r="K1253" s="122">
        <f t="shared" ca="1" si="157"/>
        <v>-1000000</v>
      </c>
      <c r="M1253" s="83">
        <f t="shared" ca="1" si="154"/>
        <v>5.5100588626008327E-2</v>
      </c>
      <c r="N1253" s="18"/>
      <c r="O1253" s="123">
        <f t="shared" ca="1" si="158"/>
        <v>1000000</v>
      </c>
      <c r="P1253" s="123">
        <f t="shared" ca="1" si="159"/>
        <v>1000000</v>
      </c>
      <c r="R1253" s="109">
        <f t="shared" ca="1" si="155"/>
        <v>1.2565749427270023E-2</v>
      </c>
    </row>
    <row r="1254" spans="1:18" x14ac:dyDescent="0.2">
      <c r="A1254" s="17"/>
      <c r="B1254" s="138">
        <v>1239</v>
      </c>
      <c r="C1254" s="121">
        <f ca="1">'s1'!I1257</f>
        <v>177.22672316739744</v>
      </c>
      <c r="D1254" s="121">
        <f ca="1">'s1'!J1257</f>
        <v>79.482725653331869</v>
      </c>
      <c r="E1254" s="28"/>
      <c r="F1254" s="19">
        <f t="shared" ca="1" si="152"/>
        <v>6.2521945239896841E-3</v>
      </c>
      <c r="H1254" s="19">
        <f t="shared" ca="1" si="153"/>
        <v>1.9390224944076606E-2</v>
      </c>
      <c r="I1254" s="18"/>
      <c r="J1254" s="122">
        <f t="shared" ca="1" si="156"/>
        <v>1000000</v>
      </c>
      <c r="K1254" s="122">
        <f t="shared" ca="1" si="157"/>
        <v>-1000000</v>
      </c>
      <c r="M1254" s="83">
        <f t="shared" ca="1" si="154"/>
        <v>6.2154813679539317E-2</v>
      </c>
      <c r="N1254" s="18"/>
      <c r="O1254" s="123">
        <f t="shared" ca="1" si="158"/>
        <v>1000000</v>
      </c>
      <c r="P1254" s="123">
        <f t="shared" ca="1" si="159"/>
        <v>1000000</v>
      </c>
      <c r="R1254" s="109">
        <f t="shared" ca="1" si="155"/>
        <v>2.7717700410624723E-2</v>
      </c>
    </row>
    <row r="1255" spans="1:18" x14ac:dyDescent="0.2">
      <c r="A1255" s="17"/>
      <c r="B1255" s="138">
        <v>1240</v>
      </c>
      <c r="C1255" s="121">
        <f ca="1">'s1'!I1258</f>
        <v>166.19578624073628</v>
      </c>
      <c r="D1255" s="121">
        <f ca="1">'s1'!J1258</f>
        <v>81.355978172781633</v>
      </c>
      <c r="E1255" s="28"/>
      <c r="F1255" s="19">
        <f t="shared" ca="1" si="152"/>
        <v>1.6724213785234737E-2</v>
      </c>
      <c r="H1255" s="19">
        <f t="shared" ca="1" si="153"/>
        <v>2.752841397684155E-2</v>
      </c>
      <c r="I1255" s="18"/>
      <c r="J1255" s="122">
        <f t="shared" ca="1" si="156"/>
        <v>1000000</v>
      </c>
      <c r="K1255" s="122">
        <f t="shared" ca="1" si="157"/>
        <v>-1000000</v>
      </c>
      <c r="M1255" s="83">
        <f t="shared" ca="1" si="154"/>
        <v>4.6851923793131975E-3</v>
      </c>
      <c r="N1255" s="18"/>
      <c r="O1255" s="123">
        <f t="shared" ca="1" si="158"/>
        <v>1000000</v>
      </c>
      <c r="P1255" s="123">
        <f t="shared" ca="1" si="159"/>
        <v>1000000</v>
      </c>
      <c r="R1255" s="109">
        <f t="shared" ca="1" si="155"/>
        <v>1.555692690314792E-2</v>
      </c>
    </row>
    <row r="1256" spans="1:18" x14ac:dyDescent="0.2">
      <c r="A1256" s="17"/>
      <c r="B1256" s="138">
        <v>1241</v>
      </c>
      <c r="C1256" s="121">
        <f ca="1">'s1'!I1259</f>
        <v>201.80866495179967</v>
      </c>
      <c r="D1256" s="121">
        <f ca="1">'s1'!J1259</f>
        <v>87.983657386982713</v>
      </c>
      <c r="E1256" s="28"/>
      <c r="F1256" s="19">
        <f t="shared" ca="1" si="152"/>
        <v>3.8042307324087825E-3</v>
      </c>
      <c r="H1256" s="19">
        <f t="shared" ca="1" si="153"/>
        <v>1.5463055896000307E-2</v>
      </c>
      <c r="I1256" s="18"/>
      <c r="J1256" s="122">
        <f t="shared" ca="1" si="156"/>
        <v>1000000</v>
      </c>
      <c r="K1256" s="122">
        <f t="shared" ca="1" si="157"/>
        <v>-1000000</v>
      </c>
      <c r="M1256" s="83">
        <f t="shared" ca="1" si="154"/>
        <v>2.9691317416294569E-3</v>
      </c>
      <c r="N1256" s="18"/>
      <c r="O1256" s="123">
        <f t="shared" ca="1" si="158"/>
        <v>1000000</v>
      </c>
      <c r="P1256" s="123">
        <f t="shared" ca="1" si="159"/>
        <v>1000000</v>
      </c>
      <c r="R1256" s="109">
        <f t="shared" ca="1" si="155"/>
        <v>1.2042830182312691E-3</v>
      </c>
    </row>
    <row r="1257" spans="1:18" x14ac:dyDescent="0.2">
      <c r="A1257" s="17"/>
      <c r="B1257" s="138">
        <v>1242</v>
      </c>
      <c r="C1257" s="121">
        <f ca="1">'s1'!I1260</f>
        <v>170.11177271589094</v>
      </c>
      <c r="D1257" s="121">
        <f ca="1">'s1'!J1260</f>
        <v>70.57328320060526</v>
      </c>
      <c r="E1257" s="28"/>
      <c r="F1257" s="19">
        <f t="shared" ca="1" si="152"/>
        <v>5.6389695152701657E-3</v>
      </c>
      <c r="H1257" s="19">
        <f t="shared" ca="1" si="153"/>
        <v>7.3948491110483322E-3</v>
      </c>
      <c r="I1257" s="18"/>
      <c r="J1257" s="122">
        <f t="shared" ca="1" si="156"/>
        <v>170.11177271589094</v>
      </c>
      <c r="K1257" s="122">
        <f t="shared" ca="1" si="157"/>
        <v>70.57328320060526</v>
      </c>
      <c r="M1257" s="83">
        <f t="shared" ca="1" si="154"/>
        <v>3.3470361274228143E-3</v>
      </c>
      <c r="N1257" s="18"/>
      <c r="O1257" s="123">
        <f t="shared" ca="1" si="158"/>
        <v>1000000</v>
      </c>
      <c r="P1257" s="123">
        <f t="shared" ca="1" si="159"/>
        <v>1000000</v>
      </c>
      <c r="R1257" s="109">
        <f t="shared" ca="1" si="155"/>
        <v>2.0390705236602372E-2</v>
      </c>
    </row>
    <row r="1258" spans="1:18" x14ac:dyDescent="0.2">
      <c r="A1258" s="17"/>
      <c r="B1258" s="138">
        <v>1243</v>
      </c>
      <c r="C1258" s="121">
        <f ca="1">'s1'!I1261</f>
        <v>173.60610676537738</v>
      </c>
      <c r="D1258" s="121">
        <f ca="1">'s1'!J1261</f>
        <v>75.912231324367653</v>
      </c>
      <c r="E1258" s="28"/>
      <c r="F1258" s="19">
        <f t="shared" ca="1" si="152"/>
        <v>1.10029818604656E-2</v>
      </c>
      <c r="H1258" s="19">
        <f t="shared" ca="1" si="153"/>
        <v>1.1404084174851423E-2</v>
      </c>
      <c r="I1258" s="18"/>
      <c r="J1258" s="122">
        <f t="shared" ca="1" si="156"/>
        <v>1000000</v>
      </c>
      <c r="K1258" s="122">
        <f t="shared" ca="1" si="157"/>
        <v>-1000000</v>
      </c>
      <c r="M1258" s="83">
        <f t="shared" ca="1" si="154"/>
        <v>7.7152769615225159E-2</v>
      </c>
      <c r="N1258" s="18"/>
      <c r="O1258" s="123">
        <f t="shared" ca="1" si="158"/>
        <v>173.60610676537738</v>
      </c>
      <c r="P1258" s="123">
        <f t="shared" ca="1" si="159"/>
        <v>75.912231324367653</v>
      </c>
      <c r="R1258" s="109">
        <f t="shared" ca="1" si="155"/>
        <v>5.978068736707815E-3</v>
      </c>
    </row>
    <row r="1259" spans="1:18" x14ac:dyDescent="0.2">
      <c r="A1259" s="17"/>
      <c r="B1259" s="138">
        <v>1244</v>
      </c>
      <c r="C1259" s="121">
        <f ca="1">'s1'!I1262</f>
        <v>164.25906628736962</v>
      </c>
      <c r="D1259" s="121">
        <f ca="1">'s1'!J1262</f>
        <v>76.571156698564252</v>
      </c>
      <c r="E1259" s="28"/>
      <c r="F1259" s="19">
        <f t="shared" ca="1" si="152"/>
        <v>1.1353046948197346E-2</v>
      </c>
      <c r="H1259" s="19">
        <f t="shared" ca="1" si="153"/>
        <v>5.8835795989359202E-2</v>
      </c>
      <c r="I1259" s="18"/>
      <c r="J1259" s="122">
        <f t="shared" ca="1" si="156"/>
        <v>1000000</v>
      </c>
      <c r="K1259" s="122">
        <f t="shared" ca="1" si="157"/>
        <v>-1000000</v>
      </c>
      <c r="M1259" s="83">
        <f t="shared" ca="1" si="154"/>
        <v>9.3777860547247902E-4</v>
      </c>
      <c r="N1259" s="18"/>
      <c r="O1259" s="123">
        <f t="shared" ca="1" si="158"/>
        <v>1000000</v>
      </c>
      <c r="P1259" s="123">
        <f t="shared" ca="1" si="159"/>
        <v>1000000</v>
      </c>
      <c r="R1259" s="109">
        <f t="shared" ca="1" si="155"/>
        <v>1.3312965697990736E-2</v>
      </c>
    </row>
    <row r="1260" spans="1:18" x14ac:dyDescent="0.2">
      <c r="A1260" s="17"/>
      <c r="B1260" s="138">
        <v>1245</v>
      </c>
      <c r="C1260" s="121">
        <f ca="1">'s1'!I1263</f>
        <v>147.66848579740309</v>
      </c>
      <c r="D1260" s="121">
        <f ca="1">'s1'!J1263</f>
        <v>77.156257827251608</v>
      </c>
      <c r="E1260" s="28"/>
      <c r="F1260" s="19">
        <f t="shared" ca="1" si="152"/>
        <v>4.8654684517286412E-4</v>
      </c>
      <c r="H1260" s="19">
        <f t="shared" ca="1" si="153"/>
        <v>2.6658094637777584E-2</v>
      </c>
      <c r="I1260" s="18"/>
      <c r="J1260" s="122">
        <f t="shared" ca="1" si="156"/>
        <v>1000000</v>
      </c>
      <c r="K1260" s="122">
        <f t="shared" ca="1" si="157"/>
        <v>-1000000</v>
      </c>
      <c r="M1260" s="83">
        <f t="shared" ca="1" si="154"/>
        <v>4.1238704048036069E-2</v>
      </c>
      <c r="N1260" s="18"/>
      <c r="O1260" s="123">
        <f t="shared" ca="1" si="158"/>
        <v>1000000</v>
      </c>
      <c r="P1260" s="123">
        <f t="shared" ca="1" si="159"/>
        <v>1000000</v>
      </c>
      <c r="R1260" s="109">
        <f t="shared" ca="1" si="155"/>
        <v>2.413609614463602E-4</v>
      </c>
    </row>
    <row r="1261" spans="1:18" x14ac:dyDescent="0.2">
      <c r="A1261" s="17"/>
      <c r="B1261" s="138">
        <v>1246</v>
      </c>
      <c r="C1261" s="121">
        <f ca="1">'s1'!I1264</f>
        <v>167.37511541572059</v>
      </c>
      <c r="D1261" s="121">
        <f ca="1">'s1'!J1264</f>
        <v>79.92717228843847</v>
      </c>
      <c r="E1261" s="28"/>
      <c r="F1261" s="19">
        <f t="shared" ca="1" si="152"/>
        <v>4.8220102645356383E-5</v>
      </c>
      <c r="H1261" s="19">
        <f t="shared" ca="1" si="153"/>
        <v>4.8181135481663612E-2</v>
      </c>
      <c r="I1261" s="18"/>
      <c r="J1261" s="122">
        <f t="shared" ca="1" si="156"/>
        <v>1000000</v>
      </c>
      <c r="K1261" s="122">
        <f t="shared" ca="1" si="157"/>
        <v>-1000000</v>
      </c>
      <c r="M1261" s="83">
        <f t="shared" ca="1" si="154"/>
        <v>6.231120642326924E-2</v>
      </c>
      <c r="N1261" s="18"/>
      <c r="O1261" s="123">
        <f t="shared" ca="1" si="158"/>
        <v>1000000</v>
      </c>
      <c r="P1261" s="123">
        <f t="shared" ca="1" si="159"/>
        <v>1000000</v>
      </c>
      <c r="R1261" s="109">
        <f t="shared" ca="1" si="155"/>
        <v>3.1579621807975237E-2</v>
      </c>
    </row>
    <row r="1262" spans="1:18" x14ac:dyDescent="0.2">
      <c r="A1262" s="17"/>
      <c r="B1262" s="138">
        <v>1247</v>
      </c>
      <c r="C1262" s="121">
        <f ca="1">'s1'!I1265</f>
        <v>176.10031682503831</v>
      </c>
      <c r="D1262" s="121">
        <f ca="1">'s1'!J1265</f>
        <v>80.671610061139461</v>
      </c>
      <c r="E1262" s="28"/>
      <c r="F1262" s="19">
        <f t="shared" ca="1" si="152"/>
        <v>1.740252715149708E-2</v>
      </c>
      <c r="H1262" s="19">
        <f t="shared" ca="1" si="153"/>
        <v>2.3333832826895384E-2</v>
      </c>
      <c r="I1262" s="18"/>
      <c r="J1262" s="122">
        <f t="shared" ca="1" si="156"/>
        <v>1000000</v>
      </c>
      <c r="K1262" s="122">
        <f t="shared" ca="1" si="157"/>
        <v>-1000000</v>
      </c>
      <c r="M1262" s="83">
        <f t="shared" ca="1" si="154"/>
        <v>1.7154846716362977E-2</v>
      </c>
      <c r="N1262" s="18"/>
      <c r="O1262" s="123">
        <f t="shared" ca="1" si="158"/>
        <v>1000000</v>
      </c>
      <c r="P1262" s="123">
        <f t="shared" ca="1" si="159"/>
        <v>1000000</v>
      </c>
      <c r="R1262" s="109">
        <f t="shared" ca="1" si="155"/>
        <v>1.2822137748499636E-2</v>
      </c>
    </row>
    <row r="1263" spans="1:18" x14ac:dyDescent="0.2">
      <c r="A1263" s="17"/>
      <c r="B1263" s="138">
        <v>1248</v>
      </c>
      <c r="C1263" s="121">
        <f ca="1">'s1'!I1266</f>
        <v>166.56229549452536</v>
      </c>
      <c r="D1263" s="121">
        <f ca="1">'s1'!J1266</f>
        <v>75.803462403259175</v>
      </c>
      <c r="E1263" s="28"/>
      <c r="F1263" s="19">
        <f t="shared" ca="1" si="152"/>
        <v>1.7324314776377064E-2</v>
      </c>
      <c r="H1263" s="19">
        <f t="shared" ca="1" si="153"/>
        <v>4.0789881172177779E-2</v>
      </c>
      <c r="I1263" s="18"/>
      <c r="J1263" s="122">
        <f t="shared" ca="1" si="156"/>
        <v>1000000</v>
      </c>
      <c r="K1263" s="122">
        <f t="shared" ca="1" si="157"/>
        <v>-1000000</v>
      </c>
      <c r="M1263" s="83">
        <f t="shared" ca="1" si="154"/>
        <v>5.161329398077303E-2</v>
      </c>
      <c r="N1263" s="18"/>
      <c r="O1263" s="123">
        <f t="shared" ca="1" si="158"/>
        <v>166.56229549452536</v>
      </c>
      <c r="P1263" s="123">
        <f t="shared" ca="1" si="159"/>
        <v>75.803462403259175</v>
      </c>
      <c r="R1263" s="109">
        <f t="shared" ca="1" si="155"/>
        <v>1.5552078758196172E-3</v>
      </c>
    </row>
    <row r="1264" spans="1:18" x14ac:dyDescent="0.2">
      <c r="A1264" s="17"/>
      <c r="B1264" s="138">
        <v>1249</v>
      </c>
      <c r="C1264" s="121">
        <f ca="1">'s1'!I1267</f>
        <v>172.54502402656959</v>
      </c>
      <c r="D1264" s="121">
        <f ca="1">'s1'!J1267</f>
        <v>78.384179411842425</v>
      </c>
      <c r="E1264" s="28"/>
      <c r="F1264" s="19">
        <f t="shared" ca="1" si="152"/>
        <v>2.2839972144771657E-2</v>
      </c>
      <c r="H1264" s="19">
        <f t="shared" ca="1" si="153"/>
        <v>3.0950514780824209E-2</v>
      </c>
      <c r="I1264" s="18"/>
      <c r="J1264" s="122">
        <f t="shared" ca="1" si="156"/>
        <v>1000000</v>
      </c>
      <c r="K1264" s="122">
        <f t="shared" ca="1" si="157"/>
        <v>-1000000</v>
      </c>
      <c r="M1264" s="83">
        <f t="shared" ca="1" si="154"/>
        <v>1.4763688038351605E-2</v>
      </c>
      <c r="N1264" s="18"/>
      <c r="O1264" s="123">
        <f t="shared" ca="1" si="158"/>
        <v>1000000</v>
      </c>
      <c r="P1264" s="123">
        <f t="shared" ca="1" si="159"/>
        <v>1000000</v>
      </c>
      <c r="R1264" s="109">
        <f t="shared" ca="1" si="155"/>
        <v>4.6277050769818855E-3</v>
      </c>
    </row>
    <row r="1265" spans="1:18" x14ac:dyDescent="0.2">
      <c r="A1265" s="17"/>
      <c r="B1265" s="138">
        <v>1250</v>
      </c>
      <c r="C1265" s="121">
        <f ca="1">'s1'!I1268</f>
        <v>187.29387772733685</v>
      </c>
      <c r="D1265" s="121">
        <f ca="1">'s1'!J1268</f>
        <v>82.201973766731442</v>
      </c>
      <c r="E1265" s="28"/>
      <c r="F1265" s="19">
        <f t="shared" ca="1" si="152"/>
        <v>7.0212485041381244E-3</v>
      </c>
      <c r="H1265" s="19">
        <f t="shared" ca="1" si="153"/>
        <v>4.7867408107015084E-2</v>
      </c>
      <c r="I1265" s="18"/>
      <c r="J1265" s="122">
        <f t="shared" ca="1" si="156"/>
        <v>1000000</v>
      </c>
      <c r="K1265" s="122">
        <f t="shared" ca="1" si="157"/>
        <v>-1000000</v>
      </c>
      <c r="M1265" s="83">
        <f t="shared" ca="1" si="154"/>
        <v>2.1808679548011491E-2</v>
      </c>
      <c r="N1265" s="18"/>
      <c r="O1265" s="123">
        <f t="shared" ca="1" si="158"/>
        <v>1000000</v>
      </c>
      <c r="P1265" s="123">
        <f t="shared" ca="1" si="159"/>
        <v>1000000</v>
      </c>
      <c r="R1265" s="109">
        <f t="shared" ca="1" si="155"/>
        <v>1.2699483229384261E-2</v>
      </c>
    </row>
    <row r="1266" spans="1:18" x14ac:dyDescent="0.2">
      <c r="A1266" s="17"/>
      <c r="B1266" s="138">
        <v>1251</v>
      </c>
      <c r="C1266" s="121">
        <f ca="1">'s1'!I1269</f>
        <v>170.07664002342497</v>
      </c>
      <c r="D1266" s="121">
        <f ca="1">'s1'!J1269</f>
        <v>74.550142022056036</v>
      </c>
      <c r="E1266" s="28"/>
      <c r="F1266" s="19">
        <f t="shared" ca="1" si="152"/>
        <v>9.7679584991998848E-3</v>
      </c>
      <c r="H1266" s="19">
        <f t="shared" ca="1" si="153"/>
        <v>5.9940503034185012E-3</v>
      </c>
      <c r="I1266" s="18"/>
      <c r="J1266" s="122">
        <f t="shared" ca="1" si="156"/>
        <v>170.07664002342497</v>
      </c>
      <c r="K1266" s="122">
        <f t="shared" ca="1" si="157"/>
        <v>74.550142022056036</v>
      </c>
      <c r="M1266" s="83">
        <f t="shared" ca="1" si="154"/>
        <v>6.2367026673556931E-2</v>
      </c>
      <c r="N1266" s="18"/>
      <c r="O1266" s="123">
        <f t="shared" ca="1" si="158"/>
        <v>170.07664002342497</v>
      </c>
      <c r="P1266" s="123">
        <f t="shared" ca="1" si="159"/>
        <v>74.550142022056036</v>
      </c>
      <c r="R1266" s="109">
        <f t="shared" ca="1" si="155"/>
        <v>5.6862205271473142E-3</v>
      </c>
    </row>
    <row r="1267" spans="1:18" x14ac:dyDescent="0.2">
      <c r="A1267" s="17"/>
      <c r="B1267" s="138">
        <v>1252</v>
      </c>
      <c r="C1267" s="121">
        <f ca="1">'s1'!I1270</f>
        <v>193.85014337181752</v>
      </c>
      <c r="D1267" s="121">
        <f ca="1">'s1'!J1270</f>
        <v>83.460628434486779</v>
      </c>
      <c r="E1267" s="28"/>
      <c r="F1267" s="19">
        <f t="shared" ca="1" si="152"/>
        <v>1.7117612790641099E-2</v>
      </c>
      <c r="H1267" s="19">
        <f t="shared" ca="1" si="153"/>
        <v>3.7411435336861802E-2</v>
      </c>
      <c r="I1267" s="18"/>
      <c r="J1267" s="122">
        <f t="shared" ca="1" si="156"/>
        <v>1000000</v>
      </c>
      <c r="K1267" s="122">
        <f t="shared" ca="1" si="157"/>
        <v>-1000000</v>
      </c>
      <c r="M1267" s="83">
        <f t="shared" ca="1" si="154"/>
        <v>2.0876413155635948E-2</v>
      </c>
      <c r="N1267" s="18"/>
      <c r="O1267" s="123">
        <f t="shared" ca="1" si="158"/>
        <v>1000000</v>
      </c>
      <c r="P1267" s="123">
        <f t="shared" ca="1" si="159"/>
        <v>1000000</v>
      </c>
      <c r="R1267" s="109">
        <f t="shared" ca="1" si="155"/>
        <v>2.145280418147352E-4</v>
      </c>
    </row>
    <row r="1268" spans="1:18" x14ac:dyDescent="0.2">
      <c r="A1268" s="17"/>
      <c r="B1268" s="138">
        <v>1253</v>
      </c>
      <c r="C1268" s="121">
        <f ca="1">'s1'!I1271</f>
        <v>186.21204694406927</v>
      </c>
      <c r="D1268" s="121">
        <f ca="1">'s1'!J1271</f>
        <v>83.615138987569892</v>
      </c>
      <c r="E1268" s="28"/>
      <c r="F1268" s="19">
        <f t="shared" ca="1" si="152"/>
        <v>5.4050934927287429E-3</v>
      </c>
      <c r="H1268" s="19">
        <f t="shared" ca="1" si="153"/>
        <v>4.6782575162734777E-2</v>
      </c>
      <c r="I1268" s="18"/>
      <c r="J1268" s="122">
        <f t="shared" ca="1" si="156"/>
        <v>1000000</v>
      </c>
      <c r="K1268" s="122">
        <f t="shared" ca="1" si="157"/>
        <v>-1000000</v>
      </c>
      <c r="M1268" s="83">
        <f t="shared" ca="1" si="154"/>
        <v>3.1074690487741634E-2</v>
      </c>
      <c r="N1268" s="18"/>
      <c r="O1268" s="123">
        <f t="shared" ca="1" si="158"/>
        <v>1000000</v>
      </c>
      <c r="P1268" s="123">
        <f t="shared" ca="1" si="159"/>
        <v>1000000</v>
      </c>
      <c r="R1268" s="109">
        <f t="shared" ca="1" si="155"/>
        <v>7.3813822200538655E-3</v>
      </c>
    </row>
    <row r="1269" spans="1:18" x14ac:dyDescent="0.2">
      <c r="A1269" s="17"/>
      <c r="B1269" s="138">
        <v>1254</v>
      </c>
      <c r="C1269" s="121">
        <f ca="1">'s1'!I1272</f>
        <v>164.61629667728886</v>
      </c>
      <c r="D1269" s="121">
        <f ca="1">'s1'!J1272</f>
        <v>80.42667962362826</v>
      </c>
      <c r="E1269" s="28"/>
      <c r="F1269" s="19">
        <f t="shared" ca="1" si="152"/>
        <v>2.3690752997804505E-3</v>
      </c>
      <c r="H1269" s="19">
        <f t="shared" ca="1" si="153"/>
        <v>1.7609364315955393E-2</v>
      </c>
      <c r="I1269" s="18"/>
      <c r="J1269" s="122">
        <f t="shared" ca="1" si="156"/>
        <v>1000000</v>
      </c>
      <c r="K1269" s="122">
        <f t="shared" ca="1" si="157"/>
        <v>-1000000</v>
      </c>
      <c r="M1269" s="83">
        <f t="shared" ca="1" si="154"/>
        <v>1.6915182022344613E-3</v>
      </c>
      <c r="N1269" s="18"/>
      <c r="O1269" s="123">
        <f t="shared" ca="1" si="158"/>
        <v>1000000</v>
      </c>
      <c r="P1269" s="123">
        <f t="shared" ca="1" si="159"/>
        <v>1000000</v>
      </c>
      <c r="R1269" s="109">
        <f t="shared" ca="1" si="155"/>
        <v>1.2892799644649592E-2</v>
      </c>
    </row>
    <row r="1270" spans="1:18" x14ac:dyDescent="0.2">
      <c r="A1270" s="17"/>
      <c r="B1270" s="138">
        <v>1255</v>
      </c>
      <c r="C1270" s="121">
        <f ca="1">'s1'!I1273</f>
        <v>151.1566086530226</v>
      </c>
      <c r="D1270" s="121">
        <f ca="1">'s1'!J1273</f>
        <v>73.439249536896426</v>
      </c>
      <c r="E1270" s="28"/>
      <c r="F1270" s="19">
        <f t="shared" ca="1" si="152"/>
        <v>4.9641307016457198E-4</v>
      </c>
      <c r="H1270" s="19">
        <f t="shared" ca="1" si="153"/>
        <v>1.4805387906549608E-2</v>
      </c>
      <c r="I1270" s="18"/>
      <c r="J1270" s="122">
        <f t="shared" ca="1" si="156"/>
        <v>1000000</v>
      </c>
      <c r="K1270" s="122">
        <f t="shared" ca="1" si="157"/>
        <v>-1000000</v>
      </c>
      <c r="M1270" s="83">
        <f t="shared" ca="1" si="154"/>
        <v>3.0659932832348583E-2</v>
      </c>
      <c r="N1270" s="18"/>
      <c r="O1270" s="123">
        <f t="shared" ca="1" si="158"/>
        <v>1000000</v>
      </c>
      <c r="P1270" s="123">
        <f t="shared" ca="1" si="159"/>
        <v>1000000</v>
      </c>
      <c r="R1270" s="109">
        <f t="shared" ca="1" si="155"/>
        <v>6.2629814214090144E-3</v>
      </c>
    </row>
    <row r="1271" spans="1:18" x14ac:dyDescent="0.2">
      <c r="A1271" s="17"/>
      <c r="B1271" s="138">
        <v>1256</v>
      </c>
      <c r="C1271" s="121">
        <f ca="1">'s1'!I1274</f>
        <v>183.8815694438035</v>
      </c>
      <c r="D1271" s="121">
        <f ca="1">'s1'!J1274</f>
        <v>83.410435485598839</v>
      </c>
      <c r="E1271" s="28"/>
      <c r="F1271" s="19">
        <f t="shared" ca="1" si="152"/>
        <v>2.6659680569209067E-3</v>
      </c>
      <c r="H1271" s="19">
        <f t="shared" ca="1" si="153"/>
        <v>1.0230683650242012E-3</v>
      </c>
      <c r="I1271" s="18"/>
      <c r="J1271" s="122">
        <f t="shared" ca="1" si="156"/>
        <v>1000000</v>
      </c>
      <c r="K1271" s="122">
        <f t="shared" ca="1" si="157"/>
        <v>-1000000</v>
      </c>
      <c r="M1271" s="83">
        <f t="shared" ca="1" si="154"/>
        <v>5.4734299889673248E-3</v>
      </c>
      <c r="N1271" s="18"/>
      <c r="O1271" s="123">
        <f t="shared" ca="1" si="158"/>
        <v>1000000</v>
      </c>
      <c r="P1271" s="123">
        <f t="shared" ca="1" si="159"/>
        <v>1000000</v>
      </c>
      <c r="R1271" s="109">
        <f t="shared" ca="1" si="155"/>
        <v>7.8060421026242563E-3</v>
      </c>
    </row>
    <row r="1272" spans="1:18" x14ac:dyDescent="0.2">
      <c r="A1272" s="17"/>
      <c r="B1272" s="138">
        <v>1257</v>
      </c>
      <c r="C1272" s="121">
        <f ca="1">'s1'!I1275</f>
        <v>177.0785652430053</v>
      </c>
      <c r="D1272" s="121">
        <f ca="1">'s1'!J1275</f>
        <v>78.122277280386044</v>
      </c>
      <c r="E1272" s="28"/>
      <c r="F1272" s="19">
        <f t="shared" ca="1" si="152"/>
        <v>2.889527741667191E-3</v>
      </c>
      <c r="H1272" s="19">
        <f t="shared" ca="1" si="153"/>
        <v>6.5288337100048249E-2</v>
      </c>
      <c r="I1272" s="18"/>
      <c r="J1272" s="122">
        <f t="shared" ca="1" si="156"/>
        <v>1000000</v>
      </c>
      <c r="K1272" s="122">
        <f t="shared" ca="1" si="157"/>
        <v>-1000000</v>
      </c>
      <c r="M1272" s="83">
        <f t="shared" ca="1" si="154"/>
        <v>4.0298223734967401E-2</v>
      </c>
      <c r="N1272" s="18"/>
      <c r="O1272" s="123">
        <f t="shared" ca="1" si="158"/>
        <v>1000000</v>
      </c>
      <c r="P1272" s="123">
        <f t="shared" ca="1" si="159"/>
        <v>1000000</v>
      </c>
      <c r="R1272" s="109">
        <f t="shared" ca="1" si="155"/>
        <v>1.6474788595711699E-2</v>
      </c>
    </row>
    <row r="1273" spans="1:18" x14ac:dyDescent="0.2">
      <c r="A1273" s="17"/>
      <c r="B1273" s="138">
        <v>1258</v>
      </c>
      <c r="C1273" s="121">
        <f ca="1">'s1'!I1276</f>
        <v>187.6550304744043</v>
      </c>
      <c r="D1273" s="121">
        <f ca="1">'s1'!J1276</f>
        <v>94.013345062212537</v>
      </c>
      <c r="E1273" s="28"/>
      <c r="F1273" s="19">
        <f t="shared" ca="1" si="152"/>
        <v>1.1493891644343276E-2</v>
      </c>
      <c r="H1273" s="19">
        <f t="shared" ca="1" si="153"/>
        <v>1.4547431075635781E-3</v>
      </c>
      <c r="I1273" s="18"/>
      <c r="J1273" s="122">
        <f t="shared" ca="1" si="156"/>
        <v>1000000</v>
      </c>
      <c r="K1273" s="122">
        <f t="shared" ca="1" si="157"/>
        <v>-1000000</v>
      </c>
      <c r="M1273" s="83">
        <f t="shared" ca="1" si="154"/>
        <v>2.1383800418827286E-5</v>
      </c>
      <c r="N1273" s="18"/>
      <c r="O1273" s="123">
        <f t="shared" ca="1" si="158"/>
        <v>1000000</v>
      </c>
      <c r="P1273" s="123">
        <f t="shared" ca="1" si="159"/>
        <v>1000000</v>
      </c>
      <c r="R1273" s="109">
        <f t="shared" ca="1" si="155"/>
        <v>6.3266653857019326E-3</v>
      </c>
    </row>
    <row r="1274" spans="1:18" x14ac:dyDescent="0.2">
      <c r="A1274" s="17"/>
      <c r="B1274" s="138">
        <v>1259</v>
      </c>
      <c r="C1274" s="121">
        <f ca="1">'s1'!I1277</f>
        <v>200.97466572871545</v>
      </c>
      <c r="D1274" s="121">
        <f ca="1">'s1'!J1277</f>
        <v>80.313902242879678</v>
      </c>
      <c r="E1274" s="28"/>
      <c r="F1274" s="19">
        <f t="shared" ca="1" si="152"/>
        <v>9.5146388157837717E-6</v>
      </c>
      <c r="H1274" s="19">
        <f t="shared" ca="1" si="153"/>
        <v>7.2284212642375112E-2</v>
      </c>
      <c r="I1274" s="18"/>
      <c r="J1274" s="122">
        <f t="shared" ca="1" si="156"/>
        <v>1000000</v>
      </c>
      <c r="K1274" s="122">
        <f t="shared" ca="1" si="157"/>
        <v>-1000000</v>
      </c>
      <c r="M1274" s="83">
        <f t="shared" ca="1" si="154"/>
        <v>6.5682664455589554E-2</v>
      </c>
      <c r="N1274" s="18"/>
      <c r="O1274" s="123">
        <f t="shared" ca="1" si="158"/>
        <v>1000000</v>
      </c>
      <c r="P1274" s="123">
        <f t="shared" ca="1" si="159"/>
        <v>1000000</v>
      </c>
      <c r="R1274" s="109">
        <f t="shared" ca="1" si="155"/>
        <v>2.7957743830788162E-4</v>
      </c>
    </row>
    <row r="1275" spans="1:18" x14ac:dyDescent="0.2">
      <c r="A1275" s="17"/>
      <c r="B1275" s="138">
        <v>1260</v>
      </c>
      <c r="C1275" s="121">
        <f ca="1">'s1'!I1278</f>
        <v>155.1101929775528</v>
      </c>
      <c r="D1275" s="121">
        <f ca="1">'s1'!J1278</f>
        <v>79.18785289467796</v>
      </c>
      <c r="E1275" s="28"/>
      <c r="F1275" s="19">
        <f t="shared" ca="1" si="152"/>
        <v>1.9117077920533386E-3</v>
      </c>
      <c r="H1275" s="19">
        <f t="shared" ca="1" si="153"/>
        <v>5.562138416139769E-2</v>
      </c>
      <c r="I1275" s="18"/>
      <c r="J1275" s="122">
        <f t="shared" ca="1" si="156"/>
        <v>1000000</v>
      </c>
      <c r="K1275" s="122">
        <f t="shared" ca="1" si="157"/>
        <v>-1000000</v>
      </c>
      <c r="M1275" s="83">
        <f t="shared" ca="1" si="154"/>
        <v>3.2319473978179664E-2</v>
      </c>
      <c r="N1275" s="18"/>
      <c r="O1275" s="123">
        <f t="shared" ca="1" si="158"/>
        <v>1000000</v>
      </c>
      <c r="P1275" s="123">
        <f t="shared" ca="1" si="159"/>
        <v>1000000</v>
      </c>
      <c r="R1275" s="109">
        <f t="shared" ca="1" si="155"/>
        <v>1.2443929734735593E-2</v>
      </c>
    </row>
    <row r="1276" spans="1:18" x14ac:dyDescent="0.2">
      <c r="A1276" s="17"/>
      <c r="B1276" s="138">
        <v>1261</v>
      </c>
      <c r="C1276" s="121">
        <f ca="1">'s1'!I1279</f>
        <v>176.92329193390088</v>
      </c>
      <c r="D1276" s="121">
        <f ca="1">'s1'!J1279</f>
        <v>77.646564644401124</v>
      </c>
      <c r="E1276" s="28"/>
      <c r="F1276" s="19">
        <f t="shared" ca="1" si="152"/>
        <v>2.5704529539814627E-2</v>
      </c>
      <c r="H1276" s="19">
        <f t="shared" ca="1" si="153"/>
        <v>7.0424527985929533E-2</v>
      </c>
      <c r="I1276" s="18"/>
      <c r="J1276" s="122">
        <f t="shared" ca="1" si="156"/>
        <v>1000000</v>
      </c>
      <c r="K1276" s="122">
        <f t="shared" ca="1" si="157"/>
        <v>-1000000</v>
      </c>
      <c r="M1276" s="83">
        <f t="shared" ca="1" si="154"/>
        <v>3.0107538687851123E-2</v>
      </c>
      <c r="N1276" s="18"/>
      <c r="O1276" s="123">
        <f t="shared" ca="1" si="158"/>
        <v>1000000</v>
      </c>
      <c r="P1276" s="123">
        <f t="shared" ca="1" si="159"/>
        <v>1000000</v>
      </c>
      <c r="R1276" s="109">
        <f t="shared" ca="1" si="155"/>
        <v>1.776670327316621E-2</v>
      </c>
    </row>
    <row r="1277" spans="1:18" x14ac:dyDescent="0.2">
      <c r="A1277" s="17"/>
      <c r="B1277" s="138">
        <v>1262</v>
      </c>
      <c r="C1277" s="121">
        <f ca="1">'s1'!I1280</f>
        <v>171.30701383158257</v>
      </c>
      <c r="D1277" s="121">
        <f ca="1">'s1'!J1280</f>
        <v>82.424354973120302</v>
      </c>
      <c r="E1277" s="28"/>
      <c r="F1277" s="19">
        <f t="shared" ca="1" si="152"/>
        <v>9.5744853352059105E-3</v>
      </c>
      <c r="H1277" s="19">
        <f t="shared" ca="1" si="153"/>
        <v>4.9713728881604552E-2</v>
      </c>
      <c r="I1277" s="18"/>
      <c r="J1277" s="122">
        <f t="shared" ca="1" si="156"/>
        <v>171.30701383158257</v>
      </c>
      <c r="K1277" s="122">
        <f t="shared" ca="1" si="157"/>
        <v>82.424354973120302</v>
      </c>
      <c r="M1277" s="83">
        <f t="shared" ca="1" si="154"/>
        <v>1.3105573644937536E-2</v>
      </c>
      <c r="N1277" s="18"/>
      <c r="O1277" s="123">
        <f t="shared" ca="1" si="158"/>
        <v>1000000</v>
      </c>
      <c r="P1277" s="123">
        <f t="shared" ca="1" si="159"/>
        <v>1000000</v>
      </c>
      <c r="R1277" s="109">
        <f t="shared" ca="1" si="155"/>
        <v>3.0714200234217854E-2</v>
      </c>
    </row>
    <row r="1278" spans="1:18" x14ac:dyDescent="0.2">
      <c r="A1278" s="17"/>
      <c r="B1278" s="138">
        <v>1263</v>
      </c>
      <c r="C1278" s="121">
        <f ca="1">'s1'!I1281</f>
        <v>198.34731539202565</v>
      </c>
      <c r="D1278" s="121">
        <f ca="1">'s1'!J1281</f>
        <v>75.134793721468952</v>
      </c>
      <c r="E1278" s="28"/>
      <c r="F1278" s="19">
        <f t="shared" ca="1" si="152"/>
        <v>9.3552347829075674E-3</v>
      </c>
      <c r="H1278" s="19">
        <f t="shared" ca="1" si="153"/>
        <v>4.0639977861825521E-2</v>
      </c>
      <c r="I1278" s="18"/>
      <c r="J1278" s="122">
        <f t="shared" ca="1" si="156"/>
        <v>1000000</v>
      </c>
      <c r="K1278" s="122">
        <f t="shared" ca="1" si="157"/>
        <v>-1000000</v>
      </c>
      <c r="M1278" s="83">
        <f t="shared" ca="1" si="154"/>
        <v>5.2854842750773588E-2</v>
      </c>
      <c r="N1278" s="18"/>
      <c r="O1278" s="123">
        <f t="shared" ca="1" si="158"/>
        <v>198.34731539202565</v>
      </c>
      <c r="P1278" s="123">
        <f t="shared" ca="1" si="159"/>
        <v>75.134793721468952</v>
      </c>
      <c r="R1278" s="109">
        <f t="shared" ca="1" si="155"/>
        <v>2.2952525673821779E-3</v>
      </c>
    </row>
    <row r="1279" spans="1:18" x14ac:dyDescent="0.2">
      <c r="A1279" s="17"/>
      <c r="B1279" s="138">
        <v>1264</v>
      </c>
      <c r="C1279" s="121">
        <f ca="1">'s1'!I1282</f>
        <v>179.60450490061237</v>
      </c>
      <c r="D1279" s="121">
        <f ca="1">'s1'!J1282</f>
        <v>77.871224986082424</v>
      </c>
      <c r="E1279" s="28"/>
      <c r="F1279" s="19">
        <f t="shared" ca="1" si="152"/>
        <v>7.1941606022999406E-3</v>
      </c>
      <c r="H1279" s="19">
        <f t="shared" ca="1" si="153"/>
        <v>3.3031502631027589E-2</v>
      </c>
      <c r="I1279" s="18"/>
      <c r="J1279" s="122">
        <f t="shared" ca="1" si="156"/>
        <v>1000000</v>
      </c>
      <c r="K1279" s="122">
        <f t="shared" ca="1" si="157"/>
        <v>-1000000</v>
      </c>
      <c r="M1279" s="83">
        <f t="shared" ca="1" si="154"/>
        <v>8.8493977868914483E-2</v>
      </c>
      <c r="N1279" s="18"/>
      <c r="O1279" s="123">
        <f t="shared" ca="1" si="158"/>
        <v>1000000</v>
      </c>
      <c r="P1279" s="123">
        <f t="shared" ca="1" si="159"/>
        <v>1000000</v>
      </c>
      <c r="R1279" s="109">
        <f t="shared" ca="1" si="155"/>
        <v>6.1983922178230732E-4</v>
      </c>
    </row>
    <row r="1280" spans="1:18" x14ac:dyDescent="0.2">
      <c r="A1280" s="17"/>
      <c r="B1280" s="138">
        <v>1265</v>
      </c>
      <c r="C1280" s="121">
        <f ca="1">'s1'!I1283</f>
        <v>180.73952823941912</v>
      </c>
      <c r="D1280" s="121">
        <f ca="1">'s1'!J1283</f>
        <v>78.069285318232701</v>
      </c>
      <c r="E1280" s="28"/>
      <c r="F1280" s="19">
        <f t="shared" ca="1" si="152"/>
        <v>2.6057724491309307E-2</v>
      </c>
      <c r="H1280" s="19">
        <f t="shared" ca="1" si="153"/>
        <v>3.9503605022351302E-3</v>
      </c>
      <c r="I1280" s="18"/>
      <c r="J1280" s="122">
        <f t="shared" ca="1" si="156"/>
        <v>1000000</v>
      </c>
      <c r="K1280" s="122">
        <f t="shared" ca="1" si="157"/>
        <v>-1000000</v>
      </c>
      <c r="M1280" s="83">
        <f t="shared" ca="1" si="154"/>
        <v>8.012012357756837E-3</v>
      </c>
      <c r="N1280" s="18"/>
      <c r="O1280" s="123">
        <f t="shared" ca="1" si="158"/>
        <v>1000000</v>
      </c>
      <c r="P1280" s="123">
        <f t="shared" ca="1" si="159"/>
        <v>1000000</v>
      </c>
      <c r="R1280" s="109">
        <f t="shared" ca="1" si="155"/>
        <v>1.7254584025276954E-2</v>
      </c>
    </row>
    <row r="1281" spans="1:18" x14ac:dyDescent="0.2">
      <c r="A1281" s="17"/>
      <c r="B1281" s="138">
        <v>1266</v>
      </c>
      <c r="C1281" s="121">
        <f ca="1">'s1'!I1284</f>
        <v>184.33858232944198</v>
      </c>
      <c r="D1281" s="121">
        <f ca="1">'s1'!J1284</f>
        <v>80.500041997420183</v>
      </c>
      <c r="E1281" s="28"/>
      <c r="F1281" s="19">
        <f t="shared" ca="1" si="152"/>
        <v>3.1801588694099563E-4</v>
      </c>
      <c r="H1281" s="19">
        <f t="shared" ca="1" si="153"/>
        <v>2.1600899741439973E-3</v>
      </c>
      <c r="I1281" s="18"/>
      <c r="J1281" s="122">
        <f t="shared" ca="1" si="156"/>
        <v>1000000</v>
      </c>
      <c r="K1281" s="122">
        <f t="shared" ca="1" si="157"/>
        <v>-1000000</v>
      </c>
      <c r="M1281" s="83">
        <f t="shared" ca="1" si="154"/>
        <v>4.104398160739689E-2</v>
      </c>
      <c r="N1281" s="18"/>
      <c r="O1281" s="123">
        <f t="shared" ca="1" si="158"/>
        <v>1000000</v>
      </c>
      <c r="P1281" s="123">
        <f t="shared" ca="1" si="159"/>
        <v>1000000</v>
      </c>
      <c r="R1281" s="109">
        <f t="shared" ca="1" si="155"/>
        <v>1.5010362054467038E-2</v>
      </c>
    </row>
    <row r="1282" spans="1:18" x14ac:dyDescent="0.2">
      <c r="A1282" s="17"/>
      <c r="B1282" s="138">
        <v>1267</v>
      </c>
      <c r="C1282" s="121">
        <f ca="1">'s1'!I1285</f>
        <v>162.55333332705109</v>
      </c>
      <c r="D1282" s="121">
        <f ca="1">'s1'!J1285</f>
        <v>76.248751340739631</v>
      </c>
      <c r="E1282" s="28"/>
      <c r="F1282" s="19">
        <f t="shared" ca="1" si="152"/>
        <v>1.3397625899418864E-2</v>
      </c>
      <c r="H1282" s="19">
        <f t="shared" ca="1" si="153"/>
        <v>5.4934385099073078E-2</v>
      </c>
      <c r="I1282" s="18"/>
      <c r="J1282" s="122">
        <f t="shared" ca="1" si="156"/>
        <v>1000000</v>
      </c>
      <c r="K1282" s="122">
        <f t="shared" ca="1" si="157"/>
        <v>-1000000</v>
      </c>
      <c r="M1282" s="83">
        <f t="shared" ca="1" si="154"/>
        <v>4.0629939597874865E-2</v>
      </c>
      <c r="N1282" s="18"/>
      <c r="O1282" s="123">
        <f t="shared" ca="1" si="158"/>
        <v>1000000</v>
      </c>
      <c r="P1282" s="123">
        <f t="shared" ca="1" si="159"/>
        <v>1000000</v>
      </c>
      <c r="R1282" s="109">
        <f t="shared" ca="1" si="155"/>
        <v>2.6389700251831512E-3</v>
      </c>
    </row>
    <row r="1283" spans="1:18" x14ac:dyDescent="0.2">
      <c r="A1283" s="17"/>
      <c r="B1283" s="138">
        <v>1268</v>
      </c>
      <c r="C1283" s="121">
        <f ca="1">'s1'!I1286</f>
        <v>189.42091847231498</v>
      </c>
      <c r="D1283" s="121">
        <f ca="1">'s1'!J1286</f>
        <v>83.552161104252647</v>
      </c>
      <c r="E1283" s="28"/>
      <c r="F1283" s="19">
        <f t="shared" ca="1" si="152"/>
        <v>2.0672742694884217E-2</v>
      </c>
      <c r="H1283" s="19">
        <f t="shared" ca="1" si="153"/>
        <v>3.416252792748304E-2</v>
      </c>
      <c r="I1283" s="18"/>
      <c r="J1283" s="122">
        <f t="shared" ca="1" si="156"/>
        <v>1000000</v>
      </c>
      <c r="K1283" s="122">
        <f t="shared" ca="1" si="157"/>
        <v>-1000000</v>
      </c>
      <c r="M1283" s="83">
        <f t="shared" ca="1" si="154"/>
        <v>3.3486876110363203E-2</v>
      </c>
      <c r="N1283" s="18"/>
      <c r="O1283" s="123">
        <f t="shared" ca="1" si="158"/>
        <v>1000000</v>
      </c>
      <c r="P1283" s="123">
        <f t="shared" ca="1" si="159"/>
        <v>1000000</v>
      </c>
      <c r="R1283" s="109">
        <f t="shared" ca="1" si="155"/>
        <v>8.991662806433454E-3</v>
      </c>
    </row>
    <row r="1284" spans="1:18" x14ac:dyDescent="0.2">
      <c r="A1284" s="17"/>
      <c r="B1284" s="138">
        <v>1269</v>
      </c>
      <c r="C1284" s="121">
        <f ca="1">'s1'!I1287</f>
        <v>159.58051978165486</v>
      </c>
      <c r="D1284" s="121">
        <f ca="1">'s1'!J1287</f>
        <v>75.340481260071016</v>
      </c>
      <c r="E1284" s="28"/>
      <c r="F1284" s="19">
        <f t="shared" ca="1" si="152"/>
        <v>5.7537080595294141E-3</v>
      </c>
      <c r="H1284" s="19">
        <f t="shared" ca="1" si="153"/>
        <v>3.5399893376622054E-3</v>
      </c>
      <c r="I1284" s="18"/>
      <c r="J1284" s="122">
        <f t="shared" ca="1" si="156"/>
        <v>1000000</v>
      </c>
      <c r="K1284" s="122">
        <f t="shared" ca="1" si="157"/>
        <v>-1000000</v>
      </c>
      <c r="M1284" s="83">
        <f t="shared" ca="1" si="154"/>
        <v>7.7739862380746774E-2</v>
      </c>
      <c r="N1284" s="18"/>
      <c r="O1284" s="123">
        <f t="shared" ca="1" si="158"/>
        <v>159.58051978165486</v>
      </c>
      <c r="P1284" s="123">
        <f t="shared" ca="1" si="159"/>
        <v>75.340481260071016</v>
      </c>
      <c r="R1284" s="109">
        <f t="shared" ca="1" si="155"/>
        <v>1.9377300540526929E-2</v>
      </c>
    </row>
    <row r="1285" spans="1:18" x14ac:dyDescent="0.2">
      <c r="A1285" s="17"/>
      <c r="B1285" s="138">
        <v>1270</v>
      </c>
      <c r="C1285" s="121">
        <f ca="1">'s1'!I1288</f>
        <v>212.27332084064494</v>
      </c>
      <c r="D1285" s="121">
        <f ca="1">'s1'!J1288</f>
        <v>89.988453205515953</v>
      </c>
      <c r="E1285" s="28"/>
      <c r="F1285" s="19">
        <f t="shared" ca="1" si="152"/>
        <v>2.1347393533950607E-3</v>
      </c>
      <c r="H1285" s="19">
        <f t="shared" ca="1" si="153"/>
        <v>3.532522272178548E-4</v>
      </c>
      <c r="I1285" s="18"/>
      <c r="J1285" s="122">
        <f t="shared" ca="1" si="156"/>
        <v>1000000</v>
      </c>
      <c r="K1285" s="122">
        <f t="shared" ca="1" si="157"/>
        <v>-1000000</v>
      </c>
      <c r="M1285" s="83">
        <f t="shared" ca="1" si="154"/>
        <v>8.7229437150383271E-4</v>
      </c>
      <c r="N1285" s="18"/>
      <c r="O1285" s="123">
        <f t="shared" ca="1" si="158"/>
        <v>1000000</v>
      </c>
      <c r="P1285" s="123">
        <f t="shared" ca="1" si="159"/>
        <v>1000000</v>
      </c>
      <c r="R1285" s="109">
        <f t="shared" ca="1" si="155"/>
        <v>7.7995537158927921E-5</v>
      </c>
    </row>
    <row r="1286" spans="1:18" x14ac:dyDescent="0.2">
      <c r="A1286" s="17"/>
      <c r="B1286" s="138">
        <v>1271</v>
      </c>
      <c r="C1286" s="121">
        <f ca="1">'s1'!I1289</f>
        <v>186.02912992656482</v>
      </c>
      <c r="D1286" s="121">
        <f ca="1">'s1'!J1289</f>
        <v>78.345051833244767</v>
      </c>
      <c r="E1286" s="28"/>
      <c r="F1286" s="19">
        <f t="shared" ca="1" si="152"/>
        <v>1.8883704120674021E-2</v>
      </c>
      <c r="H1286" s="19">
        <f t="shared" ca="1" si="153"/>
        <v>2.5424706249789954E-3</v>
      </c>
      <c r="I1286" s="18"/>
      <c r="J1286" s="122">
        <f t="shared" ca="1" si="156"/>
        <v>1000000</v>
      </c>
      <c r="K1286" s="122">
        <f t="shared" ca="1" si="157"/>
        <v>-1000000</v>
      </c>
      <c r="M1286" s="83">
        <f t="shared" ca="1" si="154"/>
        <v>7.9605629949695986E-2</v>
      </c>
      <c r="N1286" s="18"/>
      <c r="O1286" s="123">
        <f t="shared" ca="1" si="158"/>
        <v>1000000</v>
      </c>
      <c r="P1286" s="123">
        <f t="shared" ca="1" si="159"/>
        <v>1000000</v>
      </c>
      <c r="R1286" s="109">
        <f t="shared" ca="1" si="155"/>
        <v>6.2596690436761988E-3</v>
      </c>
    </row>
    <row r="1287" spans="1:18" x14ac:dyDescent="0.2">
      <c r="A1287" s="17"/>
      <c r="B1287" s="138">
        <v>1272</v>
      </c>
      <c r="C1287" s="121">
        <f ca="1">'s1'!I1290</f>
        <v>170.09075176495827</v>
      </c>
      <c r="D1287" s="121">
        <f ca="1">'s1'!J1290</f>
        <v>83.66783042354362</v>
      </c>
      <c r="E1287" s="28"/>
      <c r="F1287" s="19">
        <f t="shared" ca="1" si="152"/>
        <v>1.1030224235959648E-2</v>
      </c>
      <c r="H1287" s="19">
        <f t="shared" ca="1" si="153"/>
        <v>5.5828172560393449E-2</v>
      </c>
      <c r="I1287" s="18"/>
      <c r="J1287" s="122">
        <f t="shared" ca="1" si="156"/>
        <v>170.09075176495827</v>
      </c>
      <c r="K1287" s="122">
        <f t="shared" ca="1" si="157"/>
        <v>83.66783042354362</v>
      </c>
      <c r="M1287" s="83">
        <f t="shared" ca="1" si="154"/>
        <v>1.7631885731026774E-2</v>
      </c>
      <c r="N1287" s="18"/>
      <c r="O1287" s="123">
        <f t="shared" ca="1" si="158"/>
        <v>1000000</v>
      </c>
      <c r="P1287" s="123">
        <f t="shared" ca="1" si="159"/>
        <v>1000000</v>
      </c>
      <c r="R1287" s="109">
        <f t="shared" ca="1" si="155"/>
        <v>6.0189649586224719E-4</v>
      </c>
    </row>
    <row r="1288" spans="1:18" x14ac:dyDescent="0.2">
      <c r="A1288" s="17"/>
      <c r="B1288" s="138">
        <v>1273</v>
      </c>
      <c r="C1288" s="121">
        <f ca="1">'s1'!I1291</f>
        <v>186.19717989160489</v>
      </c>
      <c r="D1288" s="121">
        <f ca="1">'s1'!J1291</f>
        <v>77.549747490295005</v>
      </c>
      <c r="E1288" s="28"/>
      <c r="F1288" s="19">
        <f t="shared" ca="1" si="152"/>
        <v>5.6660415701345179E-3</v>
      </c>
      <c r="H1288" s="19">
        <f t="shared" ca="1" si="153"/>
        <v>4.3576800104217821E-2</v>
      </c>
      <c r="I1288" s="18"/>
      <c r="J1288" s="122">
        <f t="shared" ca="1" si="156"/>
        <v>1000000</v>
      </c>
      <c r="K1288" s="122">
        <f t="shared" ca="1" si="157"/>
        <v>-1000000</v>
      </c>
      <c r="M1288" s="83">
        <f t="shared" ca="1" si="154"/>
        <v>6.2367049475602905E-2</v>
      </c>
      <c r="N1288" s="18"/>
      <c r="O1288" s="123">
        <f t="shared" ca="1" si="158"/>
        <v>1000000</v>
      </c>
      <c r="P1288" s="123">
        <f t="shared" ca="1" si="159"/>
        <v>1000000</v>
      </c>
      <c r="R1288" s="109">
        <f t="shared" ca="1" si="155"/>
        <v>4.6407359546344921E-3</v>
      </c>
    </row>
    <row r="1289" spans="1:18" x14ac:dyDescent="0.2">
      <c r="A1289" s="17"/>
      <c r="B1289" s="138">
        <v>1274</v>
      </c>
      <c r="C1289" s="121">
        <f ca="1">'s1'!I1292</f>
        <v>202.8724066876012</v>
      </c>
      <c r="D1289" s="121">
        <f ca="1">'s1'!J1292</f>
        <v>88.038865481347088</v>
      </c>
      <c r="E1289" s="28"/>
      <c r="F1289" s="19">
        <f t="shared" ca="1" si="152"/>
        <v>7.2852521175234128E-3</v>
      </c>
      <c r="H1289" s="19">
        <f t="shared" ca="1" si="153"/>
        <v>5.7654301491163133E-3</v>
      </c>
      <c r="I1289" s="18"/>
      <c r="J1289" s="122">
        <f t="shared" ca="1" si="156"/>
        <v>1000000</v>
      </c>
      <c r="K1289" s="122">
        <f t="shared" ca="1" si="157"/>
        <v>-1000000</v>
      </c>
      <c r="M1289" s="83">
        <f t="shared" ca="1" si="154"/>
        <v>2.0627506400256088E-3</v>
      </c>
      <c r="N1289" s="18"/>
      <c r="O1289" s="123">
        <f t="shared" ca="1" si="158"/>
        <v>1000000</v>
      </c>
      <c r="P1289" s="123">
        <f t="shared" ca="1" si="159"/>
        <v>1000000</v>
      </c>
      <c r="R1289" s="109">
        <f t="shared" ca="1" si="155"/>
        <v>2.4872136425724403E-4</v>
      </c>
    </row>
    <row r="1290" spans="1:18" x14ac:dyDescent="0.2">
      <c r="A1290" s="17"/>
      <c r="B1290" s="138">
        <v>1275</v>
      </c>
      <c r="C1290" s="121">
        <f ca="1">'s1'!I1293</f>
        <v>166.44373896931762</v>
      </c>
      <c r="D1290" s="121">
        <f ca="1">'s1'!J1293</f>
        <v>78.850760149401452</v>
      </c>
      <c r="E1290" s="28"/>
      <c r="F1290" s="19">
        <f t="shared" ca="1" si="152"/>
        <v>1.6934076366624039E-2</v>
      </c>
      <c r="H1290" s="19">
        <f t="shared" ca="1" si="153"/>
        <v>2.948684049261149E-2</v>
      </c>
      <c r="I1290" s="18"/>
      <c r="J1290" s="122">
        <f t="shared" ca="1" si="156"/>
        <v>1000000</v>
      </c>
      <c r="K1290" s="122">
        <f t="shared" ca="1" si="157"/>
        <v>-1000000</v>
      </c>
      <c r="M1290" s="83">
        <f t="shared" ca="1" si="154"/>
        <v>9.1441358935265032E-2</v>
      </c>
      <c r="N1290" s="18"/>
      <c r="O1290" s="123">
        <f t="shared" ca="1" si="158"/>
        <v>1000000</v>
      </c>
      <c r="P1290" s="123">
        <f t="shared" ca="1" si="159"/>
        <v>1000000</v>
      </c>
      <c r="R1290" s="109">
        <f t="shared" ca="1" si="155"/>
        <v>1.7240685884005021E-2</v>
      </c>
    </row>
    <row r="1291" spans="1:18" x14ac:dyDescent="0.2">
      <c r="A1291" s="17"/>
      <c r="B1291" s="138">
        <v>1276</v>
      </c>
      <c r="C1291" s="121">
        <f ca="1">'s1'!I1294</f>
        <v>181.80164397628207</v>
      </c>
      <c r="D1291" s="121">
        <f ca="1">'s1'!J1294</f>
        <v>73.894172185858906</v>
      </c>
      <c r="E1291" s="28"/>
      <c r="F1291" s="19">
        <f t="shared" ca="1" si="152"/>
        <v>5.0850717500543104E-3</v>
      </c>
      <c r="H1291" s="19">
        <f t="shared" ca="1" si="153"/>
        <v>3.7202158095094598E-2</v>
      </c>
      <c r="I1291" s="18"/>
      <c r="J1291" s="122">
        <f t="shared" ca="1" si="156"/>
        <v>1000000</v>
      </c>
      <c r="K1291" s="122">
        <f t="shared" ca="1" si="157"/>
        <v>-1000000</v>
      </c>
      <c r="M1291" s="83">
        <f t="shared" ca="1" si="154"/>
        <v>5.1699213609584682E-2</v>
      </c>
      <c r="N1291" s="18"/>
      <c r="O1291" s="123">
        <f t="shared" ca="1" si="158"/>
        <v>1000000</v>
      </c>
      <c r="P1291" s="123">
        <f t="shared" ca="1" si="159"/>
        <v>1000000</v>
      </c>
      <c r="R1291" s="109">
        <f t="shared" ca="1" si="155"/>
        <v>9.2688029762465294E-4</v>
      </c>
    </row>
    <row r="1292" spans="1:18" x14ac:dyDescent="0.2">
      <c r="A1292" s="17"/>
      <c r="B1292" s="138">
        <v>1277</v>
      </c>
      <c r="C1292" s="121">
        <f ca="1">'s1'!I1295</f>
        <v>186.74809404872764</v>
      </c>
      <c r="D1292" s="121">
        <f ca="1">'s1'!J1295</f>
        <v>88.770728913458782</v>
      </c>
      <c r="E1292" s="28"/>
      <c r="F1292" s="19">
        <f t="shared" ca="1" si="152"/>
        <v>1.1400335028128733E-2</v>
      </c>
      <c r="H1292" s="19">
        <f t="shared" ca="1" si="153"/>
        <v>7.4830099703838086E-3</v>
      </c>
      <c r="I1292" s="18"/>
      <c r="J1292" s="122">
        <f t="shared" ca="1" si="156"/>
        <v>1000000</v>
      </c>
      <c r="K1292" s="122">
        <f t="shared" ca="1" si="157"/>
        <v>-1000000</v>
      </c>
      <c r="M1292" s="83">
        <f t="shared" ca="1" si="154"/>
        <v>1.1148632107388493E-3</v>
      </c>
      <c r="N1292" s="18"/>
      <c r="O1292" s="123">
        <f t="shared" ca="1" si="158"/>
        <v>1000000</v>
      </c>
      <c r="P1292" s="123">
        <f t="shared" ca="1" si="159"/>
        <v>1000000</v>
      </c>
      <c r="R1292" s="109">
        <f t="shared" ca="1" si="155"/>
        <v>7.6205267441375769E-3</v>
      </c>
    </row>
    <row r="1293" spans="1:18" x14ac:dyDescent="0.2">
      <c r="A1293" s="17"/>
      <c r="B1293" s="138">
        <v>1278</v>
      </c>
      <c r="C1293" s="121">
        <f ca="1">'s1'!I1296</f>
        <v>162.62762879992235</v>
      </c>
      <c r="D1293" s="121">
        <f ca="1">'s1'!J1296</f>
        <v>79.714387496094247</v>
      </c>
      <c r="E1293" s="28"/>
      <c r="F1293" s="19">
        <f t="shared" ca="1" si="152"/>
        <v>1.2554759228336328E-2</v>
      </c>
      <c r="H1293" s="19">
        <f t="shared" ca="1" si="153"/>
        <v>9.5344696989492182E-3</v>
      </c>
      <c r="I1293" s="18"/>
      <c r="J1293" s="122">
        <f t="shared" ca="1" si="156"/>
        <v>1000000</v>
      </c>
      <c r="K1293" s="122">
        <f t="shared" ca="1" si="157"/>
        <v>-1000000</v>
      </c>
      <c r="M1293" s="83">
        <f t="shared" ca="1" si="154"/>
        <v>7.224204632840385E-2</v>
      </c>
      <c r="N1293" s="18"/>
      <c r="O1293" s="123">
        <f t="shared" ca="1" si="158"/>
        <v>1000000</v>
      </c>
      <c r="P1293" s="123">
        <f t="shared" ca="1" si="159"/>
        <v>1000000</v>
      </c>
      <c r="R1293" s="109">
        <f t="shared" ca="1" si="155"/>
        <v>2.1393151030390068E-2</v>
      </c>
    </row>
    <row r="1294" spans="1:18" x14ac:dyDescent="0.2">
      <c r="A1294" s="17"/>
      <c r="B1294" s="138">
        <v>1279</v>
      </c>
      <c r="C1294" s="121">
        <f ca="1">'s1'!I1297</f>
        <v>187.56672671636559</v>
      </c>
      <c r="D1294" s="121">
        <f ca="1">'s1'!J1297</f>
        <v>83.158298946089914</v>
      </c>
      <c r="E1294" s="28"/>
      <c r="F1294" s="19">
        <f t="shared" ca="1" si="152"/>
        <v>5.3060839597257499E-3</v>
      </c>
      <c r="H1294" s="19">
        <f t="shared" ca="1" si="153"/>
        <v>1.4517844139904873E-2</v>
      </c>
      <c r="I1294" s="18"/>
      <c r="J1294" s="122">
        <f t="shared" ca="1" si="156"/>
        <v>1000000</v>
      </c>
      <c r="K1294" s="122">
        <f t="shared" ca="1" si="157"/>
        <v>-1000000</v>
      </c>
      <c r="M1294" s="83">
        <f t="shared" ca="1" si="154"/>
        <v>3.9368723637379963E-2</v>
      </c>
      <c r="N1294" s="18"/>
      <c r="O1294" s="123">
        <f t="shared" ca="1" si="158"/>
        <v>1000000</v>
      </c>
      <c r="P1294" s="123">
        <f t="shared" ca="1" si="159"/>
        <v>1000000</v>
      </c>
      <c r="R1294" s="109">
        <f t="shared" ca="1" si="155"/>
        <v>1.0994370346166881E-2</v>
      </c>
    </row>
    <row r="1295" spans="1:18" x14ac:dyDescent="0.2">
      <c r="A1295" s="17"/>
      <c r="B1295" s="138">
        <v>1280</v>
      </c>
      <c r="C1295" s="121">
        <f ca="1">'s1'!I1298</f>
        <v>156.19862069227736</v>
      </c>
      <c r="D1295" s="121">
        <f ca="1">'s1'!J1298</f>
        <v>73.294789579748695</v>
      </c>
      <c r="E1295" s="28"/>
      <c r="F1295" s="19">
        <f t="shared" ca="1" si="152"/>
        <v>3.2587502396090972E-3</v>
      </c>
      <c r="H1295" s="19">
        <f t="shared" ca="1" si="153"/>
        <v>1.5062176284325655E-2</v>
      </c>
      <c r="I1295" s="18"/>
      <c r="J1295" s="122">
        <f t="shared" ca="1" si="156"/>
        <v>1000000</v>
      </c>
      <c r="K1295" s="122">
        <f t="shared" ca="1" si="157"/>
        <v>-1000000</v>
      </c>
      <c r="M1295" s="83">
        <f t="shared" ca="1" si="154"/>
        <v>1.7165742974044707E-2</v>
      </c>
      <c r="N1295" s="18"/>
      <c r="O1295" s="123">
        <f t="shared" ca="1" si="158"/>
        <v>1000000</v>
      </c>
      <c r="P1295" s="123">
        <f t="shared" ca="1" si="159"/>
        <v>1000000</v>
      </c>
      <c r="R1295" s="109">
        <f t="shared" ca="1" si="155"/>
        <v>1.5210716579283577E-2</v>
      </c>
    </row>
    <row r="1296" spans="1:18" x14ac:dyDescent="0.2">
      <c r="A1296" s="17"/>
      <c r="B1296" s="138">
        <v>1281</v>
      </c>
      <c r="C1296" s="121">
        <f ca="1">'s1'!I1299</f>
        <v>171.97594128984539</v>
      </c>
      <c r="D1296" s="121">
        <f ca="1">'s1'!J1299</f>
        <v>80.2862040905665</v>
      </c>
      <c r="E1296" s="28"/>
      <c r="F1296" s="19">
        <f t="shared" ref="F1296:F1359" ca="1" si="160">NORMDIST(C1296,$C$10,$C$11,FALSE)  *RAND()</f>
        <v>1.4572790446974467E-2</v>
      </c>
      <c r="H1296" s="19">
        <f t="shared" ref="H1296:H1359" ca="1" si="161">NORMDIST(D1296,$D$10,$D$11,FALSE)  *RAND()</f>
        <v>7.6551612960139778E-2</v>
      </c>
      <c r="I1296" s="18"/>
      <c r="J1296" s="122">
        <f t="shared" ca="1" si="156"/>
        <v>171.97594128984539</v>
      </c>
      <c r="K1296" s="122">
        <f t="shared" ca="1" si="157"/>
        <v>80.2862040905665</v>
      </c>
      <c r="M1296" s="83">
        <f t="shared" ref="M1296:M1359" ca="1" si="162">NORMDIST(D1296,$M$10,$M$11,FALSE)  *RAND()</f>
        <v>1.081030811197951E-2</v>
      </c>
      <c r="N1296" s="18"/>
      <c r="O1296" s="123">
        <f t="shared" ca="1" si="158"/>
        <v>1000000</v>
      </c>
      <c r="P1296" s="123">
        <f t="shared" ca="1" si="159"/>
        <v>1000000</v>
      </c>
      <c r="R1296" s="109">
        <f t="shared" ref="R1296:R1359" ca="1" si="163">NORMDIST(C1296,$R$10,$R$11,FALSE)  *RAND()</f>
        <v>2.0708502344328916E-2</v>
      </c>
    </row>
    <row r="1297" spans="1:18" x14ac:dyDescent="0.2">
      <c r="A1297" s="17"/>
      <c r="B1297" s="138">
        <v>1282</v>
      </c>
      <c r="C1297" s="121">
        <f ca="1">'s1'!I1300</f>
        <v>187.33847868322033</v>
      </c>
      <c r="D1297" s="121">
        <f ca="1">'s1'!J1300</f>
        <v>81.133713708430633</v>
      </c>
      <c r="E1297" s="28"/>
      <c r="F1297" s="19">
        <f t="shared" ca="1" si="160"/>
        <v>4.1112537070986535E-3</v>
      </c>
      <c r="H1297" s="19">
        <f t="shared" ca="1" si="161"/>
        <v>2.368110634536218E-2</v>
      </c>
      <c r="I1297" s="18"/>
      <c r="J1297" s="122">
        <f t="shared" ref="J1297:J1360" ca="1" si="164">IF(AND($J$7&lt;C1297,C1297&lt;$J$8),C1297,1000000)</f>
        <v>1000000</v>
      </c>
      <c r="K1297" s="122">
        <f t="shared" ref="K1297:K1360" ca="1" si="165">IF(AND($J$7&lt;C1297,C1297&lt;$J$8),D1297,-1000000)</f>
        <v>-1000000</v>
      </c>
      <c r="M1297" s="83">
        <f t="shared" ca="1" si="162"/>
        <v>1.9420389785543984E-2</v>
      </c>
      <c r="N1297" s="18"/>
      <c r="O1297" s="123">
        <f t="shared" ref="O1297:O1360" ca="1" si="166">IF(AND($O$7&lt;D1297,D1297&lt;$O$8),C1297,1000000)</f>
        <v>1000000</v>
      </c>
      <c r="P1297" s="123">
        <f t="shared" ref="P1297:P1360" ca="1" si="167">IF(AND($O$7&lt;D1297,D1297&lt;$O$8),D1297,1000000)</f>
        <v>1000000</v>
      </c>
      <c r="R1297" s="109">
        <f t="shared" ca="1" si="163"/>
        <v>1.5170083360188139E-3</v>
      </c>
    </row>
    <row r="1298" spans="1:18" x14ac:dyDescent="0.2">
      <c r="A1298" s="17"/>
      <c r="B1298" s="138">
        <v>1283</v>
      </c>
      <c r="C1298" s="121">
        <f ca="1">'s1'!I1301</f>
        <v>187.32853702550776</v>
      </c>
      <c r="D1298" s="121">
        <f ca="1">'s1'!J1301</f>
        <v>85.767941724083244</v>
      </c>
      <c r="E1298" s="28"/>
      <c r="F1298" s="19">
        <f t="shared" ca="1" si="160"/>
        <v>1.9276685543754826E-3</v>
      </c>
      <c r="H1298" s="19">
        <f t="shared" ca="1" si="161"/>
        <v>3.2208277023999934E-2</v>
      </c>
      <c r="I1298" s="18"/>
      <c r="J1298" s="122">
        <f t="shared" ca="1" si="164"/>
        <v>1000000</v>
      </c>
      <c r="K1298" s="122">
        <f t="shared" ca="1" si="165"/>
        <v>-1000000</v>
      </c>
      <c r="M1298" s="83">
        <f t="shared" ca="1" si="162"/>
        <v>1.1684131867297295E-2</v>
      </c>
      <c r="N1298" s="18"/>
      <c r="O1298" s="123">
        <f t="shared" ca="1" si="166"/>
        <v>1000000</v>
      </c>
      <c r="P1298" s="123">
        <f t="shared" ca="1" si="167"/>
        <v>1000000</v>
      </c>
      <c r="R1298" s="109">
        <f t="shared" ca="1" si="163"/>
        <v>2.4202643819084737E-3</v>
      </c>
    </row>
    <row r="1299" spans="1:18" x14ac:dyDescent="0.2">
      <c r="A1299" s="17"/>
      <c r="B1299" s="138">
        <v>1284</v>
      </c>
      <c r="C1299" s="121">
        <f ca="1">'s1'!I1302</f>
        <v>182.3180126227692</v>
      </c>
      <c r="D1299" s="121">
        <f ca="1">'s1'!J1302</f>
        <v>72.7164157504982</v>
      </c>
      <c r="E1299" s="28"/>
      <c r="F1299" s="19">
        <f t="shared" ca="1" si="160"/>
        <v>1.096488541700312E-2</v>
      </c>
      <c r="H1299" s="19">
        <f t="shared" ca="1" si="161"/>
        <v>1.8867208811136075E-2</v>
      </c>
      <c r="I1299" s="18"/>
      <c r="J1299" s="122">
        <f t="shared" ca="1" si="164"/>
        <v>1000000</v>
      </c>
      <c r="K1299" s="122">
        <f t="shared" ca="1" si="165"/>
        <v>-1000000</v>
      </c>
      <c r="M1299" s="83">
        <f t="shared" ca="1" si="162"/>
        <v>5.6126973306982377E-3</v>
      </c>
      <c r="N1299" s="18"/>
      <c r="O1299" s="123">
        <f t="shared" ca="1" si="166"/>
        <v>1000000</v>
      </c>
      <c r="P1299" s="123">
        <f t="shared" ca="1" si="167"/>
        <v>1000000</v>
      </c>
      <c r="R1299" s="109">
        <f t="shared" ca="1" si="163"/>
        <v>1.5167869587720787E-2</v>
      </c>
    </row>
    <row r="1300" spans="1:18" x14ac:dyDescent="0.2">
      <c r="A1300" s="17"/>
      <c r="B1300" s="138">
        <v>1285</v>
      </c>
      <c r="C1300" s="121">
        <f ca="1">'s1'!I1303</f>
        <v>151.25911904998708</v>
      </c>
      <c r="D1300" s="121">
        <f ca="1">'s1'!J1303</f>
        <v>80.002229927245068</v>
      </c>
      <c r="E1300" s="28"/>
      <c r="F1300" s="19">
        <f t="shared" ca="1" si="160"/>
        <v>3.5839684749473361E-3</v>
      </c>
      <c r="H1300" s="19">
        <f t="shared" ca="1" si="161"/>
        <v>1.4335434153230242E-2</v>
      </c>
      <c r="I1300" s="18"/>
      <c r="J1300" s="122">
        <f t="shared" ca="1" si="164"/>
        <v>1000000</v>
      </c>
      <c r="K1300" s="122">
        <f t="shared" ca="1" si="165"/>
        <v>-1000000</v>
      </c>
      <c r="M1300" s="83">
        <f t="shared" ca="1" si="162"/>
        <v>1.758448238137008E-2</v>
      </c>
      <c r="N1300" s="18"/>
      <c r="O1300" s="123">
        <f t="shared" ca="1" si="166"/>
        <v>1000000</v>
      </c>
      <c r="P1300" s="123">
        <f t="shared" ca="1" si="167"/>
        <v>1000000</v>
      </c>
      <c r="R1300" s="109">
        <f t="shared" ca="1" si="163"/>
        <v>5.2799101293798955E-4</v>
      </c>
    </row>
    <row r="1301" spans="1:18" x14ac:dyDescent="0.2">
      <c r="A1301" s="17"/>
      <c r="B1301" s="138">
        <v>1286</v>
      </c>
      <c r="C1301" s="121">
        <f ca="1">'s1'!I1304</f>
        <v>172.06047352805902</v>
      </c>
      <c r="D1301" s="121">
        <f ca="1">'s1'!J1304</f>
        <v>79.488544915395067</v>
      </c>
      <c r="E1301" s="28"/>
      <c r="F1301" s="19">
        <f t="shared" ca="1" si="160"/>
        <v>4.2801802529271217E-3</v>
      </c>
      <c r="H1301" s="19">
        <f t="shared" ca="1" si="161"/>
        <v>2.9269073888154164E-2</v>
      </c>
      <c r="I1301" s="18"/>
      <c r="J1301" s="122">
        <f t="shared" ca="1" si="164"/>
        <v>1000000</v>
      </c>
      <c r="K1301" s="122">
        <f t="shared" ca="1" si="165"/>
        <v>-1000000</v>
      </c>
      <c r="M1301" s="83">
        <f t="shared" ca="1" si="162"/>
        <v>1.9973145201342014E-2</v>
      </c>
      <c r="N1301" s="18"/>
      <c r="O1301" s="123">
        <f t="shared" ca="1" si="166"/>
        <v>1000000</v>
      </c>
      <c r="P1301" s="123">
        <f t="shared" ca="1" si="167"/>
        <v>1000000</v>
      </c>
      <c r="R1301" s="109">
        <f t="shared" ca="1" si="163"/>
        <v>3.0400867809706359E-2</v>
      </c>
    </row>
    <row r="1302" spans="1:18" x14ac:dyDescent="0.2">
      <c r="A1302" s="17"/>
      <c r="B1302" s="138">
        <v>1287</v>
      </c>
      <c r="C1302" s="121">
        <f ca="1">'s1'!I1305</f>
        <v>186.91172936824205</v>
      </c>
      <c r="D1302" s="121">
        <f ca="1">'s1'!J1305</f>
        <v>80.756488442878691</v>
      </c>
      <c r="E1302" s="28"/>
      <c r="F1302" s="19">
        <f t="shared" ca="1" si="160"/>
        <v>9.293714019592083E-3</v>
      </c>
      <c r="H1302" s="19">
        <f t="shared" ca="1" si="161"/>
        <v>2.817931957534876E-2</v>
      </c>
      <c r="I1302" s="18"/>
      <c r="J1302" s="122">
        <f t="shared" ca="1" si="164"/>
        <v>1000000</v>
      </c>
      <c r="K1302" s="122">
        <f t="shared" ca="1" si="165"/>
        <v>-1000000</v>
      </c>
      <c r="M1302" s="83">
        <f t="shared" ca="1" si="162"/>
        <v>6.4022924101744288E-2</v>
      </c>
      <c r="N1302" s="18"/>
      <c r="O1302" s="123">
        <f t="shared" ca="1" si="166"/>
        <v>1000000</v>
      </c>
      <c r="P1302" s="123">
        <f t="shared" ca="1" si="167"/>
        <v>1000000</v>
      </c>
      <c r="R1302" s="109">
        <f t="shared" ca="1" si="163"/>
        <v>6.3156272551548555E-3</v>
      </c>
    </row>
    <row r="1303" spans="1:18" x14ac:dyDescent="0.2">
      <c r="A1303" s="17"/>
      <c r="B1303" s="138">
        <v>1288</v>
      </c>
      <c r="C1303" s="121">
        <f ca="1">'s1'!I1306</f>
        <v>171.4962748560242</v>
      </c>
      <c r="D1303" s="121">
        <f ca="1">'s1'!J1306</f>
        <v>86.310152089425628</v>
      </c>
      <c r="E1303" s="28"/>
      <c r="F1303" s="19">
        <f t="shared" ca="1" si="160"/>
        <v>2.0795345999472708E-3</v>
      </c>
      <c r="H1303" s="19">
        <f t="shared" ca="1" si="161"/>
        <v>1.6454110799110817E-2</v>
      </c>
      <c r="I1303" s="18"/>
      <c r="J1303" s="122">
        <f t="shared" ca="1" si="164"/>
        <v>171.4962748560242</v>
      </c>
      <c r="K1303" s="122">
        <f t="shared" ca="1" si="165"/>
        <v>86.310152089425628</v>
      </c>
      <c r="M1303" s="83">
        <f t="shared" ca="1" si="162"/>
        <v>1.0710157657092616E-2</v>
      </c>
      <c r="N1303" s="18"/>
      <c r="O1303" s="123">
        <f t="shared" ca="1" si="166"/>
        <v>1000000</v>
      </c>
      <c r="P1303" s="123">
        <f t="shared" ca="1" si="167"/>
        <v>1000000</v>
      </c>
      <c r="R1303" s="109">
        <f t="shared" ca="1" si="163"/>
        <v>1.8284791843054021E-2</v>
      </c>
    </row>
    <row r="1304" spans="1:18" x14ac:dyDescent="0.2">
      <c r="A1304" s="17"/>
      <c r="B1304" s="138">
        <v>1289</v>
      </c>
      <c r="C1304" s="121">
        <f ca="1">'s1'!I1307</f>
        <v>180.32277021024805</v>
      </c>
      <c r="D1304" s="121">
        <f ca="1">'s1'!J1307</f>
        <v>81.413864634711288</v>
      </c>
      <c r="E1304" s="28"/>
      <c r="F1304" s="19">
        <f t="shared" ca="1" si="160"/>
        <v>1.0952460761337024E-2</v>
      </c>
      <c r="H1304" s="19">
        <f t="shared" ca="1" si="161"/>
        <v>1.9980418265374427E-2</v>
      </c>
      <c r="I1304" s="18"/>
      <c r="J1304" s="122">
        <f t="shared" ca="1" si="164"/>
        <v>1000000</v>
      </c>
      <c r="K1304" s="122">
        <f t="shared" ca="1" si="165"/>
        <v>-1000000</v>
      </c>
      <c r="M1304" s="83">
        <f t="shared" ca="1" si="162"/>
        <v>5.6665555430897345E-2</v>
      </c>
      <c r="N1304" s="18"/>
      <c r="O1304" s="123">
        <f t="shared" ca="1" si="166"/>
        <v>1000000</v>
      </c>
      <c r="P1304" s="123">
        <f t="shared" ca="1" si="167"/>
        <v>1000000</v>
      </c>
      <c r="R1304" s="109">
        <f t="shared" ca="1" si="163"/>
        <v>1.3073514639177089E-2</v>
      </c>
    </row>
    <row r="1305" spans="1:18" x14ac:dyDescent="0.2">
      <c r="A1305" s="17"/>
      <c r="B1305" s="138">
        <v>1290</v>
      </c>
      <c r="C1305" s="121">
        <f ca="1">'s1'!I1308</f>
        <v>168.56165849351197</v>
      </c>
      <c r="D1305" s="121">
        <f ca="1">'s1'!J1308</f>
        <v>72.804883262339629</v>
      </c>
      <c r="E1305" s="28"/>
      <c r="F1305" s="19">
        <f t="shared" ca="1" si="160"/>
        <v>1.5396617044929699E-3</v>
      </c>
      <c r="H1305" s="19">
        <f t="shared" ca="1" si="161"/>
        <v>2.0013265221275833E-2</v>
      </c>
      <c r="I1305" s="18"/>
      <c r="J1305" s="122">
        <f t="shared" ca="1" si="164"/>
        <v>168.56165849351197</v>
      </c>
      <c r="K1305" s="122">
        <f t="shared" ca="1" si="165"/>
        <v>72.804883262339629</v>
      </c>
      <c r="M1305" s="83">
        <f t="shared" ca="1" si="162"/>
        <v>7.0153663979154839E-3</v>
      </c>
      <c r="N1305" s="18"/>
      <c r="O1305" s="123">
        <f t="shared" ca="1" si="166"/>
        <v>1000000</v>
      </c>
      <c r="P1305" s="123">
        <f t="shared" ca="1" si="167"/>
        <v>1000000</v>
      </c>
      <c r="R1305" s="109">
        <f t="shared" ca="1" si="163"/>
        <v>2.8193409635414866E-2</v>
      </c>
    </row>
    <row r="1306" spans="1:18" x14ac:dyDescent="0.2">
      <c r="A1306" s="17"/>
      <c r="B1306" s="138">
        <v>1291</v>
      </c>
      <c r="C1306" s="121">
        <f ca="1">'s1'!I1309</f>
        <v>186.62239177903288</v>
      </c>
      <c r="D1306" s="121">
        <f ca="1">'s1'!J1309</f>
        <v>77.04076128088073</v>
      </c>
      <c r="E1306" s="28"/>
      <c r="F1306" s="19">
        <f t="shared" ca="1" si="160"/>
        <v>1.7104684774444996E-2</v>
      </c>
      <c r="H1306" s="19">
        <f t="shared" ca="1" si="161"/>
        <v>3.7471922127814243E-2</v>
      </c>
      <c r="I1306" s="18"/>
      <c r="J1306" s="122">
        <f t="shared" ca="1" si="164"/>
        <v>1000000</v>
      </c>
      <c r="K1306" s="122">
        <f t="shared" ca="1" si="165"/>
        <v>-1000000</v>
      </c>
      <c r="M1306" s="83">
        <f t="shared" ca="1" si="162"/>
        <v>6.5278319686622982E-2</v>
      </c>
      <c r="N1306" s="18"/>
      <c r="O1306" s="123">
        <f t="shared" ca="1" si="166"/>
        <v>1000000</v>
      </c>
      <c r="P1306" s="123">
        <f t="shared" ca="1" si="167"/>
        <v>1000000</v>
      </c>
      <c r="R1306" s="109">
        <f t="shared" ca="1" si="163"/>
        <v>7.7338150587684786E-3</v>
      </c>
    </row>
    <row r="1307" spans="1:18" x14ac:dyDescent="0.2">
      <c r="A1307" s="17"/>
      <c r="B1307" s="138">
        <v>1292</v>
      </c>
      <c r="C1307" s="121">
        <f ca="1">'s1'!I1310</f>
        <v>171.36688511321205</v>
      </c>
      <c r="D1307" s="121">
        <f ca="1">'s1'!J1310</f>
        <v>71.680101594956142</v>
      </c>
      <c r="E1307" s="28"/>
      <c r="F1307" s="19">
        <f t="shared" ca="1" si="160"/>
        <v>8.5873704613293501E-3</v>
      </c>
      <c r="H1307" s="19">
        <f t="shared" ca="1" si="161"/>
        <v>3.6557187272295857E-3</v>
      </c>
      <c r="I1307" s="18"/>
      <c r="J1307" s="122">
        <f t="shared" ca="1" si="164"/>
        <v>171.36688511321205</v>
      </c>
      <c r="K1307" s="122">
        <f t="shared" ca="1" si="165"/>
        <v>71.680101594956142</v>
      </c>
      <c r="M1307" s="83">
        <f t="shared" ca="1" si="162"/>
        <v>1.1293499784383832E-2</v>
      </c>
      <c r="N1307" s="18"/>
      <c r="O1307" s="123">
        <f t="shared" ca="1" si="166"/>
        <v>1000000</v>
      </c>
      <c r="P1307" s="123">
        <f t="shared" ca="1" si="167"/>
        <v>1000000</v>
      </c>
      <c r="R1307" s="109">
        <f t="shared" ca="1" si="163"/>
        <v>1.9190080366490673E-2</v>
      </c>
    </row>
    <row r="1308" spans="1:18" x14ac:dyDescent="0.2">
      <c r="A1308" s="17"/>
      <c r="B1308" s="138">
        <v>1293</v>
      </c>
      <c r="C1308" s="121">
        <f ca="1">'s1'!I1311</f>
        <v>200.10496605399828</v>
      </c>
      <c r="D1308" s="121">
        <f ca="1">'s1'!J1311</f>
        <v>86.522962799657904</v>
      </c>
      <c r="E1308" s="28"/>
      <c r="F1308" s="19">
        <f t="shared" ca="1" si="160"/>
        <v>4.322366699576051E-3</v>
      </c>
      <c r="H1308" s="19">
        <f t="shared" ca="1" si="161"/>
        <v>2.7248822927925121E-2</v>
      </c>
      <c r="I1308" s="18"/>
      <c r="J1308" s="122">
        <f t="shared" ca="1" si="164"/>
        <v>1000000</v>
      </c>
      <c r="K1308" s="122">
        <f t="shared" ca="1" si="165"/>
        <v>-1000000</v>
      </c>
      <c r="M1308" s="83">
        <f t="shared" ca="1" si="162"/>
        <v>4.308228983582337E-3</v>
      </c>
      <c r="N1308" s="18"/>
      <c r="O1308" s="123">
        <f t="shared" ca="1" si="166"/>
        <v>1000000</v>
      </c>
      <c r="P1308" s="123">
        <f t="shared" ca="1" si="167"/>
        <v>1000000</v>
      </c>
      <c r="R1308" s="109">
        <f t="shared" ca="1" si="163"/>
        <v>1.1888396917425436E-3</v>
      </c>
    </row>
    <row r="1309" spans="1:18" x14ac:dyDescent="0.2">
      <c r="A1309" s="17"/>
      <c r="B1309" s="138">
        <v>1294</v>
      </c>
      <c r="C1309" s="121">
        <f ca="1">'s1'!I1312</f>
        <v>171.58815855721613</v>
      </c>
      <c r="D1309" s="121">
        <f ca="1">'s1'!J1312</f>
        <v>80.81923268246679</v>
      </c>
      <c r="E1309" s="28"/>
      <c r="F1309" s="19">
        <f t="shared" ca="1" si="160"/>
        <v>1.681394976247786E-2</v>
      </c>
      <c r="H1309" s="19">
        <f t="shared" ca="1" si="161"/>
        <v>6.0307138632049347E-2</v>
      </c>
      <c r="I1309" s="18"/>
      <c r="J1309" s="122">
        <f t="shared" ca="1" si="164"/>
        <v>171.58815855721613</v>
      </c>
      <c r="K1309" s="122">
        <f t="shared" ca="1" si="165"/>
        <v>80.81923268246679</v>
      </c>
      <c r="M1309" s="83">
        <f t="shared" ca="1" si="162"/>
        <v>7.2125042078410176E-3</v>
      </c>
      <c r="N1309" s="18"/>
      <c r="O1309" s="123">
        <f t="shared" ca="1" si="166"/>
        <v>1000000</v>
      </c>
      <c r="P1309" s="123">
        <f t="shared" ca="1" si="167"/>
        <v>1000000</v>
      </c>
      <c r="R1309" s="109">
        <f t="shared" ca="1" si="163"/>
        <v>2.0416028026246289E-2</v>
      </c>
    </row>
    <row r="1310" spans="1:18" x14ac:dyDescent="0.2">
      <c r="A1310" s="17"/>
      <c r="B1310" s="138">
        <v>1295</v>
      </c>
      <c r="C1310" s="121">
        <f ca="1">'s1'!I1313</f>
        <v>190.98311180798444</v>
      </c>
      <c r="D1310" s="121">
        <f ca="1">'s1'!J1313</f>
        <v>81.571276647535512</v>
      </c>
      <c r="E1310" s="28"/>
      <c r="F1310" s="19">
        <f t="shared" ca="1" si="160"/>
        <v>3.8320035187179385E-4</v>
      </c>
      <c r="H1310" s="19">
        <f t="shared" ca="1" si="161"/>
        <v>3.541029313454578E-2</v>
      </c>
      <c r="I1310" s="18"/>
      <c r="J1310" s="122">
        <f t="shared" ca="1" si="164"/>
        <v>1000000</v>
      </c>
      <c r="K1310" s="122">
        <f t="shared" ca="1" si="165"/>
        <v>-1000000</v>
      </c>
      <c r="M1310" s="83">
        <f t="shared" ca="1" si="162"/>
        <v>4.1729322726231756E-3</v>
      </c>
      <c r="N1310" s="18"/>
      <c r="O1310" s="123">
        <f t="shared" ca="1" si="166"/>
        <v>1000000</v>
      </c>
      <c r="P1310" s="123">
        <f t="shared" ca="1" si="167"/>
        <v>1000000</v>
      </c>
      <c r="R1310" s="109">
        <f t="shared" ca="1" si="163"/>
        <v>1.8764130727541785E-3</v>
      </c>
    </row>
    <row r="1311" spans="1:18" x14ac:dyDescent="0.2">
      <c r="A1311" s="17"/>
      <c r="B1311" s="138">
        <v>1296</v>
      </c>
      <c r="C1311" s="121">
        <f ca="1">'s1'!I1314</f>
        <v>211.36942129813022</v>
      </c>
      <c r="D1311" s="121">
        <f ca="1">'s1'!J1314</f>
        <v>83.539183239671857</v>
      </c>
      <c r="E1311" s="28"/>
      <c r="F1311" s="19">
        <f t="shared" ca="1" si="160"/>
        <v>2.8493959946394136E-3</v>
      </c>
      <c r="H1311" s="19">
        <f t="shared" ca="1" si="161"/>
        <v>3.809483121513324E-2</v>
      </c>
      <c r="I1311" s="18"/>
      <c r="J1311" s="122">
        <f t="shared" ca="1" si="164"/>
        <v>1000000</v>
      </c>
      <c r="K1311" s="122">
        <f t="shared" ca="1" si="165"/>
        <v>-1000000</v>
      </c>
      <c r="M1311" s="83">
        <f t="shared" ca="1" si="162"/>
        <v>1.117155464641293E-2</v>
      </c>
      <c r="N1311" s="18"/>
      <c r="O1311" s="123">
        <f t="shared" ca="1" si="166"/>
        <v>1000000</v>
      </c>
      <c r="P1311" s="123">
        <f t="shared" ca="1" si="167"/>
        <v>1000000</v>
      </c>
      <c r="R1311" s="109">
        <f t="shared" ca="1" si="163"/>
        <v>5.9779296208292771E-8</v>
      </c>
    </row>
    <row r="1312" spans="1:18" x14ac:dyDescent="0.2">
      <c r="A1312" s="17"/>
      <c r="B1312" s="138">
        <v>1297</v>
      </c>
      <c r="C1312" s="121">
        <f ca="1">'s1'!I1315</f>
        <v>181.38504111303533</v>
      </c>
      <c r="D1312" s="121">
        <f ca="1">'s1'!J1315</f>
        <v>82.228689640458128</v>
      </c>
      <c r="E1312" s="28"/>
      <c r="F1312" s="19">
        <f t="shared" ca="1" si="160"/>
        <v>7.7724135524170302E-3</v>
      </c>
      <c r="H1312" s="19">
        <f t="shared" ca="1" si="161"/>
        <v>2.55867802003307E-2</v>
      </c>
      <c r="I1312" s="18"/>
      <c r="J1312" s="122">
        <f t="shared" ca="1" si="164"/>
        <v>1000000</v>
      </c>
      <c r="K1312" s="122">
        <f t="shared" ca="1" si="165"/>
        <v>-1000000</v>
      </c>
      <c r="M1312" s="83">
        <f t="shared" ca="1" si="162"/>
        <v>2.5852049437432502E-2</v>
      </c>
      <c r="N1312" s="18"/>
      <c r="O1312" s="123">
        <f t="shared" ca="1" si="166"/>
        <v>1000000</v>
      </c>
      <c r="P1312" s="123">
        <f t="shared" ca="1" si="167"/>
        <v>1000000</v>
      </c>
      <c r="R1312" s="109">
        <f t="shared" ca="1" si="163"/>
        <v>1.1246907674592363E-2</v>
      </c>
    </row>
    <row r="1313" spans="1:18" x14ac:dyDescent="0.2">
      <c r="A1313" s="17"/>
      <c r="B1313" s="138">
        <v>1298</v>
      </c>
      <c r="C1313" s="121">
        <f ca="1">'s1'!I1316</f>
        <v>166.16212311357796</v>
      </c>
      <c r="D1313" s="121">
        <f ca="1">'s1'!J1316</f>
        <v>81.320774156203612</v>
      </c>
      <c r="E1313" s="28"/>
      <c r="F1313" s="19">
        <f t="shared" ca="1" si="160"/>
        <v>6.978690392628324E-3</v>
      </c>
      <c r="H1313" s="19">
        <f t="shared" ca="1" si="161"/>
        <v>3.4636257403030744E-2</v>
      </c>
      <c r="I1313" s="18"/>
      <c r="J1313" s="122">
        <f t="shared" ca="1" si="164"/>
        <v>1000000</v>
      </c>
      <c r="K1313" s="122">
        <f t="shared" ca="1" si="165"/>
        <v>-1000000</v>
      </c>
      <c r="M1313" s="83">
        <f t="shared" ca="1" si="162"/>
        <v>2.2359921085536864E-2</v>
      </c>
      <c r="N1313" s="18"/>
      <c r="O1313" s="123">
        <f t="shared" ca="1" si="166"/>
        <v>1000000</v>
      </c>
      <c r="P1313" s="123">
        <f t="shared" ca="1" si="167"/>
        <v>1000000</v>
      </c>
      <c r="R1313" s="109">
        <f t="shared" ca="1" si="163"/>
        <v>3.78863060871917E-3</v>
      </c>
    </row>
    <row r="1314" spans="1:18" x14ac:dyDescent="0.2">
      <c r="A1314" s="17"/>
      <c r="B1314" s="138">
        <v>1299</v>
      </c>
      <c r="C1314" s="121">
        <f ca="1">'s1'!I1317</f>
        <v>168.06116660730382</v>
      </c>
      <c r="D1314" s="121">
        <f ca="1">'s1'!J1317</f>
        <v>73.077870920636741</v>
      </c>
      <c r="E1314" s="28"/>
      <c r="F1314" s="19">
        <f t="shared" ca="1" si="160"/>
        <v>2.4540197649282609E-3</v>
      </c>
      <c r="H1314" s="19">
        <f t="shared" ca="1" si="161"/>
        <v>2.2370402272563161E-2</v>
      </c>
      <c r="I1314" s="18"/>
      <c r="J1314" s="122">
        <f t="shared" ca="1" si="164"/>
        <v>168.06116660730382</v>
      </c>
      <c r="K1314" s="122">
        <f t="shared" ca="1" si="165"/>
        <v>73.077870920636741</v>
      </c>
      <c r="M1314" s="83">
        <f t="shared" ca="1" si="162"/>
        <v>2.1735097290942682E-2</v>
      </c>
      <c r="N1314" s="18"/>
      <c r="O1314" s="123">
        <f t="shared" ca="1" si="166"/>
        <v>1000000</v>
      </c>
      <c r="P1314" s="123">
        <f t="shared" ca="1" si="167"/>
        <v>1000000</v>
      </c>
      <c r="R1314" s="109">
        <f t="shared" ca="1" si="163"/>
        <v>3.0570206842540143E-3</v>
      </c>
    </row>
    <row r="1315" spans="1:18" x14ac:dyDescent="0.2">
      <c r="A1315" s="17"/>
      <c r="B1315" s="138">
        <v>1300</v>
      </c>
      <c r="C1315" s="121">
        <f ca="1">'s1'!I1318</f>
        <v>178.74210195453702</v>
      </c>
      <c r="D1315" s="121">
        <f ca="1">'s1'!J1318</f>
        <v>86.397951621275269</v>
      </c>
      <c r="E1315" s="28"/>
      <c r="F1315" s="19">
        <f t="shared" ca="1" si="160"/>
        <v>3.3598203244970841E-3</v>
      </c>
      <c r="H1315" s="19">
        <f t="shared" ca="1" si="161"/>
        <v>1.656372076423011E-2</v>
      </c>
      <c r="I1315" s="18"/>
      <c r="J1315" s="122">
        <f t="shared" ca="1" si="164"/>
        <v>1000000</v>
      </c>
      <c r="K1315" s="122">
        <f t="shared" ca="1" si="165"/>
        <v>-1000000</v>
      </c>
      <c r="M1315" s="83">
        <f t="shared" ca="1" si="162"/>
        <v>7.3241398747518069E-3</v>
      </c>
      <c r="N1315" s="18"/>
      <c r="O1315" s="123">
        <f t="shared" ca="1" si="166"/>
        <v>1000000</v>
      </c>
      <c r="P1315" s="123">
        <f t="shared" ca="1" si="167"/>
        <v>1000000</v>
      </c>
      <c r="R1315" s="109">
        <f t="shared" ca="1" si="163"/>
        <v>1.7892055762248289E-2</v>
      </c>
    </row>
    <row r="1316" spans="1:18" x14ac:dyDescent="0.2">
      <c r="A1316" s="17"/>
      <c r="B1316" s="138">
        <v>1301</v>
      </c>
      <c r="C1316" s="121">
        <f ca="1">'s1'!I1319</f>
        <v>198.57693196021836</v>
      </c>
      <c r="D1316" s="121">
        <f ca="1">'s1'!J1319</f>
        <v>84.870153233182251</v>
      </c>
      <c r="E1316" s="28"/>
      <c r="F1316" s="19">
        <f t="shared" ca="1" si="160"/>
        <v>6.3982771372434008E-4</v>
      </c>
      <c r="H1316" s="19">
        <f t="shared" ca="1" si="161"/>
        <v>2.5280531171838611E-2</v>
      </c>
      <c r="I1316" s="18"/>
      <c r="J1316" s="122">
        <f t="shared" ca="1" si="164"/>
        <v>1000000</v>
      </c>
      <c r="K1316" s="122">
        <f t="shared" ca="1" si="165"/>
        <v>-1000000</v>
      </c>
      <c r="M1316" s="83">
        <f t="shared" ca="1" si="162"/>
        <v>1.2937256788312621E-2</v>
      </c>
      <c r="N1316" s="18"/>
      <c r="O1316" s="123">
        <f t="shared" ca="1" si="166"/>
        <v>1000000</v>
      </c>
      <c r="P1316" s="123">
        <f t="shared" ca="1" si="167"/>
        <v>1000000</v>
      </c>
      <c r="R1316" s="109">
        <f t="shared" ca="1" si="163"/>
        <v>1.2301838906746015E-3</v>
      </c>
    </row>
    <row r="1317" spans="1:18" x14ac:dyDescent="0.2">
      <c r="A1317" s="17"/>
      <c r="B1317" s="138">
        <v>1302</v>
      </c>
      <c r="C1317" s="121">
        <f ca="1">'s1'!I1320</f>
        <v>180.83768312095879</v>
      </c>
      <c r="D1317" s="121">
        <f ca="1">'s1'!J1320</f>
        <v>81.810990265138358</v>
      </c>
      <c r="E1317" s="28"/>
      <c r="F1317" s="19">
        <f t="shared" ca="1" si="160"/>
        <v>8.4007093553360099E-3</v>
      </c>
      <c r="H1317" s="19">
        <f t="shared" ca="1" si="161"/>
        <v>2.9109718264601551E-3</v>
      </c>
      <c r="I1317" s="18"/>
      <c r="J1317" s="122">
        <f t="shared" ca="1" si="164"/>
        <v>1000000</v>
      </c>
      <c r="K1317" s="122">
        <f t="shared" ca="1" si="165"/>
        <v>-1000000</v>
      </c>
      <c r="M1317" s="83">
        <f t="shared" ca="1" si="162"/>
        <v>5.552762877084381E-3</v>
      </c>
      <c r="N1317" s="18"/>
      <c r="O1317" s="123">
        <f t="shared" ca="1" si="166"/>
        <v>1000000</v>
      </c>
      <c r="P1317" s="123">
        <f t="shared" ca="1" si="167"/>
        <v>1000000</v>
      </c>
      <c r="R1317" s="109">
        <f t="shared" ca="1" si="163"/>
        <v>1.2792329976872017E-2</v>
      </c>
    </row>
    <row r="1318" spans="1:18" x14ac:dyDescent="0.2">
      <c r="A1318" s="17"/>
      <c r="B1318" s="138">
        <v>1303</v>
      </c>
      <c r="C1318" s="121">
        <f ca="1">'s1'!I1321</f>
        <v>169.49085014299345</v>
      </c>
      <c r="D1318" s="121">
        <f ca="1">'s1'!J1321</f>
        <v>78.538763286436364</v>
      </c>
      <c r="E1318" s="28"/>
      <c r="F1318" s="19">
        <f t="shared" ca="1" si="160"/>
        <v>1.8096955064098013E-2</v>
      </c>
      <c r="H1318" s="19">
        <f t="shared" ca="1" si="161"/>
        <v>5.0928126979061093E-2</v>
      </c>
      <c r="I1318" s="18"/>
      <c r="J1318" s="122">
        <f t="shared" ca="1" si="164"/>
        <v>169.49085014299345</v>
      </c>
      <c r="K1318" s="122">
        <f t="shared" ca="1" si="165"/>
        <v>78.538763286436364</v>
      </c>
      <c r="M1318" s="83">
        <f t="shared" ca="1" si="162"/>
        <v>1.1891290678989913E-3</v>
      </c>
      <c r="N1318" s="18"/>
      <c r="O1318" s="123">
        <f t="shared" ca="1" si="166"/>
        <v>1000000</v>
      </c>
      <c r="P1318" s="123">
        <f t="shared" ca="1" si="167"/>
        <v>1000000</v>
      </c>
      <c r="R1318" s="109">
        <f t="shared" ca="1" si="163"/>
        <v>1.5366475985848813E-2</v>
      </c>
    </row>
    <row r="1319" spans="1:18" x14ac:dyDescent="0.2">
      <c r="A1319" s="17"/>
      <c r="B1319" s="138">
        <v>1304</v>
      </c>
      <c r="C1319" s="121">
        <f ca="1">'s1'!I1322</f>
        <v>196.4854250282803</v>
      </c>
      <c r="D1319" s="121">
        <f ca="1">'s1'!J1322</f>
        <v>80.409108885930451</v>
      </c>
      <c r="E1319" s="28"/>
      <c r="F1319" s="19">
        <f t="shared" ca="1" si="160"/>
        <v>6.4673904842870436E-3</v>
      </c>
      <c r="H1319" s="19">
        <f t="shared" ca="1" si="161"/>
        <v>6.2408626939072023E-2</v>
      </c>
      <c r="I1319" s="18"/>
      <c r="J1319" s="122">
        <f t="shared" ca="1" si="164"/>
        <v>1000000</v>
      </c>
      <c r="K1319" s="122">
        <f t="shared" ca="1" si="165"/>
        <v>-1000000</v>
      </c>
      <c r="M1319" s="83">
        <f t="shared" ca="1" si="162"/>
        <v>5.7537587886667442E-2</v>
      </c>
      <c r="N1319" s="18"/>
      <c r="O1319" s="123">
        <f t="shared" ca="1" si="166"/>
        <v>1000000</v>
      </c>
      <c r="P1319" s="123">
        <f t="shared" ca="1" si="167"/>
        <v>1000000</v>
      </c>
      <c r="R1319" s="109">
        <f t="shared" ca="1" si="163"/>
        <v>1.7679354706099462E-3</v>
      </c>
    </row>
    <row r="1320" spans="1:18" x14ac:dyDescent="0.2">
      <c r="A1320" s="17"/>
      <c r="B1320" s="138">
        <v>1305</v>
      </c>
      <c r="C1320" s="121">
        <f ca="1">'s1'!I1323</f>
        <v>153.36724539837905</v>
      </c>
      <c r="D1320" s="121">
        <f ca="1">'s1'!J1323</f>
        <v>72.623640612714041</v>
      </c>
      <c r="E1320" s="28"/>
      <c r="F1320" s="19">
        <f t="shared" ca="1" si="160"/>
        <v>2.6846854013090771E-3</v>
      </c>
      <c r="H1320" s="19">
        <f t="shared" ca="1" si="161"/>
        <v>2.5499098721384231E-2</v>
      </c>
      <c r="I1320" s="18"/>
      <c r="J1320" s="122">
        <f t="shared" ca="1" si="164"/>
        <v>1000000</v>
      </c>
      <c r="K1320" s="122">
        <f t="shared" ca="1" si="165"/>
        <v>-1000000</v>
      </c>
      <c r="M1320" s="83">
        <f t="shared" ca="1" si="162"/>
        <v>1.2625081765026307E-3</v>
      </c>
      <c r="N1320" s="18"/>
      <c r="O1320" s="123">
        <f t="shared" ca="1" si="166"/>
        <v>1000000</v>
      </c>
      <c r="P1320" s="123">
        <f t="shared" ca="1" si="167"/>
        <v>1000000</v>
      </c>
      <c r="R1320" s="109">
        <f t="shared" ca="1" si="163"/>
        <v>5.9292329835482225E-3</v>
      </c>
    </row>
    <row r="1321" spans="1:18" x14ac:dyDescent="0.2">
      <c r="A1321" s="17"/>
      <c r="B1321" s="138">
        <v>1306</v>
      </c>
      <c r="C1321" s="121">
        <f ca="1">'s1'!I1324</f>
        <v>180.62163230827741</v>
      </c>
      <c r="D1321" s="121">
        <f ca="1">'s1'!J1324</f>
        <v>84.153421412168484</v>
      </c>
      <c r="E1321" s="28"/>
      <c r="F1321" s="19">
        <f t="shared" ca="1" si="160"/>
        <v>3.4594596318871444E-3</v>
      </c>
      <c r="H1321" s="19">
        <f t="shared" ca="1" si="161"/>
        <v>1.9447795016385196E-2</v>
      </c>
      <c r="I1321" s="18"/>
      <c r="J1321" s="122">
        <f t="shared" ca="1" si="164"/>
        <v>1000000</v>
      </c>
      <c r="K1321" s="122">
        <f t="shared" ca="1" si="165"/>
        <v>-1000000</v>
      </c>
      <c r="M1321" s="83">
        <f t="shared" ca="1" si="162"/>
        <v>1.1087712982475999E-2</v>
      </c>
      <c r="N1321" s="18"/>
      <c r="O1321" s="123">
        <f t="shared" ca="1" si="166"/>
        <v>1000000</v>
      </c>
      <c r="P1321" s="123">
        <f t="shared" ca="1" si="167"/>
        <v>1000000</v>
      </c>
      <c r="R1321" s="109">
        <f t="shared" ca="1" si="163"/>
        <v>5.7256197492083129E-3</v>
      </c>
    </row>
    <row r="1322" spans="1:18" x14ac:dyDescent="0.2">
      <c r="A1322" s="17"/>
      <c r="B1322" s="138">
        <v>1307</v>
      </c>
      <c r="C1322" s="121">
        <f ca="1">'s1'!I1325</f>
        <v>190.84669221953374</v>
      </c>
      <c r="D1322" s="121">
        <f ca="1">'s1'!J1325</f>
        <v>80.559631939882649</v>
      </c>
      <c r="E1322" s="28"/>
      <c r="F1322" s="19">
        <f t="shared" ca="1" si="160"/>
        <v>1.0629933301758362E-2</v>
      </c>
      <c r="H1322" s="19">
        <f t="shared" ca="1" si="161"/>
        <v>9.8815393478948795E-3</v>
      </c>
      <c r="I1322" s="18"/>
      <c r="J1322" s="122">
        <f t="shared" ca="1" si="164"/>
        <v>1000000</v>
      </c>
      <c r="K1322" s="122">
        <f t="shared" ca="1" si="165"/>
        <v>-1000000</v>
      </c>
      <c r="M1322" s="83">
        <f t="shared" ca="1" si="162"/>
        <v>5.3460171720755671E-2</v>
      </c>
      <c r="N1322" s="18"/>
      <c r="O1322" s="123">
        <f t="shared" ca="1" si="166"/>
        <v>1000000</v>
      </c>
      <c r="P1322" s="123">
        <f t="shared" ca="1" si="167"/>
        <v>1000000</v>
      </c>
      <c r="R1322" s="109">
        <f t="shared" ca="1" si="163"/>
        <v>3.7133103362409314E-3</v>
      </c>
    </row>
    <row r="1323" spans="1:18" x14ac:dyDescent="0.2">
      <c r="A1323" s="17"/>
      <c r="B1323" s="138">
        <v>1308</v>
      </c>
      <c r="C1323" s="121">
        <f ca="1">'s1'!I1326</f>
        <v>202.5617267011701</v>
      </c>
      <c r="D1323" s="121">
        <f ca="1">'s1'!J1326</f>
        <v>85.56578858834618</v>
      </c>
      <c r="E1323" s="28"/>
      <c r="F1323" s="19">
        <f t="shared" ca="1" si="160"/>
        <v>8.2570237093252275E-3</v>
      </c>
      <c r="H1323" s="19">
        <f t="shared" ca="1" si="161"/>
        <v>4.1241731008152009E-3</v>
      </c>
      <c r="I1323" s="18"/>
      <c r="J1323" s="122">
        <f t="shared" ca="1" si="164"/>
        <v>1000000</v>
      </c>
      <c r="K1323" s="122">
        <f t="shared" ca="1" si="165"/>
        <v>-1000000</v>
      </c>
      <c r="M1323" s="83">
        <f t="shared" ca="1" si="162"/>
        <v>7.5348721490644264E-3</v>
      </c>
      <c r="N1323" s="18"/>
      <c r="O1323" s="123">
        <f t="shared" ca="1" si="166"/>
        <v>1000000</v>
      </c>
      <c r="P1323" s="123">
        <f t="shared" ca="1" si="167"/>
        <v>1000000</v>
      </c>
      <c r="R1323" s="109">
        <f t="shared" ca="1" si="163"/>
        <v>4.2714168287192824E-4</v>
      </c>
    </row>
    <row r="1324" spans="1:18" x14ac:dyDescent="0.2">
      <c r="A1324" s="17"/>
      <c r="B1324" s="138">
        <v>1309</v>
      </c>
      <c r="C1324" s="121">
        <f ca="1">'s1'!I1327</f>
        <v>169.99527989649545</v>
      </c>
      <c r="D1324" s="121">
        <f ca="1">'s1'!J1327</f>
        <v>80.211427152346118</v>
      </c>
      <c r="E1324" s="28"/>
      <c r="F1324" s="19">
        <f t="shared" ca="1" si="160"/>
        <v>1.3084474715788171E-2</v>
      </c>
      <c r="H1324" s="19">
        <f t="shared" ca="1" si="161"/>
        <v>6.9975096321125627E-2</v>
      </c>
      <c r="I1324" s="18"/>
      <c r="J1324" s="122">
        <f t="shared" ca="1" si="164"/>
        <v>169.99527989649545</v>
      </c>
      <c r="K1324" s="122">
        <f t="shared" ca="1" si="165"/>
        <v>80.211427152346118</v>
      </c>
      <c r="M1324" s="83">
        <f t="shared" ca="1" si="162"/>
        <v>1.6509140481277169E-2</v>
      </c>
      <c r="N1324" s="18"/>
      <c r="O1324" s="123">
        <f t="shared" ca="1" si="166"/>
        <v>1000000</v>
      </c>
      <c r="P1324" s="123">
        <f t="shared" ca="1" si="167"/>
        <v>1000000</v>
      </c>
      <c r="R1324" s="109">
        <f t="shared" ca="1" si="163"/>
        <v>2.6190534340519447E-2</v>
      </c>
    </row>
    <row r="1325" spans="1:18" x14ac:dyDescent="0.2">
      <c r="A1325" s="17"/>
      <c r="B1325" s="138">
        <v>1310</v>
      </c>
      <c r="C1325" s="121">
        <f ca="1">'s1'!I1328</f>
        <v>168.77257558059924</v>
      </c>
      <c r="D1325" s="121">
        <f ca="1">'s1'!J1328</f>
        <v>72.001009632654856</v>
      </c>
      <c r="E1325" s="28"/>
      <c r="F1325" s="19">
        <f t="shared" ca="1" si="160"/>
        <v>9.1614142140122954E-3</v>
      </c>
      <c r="H1325" s="19">
        <f t="shared" ca="1" si="161"/>
        <v>8.0620210349103445E-3</v>
      </c>
      <c r="I1325" s="18"/>
      <c r="J1325" s="122">
        <f t="shared" ca="1" si="164"/>
        <v>168.77257558059924</v>
      </c>
      <c r="K1325" s="122">
        <f t="shared" ca="1" si="165"/>
        <v>72.001009632654856</v>
      </c>
      <c r="M1325" s="83">
        <f t="shared" ca="1" si="162"/>
        <v>2.0319130976182116E-2</v>
      </c>
      <c r="N1325" s="18"/>
      <c r="O1325" s="123">
        <f t="shared" ca="1" si="166"/>
        <v>1000000</v>
      </c>
      <c r="P1325" s="123">
        <f t="shared" ca="1" si="167"/>
        <v>1000000</v>
      </c>
      <c r="R1325" s="109">
        <f t="shared" ca="1" si="163"/>
        <v>1.4533697705371787E-2</v>
      </c>
    </row>
    <row r="1326" spans="1:18" x14ac:dyDescent="0.2">
      <c r="A1326" s="17"/>
      <c r="B1326" s="138">
        <v>1311</v>
      </c>
      <c r="C1326" s="121">
        <f ca="1">'s1'!I1329</f>
        <v>184.38782384279386</v>
      </c>
      <c r="D1326" s="121">
        <f ca="1">'s1'!J1329</f>
        <v>78.865439461810951</v>
      </c>
      <c r="E1326" s="28"/>
      <c r="F1326" s="19">
        <f t="shared" ca="1" si="160"/>
        <v>6.3851247448741353E-3</v>
      </c>
      <c r="H1326" s="19">
        <f t="shared" ca="1" si="161"/>
        <v>4.6869459531816482E-2</v>
      </c>
      <c r="I1326" s="18"/>
      <c r="J1326" s="122">
        <f t="shared" ca="1" si="164"/>
        <v>1000000</v>
      </c>
      <c r="K1326" s="122">
        <f t="shared" ca="1" si="165"/>
        <v>-1000000</v>
      </c>
      <c r="M1326" s="83">
        <f t="shared" ca="1" si="162"/>
        <v>6.8126385298461836E-2</v>
      </c>
      <c r="N1326" s="18"/>
      <c r="O1326" s="123">
        <f t="shared" ca="1" si="166"/>
        <v>1000000</v>
      </c>
      <c r="P1326" s="123">
        <f t="shared" ca="1" si="167"/>
        <v>1000000</v>
      </c>
      <c r="R1326" s="109">
        <f t="shared" ca="1" si="163"/>
        <v>3.0730495946388967E-3</v>
      </c>
    </row>
    <row r="1327" spans="1:18" x14ac:dyDescent="0.2">
      <c r="A1327" s="17"/>
      <c r="B1327" s="138">
        <v>1312</v>
      </c>
      <c r="C1327" s="121">
        <f ca="1">'s1'!I1330</f>
        <v>203.12481515346596</v>
      </c>
      <c r="D1327" s="121">
        <f ca="1">'s1'!J1330</f>
        <v>87.290041451183654</v>
      </c>
      <c r="E1327" s="28"/>
      <c r="F1327" s="19">
        <f t="shared" ca="1" si="160"/>
        <v>5.2397943773862619E-3</v>
      </c>
      <c r="H1327" s="19">
        <f t="shared" ca="1" si="161"/>
        <v>9.3938018430840178E-3</v>
      </c>
      <c r="I1327" s="18"/>
      <c r="J1327" s="122">
        <f t="shared" ca="1" si="164"/>
        <v>1000000</v>
      </c>
      <c r="K1327" s="122">
        <f t="shared" ca="1" si="165"/>
        <v>-1000000</v>
      </c>
      <c r="M1327" s="83">
        <f t="shared" ca="1" si="162"/>
        <v>5.3640557966043922E-3</v>
      </c>
      <c r="N1327" s="18"/>
      <c r="O1327" s="123">
        <f t="shared" ca="1" si="166"/>
        <v>1000000</v>
      </c>
      <c r="P1327" s="123">
        <f t="shared" ca="1" si="167"/>
        <v>1000000</v>
      </c>
      <c r="R1327" s="109">
        <f t="shared" ca="1" si="163"/>
        <v>8.5376803864387681E-4</v>
      </c>
    </row>
    <row r="1328" spans="1:18" x14ac:dyDescent="0.2">
      <c r="A1328" s="17"/>
      <c r="B1328" s="138">
        <v>1313</v>
      </c>
      <c r="C1328" s="121">
        <f ca="1">'s1'!I1331</f>
        <v>199.67545527087296</v>
      </c>
      <c r="D1328" s="121">
        <f ca="1">'s1'!J1331</f>
        <v>81.977018715703423</v>
      </c>
      <c r="E1328" s="28"/>
      <c r="F1328" s="19">
        <f t="shared" ca="1" si="160"/>
        <v>4.7011812079820816E-5</v>
      </c>
      <c r="H1328" s="19">
        <f t="shared" ca="1" si="161"/>
        <v>6.4587757547546143E-2</v>
      </c>
      <c r="I1328" s="18"/>
      <c r="J1328" s="122">
        <f t="shared" ca="1" si="164"/>
        <v>1000000</v>
      </c>
      <c r="K1328" s="122">
        <f t="shared" ca="1" si="165"/>
        <v>-1000000</v>
      </c>
      <c r="M1328" s="83">
        <f t="shared" ca="1" si="162"/>
        <v>1.3676142829982122E-2</v>
      </c>
      <c r="N1328" s="18"/>
      <c r="O1328" s="123">
        <f t="shared" ca="1" si="166"/>
        <v>1000000</v>
      </c>
      <c r="P1328" s="123">
        <f t="shared" ca="1" si="167"/>
        <v>1000000</v>
      </c>
      <c r="R1328" s="109">
        <f t="shared" ca="1" si="163"/>
        <v>1.2216097968453143E-4</v>
      </c>
    </row>
    <row r="1329" spans="1:18" x14ac:dyDescent="0.2">
      <c r="A1329" s="17"/>
      <c r="B1329" s="138">
        <v>1314</v>
      </c>
      <c r="C1329" s="121">
        <f ca="1">'s1'!I1332</f>
        <v>196.58979558113197</v>
      </c>
      <c r="D1329" s="121">
        <f ca="1">'s1'!J1332</f>
        <v>81.851703889239687</v>
      </c>
      <c r="E1329" s="28"/>
      <c r="F1329" s="19">
        <f t="shared" ca="1" si="160"/>
        <v>3.2106650943694989E-3</v>
      </c>
      <c r="H1329" s="19">
        <f t="shared" ca="1" si="161"/>
        <v>3.8185160925409793E-2</v>
      </c>
      <c r="I1329" s="18"/>
      <c r="J1329" s="122">
        <f t="shared" ca="1" si="164"/>
        <v>1000000</v>
      </c>
      <c r="K1329" s="122">
        <f t="shared" ca="1" si="165"/>
        <v>-1000000</v>
      </c>
      <c r="M1329" s="83">
        <f t="shared" ca="1" si="162"/>
        <v>6.1276195829646447E-2</v>
      </c>
      <c r="N1329" s="18"/>
      <c r="O1329" s="123">
        <f t="shared" ca="1" si="166"/>
        <v>1000000</v>
      </c>
      <c r="P1329" s="123">
        <f t="shared" ca="1" si="167"/>
        <v>1000000</v>
      </c>
      <c r="R1329" s="109">
        <f t="shared" ca="1" si="163"/>
        <v>3.2019613735015747E-4</v>
      </c>
    </row>
    <row r="1330" spans="1:18" x14ac:dyDescent="0.2">
      <c r="A1330" s="17"/>
      <c r="B1330" s="138">
        <v>1315</v>
      </c>
      <c r="C1330" s="121">
        <f ca="1">'s1'!I1333</f>
        <v>196.92832335366884</v>
      </c>
      <c r="D1330" s="121">
        <f ca="1">'s1'!J1333</f>
        <v>81.079686763013456</v>
      </c>
      <c r="E1330" s="28"/>
      <c r="F1330" s="19">
        <f t="shared" ca="1" si="160"/>
        <v>7.3826988765317997E-4</v>
      </c>
      <c r="H1330" s="19">
        <f t="shared" ca="1" si="161"/>
        <v>7.4150821885655527E-2</v>
      </c>
      <c r="I1330" s="18"/>
      <c r="J1330" s="122">
        <f t="shared" ca="1" si="164"/>
        <v>1000000</v>
      </c>
      <c r="K1330" s="122">
        <f t="shared" ca="1" si="165"/>
        <v>-1000000</v>
      </c>
      <c r="M1330" s="83">
        <f t="shared" ca="1" si="162"/>
        <v>4.5647390232890647E-2</v>
      </c>
      <c r="N1330" s="18"/>
      <c r="O1330" s="123">
        <f t="shared" ca="1" si="166"/>
        <v>1000000</v>
      </c>
      <c r="P1330" s="123">
        <f t="shared" ca="1" si="167"/>
        <v>1000000</v>
      </c>
      <c r="R1330" s="109">
        <f t="shared" ca="1" si="163"/>
        <v>1.9751316349116603E-3</v>
      </c>
    </row>
    <row r="1331" spans="1:18" x14ac:dyDescent="0.2">
      <c r="A1331" s="17"/>
      <c r="B1331" s="138">
        <v>1316</v>
      </c>
      <c r="C1331" s="121">
        <f ca="1">'s1'!I1334</f>
        <v>224.44270653652521</v>
      </c>
      <c r="D1331" s="121">
        <f ca="1">'s1'!J1334</f>
        <v>84.286860182019893</v>
      </c>
      <c r="E1331" s="28"/>
      <c r="F1331" s="19">
        <f t="shared" ca="1" si="160"/>
        <v>1.7529465864517485E-4</v>
      </c>
      <c r="H1331" s="19">
        <f t="shared" ca="1" si="161"/>
        <v>1.159105572491019E-2</v>
      </c>
      <c r="I1331" s="18"/>
      <c r="J1331" s="122">
        <f t="shared" ca="1" si="164"/>
        <v>1000000</v>
      </c>
      <c r="K1331" s="122">
        <f t="shared" ca="1" si="165"/>
        <v>-1000000</v>
      </c>
      <c r="M1331" s="83">
        <f t="shared" ca="1" si="162"/>
        <v>2.1036972299379415E-2</v>
      </c>
      <c r="N1331" s="18"/>
      <c r="O1331" s="123">
        <f t="shared" ca="1" si="166"/>
        <v>1000000</v>
      </c>
      <c r="P1331" s="123">
        <f t="shared" ca="1" si="167"/>
        <v>1000000</v>
      </c>
      <c r="R1331" s="109">
        <f t="shared" ca="1" si="163"/>
        <v>7.4886907846132506E-8</v>
      </c>
    </row>
    <row r="1332" spans="1:18" x14ac:dyDescent="0.2">
      <c r="A1332" s="17"/>
      <c r="B1332" s="138">
        <v>1317</v>
      </c>
      <c r="C1332" s="121">
        <f ca="1">'s1'!I1335</f>
        <v>178.32357565487743</v>
      </c>
      <c r="D1332" s="121">
        <f ca="1">'s1'!J1335</f>
        <v>75.845227382584525</v>
      </c>
      <c r="E1332" s="28"/>
      <c r="F1332" s="19">
        <f t="shared" ca="1" si="160"/>
        <v>1.5689044187826174E-2</v>
      </c>
      <c r="H1332" s="19">
        <f t="shared" ca="1" si="161"/>
        <v>4.3287498874995466E-2</v>
      </c>
      <c r="I1332" s="18"/>
      <c r="J1332" s="122">
        <f t="shared" ca="1" si="164"/>
        <v>1000000</v>
      </c>
      <c r="K1332" s="122">
        <f t="shared" ca="1" si="165"/>
        <v>-1000000</v>
      </c>
      <c r="M1332" s="83">
        <f t="shared" ca="1" si="162"/>
        <v>5.3670792404502898E-2</v>
      </c>
      <c r="N1332" s="18"/>
      <c r="O1332" s="123">
        <f t="shared" ca="1" si="166"/>
        <v>178.32357565487743</v>
      </c>
      <c r="P1332" s="123">
        <f t="shared" ca="1" si="167"/>
        <v>75.845227382584525</v>
      </c>
      <c r="R1332" s="109">
        <f t="shared" ca="1" si="163"/>
        <v>2.6569426115271844E-2</v>
      </c>
    </row>
    <row r="1333" spans="1:18" x14ac:dyDescent="0.2">
      <c r="A1333" s="17"/>
      <c r="B1333" s="138">
        <v>1318</v>
      </c>
      <c r="C1333" s="121">
        <f ca="1">'s1'!I1336</f>
        <v>172.22654297862971</v>
      </c>
      <c r="D1333" s="121">
        <f ca="1">'s1'!J1336</f>
        <v>79.44045752137616</v>
      </c>
      <c r="E1333" s="28"/>
      <c r="F1333" s="19">
        <f t="shared" ca="1" si="160"/>
        <v>1.4850275347257498E-2</v>
      </c>
      <c r="H1333" s="19">
        <f t="shared" ca="1" si="161"/>
        <v>4.2584896080920295E-2</v>
      </c>
      <c r="I1333" s="18"/>
      <c r="J1333" s="122">
        <f t="shared" ca="1" si="164"/>
        <v>1000000</v>
      </c>
      <c r="K1333" s="122">
        <f t="shared" ca="1" si="165"/>
        <v>-1000000</v>
      </c>
      <c r="M1333" s="83">
        <f t="shared" ca="1" si="162"/>
        <v>2.8673743539064361E-2</v>
      </c>
      <c r="N1333" s="18"/>
      <c r="O1333" s="123">
        <f t="shared" ca="1" si="166"/>
        <v>1000000</v>
      </c>
      <c r="P1333" s="123">
        <f t="shared" ca="1" si="167"/>
        <v>1000000</v>
      </c>
      <c r="R1333" s="109">
        <f t="shared" ca="1" si="163"/>
        <v>2.8990853093601349E-2</v>
      </c>
    </row>
    <row r="1334" spans="1:18" x14ac:dyDescent="0.2">
      <c r="A1334" s="17"/>
      <c r="B1334" s="138">
        <v>1319</v>
      </c>
      <c r="C1334" s="121">
        <f ca="1">'s1'!I1337</f>
        <v>192.00315837862087</v>
      </c>
      <c r="D1334" s="121">
        <f ca="1">'s1'!J1337</f>
        <v>84.270535940148278</v>
      </c>
      <c r="E1334" s="28"/>
      <c r="F1334" s="19">
        <f t="shared" ca="1" si="160"/>
        <v>1.4421158996106232E-2</v>
      </c>
      <c r="H1334" s="19">
        <f t="shared" ca="1" si="161"/>
        <v>2.5228293390602053E-2</v>
      </c>
      <c r="I1334" s="18"/>
      <c r="J1334" s="122">
        <f t="shared" ca="1" si="164"/>
        <v>1000000</v>
      </c>
      <c r="K1334" s="122">
        <f t="shared" ca="1" si="165"/>
        <v>-1000000</v>
      </c>
      <c r="M1334" s="83">
        <f t="shared" ca="1" si="162"/>
        <v>2.8169444017123884E-2</v>
      </c>
      <c r="N1334" s="18"/>
      <c r="O1334" s="123">
        <f t="shared" ca="1" si="166"/>
        <v>1000000</v>
      </c>
      <c r="P1334" s="123">
        <f t="shared" ca="1" si="167"/>
        <v>1000000</v>
      </c>
      <c r="R1334" s="109">
        <f t="shared" ca="1" si="163"/>
        <v>3.9456369794180759E-3</v>
      </c>
    </row>
    <row r="1335" spans="1:18" x14ac:dyDescent="0.2">
      <c r="A1335" s="17"/>
      <c r="B1335" s="138">
        <v>1320</v>
      </c>
      <c r="C1335" s="121">
        <f ca="1">'s1'!I1338</f>
        <v>164.17611664628296</v>
      </c>
      <c r="D1335" s="121">
        <f ca="1">'s1'!J1338</f>
        <v>81.178518309606432</v>
      </c>
      <c r="E1335" s="28"/>
      <c r="F1335" s="19">
        <f t="shared" ca="1" si="160"/>
        <v>1.0034360157657562E-3</v>
      </c>
      <c r="H1335" s="19">
        <f t="shared" ca="1" si="161"/>
        <v>1.0305950364325358E-2</v>
      </c>
      <c r="I1335" s="18"/>
      <c r="J1335" s="122">
        <f t="shared" ca="1" si="164"/>
        <v>1000000</v>
      </c>
      <c r="K1335" s="122">
        <f t="shared" ca="1" si="165"/>
        <v>-1000000</v>
      </c>
      <c r="M1335" s="83">
        <f t="shared" ca="1" si="162"/>
        <v>6.9984289467475758E-2</v>
      </c>
      <c r="N1335" s="18"/>
      <c r="O1335" s="123">
        <f t="shared" ca="1" si="166"/>
        <v>1000000</v>
      </c>
      <c r="P1335" s="123">
        <f t="shared" ca="1" si="167"/>
        <v>1000000</v>
      </c>
      <c r="R1335" s="109">
        <f t="shared" ca="1" si="163"/>
        <v>8.23329068045945E-3</v>
      </c>
    </row>
    <row r="1336" spans="1:18" x14ac:dyDescent="0.2">
      <c r="A1336" s="17"/>
      <c r="B1336" s="138">
        <v>1321</v>
      </c>
      <c r="C1336" s="121">
        <f ca="1">'s1'!I1339</f>
        <v>171.67626065972095</v>
      </c>
      <c r="D1336" s="121">
        <f ca="1">'s1'!J1339</f>
        <v>69.162360274778862</v>
      </c>
      <c r="E1336" s="28"/>
      <c r="F1336" s="19">
        <f t="shared" ca="1" si="160"/>
        <v>2.1954697070111672E-2</v>
      </c>
      <c r="H1336" s="19">
        <f t="shared" ca="1" si="161"/>
        <v>7.1301154600276117E-3</v>
      </c>
      <c r="I1336" s="18"/>
      <c r="J1336" s="122">
        <f t="shared" ca="1" si="164"/>
        <v>171.67626065972095</v>
      </c>
      <c r="K1336" s="122">
        <f t="shared" ca="1" si="165"/>
        <v>69.162360274778862</v>
      </c>
      <c r="M1336" s="83">
        <f t="shared" ca="1" si="162"/>
        <v>8.2939472379602742E-3</v>
      </c>
      <c r="N1336" s="18"/>
      <c r="O1336" s="123">
        <f t="shared" ca="1" si="166"/>
        <v>1000000</v>
      </c>
      <c r="P1336" s="123">
        <f t="shared" ca="1" si="167"/>
        <v>1000000</v>
      </c>
      <c r="R1336" s="109">
        <f t="shared" ca="1" si="163"/>
        <v>2.9854275766964148E-2</v>
      </c>
    </row>
    <row r="1337" spans="1:18" x14ac:dyDescent="0.2">
      <c r="A1337" s="17"/>
      <c r="B1337" s="138">
        <v>1322</v>
      </c>
      <c r="C1337" s="121">
        <f ca="1">'s1'!I1340</f>
        <v>173.65203648389019</v>
      </c>
      <c r="D1337" s="121">
        <f ca="1">'s1'!J1340</f>
        <v>88.5527971721895</v>
      </c>
      <c r="E1337" s="28"/>
      <c r="F1337" s="19">
        <f t="shared" ca="1" si="160"/>
        <v>5.7728168267482463E-3</v>
      </c>
      <c r="H1337" s="19">
        <f t="shared" ca="1" si="161"/>
        <v>1.4700484294199821E-2</v>
      </c>
      <c r="I1337" s="18"/>
      <c r="J1337" s="122">
        <f t="shared" ca="1" si="164"/>
        <v>1000000</v>
      </c>
      <c r="K1337" s="122">
        <f t="shared" ca="1" si="165"/>
        <v>-1000000</v>
      </c>
      <c r="M1337" s="83">
        <f t="shared" ca="1" si="162"/>
        <v>1.4278178089234149E-3</v>
      </c>
      <c r="N1337" s="18"/>
      <c r="O1337" s="123">
        <f t="shared" ca="1" si="166"/>
        <v>1000000</v>
      </c>
      <c r="P1337" s="123">
        <f t="shared" ca="1" si="167"/>
        <v>1000000</v>
      </c>
      <c r="R1337" s="109">
        <f t="shared" ca="1" si="163"/>
        <v>1.7516876633758935E-2</v>
      </c>
    </row>
    <row r="1338" spans="1:18" x14ac:dyDescent="0.2">
      <c r="A1338" s="17"/>
      <c r="B1338" s="138">
        <v>1323</v>
      </c>
      <c r="C1338" s="121">
        <f ca="1">'s1'!I1341</f>
        <v>184.28026566222309</v>
      </c>
      <c r="D1338" s="121">
        <f ca="1">'s1'!J1341</f>
        <v>80.079149110698452</v>
      </c>
      <c r="E1338" s="28"/>
      <c r="F1338" s="19">
        <f t="shared" ca="1" si="160"/>
        <v>7.3729846088280487E-3</v>
      </c>
      <c r="H1338" s="19">
        <f t="shared" ca="1" si="161"/>
        <v>4.997791317014081E-2</v>
      </c>
      <c r="I1338" s="18"/>
      <c r="J1338" s="122">
        <f t="shared" ca="1" si="164"/>
        <v>1000000</v>
      </c>
      <c r="K1338" s="122">
        <f t="shared" ca="1" si="165"/>
        <v>-1000000</v>
      </c>
      <c r="M1338" s="83">
        <f t="shared" ca="1" si="162"/>
        <v>4.112238701678244E-2</v>
      </c>
      <c r="N1338" s="18"/>
      <c r="O1338" s="123">
        <f t="shared" ca="1" si="166"/>
        <v>1000000</v>
      </c>
      <c r="P1338" s="123">
        <f t="shared" ca="1" si="167"/>
        <v>1000000</v>
      </c>
      <c r="R1338" s="109">
        <f t="shared" ca="1" si="163"/>
        <v>8.1608674041527655E-3</v>
      </c>
    </row>
    <row r="1339" spans="1:18" x14ac:dyDescent="0.2">
      <c r="A1339" s="17"/>
      <c r="B1339" s="138">
        <v>1324</v>
      </c>
      <c r="C1339" s="121">
        <f ca="1">'s1'!I1342</f>
        <v>171.31065527238852</v>
      </c>
      <c r="D1339" s="121">
        <f ca="1">'s1'!J1342</f>
        <v>76.680157536286103</v>
      </c>
      <c r="E1339" s="28"/>
      <c r="F1339" s="19">
        <f t="shared" ca="1" si="160"/>
        <v>1.2177100237512456E-2</v>
      </c>
      <c r="H1339" s="19">
        <f t="shared" ca="1" si="161"/>
        <v>3.1510627042775123E-2</v>
      </c>
      <c r="I1339" s="18"/>
      <c r="J1339" s="122">
        <f t="shared" ca="1" si="164"/>
        <v>171.31065527238852</v>
      </c>
      <c r="K1339" s="122">
        <f t="shared" ca="1" si="165"/>
        <v>76.680157536286103</v>
      </c>
      <c r="M1339" s="83">
        <f t="shared" ca="1" si="162"/>
        <v>5.9363101136229057E-2</v>
      </c>
      <c r="N1339" s="18"/>
      <c r="O1339" s="123">
        <f t="shared" ca="1" si="166"/>
        <v>1000000</v>
      </c>
      <c r="P1339" s="123">
        <f t="shared" ca="1" si="167"/>
        <v>1000000</v>
      </c>
      <c r="R1339" s="109">
        <f t="shared" ca="1" si="163"/>
        <v>1.9175849984520682E-2</v>
      </c>
    </row>
    <row r="1340" spans="1:18" x14ac:dyDescent="0.2">
      <c r="A1340" s="17"/>
      <c r="B1340" s="138">
        <v>1325</v>
      </c>
      <c r="C1340" s="121">
        <f ca="1">'s1'!I1343</f>
        <v>176.88679453179051</v>
      </c>
      <c r="D1340" s="121">
        <f ca="1">'s1'!J1343</f>
        <v>85.955449726994686</v>
      </c>
      <c r="E1340" s="28"/>
      <c r="F1340" s="19">
        <f t="shared" ca="1" si="160"/>
        <v>1.4334699568491927E-2</v>
      </c>
      <c r="H1340" s="19">
        <f t="shared" ca="1" si="161"/>
        <v>1.1651161417568256E-2</v>
      </c>
      <c r="I1340" s="18"/>
      <c r="J1340" s="122">
        <f t="shared" ca="1" si="164"/>
        <v>1000000</v>
      </c>
      <c r="K1340" s="122">
        <f t="shared" ca="1" si="165"/>
        <v>-1000000</v>
      </c>
      <c r="M1340" s="83">
        <f t="shared" ca="1" si="162"/>
        <v>1.1779436050729241E-2</v>
      </c>
      <c r="N1340" s="18"/>
      <c r="O1340" s="123">
        <f t="shared" ca="1" si="166"/>
        <v>1000000</v>
      </c>
      <c r="P1340" s="123">
        <f t="shared" ca="1" si="167"/>
        <v>1000000</v>
      </c>
      <c r="R1340" s="109">
        <f t="shared" ca="1" si="163"/>
        <v>1.5280404794948931E-2</v>
      </c>
    </row>
    <row r="1341" spans="1:18" x14ac:dyDescent="0.2">
      <c r="A1341" s="17"/>
      <c r="B1341" s="138">
        <v>1326</v>
      </c>
      <c r="C1341" s="121">
        <f ca="1">'s1'!I1344</f>
        <v>155.55988540371402</v>
      </c>
      <c r="D1341" s="121">
        <f ca="1">'s1'!J1344</f>
        <v>73.467276577510447</v>
      </c>
      <c r="E1341" s="28"/>
      <c r="F1341" s="19">
        <f t="shared" ca="1" si="160"/>
        <v>4.0673366268383559E-3</v>
      </c>
      <c r="H1341" s="19">
        <f t="shared" ca="1" si="161"/>
        <v>9.7415281711843871E-3</v>
      </c>
      <c r="I1341" s="18"/>
      <c r="J1341" s="122">
        <f t="shared" ca="1" si="164"/>
        <v>1000000</v>
      </c>
      <c r="K1341" s="122">
        <f t="shared" ca="1" si="165"/>
        <v>-1000000</v>
      </c>
      <c r="M1341" s="83">
        <f t="shared" ca="1" si="162"/>
        <v>2.6467604987156286E-2</v>
      </c>
      <c r="N1341" s="18"/>
      <c r="O1341" s="123">
        <f t="shared" ca="1" si="166"/>
        <v>1000000</v>
      </c>
      <c r="P1341" s="123">
        <f t="shared" ca="1" si="167"/>
        <v>1000000</v>
      </c>
      <c r="R1341" s="109">
        <f t="shared" ca="1" si="163"/>
        <v>7.8052638642758972E-3</v>
      </c>
    </row>
    <row r="1342" spans="1:18" x14ac:dyDescent="0.2">
      <c r="A1342" s="17"/>
      <c r="B1342" s="138">
        <v>1327</v>
      </c>
      <c r="C1342" s="121">
        <f ca="1">'s1'!I1345</f>
        <v>199.93554206118765</v>
      </c>
      <c r="D1342" s="121">
        <f ca="1">'s1'!J1345</f>
        <v>85.317177499952535</v>
      </c>
      <c r="E1342" s="28"/>
      <c r="F1342" s="19">
        <f t="shared" ca="1" si="160"/>
        <v>7.6595027884866287E-3</v>
      </c>
      <c r="H1342" s="19">
        <f t="shared" ca="1" si="161"/>
        <v>3.0065445429832482E-2</v>
      </c>
      <c r="I1342" s="18"/>
      <c r="J1342" s="122">
        <f t="shared" ca="1" si="164"/>
        <v>1000000</v>
      </c>
      <c r="K1342" s="122">
        <f t="shared" ca="1" si="165"/>
        <v>-1000000</v>
      </c>
      <c r="M1342" s="83">
        <f t="shared" ca="1" si="162"/>
        <v>1.8068069133058674E-2</v>
      </c>
      <c r="N1342" s="18"/>
      <c r="O1342" s="123">
        <f t="shared" ca="1" si="166"/>
        <v>1000000</v>
      </c>
      <c r="P1342" s="123">
        <f t="shared" ca="1" si="167"/>
        <v>1000000</v>
      </c>
      <c r="R1342" s="109">
        <f t="shared" ca="1" si="163"/>
        <v>5.8891394312626207E-5</v>
      </c>
    </row>
    <row r="1343" spans="1:18" x14ac:dyDescent="0.2">
      <c r="A1343" s="17"/>
      <c r="B1343" s="138">
        <v>1328</v>
      </c>
      <c r="C1343" s="121">
        <f ca="1">'s1'!I1346</f>
        <v>181.57672846028245</v>
      </c>
      <c r="D1343" s="121">
        <f ca="1">'s1'!J1346</f>
        <v>76.231492565727862</v>
      </c>
      <c r="E1343" s="28"/>
      <c r="F1343" s="19">
        <f t="shared" ca="1" si="160"/>
        <v>2.3760822679574668E-2</v>
      </c>
      <c r="H1343" s="19">
        <f t="shared" ca="1" si="161"/>
        <v>3.0908338957808063E-2</v>
      </c>
      <c r="I1343" s="18"/>
      <c r="J1343" s="122">
        <f t="shared" ca="1" si="164"/>
        <v>1000000</v>
      </c>
      <c r="K1343" s="122">
        <f t="shared" ca="1" si="165"/>
        <v>-1000000</v>
      </c>
      <c r="M1343" s="83">
        <f t="shared" ca="1" si="162"/>
        <v>5.6111615586284899E-2</v>
      </c>
      <c r="N1343" s="18"/>
      <c r="O1343" s="123">
        <f t="shared" ca="1" si="166"/>
        <v>1000000</v>
      </c>
      <c r="P1343" s="123">
        <f t="shared" ca="1" si="167"/>
        <v>1000000</v>
      </c>
      <c r="R1343" s="109">
        <f t="shared" ca="1" si="163"/>
        <v>5.4254241271002868E-3</v>
      </c>
    </row>
    <row r="1344" spans="1:18" x14ac:dyDescent="0.2">
      <c r="A1344" s="17"/>
      <c r="B1344" s="138">
        <v>1329</v>
      </c>
      <c r="C1344" s="121">
        <f ca="1">'s1'!I1347</f>
        <v>176.9606604681469</v>
      </c>
      <c r="D1344" s="121">
        <f ca="1">'s1'!J1347</f>
        <v>82.272126002348514</v>
      </c>
      <c r="E1344" s="28"/>
      <c r="F1344" s="19">
        <f t="shared" ca="1" si="160"/>
        <v>2.8617921968211264E-3</v>
      </c>
      <c r="H1344" s="19">
        <f t="shared" ca="1" si="161"/>
        <v>3.6385319662941153E-2</v>
      </c>
      <c r="I1344" s="18"/>
      <c r="J1344" s="122">
        <f t="shared" ca="1" si="164"/>
        <v>1000000</v>
      </c>
      <c r="K1344" s="122">
        <f t="shared" ca="1" si="165"/>
        <v>-1000000</v>
      </c>
      <c r="M1344" s="83">
        <f t="shared" ca="1" si="162"/>
        <v>1.6598397376716707E-2</v>
      </c>
      <c r="N1344" s="18"/>
      <c r="O1344" s="123">
        <f t="shared" ca="1" si="166"/>
        <v>1000000</v>
      </c>
      <c r="P1344" s="123">
        <f t="shared" ca="1" si="167"/>
        <v>1000000</v>
      </c>
      <c r="R1344" s="109">
        <f t="shared" ca="1" si="163"/>
        <v>7.8522245955637299E-3</v>
      </c>
    </row>
    <row r="1345" spans="1:18" x14ac:dyDescent="0.2">
      <c r="A1345" s="17"/>
      <c r="B1345" s="138">
        <v>1330</v>
      </c>
      <c r="C1345" s="121">
        <f ca="1">'s1'!I1348</f>
        <v>169.58178067821828</v>
      </c>
      <c r="D1345" s="121">
        <f ca="1">'s1'!J1348</f>
        <v>82.134501140956147</v>
      </c>
      <c r="E1345" s="28"/>
      <c r="F1345" s="19">
        <f t="shared" ca="1" si="160"/>
        <v>5.0676487864421693E-3</v>
      </c>
      <c r="H1345" s="19">
        <f t="shared" ca="1" si="161"/>
        <v>2.3384155640604833E-2</v>
      </c>
      <c r="I1345" s="18"/>
      <c r="J1345" s="122">
        <f t="shared" ca="1" si="164"/>
        <v>169.58178067821828</v>
      </c>
      <c r="K1345" s="122">
        <f t="shared" ca="1" si="165"/>
        <v>82.134501140956147</v>
      </c>
      <c r="M1345" s="83">
        <f t="shared" ca="1" si="162"/>
        <v>8.3091362871340387E-3</v>
      </c>
      <c r="N1345" s="18"/>
      <c r="O1345" s="123">
        <f t="shared" ca="1" si="166"/>
        <v>1000000</v>
      </c>
      <c r="P1345" s="123">
        <f t="shared" ca="1" si="167"/>
        <v>1000000</v>
      </c>
      <c r="R1345" s="109">
        <f t="shared" ca="1" si="163"/>
        <v>2.1148386943559409E-2</v>
      </c>
    </row>
    <row r="1346" spans="1:18" x14ac:dyDescent="0.2">
      <c r="A1346" s="17"/>
      <c r="B1346" s="138">
        <v>1331</v>
      </c>
      <c r="C1346" s="121">
        <f ca="1">'s1'!I1349</f>
        <v>194.69472469315423</v>
      </c>
      <c r="D1346" s="121">
        <f ca="1">'s1'!J1349</f>
        <v>88.58076353556595</v>
      </c>
      <c r="E1346" s="28"/>
      <c r="F1346" s="19">
        <f t="shared" ca="1" si="160"/>
        <v>4.9698085933275789E-3</v>
      </c>
      <c r="H1346" s="19">
        <f t="shared" ca="1" si="161"/>
        <v>2.5311855804701962E-3</v>
      </c>
      <c r="I1346" s="18"/>
      <c r="J1346" s="122">
        <f t="shared" ca="1" si="164"/>
        <v>1000000</v>
      </c>
      <c r="K1346" s="122">
        <f t="shared" ca="1" si="165"/>
        <v>-1000000</v>
      </c>
      <c r="M1346" s="83">
        <f t="shared" ca="1" si="162"/>
        <v>2.0071861547286216E-3</v>
      </c>
      <c r="N1346" s="18"/>
      <c r="O1346" s="123">
        <f t="shared" ca="1" si="166"/>
        <v>1000000</v>
      </c>
      <c r="P1346" s="123">
        <f t="shared" ca="1" si="167"/>
        <v>1000000</v>
      </c>
      <c r="R1346" s="109">
        <f t="shared" ca="1" si="163"/>
        <v>3.729828703583109E-3</v>
      </c>
    </row>
    <row r="1347" spans="1:18" x14ac:dyDescent="0.2">
      <c r="A1347" s="17"/>
      <c r="B1347" s="138">
        <v>1332</v>
      </c>
      <c r="C1347" s="121">
        <f ca="1">'s1'!I1350</f>
        <v>173.95851578358725</v>
      </c>
      <c r="D1347" s="121">
        <f ca="1">'s1'!J1350</f>
        <v>78.572179099897326</v>
      </c>
      <c r="E1347" s="28"/>
      <c r="F1347" s="19">
        <f t="shared" ca="1" si="160"/>
        <v>1.1095166473050927E-2</v>
      </c>
      <c r="H1347" s="19">
        <f t="shared" ca="1" si="161"/>
        <v>7.5967718659690573E-3</v>
      </c>
      <c r="I1347" s="18"/>
      <c r="J1347" s="122">
        <f t="shared" ca="1" si="164"/>
        <v>1000000</v>
      </c>
      <c r="K1347" s="122">
        <f t="shared" ca="1" si="165"/>
        <v>-1000000</v>
      </c>
      <c r="M1347" s="83">
        <f t="shared" ca="1" si="162"/>
        <v>3.7552506844349354E-2</v>
      </c>
      <c r="N1347" s="18"/>
      <c r="O1347" s="123">
        <f t="shared" ca="1" si="166"/>
        <v>1000000</v>
      </c>
      <c r="P1347" s="123">
        <f t="shared" ca="1" si="167"/>
        <v>1000000</v>
      </c>
      <c r="R1347" s="109">
        <f t="shared" ca="1" si="163"/>
        <v>2.8982769411084946E-2</v>
      </c>
    </row>
    <row r="1348" spans="1:18" x14ac:dyDescent="0.2">
      <c r="A1348" s="17"/>
      <c r="B1348" s="138">
        <v>1333</v>
      </c>
      <c r="C1348" s="121">
        <f ca="1">'s1'!I1351</f>
        <v>185.49824455413884</v>
      </c>
      <c r="D1348" s="121">
        <f ca="1">'s1'!J1351</f>
        <v>81.078546951461618</v>
      </c>
      <c r="E1348" s="28"/>
      <c r="F1348" s="19">
        <f t="shared" ca="1" si="160"/>
        <v>3.5050382032771093E-4</v>
      </c>
      <c r="H1348" s="19">
        <f t="shared" ca="1" si="161"/>
        <v>6.267311045713618E-3</v>
      </c>
      <c r="I1348" s="18"/>
      <c r="J1348" s="122">
        <f t="shared" ca="1" si="164"/>
        <v>1000000</v>
      </c>
      <c r="K1348" s="122">
        <f t="shared" ca="1" si="165"/>
        <v>-1000000</v>
      </c>
      <c r="M1348" s="83">
        <f t="shared" ca="1" si="162"/>
        <v>3.5592230010661349E-2</v>
      </c>
      <c r="N1348" s="18"/>
      <c r="O1348" s="123">
        <f t="shared" ca="1" si="166"/>
        <v>1000000</v>
      </c>
      <c r="P1348" s="123">
        <f t="shared" ca="1" si="167"/>
        <v>1000000</v>
      </c>
      <c r="R1348" s="109">
        <f t="shared" ca="1" si="163"/>
        <v>7.5105920912446117E-3</v>
      </c>
    </row>
    <row r="1349" spans="1:18" x14ac:dyDescent="0.2">
      <c r="A1349" s="17"/>
      <c r="B1349" s="138">
        <v>1334</v>
      </c>
      <c r="C1349" s="121">
        <f ca="1">'s1'!I1352</f>
        <v>166.59039549495066</v>
      </c>
      <c r="D1349" s="121">
        <f ca="1">'s1'!J1352</f>
        <v>76.675240702737028</v>
      </c>
      <c r="E1349" s="28"/>
      <c r="F1349" s="19">
        <f t="shared" ca="1" si="160"/>
        <v>1.6350833368233134E-2</v>
      </c>
      <c r="H1349" s="19">
        <f t="shared" ca="1" si="161"/>
        <v>3.8128418099913797E-2</v>
      </c>
      <c r="I1349" s="18"/>
      <c r="J1349" s="122">
        <f t="shared" ca="1" si="164"/>
        <v>1000000</v>
      </c>
      <c r="K1349" s="122">
        <f t="shared" ca="1" si="165"/>
        <v>-1000000</v>
      </c>
      <c r="M1349" s="83">
        <f t="shared" ca="1" si="162"/>
        <v>4.7135363198549232E-2</v>
      </c>
      <c r="N1349" s="18"/>
      <c r="O1349" s="123">
        <f t="shared" ca="1" si="166"/>
        <v>1000000</v>
      </c>
      <c r="P1349" s="123">
        <f t="shared" ca="1" si="167"/>
        <v>1000000</v>
      </c>
      <c r="R1349" s="109">
        <f t="shared" ca="1" si="163"/>
        <v>2.7636518761613358E-2</v>
      </c>
    </row>
    <row r="1350" spans="1:18" x14ac:dyDescent="0.2">
      <c r="A1350" s="17"/>
      <c r="B1350" s="138">
        <v>1335</v>
      </c>
      <c r="C1350" s="121">
        <f ca="1">'s1'!I1353</f>
        <v>176.87779881643564</v>
      </c>
      <c r="D1350" s="121">
        <f ca="1">'s1'!J1353</f>
        <v>80.998241102426974</v>
      </c>
      <c r="E1350" s="28"/>
      <c r="F1350" s="19">
        <f t="shared" ca="1" si="160"/>
        <v>2.4706436912563775E-3</v>
      </c>
      <c r="H1350" s="19">
        <f t="shared" ca="1" si="161"/>
        <v>1.3230899467125086E-2</v>
      </c>
      <c r="I1350" s="18"/>
      <c r="J1350" s="122">
        <f t="shared" ca="1" si="164"/>
        <v>1000000</v>
      </c>
      <c r="K1350" s="122">
        <f t="shared" ca="1" si="165"/>
        <v>-1000000</v>
      </c>
      <c r="M1350" s="83">
        <f t="shared" ca="1" si="162"/>
        <v>5.1925477761760333E-2</v>
      </c>
      <c r="N1350" s="18"/>
      <c r="O1350" s="123">
        <f t="shared" ca="1" si="166"/>
        <v>1000000</v>
      </c>
      <c r="P1350" s="123">
        <f t="shared" ca="1" si="167"/>
        <v>1000000</v>
      </c>
      <c r="R1350" s="109">
        <f t="shared" ca="1" si="163"/>
        <v>9.462716538755923E-3</v>
      </c>
    </row>
    <row r="1351" spans="1:18" x14ac:dyDescent="0.2">
      <c r="A1351" s="17"/>
      <c r="B1351" s="138">
        <v>1336</v>
      </c>
      <c r="C1351" s="121">
        <f ca="1">'s1'!I1354</f>
        <v>161.19495902953014</v>
      </c>
      <c r="D1351" s="121">
        <f ca="1">'s1'!J1354</f>
        <v>75.176366387052809</v>
      </c>
      <c r="E1351" s="28"/>
      <c r="F1351" s="19">
        <f t="shared" ca="1" si="160"/>
        <v>1.1309950429906143E-2</v>
      </c>
      <c r="H1351" s="19">
        <f t="shared" ca="1" si="161"/>
        <v>2.595901231130356E-3</v>
      </c>
      <c r="I1351" s="18"/>
      <c r="J1351" s="122">
        <f t="shared" ca="1" si="164"/>
        <v>1000000</v>
      </c>
      <c r="K1351" s="122">
        <f t="shared" ca="1" si="165"/>
        <v>-1000000</v>
      </c>
      <c r="M1351" s="83">
        <f t="shared" ca="1" si="162"/>
        <v>4.9365197690577442E-2</v>
      </c>
      <c r="N1351" s="18"/>
      <c r="O1351" s="123">
        <f t="shared" ca="1" si="166"/>
        <v>161.19495902953014</v>
      </c>
      <c r="P1351" s="123">
        <f t="shared" ca="1" si="167"/>
        <v>75.176366387052809</v>
      </c>
      <c r="R1351" s="109">
        <f t="shared" ca="1" si="163"/>
        <v>9.8512593484262889E-3</v>
      </c>
    </row>
    <row r="1352" spans="1:18" x14ac:dyDescent="0.2">
      <c r="A1352" s="17"/>
      <c r="B1352" s="138">
        <v>1337</v>
      </c>
      <c r="C1352" s="121">
        <f ca="1">'s1'!I1355</f>
        <v>169.77507455431186</v>
      </c>
      <c r="D1352" s="121">
        <f ca="1">'s1'!J1355</f>
        <v>76.4536320489985</v>
      </c>
      <c r="E1352" s="28"/>
      <c r="F1352" s="19">
        <f t="shared" ca="1" si="160"/>
        <v>3.6516686973481123E-3</v>
      </c>
      <c r="H1352" s="19">
        <f t="shared" ca="1" si="161"/>
        <v>5.1089126095971958E-2</v>
      </c>
      <c r="I1352" s="18"/>
      <c r="J1352" s="122">
        <f t="shared" ca="1" si="164"/>
        <v>169.77507455431186</v>
      </c>
      <c r="K1352" s="122">
        <f t="shared" ca="1" si="165"/>
        <v>76.4536320489985</v>
      </c>
      <c r="M1352" s="83">
        <f t="shared" ca="1" si="162"/>
        <v>3.7377397142167694E-2</v>
      </c>
      <c r="N1352" s="18"/>
      <c r="O1352" s="123">
        <f t="shared" ca="1" si="166"/>
        <v>1000000</v>
      </c>
      <c r="P1352" s="123">
        <f t="shared" ca="1" si="167"/>
        <v>1000000</v>
      </c>
      <c r="R1352" s="109">
        <f t="shared" ca="1" si="163"/>
        <v>1.8620812737680278E-2</v>
      </c>
    </row>
    <row r="1353" spans="1:18" x14ac:dyDescent="0.2">
      <c r="A1353" s="17"/>
      <c r="B1353" s="138">
        <v>1338</v>
      </c>
      <c r="C1353" s="121">
        <f ca="1">'s1'!I1356</f>
        <v>180.16555382783417</v>
      </c>
      <c r="D1353" s="121">
        <f ca="1">'s1'!J1356</f>
        <v>82.237497880036926</v>
      </c>
      <c r="E1353" s="28"/>
      <c r="F1353" s="19">
        <f t="shared" ca="1" si="160"/>
        <v>2.0451093037369746E-2</v>
      </c>
      <c r="H1353" s="19">
        <f t="shared" ca="1" si="161"/>
        <v>3.0321219659412708E-2</v>
      </c>
      <c r="I1353" s="18"/>
      <c r="J1353" s="122">
        <f t="shared" ca="1" si="164"/>
        <v>1000000</v>
      </c>
      <c r="K1353" s="122">
        <f t="shared" ca="1" si="165"/>
        <v>-1000000</v>
      </c>
      <c r="M1353" s="83">
        <f t="shared" ca="1" si="162"/>
        <v>1.4912384521153977E-2</v>
      </c>
      <c r="N1353" s="18"/>
      <c r="O1353" s="123">
        <f t="shared" ca="1" si="166"/>
        <v>1000000</v>
      </c>
      <c r="P1353" s="123">
        <f t="shared" ca="1" si="167"/>
        <v>1000000</v>
      </c>
      <c r="R1353" s="109">
        <f t="shared" ca="1" si="163"/>
        <v>9.8554056106634532E-3</v>
      </c>
    </row>
    <row r="1354" spans="1:18" x14ac:dyDescent="0.2">
      <c r="A1354" s="17"/>
      <c r="B1354" s="138">
        <v>1339</v>
      </c>
      <c r="C1354" s="121">
        <f ca="1">'s1'!I1357</f>
        <v>221.93043727023124</v>
      </c>
      <c r="D1354" s="121">
        <f ca="1">'s1'!J1357</f>
        <v>81.827700879530823</v>
      </c>
      <c r="E1354" s="28"/>
      <c r="F1354" s="19">
        <f t="shared" ca="1" si="160"/>
        <v>1.5004884459554713E-4</v>
      </c>
      <c r="H1354" s="19">
        <f t="shared" ca="1" si="161"/>
        <v>6.6492660930757438E-2</v>
      </c>
      <c r="I1354" s="18"/>
      <c r="J1354" s="122">
        <f t="shared" ca="1" si="164"/>
        <v>1000000</v>
      </c>
      <c r="K1354" s="122">
        <f t="shared" ca="1" si="165"/>
        <v>-1000000</v>
      </c>
      <c r="M1354" s="83">
        <f t="shared" ca="1" si="162"/>
        <v>5.4638560662947519E-2</v>
      </c>
      <c r="N1354" s="18"/>
      <c r="O1354" s="123">
        <f t="shared" ca="1" si="166"/>
        <v>1000000</v>
      </c>
      <c r="P1354" s="123">
        <f t="shared" ca="1" si="167"/>
        <v>1000000</v>
      </c>
      <c r="R1354" s="109">
        <f t="shared" ca="1" si="163"/>
        <v>2.4727611752461331E-6</v>
      </c>
    </row>
    <row r="1355" spans="1:18" x14ac:dyDescent="0.2">
      <c r="A1355" s="17"/>
      <c r="B1355" s="138">
        <v>1340</v>
      </c>
      <c r="C1355" s="121">
        <f ca="1">'s1'!I1358</f>
        <v>150.5217486135864</v>
      </c>
      <c r="D1355" s="121">
        <f ca="1">'s1'!J1358</f>
        <v>67.722645226047661</v>
      </c>
      <c r="E1355" s="28"/>
      <c r="F1355" s="19">
        <f t="shared" ca="1" si="160"/>
        <v>3.3151569620652951E-3</v>
      </c>
      <c r="H1355" s="19">
        <f t="shared" ca="1" si="161"/>
        <v>1.0196277399494595E-3</v>
      </c>
      <c r="I1355" s="18"/>
      <c r="J1355" s="122">
        <f t="shared" ca="1" si="164"/>
        <v>1000000</v>
      </c>
      <c r="K1355" s="122">
        <f t="shared" ca="1" si="165"/>
        <v>-1000000</v>
      </c>
      <c r="M1355" s="83">
        <f t="shared" ca="1" si="162"/>
        <v>8.4426754112125609E-4</v>
      </c>
      <c r="N1355" s="18"/>
      <c r="O1355" s="123">
        <f t="shared" ca="1" si="166"/>
        <v>1000000</v>
      </c>
      <c r="P1355" s="123">
        <f t="shared" ca="1" si="167"/>
        <v>1000000</v>
      </c>
      <c r="R1355" s="109">
        <f t="shared" ca="1" si="163"/>
        <v>8.5752133841709456E-4</v>
      </c>
    </row>
    <row r="1356" spans="1:18" x14ac:dyDescent="0.2">
      <c r="A1356" s="17"/>
      <c r="B1356" s="138">
        <v>1341</v>
      </c>
      <c r="C1356" s="121">
        <f ca="1">'s1'!I1359</f>
        <v>187.93504254522779</v>
      </c>
      <c r="D1356" s="121">
        <f ca="1">'s1'!J1359</f>
        <v>85.805267376013717</v>
      </c>
      <c r="E1356" s="28"/>
      <c r="F1356" s="19">
        <f t="shared" ca="1" si="160"/>
        <v>8.9794791388525513E-3</v>
      </c>
      <c r="H1356" s="19">
        <f t="shared" ca="1" si="161"/>
        <v>2.146728441785389E-2</v>
      </c>
      <c r="I1356" s="18"/>
      <c r="J1356" s="122">
        <f t="shared" ca="1" si="164"/>
        <v>1000000</v>
      </c>
      <c r="K1356" s="122">
        <f t="shared" ca="1" si="165"/>
        <v>-1000000</v>
      </c>
      <c r="M1356" s="83">
        <f t="shared" ca="1" si="162"/>
        <v>9.565241858760197E-3</v>
      </c>
      <c r="N1356" s="18"/>
      <c r="O1356" s="123">
        <f t="shared" ca="1" si="166"/>
        <v>1000000</v>
      </c>
      <c r="P1356" s="123">
        <f t="shared" ca="1" si="167"/>
        <v>1000000</v>
      </c>
      <c r="R1356" s="109">
        <f t="shared" ca="1" si="163"/>
        <v>1.0740738989961904E-2</v>
      </c>
    </row>
    <row r="1357" spans="1:18" x14ac:dyDescent="0.2">
      <c r="A1357" s="17"/>
      <c r="B1357" s="138">
        <v>1342</v>
      </c>
      <c r="C1357" s="121">
        <f ca="1">'s1'!I1360</f>
        <v>170.56058587727108</v>
      </c>
      <c r="D1357" s="121">
        <f ca="1">'s1'!J1360</f>
        <v>84.051097440145242</v>
      </c>
      <c r="E1357" s="28"/>
      <c r="F1357" s="19">
        <f t="shared" ca="1" si="160"/>
        <v>1.9741634328240734E-2</v>
      </c>
      <c r="H1357" s="19">
        <f t="shared" ca="1" si="161"/>
        <v>3.8383162625274241E-2</v>
      </c>
      <c r="I1357" s="18"/>
      <c r="J1357" s="122">
        <f t="shared" ca="1" si="164"/>
        <v>170.56058587727108</v>
      </c>
      <c r="K1357" s="122">
        <f t="shared" ca="1" si="165"/>
        <v>84.051097440145242</v>
      </c>
      <c r="M1357" s="83">
        <f t="shared" ca="1" si="162"/>
        <v>4.1683908023492791E-3</v>
      </c>
      <c r="N1357" s="18"/>
      <c r="O1357" s="123">
        <f t="shared" ca="1" si="166"/>
        <v>1000000</v>
      </c>
      <c r="P1357" s="123">
        <f t="shared" ca="1" si="167"/>
        <v>1000000</v>
      </c>
      <c r="R1357" s="109">
        <f t="shared" ca="1" si="163"/>
        <v>1.6931810725919622E-2</v>
      </c>
    </row>
    <row r="1358" spans="1:18" x14ac:dyDescent="0.2">
      <c r="A1358" s="17"/>
      <c r="B1358" s="138">
        <v>1343</v>
      </c>
      <c r="C1358" s="121">
        <f ca="1">'s1'!I1361</f>
        <v>188.04665409130661</v>
      </c>
      <c r="D1358" s="121">
        <f ca="1">'s1'!J1361</f>
        <v>80.247162758945933</v>
      </c>
      <c r="E1358" s="28"/>
      <c r="F1358" s="19">
        <f t="shared" ca="1" si="160"/>
        <v>1.3786657942535694E-2</v>
      </c>
      <c r="H1358" s="19">
        <f t="shared" ca="1" si="161"/>
        <v>5.366358130070456E-3</v>
      </c>
      <c r="I1358" s="18"/>
      <c r="J1358" s="122">
        <f t="shared" ca="1" si="164"/>
        <v>1000000</v>
      </c>
      <c r="K1358" s="122">
        <f t="shared" ca="1" si="165"/>
        <v>-1000000</v>
      </c>
      <c r="M1358" s="83">
        <f t="shared" ca="1" si="162"/>
        <v>7.4320149855237702E-2</v>
      </c>
      <c r="N1358" s="18"/>
      <c r="O1358" s="123">
        <f t="shared" ca="1" si="166"/>
        <v>1000000</v>
      </c>
      <c r="P1358" s="123">
        <f t="shared" ca="1" si="167"/>
        <v>1000000</v>
      </c>
      <c r="R1358" s="109">
        <f t="shared" ca="1" si="163"/>
        <v>8.6114670449062951E-3</v>
      </c>
    </row>
    <row r="1359" spans="1:18" x14ac:dyDescent="0.2">
      <c r="A1359" s="17"/>
      <c r="B1359" s="138">
        <v>1344</v>
      </c>
      <c r="C1359" s="121">
        <f ca="1">'s1'!I1362</f>
        <v>212.7640779548415</v>
      </c>
      <c r="D1359" s="121">
        <f ca="1">'s1'!J1362</f>
        <v>90.952942503105433</v>
      </c>
      <c r="E1359" s="28"/>
      <c r="F1359" s="19">
        <f t="shared" ca="1" si="160"/>
        <v>7.8958051074931601E-4</v>
      </c>
      <c r="H1359" s="19">
        <f t="shared" ca="1" si="161"/>
        <v>5.9033556388998296E-3</v>
      </c>
      <c r="I1359" s="18"/>
      <c r="J1359" s="122">
        <f t="shared" ca="1" si="164"/>
        <v>1000000</v>
      </c>
      <c r="K1359" s="122">
        <f t="shared" ca="1" si="165"/>
        <v>-1000000</v>
      </c>
      <c r="M1359" s="83">
        <f t="shared" ca="1" si="162"/>
        <v>5.1687468805315477E-4</v>
      </c>
      <c r="N1359" s="18"/>
      <c r="O1359" s="123">
        <f t="shared" ca="1" si="166"/>
        <v>1000000</v>
      </c>
      <c r="P1359" s="123">
        <f t="shared" ca="1" si="167"/>
        <v>1000000</v>
      </c>
      <c r="R1359" s="109">
        <f t="shared" ca="1" si="163"/>
        <v>3.7278723862722954E-5</v>
      </c>
    </row>
    <row r="1360" spans="1:18" x14ac:dyDescent="0.2">
      <c r="A1360" s="17"/>
      <c r="B1360" s="138">
        <v>1345</v>
      </c>
      <c r="C1360" s="121">
        <f ca="1">'s1'!I1363</f>
        <v>185.2806927479489</v>
      </c>
      <c r="D1360" s="121">
        <f ca="1">'s1'!J1363</f>
        <v>84.767402906329153</v>
      </c>
      <c r="E1360" s="28"/>
      <c r="F1360" s="19">
        <f t="shared" ref="F1360:F1423" ca="1" si="168">NORMDIST(C1360,$C$10,$C$11,FALSE)  *RAND()</f>
        <v>1.5135137675968429E-2</v>
      </c>
      <c r="H1360" s="19">
        <f t="shared" ref="H1360:H1423" ca="1" si="169">NORMDIST(D1360,$D$10,$D$11,FALSE)  *RAND()</f>
        <v>8.5852536691217955E-3</v>
      </c>
      <c r="I1360" s="18"/>
      <c r="J1360" s="122">
        <f t="shared" ca="1" si="164"/>
        <v>1000000</v>
      </c>
      <c r="K1360" s="122">
        <f t="shared" ca="1" si="165"/>
        <v>-1000000</v>
      </c>
      <c r="M1360" s="83">
        <f t="shared" ref="M1360:M1423" ca="1" si="170">NORMDIST(D1360,$M$10,$M$11,FALSE)  *RAND()</f>
        <v>6.6545099816283405E-3</v>
      </c>
      <c r="N1360" s="18"/>
      <c r="O1360" s="123">
        <f t="shared" ca="1" si="166"/>
        <v>1000000</v>
      </c>
      <c r="P1360" s="123">
        <f t="shared" ca="1" si="167"/>
        <v>1000000</v>
      </c>
      <c r="R1360" s="109">
        <f t="shared" ref="R1360:R1423" ca="1" si="171">NORMDIST(C1360,$R$10,$R$11,FALSE)  *RAND()</f>
        <v>8.1248502385407543E-3</v>
      </c>
    </row>
    <row r="1361" spans="1:18" x14ac:dyDescent="0.2">
      <c r="A1361" s="17"/>
      <c r="B1361" s="138">
        <v>1346</v>
      </c>
      <c r="C1361" s="121">
        <f ca="1">'s1'!I1364</f>
        <v>165.3413452801997</v>
      </c>
      <c r="D1361" s="121">
        <f ca="1">'s1'!J1364</f>
        <v>80.224440968973667</v>
      </c>
      <c r="E1361" s="28"/>
      <c r="F1361" s="19">
        <f t="shared" ca="1" si="168"/>
        <v>1.468877538635889E-2</v>
      </c>
      <c r="H1361" s="19">
        <f t="shared" ca="1" si="169"/>
        <v>1.0143832235213633E-2</v>
      </c>
      <c r="I1361" s="18"/>
      <c r="J1361" s="122">
        <f t="shared" ref="J1361:J1424" ca="1" si="172">IF(AND($J$7&lt;C1361,C1361&lt;$J$8),C1361,1000000)</f>
        <v>1000000</v>
      </c>
      <c r="K1361" s="122">
        <f t="shared" ref="K1361:K1424" ca="1" si="173">IF(AND($J$7&lt;C1361,C1361&lt;$J$8),D1361,-1000000)</f>
        <v>-1000000</v>
      </c>
      <c r="M1361" s="83">
        <f t="shared" ca="1" si="170"/>
        <v>5.1469087438210041E-2</v>
      </c>
      <c r="N1361" s="18"/>
      <c r="O1361" s="123">
        <f t="shared" ref="O1361:O1424" ca="1" si="174">IF(AND($O$7&lt;D1361,D1361&lt;$O$8),C1361,1000000)</f>
        <v>1000000</v>
      </c>
      <c r="P1361" s="123">
        <f t="shared" ref="P1361:P1424" ca="1" si="175">IF(AND($O$7&lt;D1361,D1361&lt;$O$8),D1361,1000000)</f>
        <v>1000000</v>
      </c>
      <c r="R1361" s="109">
        <f t="shared" ca="1" si="171"/>
        <v>6.9195139653262941E-3</v>
      </c>
    </row>
    <row r="1362" spans="1:18" x14ac:dyDescent="0.2">
      <c r="A1362" s="17"/>
      <c r="B1362" s="138">
        <v>1347</v>
      </c>
      <c r="C1362" s="121">
        <f ca="1">'s1'!I1365</f>
        <v>160.63359638182052</v>
      </c>
      <c r="D1362" s="121">
        <f ca="1">'s1'!J1365</f>
        <v>73.484832055503276</v>
      </c>
      <c r="E1362" s="28"/>
      <c r="F1362" s="19">
        <f t="shared" ca="1" si="168"/>
        <v>5.0558467172867215E-4</v>
      </c>
      <c r="H1362" s="19">
        <f t="shared" ca="1" si="169"/>
        <v>1.7923352968470606E-2</v>
      </c>
      <c r="I1362" s="18"/>
      <c r="J1362" s="122">
        <f t="shared" ca="1" si="172"/>
        <v>1000000</v>
      </c>
      <c r="K1362" s="122">
        <f t="shared" ca="1" si="173"/>
        <v>-1000000</v>
      </c>
      <c r="M1362" s="83">
        <f t="shared" ca="1" si="170"/>
        <v>4.0454510159061263E-2</v>
      </c>
      <c r="N1362" s="18"/>
      <c r="O1362" s="123">
        <f t="shared" ca="1" si="174"/>
        <v>1000000</v>
      </c>
      <c r="P1362" s="123">
        <f t="shared" ca="1" si="175"/>
        <v>1000000</v>
      </c>
      <c r="R1362" s="109">
        <f t="shared" ca="1" si="171"/>
        <v>7.9182010862877544E-3</v>
      </c>
    </row>
    <row r="1363" spans="1:18" x14ac:dyDescent="0.2">
      <c r="A1363" s="17"/>
      <c r="B1363" s="138">
        <v>1348</v>
      </c>
      <c r="C1363" s="121">
        <f ca="1">'s1'!I1366</f>
        <v>162.16561496558572</v>
      </c>
      <c r="D1363" s="121">
        <f ca="1">'s1'!J1366</f>
        <v>73.65977712429742</v>
      </c>
      <c r="E1363" s="28"/>
      <c r="F1363" s="19">
        <f t="shared" ca="1" si="168"/>
        <v>6.9304891634727837E-3</v>
      </c>
      <c r="H1363" s="19">
        <f t="shared" ca="1" si="169"/>
        <v>3.0356681109516698E-2</v>
      </c>
      <c r="I1363" s="18"/>
      <c r="J1363" s="122">
        <f t="shared" ca="1" si="172"/>
        <v>1000000</v>
      </c>
      <c r="K1363" s="122">
        <f t="shared" ca="1" si="173"/>
        <v>-1000000</v>
      </c>
      <c r="M1363" s="83">
        <f t="shared" ca="1" si="170"/>
        <v>4.6560444439193584E-2</v>
      </c>
      <c r="N1363" s="18"/>
      <c r="O1363" s="123">
        <f t="shared" ca="1" si="174"/>
        <v>1000000</v>
      </c>
      <c r="P1363" s="123">
        <f t="shared" ca="1" si="175"/>
        <v>1000000</v>
      </c>
      <c r="R1363" s="109">
        <f t="shared" ca="1" si="171"/>
        <v>1.4841432765973566E-2</v>
      </c>
    </row>
    <row r="1364" spans="1:18" x14ac:dyDescent="0.2">
      <c r="A1364" s="17"/>
      <c r="B1364" s="138">
        <v>1349</v>
      </c>
      <c r="C1364" s="121">
        <f ca="1">'s1'!I1367</f>
        <v>186.38480185465184</v>
      </c>
      <c r="D1364" s="121">
        <f ca="1">'s1'!J1367</f>
        <v>81.609494524958777</v>
      </c>
      <c r="E1364" s="28"/>
      <c r="F1364" s="19">
        <f t="shared" ca="1" si="168"/>
        <v>2.0222735074342354E-2</v>
      </c>
      <c r="H1364" s="19">
        <f t="shared" ca="1" si="169"/>
        <v>2.3292454623553397E-2</v>
      </c>
      <c r="I1364" s="18"/>
      <c r="J1364" s="122">
        <f t="shared" ca="1" si="172"/>
        <v>1000000</v>
      </c>
      <c r="K1364" s="122">
        <f t="shared" ca="1" si="173"/>
        <v>-1000000</v>
      </c>
      <c r="M1364" s="83">
        <f t="shared" ca="1" si="170"/>
        <v>1.6998211202118692E-2</v>
      </c>
      <c r="N1364" s="18"/>
      <c r="O1364" s="123">
        <f t="shared" ca="1" si="174"/>
        <v>1000000</v>
      </c>
      <c r="P1364" s="123">
        <f t="shared" ca="1" si="175"/>
        <v>1000000</v>
      </c>
      <c r="R1364" s="109">
        <f t="shared" ca="1" si="171"/>
        <v>4.7637268225623119E-4</v>
      </c>
    </row>
    <row r="1365" spans="1:18" x14ac:dyDescent="0.2">
      <c r="A1365" s="17"/>
      <c r="B1365" s="138">
        <v>1350</v>
      </c>
      <c r="C1365" s="121">
        <f ca="1">'s1'!I1368</f>
        <v>163.28672791582252</v>
      </c>
      <c r="D1365" s="121">
        <f ca="1">'s1'!J1368</f>
        <v>72.124177747876928</v>
      </c>
      <c r="E1365" s="28"/>
      <c r="F1365" s="19">
        <f t="shared" ca="1" si="168"/>
        <v>1.2910392883439179E-2</v>
      </c>
      <c r="H1365" s="19">
        <f t="shared" ca="1" si="169"/>
        <v>1.1428127456511471E-2</v>
      </c>
      <c r="I1365" s="18"/>
      <c r="J1365" s="122">
        <f t="shared" ca="1" si="172"/>
        <v>1000000</v>
      </c>
      <c r="K1365" s="122">
        <f t="shared" ca="1" si="173"/>
        <v>-1000000</v>
      </c>
      <c r="M1365" s="83">
        <f t="shared" ca="1" si="170"/>
        <v>3.2622728006048228E-2</v>
      </c>
      <c r="N1365" s="18"/>
      <c r="O1365" s="123">
        <f t="shared" ca="1" si="174"/>
        <v>1000000</v>
      </c>
      <c r="P1365" s="123">
        <f t="shared" ca="1" si="175"/>
        <v>1000000</v>
      </c>
      <c r="R1365" s="109">
        <f t="shared" ca="1" si="171"/>
        <v>5.7648002852381478E-3</v>
      </c>
    </row>
    <row r="1366" spans="1:18" x14ac:dyDescent="0.2">
      <c r="A1366" s="17"/>
      <c r="B1366" s="138">
        <v>1351</v>
      </c>
      <c r="C1366" s="121">
        <f ca="1">'s1'!I1369</f>
        <v>193.41790503675441</v>
      </c>
      <c r="D1366" s="121">
        <f ca="1">'s1'!J1369</f>
        <v>87.070778156375155</v>
      </c>
      <c r="E1366" s="28"/>
      <c r="F1366" s="19">
        <f t="shared" ca="1" si="168"/>
        <v>1.5945351771522547E-2</v>
      </c>
      <c r="H1366" s="19">
        <f t="shared" ca="1" si="169"/>
        <v>1.8530794775895122E-2</v>
      </c>
      <c r="I1366" s="18"/>
      <c r="J1366" s="122">
        <f t="shared" ca="1" si="172"/>
        <v>1000000</v>
      </c>
      <c r="K1366" s="122">
        <f t="shared" ca="1" si="173"/>
        <v>-1000000</v>
      </c>
      <c r="M1366" s="83">
        <f t="shared" ca="1" si="170"/>
        <v>3.5821473553224958E-3</v>
      </c>
      <c r="N1366" s="18"/>
      <c r="O1366" s="123">
        <f t="shared" ca="1" si="174"/>
        <v>1000000</v>
      </c>
      <c r="P1366" s="123">
        <f t="shared" ca="1" si="175"/>
        <v>1000000</v>
      </c>
      <c r="R1366" s="109">
        <f t="shared" ca="1" si="171"/>
        <v>2.4817090536427902E-4</v>
      </c>
    </row>
    <row r="1367" spans="1:18" x14ac:dyDescent="0.2">
      <c r="A1367" s="17"/>
      <c r="B1367" s="138">
        <v>1352</v>
      </c>
      <c r="C1367" s="121">
        <f ca="1">'s1'!I1370</f>
        <v>169.89118776112969</v>
      </c>
      <c r="D1367" s="121">
        <f ca="1">'s1'!J1370</f>
        <v>77.146748804767611</v>
      </c>
      <c r="E1367" s="28"/>
      <c r="F1367" s="19">
        <f t="shared" ca="1" si="168"/>
        <v>6.5681054972392596E-3</v>
      </c>
      <c r="H1367" s="19">
        <f t="shared" ca="1" si="169"/>
        <v>3.1408227040732877E-3</v>
      </c>
      <c r="I1367" s="18"/>
      <c r="J1367" s="122">
        <f t="shared" ca="1" si="172"/>
        <v>169.89118776112969</v>
      </c>
      <c r="K1367" s="122">
        <f t="shared" ca="1" si="173"/>
        <v>77.146748804767611</v>
      </c>
      <c r="M1367" s="83">
        <f t="shared" ca="1" si="170"/>
        <v>1.2196400729615475E-2</v>
      </c>
      <c r="N1367" s="18"/>
      <c r="O1367" s="123">
        <f t="shared" ca="1" si="174"/>
        <v>1000000</v>
      </c>
      <c r="P1367" s="123">
        <f t="shared" ca="1" si="175"/>
        <v>1000000</v>
      </c>
      <c r="R1367" s="109">
        <f t="shared" ca="1" si="171"/>
        <v>2.1381726936648769E-2</v>
      </c>
    </row>
    <row r="1368" spans="1:18" x14ac:dyDescent="0.2">
      <c r="A1368" s="17"/>
      <c r="B1368" s="138">
        <v>1353</v>
      </c>
      <c r="C1368" s="121">
        <f ca="1">'s1'!I1371</f>
        <v>182.8703844327583</v>
      </c>
      <c r="D1368" s="121">
        <f ca="1">'s1'!J1371</f>
        <v>75.529940424194706</v>
      </c>
      <c r="E1368" s="28"/>
      <c r="F1368" s="19">
        <f t="shared" ca="1" si="168"/>
        <v>1.0931707069936665E-2</v>
      </c>
      <c r="H1368" s="19">
        <f t="shared" ca="1" si="169"/>
        <v>1.6242289170270059E-2</v>
      </c>
      <c r="I1368" s="18"/>
      <c r="J1368" s="122">
        <f t="shared" ca="1" si="172"/>
        <v>1000000</v>
      </c>
      <c r="K1368" s="122">
        <f t="shared" ca="1" si="173"/>
        <v>-1000000</v>
      </c>
      <c r="M1368" s="83">
        <f t="shared" ca="1" si="170"/>
        <v>7.3961477846524029E-2</v>
      </c>
      <c r="N1368" s="18"/>
      <c r="O1368" s="123">
        <f t="shared" ca="1" si="174"/>
        <v>182.8703844327583</v>
      </c>
      <c r="P1368" s="123">
        <f t="shared" ca="1" si="175"/>
        <v>75.529940424194706</v>
      </c>
      <c r="R1368" s="109">
        <f t="shared" ca="1" si="171"/>
        <v>2.287049013467871E-4</v>
      </c>
    </row>
    <row r="1369" spans="1:18" x14ac:dyDescent="0.2">
      <c r="A1369" s="17"/>
      <c r="B1369" s="138">
        <v>1354</v>
      </c>
      <c r="C1369" s="121">
        <f ca="1">'s1'!I1372</f>
        <v>165.30708082922274</v>
      </c>
      <c r="D1369" s="121">
        <f ca="1">'s1'!J1372</f>
        <v>73.871664473289229</v>
      </c>
      <c r="E1369" s="28"/>
      <c r="F1369" s="19">
        <f t="shared" ca="1" si="168"/>
        <v>1.6145643126958226E-2</v>
      </c>
      <c r="H1369" s="19">
        <f t="shared" ca="1" si="169"/>
        <v>1.1438212720343817E-2</v>
      </c>
      <c r="I1369" s="18"/>
      <c r="J1369" s="122">
        <f t="shared" ca="1" si="172"/>
        <v>1000000</v>
      </c>
      <c r="K1369" s="122">
        <f t="shared" ca="1" si="173"/>
        <v>-1000000</v>
      </c>
      <c r="M1369" s="83">
        <f t="shared" ca="1" si="170"/>
        <v>6.6891302270899525E-3</v>
      </c>
      <c r="N1369" s="18"/>
      <c r="O1369" s="123">
        <f t="shared" ca="1" si="174"/>
        <v>1000000</v>
      </c>
      <c r="P1369" s="123">
        <f t="shared" ca="1" si="175"/>
        <v>1000000</v>
      </c>
      <c r="R1369" s="109">
        <f t="shared" ca="1" si="171"/>
        <v>5.6640144583231574E-3</v>
      </c>
    </row>
    <row r="1370" spans="1:18" x14ac:dyDescent="0.2">
      <c r="A1370" s="17"/>
      <c r="B1370" s="138">
        <v>1355</v>
      </c>
      <c r="C1370" s="121">
        <f ca="1">'s1'!I1373</f>
        <v>186.93506753060959</v>
      </c>
      <c r="D1370" s="121">
        <f ca="1">'s1'!J1373</f>
        <v>75.872165161034587</v>
      </c>
      <c r="E1370" s="28"/>
      <c r="F1370" s="19">
        <f t="shared" ca="1" si="168"/>
        <v>9.8061865329466093E-4</v>
      </c>
      <c r="H1370" s="19">
        <f t="shared" ca="1" si="169"/>
        <v>1.6859096131840067E-2</v>
      </c>
      <c r="I1370" s="18"/>
      <c r="J1370" s="122">
        <f t="shared" ca="1" si="172"/>
        <v>1000000</v>
      </c>
      <c r="K1370" s="122">
        <f t="shared" ca="1" si="173"/>
        <v>-1000000</v>
      </c>
      <c r="M1370" s="83">
        <f t="shared" ca="1" si="170"/>
        <v>2.3897586101594571E-2</v>
      </c>
      <c r="N1370" s="18"/>
      <c r="O1370" s="123">
        <f t="shared" ca="1" si="174"/>
        <v>186.93506753060959</v>
      </c>
      <c r="P1370" s="123">
        <f t="shared" ca="1" si="175"/>
        <v>75.872165161034587</v>
      </c>
      <c r="R1370" s="109">
        <f t="shared" ca="1" si="171"/>
        <v>7.4995304759891976E-3</v>
      </c>
    </row>
    <row r="1371" spans="1:18" x14ac:dyDescent="0.2">
      <c r="A1371" s="17"/>
      <c r="B1371" s="138">
        <v>1356</v>
      </c>
      <c r="C1371" s="121">
        <f ca="1">'s1'!I1374</f>
        <v>163.65221762580802</v>
      </c>
      <c r="D1371" s="121">
        <f ca="1">'s1'!J1374</f>
        <v>74.333489093024639</v>
      </c>
      <c r="E1371" s="28"/>
      <c r="F1371" s="19">
        <f t="shared" ca="1" si="168"/>
        <v>3.9169551671884833E-3</v>
      </c>
      <c r="H1371" s="19">
        <f t="shared" ca="1" si="169"/>
        <v>3.2871040462501291E-2</v>
      </c>
      <c r="I1371" s="18"/>
      <c r="J1371" s="122">
        <f t="shared" ca="1" si="172"/>
        <v>1000000</v>
      </c>
      <c r="K1371" s="122">
        <f t="shared" ca="1" si="173"/>
        <v>-1000000</v>
      </c>
      <c r="M1371" s="83">
        <f t="shared" ca="1" si="170"/>
        <v>4.8122859975806072E-2</v>
      </c>
      <c r="N1371" s="18"/>
      <c r="O1371" s="123">
        <f t="shared" ca="1" si="174"/>
        <v>163.65221762580802</v>
      </c>
      <c r="P1371" s="123">
        <f t="shared" ca="1" si="175"/>
        <v>74.333489093024639</v>
      </c>
      <c r="R1371" s="109">
        <f t="shared" ca="1" si="171"/>
        <v>1.9791730999546037E-2</v>
      </c>
    </row>
    <row r="1372" spans="1:18" x14ac:dyDescent="0.2">
      <c r="A1372" s="17"/>
      <c r="B1372" s="138">
        <v>1357</v>
      </c>
      <c r="C1372" s="121">
        <f ca="1">'s1'!I1375</f>
        <v>185.78063212895196</v>
      </c>
      <c r="D1372" s="121">
        <f ca="1">'s1'!J1375</f>
        <v>79.791524408792</v>
      </c>
      <c r="E1372" s="28"/>
      <c r="F1372" s="19">
        <f t="shared" ca="1" si="168"/>
        <v>1.4160582469757734E-2</v>
      </c>
      <c r="H1372" s="19">
        <f t="shared" ca="1" si="169"/>
        <v>3.5015638004738878E-2</v>
      </c>
      <c r="I1372" s="18"/>
      <c r="J1372" s="122">
        <f t="shared" ca="1" si="172"/>
        <v>1000000</v>
      </c>
      <c r="K1372" s="122">
        <f t="shared" ca="1" si="173"/>
        <v>-1000000</v>
      </c>
      <c r="M1372" s="83">
        <f t="shared" ca="1" si="170"/>
        <v>8.0968472078535525E-2</v>
      </c>
      <c r="N1372" s="18"/>
      <c r="O1372" s="123">
        <f t="shared" ca="1" si="174"/>
        <v>1000000</v>
      </c>
      <c r="P1372" s="123">
        <f t="shared" ca="1" si="175"/>
        <v>1000000</v>
      </c>
      <c r="R1372" s="109">
        <f t="shared" ca="1" si="171"/>
        <v>1.1638679532859993E-2</v>
      </c>
    </row>
    <row r="1373" spans="1:18" x14ac:dyDescent="0.2">
      <c r="A1373" s="17"/>
      <c r="B1373" s="138">
        <v>1358</v>
      </c>
      <c r="C1373" s="121">
        <f ca="1">'s1'!I1376</f>
        <v>171.04387432279094</v>
      </c>
      <c r="D1373" s="121">
        <f ca="1">'s1'!J1376</f>
        <v>72.921559040754531</v>
      </c>
      <c r="E1373" s="28"/>
      <c r="F1373" s="19">
        <f t="shared" ca="1" si="168"/>
        <v>1.0917131028262826E-2</v>
      </c>
      <c r="H1373" s="19">
        <f t="shared" ca="1" si="169"/>
        <v>1.9743388577008775E-2</v>
      </c>
      <c r="I1373" s="18"/>
      <c r="J1373" s="122">
        <f t="shared" ca="1" si="172"/>
        <v>171.04387432279094</v>
      </c>
      <c r="K1373" s="122">
        <f t="shared" ca="1" si="173"/>
        <v>72.921559040754531</v>
      </c>
      <c r="M1373" s="83">
        <f t="shared" ca="1" si="170"/>
        <v>4.4212064743255869E-2</v>
      </c>
      <c r="N1373" s="18"/>
      <c r="O1373" s="123">
        <f t="shared" ca="1" si="174"/>
        <v>1000000</v>
      </c>
      <c r="P1373" s="123">
        <f t="shared" ca="1" si="175"/>
        <v>1000000</v>
      </c>
      <c r="R1373" s="109">
        <f t="shared" ca="1" si="171"/>
        <v>3.0497071941402089E-2</v>
      </c>
    </row>
    <row r="1374" spans="1:18" x14ac:dyDescent="0.2">
      <c r="A1374" s="17"/>
      <c r="B1374" s="138">
        <v>1359</v>
      </c>
      <c r="C1374" s="121">
        <f ca="1">'s1'!I1377</f>
        <v>180.22686550053427</v>
      </c>
      <c r="D1374" s="121">
        <f ca="1">'s1'!J1377</f>
        <v>73.809944816083942</v>
      </c>
      <c r="E1374" s="28"/>
      <c r="F1374" s="19">
        <f t="shared" ca="1" si="168"/>
        <v>1.3526830545848481E-2</v>
      </c>
      <c r="H1374" s="19">
        <f t="shared" ca="1" si="169"/>
        <v>1.4084639488555459E-2</v>
      </c>
      <c r="I1374" s="18"/>
      <c r="J1374" s="122">
        <f t="shared" ca="1" si="172"/>
        <v>1000000</v>
      </c>
      <c r="K1374" s="122">
        <f t="shared" ca="1" si="173"/>
        <v>-1000000</v>
      </c>
      <c r="M1374" s="83">
        <f t="shared" ca="1" si="170"/>
        <v>3.7555750274373266E-2</v>
      </c>
      <c r="N1374" s="18"/>
      <c r="O1374" s="123">
        <f t="shared" ca="1" si="174"/>
        <v>1000000</v>
      </c>
      <c r="P1374" s="123">
        <f t="shared" ca="1" si="175"/>
        <v>1000000</v>
      </c>
      <c r="R1374" s="109">
        <f t="shared" ca="1" si="171"/>
        <v>1.1922113120067437E-2</v>
      </c>
    </row>
    <row r="1375" spans="1:18" x14ac:dyDescent="0.2">
      <c r="A1375" s="17"/>
      <c r="B1375" s="138">
        <v>1360</v>
      </c>
      <c r="C1375" s="121">
        <f ca="1">'s1'!I1378</f>
        <v>180.41697013137255</v>
      </c>
      <c r="D1375" s="121">
        <f ca="1">'s1'!J1378</f>
        <v>89.727833453914599</v>
      </c>
      <c r="E1375" s="28"/>
      <c r="F1375" s="19">
        <f t="shared" ca="1" si="168"/>
        <v>2.2654290932460745E-2</v>
      </c>
      <c r="H1375" s="19">
        <f t="shared" ca="1" si="169"/>
        <v>7.2814190979786173E-3</v>
      </c>
      <c r="I1375" s="18"/>
      <c r="J1375" s="122">
        <f t="shared" ca="1" si="172"/>
        <v>1000000</v>
      </c>
      <c r="K1375" s="122">
        <f t="shared" ca="1" si="173"/>
        <v>-1000000</v>
      </c>
      <c r="M1375" s="83">
        <f t="shared" ca="1" si="170"/>
        <v>2.391330197261229E-4</v>
      </c>
      <c r="N1375" s="18"/>
      <c r="O1375" s="123">
        <f t="shared" ca="1" si="174"/>
        <v>1000000</v>
      </c>
      <c r="P1375" s="123">
        <f t="shared" ca="1" si="175"/>
        <v>1000000</v>
      </c>
      <c r="R1375" s="109">
        <f t="shared" ca="1" si="171"/>
        <v>7.42959311031147E-5</v>
      </c>
    </row>
    <row r="1376" spans="1:18" x14ac:dyDescent="0.2">
      <c r="A1376" s="17"/>
      <c r="B1376" s="138">
        <v>1361</v>
      </c>
      <c r="C1376" s="121">
        <f ca="1">'s1'!I1379</f>
        <v>199.52682360393237</v>
      </c>
      <c r="D1376" s="121">
        <f ca="1">'s1'!J1379</f>
        <v>87.952646937227954</v>
      </c>
      <c r="E1376" s="28"/>
      <c r="F1376" s="19">
        <f t="shared" ca="1" si="168"/>
        <v>3.7374459962749942E-3</v>
      </c>
      <c r="H1376" s="19">
        <f t="shared" ca="1" si="169"/>
        <v>1.3786488645133054E-2</v>
      </c>
      <c r="I1376" s="18"/>
      <c r="J1376" s="122">
        <f t="shared" ca="1" si="172"/>
        <v>1000000</v>
      </c>
      <c r="K1376" s="122">
        <f t="shared" ca="1" si="173"/>
        <v>-1000000</v>
      </c>
      <c r="M1376" s="83">
        <f t="shared" ca="1" si="170"/>
        <v>3.9127586747806876E-3</v>
      </c>
      <c r="N1376" s="18"/>
      <c r="O1376" s="123">
        <f t="shared" ca="1" si="174"/>
        <v>1000000</v>
      </c>
      <c r="P1376" s="123">
        <f t="shared" ca="1" si="175"/>
        <v>1000000</v>
      </c>
      <c r="R1376" s="109">
        <f t="shared" ca="1" si="171"/>
        <v>1.70265791043746E-3</v>
      </c>
    </row>
    <row r="1377" spans="1:18" x14ac:dyDescent="0.2">
      <c r="A1377" s="17"/>
      <c r="B1377" s="138">
        <v>1362</v>
      </c>
      <c r="C1377" s="121">
        <f ca="1">'s1'!I1380</f>
        <v>180.11203106914456</v>
      </c>
      <c r="D1377" s="121">
        <f ca="1">'s1'!J1380</f>
        <v>82.127784629311037</v>
      </c>
      <c r="E1377" s="28"/>
      <c r="F1377" s="19">
        <f t="shared" ca="1" si="168"/>
        <v>2.2403750759065533E-2</v>
      </c>
      <c r="H1377" s="19">
        <f t="shared" ca="1" si="169"/>
        <v>4.2134869859334179E-2</v>
      </c>
      <c r="I1377" s="18"/>
      <c r="J1377" s="122">
        <f t="shared" ca="1" si="172"/>
        <v>1000000</v>
      </c>
      <c r="K1377" s="122">
        <f t="shared" ca="1" si="173"/>
        <v>-1000000</v>
      </c>
      <c r="M1377" s="83">
        <f t="shared" ca="1" si="170"/>
        <v>7.4834002837370125E-3</v>
      </c>
      <c r="N1377" s="18"/>
      <c r="O1377" s="123">
        <f t="shared" ca="1" si="174"/>
        <v>1000000</v>
      </c>
      <c r="P1377" s="123">
        <f t="shared" ca="1" si="175"/>
        <v>1000000</v>
      </c>
      <c r="R1377" s="109">
        <f t="shared" ca="1" si="171"/>
        <v>1.4562933982054627E-2</v>
      </c>
    </row>
    <row r="1378" spans="1:18" x14ac:dyDescent="0.2">
      <c r="A1378" s="17"/>
      <c r="B1378" s="138">
        <v>1363</v>
      </c>
      <c r="C1378" s="121">
        <f ca="1">'s1'!I1381</f>
        <v>189.35993090455483</v>
      </c>
      <c r="D1378" s="121">
        <f ca="1">'s1'!J1381</f>
        <v>85.470941894055272</v>
      </c>
      <c r="E1378" s="28"/>
      <c r="F1378" s="19">
        <f t="shared" ca="1" si="168"/>
        <v>1.7860500962429682E-2</v>
      </c>
      <c r="H1378" s="19">
        <f t="shared" ca="1" si="169"/>
        <v>4.8960781017352625E-3</v>
      </c>
      <c r="I1378" s="18"/>
      <c r="J1378" s="122">
        <f t="shared" ca="1" si="172"/>
        <v>1000000</v>
      </c>
      <c r="K1378" s="122">
        <f t="shared" ca="1" si="173"/>
        <v>-1000000</v>
      </c>
      <c r="M1378" s="83">
        <f t="shared" ca="1" si="170"/>
        <v>4.2075213254374466E-3</v>
      </c>
      <c r="N1378" s="18"/>
      <c r="O1378" s="123">
        <f t="shared" ca="1" si="174"/>
        <v>1000000</v>
      </c>
      <c r="P1378" s="123">
        <f t="shared" ca="1" si="175"/>
        <v>1000000</v>
      </c>
      <c r="R1378" s="109">
        <f t="shared" ca="1" si="171"/>
        <v>3.9578135637098576E-3</v>
      </c>
    </row>
    <row r="1379" spans="1:18" x14ac:dyDescent="0.2">
      <c r="A1379" s="17"/>
      <c r="B1379" s="138">
        <v>1364</v>
      </c>
      <c r="C1379" s="121">
        <f ca="1">'s1'!I1382</f>
        <v>180.32720463154911</v>
      </c>
      <c r="D1379" s="121">
        <f ca="1">'s1'!J1382</f>
        <v>77.95162413962035</v>
      </c>
      <c r="E1379" s="28"/>
      <c r="F1379" s="19">
        <f t="shared" ca="1" si="168"/>
        <v>7.4982325904416301E-3</v>
      </c>
      <c r="H1379" s="19">
        <f t="shared" ca="1" si="169"/>
        <v>1.3043920907085607E-2</v>
      </c>
      <c r="I1379" s="18"/>
      <c r="J1379" s="122">
        <f t="shared" ca="1" si="172"/>
        <v>1000000</v>
      </c>
      <c r="K1379" s="122">
        <f t="shared" ca="1" si="173"/>
        <v>-1000000</v>
      </c>
      <c r="M1379" s="83">
        <f t="shared" ca="1" si="170"/>
        <v>2.0092084698813076E-2</v>
      </c>
      <c r="N1379" s="18"/>
      <c r="O1379" s="123">
        <f t="shared" ca="1" si="174"/>
        <v>1000000</v>
      </c>
      <c r="P1379" s="123">
        <f t="shared" ca="1" si="175"/>
        <v>1000000</v>
      </c>
      <c r="R1379" s="109">
        <f t="shared" ca="1" si="171"/>
        <v>8.0849327969044604E-3</v>
      </c>
    </row>
    <row r="1380" spans="1:18" x14ac:dyDescent="0.2">
      <c r="A1380" s="17"/>
      <c r="B1380" s="138">
        <v>1365</v>
      </c>
      <c r="C1380" s="121">
        <f ca="1">'s1'!I1383</f>
        <v>168.44714879184255</v>
      </c>
      <c r="D1380" s="121">
        <f ca="1">'s1'!J1383</f>
        <v>75.179719895617538</v>
      </c>
      <c r="E1380" s="28"/>
      <c r="F1380" s="19">
        <f t="shared" ca="1" si="168"/>
        <v>1.0246606673255287E-2</v>
      </c>
      <c r="H1380" s="19">
        <f t="shared" ca="1" si="169"/>
        <v>3.2566869915279413E-2</v>
      </c>
      <c r="I1380" s="18"/>
      <c r="J1380" s="122">
        <f t="shared" ca="1" si="172"/>
        <v>168.44714879184255</v>
      </c>
      <c r="K1380" s="122">
        <f t="shared" ca="1" si="173"/>
        <v>75.179719895617538</v>
      </c>
      <c r="M1380" s="83">
        <f t="shared" ca="1" si="170"/>
        <v>4.8100818468076262E-2</v>
      </c>
      <c r="N1380" s="18"/>
      <c r="O1380" s="123">
        <f t="shared" ca="1" si="174"/>
        <v>168.44714879184255</v>
      </c>
      <c r="P1380" s="123">
        <f t="shared" ca="1" si="175"/>
        <v>75.179719895617538</v>
      </c>
      <c r="R1380" s="109">
        <f t="shared" ca="1" si="171"/>
        <v>3.1166690874535177E-2</v>
      </c>
    </row>
    <row r="1381" spans="1:18" x14ac:dyDescent="0.2">
      <c r="A1381" s="17"/>
      <c r="B1381" s="138">
        <v>1366</v>
      </c>
      <c r="C1381" s="121">
        <f ca="1">'s1'!I1384</f>
        <v>190.60440379925012</v>
      </c>
      <c r="D1381" s="121">
        <f ca="1">'s1'!J1384</f>
        <v>84.641106148048721</v>
      </c>
      <c r="E1381" s="28"/>
      <c r="F1381" s="19">
        <f t="shared" ca="1" si="168"/>
        <v>7.5576943837598011E-3</v>
      </c>
      <c r="H1381" s="19">
        <f t="shared" ca="1" si="169"/>
        <v>4.2584950969263437E-2</v>
      </c>
      <c r="I1381" s="18"/>
      <c r="J1381" s="122">
        <f t="shared" ca="1" si="172"/>
        <v>1000000</v>
      </c>
      <c r="K1381" s="122">
        <f t="shared" ca="1" si="173"/>
        <v>-1000000</v>
      </c>
      <c r="M1381" s="83">
        <f t="shared" ca="1" si="170"/>
        <v>1.0909471738776446E-3</v>
      </c>
      <c r="N1381" s="18"/>
      <c r="O1381" s="123">
        <f t="shared" ca="1" si="174"/>
        <v>1000000</v>
      </c>
      <c r="P1381" s="123">
        <f t="shared" ca="1" si="175"/>
        <v>1000000</v>
      </c>
      <c r="R1381" s="109">
        <f t="shared" ca="1" si="171"/>
        <v>3.8420977353282528E-3</v>
      </c>
    </row>
    <row r="1382" spans="1:18" x14ac:dyDescent="0.2">
      <c r="A1382" s="17"/>
      <c r="B1382" s="138">
        <v>1367</v>
      </c>
      <c r="C1382" s="121">
        <f ca="1">'s1'!I1385</f>
        <v>197.20420556211394</v>
      </c>
      <c r="D1382" s="121">
        <f ca="1">'s1'!J1385</f>
        <v>72.264565157865832</v>
      </c>
      <c r="E1382" s="28"/>
      <c r="F1382" s="19">
        <f t="shared" ca="1" si="168"/>
        <v>1.0173322159527268E-2</v>
      </c>
      <c r="H1382" s="19">
        <f t="shared" ca="1" si="169"/>
        <v>3.4405462374605105E-3</v>
      </c>
      <c r="I1382" s="18"/>
      <c r="J1382" s="122">
        <f t="shared" ca="1" si="172"/>
        <v>1000000</v>
      </c>
      <c r="K1382" s="122">
        <f t="shared" ca="1" si="173"/>
        <v>-1000000</v>
      </c>
      <c r="M1382" s="83">
        <f t="shared" ca="1" si="170"/>
        <v>2.2394615641155625E-2</v>
      </c>
      <c r="N1382" s="18"/>
      <c r="O1382" s="123">
        <f t="shared" ca="1" si="174"/>
        <v>1000000</v>
      </c>
      <c r="P1382" s="123">
        <f t="shared" ca="1" si="175"/>
        <v>1000000</v>
      </c>
      <c r="R1382" s="109">
        <f t="shared" ca="1" si="171"/>
        <v>2.1321396191420674E-3</v>
      </c>
    </row>
    <row r="1383" spans="1:18" x14ac:dyDescent="0.2">
      <c r="A1383" s="17"/>
      <c r="B1383" s="138">
        <v>1368</v>
      </c>
      <c r="C1383" s="121">
        <f ca="1">'s1'!I1386</f>
        <v>178.05077238329648</v>
      </c>
      <c r="D1383" s="121">
        <f ca="1">'s1'!J1386</f>
        <v>79.076709351623975</v>
      </c>
      <c r="E1383" s="28"/>
      <c r="F1383" s="19">
        <f t="shared" ca="1" si="168"/>
        <v>5.8796633401815316E-3</v>
      </c>
      <c r="H1383" s="19">
        <f t="shared" ca="1" si="169"/>
        <v>6.6070875351065747E-2</v>
      </c>
      <c r="I1383" s="18"/>
      <c r="J1383" s="122">
        <f t="shared" ca="1" si="172"/>
        <v>1000000</v>
      </c>
      <c r="K1383" s="122">
        <f t="shared" ca="1" si="173"/>
        <v>-1000000</v>
      </c>
      <c r="M1383" s="83">
        <f t="shared" ca="1" si="170"/>
        <v>2.1536691412650705E-2</v>
      </c>
      <c r="N1383" s="18"/>
      <c r="O1383" s="123">
        <f t="shared" ca="1" si="174"/>
        <v>1000000</v>
      </c>
      <c r="P1383" s="123">
        <f t="shared" ca="1" si="175"/>
        <v>1000000</v>
      </c>
      <c r="R1383" s="109">
        <f t="shared" ca="1" si="171"/>
        <v>2.3967359770531608E-2</v>
      </c>
    </row>
    <row r="1384" spans="1:18" x14ac:dyDescent="0.2">
      <c r="A1384" s="17"/>
      <c r="B1384" s="138">
        <v>1369</v>
      </c>
      <c r="C1384" s="121">
        <f ca="1">'s1'!I1387</f>
        <v>193.56831807163886</v>
      </c>
      <c r="D1384" s="121">
        <f ca="1">'s1'!J1387</f>
        <v>88.490568609191115</v>
      </c>
      <c r="E1384" s="28"/>
      <c r="F1384" s="19">
        <f t="shared" ca="1" si="168"/>
        <v>1.1649133231906127E-2</v>
      </c>
      <c r="H1384" s="19">
        <f t="shared" ca="1" si="169"/>
        <v>1.7604121089936597E-2</v>
      </c>
      <c r="I1384" s="18"/>
      <c r="J1384" s="122">
        <f t="shared" ca="1" si="172"/>
        <v>1000000</v>
      </c>
      <c r="K1384" s="122">
        <f t="shared" ca="1" si="173"/>
        <v>-1000000</v>
      </c>
      <c r="M1384" s="83">
        <f t="shared" ca="1" si="170"/>
        <v>2.2556278805765432E-3</v>
      </c>
      <c r="N1384" s="18"/>
      <c r="O1384" s="123">
        <f t="shared" ca="1" si="174"/>
        <v>1000000</v>
      </c>
      <c r="P1384" s="123">
        <f t="shared" ca="1" si="175"/>
        <v>1000000</v>
      </c>
      <c r="R1384" s="109">
        <f t="shared" ca="1" si="171"/>
        <v>2.2630284868960949E-3</v>
      </c>
    </row>
    <row r="1385" spans="1:18" x14ac:dyDescent="0.2">
      <c r="A1385" s="17"/>
      <c r="B1385" s="138">
        <v>1370</v>
      </c>
      <c r="C1385" s="121">
        <f ca="1">'s1'!I1388</f>
        <v>146.94196735333256</v>
      </c>
      <c r="D1385" s="121">
        <f ca="1">'s1'!J1388</f>
        <v>69.984300423549556</v>
      </c>
      <c r="E1385" s="28"/>
      <c r="F1385" s="19">
        <f t="shared" ca="1" si="168"/>
        <v>9.2684735407946579E-4</v>
      </c>
      <c r="H1385" s="19">
        <f t="shared" ca="1" si="169"/>
        <v>2.2008825246249528E-3</v>
      </c>
      <c r="I1385" s="18"/>
      <c r="J1385" s="122">
        <f t="shared" ca="1" si="172"/>
        <v>1000000</v>
      </c>
      <c r="K1385" s="122">
        <f t="shared" ca="1" si="173"/>
        <v>-1000000</v>
      </c>
      <c r="M1385" s="83">
        <f t="shared" ca="1" si="170"/>
        <v>6.4684698945339002E-3</v>
      </c>
      <c r="N1385" s="18"/>
      <c r="O1385" s="123">
        <f t="shared" ca="1" si="174"/>
        <v>1000000</v>
      </c>
      <c r="P1385" s="123">
        <f t="shared" ca="1" si="175"/>
        <v>1000000</v>
      </c>
      <c r="R1385" s="109">
        <f t="shared" ca="1" si="171"/>
        <v>9.0142498918796554E-4</v>
      </c>
    </row>
    <row r="1386" spans="1:18" x14ac:dyDescent="0.2">
      <c r="A1386" s="17"/>
      <c r="B1386" s="138">
        <v>1371</v>
      </c>
      <c r="C1386" s="121">
        <f ca="1">'s1'!I1389</f>
        <v>206.64916677244193</v>
      </c>
      <c r="D1386" s="121">
        <f ca="1">'s1'!J1389</f>
        <v>87.081355052254537</v>
      </c>
      <c r="E1386" s="28"/>
      <c r="F1386" s="19">
        <f t="shared" ca="1" si="168"/>
        <v>1.8555239725665195E-3</v>
      </c>
      <c r="H1386" s="19">
        <f t="shared" ca="1" si="169"/>
        <v>7.1160191662925599E-3</v>
      </c>
      <c r="I1386" s="18"/>
      <c r="J1386" s="122">
        <f t="shared" ca="1" si="172"/>
        <v>1000000</v>
      </c>
      <c r="K1386" s="122">
        <f t="shared" ca="1" si="173"/>
        <v>-1000000</v>
      </c>
      <c r="M1386" s="83">
        <f t="shared" ca="1" si="170"/>
        <v>2.5552988835604033E-3</v>
      </c>
      <c r="N1386" s="18"/>
      <c r="O1386" s="123">
        <f t="shared" ca="1" si="174"/>
        <v>1000000</v>
      </c>
      <c r="P1386" s="123">
        <f t="shared" ca="1" si="175"/>
        <v>1000000</v>
      </c>
      <c r="R1386" s="109">
        <f t="shared" ca="1" si="171"/>
        <v>3.9144066236033905E-4</v>
      </c>
    </row>
    <row r="1387" spans="1:18" x14ac:dyDescent="0.2">
      <c r="A1387" s="17"/>
      <c r="B1387" s="138">
        <v>1372</v>
      </c>
      <c r="C1387" s="121">
        <f ca="1">'s1'!I1390</f>
        <v>181.73814207370035</v>
      </c>
      <c r="D1387" s="121">
        <f ca="1">'s1'!J1390</f>
        <v>77.625101630245197</v>
      </c>
      <c r="E1387" s="28"/>
      <c r="F1387" s="19">
        <f t="shared" ca="1" si="168"/>
        <v>1.0605982334812688E-2</v>
      </c>
      <c r="H1387" s="19">
        <f t="shared" ca="1" si="169"/>
        <v>9.7027973054160978E-3</v>
      </c>
      <c r="I1387" s="18"/>
      <c r="J1387" s="122">
        <f t="shared" ca="1" si="172"/>
        <v>1000000</v>
      </c>
      <c r="K1387" s="122">
        <f t="shared" ca="1" si="173"/>
        <v>-1000000</v>
      </c>
      <c r="M1387" s="83">
        <f t="shared" ca="1" si="170"/>
        <v>2.9749277338726409E-2</v>
      </c>
      <c r="N1387" s="18"/>
      <c r="O1387" s="123">
        <f t="shared" ca="1" si="174"/>
        <v>1000000</v>
      </c>
      <c r="P1387" s="123">
        <f t="shared" ca="1" si="175"/>
        <v>1000000</v>
      </c>
      <c r="R1387" s="109">
        <f t="shared" ca="1" si="171"/>
        <v>7.1963217210493403E-3</v>
      </c>
    </row>
    <row r="1388" spans="1:18" x14ac:dyDescent="0.2">
      <c r="A1388" s="17"/>
      <c r="B1388" s="138">
        <v>1373</v>
      </c>
      <c r="C1388" s="121">
        <f ca="1">'s1'!I1391</f>
        <v>161.99180263118191</v>
      </c>
      <c r="D1388" s="121">
        <f ca="1">'s1'!J1391</f>
        <v>78.356751536718505</v>
      </c>
      <c r="E1388" s="28"/>
      <c r="F1388" s="19">
        <f t="shared" ca="1" si="168"/>
        <v>1.2764477502374262E-2</v>
      </c>
      <c r="H1388" s="19">
        <f t="shared" ca="1" si="169"/>
        <v>7.9348075027156524E-3</v>
      </c>
      <c r="I1388" s="18"/>
      <c r="J1388" s="122">
        <f t="shared" ca="1" si="172"/>
        <v>1000000</v>
      </c>
      <c r="K1388" s="122">
        <f t="shared" ca="1" si="173"/>
        <v>-1000000</v>
      </c>
      <c r="M1388" s="83">
        <f t="shared" ca="1" si="170"/>
        <v>2.4980595616393869E-3</v>
      </c>
      <c r="N1388" s="18"/>
      <c r="O1388" s="123">
        <f t="shared" ca="1" si="174"/>
        <v>1000000</v>
      </c>
      <c r="P1388" s="123">
        <f t="shared" ca="1" si="175"/>
        <v>1000000</v>
      </c>
      <c r="R1388" s="109">
        <f t="shared" ca="1" si="171"/>
        <v>2.1684988515228255E-2</v>
      </c>
    </row>
    <row r="1389" spans="1:18" x14ac:dyDescent="0.2">
      <c r="A1389" s="17"/>
      <c r="B1389" s="138">
        <v>1374</v>
      </c>
      <c r="C1389" s="121">
        <f ca="1">'s1'!I1392</f>
        <v>167.57734460380229</v>
      </c>
      <c r="D1389" s="121">
        <f ca="1">'s1'!J1392</f>
        <v>76.415692446436296</v>
      </c>
      <c r="E1389" s="28"/>
      <c r="F1389" s="19">
        <f t="shared" ca="1" si="168"/>
        <v>4.2510596113354759E-3</v>
      </c>
      <c r="H1389" s="19">
        <f t="shared" ca="1" si="169"/>
        <v>6.4343058572439108E-3</v>
      </c>
      <c r="I1389" s="18"/>
      <c r="J1389" s="122">
        <f t="shared" ca="1" si="172"/>
        <v>1000000</v>
      </c>
      <c r="K1389" s="122">
        <f t="shared" ca="1" si="173"/>
        <v>-1000000</v>
      </c>
      <c r="M1389" s="83">
        <f t="shared" ca="1" si="170"/>
        <v>5.7856559780763935E-2</v>
      </c>
      <c r="N1389" s="18"/>
      <c r="O1389" s="123">
        <f t="shared" ca="1" si="174"/>
        <v>1000000</v>
      </c>
      <c r="P1389" s="123">
        <f t="shared" ca="1" si="175"/>
        <v>1000000</v>
      </c>
      <c r="R1389" s="109">
        <f t="shared" ca="1" si="171"/>
        <v>3.0121709948864889E-2</v>
      </c>
    </row>
    <row r="1390" spans="1:18" x14ac:dyDescent="0.2">
      <c r="A1390" s="17"/>
      <c r="B1390" s="138">
        <v>1375</v>
      </c>
      <c r="C1390" s="121">
        <f ca="1">'s1'!I1393</f>
        <v>208.77070271591651</v>
      </c>
      <c r="D1390" s="121">
        <f ca="1">'s1'!J1393</f>
        <v>89.141587799558977</v>
      </c>
      <c r="E1390" s="28"/>
      <c r="F1390" s="19">
        <f t="shared" ca="1" si="168"/>
        <v>1.2642510249328816E-4</v>
      </c>
      <c r="H1390" s="19">
        <f t="shared" ca="1" si="169"/>
        <v>1.2350100564963133E-2</v>
      </c>
      <c r="I1390" s="18"/>
      <c r="J1390" s="122">
        <f t="shared" ca="1" si="172"/>
        <v>1000000</v>
      </c>
      <c r="K1390" s="122">
        <f t="shared" ca="1" si="173"/>
        <v>-1000000</v>
      </c>
      <c r="M1390" s="83">
        <f t="shared" ca="1" si="170"/>
        <v>9.4371378427010036E-4</v>
      </c>
      <c r="N1390" s="18"/>
      <c r="O1390" s="123">
        <f t="shared" ca="1" si="174"/>
        <v>1000000</v>
      </c>
      <c r="P1390" s="123">
        <f t="shared" ca="1" si="175"/>
        <v>1000000</v>
      </c>
      <c r="R1390" s="109">
        <f t="shared" ca="1" si="171"/>
        <v>6.4286499940019519E-5</v>
      </c>
    </row>
    <row r="1391" spans="1:18" x14ac:dyDescent="0.2">
      <c r="A1391" s="17"/>
      <c r="B1391" s="138">
        <v>1376</v>
      </c>
      <c r="C1391" s="121">
        <f ca="1">'s1'!I1394</f>
        <v>154.26578452932065</v>
      </c>
      <c r="D1391" s="121">
        <f ca="1">'s1'!J1394</f>
        <v>76.084219733038253</v>
      </c>
      <c r="E1391" s="28"/>
      <c r="F1391" s="19">
        <f t="shared" ca="1" si="168"/>
        <v>1.7704348532113223E-3</v>
      </c>
      <c r="H1391" s="19">
        <f t="shared" ca="1" si="169"/>
        <v>5.6019003992042765E-2</v>
      </c>
      <c r="I1391" s="18"/>
      <c r="J1391" s="122">
        <f t="shared" ca="1" si="172"/>
        <v>1000000</v>
      </c>
      <c r="K1391" s="122">
        <f t="shared" ca="1" si="173"/>
        <v>-1000000</v>
      </c>
      <c r="M1391" s="83">
        <f t="shared" ca="1" si="170"/>
        <v>6.4175561393345362E-2</v>
      </c>
      <c r="N1391" s="18"/>
      <c r="O1391" s="123">
        <f t="shared" ca="1" si="174"/>
        <v>1000000</v>
      </c>
      <c r="P1391" s="123">
        <f t="shared" ca="1" si="175"/>
        <v>1000000</v>
      </c>
      <c r="R1391" s="109">
        <f t="shared" ca="1" si="171"/>
        <v>1.1214662803366988E-2</v>
      </c>
    </row>
    <row r="1392" spans="1:18" x14ac:dyDescent="0.2">
      <c r="A1392" s="17"/>
      <c r="B1392" s="138">
        <v>1377</v>
      </c>
      <c r="C1392" s="121">
        <f ca="1">'s1'!I1395</f>
        <v>194.85805259483891</v>
      </c>
      <c r="D1392" s="121">
        <f ca="1">'s1'!J1395</f>
        <v>82.704123103866806</v>
      </c>
      <c r="E1392" s="28"/>
      <c r="F1392" s="19">
        <f t="shared" ca="1" si="168"/>
        <v>3.8553867805758675E-3</v>
      </c>
      <c r="H1392" s="19">
        <f t="shared" ca="1" si="169"/>
        <v>1.9151749173006015E-2</v>
      </c>
      <c r="I1392" s="18"/>
      <c r="J1392" s="122">
        <f t="shared" ca="1" si="172"/>
        <v>1000000</v>
      </c>
      <c r="K1392" s="122">
        <f t="shared" ca="1" si="173"/>
        <v>-1000000</v>
      </c>
      <c r="M1392" s="83">
        <f t="shared" ca="1" si="170"/>
        <v>2.9494813846664573E-2</v>
      </c>
      <c r="N1392" s="18"/>
      <c r="O1392" s="123">
        <f t="shared" ca="1" si="174"/>
        <v>1000000</v>
      </c>
      <c r="P1392" s="123">
        <f t="shared" ca="1" si="175"/>
        <v>1000000</v>
      </c>
      <c r="R1392" s="109">
        <f t="shared" ca="1" si="171"/>
        <v>4.7630952845717899E-5</v>
      </c>
    </row>
    <row r="1393" spans="1:18" x14ac:dyDescent="0.2">
      <c r="A1393" s="17"/>
      <c r="B1393" s="138">
        <v>1378</v>
      </c>
      <c r="C1393" s="121">
        <f ca="1">'s1'!I1396</f>
        <v>189.96255387203033</v>
      </c>
      <c r="D1393" s="121">
        <f ca="1">'s1'!J1396</f>
        <v>80.396940373168661</v>
      </c>
      <c r="E1393" s="28"/>
      <c r="F1393" s="19">
        <f t="shared" ca="1" si="168"/>
        <v>1.5075927076367138E-2</v>
      </c>
      <c r="H1393" s="19">
        <f t="shared" ca="1" si="169"/>
        <v>3.7850299459528093E-2</v>
      </c>
      <c r="I1393" s="18"/>
      <c r="J1393" s="122">
        <f t="shared" ca="1" si="172"/>
        <v>1000000</v>
      </c>
      <c r="K1393" s="122">
        <f t="shared" ca="1" si="173"/>
        <v>-1000000</v>
      </c>
      <c r="M1393" s="83">
        <f t="shared" ca="1" si="170"/>
        <v>3.785941737374348E-2</v>
      </c>
      <c r="N1393" s="18"/>
      <c r="O1393" s="123">
        <f t="shared" ca="1" si="174"/>
        <v>1000000</v>
      </c>
      <c r="P1393" s="123">
        <f t="shared" ca="1" si="175"/>
        <v>1000000</v>
      </c>
      <c r="R1393" s="109">
        <f t="shared" ca="1" si="171"/>
        <v>2.0101100490000608E-3</v>
      </c>
    </row>
    <row r="1394" spans="1:18" x14ac:dyDescent="0.2">
      <c r="A1394" s="17"/>
      <c r="B1394" s="138">
        <v>1379</v>
      </c>
      <c r="C1394" s="121">
        <f ca="1">'s1'!I1397</f>
        <v>163.65862951547422</v>
      </c>
      <c r="D1394" s="121">
        <f ca="1">'s1'!J1397</f>
        <v>76.505470621635851</v>
      </c>
      <c r="E1394" s="28"/>
      <c r="F1394" s="19">
        <f t="shared" ca="1" si="168"/>
        <v>9.4180916473437012E-3</v>
      </c>
      <c r="H1394" s="19">
        <f t="shared" ca="1" si="169"/>
        <v>1.086875955906795E-2</v>
      </c>
      <c r="I1394" s="18"/>
      <c r="J1394" s="122">
        <f t="shared" ca="1" si="172"/>
        <v>1000000</v>
      </c>
      <c r="K1394" s="122">
        <f t="shared" ca="1" si="173"/>
        <v>-1000000</v>
      </c>
      <c r="M1394" s="83">
        <f t="shared" ca="1" si="170"/>
        <v>5.5665935947371264E-2</v>
      </c>
      <c r="N1394" s="18"/>
      <c r="O1394" s="123">
        <f t="shared" ca="1" si="174"/>
        <v>1000000</v>
      </c>
      <c r="P1394" s="123">
        <f t="shared" ca="1" si="175"/>
        <v>1000000</v>
      </c>
      <c r="R1394" s="109">
        <f t="shared" ca="1" si="171"/>
        <v>1.168415503703428E-2</v>
      </c>
    </row>
    <row r="1395" spans="1:18" x14ac:dyDescent="0.2">
      <c r="A1395" s="17"/>
      <c r="B1395" s="138">
        <v>1380</v>
      </c>
      <c r="C1395" s="121">
        <f ca="1">'s1'!I1398</f>
        <v>159.05442528051086</v>
      </c>
      <c r="D1395" s="121">
        <f ca="1">'s1'!J1398</f>
        <v>74.132818450998741</v>
      </c>
      <c r="E1395" s="28"/>
      <c r="F1395" s="19">
        <f t="shared" ca="1" si="168"/>
        <v>1.4302074644976291E-3</v>
      </c>
      <c r="H1395" s="19">
        <f t="shared" ca="1" si="169"/>
        <v>5.6928422480428855E-4</v>
      </c>
      <c r="I1395" s="18"/>
      <c r="J1395" s="122">
        <f t="shared" ca="1" si="172"/>
        <v>1000000</v>
      </c>
      <c r="K1395" s="122">
        <f t="shared" ca="1" si="173"/>
        <v>-1000000</v>
      </c>
      <c r="M1395" s="83">
        <f t="shared" ca="1" si="170"/>
        <v>2.4765041786148165E-2</v>
      </c>
      <c r="N1395" s="18"/>
      <c r="O1395" s="123">
        <f t="shared" ca="1" si="174"/>
        <v>159.05442528051086</v>
      </c>
      <c r="P1395" s="123">
        <f t="shared" ca="1" si="175"/>
        <v>74.132818450998741</v>
      </c>
      <c r="R1395" s="109">
        <f t="shared" ca="1" si="171"/>
        <v>8.0798577758823837E-3</v>
      </c>
    </row>
    <row r="1396" spans="1:18" x14ac:dyDescent="0.2">
      <c r="A1396" s="17"/>
      <c r="B1396" s="138">
        <v>1381</v>
      </c>
      <c r="C1396" s="121">
        <f ca="1">'s1'!I1399</f>
        <v>191.33483744087459</v>
      </c>
      <c r="D1396" s="121">
        <f ca="1">'s1'!J1399</f>
        <v>80.824238758341636</v>
      </c>
      <c r="E1396" s="28"/>
      <c r="F1396" s="19">
        <f t="shared" ca="1" si="168"/>
        <v>4.0348170387579357E-3</v>
      </c>
      <c r="H1396" s="19">
        <f t="shared" ca="1" si="169"/>
        <v>5.1979470841056447E-2</v>
      </c>
      <c r="I1396" s="18"/>
      <c r="J1396" s="122">
        <f t="shared" ca="1" si="172"/>
        <v>1000000</v>
      </c>
      <c r="K1396" s="122">
        <f t="shared" ca="1" si="173"/>
        <v>-1000000</v>
      </c>
      <c r="M1396" s="83">
        <f t="shared" ca="1" si="170"/>
        <v>6.5051973792462678E-2</v>
      </c>
      <c r="N1396" s="18"/>
      <c r="O1396" s="123">
        <f t="shared" ca="1" si="174"/>
        <v>1000000</v>
      </c>
      <c r="P1396" s="123">
        <f t="shared" ca="1" si="175"/>
        <v>1000000</v>
      </c>
      <c r="R1396" s="109">
        <f t="shared" ca="1" si="171"/>
        <v>2.314461087961915E-3</v>
      </c>
    </row>
    <row r="1397" spans="1:18" x14ac:dyDescent="0.2">
      <c r="A1397" s="17"/>
      <c r="B1397" s="138">
        <v>1382</v>
      </c>
      <c r="C1397" s="121">
        <f ca="1">'s1'!I1400</f>
        <v>185.58294984351093</v>
      </c>
      <c r="D1397" s="121">
        <f ca="1">'s1'!J1400</f>
        <v>89.567851233153846</v>
      </c>
      <c r="E1397" s="28"/>
      <c r="F1397" s="19">
        <f t="shared" ca="1" si="168"/>
        <v>1.9849833815264104E-2</v>
      </c>
      <c r="H1397" s="19">
        <f t="shared" ca="1" si="169"/>
        <v>8.6610999746121065E-3</v>
      </c>
      <c r="I1397" s="18"/>
      <c r="J1397" s="122">
        <f t="shared" ca="1" si="172"/>
        <v>1000000</v>
      </c>
      <c r="K1397" s="122">
        <f t="shared" ca="1" si="173"/>
        <v>-1000000</v>
      </c>
      <c r="M1397" s="83">
        <f t="shared" ca="1" si="170"/>
        <v>1.0677820525569878E-3</v>
      </c>
      <c r="N1397" s="18"/>
      <c r="O1397" s="123">
        <f t="shared" ca="1" si="174"/>
        <v>1000000</v>
      </c>
      <c r="P1397" s="123">
        <f t="shared" ca="1" si="175"/>
        <v>1000000</v>
      </c>
      <c r="R1397" s="109">
        <f t="shared" ca="1" si="171"/>
        <v>1.1841554776869137E-2</v>
      </c>
    </row>
    <row r="1398" spans="1:18" x14ac:dyDescent="0.2">
      <c r="A1398" s="17"/>
      <c r="B1398" s="138">
        <v>1383</v>
      </c>
      <c r="C1398" s="121">
        <f ca="1">'s1'!I1401</f>
        <v>178.34696136043203</v>
      </c>
      <c r="D1398" s="121">
        <f ca="1">'s1'!J1401</f>
        <v>82.715346426891912</v>
      </c>
      <c r="E1398" s="28"/>
      <c r="F1398" s="19">
        <f t="shared" ca="1" si="168"/>
        <v>2.1971881596340746E-2</v>
      </c>
      <c r="H1398" s="19">
        <f t="shared" ca="1" si="169"/>
        <v>3.7450032317338525E-2</v>
      </c>
      <c r="I1398" s="18"/>
      <c r="J1398" s="122">
        <f t="shared" ca="1" si="172"/>
        <v>1000000</v>
      </c>
      <c r="K1398" s="122">
        <f t="shared" ca="1" si="173"/>
        <v>-1000000</v>
      </c>
      <c r="M1398" s="83">
        <f t="shared" ca="1" si="170"/>
        <v>4.3460965539611152E-2</v>
      </c>
      <c r="N1398" s="18"/>
      <c r="O1398" s="123">
        <f t="shared" ca="1" si="174"/>
        <v>1000000</v>
      </c>
      <c r="P1398" s="123">
        <f t="shared" ca="1" si="175"/>
        <v>1000000</v>
      </c>
      <c r="R1398" s="109">
        <f t="shared" ca="1" si="171"/>
        <v>9.0452973636908005E-3</v>
      </c>
    </row>
    <row r="1399" spans="1:18" x14ac:dyDescent="0.2">
      <c r="A1399" s="17"/>
      <c r="B1399" s="138">
        <v>1384</v>
      </c>
      <c r="C1399" s="121">
        <f ca="1">'s1'!I1402</f>
        <v>167.96019018034247</v>
      </c>
      <c r="D1399" s="121">
        <f ca="1">'s1'!J1402</f>
        <v>81.003187212723574</v>
      </c>
      <c r="E1399" s="28"/>
      <c r="F1399" s="19">
        <f t="shared" ca="1" si="168"/>
        <v>3.9334156533817298E-3</v>
      </c>
      <c r="H1399" s="19">
        <f t="shared" ca="1" si="169"/>
        <v>5.962007582634124E-2</v>
      </c>
      <c r="I1399" s="18"/>
      <c r="J1399" s="122">
        <f t="shared" ca="1" si="172"/>
        <v>1000000</v>
      </c>
      <c r="K1399" s="122">
        <f t="shared" ca="1" si="173"/>
        <v>-1000000</v>
      </c>
      <c r="M1399" s="83">
        <f t="shared" ca="1" si="170"/>
        <v>6.9223772739750944E-2</v>
      </c>
      <c r="N1399" s="18"/>
      <c r="O1399" s="123">
        <f t="shared" ca="1" si="174"/>
        <v>1000000</v>
      </c>
      <c r="P1399" s="123">
        <f t="shared" ca="1" si="175"/>
        <v>1000000</v>
      </c>
      <c r="R1399" s="109">
        <f t="shared" ca="1" si="171"/>
        <v>1.0019376892340767E-2</v>
      </c>
    </row>
    <row r="1400" spans="1:18" x14ac:dyDescent="0.2">
      <c r="A1400" s="17"/>
      <c r="B1400" s="138">
        <v>1385</v>
      </c>
      <c r="C1400" s="121">
        <f ca="1">'s1'!I1403</f>
        <v>190.79984774078846</v>
      </c>
      <c r="D1400" s="121">
        <f ca="1">'s1'!J1403</f>
        <v>81.97274454137073</v>
      </c>
      <c r="E1400" s="28"/>
      <c r="F1400" s="19">
        <f t="shared" ca="1" si="168"/>
        <v>8.1108702059174049E-4</v>
      </c>
      <c r="H1400" s="19">
        <f t="shared" ca="1" si="169"/>
        <v>2.9325092461744865E-2</v>
      </c>
      <c r="I1400" s="18"/>
      <c r="J1400" s="122">
        <f t="shared" ca="1" si="172"/>
        <v>1000000</v>
      </c>
      <c r="K1400" s="122">
        <f t="shared" ca="1" si="173"/>
        <v>-1000000</v>
      </c>
      <c r="M1400" s="83">
        <f t="shared" ca="1" si="170"/>
        <v>5.0706541015193361E-2</v>
      </c>
      <c r="N1400" s="18"/>
      <c r="O1400" s="123">
        <f t="shared" ca="1" si="174"/>
        <v>1000000</v>
      </c>
      <c r="P1400" s="123">
        <f t="shared" ca="1" si="175"/>
        <v>1000000</v>
      </c>
      <c r="R1400" s="109">
        <f t="shared" ca="1" si="171"/>
        <v>2.6212076220710808E-3</v>
      </c>
    </row>
    <row r="1401" spans="1:18" x14ac:dyDescent="0.2">
      <c r="A1401" s="17"/>
      <c r="B1401" s="138">
        <v>1386</v>
      </c>
      <c r="C1401" s="121">
        <f ca="1">'s1'!I1404</f>
        <v>174.75699135916605</v>
      </c>
      <c r="D1401" s="121">
        <f ca="1">'s1'!J1404</f>
        <v>75.538893332962701</v>
      </c>
      <c r="E1401" s="28"/>
      <c r="F1401" s="19">
        <f t="shared" ca="1" si="168"/>
        <v>1.0282127335822514E-2</v>
      </c>
      <c r="H1401" s="19">
        <f t="shared" ca="1" si="169"/>
        <v>4.9368881946494594E-2</v>
      </c>
      <c r="I1401" s="18"/>
      <c r="J1401" s="122">
        <f t="shared" ca="1" si="172"/>
        <v>1000000</v>
      </c>
      <c r="K1401" s="122">
        <f t="shared" ca="1" si="173"/>
        <v>-1000000</v>
      </c>
      <c r="M1401" s="83">
        <f t="shared" ca="1" si="170"/>
        <v>6.6629133440028965E-2</v>
      </c>
      <c r="N1401" s="18"/>
      <c r="O1401" s="123">
        <f t="shared" ca="1" si="174"/>
        <v>174.75699135916605</v>
      </c>
      <c r="P1401" s="123">
        <f t="shared" ca="1" si="175"/>
        <v>75.538893332962701</v>
      </c>
      <c r="R1401" s="109">
        <f t="shared" ca="1" si="171"/>
        <v>2.7731848848955673E-2</v>
      </c>
    </row>
    <row r="1402" spans="1:18" x14ac:dyDescent="0.2">
      <c r="A1402" s="17"/>
      <c r="B1402" s="138">
        <v>1387</v>
      </c>
      <c r="C1402" s="121">
        <f ca="1">'s1'!I1405</f>
        <v>169.27446859825707</v>
      </c>
      <c r="D1402" s="121">
        <f ca="1">'s1'!J1405</f>
        <v>70.304934812695194</v>
      </c>
      <c r="E1402" s="28"/>
      <c r="F1402" s="19">
        <f t="shared" ca="1" si="168"/>
        <v>7.9341275960641208E-3</v>
      </c>
      <c r="H1402" s="19">
        <f t="shared" ca="1" si="169"/>
        <v>2.8347171439704463E-3</v>
      </c>
      <c r="I1402" s="18"/>
      <c r="J1402" s="122">
        <f t="shared" ca="1" si="172"/>
        <v>169.27446859825707</v>
      </c>
      <c r="K1402" s="122">
        <f t="shared" ca="1" si="173"/>
        <v>70.304934812695194</v>
      </c>
      <c r="M1402" s="83">
        <f t="shared" ca="1" si="170"/>
        <v>6.8856894482134138E-3</v>
      </c>
      <c r="N1402" s="18"/>
      <c r="O1402" s="123">
        <f t="shared" ca="1" si="174"/>
        <v>1000000</v>
      </c>
      <c r="P1402" s="123">
        <f t="shared" ca="1" si="175"/>
        <v>1000000</v>
      </c>
      <c r="R1402" s="109">
        <f t="shared" ca="1" si="171"/>
        <v>1.6772134840087227E-2</v>
      </c>
    </row>
    <row r="1403" spans="1:18" x14ac:dyDescent="0.2">
      <c r="A1403" s="17"/>
      <c r="B1403" s="138">
        <v>1388</v>
      </c>
      <c r="C1403" s="121">
        <f ca="1">'s1'!I1406</f>
        <v>200.98997595374146</v>
      </c>
      <c r="D1403" s="121">
        <f ca="1">'s1'!J1406</f>
        <v>82.19913220819592</v>
      </c>
      <c r="E1403" s="28"/>
      <c r="F1403" s="19">
        <f t="shared" ca="1" si="168"/>
        <v>7.6420817599050809E-3</v>
      </c>
      <c r="H1403" s="19">
        <f t="shared" ca="1" si="169"/>
        <v>6.9626837025608262E-3</v>
      </c>
      <c r="I1403" s="18"/>
      <c r="J1403" s="122">
        <f t="shared" ca="1" si="172"/>
        <v>1000000</v>
      </c>
      <c r="K1403" s="122">
        <f t="shared" ca="1" si="173"/>
        <v>-1000000</v>
      </c>
      <c r="M1403" s="83">
        <f t="shared" ca="1" si="170"/>
        <v>2.3260221579989342E-2</v>
      </c>
      <c r="N1403" s="18"/>
      <c r="O1403" s="123">
        <f t="shared" ca="1" si="174"/>
        <v>1000000</v>
      </c>
      <c r="P1403" s="123">
        <f t="shared" ca="1" si="175"/>
        <v>1000000</v>
      </c>
      <c r="R1403" s="109">
        <f t="shared" ca="1" si="171"/>
        <v>3.551200065841088E-4</v>
      </c>
    </row>
    <row r="1404" spans="1:18" x14ac:dyDescent="0.2">
      <c r="A1404" s="17"/>
      <c r="B1404" s="138">
        <v>1389</v>
      </c>
      <c r="C1404" s="121">
        <f ca="1">'s1'!I1407</f>
        <v>160.49158908780274</v>
      </c>
      <c r="D1404" s="121">
        <f ca="1">'s1'!J1407</f>
        <v>71.448293934050369</v>
      </c>
      <c r="E1404" s="28"/>
      <c r="F1404" s="19">
        <f t="shared" ca="1" si="168"/>
        <v>1.0957732518673163E-2</v>
      </c>
      <c r="H1404" s="19">
        <f t="shared" ca="1" si="169"/>
        <v>5.1666822270993651E-3</v>
      </c>
      <c r="I1404" s="18"/>
      <c r="J1404" s="122">
        <f t="shared" ca="1" si="172"/>
        <v>1000000</v>
      </c>
      <c r="K1404" s="122">
        <f t="shared" ca="1" si="173"/>
        <v>-1000000</v>
      </c>
      <c r="M1404" s="83">
        <f t="shared" ca="1" si="170"/>
        <v>2.6073081097301446E-2</v>
      </c>
      <c r="N1404" s="18"/>
      <c r="O1404" s="123">
        <f t="shared" ca="1" si="174"/>
        <v>1000000</v>
      </c>
      <c r="P1404" s="123">
        <f t="shared" ca="1" si="175"/>
        <v>1000000</v>
      </c>
      <c r="R1404" s="109">
        <f t="shared" ca="1" si="171"/>
        <v>1.0161675716399468E-2</v>
      </c>
    </row>
    <row r="1405" spans="1:18" x14ac:dyDescent="0.2">
      <c r="A1405" s="17"/>
      <c r="B1405" s="138">
        <v>1390</v>
      </c>
      <c r="C1405" s="121">
        <f ca="1">'s1'!I1408</f>
        <v>203.92873506268526</v>
      </c>
      <c r="D1405" s="121">
        <f ca="1">'s1'!J1408</f>
        <v>84.472758425412835</v>
      </c>
      <c r="E1405" s="28"/>
      <c r="F1405" s="19">
        <f t="shared" ca="1" si="168"/>
        <v>6.3477780595215423E-3</v>
      </c>
      <c r="H1405" s="19">
        <f t="shared" ca="1" si="169"/>
        <v>4.7809870689530225E-3</v>
      </c>
      <c r="I1405" s="18"/>
      <c r="J1405" s="122">
        <f t="shared" ca="1" si="172"/>
        <v>1000000</v>
      </c>
      <c r="K1405" s="122">
        <f t="shared" ca="1" si="173"/>
        <v>-1000000</v>
      </c>
      <c r="M1405" s="83">
        <f t="shared" ca="1" si="170"/>
        <v>1.554793943832746E-2</v>
      </c>
      <c r="N1405" s="18"/>
      <c r="O1405" s="123">
        <f t="shared" ca="1" si="174"/>
        <v>1000000</v>
      </c>
      <c r="P1405" s="123">
        <f t="shared" ca="1" si="175"/>
        <v>1000000</v>
      </c>
      <c r="R1405" s="109">
        <f t="shared" ca="1" si="171"/>
        <v>7.7802737975665045E-5</v>
      </c>
    </row>
    <row r="1406" spans="1:18" x14ac:dyDescent="0.2">
      <c r="A1406" s="17"/>
      <c r="B1406" s="138">
        <v>1391</v>
      </c>
      <c r="C1406" s="121">
        <f ca="1">'s1'!I1409</f>
        <v>160.09995165671683</v>
      </c>
      <c r="D1406" s="121">
        <f ca="1">'s1'!J1409</f>
        <v>76.762309120960865</v>
      </c>
      <c r="E1406" s="28"/>
      <c r="F1406" s="19">
        <f t="shared" ca="1" si="168"/>
        <v>8.3818770221832962E-3</v>
      </c>
      <c r="H1406" s="19">
        <f t="shared" ca="1" si="169"/>
        <v>2.7520221268547404E-2</v>
      </c>
      <c r="I1406" s="18"/>
      <c r="J1406" s="122">
        <f t="shared" ca="1" si="172"/>
        <v>1000000</v>
      </c>
      <c r="K1406" s="122">
        <f t="shared" ca="1" si="173"/>
        <v>-1000000</v>
      </c>
      <c r="M1406" s="83">
        <f t="shared" ca="1" si="170"/>
        <v>2.4284963829934926E-2</v>
      </c>
      <c r="N1406" s="18"/>
      <c r="O1406" s="123">
        <f t="shared" ca="1" si="174"/>
        <v>1000000</v>
      </c>
      <c r="P1406" s="123">
        <f t="shared" ca="1" si="175"/>
        <v>1000000</v>
      </c>
      <c r="R1406" s="109">
        <f t="shared" ca="1" si="171"/>
        <v>6.2325463598784502E-3</v>
      </c>
    </row>
    <row r="1407" spans="1:18" x14ac:dyDescent="0.2">
      <c r="A1407" s="17"/>
      <c r="B1407" s="138">
        <v>1392</v>
      </c>
      <c r="C1407" s="121">
        <f ca="1">'s1'!I1410</f>
        <v>211.86124537680377</v>
      </c>
      <c r="D1407" s="121">
        <f ca="1">'s1'!J1410</f>
        <v>85.351636613386958</v>
      </c>
      <c r="E1407" s="28"/>
      <c r="F1407" s="19">
        <f t="shared" ca="1" si="168"/>
        <v>1.3967972769253945E-4</v>
      </c>
      <c r="H1407" s="19">
        <f t="shared" ca="1" si="169"/>
        <v>3.1529159036074728E-2</v>
      </c>
      <c r="I1407" s="18"/>
      <c r="J1407" s="122">
        <f t="shared" ca="1" si="172"/>
        <v>1000000</v>
      </c>
      <c r="K1407" s="122">
        <f t="shared" ca="1" si="173"/>
        <v>-1000000</v>
      </c>
      <c r="M1407" s="83">
        <f t="shared" ca="1" si="170"/>
        <v>5.5597197269460384E-3</v>
      </c>
      <c r="N1407" s="18"/>
      <c r="O1407" s="123">
        <f t="shared" ca="1" si="174"/>
        <v>1000000</v>
      </c>
      <c r="P1407" s="123">
        <f t="shared" ca="1" si="175"/>
        <v>1000000</v>
      </c>
      <c r="R1407" s="109">
        <f t="shared" ca="1" si="171"/>
        <v>3.0308337768007938E-5</v>
      </c>
    </row>
    <row r="1408" spans="1:18" x14ac:dyDescent="0.2">
      <c r="A1408" s="17"/>
      <c r="B1408" s="138">
        <v>1393</v>
      </c>
      <c r="C1408" s="121">
        <f ca="1">'s1'!I1411</f>
        <v>142.36276054451588</v>
      </c>
      <c r="D1408" s="121">
        <f ca="1">'s1'!J1411</f>
        <v>68.60329832934454</v>
      </c>
      <c r="E1408" s="28"/>
      <c r="F1408" s="19">
        <f t="shared" ca="1" si="168"/>
        <v>6.8599226229721028E-4</v>
      </c>
      <c r="H1408" s="19">
        <f t="shared" ca="1" si="169"/>
        <v>7.4729461123740609E-4</v>
      </c>
      <c r="I1408" s="18"/>
      <c r="J1408" s="122">
        <f t="shared" ca="1" si="172"/>
        <v>1000000</v>
      </c>
      <c r="K1408" s="122">
        <f t="shared" ca="1" si="173"/>
        <v>-1000000</v>
      </c>
      <c r="M1408" s="83">
        <f t="shared" ca="1" si="170"/>
        <v>4.0484168803506908E-3</v>
      </c>
      <c r="N1408" s="18"/>
      <c r="O1408" s="123">
        <f t="shared" ca="1" si="174"/>
        <v>1000000</v>
      </c>
      <c r="P1408" s="123">
        <f t="shared" ca="1" si="175"/>
        <v>1000000</v>
      </c>
      <c r="R1408" s="109">
        <f t="shared" ca="1" si="171"/>
        <v>1.4983033558794939E-3</v>
      </c>
    </row>
    <row r="1409" spans="1:18" x14ac:dyDescent="0.2">
      <c r="A1409" s="17"/>
      <c r="B1409" s="138">
        <v>1394</v>
      </c>
      <c r="C1409" s="121">
        <f ca="1">'s1'!I1412</f>
        <v>186.18792765206376</v>
      </c>
      <c r="D1409" s="121">
        <f ca="1">'s1'!J1412</f>
        <v>76.969092287497418</v>
      </c>
      <c r="E1409" s="28"/>
      <c r="F1409" s="19">
        <f t="shared" ca="1" si="168"/>
        <v>4.1905845207886811E-3</v>
      </c>
      <c r="H1409" s="19">
        <f t="shared" ca="1" si="169"/>
        <v>9.1042619170487449E-3</v>
      </c>
      <c r="I1409" s="18"/>
      <c r="J1409" s="122">
        <f t="shared" ca="1" si="172"/>
        <v>1000000</v>
      </c>
      <c r="K1409" s="122">
        <f t="shared" ca="1" si="173"/>
        <v>-1000000</v>
      </c>
      <c r="M1409" s="83">
        <f t="shared" ca="1" si="170"/>
        <v>3.1252723705322782E-2</v>
      </c>
      <c r="N1409" s="18"/>
      <c r="O1409" s="123">
        <f t="shared" ca="1" si="174"/>
        <v>1000000</v>
      </c>
      <c r="P1409" s="123">
        <f t="shared" ca="1" si="175"/>
        <v>1000000</v>
      </c>
      <c r="R1409" s="109">
        <f t="shared" ca="1" si="171"/>
        <v>3.1155709573212741E-3</v>
      </c>
    </row>
    <row r="1410" spans="1:18" x14ac:dyDescent="0.2">
      <c r="A1410" s="17"/>
      <c r="B1410" s="138">
        <v>1395</v>
      </c>
      <c r="C1410" s="121">
        <f ca="1">'s1'!I1413</f>
        <v>185.8100049858954</v>
      </c>
      <c r="D1410" s="121">
        <f ca="1">'s1'!J1413</f>
        <v>85.434020876760201</v>
      </c>
      <c r="E1410" s="28"/>
      <c r="F1410" s="19">
        <f t="shared" ca="1" si="168"/>
        <v>1.6013187090900119E-2</v>
      </c>
      <c r="H1410" s="19">
        <f t="shared" ca="1" si="169"/>
        <v>2.5282966634535279E-2</v>
      </c>
      <c r="I1410" s="18"/>
      <c r="J1410" s="122">
        <f t="shared" ca="1" si="172"/>
        <v>1000000</v>
      </c>
      <c r="K1410" s="122">
        <f t="shared" ca="1" si="173"/>
        <v>-1000000</v>
      </c>
      <c r="M1410" s="83">
        <f t="shared" ca="1" si="170"/>
        <v>9.4027665316478749E-3</v>
      </c>
      <c r="N1410" s="18"/>
      <c r="O1410" s="123">
        <f t="shared" ca="1" si="174"/>
        <v>1000000</v>
      </c>
      <c r="P1410" s="123">
        <f t="shared" ca="1" si="175"/>
        <v>1000000</v>
      </c>
      <c r="R1410" s="109">
        <f t="shared" ca="1" si="171"/>
        <v>1.2543173037104024E-2</v>
      </c>
    </row>
    <row r="1411" spans="1:18" x14ac:dyDescent="0.2">
      <c r="A1411" s="17"/>
      <c r="B1411" s="138">
        <v>1396</v>
      </c>
      <c r="C1411" s="121">
        <f ca="1">'s1'!I1414</f>
        <v>198.14113764471819</v>
      </c>
      <c r="D1411" s="121">
        <f ca="1">'s1'!J1414</f>
        <v>85.070343030699362</v>
      </c>
      <c r="E1411" s="28"/>
      <c r="F1411" s="19">
        <f t="shared" ca="1" si="168"/>
        <v>6.504772156561347E-3</v>
      </c>
      <c r="H1411" s="19">
        <f t="shared" ca="1" si="169"/>
        <v>4.2605051158077945E-2</v>
      </c>
      <c r="I1411" s="18"/>
      <c r="J1411" s="122">
        <f t="shared" ca="1" si="172"/>
        <v>1000000</v>
      </c>
      <c r="K1411" s="122">
        <f t="shared" ca="1" si="173"/>
        <v>-1000000</v>
      </c>
      <c r="M1411" s="83">
        <f t="shared" ca="1" si="170"/>
        <v>7.008511744885924E-3</v>
      </c>
      <c r="N1411" s="18"/>
      <c r="O1411" s="123">
        <f t="shared" ca="1" si="174"/>
        <v>1000000</v>
      </c>
      <c r="P1411" s="123">
        <f t="shared" ca="1" si="175"/>
        <v>1000000</v>
      </c>
      <c r="R1411" s="109">
        <f t="shared" ca="1" si="171"/>
        <v>4.5864165219886661E-4</v>
      </c>
    </row>
    <row r="1412" spans="1:18" x14ac:dyDescent="0.2">
      <c r="A1412" s="17"/>
      <c r="B1412" s="138">
        <v>1397</v>
      </c>
      <c r="C1412" s="121">
        <f ca="1">'s1'!I1415</f>
        <v>159.56295277647456</v>
      </c>
      <c r="D1412" s="121">
        <f ca="1">'s1'!J1415</f>
        <v>73.396085279752739</v>
      </c>
      <c r="E1412" s="28"/>
      <c r="F1412" s="19">
        <f t="shared" ca="1" si="168"/>
        <v>6.4070325763985938E-3</v>
      </c>
      <c r="H1412" s="19">
        <f t="shared" ca="1" si="169"/>
        <v>5.6762195989506726E-3</v>
      </c>
      <c r="I1412" s="18"/>
      <c r="J1412" s="122">
        <f t="shared" ca="1" si="172"/>
        <v>1000000</v>
      </c>
      <c r="K1412" s="122">
        <f t="shared" ca="1" si="173"/>
        <v>-1000000</v>
      </c>
      <c r="M1412" s="83">
        <f t="shared" ca="1" si="170"/>
        <v>5.0753077884959627E-2</v>
      </c>
      <c r="N1412" s="18"/>
      <c r="O1412" s="123">
        <f t="shared" ca="1" si="174"/>
        <v>1000000</v>
      </c>
      <c r="P1412" s="123">
        <f t="shared" ca="1" si="175"/>
        <v>1000000</v>
      </c>
      <c r="R1412" s="109">
        <f t="shared" ca="1" si="171"/>
        <v>2.0041383383803551E-2</v>
      </c>
    </row>
    <row r="1413" spans="1:18" x14ac:dyDescent="0.2">
      <c r="A1413" s="17"/>
      <c r="B1413" s="138">
        <v>1398</v>
      </c>
      <c r="C1413" s="121">
        <f ca="1">'s1'!I1416</f>
        <v>179.94355436852308</v>
      </c>
      <c r="D1413" s="121">
        <f ca="1">'s1'!J1416</f>
        <v>83.508244469695072</v>
      </c>
      <c r="E1413" s="28"/>
      <c r="F1413" s="19">
        <f t="shared" ca="1" si="168"/>
        <v>9.7432259798935113E-3</v>
      </c>
      <c r="H1413" s="19">
        <f t="shared" ca="1" si="169"/>
        <v>3.9614144670919296E-2</v>
      </c>
      <c r="I1413" s="18"/>
      <c r="J1413" s="122">
        <f t="shared" ca="1" si="172"/>
        <v>1000000</v>
      </c>
      <c r="K1413" s="122">
        <f t="shared" ca="1" si="173"/>
        <v>-1000000</v>
      </c>
      <c r="M1413" s="83">
        <f t="shared" ca="1" si="170"/>
        <v>2.9425382201835339E-3</v>
      </c>
      <c r="N1413" s="18"/>
      <c r="O1413" s="123">
        <f t="shared" ca="1" si="174"/>
        <v>1000000</v>
      </c>
      <c r="P1413" s="123">
        <f t="shared" ca="1" si="175"/>
        <v>1000000</v>
      </c>
      <c r="R1413" s="109">
        <f t="shared" ca="1" si="171"/>
        <v>1.6449161485347041E-2</v>
      </c>
    </row>
    <row r="1414" spans="1:18" x14ac:dyDescent="0.2">
      <c r="A1414" s="17"/>
      <c r="B1414" s="138">
        <v>1399</v>
      </c>
      <c r="C1414" s="121">
        <f ca="1">'s1'!I1417</f>
        <v>198.15966655639207</v>
      </c>
      <c r="D1414" s="121">
        <f ca="1">'s1'!J1417</f>
        <v>84.649401556290684</v>
      </c>
      <c r="E1414" s="28"/>
      <c r="F1414" s="19">
        <f t="shared" ca="1" si="168"/>
        <v>1.1035904643196712E-3</v>
      </c>
      <c r="H1414" s="19">
        <f t="shared" ca="1" si="169"/>
        <v>4.7138112948168442E-2</v>
      </c>
      <c r="I1414" s="18"/>
      <c r="J1414" s="122">
        <f t="shared" ca="1" si="172"/>
        <v>1000000</v>
      </c>
      <c r="K1414" s="122">
        <f t="shared" ca="1" si="173"/>
        <v>-1000000</v>
      </c>
      <c r="M1414" s="83">
        <f t="shared" ca="1" si="170"/>
        <v>1.2111354268616717E-2</v>
      </c>
      <c r="N1414" s="18"/>
      <c r="O1414" s="123">
        <f t="shared" ca="1" si="174"/>
        <v>1000000</v>
      </c>
      <c r="P1414" s="123">
        <f t="shared" ca="1" si="175"/>
        <v>1000000</v>
      </c>
      <c r="R1414" s="109">
        <f t="shared" ca="1" si="171"/>
        <v>1.0376419862331903E-3</v>
      </c>
    </row>
    <row r="1415" spans="1:18" x14ac:dyDescent="0.2">
      <c r="A1415" s="17"/>
      <c r="B1415" s="138">
        <v>1400</v>
      </c>
      <c r="C1415" s="121">
        <f ca="1">'s1'!I1418</f>
        <v>186.78150311822617</v>
      </c>
      <c r="D1415" s="121">
        <f ca="1">'s1'!J1418</f>
        <v>86.783005395407415</v>
      </c>
      <c r="E1415" s="28"/>
      <c r="F1415" s="19">
        <f t="shared" ca="1" si="168"/>
        <v>4.0146325261950109E-3</v>
      </c>
      <c r="H1415" s="19">
        <f t="shared" ca="1" si="169"/>
        <v>1.1723006411095447E-2</v>
      </c>
      <c r="I1415" s="18"/>
      <c r="J1415" s="122">
        <f t="shared" ca="1" si="172"/>
        <v>1000000</v>
      </c>
      <c r="K1415" s="122">
        <f t="shared" ca="1" si="173"/>
        <v>-1000000</v>
      </c>
      <c r="M1415" s="83">
        <f t="shared" ca="1" si="170"/>
        <v>9.9036779901058103E-4</v>
      </c>
      <c r="N1415" s="18"/>
      <c r="O1415" s="123">
        <f t="shared" ca="1" si="174"/>
        <v>1000000</v>
      </c>
      <c r="P1415" s="123">
        <f t="shared" ca="1" si="175"/>
        <v>1000000</v>
      </c>
      <c r="R1415" s="109">
        <f t="shared" ca="1" si="171"/>
        <v>1.3242008560739452E-3</v>
      </c>
    </row>
    <row r="1416" spans="1:18" x14ac:dyDescent="0.2">
      <c r="A1416" s="17"/>
      <c r="B1416" s="138">
        <v>1401</v>
      </c>
      <c r="C1416" s="121">
        <f ca="1">'s1'!I1419</f>
        <v>147.90189671934144</v>
      </c>
      <c r="D1416" s="121">
        <f ca="1">'s1'!J1419</f>
        <v>74.295242560433962</v>
      </c>
      <c r="E1416" s="28"/>
      <c r="F1416" s="19">
        <f t="shared" ca="1" si="168"/>
        <v>2.5440191237009711E-3</v>
      </c>
      <c r="H1416" s="19">
        <f t="shared" ca="1" si="169"/>
        <v>2.7048272267184207E-2</v>
      </c>
      <c r="I1416" s="18"/>
      <c r="J1416" s="122">
        <f t="shared" ca="1" si="172"/>
        <v>1000000</v>
      </c>
      <c r="K1416" s="122">
        <f t="shared" ca="1" si="173"/>
        <v>-1000000</v>
      </c>
      <c r="M1416" s="83">
        <f t="shared" ca="1" si="170"/>
        <v>4.2503866354050832E-2</v>
      </c>
      <c r="N1416" s="18"/>
      <c r="O1416" s="123">
        <f t="shared" ca="1" si="174"/>
        <v>147.90189671934144</v>
      </c>
      <c r="P1416" s="123">
        <f t="shared" ca="1" si="175"/>
        <v>74.295242560433962</v>
      </c>
      <c r="R1416" s="109">
        <f t="shared" ca="1" si="171"/>
        <v>5.1857011470894925E-4</v>
      </c>
    </row>
    <row r="1417" spans="1:18" x14ac:dyDescent="0.2">
      <c r="A1417" s="17"/>
      <c r="B1417" s="138">
        <v>1402</v>
      </c>
      <c r="C1417" s="121">
        <f ca="1">'s1'!I1420</f>
        <v>181.18647101436073</v>
      </c>
      <c r="D1417" s="121">
        <f ca="1">'s1'!J1420</f>
        <v>75.637595610011914</v>
      </c>
      <c r="E1417" s="28"/>
      <c r="F1417" s="19">
        <f t="shared" ca="1" si="168"/>
        <v>1.5686304361338315E-2</v>
      </c>
      <c r="H1417" s="19">
        <f t="shared" ca="1" si="169"/>
        <v>2.9445071227631875E-2</v>
      </c>
      <c r="I1417" s="18"/>
      <c r="J1417" s="122">
        <f t="shared" ca="1" si="172"/>
        <v>1000000</v>
      </c>
      <c r="K1417" s="122">
        <f t="shared" ca="1" si="173"/>
        <v>-1000000</v>
      </c>
      <c r="M1417" s="83">
        <f t="shared" ca="1" si="170"/>
        <v>5.1797300177692684E-2</v>
      </c>
      <c r="N1417" s="18"/>
      <c r="O1417" s="123">
        <f t="shared" ca="1" si="174"/>
        <v>181.18647101436073</v>
      </c>
      <c r="P1417" s="123">
        <f t="shared" ca="1" si="175"/>
        <v>75.637595610011914</v>
      </c>
      <c r="R1417" s="109">
        <f t="shared" ca="1" si="171"/>
        <v>1.0567467770631415E-2</v>
      </c>
    </row>
    <row r="1418" spans="1:18" x14ac:dyDescent="0.2">
      <c r="A1418" s="17"/>
      <c r="B1418" s="138">
        <v>1403</v>
      </c>
      <c r="C1418" s="121">
        <f ca="1">'s1'!I1421</f>
        <v>171.50391783851126</v>
      </c>
      <c r="D1418" s="121">
        <f ca="1">'s1'!J1421</f>
        <v>82.022040921495133</v>
      </c>
      <c r="E1418" s="28"/>
      <c r="F1418" s="19">
        <f t="shared" ca="1" si="168"/>
        <v>9.0192733156424735E-3</v>
      </c>
      <c r="H1418" s="19">
        <f t="shared" ca="1" si="169"/>
        <v>4.6599536356635995E-2</v>
      </c>
      <c r="I1418" s="18"/>
      <c r="J1418" s="122">
        <f t="shared" ca="1" si="172"/>
        <v>171.50391783851126</v>
      </c>
      <c r="K1418" s="122">
        <f t="shared" ca="1" si="173"/>
        <v>82.022040921495133</v>
      </c>
      <c r="M1418" s="83">
        <f t="shared" ca="1" si="170"/>
        <v>4.5459601612531375E-2</v>
      </c>
      <c r="N1418" s="18"/>
      <c r="O1418" s="123">
        <f t="shared" ca="1" si="174"/>
        <v>1000000</v>
      </c>
      <c r="P1418" s="123">
        <f t="shared" ca="1" si="175"/>
        <v>1000000</v>
      </c>
      <c r="R1418" s="109">
        <f t="shared" ca="1" si="171"/>
        <v>2.727890528532334E-2</v>
      </c>
    </row>
    <row r="1419" spans="1:18" x14ac:dyDescent="0.2">
      <c r="A1419" s="17"/>
      <c r="B1419" s="138">
        <v>1404</v>
      </c>
      <c r="C1419" s="121">
        <f ca="1">'s1'!I1422</f>
        <v>165.84061368040847</v>
      </c>
      <c r="D1419" s="121">
        <f ca="1">'s1'!J1422</f>
        <v>78.345587877465888</v>
      </c>
      <c r="E1419" s="28"/>
      <c r="F1419" s="19">
        <f t="shared" ca="1" si="168"/>
        <v>1.271744643234291E-2</v>
      </c>
      <c r="H1419" s="19">
        <f t="shared" ca="1" si="169"/>
        <v>4.1044014610950467E-2</v>
      </c>
      <c r="I1419" s="18"/>
      <c r="J1419" s="122">
        <f t="shared" ca="1" si="172"/>
        <v>1000000</v>
      </c>
      <c r="K1419" s="122">
        <f t="shared" ca="1" si="173"/>
        <v>-1000000</v>
      </c>
      <c r="M1419" s="83">
        <f t="shared" ca="1" si="170"/>
        <v>6.3764611582482408E-2</v>
      </c>
      <c r="N1419" s="18"/>
      <c r="O1419" s="123">
        <f t="shared" ca="1" si="174"/>
        <v>1000000</v>
      </c>
      <c r="P1419" s="123">
        <f t="shared" ca="1" si="175"/>
        <v>1000000</v>
      </c>
      <c r="R1419" s="109">
        <f t="shared" ca="1" si="171"/>
        <v>1.7516683123671585E-3</v>
      </c>
    </row>
    <row r="1420" spans="1:18" x14ac:dyDescent="0.2">
      <c r="A1420" s="17"/>
      <c r="B1420" s="138">
        <v>1405</v>
      </c>
      <c r="C1420" s="121">
        <f ca="1">'s1'!I1423</f>
        <v>179.39879448220975</v>
      </c>
      <c r="D1420" s="121">
        <f ca="1">'s1'!J1423</f>
        <v>78.302315263267687</v>
      </c>
      <c r="E1420" s="28"/>
      <c r="F1420" s="19">
        <f t="shared" ca="1" si="168"/>
        <v>4.1539948441553527E-3</v>
      </c>
      <c r="H1420" s="19">
        <f t="shared" ca="1" si="169"/>
        <v>1.420868480583805E-2</v>
      </c>
      <c r="I1420" s="18"/>
      <c r="J1420" s="122">
        <f t="shared" ca="1" si="172"/>
        <v>1000000</v>
      </c>
      <c r="K1420" s="122">
        <f t="shared" ca="1" si="173"/>
        <v>-1000000</v>
      </c>
      <c r="M1420" s="83">
        <f t="shared" ca="1" si="170"/>
        <v>6.0259839248661407E-2</v>
      </c>
      <c r="N1420" s="18"/>
      <c r="O1420" s="123">
        <f t="shared" ca="1" si="174"/>
        <v>1000000</v>
      </c>
      <c r="P1420" s="123">
        <f t="shared" ca="1" si="175"/>
        <v>1000000</v>
      </c>
      <c r="R1420" s="109">
        <f t="shared" ca="1" si="171"/>
        <v>1.0442047584267053E-2</v>
      </c>
    </row>
    <row r="1421" spans="1:18" x14ac:dyDescent="0.2">
      <c r="A1421" s="17"/>
      <c r="B1421" s="138">
        <v>1406</v>
      </c>
      <c r="C1421" s="121">
        <f ca="1">'s1'!I1424</f>
        <v>192.18706942810749</v>
      </c>
      <c r="D1421" s="121">
        <f ca="1">'s1'!J1424</f>
        <v>82.956131738077133</v>
      </c>
      <c r="E1421" s="28"/>
      <c r="F1421" s="19">
        <f t="shared" ca="1" si="168"/>
        <v>4.5150621488043398E-3</v>
      </c>
      <c r="H1421" s="19">
        <f t="shared" ca="1" si="169"/>
        <v>4.6602320108729729E-2</v>
      </c>
      <c r="I1421" s="18"/>
      <c r="J1421" s="122">
        <f t="shared" ca="1" si="172"/>
        <v>1000000</v>
      </c>
      <c r="K1421" s="122">
        <f t="shared" ca="1" si="173"/>
        <v>-1000000</v>
      </c>
      <c r="M1421" s="83">
        <f t="shared" ca="1" si="170"/>
        <v>1.1778861530329643E-2</v>
      </c>
      <c r="N1421" s="18"/>
      <c r="O1421" s="123">
        <f t="shared" ca="1" si="174"/>
        <v>1000000</v>
      </c>
      <c r="P1421" s="123">
        <f t="shared" ca="1" si="175"/>
        <v>1000000</v>
      </c>
      <c r="R1421" s="109">
        <f t="shared" ca="1" si="171"/>
        <v>6.8607408032315045E-3</v>
      </c>
    </row>
    <row r="1422" spans="1:18" x14ac:dyDescent="0.2">
      <c r="A1422" s="17"/>
      <c r="B1422" s="138">
        <v>1407</v>
      </c>
      <c r="C1422" s="121">
        <f ca="1">'s1'!I1425</f>
        <v>157.91758010500374</v>
      </c>
      <c r="D1422" s="121">
        <f ca="1">'s1'!J1425</f>
        <v>72.498393786601071</v>
      </c>
      <c r="E1422" s="28"/>
      <c r="F1422" s="19">
        <f t="shared" ca="1" si="168"/>
        <v>5.753154161477452E-3</v>
      </c>
      <c r="H1422" s="19">
        <f t="shared" ca="1" si="169"/>
        <v>8.0069418371870558E-3</v>
      </c>
      <c r="I1422" s="18"/>
      <c r="J1422" s="122">
        <f t="shared" ca="1" si="172"/>
        <v>1000000</v>
      </c>
      <c r="K1422" s="122">
        <f t="shared" ca="1" si="173"/>
        <v>-1000000</v>
      </c>
      <c r="M1422" s="83">
        <f t="shared" ca="1" si="170"/>
        <v>1.1650979858314689E-2</v>
      </c>
      <c r="N1422" s="18"/>
      <c r="O1422" s="123">
        <f t="shared" ca="1" si="174"/>
        <v>1000000</v>
      </c>
      <c r="P1422" s="123">
        <f t="shared" ca="1" si="175"/>
        <v>1000000</v>
      </c>
      <c r="R1422" s="109">
        <f t="shared" ca="1" si="171"/>
        <v>1.7650942266196925E-3</v>
      </c>
    </row>
    <row r="1423" spans="1:18" x14ac:dyDescent="0.2">
      <c r="A1423" s="17"/>
      <c r="B1423" s="138">
        <v>1408</v>
      </c>
      <c r="C1423" s="121">
        <f ca="1">'s1'!I1426</f>
        <v>164.4338168192678</v>
      </c>
      <c r="D1423" s="121">
        <f ca="1">'s1'!J1426</f>
        <v>63.967412284640957</v>
      </c>
      <c r="E1423" s="28"/>
      <c r="F1423" s="19">
        <f t="shared" ca="1" si="168"/>
        <v>4.0387915611240369E-3</v>
      </c>
      <c r="H1423" s="19">
        <f t="shared" ca="1" si="169"/>
        <v>1.4636581981152493E-4</v>
      </c>
      <c r="I1423" s="18"/>
      <c r="J1423" s="122">
        <f t="shared" ca="1" si="172"/>
        <v>1000000</v>
      </c>
      <c r="K1423" s="122">
        <f t="shared" ca="1" si="173"/>
        <v>-1000000</v>
      </c>
      <c r="M1423" s="83">
        <f t="shared" ca="1" si="170"/>
        <v>1.0920590167296123E-4</v>
      </c>
      <c r="N1423" s="18"/>
      <c r="O1423" s="123">
        <f t="shared" ca="1" si="174"/>
        <v>1000000</v>
      </c>
      <c r="P1423" s="123">
        <f t="shared" ca="1" si="175"/>
        <v>1000000</v>
      </c>
      <c r="R1423" s="109">
        <f t="shared" ca="1" si="171"/>
        <v>2.8538873944657859E-4</v>
      </c>
    </row>
    <row r="1424" spans="1:18" x14ac:dyDescent="0.2">
      <c r="A1424" s="17"/>
      <c r="B1424" s="138">
        <v>1409</v>
      </c>
      <c r="C1424" s="121">
        <f ca="1">'s1'!I1427</f>
        <v>176.45988789042704</v>
      </c>
      <c r="D1424" s="121">
        <f ca="1">'s1'!J1427</f>
        <v>74.310393977778816</v>
      </c>
      <c r="E1424" s="28"/>
      <c r="F1424" s="19">
        <f t="shared" ref="F1424:F1487" ca="1" si="176">NORMDIST(C1424,$C$10,$C$11,FALSE)  *RAND()</f>
        <v>2.2596965854883577E-2</v>
      </c>
      <c r="H1424" s="19">
        <f t="shared" ref="H1424:H1487" ca="1" si="177">NORMDIST(D1424,$D$10,$D$11,FALSE)  *RAND()</f>
        <v>9.1890303685860219E-3</v>
      </c>
      <c r="I1424" s="18"/>
      <c r="J1424" s="122">
        <f t="shared" ca="1" si="172"/>
        <v>1000000</v>
      </c>
      <c r="K1424" s="122">
        <f t="shared" ca="1" si="173"/>
        <v>-1000000</v>
      </c>
      <c r="M1424" s="83">
        <f t="shared" ref="M1424:M1487" ca="1" si="178">NORMDIST(D1424,$M$10,$M$11,FALSE)  *RAND()</f>
        <v>3.823057578200649E-2</v>
      </c>
      <c r="N1424" s="18"/>
      <c r="O1424" s="123">
        <f t="shared" ca="1" si="174"/>
        <v>176.45988789042704</v>
      </c>
      <c r="P1424" s="123">
        <f t="shared" ca="1" si="175"/>
        <v>74.310393977778816</v>
      </c>
      <c r="R1424" s="109">
        <f t="shared" ref="R1424:R1487" ca="1" si="179">NORMDIST(C1424,$R$10,$R$11,FALSE)  *RAND()</f>
        <v>1.6284064753874887E-3</v>
      </c>
    </row>
    <row r="1425" spans="1:18" x14ac:dyDescent="0.2">
      <c r="A1425" s="17"/>
      <c r="B1425" s="138">
        <v>1410</v>
      </c>
      <c r="C1425" s="121">
        <f ca="1">'s1'!I1428</f>
        <v>194.73039334356059</v>
      </c>
      <c r="D1425" s="121">
        <f ca="1">'s1'!J1428</f>
        <v>79.931274357415873</v>
      </c>
      <c r="E1425" s="28"/>
      <c r="F1425" s="19">
        <f t="shared" ca="1" si="176"/>
        <v>6.6309006171868592E-3</v>
      </c>
      <c r="H1425" s="19">
        <f t="shared" ca="1" si="177"/>
        <v>7.7730868347894277E-2</v>
      </c>
      <c r="I1425" s="18"/>
      <c r="J1425" s="122">
        <f t="shared" ref="J1425:J1488" ca="1" si="180">IF(AND($J$7&lt;C1425,C1425&lt;$J$8),C1425,1000000)</f>
        <v>1000000</v>
      </c>
      <c r="K1425" s="122">
        <f t="shared" ref="K1425:K1488" ca="1" si="181">IF(AND($J$7&lt;C1425,C1425&lt;$J$8),D1425,-1000000)</f>
        <v>-1000000</v>
      </c>
      <c r="M1425" s="83">
        <f t="shared" ca="1" si="178"/>
        <v>4.0737497286604175E-2</v>
      </c>
      <c r="N1425" s="18"/>
      <c r="O1425" s="123">
        <f t="shared" ref="O1425:O1488" ca="1" si="182">IF(AND($O$7&lt;D1425,D1425&lt;$O$8),C1425,1000000)</f>
        <v>1000000</v>
      </c>
      <c r="P1425" s="123">
        <f t="shared" ref="P1425:P1488" ca="1" si="183">IF(AND($O$7&lt;D1425,D1425&lt;$O$8),D1425,1000000)</f>
        <v>1000000</v>
      </c>
      <c r="R1425" s="109">
        <f t="shared" ca="1" si="179"/>
        <v>1.5431098927172814E-3</v>
      </c>
    </row>
    <row r="1426" spans="1:18" x14ac:dyDescent="0.2">
      <c r="A1426" s="17"/>
      <c r="B1426" s="138">
        <v>1411</v>
      </c>
      <c r="C1426" s="121">
        <f ca="1">'s1'!I1429</f>
        <v>166.35363326695347</v>
      </c>
      <c r="D1426" s="121">
        <f ca="1">'s1'!J1429</f>
        <v>83.54786935028342</v>
      </c>
      <c r="E1426" s="28"/>
      <c r="F1426" s="19">
        <f t="shared" ca="1" si="176"/>
        <v>7.3834923170028061E-3</v>
      </c>
      <c r="H1426" s="19">
        <f t="shared" ca="1" si="177"/>
        <v>1.6301233226397423E-2</v>
      </c>
      <c r="I1426" s="18"/>
      <c r="J1426" s="122">
        <f t="shared" ca="1" si="180"/>
        <v>1000000</v>
      </c>
      <c r="K1426" s="122">
        <f t="shared" ca="1" si="181"/>
        <v>-1000000</v>
      </c>
      <c r="M1426" s="83">
        <f t="shared" ca="1" si="178"/>
        <v>3.7356698026779198E-2</v>
      </c>
      <c r="N1426" s="18"/>
      <c r="O1426" s="123">
        <f t="shared" ca="1" si="182"/>
        <v>1000000</v>
      </c>
      <c r="P1426" s="123">
        <f t="shared" ca="1" si="183"/>
        <v>1000000</v>
      </c>
      <c r="R1426" s="109">
        <f t="shared" ca="1" si="179"/>
        <v>8.9646825580223296E-3</v>
      </c>
    </row>
    <row r="1427" spans="1:18" x14ac:dyDescent="0.2">
      <c r="A1427" s="17"/>
      <c r="B1427" s="138">
        <v>1412</v>
      </c>
      <c r="C1427" s="121">
        <f ca="1">'s1'!I1430</f>
        <v>169.89389774268989</v>
      </c>
      <c r="D1427" s="121">
        <f ca="1">'s1'!J1430</f>
        <v>83.605684930603914</v>
      </c>
      <c r="E1427" s="28"/>
      <c r="F1427" s="19">
        <f t="shared" ca="1" si="176"/>
        <v>8.3090689854811127E-3</v>
      </c>
      <c r="H1427" s="19">
        <f t="shared" ca="1" si="177"/>
        <v>2.4919214577415409E-2</v>
      </c>
      <c r="I1427" s="18"/>
      <c r="J1427" s="122">
        <f t="shared" ca="1" si="180"/>
        <v>169.89389774268989</v>
      </c>
      <c r="K1427" s="122">
        <f t="shared" ca="1" si="181"/>
        <v>83.605684930603914</v>
      </c>
      <c r="M1427" s="83">
        <f t="shared" ca="1" si="178"/>
        <v>1.7753473797111719E-2</v>
      </c>
      <c r="N1427" s="18"/>
      <c r="O1427" s="123">
        <f t="shared" ca="1" si="182"/>
        <v>1000000</v>
      </c>
      <c r="P1427" s="123">
        <f t="shared" ca="1" si="183"/>
        <v>1000000</v>
      </c>
      <c r="R1427" s="109">
        <f t="shared" ca="1" si="179"/>
        <v>1.4621027324167519E-2</v>
      </c>
    </row>
    <row r="1428" spans="1:18" x14ac:dyDescent="0.2">
      <c r="A1428" s="17"/>
      <c r="B1428" s="138">
        <v>1413</v>
      </c>
      <c r="C1428" s="121">
        <f ca="1">'s1'!I1431</f>
        <v>164.6299940261527</v>
      </c>
      <c r="D1428" s="121">
        <f ca="1">'s1'!J1431</f>
        <v>77.438928398824629</v>
      </c>
      <c r="E1428" s="28"/>
      <c r="F1428" s="19">
        <f t="shared" ca="1" si="176"/>
        <v>2.6004639690207724E-3</v>
      </c>
      <c r="H1428" s="19">
        <f t="shared" ca="1" si="177"/>
        <v>2.8307031382397756E-2</v>
      </c>
      <c r="I1428" s="18"/>
      <c r="J1428" s="122">
        <f t="shared" ca="1" si="180"/>
        <v>1000000</v>
      </c>
      <c r="K1428" s="122">
        <f t="shared" ca="1" si="181"/>
        <v>-1000000</v>
      </c>
      <c r="M1428" s="83">
        <f t="shared" ca="1" si="178"/>
        <v>2.3325420566105703E-2</v>
      </c>
      <c r="N1428" s="18"/>
      <c r="O1428" s="123">
        <f t="shared" ca="1" si="182"/>
        <v>1000000</v>
      </c>
      <c r="P1428" s="123">
        <f t="shared" ca="1" si="183"/>
        <v>1000000</v>
      </c>
      <c r="R1428" s="109">
        <f t="shared" ca="1" si="179"/>
        <v>1.1935950262218298E-2</v>
      </c>
    </row>
    <row r="1429" spans="1:18" x14ac:dyDescent="0.2">
      <c r="A1429" s="17"/>
      <c r="B1429" s="138">
        <v>1414</v>
      </c>
      <c r="C1429" s="121">
        <f ca="1">'s1'!I1432</f>
        <v>156.10926283058569</v>
      </c>
      <c r="D1429" s="121">
        <f ca="1">'s1'!J1432</f>
        <v>78.018592919321051</v>
      </c>
      <c r="E1429" s="28"/>
      <c r="F1429" s="19">
        <f t="shared" ca="1" si="176"/>
        <v>3.918872619251332E-3</v>
      </c>
      <c r="H1429" s="19">
        <f t="shared" ca="1" si="177"/>
        <v>6.4351031204848391E-2</v>
      </c>
      <c r="I1429" s="18"/>
      <c r="J1429" s="122">
        <f t="shared" ca="1" si="180"/>
        <v>1000000</v>
      </c>
      <c r="K1429" s="122">
        <f t="shared" ca="1" si="181"/>
        <v>-1000000</v>
      </c>
      <c r="M1429" s="83">
        <f t="shared" ca="1" si="178"/>
        <v>4.5767650329081991E-2</v>
      </c>
      <c r="N1429" s="18"/>
      <c r="O1429" s="123">
        <f t="shared" ca="1" si="182"/>
        <v>1000000</v>
      </c>
      <c r="P1429" s="123">
        <f t="shared" ca="1" si="183"/>
        <v>1000000</v>
      </c>
      <c r="R1429" s="109">
        <f t="shared" ca="1" si="179"/>
        <v>1.1260665864120173E-2</v>
      </c>
    </row>
    <row r="1430" spans="1:18" x14ac:dyDescent="0.2">
      <c r="A1430" s="17"/>
      <c r="B1430" s="138">
        <v>1415</v>
      </c>
      <c r="C1430" s="121">
        <f ca="1">'s1'!I1433</f>
        <v>164.54395651000513</v>
      </c>
      <c r="D1430" s="121">
        <f ca="1">'s1'!J1433</f>
        <v>80.669026352105774</v>
      </c>
      <c r="E1430" s="28"/>
      <c r="F1430" s="19">
        <f t="shared" ca="1" si="176"/>
        <v>1.3915052110704535E-2</v>
      </c>
      <c r="H1430" s="19">
        <f t="shared" ca="1" si="177"/>
        <v>2.3889479338426507E-2</v>
      </c>
      <c r="I1430" s="18"/>
      <c r="J1430" s="122">
        <f t="shared" ca="1" si="180"/>
        <v>1000000</v>
      </c>
      <c r="K1430" s="122">
        <f t="shared" ca="1" si="181"/>
        <v>-1000000</v>
      </c>
      <c r="M1430" s="83">
        <f t="shared" ca="1" si="178"/>
        <v>1.8428277283737821E-3</v>
      </c>
      <c r="N1430" s="18"/>
      <c r="O1430" s="123">
        <f t="shared" ca="1" si="182"/>
        <v>1000000</v>
      </c>
      <c r="P1430" s="123">
        <f t="shared" ca="1" si="183"/>
        <v>1000000</v>
      </c>
      <c r="R1430" s="109">
        <f t="shared" ca="1" si="179"/>
        <v>1.3576759842543452E-2</v>
      </c>
    </row>
    <row r="1431" spans="1:18" x14ac:dyDescent="0.2">
      <c r="A1431" s="17"/>
      <c r="B1431" s="138">
        <v>1416</v>
      </c>
      <c r="C1431" s="121">
        <f ca="1">'s1'!I1434</f>
        <v>187.81412324420734</v>
      </c>
      <c r="D1431" s="121">
        <f ca="1">'s1'!J1434</f>
        <v>81.427711519304012</v>
      </c>
      <c r="E1431" s="28"/>
      <c r="F1431" s="19">
        <f t="shared" ca="1" si="176"/>
        <v>2.1782853447645981E-2</v>
      </c>
      <c r="H1431" s="19">
        <f t="shared" ca="1" si="177"/>
        <v>1.5875683912932204E-2</v>
      </c>
      <c r="I1431" s="18"/>
      <c r="J1431" s="122">
        <f t="shared" ca="1" si="180"/>
        <v>1000000</v>
      </c>
      <c r="K1431" s="122">
        <f t="shared" ca="1" si="181"/>
        <v>-1000000</v>
      </c>
      <c r="M1431" s="83">
        <f t="shared" ca="1" si="178"/>
        <v>4.6919347376991487E-2</v>
      </c>
      <c r="N1431" s="18"/>
      <c r="O1431" s="123">
        <f t="shared" ca="1" si="182"/>
        <v>1000000</v>
      </c>
      <c r="P1431" s="123">
        <f t="shared" ca="1" si="183"/>
        <v>1000000</v>
      </c>
      <c r="R1431" s="109">
        <f t="shared" ca="1" si="179"/>
        <v>1.3027630175664723E-3</v>
      </c>
    </row>
    <row r="1432" spans="1:18" x14ac:dyDescent="0.2">
      <c r="A1432" s="17"/>
      <c r="B1432" s="138">
        <v>1417</v>
      </c>
      <c r="C1432" s="121">
        <f ca="1">'s1'!I1435</f>
        <v>168.63043080097009</v>
      </c>
      <c r="D1432" s="121">
        <f ca="1">'s1'!J1435</f>
        <v>72.259017322501904</v>
      </c>
      <c r="E1432" s="28"/>
      <c r="F1432" s="19">
        <f t="shared" ca="1" si="176"/>
        <v>1.3450765599887287E-2</v>
      </c>
      <c r="H1432" s="19">
        <f t="shared" ca="1" si="177"/>
        <v>6.7260153614166242E-3</v>
      </c>
      <c r="I1432" s="18"/>
      <c r="J1432" s="122">
        <f t="shared" ca="1" si="180"/>
        <v>168.63043080097009</v>
      </c>
      <c r="K1432" s="122">
        <f t="shared" ca="1" si="181"/>
        <v>72.259017322501904</v>
      </c>
      <c r="M1432" s="83">
        <f t="shared" ca="1" si="178"/>
        <v>5.6933481261505561E-3</v>
      </c>
      <c r="N1432" s="18"/>
      <c r="O1432" s="123">
        <f t="shared" ca="1" si="182"/>
        <v>1000000</v>
      </c>
      <c r="P1432" s="123">
        <f t="shared" ca="1" si="183"/>
        <v>1000000</v>
      </c>
      <c r="R1432" s="109">
        <f t="shared" ca="1" si="179"/>
        <v>2.4620609206527616E-2</v>
      </c>
    </row>
    <row r="1433" spans="1:18" x14ac:dyDescent="0.2">
      <c r="A1433" s="17"/>
      <c r="B1433" s="138">
        <v>1418</v>
      </c>
      <c r="C1433" s="121">
        <f ca="1">'s1'!I1436</f>
        <v>189.93886917997679</v>
      </c>
      <c r="D1433" s="121">
        <f ca="1">'s1'!J1436</f>
        <v>80.49714226279275</v>
      </c>
      <c r="E1433" s="28"/>
      <c r="F1433" s="19">
        <f t="shared" ca="1" si="176"/>
        <v>6.1638284113416982E-3</v>
      </c>
      <c r="H1433" s="19">
        <f t="shared" ca="1" si="177"/>
        <v>2.897791078675277E-2</v>
      </c>
      <c r="I1433" s="18"/>
      <c r="J1433" s="122">
        <f t="shared" ca="1" si="180"/>
        <v>1000000</v>
      </c>
      <c r="K1433" s="122">
        <f t="shared" ca="1" si="181"/>
        <v>-1000000</v>
      </c>
      <c r="M1433" s="83">
        <f t="shared" ca="1" si="178"/>
        <v>1.408524685323098E-2</v>
      </c>
      <c r="N1433" s="18"/>
      <c r="O1433" s="123">
        <f t="shared" ca="1" si="182"/>
        <v>1000000</v>
      </c>
      <c r="P1433" s="123">
        <f t="shared" ca="1" si="183"/>
        <v>1000000</v>
      </c>
      <c r="R1433" s="109">
        <f t="shared" ca="1" si="179"/>
        <v>4.1629290379466199E-3</v>
      </c>
    </row>
    <row r="1434" spans="1:18" x14ac:dyDescent="0.2">
      <c r="A1434" s="17"/>
      <c r="B1434" s="138">
        <v>1419</v>
      </c>
      <c r="C1434" s="121">
        <f ca="1">'s1'!I1437</f>
        <v>179.43221542313069</v>
      </c>
      <c r="D1434" s="121">
        <f ca="1">'s1'!J1437</f>
        <v>75.801977357711451</v>
      </c>
      <c r="E1434" s="28"/>
      <c r="F1434" s="19">
        <f t="shared" ca="1" si="176"/>
        <v>1.1404686099597003E-2</v>
      </c>
      <c r="H1434" s="19">
        <f t="shared" ca="1" si="177"/>
        <v>1.5111053199100274E-2</v>
      </c>
      <c r="I1434" s="18"/>
      <c r="J1434" s="122">
        <f t="shared" ca="1" si="180"/>
        <v>1000000</v>
      </c>
      <c r="K1434" s="122">
        <f t="shared" ca="1" si="181"/>
        <v>-1000000</v>
      </c>
      <c r="M1434" s="83">
        <f t="shared" ca="1" si="178"/>
        <v>1.8879666227922365E-2</v>
      </c>
      <c r="N1434" s="18"/>
      <c r="O1434" s="123">
        <f t="shared" ca="1" si="182"/>
        <v>179.43221542313069</v>
      </c>
      <c r="P1434" s="123">
        <f t="shared" ca="1" si="183"/>
        <v>75.801977357711451</v>
      </c>
      <c r="R1434" s="109">
        <f t="shared" ca="1" si="179"/>
        <v>1.4243529012446189E-3</v>
      </c>
    </row>
    <row r="1435" spans="1:18" x14ac:dyDescent="0.2">
      <c r="A1435" s="17"/>
      <c r="B1435" s="138">
        <v>1420</v>
      </c>
      <c r="C1435" s="121">
        <f ca="1">'s1'!I1438</f>
        <v>207.25396786958254</v>
      </c>
      <c r="D1435" s="121">
        <f ca="1">'s1'!J1438</f>
        <v>80.804364979750432</v>
      </c>
      <c r="E1435" s="28"/>
      <c r="F1435" s="19">
        <f t="shared" ca="1" si="176"/>
        <v>3.9873994832136063E-3</v>
      </c>
      <c r="H1435" s="19">
        <f t="shared" ca="1" si="177"/>
        <v>4.4512445682302774E-2</v>
      </c>
      <c r="I1435" s="18"/>
      <c r="J1435" s="122">
        <f t="shared" ca="1" si="180"/>
        <v>1000000</v>
      </c>
      <c r="K1435" s="122">
        <f t="shared" ca="1" si="181"/>
        <v>-1000000</v>
      </c>
      <c r="M1435" s="83">
        <f t="shared" ca="1" si="178"/>
        <v>4.9868291156740276E-3</v>
      </c>
      <c r="N1435" s="18"/>
      <c r="O1435" s="123">
        <f t="shared" ca="1" si="182"/>
        <v>1000000</v>
      </c>
      <c r="P1435" s="123">
        <f t="shared" ca="1" si="183"/>
        <v>1000000</v>
      </c>
      <c r="R1435" s="109">
        <f t="shared" ca="1" si="179"/>
        <v>1.7258199805761471E-4</v>
      </c>
    </row>
    <row r="1436" spans="1:18" x14ac:dyDescent="0.2">
      <c r="A1436" s="17"/>
      <c r="B1436" s="138">
        <v>1421</v>
      </c>
      <c r="C1436" s="121">
        <f ca="1">'s1'!I1439</f>
        <v>161.78676219952067</v>
      </c>
      <c r="D1436" s="121">
        <f ca="1">'s1'!J1439</f>
        <v>72.021239729724641</v>
      </c>
      <c r="E1436" s="28"/>
      <c r="F1436" s="19">
        <f t="shared" ca="1" si="176"/>
        <v>1.6418043231399716E-3</v>
      </c>
      <c r="H1436" s="19">
        <f t="shared" ca="1" si="177"/>
        <v>2.1432260251499358E-2</v>
      </c>
      <c r="I1436" s="18"/>
      <c r="J1436" s="122">
        <f t="shared" ca="1" si="180"/>
        <v>1000000</v>
      </c>
      <c r="K1436" s="122">
        <f t="shared" ca="1" si="181"/>
        <v>-1000000</v>
      </c>
      <c r="M1436" s="83">
        <f t="shared" ca="1" si="178"/>
        <v>2.4854380134136954E-2</v>
      </c>
      <c r="N1436" s="18"/>
      <c r="O1436" s="123">
        <f t="shared" ca="1" si="182"/>
        <v>1000000</v>
      </c>
      <c r="P1436" s="123">
        <f t="shared" ca="1" si="183"/>
        <v>1000000</v>
      </c>
      <c r="R1436" s="109">
        <f t="shared" ca="1" si="179"/>
        <v>1.3320987668607773E-2</v>
      </c>
    </row>
    <row r="1437" spans="1:18" x14ac:dyDescent="0.2">
      <c r="A1437" s="17"/>
      <c r="B1437" s="138">
        <v>1422</v>
      </c>
      <c r="C1437" s="121">
        <f ca="1">'s1'!I1440</f>
        <v>174.25246617315472</v>
      </c>
      <c r="D1437" s="121">
        <f ca="1">'s1'!J1440</f>
        <v>83.925655306042486</v>
      </c>
      <c r="E1437" s="28"/>
      <c r="F1437" s="19">
        <f t="shared" ca="1" si="176"/>
        <v>1.3593546457603219E-2</v>
      </c>
      <c r="H1437" s="19">
        <f t="shared" ca="1" si="177"/>
        <v>1.8878015343037548E-2</v>
      </c>
      <c r="I1437" s="18"/>
      <c r="J1437" s="122">
        <f t="shared" ca="1" si="180"/>
        <v>1000000</v>
      </c>
      <c r="K1437" s="122">
        <f t="shared" ca="1" si="181"/>
        <v>-1000000</v>
      </c>
      <c r="M1437" s="83">
        <f t="shared" ca="1" si="178"/>
        <v>8.7261586240921785E-3</v>
      </c>
      <c r="N1437" s="18"/>
      <c r="O1437" s="123">
        <f t="shared" ca="1" si="182"/>
        <v>1000000</v>
      </c>
      <c r="P1437" s="123">
        <f t="shared" ca="1" si="183"/>
        <v>1000000</v>
      </c>
      <c r="R1437" s="109">
        <f t="shared" ca="1" si="179"/>
        <v>9.2740641129998615E-3</v>
      </c>
    </row>
    <row r="1438" spans="1:18" x14ac:dyDescent="0.2">
      <c r="A1438" s="17"/>
      <c r="B1438" s="138">
        <v>1423</v>
      </c>
      <c r="C1438" s="121">
        <f ca="1">'s1'!I1441</f>
        <v>169.55495025341781</v>
      </c>
      <c r="D1438" s="121">
        <f ca="1">'s1'!J1441</f>
        <v>79.888406260147605</v>
      </c>
      <c r="E1438" s="28"/>
      <c r="F1438" s="19">
        <f t="shared" ca="1" si="176"/>
        <v>1.3561493024857972E-2</v>
      </c>
      <c r="H1438" s="19">
        <f t="shared" ca="1" si="177"/>
        <v>2.5964036272151561E-2</v>
      </c>
      <c r="I1438" s="18"/>
      <c r="J1438" s="122">
        <f t="shared" ca="1" si="180"/>
        <v>169.55495025341781</v>
      </c>
      <c r="K1438" s="122">
        <f t="shared" ca="1" si="181"/>
        <v>79.888406260147605</v>
      </c>
      <c r="M1438" s="83">
        <f t="shared" ca="1" si="178"/>
        <v>3.4998114523152761E-2</v>
      </c>
      <c r="N1438" s="18"/>
      <c r="O1438" s="123">
        <f t="shared" ca="1" si="182"/>
        <v>1000000</v>
      </c>
      <c r="P1438" s="123">
        <f t="shared" ca="1" si="183"/>
        <v>1000000</v>
      </c>
      <c r="R1438" s="109">
        <f t="shared" ca="1" si="179"/>
        <v>1.9188208676684929E-2</v>
      </c>
    </row>
    <row r="1439" spans="1:18" x14ac:dyDescent="0.2">
      <c r="A1439" s="17"/>
      <c r="B1439" s="138">
        <v>1424</v>
      </c>
      <c r="C1439" s="121">
        <f ca="1">'s1'!I1442</f>
        <v>161.57162318720259</v>
      </c>
      <c r="D1439" s="121">
        <f ca="1">'s1'!J1442</f>
        <v>75.870002858263419</v>
      </c>
      <c r="E1439" s="28"/>
      <c r="F1439" s="19">
        <f t="shared" ca="1" si="176"/>
        <v>1.2469028809298375E-2</v>
      </c>
      <c r="H1439" s="19">
        <f t="shared" ca="1" si="177"/>
        <v>4.4609289129202867E-2</v>
      </c>
      <c r="I1439" s="18"/>
      <c r="J1439" s="122">
        <f t="shared" ca="1" si="180"/>
        <v>1000000</v>
      </c>
      <c r="K1439" s="122">
        <f t="shared" ca="1" si="181"/>
        <v>-1000000</v>
      </c>
      <c r="M1439" s="83">
        <f t="shared" ca="1" si="178"/>
        <v>4.0979192495124257E-3</v>
      </c>
      <c r="N1439" s="18"/>
      <c r="O1439" s="123">
        <f t="shared" ca="1" si="182"/>
        <v>161.57162318720259</v>
      </c>
      <c r="P1439" s="123">
        <f t="shared" ca="1" si="183"/>
        <v>75.870002858263419</v>
      </c>
      <c r="R1439" s="109">
        <f t="shared" ca="1" si="179"/>
        <v>9.3659527359685347E-3</v>
      </c>
    </row>
    <row r="1440" spans="1:18" x14ac:dyDescent="0.2">
      <c r="A1440" s="17"/>
      <c r="B1440" s="138">
        <v>1425</v>
      </c>
      <c r="C1440" s="121">
        <f ca="1">'s1'!I1443</f>
        <v>178.15029562379047</v>
      </c>
      <c r="D1440" s="121">
        <f ca="1">'s1'!J1443</f>
        <v>75.22357583164974</v>
      </c>
      <c r="E1440" s="28"/>
      <c r="F1440" s="19">
        <f t="shared" ca="1" si="176"/>
        <v>2.3460466006669508E-2</v>
      </c>
      <c r="H1440" s="19">
        <f t="shared" ca="1" si="177"/>
        <v>2.4646027611054621E-2</v>
      </c>
      <c r="I1440" s="18"/>
      <c r="J1440" s="122">
        <f t="shared" ca="1" si="180"/>
        <v>1000000</v>
      </c>
      <c r="K1440" s="122">
        <f t="shared" ca="1" si="181"/>
        <v>-1000000</v>
      </c>
      <c r="M1440" s="83">
        <f t="shared" ca="1" si="178"/>
        <v>5.9654834860100155E-2</v>
      </c>
      <c r="N1440" s="18"/>
      <c r="O1440" s="123">
        <f t="shared" ca="1" si="182"/>
        <v>178.15029562379047</v>
      </c>
      <c r="P1440" s="123">
        <f t="shared" ca="1" si="183"/>
        <v>75.22357583164974</v>
      </c>
      <c r="R1440" s="109">
        <f t="shared" ca="1" si="179"/>
        <v>2.054833595050938E-2</v>
      </c>
    </row>
    <row r="1441" spans="1:18" x14ac:dyDescent="0.2">
      <c r="A1441" s="17"/>
      <c r="B1441" s="138">
        <v>1426</v>
      </c>
      <c r="C1441" s="121">
        <f ca="1">'s1'!I1444</f>
        <v>197.61281628398581</v>
      </c>
      <c r="D1441" s="121">
        <f ca="1">'s1'!J1444</f>
        <v>88.977558261379514</v>
      </c>
      <c r="E1441" s="28"/>
      <c r="F1441" s="19">
        <f t="shared" ca="1" si="176"/>
        <v>4.4056303182658033E-3</v>
      </c>
      <c r="H1441" s="19">
        <f t="shared" ca="1" si="177"/>
        <v>1.3040255274575738E-2</v>
      </c>
      <c r="I1441" s="18"/>
      <c r="J1441" s="122">
        <f t="shared" ca="1" si="180"/>
        <v>1000000</v>
      </c>
      <c r="K1441" s="122">
        <f t="shared" ca="1" si="181"/>
        <v>-1000000</v>
      </c>
      <c r="M1441" s="83">
        <f t="shared" ca="1" si="178"/>
        <v>6.9288098890483573E-4</v>
      </c>
      <c r="N1441" s="18"/>
      <c r="O1441" s="123">
        <f t="shared" ca="1" si="182"/>
        <v>1000000</v>
      </c>
      <c r="P1441" s="123">
        <f t="shared" ca="1" si="183"/>
        <v>1000000</v>
      </c>
      <c r="R1441" s="109">
        <f t="shared" ca="1" si="179"/>
        <v>1.5174720303090139E-3</v>
      </c>
    </row>
    <row r="1442" spans="1:18" x14ac:dyDescent="0.2">
      <c r="A1442" s="17"/>
      <c r="B1442" s="138">
        <v>1427</v>
      </c>
      <c r="C1442" s="121">
        <f ca="1">'s1'!I1445</f>
        <v>210.67189835826767</v>
      </c>
      <c r="D1442" s="121">
        <f ca="1">'s1'!J1445</f>
        <v>82.226445730911621</v>
      </c>
      <c r="E1442" s="28"/>
      <c r="F1442" s="19">
        <f t="shared" ca="1" si="176"/>
        <v>3.0121997969216807E-3</v>
      </c>
      <c r="H1442" s="19">
        <f t="shared" ca="1" si="177"/>
        <v>2.8054959472135352E-2</v>
      </c>
      <c r="I1442" s="18"/>
      <c r="J1442" s="122">
        <f t="shared" ca="1" si="180"/>
        <v>1000000</v>
      </c>
      <c r="K1442" s="122">
        <f t="shared" ca="1" si="181"/>
        <v>-1000000</v>
      </c>
      <c r="M1442" s="83">
        <f t="shared" ca="1" si="178"/>
        <v>1.5915487937560601E-2</v>
      </c>
      <c r="N1442" s="18"/>
      <c r="O1442" s="123">
        <f t="shared" ca="1" si="182"/>
        <v>1000000</v>
      </c>
      <c r="P1442" s="123">
        <f t="shared" ca="1" si="183"/>
        <v>1000000</v>
      </c>
      <c r="R1442" s="109">
        <f t="shared" ca="1" si="179"/>
        <v>3.8822427483038201E-5</v>
      </c>
    </row>
    <row r="1443" spans="1:18" x14ac:dyDescent="0.2">
      <c r="A1443" s="17"/>
      <c r="B1443" s="138">
        <v>1428</v>
      </c>
      <c r="C1443" s="121">
        <f ca="1">'s1'!I1446</f>
        <v>198.78653222457623</v>
      </c>
      <c r="D1443" s="121">
        <f ca="1">'s1'!J1446</f>
        <v>82.763813537141601</v>
      </c>
      <c r="E1443" s="28"/>
      <c r="F1443" s="19">
        <f t="shared" ca="1" si="176"/>
        <v>6.7565370467316203E-3</v>
      </c>
      <c r="H1443" s="19">
        <f t="shared" ca="1" si="177"/>
        <v>4.4295277619591782E-2</v>
      </c>
      <c r="I1443" s="18"/>
      <c r="J1443" s="122">
        <f t="shared" ca="1" si="180"/>
        <v>1000000</v>
      </c>
      <c r="K1443" s="122">
        <f t="shared" ca="1" si="181"/>
        <v>-1000000</v>
      </c>
      <c r="M1443" s="83">
        <f t="shared" ca="1" si="178"/>
        <v>9.2472459573422153E-3</v>
      </c>
      <c r="N1443" s="18"/>
      <c r="O1443" s="123">
        <f t="shared" ca="1" si="182"/>
        <v>1000000</v>
      </c>
      <c r="P1443" s="123">
        <f t="shared" ca="1" si="183"/>
        <v>1000000</v>
      </c>
      <c r="R1443" s="109">
        <f t="shared" ca="1" si="179"/>
        <v>3.3418530799082467E-5</v>
      </c>
    </row>
    <row r="1444" spans="1:18" x14ac:dyDescent="0.2">
      <c r="A1444" s="17"/>
      <c r="B1444" s="138">
        <v>1429</v>
      </c>
      <c r="C1444" s="121">
        <f ca="1">'s1'!I1447</f>
        <v>158.86480773923898</v>
      </c>
      <c r="D1444" s="121">
        <f ca="1">'s1'!J1447</f>
        <v>79.215151890255044</v>
      </c>
      <c r="E1444" s="28"/>
      <c r="F1444" s="19">
        <f t="shared" ca="1" si="176"/>
        <v>1.4523041442945999E-3</v>
      </c>
      <c r="H1444" s="19">
        <f t="shared" ca="1" si="177"/>
        <v>4.7775563717826458E-2</v>
      </c>
      <c r="I1444" s="18"/>
      <c r="J1444" s="122">
        <f t="shared" ca="1" si="180"/>
        <v>1000000</v>
      </c>
      <c r="K1444" s="122">
        <f t="shared" ca="1" si="181"/>
        <v>-1000000</v>
      </c>
      <c r="M1444" s="83">
        <f t="shared" ca="1" si="178"/>
        <v>3.0750767651721044E-3</v>
      </c>
      <c r="N1444" s="18"/>
      <c r="O1444" s="123">
        <f t="shared" ca="1" si="182"/>
        <v>1000000</v>
      </c>
      <c r="P1444" s="123">
        <f t="shared" ca="1" si="183"/>
        <v>1000000</v>
      </c>
      <c r="R1444" s="109">
        <f t="shared" ca="1" si="179"/>
        <v>1.5750732542759438E-2</v>
      </c>
    </row>
    <row r="1445" spans="1:18" x14ac:dyDescent="0.2">
      <c r="A1445" s="17"/>
      <c r="B1445" s="138">
        <v>1430</v>
      </c>
      <c r="C1445" s="121">
        <f ca="1">'s1'!I1448</f>
        <v>181.41661175597349</v>
      </c>
      <c r="D1445" s="121">
        <f ca="1">'s1'!J1448</f>
        <v>80.3946967520599</v>
      </c>
      <c r="E1445" s="28"/>
      <c r="F1445" s="19">
        <f t="shared" ca="1" si="176"/>
        <v>1.9085149141211007E-2</v>
      </c>
      <c r="H1445" s="19">
        <f t="shared" ca="1" si="177"/>
        <v>7.7186746893551691E-2</v>
      </c>
      <c r="I1445" s="18"/>
      <c r="J1445" s="122">
        <f t="shared" ca="1" si="180"/>
        <v>1000000</v>
      </c>
      <c r="K1445" s="122">
        <f t="shared" ca="1" si="181"/>
        <v>-1000000</v>
      </c>
      <c r="M1445" s="83">
        <f t="shared" ca="1" si="178"/>
        <v>4.847049736340224E-2</v>
      </c>
      <c r="N1445" s="18"/>
      <c r="O1445" s="123">
        <f t="shared" ca="1" si="182"/>
        <v>1000000</v>
      </c>
      <c r="P1445" s="123">
        <f t="shared" ca="1" si="183"/>
        <v>1000000</v>
      </c>
      <c r="R1445" s="109">
        <f t="shared" ca="1" si="179"/>
        <v>6.4526896118865789E-3</v>
      </c>
    </row>
    <row r="1446" spans="1:18" x14ac:dyDescent="0.2">
      <c r="A1446" s="17"/>
      <c r="B1446" s="138">
        <v>1431</v>
      </c>
      <c r="C1446" s="121">
        <f ca="1">'s1'!I1449</f>
        <v>195.69730605597164</v>
      </c>
      <c r="D1446" s="121">
        <f ca="1">'s1'!J1449</f>
        <v>86.218193664832413</v>
      </c>
      <c r="E1446" s="28"/>
      <c r="F1446" s="19">
        <f t="shared" ca="1" si="176"/>
        <v>1.1990677152586861E-3</v>
      </c>
      <c r="H1446" s="19">
        <f t="shared" ca="1" si="177"/>
        <v>3.1911669000968299E-2</v>
      </c>
      <c r="I1446" s="18"/>
      <c r="J1446" s="122">
        <f t="shared" ca="1" si="180"/>
        <v>1000000</v>
      </c>
      <c r="K1446" s="122">
        <f t="shared" ca="1" si="181"/>
        <v>-1000000</v>
      </c>
      <c r="M1446" s="83">
        <f t="shared" ca="1" si="178"/>
        <v>9.2126608552190684E-3</v>
      </c>
      <c r="N1446" s="18"/>
      <c r="O1446" s="123">
        <f t="shared" ca="1" si="182"/>
        <v>1000000</v>
      </c>
      <c r="P1446" s="123">
        <f t="shared" ca="1" si="183"/>
        <v>1000000</v>
      </c>
      <c r="R1446" s="109">
        <f t="shared" ca="1" si="179"/>
        <v>2.199123864491791E-3</v>
      </c>
    </row>
    <row r="1447" spans="1:18" x14ac:dyDescent="0.2">
      <c r="A1447" s="17"/>
      <c r="B1447" s="138">
        <v>1432</v>
      </c>
      <c r="C1447" s="121">
        <f ca="1">'s1'!I1450</f>
        <v>151.69032001629452</v>
      </c>
      <c r="D1447" s="121">
        <f ca="1">'s1'!J1450</f>
        <v>69.908958392051545</v>
      </c>
      <c r="E1447" s="28"/>
      <c r="F1447" s="19">
        <f t="shared" ca="1" si="176"/>
        <v>2.1458623104369532E-3</v>
      </c>
      <c r="H1447" s="19">
        <f t="shared" ca="1" si="177"/>
        <v>6.7004958460837438E-3</v>
      </c>
      <c r="I1447" s="18"/>
      <c r="J1447" s="122">
        <f t="shared" ca="1" si="180"/>
        <v>1000000</v>
      </c>
      <c r="K1447" s="122">
        <f t="shared" ca="1" si="181"/>
        <v>-1000000</v>
      </c>
      <c r="M1447" s="83">
        <f t="shared" ca="1" si="178"/>
        <v>8.8331866235134837E-3</v>
      </c>
      <c r="N1447" s="18"/>
      <c r="O1447" s="123">
        <f t="shared" ca="1" si="182"/>
        <v>1000000</v>
      </c>
      <c r="P1447" s="123">
        <f t="shared" ca="1" si="183"/>
        <v>1000000</v>
      </c>
      <c r="R1447" s="109">
        <f t="shared" ca="1" si="179"/>
        <v>2.5959865067821464E-3</v>
      </c>
    </row>
    <row r="1448" spans="1:18" x14ac:dyDescent="0.2">
      <c r="A1448" s="17"/>
      <c r="B1448" s="138">
        <v>1433</v>
      </c>
      <c r="C1448" s="121">
        <f ca="1">'s1'!I1451</f>
        <v>179.6800120030197</v>
      </c>
      <c r="D1448" s="121">
        <f ca="1">'s1'!J1451</f>
        <v>73.343175706063334</v>
      </c>
      <c r="E1448" s="28"/>
      <c r="F1448" s="19">
        <f t="shared" ca="1" si="176"/>
        <v>1.4526301634806905E-2</v>
      </c>
      <c r="H1448" s="19">
        <f t="shared" ca="1" si="177"/>
        <v>2.7395797903552961E-2</v>
      </c>
      <c r="I1448" s="18"/>
      <c r="J1448" s="122">
        <f t="shared" ca="1" si="180"/>
        <v>1000000</v>
      </c>
      <c r="K1448" s="122">
        <f t="shared" ca="1" si="181"/>
        <v>-1000000</v>
      </c>
      <c r="M1448" s="83">
        <f t="shared" ca="1" si="178"/>
        <v>2.5374206021373098E-2</v>
      </c>
      <c r="N1448" s="18"/>
      <c r="O1448" s="123">
        <f t="shared" ca="1" si="182"/>
        <v>1000000</v>
      </c>
      <c r="P1448" s="123">
        <f t="shared" ca="1" si="183"/>
        <v>1000000</v>
      </c>
      <c r="R1448" s="109">
        <f t="shared" ca="1" si="179"/>
        <v>3.0256735288465252E-3</v>
      </c>
    </row>
    <row r="1449" spans="1:18" x14ac:dyDescent="0.2">
      <c r="A1449" s="17"/>
      <c r="B1449" s="138">
        <v>1434</v>
      </c>
      <c r="C1449" s="121">
        <f ca="1">'s1'!I1452</f>
        <v>188.76484920821903</v>
      </c>
      <c r="D1449" s="121">
        <f ca="1">'s1'!J1452</f>
        <v>87.746883231883331</v>
      </c>
      <c r="E1449" s="28"/>
      <c r="F1449" s="19">
        <f t="shared" ca="1" si="176"/>
        <v>1.6268116508765799E-2</v>
      </c>
      <c r="H1449" s="19">
        <f t="shared" ca="1" si="177"/>
        <v>1.0419703211435202E-2</v>
      </c>
      <c r="I1449" s="18"/>
      <c r="J1449" s="122">
        <f t="shared" ca="1" si="180"/>
        <v>1000000</v>
      </c>
      <c r="K1449" s="122">
        <f t="shared" ca="1" si="181"/>
        <v>-1000000</v>
      </c>
      <c r="M1449" s="83">
        <f t="shared" ca="1" si="178"/>
        <v>2.8333639818262932E-3</v>
      </c>
      <c r="N1449" s="18"/>
      <c r="O1449" s="123">
        <f t="shared" ca="1" si="182"/>
        <v>1000000</v>
      </c>
      <c r="P1449" s="123">
        <f t="shared" ca="1" si="183"/>
        <v>1000000</v>
      </c>
      <c r="R1449" s="109">
        <f t="shared" ca="1" si="179"/>
        <v>7.4018451705847232E-3</v>
      </c>
    </row>
    <row r="1450" spans="1:18" x14ac:dyDescent="0.2">
      <c r="A1450" s="17"/>
      <c r="B1450" s="138">
        <v>1435</v>
      </c>
      <c r="C1450" s="121">
        <f ca="1">'s1'!I1453</f>
        <v>173.17355168673595</v>
      </c>
      <c r="D1450" s="121">
        <f ca="1">'s1'!J1453</f>
        <v>79.540532066007373</v>
      </c>
      <c r="E1450" s="28"/>
      <c r="F1450" s="19">
        <f t="shared" ca="1" si="176"/>
        <v>1.9396198280773699E-2</v>
      </c>
      <c r="H1450" s="19">
        <f t="shared" ca="1" si="177"/>
        <v>1.6610874253579655E-2</v>
      </c>
      <c r="I1450" s="18"/>
      <c r="J1450" s="122">
        <f t="shared" ca="1" si="180"/>
        <v>1000000</v>
      </c>
      <c r="K1450" s="122">
        <f t="shared" ca="1" si="181"/>
        <v>-1000000</v>
      </c>
      <c r="M1450" s="83">
        <f t="shared" ca="1" si="178"/>
        <v>3.91626816209402E-2</v>
      </c>
      <c r="N1450" s="18"/>
      <c r="O1450" s="123">
        <f t="shared" ca="1" si="182"/>
        <v>1000000</v>
      </c>
      <c r="P1450" s="123">
        <f t="shared" ca="1" si="183"/>
        <v>1000000</v>
      </c>
      <c r="R1450" s="109">
        <f t="shared" ca="1" si="179"/>
        <v>7.594058820514912E-3</v>
      </c>
    </row>
    <row r="1451" spans="1:18" x14ac:dyDescent="0.2">
      <c r="A1451" s="17"/>
      <c r="B1451" s="138">
        <v>1436</v>
      </c>
      <c r="C1451" s="121">
        <f ca="1">'s1'!I1454</f>
        <v>165.4669688969625</v>
      </c>
      <c r="D1451" s="121">
        <f ca="1">'s1'!J1454</f>
        <v>80.229358603785357</v>
      </c>
      <c r="E1451" s="28"/>
      <c r="F1451" s="19">
        <f t="shared" ca="1" si="176"/>
        <v>1.5624367943753364E-2</v>
      </c>
      <c r="H1451" s="19">
        <f t="shared" ca="1" si="177"/>
        <v>4.5487696074632898E-2</v>
      </c>
      <c r="I1451" s="18"/>
      <c r="J1451" s="122">
        <f t="shared" ca="1" si="180"/>
        <v>1000000</v>
      </c>
      <c r="K1451" s="122">
        <f t="shared" ca="1" si="181"/>
        <v>-1000000</v>
      </c>
      <c r="M1451" s="83">
        <f t="shared" ca="1" si="178"/>
        <v>6.6402992345221165E-2</v>
      </c>
      <c r="N1451" s="18"/>
      <c r="O1451" s="123">
        <f t="shared" ca="1" si="182"/>
        <v>1000000</v>
      </c>
      <c r="P1451" s="123">
        <f t="shared" ca="1" si="183"/>
        <v>1000000</v>
      </c>
      <c r="R1451" s="109">
        <f t="shared" ca="1" si="179"/>
        <v>5.1973190066310678E-3</v>
      </c>
    </row>
    <row r="1452" spans="1:18" x14ac:dyDescent="0.2">
      <c r="A1452" s="17"/>
      <c r="B1452" s="138">
        <v>1437</v>
      </c>
      <c r="C1452" s="121">
        <f ca="1">'s1'!I1455</f>
        <v>180.69211491230342</v>
      </c>
      <c r="D1452" s="121">
        <f ca="1">'s1'!J1455</f>
        <v>81.610760864727908</v>
      </c>
      <c r="E1452" s="28"/>
      <c r="F1452" s="19">
        <f t="shared" ca="1" si="176"/>
        <v>1.8579631930492144E-2</v>
      </c>
      <c r="H1452" s="19">
        <f t="shared" ca="1" si="177"/>
        <v>7.0612746285352674E-4</v>
      </c>
      <c r="I1452" s="18"/>
      <c r="J1452" s="122">
        <f t="shared" ca="1" si="180"/>
        <v>1000000</v>
      </c>
      <c r="K1452" s="122">
        <f t="shared" ca="1" si="181"/>
        <v>-1000000</v>
      </c>
      <c r="M1452" s="83">
        <f t="shared" ca="1" si="178"/>
        <v>3.6062756519537179E-2</v>
      </c>
      <c r="N1452" s="18"/>
      <c r="O1452" s="123">
        <f t="shared" ca="1" si="182"/>
        <v>1000000</v>
      </c>
      <c r="P1452" s="123">
        <f t="shared" ca="1" si="183"/>
        <v>1000000</v>
      </c>
      <c r="R1452" s="109">
        <f t="shared" ca="1" si="179"/>
        <v>9.9912193812104963E-3</v>
      </c>
    </row>
    <row r="1453" spans="1:18" x14ac:dyDescent="0.2">
      <c r="A1453" s="17"/>
      <c r="B1453" s="138">
        <v>1438</v>
      </c>
      <c r="C1453" s="121">
        <f ca="1">'s1'!I1456</f>
        <v>157.31405154057137</v>
      </c>
      <c r="D1453" s="121">
        <f ca="1">'s1'!J1456</f>
        <v>76.190129882851423</v>
      </c>
      <c r="E1453" s="28"/>
      <c r="F1453" s="19">
        <f t="shared" ca="1" si="176"/>
        <v>2.2451974410523969E-3</v>
      </c>
      <c r="H1453" s="19">
        <f t="shared" ca="1" si="177"/>
        <v>5.481343715349974E-2</v>
      </c>
      <c r="I1453" s="18"/>
      <c r="J1453" s="122">
        <f t="shared" ca="1" si="180"/>
        <v>1000000</v>
      </c>
      <c r="K1453" s="122">
        <f t="shared" ca="1" si="181"/>
        <v>-1000000</v>
      </c>
      <c r="M1453" s="83">
        <f t="shared" ca="1" si="178"/>
        <v>2.2658965874776824E-2</v>
      </c>
      <c r="N1453" s="18"/>
      <c r="O1453" s="123">
        <f t="shared" ca="1" si="182"/>
        <v>1000000</v>
      </c>
      <c r="P1453" s="123">
        <f t="shared" ca="1" si="183"/>
        <v>1000000</v>
      </c>
      <c r="R1453" s="109">
        <f t="shared" ca="1" si="179"/>
        <v>6.2990717558151707E-3</v>
      </c>
    </row>
    <row r="1454" spans="1:18" x14ac:dyDescent="0.2">
      <c r="A1454" s="17"/>
      <c r="B1454" s="138">
        <v>1439</v>
      </c>
      <c r="C1454" s="121">
        <f ca="1">'s1'!I1457</f>
        <v>210.78231119569492</v>
      </c>
      <c r="D1454" s="121">
        <f ca="1">'s1'!J1457</f>
        <v>91.167249281445962</v>
      </c>
      <c r="E1454" s="28"/>
      <c r="F1454" s="19">
        <f t="shared" ca="1" si="176"/>
        <v>3.9318211448347045E-4</v>
      </c>
      <c r="H1454" s="19">
        <f t="shared" ca="1" si="177"/>
        <v>2.5524788936664433E-3</v>
      </c>
      <c r="I1454" s="18"/>
      <c r="J1454" s="122">
        <f t="shared" ca="1" si="180"/>
        <v>1000000</v>
      </c>
      <c r="K1454" s="122">
        <f t="shared" ca="1" si="181"/>
        <v>-1000000</v>
      </c>
      <c r="M1454" s="83">
        <f t="shared" ca="1" si="178"/>
        <v>3.1558604464438126E-4</v>
      </c>
      <c r="N1454" s="18"/>
      <c r="O1454" s="123">
        <f t="shared" ca="1" si="182"/>
        <v>1000000</v>
      </c>
      <c r="P1454" s="123">
        <f t="shared" ca="1" si="183"/>
        <v>1000000</v>
      </c>
      <c r="R1454" s="109">
        <f t="shared" ca="1" si="179"/>
        <v>3.6251154760135095E-5</v>
      </c>
    </row>
    <row r="1455" spans="1:18" x14ac:dyDescent="0.2">
      <c r="A1455" s="17"/>
      <c r="B1455" s="138">
        <v>1440</v>
      </c>
      <c r="C1455" s="121">
        <f ca="1">'s1'!I1458</f>
        <v>169.37336070638386</v>
      </c>
      <c r="D1455" s="121">
        <f ca="1">'s1'!J1458</f>
        <v>81.239658140489325</v>
      </c>
      <c r="E1455" s="28"/>
      <c r="F1455" s="19">
        <f t="shared" ca="1" si="176"/>
        <v>5.2767356480723799E-3</v>
      </c>
      <c r="H1455" s="19">
        <f t="shared" ca="1" si="177"/>
        <v>4.4623152131063213E-3</v>
      </c>
      <c r="I1455" s="18"/>
      <c r="J1455" s="122">
        <f t="shared" ca="1" si="180"/>
        <v>169.37336070638386</v>
      </c>
      <c r="K1455" s="122">
        <f t="shared" ca="1" si="181"/>
        <v>81.239658140489325</v>
      </c>
      <c r="M1455" s="83">
        <f t="shared" ca="1" si="178"/>
        <v>3.827252704728526E-2</v>
      </c>
      <c r="N1455" s="18"/>
      <c r="O1455" s="123">
        <f t="shared" ca="1" si="182"/>
        <v>1000000</v>
      </c>
      <c r="P1455" s="123">
        <f t="shared" ca="1" si="183"/>
        <v>1000000</v>
      </c>
      <c r="R1455" s="109">
        <f t="shared" ca="1" si="179"/>
        <v>3.2416572979449533E-2</v>
      </c>
    </row>
    <row r="1456" spans="1:18" x14ac:dyDescent="0.2">
      <c r="A1456" s="17"/>
      <c r="B1456" s="138">
        <v>1441</v>
      </c>
      <c r="C1456" s="121">
        <f ca="1">'s1'!I1459</f>
        <v>186.50788968331213</v>
      </c>
      <c r="D1456" s="121">
        <f ca="1">'s1'!J1459</f>
        <v>77.071418265001356</v>
      </c>
      <c r="E1456" s="28"/>
      <c r="F1456" s="19">
        <f t="shared" ca="1" si="176"/>
        <v>1.5779098966821774E-2</v>
      </c>
      <c r="H1456" s="19">
        <f t="shared" ca="1" si="177"/>
        <v>9.8118090635617577E-3</v>
      </c>
      <c r="I1456" s="18"/>
      <c r="J1456" s="122">
        <f t="shared" ca="1" si="180"/>
        <v>1000000</v>
      </c>
      <c r="K1456" s="122">
        <f t="shared" ca="1" si="181"/>
        <v>-1000000</v>
      </c>
      <c r="M1456" s="83">
        <f t="shared" ca="1" si="178"/>
        <v>4.5593316490986399E-2</v>
      </c>
      <c r="N1456" s="18"/>
      <c r="O1456" s="123">
        <f t="shared" ca="1" si="182"/>
        <v>1000000</v>
      </c>
      <c r="P1456" s="123">
        <f t="shared" ca="1" si="183"/>
        <v>1000000</v>
      </c>
      <c r="R1456" s="109">
        <f t="shared" ca="1" si="179"/>
        <v>1.3339527528064568E-2</v>
      </c>
    </row>
    <row r="1457" spans="1:18" x14ac:dyDescent="0.2">
      <c r="A1457" s="17"/>
      <c r="B1457" s="138">
        <v>1442</v>
      </c>
      <c r="C1457" s="121">
        <f ca="1">'s1'!I1460</f>
        <v>156.30402460111478</v>
      </c>
      <c r="D1457" s="121">
        <f ca="1">'s1'!J1460</f>
        <v>76.660665980592384</v>
      </c>
      <c r="E1457" s="28"/>
      <c r="F1457" s="19">
        <f t="shared" ca="1" si="176"/>
        <v>4.7649354633188083E-3</v>
      </c>
      <c r="H1457" s="19">
        <f t="shared" ca="1" si="177"/>
        <v>2.0433104719121919E-2</v>
      </c>
      <c r="I1457" s="18"/>
      <c r="J1457" s="122">
        <f t="shared" ca="1" si="180"/>
        <v>1000000</v>
      </c>
      <c r="K1457" s="122">
        <f t="shared" ca="1" si="181"/>
        <v>-1000000</v>
      </c>
      <c r="M1457" s="83">
        <f t="shared" ca="1" si="178"/>
        <v>1.477079689506307E-2</v>
      </c>
      <c r="N1457" s="18"/>
      <c r="O1457" s="123">
        <f t="shared" ca="1" si="182"/>
        <v>1000000</v>
      </c>
      <c r="P1457" s="123">
        <f t="shared" ca="1" si="183"/>
        <v>1000000</v>
      </c>
      <c r="R1457" s="109">
        <f t="shared" ca="1" si="179"/>
        <v>7.5822327759815468E-3</v>
      </c>
    </row>
    <row r="1458" spans="1:18" x14ac:dyDescent="0.2">
      <c r="A1458" s="17"/>
      <c r="B1458" s="138">
        <v>1443</v>
      </c>
      <c r="C1458" s="121">
        <f ca="1">'s1'!I1461</f>
        <v>161.70470316806922</v>
      </c>
      <c r="D1458" s="121">
        <f ca="1">'s1'!J1461</f>
        <v>70.634647529905919</v>
      </c>
      <c r="E1458" s="28"/>
      <c r="F1458" s="19">
        <f t="shared" ca="1" si="176"/>
        <v>3.1196738801682884E-3</v>
      </c>
      <c r="H1458" s="19">
        <f t="shared" ca="1" si="177"/>
        <v>1.2429432194494114E-3</v>
      </c>
      <c r="I1458" s="18"/>
      <c r="J1458" s="122">
        <f t="shared" ca="1" si="180"/>
        <v>1000000</v>
      </c>
      <c r="K1458" s="122">
        <f t="shared" ca="1" si="181"/>
        <v>-1000000</v>
      </c>
      <c r="M1458" s="83">
        <f t="shared" ca="1" si="178"/>
        <v>6.9006792535584874E-3</v>
      </c>
      <c r="N1458" s="18"/>
      <c r="O1458" s="123">
        <f t="shared" ca="1" si="182"/>
        <v>1000000</v>
      </c>
      <c r="P1458" s="123">
        <f t="shared" ca="1" si="183"/>
        <v>1000000</v>
      </c>
      <c r="R1458" s="109">
        <f t="shared" ca="1" si="179"/>
        <v>1.5592988281610961E-2</v>
      </c>
    </row>
    <row r="1459" spans="1:18" x14ac:dyDescent="0.2">
      <c r="A1459" s="17"/>
      <c r="B1459" s="138">
        <v>1444</v>
      </c>
      <c r="C1459" s="121">
        <f ca="1">'s1'!I1462</f>
        <v>188.8284898435609</v>
      </c>
      <c r="D1459" s="121">
        <f ca="1">'s1'!J1462</f>
        <v>88.499627060856753</v>
      </c>
      <c r="E1459" s="28"/>
      <c r="F1459" s="19">
        <f t="shared" ca="1" si="176"/>
        <v>1.3032587818749213E-2</v>
      </c>
      <c r="H1459" s="19">
        <f t="shared" ca="1" si="177"/>
        <v>3.5026301519603649E-3</v>
      </c>
      <c r="I1459" s="18"/>
      <c r="J1459" s="122">
        <f t="shared" ca="1" si="180"/>
        <v>1000000</v>
      </c>
      <c r="K1459" s="122">
        <f t="shared" ca="1" si="181"/>
        <v>-1000000</v>
      </c>
      <c r="M1459" s="83">
        <f t="shared" ca="1" si="178"/>
        <v>2.5866115239588255E-3</v>
      </c>
      <c r="N1459" s="18"/>
      <c r="O1459" s="123">
        <f t="shared" ca="1" si="182"/>
        <v>1000000</v>
      </c>
      <c r="P1459" s="123">
        <f t="shared" ca="1" si="183"/>
        <v>1000000</v>
      </c>
      <c r="R1459" s="109">
        <f t="shared" ca="1" si="179"/>
        <v>3.0370953604828242E-3</v>
      </c>
    </row>
    <row r="1460" spans="1:18" x14ac:dyDescent="0.2">
      <c r="A1460" s="17"/>
      <c r="B1460" s="138">
        <v>1445</v>
      </c>
      <c r="C1460" s="121">
        <f ca="1">'s1'!I1463</f>
        <v>191.58340079694131</v>
      </c>
      <c r="D1460" s="121">
        <f ca="1">'s1'!J1463</f>
        <v>84.537546869134189</v>
      </c>
      <c r="E1460" s="28"/>
      <c r="F1460" s="19">
        <f t="shared" ca="1" si="176"/>
        <v>3.2225509593459228E-3</v>
      </c>
      <c r="H1460" s="19">
        <f t="shared" ca="1" si="177"/>
        <v>2.6330888789830302E-2</v>
      </c>
      <c r="I1460" s="18"/>
      <c r="J1460" s="122">
        <f t="shared" ca="1" si="180"/>
        <v>1000000</v>
      </c>
      <c r="K1460" s="122">
        <f t="shared" ca="1" si="181"/>
        <v>-1000000</v>
      </c>
      <c r="M1460" s="83">
        <f t="shared" ca="1" si="178"/>
        <v>1.5418967674850449E-2</v>
      </c>
      <c r="N1460" s="18"/>
      <c r="O1460" s="123">
        <f t="shared" ca="1" si="182"/>
        <v>1000000</v>
      </c>
      <c r="P1460" s="123">
        <f t="shared" ca="1" si="183"/>
        <v>1000000</v>
      </c>
      <c r="R1460" s="109">
        <f t="shared" ca="1" si="179"/>
        <v>3.0021974497419735E-3</v>
      </c>
    </row>
    <row r="1461" spans="1:18" x14ac:dyDescent="0.2">
      <c r="A1461" s="17"/>
      <c r="B1461" s="138">
        <v>1446</v>
      </c>
      <c r="C1461" s="121">
        <f ca="1">'s1'!I1464</f>
        <v>191.94132928876559</v>
      </c>
      <c r="D1461" s="121">
        <f ca="1">'s1'!J1464</f>
        <v>79.483089166034063</v>
      </c>
      <c r="E1461" s="28"/>
      <c r="F1461" s="19">
        <f t="shared" ca="1" si="176"/>
        <v>8.5661390884279008E-3</v>
      </c>
      <c r="H1461" s="19">
        <f t="shared" ca="1" si="177"/>
        <v>2.1480936432345728E-2</v>
      </c>
      <c r="I1461" s="18"/>
      <c r="J1461" s="122">
        <f t="shared" ca="1" si="180"/>
        <v>1000000</v>
      </c>
      <c r="K1461" s="122">
        <f t="shared" ca="1" si="181"/>
        <v>-1000000</v>
      </c>
      <c r="M1461" s="83">
        <f t="shared" ca="1" si="178"/>
        <v>4.1202724222849603E-2</v>
      </c>
      <c r="N1461" s="18"/>
      <c r="O1461" s="123">
        <f t="shared" ca="1" si="182"/>
        <v>1000000</v>
      </c>
      <c r="P1461" s="123">
        <f t="shared" ca="1" si="183"/>
        <v>1000000</v>
      </c>
      <c r="R1461" s="109">
        <f t="shared" ca="1" si="179"/>
        <v>5.5755255228708989E-3</v>
      </c>
    </row>
    <row r="1462" spans="1:18" x14ac:dyDescent="0.2">
      <c r="A1462" s="17"/>
      <c r="B1462" s="138">
        <v>1447</v>
      </c>
      <c r="C1462" s="121">
        <f ca="1">'s1'!I1465</f>
        <v>154.50199497235778</v>
      </c>
      <c r="D1462" s="121">
        <f ca="1">'s1'!J1465</f>
        <v>78.392234490197623</v>
      </c>
      <c r="E1462" s="28"/>
      <c r="F1462" s="19">
        <f t="shared" ca="1" si="176"/>
        <v>5.8766431697194485E-3</v>
      </c>
      <c r="H1462" s="19">
        <f t="shared" ca="1" si="177"/>
        <v>1.012427355276945E-2</v>
      </c>
      <c r="I1462" s="18"/>
      <c r="J1462" s="122">
        <f t="shared" ca="1" si="180"/>
        <v>1000000</v>
      </c>
      <c r="K1462" s="122">
        <f t="shared" ca="1" si="181"/>
        <v>-1000000</v>
      </c>
      <c r="M1462" s="83">
        <f t="shared" ca="1" si="178"/>
        <v>4.979075584937797E-2</v>
      </c>
      <c r="N1462" s="18"/>
      <c r="O1462" s="123">
        <f t="shared" ca="1" si="182"/>
        <v>1000000</v>
      </c>
      <c r="P1462" s="123">
        <f t="shared" ca="1" si="183"/>
        <v>1000000</v>
      </c>
      <c r="R1462" s="109">
        <f t="shared" ca="1" si="179"/>
        <v>9.8061519939311257E-3</v>
      </c>
    </row>
    <row r="1463" spans="1:18" x14ac:dyDescent="0.2">
      <c r="A1463" s="17"/>
      <c r="B1463" s="138">
        <v>1448</v>
      </c>
      <c r="C1463" s="121">
        <f ca="1">'s1'!I1466</f>
        <v>175.42125275921032</v>
      </c>
      <c r="D1463" s="121">
        <f ca="1">'s1'!J1466</f>
        <v>83.714211112444389</v>
      </c>
      <c r="E1463" s="28"/>
      <c r="F1463" s="19">
        <f t="shared" ca="1" si="176"/>
        <v>1.92094490709913E-2</v>
      </c>
      <c r="H1463" s="19">
        <f t="shared" ca="1" si="177"/>
        <v>4.481384338115163E-2</v>
      </c>
      <c r="I1463" s="18"/>
      <c r="J1463" s="122">
        <f t="shared" ca="1" si="180"/>
        <v>1000000</v>
      </c>
      <c r="K1463" s="122">
        <f t="shared" ca="1" si="181"/>
        <v>-1000000</v>
      </c>
      <c r="M1463" s="83">
        <f t="shared" ca="1" si="178"/>
        <v>2.6991729906094098E-2</v>
      </c>
      <c r="N1463" s="18"/>
      <c r="O1463" s="123">
        <f t="shared" ca="1" si="182"/>
        <v>1000000</v>
      </c>
      <c r="P1463" s="123">
        <f t="shared" ca="1" si="183"/>
        <v>1000000</v>
      </c>
      <c r="R1463" s="109">
        <f t="shared" ca="1" si="179"/>
        <v>1.101362099812442E-4</v>
      </c>
    </row>
    <row r="1464" spans="1:18" x14ac:dyDescent="0.2">
      <c r="A1464" s="17"/>
      <c r="B1464" s="138">
        <v>1449</v>
      </c>
      <c r="C1464" s="121">
        <f ca="1">'s1'!I1467</f>
        <v>156.34784491713495</v>
      </c>
      <c r="D1464" s="121">
        <f ca="1">'s1'!J1467</f>
        <v>83.63688395007064</v>
      </c>
      <c r="E1464" s="28"/>
      <c r="F1464" s="19">
        <f t="shared" ca="1" si="176"/>
        <v>9.9979135682054824E-4</v>
      </c>
      <c r="H1464" s="19">
        <f t="shared" ca="1" si="177"/>
        <v>3.9763521802050075E-2</v>
      </c>
      <c r="I1464" s="18"/>
      <c r="J1464" s="122">
        <f t="shared" ca="1" si="180"/>
        <v>1000000</v>
      </c>
      <c r="K1464" s="122">
        <f t="shared" ca="1" si="181"/>
        <v>-1000000</v>
      </c>
      <c r="M1464" s="83">
        <f t="shared" ca="1" si="178"/>
        <v>8.5883763372992666E-3</v>
      </c>
      <c r="N1464" s="18"/>
      <c r="O1464" s="123">
        <f t="shared" ca="1" si="182"/>
        <v>1000000</v>
      </c>
      <c r="P1464" s="123">
        <f t="shared" ca="1" si="183"/>
        <v>1000000</v>
      </c>
      <c r="R1464" s="109">
        <f t="shared" ca="1" si="179"/>
        <v>1.101249041615923E-2</v>
      </c>
    </row>
    <row r="1465" spans="1:18" x14ac:dyDescent="0.2">
      <c r="A1465" s="17"/>
      <c r="B1465" s="138">
        <v>1450</v>
      </c>
      <c r="C1465" s="121">
        <f ca="1">'s1'!I1468</f>
        <v>173.68839305173998</v>
      </c>
      <c r="D1465" s="121">
        <f ca="1">'s1'!J1468</f>
        <v>79.492383357328706</v>
      </c>
      <c r="E1465" s="28"/>
      <c r="F1465" s="19">
        <f t="shared" ca="1" si="176"/>
        <v>1.9456889033272751E-2</v>
      </c>
      <c r="H1465" s="19">
        <f t="shared" ca="1" si="177"/>
        <v>6.7911357187441942E-2</v>
      </c>
      <c r="I1465" s="18"/>
      <c r="J1465" s="122">
        <f t="shared" ca="1" si="180"/>
        <v>1000000</v>
      </c>
      <c r="K1465" s="122">
        <f t="shared" ca="1" si="181"/>
        <v>-1000000</v>
      </c>
      <c r="M1465" s="83">
        <f t="shared" ca="1" si="178"/>
        <v>5.0480424100794889E-2</v>
      </c>
      <c r="N1465" s="18"/>
      <c r="O1465" s="123">
        <f t="shared" ca="1" si="182"/>
        <v>1000000</v>
      </c>
      <c r="P1465" s="123">
        <f t="shared" ca="1" si="183"/>
        <v>1000000</v>
      </c>
      <c r="R1465" s="109">
        <f t="shared" ca="1" si="179"/>
        <v>6.3356952573721042E-3</v>
      </c>
    </row>
    <row r="1466" spans="1:18" x14ac:dyDescent="0.2">
      <c r="A1466" s="17"/>
      <c r="B1466" s="138">
        <v>1451</v>
      </c>
      <c r="C1466" s="121">
        <f ca="1">'s1'!I1469</f>
        <v>176.53073033573094</v>
      </c>
      <c r="D1466" s="121">
        <f ca="1">'s1'!J1469</f>
        <v>80.077634664652038</v>
      </c>
      <c r="E1466" s="28"/>
      <c r="F1466" s="19">
        <f t="shared" ca="1" si="176"/>
        <v>5.12579896165369E-4</v>
      </c>
      <c r="H1466" s="19">
        <f t="shared" ca="1" si="177"/>
        <v>9.6370347016514202E-3</v>
      </c>
      <c r="I1466" s="18"/>
      <c r="J1466" s="122">
        <f t="shared" ca="1" si="180"/>
        <v>1000000</v>
      </c>
      <c r="K1466" s="122">
        <f t="shared" ca="1" si="181"/>
        <v>-1000000</v>
      </c>
      <c r="M1466" s="83">
        <f t="shared" ca="1" si="178"/>
        <v>9.5370814341755802E-3</v>
      </c>
      <c r="N1466" s="18"/>
      <c r="O1466" s="123">
        <f t="shared" ca="1" si="182"/>
        <v>1000000</v>
      </c>
      <c r="P1466" s="123">
        <f t="shared" ca="1" si="183"/>
        <v>1000000</v>
      </c>
      <c r="R1466" s="109">
        <f t="shared" ca="1" si="179"/>
        <v>2.5671431595370723E-2</v>
      </c>
    </row>
    <row r="1467" spans="1:18" x14ac:dyDescent="0.2">
      <c r="A1467" s="17"/>
      <c r="B1467" s="138">
        <v>1452</v>
      </c>
      <c r="C1467" s="121">
        <f ca="1">'s1'!I1470</f>
        <v>168.24750398480825</v>
      </c>
      <c r="D1467" s="121">
        <f ca="1">'s1'!J1470</f>
        <v>76.624577992312879</v>
      </c>
      <c r="E1467" s="28"/>
      <c r="F1467" s="19">
        <f t="shared" ca="1" si="176"/>
        <v>1.7445889814525894E-2</v>
      </c>
      <c r="H1467" s="19">
        <f t="shared" ca="1" si="177"/>
        <v>4.6707663374104508E-2</v>
      </c>
      <c r="I1467" s="18"/>
      <c r="J1467" s="122">
        <f t="shared" ca="1" si="180"/>
        <v>168.24750398480825</v>
      </c>
      <c r="K1467" s="122">
        <f t="shared" ca="1" si="181"/>
        <v>76.624577992312879</v>
      </c>
      <c r="M1467" s="83">
        <f t="shared" ca="1" si="178"/>
        <v>3.7756922811319156E-2</v>
      </c>
      <c r="N1467" s="18"/>
      <c r="O1467" s="123">
        <f t="shared" ca="1" si="182"/>
        <v>1000000</v>
      </c>
      <c r="P1467" s="123">
        <f t="shared" ca="1" si="183"/>
        <v>1000000</v>
      </c>
      <c r="R1467" s="109">
        <f t="shared" ca="1" si="179"/>
        <v>6.7243900068645491E-3</v>
      </c>
    </row>
    <row r="1468" spans="1:18" x14ac:dyDescent="0.2">
      <c r="A1468" s="17"/>
      <c r="B1468" s="138">
        <v>1453</v>
      </c>
      <c r="C1468" s="121">
        <f ca="1">'s1'!I1471</f>
        <v>189.30663967711666</v>
      </c>
      <c r="D1468" s="121">
        <f ca="1">'s1'!J1471</f>
        <v>78.558780235642928</v>
      </c>
      <c r="E1468" s="28"/>
      <c r="F1468" s="19">
        <f t="shared" ca="1" si="176"/>
        <v>1.730831353112048E-2</v>
      </c>
      <c r="H1468" s="19">
        <f t="shared" ca="1" si="177"/>
        <v>1.012160624990523E-2</v>
      </c>
      <c r="I1468" s="18"/>
      <c r="J1468" s="122">
        <f t="shared" ca="1" si="180"/>
        <v>1000000</v>
      </c>
      <c r="K1468" s="122">
        <f t="shared" ca="1" si="181"/>
        <v>-1000000</v>
      </c>
      <c r="M1468" s="83">
        <f t="shared" ca="1" si="178"/>
        <v>5.5280216646145873E-2</v>
      </c>
      <c r="N1468" s="18"/>
      <c r="O1468" s="123">
        <f t="shared" ca="1" si="182"/>
        <v>1000000</v>
      </c>
      <c r="P1468" s="123">
        <f t="shared" ca="1" si="183"/>
        <v>1000000</v>
      </c>
      <c r="R1468" s="109">
        <f t="shared" ca="1" si="179"/>
        <v>2.0730357397959849E-3</v>
      </c>
    </row>
    <row r="1469" spans="1:18" x14ac:dyDescent="0.2">
      <c r="A1469" s="17"/>
      <c r="B1469" s="138">
        <v>1454</v>
      </c>
      <c r="C1469" s="121">
        <f ca="1">'s1'!I1472</f>
        <v>175.64122068689025</v>
      </c>
      <c r="D1469" s="121">
        <f ca="1">'s1'!J1472</f>
        <v>75.711543933126393</v>
      </c>
      <c r="E1469" s="28"/>
      <c r="F1469" s="19">
        <f t="shared" ca="1" si="176"/>
        <v>2.4094859659673822E-2</v>
      </c>
      <c r="H1469" s="19">
        <f t="shared" ca="1" si="177"/>
        <v>2.7672077055929625E-2</v>
      </c>
      <c r="I1469" s="18"/>
      <c r="J1469" s="122">
        <f t="shared" ca="1" si="180"/>
        <v>1000000</v>
      </c>
      <c r="K1469" s="122">
        <f t="shared" ca="1" si="181"/>
        <v>-1000000</v>
      </c>
      <c r="M1469" s="83">
        <f t="shared" ca="1" si="178"/>
        <v>2.0746984746021595E-2</v>
      </c>
      <c r="N1469" s="18"/>
      <c r="O1469" s="123">
        <f t="shared" ca="1" si="182"/>
        <v>175.64122068689025</v>
      </c>
      <c r="P1469" s="123">
        <f t="shared" ca="1" si="183"/>
        <v>75.711543933126393</v>
      </c>
      <c r="R1469" s="109">
        <f t="shared" ca="1" si="179"/>
        <v>8.9221543933228793E-3</v>
      </c>
    </row>
    <row r="1470" spans="1:18" x14ac:dyDescent="0.2">
      <c r="A1470" s="17"/>
      <c r="B1470" s="138">
        <v>1455</v>
      </c>
      <c r="C1470" s="121">
        <f ca="1">'s1'!I1473</f>
        <v>184.146326154912</v>
      </c>
      <c r="D1470" s="121">
        <f ca="1">'s1'!J1473</f>
        <v>90.036498814549276</v>
      </c>
      <c r="E1470" s="28"/>
      <c r="F1470" s="19">
        <f t="shared" ca="1" si="176"/>
        <v>2.2661373666117094E-2</v>
      </c>
      <c r="H1470" s="19">
        <f t="shared" ca="1" si="177"/>
        <v>1.4844697903257445E-3</v>
      </c>
      <c r="I1470" s="18"/>
      <c r="J1470" s="122">
        <f t="shared" ca="1" si="180"/>
        <v>1000000</v>
      </c>
      <c r="K1470" s="122">
        <f t="shared" ca="1" si="181"/>
        <v>-1000000</v>
      </c>
      <c r="M1470" s="83">
        <f t="shared" ca="1" si="178"/>
        <v>7.0450207949562793E-4</v>
      </c>
      <c r="N1470" s="18"/>
      <c r="O1470" s="123">
        <f t="shared" ca="1" si="182"/>
        <v>1000000</v>
      </c>
      <c r="P1470" s="123">
        <f t="shared" ca="1" si="183"/>
        <v>1000000</v>
      </c>
      <c r="R1470" s="109">
        <f t="shared" ca="1" si="179"/>
        <v>1.1534853674884198E-2</v>
      </c>
    </row>
    <row r="1471" spans="1:18" x14ac:dyDescent="0.2">
      <c r="A1471" s="17"/>
      <c r="B1471" s="138">
        <v>1456</v>
      </c>
      <c r="C1471" s="121">
        <f ca="1">'s1'!I1474</f>
        <v>192.92926711440538</v>
      </c>
      <c r="D1471" s="121">
        <f ca="1">'s1'!J1474</f>
        <v>81.662318380004692</v>
      </c>
      <c r="E1471" s="28"/>
      <c r="F1471" s="19">
        <f t="shared" ca="1" si="176"/>
        <v>1.1567495757382956E-2</v>
      </c>
      <c r="H1471" s="19">
        <f t="shared" ca="1" si="177"/>
        <v>5.1792963937243933E-2</v>
      </c>
      <c r="I1471" s="18"/>
      <c r="J1471" s="122">
        <f t="shared" ca="1" si="180"/>
        <v>1000000</v>
      </c>
      <c r="K1471" s="122">
        <f t="shared" ca="1" si="181"/>
        <v>-1000000</v>
      </c>
      <c r="M1471" s="83">
        <f t="shared" ca="1" si="178"/>
        <v>2.6710400135531324E-2</v>
      </c>
      <c r="N1471" s="18"/>
      <c r="O1471" s="123">
        <f t="shared" ca="1" si="182"/>
        <v>1000000</v>
      </c>
      <c r="P1471" s="123">
        <f t="shared" ca="1" si="183"/>
        <v>1000000</v>
      </c>
      <c r="R1471" s="109">
        <f t="shared" ca="1" si="179"/>
        <v>5.9300498110207841E-3</v>
      </c>
    </row>
    <row r="1472" spans="1:18" x14ac:dyDescent="0.2">
      <c r="A1472" s="17"/>
      <c r="B1472" s="138">
        <v>1457</v>
      </c>
      <c r="C1472" s="121">
        <f ca="1">'s1'!I1475</f>
        <v>168.21854393481723</v>
      </c>
      <c r="D1472" s="121">
        <f ca="1">'s1'!J1475</f>
        <v>79.956694418606446</v>
      </c>
      <c r="E1472" s="28"/>
      <c r="F1472" s="19">
        <f t="shared" ca="1" si="176"/>
        <v>4.0096728858678371E-3</v>
      </c>
      <c r="H1472" s="19">
        <f t="shared" ca="1" si="177"/>
        <v>2.8050578155044852E-3</v>
      </c>
      <c r="I1472" s="18"/>
      <c r="J1472" s="122">
        <f t="shared" ca="1" si="180"/>
        <v>168.21854393481723</v>
      </c>
      <c r="K1472" s="122">
        <f t="shared" ca="1" si="181"/>
        <v>79.956694418606446</v>
      </c>
      <c r="M1472" s="83">
        <f t="shared" ca="1" si="178"/>
        <v>6.6591338397903307E-2</v>
      </c>
      <c r="N1472" s="18"/>
      <c r="O1472" s="123">
        <f t="shared" ca="1" si="182"/>
        <v>1000000</v>
      </c>
      <c r="P1472" s="123">
        <f t="shared" ca="1" si="183"/>
        <v>1000000</v>
      </c>
      <c r="R1472" s="109">
        <f t="shared" ca="1" si="179"/>
        <v>3.7912904953560666E-3</v>
      </c>
    </row>
    <row r="1473" spans="1:18" x14ac:dyDescent="0.2">
      <c r="A1473" s="17"/>
      <c r="B1473" s="138">
        <v>1458</v>
      </c>
      <c r="C1473" s="121">
        <f ca="1">'s1'!I1476</f>
        <v>176.05160637746735</v>
      </c>
      <c r="D1473" s="121">
        <f ca="1">'s1'!J1476</f>
        <v>82.79905900403341</v>
      </c>
      <c r="E1473" s="28"/>
      <c r="F1473" s="19">
        <f t="shared" ca="1" si="176"/>
        <v>1.7783299220964638E-2</v>
      </c>
      <c r="H1473" s="19">
        <f t="shared" ca="1" si="177"/>
        <v>5.2128583954468108E-2</v>
      </c>
      <c r="I1473" s="18"/>
      <c r="J1473" s="122">
        <f t="shared" ca="1" si="180"/>
        <v>1000000</v>
      </c>
      <c r="K1473" s="122">
        <f t="shared" ca="1" si="181"/>
        <v>-1000000</v>
      </c>
      <c r="M1473" s="83">
        <f t="shared" ca="1" si="178"/>
        <v>1.5713425631126744E-2</v>
      </c>
      <c r="N1473" s="18"/>
      <c r="O1473" s="123">
        <f t="shared" ca="1" si="182"/>
        <v>1000000</v>
      </c>
      <c r="P1473" s="123">
        <f t="shared" ca="1" si="183"/>
        <v>1000000</v>
      </c>
      <c r="R1473" s="109">
        <f t="shared" ca="1" si="179"/>
        <v>2.0511878582461202E-2</v>
      </c>
    </row>
    <row r="1474" spans="1:18" x14ac:dyDescent="0.2">
      <c r="A1474" s="17"/>
      <c r="B1474" s="138">
        <v>1459</v>
      </c>
      <c r="C1474" s="121">
        <f ca="1">'s1'!I1477</f>
        <v>170.2027675123837</v>
      </c>
      <c r="D1474" s="121">
        <f ca="1">'s1'!J1477</f>
        <v>80.215206419515951</v>
      </c>
      <c r="E1474" s="28"/>
      <c r="F1474" s="19">
        <f t="shared" ca="1" si="176"/>
        <v>1.9418063369086136E-2</v>
      </c>
      <c r="H1474" s="19">
        <f t="shared" ca="1" si="177"/>
        <v>5.9793073054219992E-2</v>
      </c>
      <c r="I1474" s="18"/>
      <c r="J1474" s="122">
        <f t="shared" ca="1" si="180"/>
        <v>170.2027675123837</v>
      </c>
      <c r="K1474" s="122">
        <f t="shared" ca="1" si="181"/>
        <v>80.215206419515951</v>
      </c>
      <c r="M1474" s="83">
        <f t="shared" ca="1" si="178"/>
        <v>2.9002698794349743E-2</v>
      </c>
      <c r="N1474" s="18"/>
      <c r="O1474" s="123">
        <f t="shared" ca="1" si="182"/>
        <v>1000000</v>
      </c>
      <c r="P1474" s="123">
        <f t="shared" ca="1" si="183"/>
        <v>1000000</v>
      </c>
      <c r="R1474" s="109">
        <f t="shared" ca="1" si="179"/>
        <v>2.8826444714062892E-2</v>
      </c>
    </row>
    <row r="1475" spans="1:18" x14ac:dyDescent="0.2">
      <c r="A1475" s="17"/>
      <c r="B1475" s="138">
        <v>1460</v>
      </c>
      <c r="C1475" s="121">
        <f ca="1">'s1'!I1478</f>
        <v>173.84041340932535</v>
      </c>
      <c r="D1475" s="121">
        <f ca="1">'s1'!J1478</f>
        <v>77.84243084475581</v>
      </c>
      <c r="E1475" s="28"/>
      <c r="F1475" s="19">
        <f t="shared" ca="1" si="176"/>
        <v>7.7875020224509994E-3</v>
      </c>
      <c r="H1475" s="19">
        <f t="shared" ca="1" si="177"/>
        <v>2.4499123179635381E-2</v>
      </c>
      <c r="I1475" s="18"/>
      <c r="J1475" s="122">
        <f t="shared" ca="1" si="180"/>
        <v>1000000</v>
      </c>
      <c r="K1475" s="122">
        <f t="shared" ca="1" si="181"/>
        <v>-1000000</v>
      </c>
      <c r="M1475" s="83">
        <f t="shared" ca="1" si="178"/>
        <v>2.5379420976608284E-2</v>
      </c>
      <c r="N1475" s="18"/>
      <c r="O1475" s="123">
        <f t="shared" ca="1" si="182"/>
        <v>1000000</v>
      </c>
      <c r="P1475" s="123">
        <f t="shared" ca="1" si="183"/>
        <v>1000000</v>
      </c>
      <c r="R1475" s="109">
        <f t="shared" ca="1" si="179"/>
        <v>2.5790882264711101E-2</v>
      </c>
    </row>
    <row r="1476" spans="1:18" x14ac:dyDescent="0.2">
      <c r="A1476" s="17"/>
      <c r="B1476" s="138">
        <v>1461</v>
      </c>
      <c r="C1476" s="121">
        <f ca="1">'s1'!I1479</f>
        <v>196.39212670780228</v>
      </c>
      <c r="D1476" s="121">
        <f ca="1">'s1'!J1479</f>
        <v>84.104391866512302</v>
      </c>
      <c r="E1476" s="28"/>
      <c r="F1476" s="19">
        <f t="shared" ca="1" si="176"/>
        <v>1.1479556186918186E-2</v>
      </c>
      <c r="H1476" s="19">
        <f t="shared" ca="1" si="177"/>
        <v>4.50640521042791E-2</v>
      </c>
      <c r="I1476" s="18"/>
      <c r="J1476" s="122">
        <f t="shared" ca="1" si="180"/>
        <v>1000000</v>
      </c>
      <c r="K1476" s="122">
        <f t="shared" ca="1" si="181"/>
        <v>-1000000</v>
      </c>
      <c r="M1476" s="83">
        <f t="shared" ca="1" si="178"/>
        <v>3.7444001512313843E-3</v>
      </c>
      <c r="N1476" s="18"/>
      <c r="O1476" s="123">
        <f t="shared" ca="1" si="182"/>
        <v>1000000</v>
      </c>
      <c r="P1476" s="123">
        <f t="shared" ca="1" si="183"/>
        <v>1000000</v>
      </c>
      <c r="R1476" s="109">
        <f t="shared" ca="1" si="179"/>
        <v>3.2127636449552919E-3</v>
      </c>
    </row>
    <row r="1477" spans="1:18" x14ac:dyDescent="0.2">
      <c r="A1477" s="17"/>
      <c r="B1477" s="138">
        <v>1462</v>
      </c>
      <c r="C1477" s="121">
        <f ca="1">'s1'!I1480</f>
        <v>167.73642975618961</v>
      </c>
      <c r="D1477" s="121">
        <f ca="1">'s1'!J1480</f>
        <v>76.185719437182811</v>
      </c>
      <c r="E1477" s="28"/>
      <c r="F1477" s="19">
        <f t="shared" ca="1" si="176"/>
        <v>3.1968690582445938E-3</v>
      </c>
      <c r="H1477" s="19">
        <f t="shared" ca="1" si="177"/>
        <v>4.4982691235248111E-2</v>
      </c>
      <c r="I1477" s="18"/>
      <c r="J1477" s="122">
        <f t="shared" ca="1" si="180"/>
        <v>1000000</v>
      </c>
      <c r="K1477" s="122">
        <f t="shared" ca="1" si="181"/>
        <v>-1000000</v>
      </c>
      <c r="M1477" s="83">
        <f t="shared" ca="1" si="178"/>
        <v>1.424029304649168E-2</v>
      </c>
      <c r="N1477" s="18"/>
      <c r="O1477" s="123">
        <f t="shared" ca="1" si="182"/>
        <v>1000000</v>
      </c>
      <c r="P1477" s="123">
        <f t="shared" ca="1" si="183"/>
        <v>1000000</v>
      </c>
      <c r="R1477" s="109">
        <f t="shared" ca="1" si="179"/>
        <v>3.1166423872949343E-2</v>
      </c>
    </row>
    <row r="1478" spans="1:18" x14ac:dyDescent="0.2">
      <c r="A1478" s="17"/>
      <c r="B1478" s="138">
        <v>1463</v>
      </c>
      <c r="C1478" s="121">
        <f ca="1">'s1'!I1481</f>
        <v>170.97656921982306</v>
      </c>
      <c r="D1478" s="121">
        <f ca="1">'s1'!J1481</f>
        <v>76.094810633248386</v>
      </c>
      <c r="E1478" s="28"/>
      <c r="F1478" s="19">
        <f t="shared" ca="1" si="176"/>
        <v>1.8082983891123318E-2</v>
      </c>
      <c r="H1478" s="19">
        <f t="shared" ca="1" si="177"/>
        <v>2.0551936686049228E-2</v>
      </c>
      <c r="I1478" s="18"/>
      <c r="J1478" s="122">
        <f t="shared" ca="1" si="180"/>
        <v>170.97656921982306</v>
      </c>
      <c r="K1478" s="122">
        <f t="shared" ca="1" si="181"/>
        <v>76.094810633248386</v>
      </c>
      <c r="M1478" s="83">
        <f t="shared" ca="1" si="178"/>
        <v>8.1886857380604805E-2</v>
      </c>
      <c r="N1478" s="18"/>
      <c r="O1478" s="123">
        <f t="shared" ca="1" si="182"/>
        <v>1000000</v>
      </c>
      <c r="P1478" s="123">
        <f t="shared" ca="1" si="183"/>
        <v>1000000</v>
      </c>
      <c r="R1478" s="109">
        <f t="shared" ca="1" si="179"/>
        <v>2.2083923550411635E-2</v>
      </c>
    </row>
    <row r="1479" spans="1:18" x14ac:dyDescent="0.2">
      <c r="A1479" s="17"/>
      <c r="B1479" s="138">
        <v>1464</v>
      </c>
      <c r="C1479" s="121">
        <f ca="1">'s1'!I1482</f>
        <v>176.49346629756732</v>
      </c>
      <c r="D1479" s="121">
        <f ca="1">'s1'!J1482</f>
        <v>74.981443626908259</v>
      </c>
      <c r="E1479" s="28"/>
      <c r="F1479" s="19">
        <f t="shared" ca="1" si="176"/>
        <v>1.2241183345525325E-2</v>
      </c>
      <c r="H1479" s="19">
        <f t="shared" ca="1" si="177"/>
        <v>1.0601824065906113E-2</v>
      </c>
      <c r="I1479" s="18"/>
      <c r="J1479" s="122">
        <f t="shared" ca="1" si="180"/>
        <v>1000000</v>
      </c>
      <c r="K1479" s="122">
        <f t="shared" ca="1" si="181"/>
        <v>-1000000</v>
      </c>
      <c r="M1479" s="83">
        <f t="shared" ca="1" si="178"/>
        <v>3.5992828678345093E-2</v>
      </c>
      <c r="N1479" s="18"/>
      <c r="O1479" s="123">
        <f t="shared" ca="1" si="182"/>
        <v>176.49346629756732</v>
      </c>
      <c r="P1479" s="123">
        <f t="shared" ca="1" si="183"/>
        <v>74.981443626908259</v>
      </c>
      <c r="R1479" s="109">
        <f t="shared" ca="1" si="179"/>
        <v>1.634343444274674E-3</v>
      </c>
    </row>
    <row r="1480" spans="1:18" x14ac:dyDescent="0.2">
      <c r="A1480" s="17"/>
      <c r="B1480" s="138">
        <v>1465</v>
      </c>
      <c r="C1480" s="121">
        <f ca="1">'s1'!I1483</f>
        <v>177.33799964294795</v>
      </c>
      <c r="D1480" s="121">
        <f ca="1">'s1'!J1483</f>
        <v>75.70544509160851</v>
      </c>
      <c r="E1480" s="28"/>
      <c r="F1480" s="19">
        <f t="shared" ca="1" si="176"/>
        <v>2.3876449590550615E-4</v>
      </c>
      <c r="H1480" s="19">
        <f t="shared" ca="1" si="177"/>
        <v>2.1340935682598941E-2</v>
      </c>
      <c r="I1480" s="18"/>
      <c r="J1480" s="122">
        <f t="shared" ca="1" si="180"/>
        <v>1000000</v>
      </c>
      <c r="K1480" s="122">
        <f t="shared" ca="1" si="181"/>
        <v>-1000000</v>
      </c>
      <c r="M1480" s="83">
        <f t="shared" ca="1" si="178"/>
        <v>8.1977755708024708E-2</v>
      </c>
      <c r="N1480" s="18"/>
      <c r="O1480" s="123">
        <f t="shared" ca="1" si="182"/>
        <v>177.33799964294795</v>
      </c>
      <c r="P1480" s="123">
        <f t="shared" ca="1" si="183"/>
        <v>75.70544509160851</v>
      </c>
      <c r="R1480" s="109">
        <f t="shared" ca="1" si="179"/>
        <v>2.7598367121359931E-2</v>
      </c>
    </row>
    <row r="1481" spans="1:18" x14ac:dyDescent="0.2">
      <c r="A1481" s="17"/>
      <c r="B1481" s="138">
        <v>1466</v>
      </c>
      <c r="C1481" s="121">
        <f ca="1">'s1'!I1484</f>
        <v>157.36430121277138</v>
      </c>
      <c r="D1481" s="121">
        <f ca="1">'s1'!J1484</f>
        <v>77.140356430647543</v>
      </c>
      <c r="E1481" s="28"/>
      <c r="F1481" s="19">
        <f t="shared" ca="1" si="176"/>
        <v>1.2711542649418781E-3</v>
      </c>
      <c r="H1481" s="19">
        <f t="shared" ca="1" si="177"/>
        <v>9.9243601868878907E-3</v>
      </c>
      <c r="I1481" s="18"/>
      <c r="J1481" s="122">
        <f t="shared" ca="1" si="180"/>
        <v>1000000</v>
      </c>
      <c r="K1481" s="122">
        <f t="shared" ca="1" si="181"/>
        <v>-1000000</v>
      </c>
      <c r="M1481" s="83">
        <f t="shared" ca="1" si="178"/>
        <v>1.7366837370156015E-3</v>
      </c>
      <c r="N1481" s="18"/>
      <c r="O1481" s="123">
        <f t="shared" ca="1" si="182"/>
        <v>1000000</v>
      </c>
      <c r="P1481" s="123">
        <f t="shared" ca="1" si="183"/>
        <v>1000000</v>
      </c>
      <c r="R1481" s="109">
        <f t="shared" ca="1" si="179"/>
        <v>1.0718271081072067E-2</v>
      </c>
    </row>
    <row r="1482" spans="1:18" x14ac:dyDescent="0.2">
      <c r="A1482" s="17"/>
      <c r="B1482" s="138">
        <v>1467</v>
      </c>
      <c r="C1482" s="121">
        <f ca="1">'s1'!I1485</f>
        <v>162.75856548731383</v>
      </c>
      <c r="D1482" s="121">
        <f ca="1">'s1'!J1485</f>
        <v>76.009459286892493</v>
      </c>
      <c r="E1482" s="28"/>
      <c r="F1482" s="19">
        <f t="shared" ca="1" si="176"/>
        <v>1.1525613356726775E-2</v>
      </c>
      <c r="H1482" s="19">
        <f t="shared" ca="1" si="177"/>
        <v>3.1949775441577011E-2</v>
      </c>
      <c r="I1482" s="18"/>
      <c r="J1482" s="122">
        <f t="shared" ca="1" si="180"/>
        <v>1000000</v>
      </c>
      <c r="K1482" s="122">
        <f t="shared" ca="1" si="181"/>
        <v>-1000000</v>
      </c>
      <c r="M1482" s="83">
        <f t="shared" ca="1" si="178"/>
        <v>7.5841159548842907E-2</v>
      </c>
      <c r="N1482" s="18"/>
      <c r="O1482" s="123">
        <f t="shared" ca="1" si="182"/>
        <v>1000000</v>
      </c>
      <c r="P1482" s="123">
        <f t="shared" ca="1" si="183"/>
        <v>1000000</v>
      </c>
      <c r="R1482" s="109">
        <f t="shared" ca="1" si="179"/>
        <v>1.8969388750361624E-2</v>
      </c>
    </row>
    <row r="1483" spans="1:18" x14ac:dyDescent="0.2">
      <c r="A1483" s="17"/>
      <c r="B1483" s="138">
        <v>1468</v>
      </c>
      <c r="C1483" s="121">
        <f ca="1">'s1'!I1486</f>
        <v>189.67784440232055</v>
      </c>
      <c r="D1483" s="121">
        <f ca="1">'s1'!J1486</f>
        <v>90.570282182140375</v>
      </c>
      <c r="E1483" s="28"/>
      <c r="F1483" s="19">
        <f t="shared" ca="1" si="176"/>
        <v>1.5703156006845364E-2</v>
      </c>
      <c r="H1483" s="19">
        <f t="shared" ca="1" si="177"/>
        <v>4.8668150002121567E-3</v>
      </c>
      <c r="I1483" s="18"/>
      <c r="J1483" s="122">
        <f t="shared" ca="1" si="180"/>
        <v>1000000</v>
      </c>
      <c r="K1483" s="122">
        <f t="shared" ca="1" si="181"/>
        <v>-1000000</v>
      </c>
      <c r="M1483" s="83">
        <f t="shared" ca="1" si="178"/>
        <v>7.0227775896821842E-4</v>
      </c>
      <c r="N1483" s="18"/>
      <c r="O1483" s="123">
        <f t="shared" ca="1" si="182"/>
        <v>1000000</v>
      </c>
      <c r="P1483" s="123">
        <f t="shared" ca="1" si="183"/>
        <v>1000000</v>
      </c>
      <c r="R1483" s="109">
        <f t="shared" ca="1" si="179"/>
        <v>3.5807195724062911E-4</v>
      </c>
    </row>
    <row r="1484" spans="1:18" x14ac:dyDescent="0.2">
      <c r="A1484" s="17"/>
      <c r="B1484" s="138">
        <v>1469</v>
      </c>
      <c r="C1484" s="121">
        <f ca="1">'s1'!I1487</f>
        <v>192.37904637105086</v>
      </c>
      <c r="D1484" s="121">
        <f ca="1">'s1'!J1487</f>
        <v>85.04177271696345</v>
      </c>
      <c r="E1484" s="28"/>
      <c r="F1484" s="19">
        <f t="shared" ca="1" si="176"/>
        <v>8.1127218143680398E-3</v>
      </c>
      <c r="H1484" s="19">
        <f t="shared" ca="1" si="177"/>
        <v>1.3823637251727529E-2</v>
      </c>
      <c r="I1484" s="18"/>
      <c r="J1484" s="122">
        <f t="shared" ca="1" si="180"/>
        <v>1000000</v>
      </c>
      <c r="K1484" s="122">
        <f t="shared" ca="1" si="181"/>
        <v>-1000000</v>
      </c>
      <c r="M1484" s="83">
        <f t="shared" ca="1" si="178"/>
        <v>8.1415354619071394E-3</v>
      </c>
      <c r="N1484" s="18"/>
      <c r="O1484" s="123">
        <f t="shared" ca="1" si="182"/>
        <v>1000000</v>
      </c>
      <c r="P1484" s="123">
        <f t="shared" ca="1" si="183"/>
        <v>1000000</v>
      </c>
      <c r="R1484" s="109">
        <f t="shared" ca="1" si="179"/>
        <v>3.7230879332560791E-3</v>
      </c>
    </row>
    <row r="1485" spans="1:18" x14ac:dyDescent="0.2">
      <c r="A1485" s="17"/>
      <c r="B1485" s="138">
        <v>1470</v>
      </c>
      <c r="C1485" s="121">
        <f ca="1">'s1'!I1488</f>
        <v>174.2712461180445</v>
      </c>
      <c r="D1485" s="121">
        <f ca="1">'s1'!J1488</f>
        <v>87.629132223721612</v>
      </c>
      <c r="E1485" s="28"/>
      <c r="F1485" s="19">
        <f t="shared" ca="1" si="176"/>
        <v>6.5388228420026743E-4</v>
      </c>
      <c r="H1485" s="19">
        <f t="shared" ca="1" si="177"/>
        <v>4.6838144041119077E-3</v>
      </c>
      <c r="I1485" s="18"/>
      <c r="J1485" s="122">
        <f t="shared" ca="1" si="180"/>
        <v>1000000</v>
      </c>
      <c r="K1485" s="122">
        <f t="shared" ca="1" si="181"/>
        <v>-1000000</v>
      </c>
      <c r="M1485" s="83">
        <f t="shared" ca="1" si="178"/>
        <v>1.278533883196364E-3</v>
      </c>
      <c r="N1485" s="18"/>
      <c r="O1485" s="123">
        <f t="shared" ca="1" si="182"/>
        <v>1000000</v>
      </c>
      <c r="P1485" s="123">
        <f t="shared" ca="1" si="183"/>
        <v>1000000</v>
      </c>
      <c r="R1485" s="109">
        <f t="shared" ca="1" si="179"/>
        <v>1.6659965846662832E-2</v>
      </c>
    </row>
    <row r="1486" spans="1:18" x14ac:dyDescent="0.2">
      <c r="A1486" s="17"/>
      <c r="B1486" s="138">
        <v>1471</v>
      </c>
      <c r="C1486" s="121">
        <f ca="1">'s1'!I1489</f>
        <v>173.88588299013847</v>
      </c>
      <c r="D1486" s="121">
        <f ca="1">'s1'!J1489</f>
        <v>75.291471038247963</v>
      </c>
      <c r="E1486" s="28"/>
      <c r="F1486" s="19">
        <f t="shared" ca="1" si="176"/>
        <v>1.5480578856317713E-2</v>
      </c>
      <c r="H1486" s="19">
        <f t="shared" ca="1" si="177"/>
        <v>1.908850632194704E-2</v>
      </c>
      <c r="I1486" s="18"/>
      <c r="J1486" s="122">
        <f t="shared" ca="1" si="180"/>
        <v>1000000</v>
      </c>
      <c r="K1486" s="122">
        <f t="shared" ca="1" si="181"/>
        <v>-1000000</v>
      </c>
      <c r="M1486" s="83">
        <f t="shared" ca="1" si="178"/>
        <v>5.3333251516685998E-2</v>
      </c>
      <c r="N1486" s="18"/>
      <c r="O1486" s="123">
        <f t="shared" ca="1" si="182"/>
        <v>173.88588299013847</v>
      </c>
      <c r="P1486" s="123">
        <f t="shared" ca="1" si="183"/>
        <v>75.291471038247963</v>
      </c>
      <c r="R1486" s="109">
        <f t="shared" ca="1" si="179"/>
        <v>2.8089184200154108E-2</v>
      </c>
    </row>
    <row r="1487" spans="1:18" x14ac:dyDescent="0.2">
      <c r="A1487" s="17"/>
      <c r="B1487" s="138">
        <v>1472</v>
      </c>
      <c r="C1487" s="121">
        <f ca="1">'s1'!I1490</f>
        <v>188.91282031300395</v>
      </c>
      <c r="D1487" s="121">
        <f ca="1">'s1'!J1490</f>
        <v>85.477696114846623</v>
      </c>
      <c r="E1487" s="28"/>
      <c r="F1487" s="19">
        <f t="shared" ca="1" si="176"/>
        <v>1.3730076102729164E-2</v>
      </c>
      <c r="H1487" s="19">
        <f t="shared" ca="1" si="177"/>
        <v>1.6453771843563191E-2</v>
      </c>
      <c r="I1487" s="18"/>
      <c r="J1487" s="122">
        <f t="shared" ca="1" si="180"/>
        <v>1000000</v>
      </c>
      <c r="K1487" s="122">
        <f t="shared" ca="1" si="181"/>
        <v>-1000000</v>
      </c>
      <c r="M1487" s="83">
        <f t="shared" ca="1" si="178"/>
        <v>4.9674236662153749E-4</v>
      </c>
      <c r="N1487" s="18"/>
      <c r="O1487" s="123">
        <f t="shared" ca="1" si="182"/>
        <v>1000000</v>
      </c>
      <c r="P1487" s="123">
        <f t="shared" ca="1" si="183"/>
        <v>1000000</v>
      </c>
      <c r="R1487" s="109">
        <f t="shared" ca="1" si="179"/>
        <v>4.7466994566123383E-3</v>
      </c>
    </row>
    <row r="1488" spans="1:18" x14ac:dyDescent="0.2">
      <c r="A1488" s="17"/>
      <c r="B1488" s="138">
        <v>1473</v>
      </c>
      <c r="C1488" s="121">
        <f ca="1">'s1'!I1491</f>
        <v>175.31056373334926</v>
      </c>
      <c r="D1488" s="121">
        <f ca="1">'s1'!J1491</f>
        <v>75.499259375394331</v>
      </c>
      <c r="E1488" s="28"/>
      <c r="F1488" s="19">
        <f t="shared" ref="F1488:F1551" ca="1" si="184">NORMDIST(C1488,$C$10,$C$11,FALSE)  *RAND()</f>
        <v>7.9783531607000389E-3</v>
      </c>
      <c r="H1488" s="19">
        <f t="shared" ref="H1488:H1551" ca="1" si="185">NORMDIST(D1488,$D$10,$D$11,FALSE)  *RAND()</f>
        <v>5.6634107942227186E-3</v>
      </c>
      <c r="I1488" s="18"/>
      <c r="J1488" s="122">
        <f t="shared" ca="1" si="180"/>
        <v>1000000</v>
      </c>
      <c r="K1488" s="122">
        <f t="shared" ca="1" si="181"/>
        <v>-1000000</v>
      </c>
      <c r="M1488" s="83">
        <f t="shared" ref="M1488:M1551" ca="1" si="186">NORMDIST(D1488,$M$10,$M$11,FALSE)  *RAND()</f>
        <v>1.2911247920420478E-2</v>
      </c>
      <c r="N1488" s="18"/>
      <c r="O1488" s="123">
        <f t="shared" ca="1" si="182"/>
        <v>175.31056373334926</v>
      </c>
      <c r="P1488" s="123">
        <f t="shared" ca="1" si="183"/>
        <v>75.499259375394331</v>
      </c>
      <c r="R1488" s="109">
        <f t="shared" ref="R1488:R1551" ca="1" si="187">NORMDIST(C1488,$R$10,$R$11,FALSE)  *RAND()</f>
        <v>1.5458264003692691E-2</v>
      </c>
    </row>
    <row r="1489" spans="1:18" x14ac:dyDescent="0.2">
      <c r="A1489" s="17"/>
      <c r="B1489" s="138">
        <v>1474</v>
      </c>
      <c r="C1489" s="121">
        <f ca="1">'s1'!I1492</f>
        <v>194.0051823056875</v>
      </c>
      <c r="D1489" s="121">
        <f ca="1">'s1'!J1492</f>
        <v>87.716941506359106</v>
      </c>
      <c r="E1489" s="28"/>
      <c r="F1489" s="19">
        <f t="shared" ca="1" si="184"/>
        <v>1.0472354556991283E-2</v>
      </c>
      <c r="H1489" s="19">
        <f t="shared" ca="1" si="185"/>
        <v>1.5786645201562071E-2</v>
      </c>
      <c r="I1489" s="18"/>
      <c r="J1489" s="122">
        <f t="shared" ref="J1489:J1552" ca="1" si="188">IF(AND($J$7&lt;C1489,C1489&lt;$J$8),C1489,1000000)</f>
        <v>1000000</v>
      </c>
      <c r="K1489" s="122">
        <f t="shared" ref="K1489:K1552" ca="1" si="189">IF(AND($J$7&lt;C1489,C1489&lt;$J$8),D1489,-1000000)</f>
        <v>-1000000</v>
      </c>
      <c r="M1489" s="83">
        <f t="shared" ca="1" si="186"/>
        <v>3.7398776300262043E-3</v>
      </c>
      <c r="N1489" s="18"/>
      <c r="O1489" s="123">
        <f t="shared" ref="O1489:O1552" ca="1" si="190">IF(AND($O$7&lt;D1489,D1489&lt;$O$8),C1489,1000000)</f>
        <v>1000000</v>
      </c>
      <c r="P1489" s="123">
        <f t="shared" ref="P1489:P1552" ca="1" si="191">IF(AND($O$7&lt;D1489,D1489&lt;$O$8),D1489,1000000)</f>
        <v>1000000</v>
      </c>
      <c r="R1489" s="109">
        <f t="shared" ca="1" si="187"/>
        <v>1.8840709092584338E-3</v>
      </c>
    </row>
    <row r="1490" spans="1:18" x14ac:dyDescent="0.2">
      <c r="A1490" s="17"/>
      <c r="B1490" s="138">
        <v>1475</v>
      </c>
      <c r="C1490" s="121">
        <f ca="1">'s1'!I1493</f>
        <v>187.71489968352159</v>
      </c>
      <c r="D1490" s="121">
        <f ca="1">'s1'!J1493</f>
        <v>78.611165605869388</v>
      </c>
      <c r="E1490" s="28"/>
      <c r="F1490" s="19">
        <f t="shared" ca="1" si="184"/>
        <v>1.1696809839473797E-2</v>
      </c>
      <c r="H1490" s="19">
        <f t="shared" ca="1" si="185"/>
        <v>9.9731794652213671E-3</v>
      </c>
      <c r="I1490" s="18"/>
      <c r="J1490" s="122">
        <f t="shared" ca="1" si="188"/>
        <v>1000000</v>
      </c>
      <c r="K1490" s="122">
        <f t="shared" ca="1" si="189"/>
        <v>-1000000</v>
      </c>
      <c r="M1490" s="83">
        <f t="shared" ca="1" si="186"/>
        <v>8.6602762436542371E-2</v>
      </c>
      <c r="N1490" s="18"/>
      <c r="O1490" s="123">
        <f t="shared" ca="1" si="190"/>
        <v>1000000</v>
      </c>
      <c r="P1490" s="123">
        <f t="shared" ca="1" si="191"/>
        <v>1000000</v>
      </c>
      <c r="R1490" s="109">
        <f t="shared" ca="1" si="187"/>
        <v>9.8138282633882974E-3</v>
      </c>
    </row>
    <row r="1491" spans="1:18" x14ac:dyDescent="0.2">
      <c r="A1491" s="17"/>
      <c r="B1491" s="138">
        <v>1476</v>
      </c>
      <c r="C1491" s="121">
        <f ca="1">'s1'!I1494</f>
        <v>210.94155721974997</v>
      </c>
      <c r="D1491" s="121">
        <f ca="1">'s1'!J1494</f>
        <v>81.370169787854621</v>
      </c>
      <c r="E1491" s="28"/>
      <c r="F1491" s="19">
        <f t="shared" ca="1" si="184"/>
        <v>9.4245997250500511E-4</v>
      </c>
      <c r="H1491" s="19">
        <f t="shared" ca="1" si="185"/>
        <v>1.6682595919939616E-2</v>
      </c>
      <c r="I1491" s="18"/>
      <c r="J1491" s="122">
        <f t="shared" ca="1" si="188"/>
        <v>1000000</v>
      </c>
      <c r="K1491" s="122">
        <f t="shared" ca="1" si="189"/>
        <v>-1000000</v>
      </c>
      <c r="M1491" s="83">
        <f t="shared" ca="1" si="186"/>
        <v>1.6676415340155272E-2</v>
      </c>
      <c r="N1491" s="18"/>
      <c r="O1491" s="123">
        <f t="shared" ca="1" si="190"/>
        <v>1000000</v>
      </c>
      <c r="P1491" s="123">
        <f t="shared" ca="1" si="191"/>
        <v>1000000</v>
      </c>
      <c r="R1491" s="109">
        <f t="shared" ca="1" si="187"/>
        <v>3.0985683405794759E-5</v>
      </c>
    </row>
    <row r="1492" spans="1:18" x14ac:dyDescent="0.2">
      <c r="A1492" s="17"/>
      <c r="B1492" s="138">
        <v>1477</v>
      </c>
      <c r="C1492" s="121">
        <f ca="1">'s1'!I1495</f>
        <v>157.90201811543213</v>
      </c>
      <c r="D1492" s="121">
        <f ca="1">'s1'!J1495</f>
        <v>80.162214682629838</v>
      </c>
      <c r="E1492" s="28"/>
      <c r="F1492" s="19">
        <f t="shared" ca="1" si="184"/>
        <v>7.8875690468512075E-3</v>
      </c>
      <c r="H1492" s="19">
        <f t="shared" ca="1" si="185"/>
        <v>7.3954171225305912E-2</v>
      </c>
      <c r="I1492" s="18"/>
      <c r="J1492" s="122">
        <f t="shared" ca="1" si="188"/>
        <v>1000000</v>
      </c>
      <c r="K1492" s="122">
        <f t="shared" ca="1" si="189"/>
        <v>-1000000</v>
      </c>
      <c r="M1492" s="83">
        <f t="shared" ca="1" si="186"/>
        <v>6.26510916123377E-2</v>
      </c>
      <c r="N1492" s="18"/>
      <c r="O1492" s="123">
        <f t="shared" ca="1" si="190"/>
        <v>1000000</v>
      </c>
      <c r="P1492" s="123">
        <f t="shared" ca="1" si="191"/>
        <v>1000000</v>
      </c>
      <c r="R1492" s="109">
        <f t="shared" ca="1" si="187"/>
        <v>3.0005643716027337E-3</v>
      </c>
    </row>
    <row r="1493" spans="1:18" x14ac:dyDescent="0.2">
      <c r="A1493" s="17"/>
      <c r="B1493" s="138">
        <v>1478</v>
      </c>
      <c r="C1493" s="121">
        <f ca="1">'s1'!I1496</f>
        <v>171.3706475928177</v>
      </c>
      <c r="D1493" s="121">
        <f ca="1">'s1'!J1496</f>
        <v>77.195080880083793</v>
      </c>
      <c r="E1493" s="28"/>
      <c r="F1493" s="19">
        <f t="shared" ca="1" si="184"/>
        <v>5.0041164037290279E-3</v>
      </c>
      <c r="H1493" s="19">
        <f t="shared" ca="1" si="185"/>
        <v>6.1996937740076509E-2</v>
      </c>
      <c r="I1493" s="18"/>
      <c r="J1493" s="122">
        <f t="shared" ca="1" si="188"/>
        <v>171.3706475928177</v>
      </c>
      <c r="K1493" s="122">
        <f t="shared" ca="1" si="189"/>
        <v>77.195080880083793</v>
      </c>
      <c r="M1493" s="83">
        <f t="shared" ca="1" si="186"/>
        <v>1.4357354041391261E-2</v>
      </c>
      <c r="N1493" s="18"/>
      <c r="O1493" s="123">
        <f t="shared" ca="1" si="190"/>
        <v>1000000</v>
      </c>
      <c r="P1493" s="123">
        <f t="shared" ca="1" si="191"/>
        <v>1000000</v>
      </c>
      <c r="R1493" s="109">
        <f t="shared" ca="1" si="187"/>
        <v>1.6235085892515645E-2</v>
      </c>
    </row>
    <row r="1494" spans="1:18" x14ac:dyDescent="0.2">
      <c r="A1494" s="17"/>
      <c r="B1494" s="138">
        <v>1479</v>
      </c>
      <c r="C1494" s="121">
        <f ca="1">'s1'!I1497</f>
        <v>173.07610794571508</v>
      </c>
      <c r="D1494" s="121">
        <f ca="1">'s1'!J1497</f>
        <v>77.384939475384044</v>
      </c>
      <c r="E1494" s="28"/>
      <c r="F1494" s="19">
        <f t="shared" ca="1" si="184"/>
        <v>1.0118951013252392E-2</v>
      </c>
      <c r="H1494" s="19">
        <f t="shared" ca="1" si="185"/>
        <v>1.6017410685971487E-2</v>
      </c>
      <c r="I1494" s="18"/>
      <c r="J1494" s="122">
        <f t="shared" ca="1" si="188"/>
        <v>1000000</v>
      </c>
      <c r="K1494" s="122">
        <f t="shared" ca="1" si="189"/>
        <v>-1000000</v>
      </c>
      <c r="M1494" s="83">
        <f t="shared" ca="1" si="186"/>
        <v>3.0799829898075216E-2</v>
      </c>
      <c r="N1494" s="18"/>
      <c r="O1494" s="123">
        <f t="shared" ca="1" si="190"/>
        <v>1000000</v>
      </c>
      <c r="P1494" s="123">
        <f t="shared" ca="1" si="191"/>
        <v>1000000</v>
      </c>
      <c r="R1494" s="109">
        <f t="shared" ca="1" si="187"/>
        <v>2.4590496302376141E-2</v>
      </c>
    </row>
    <row r="1495" spans="1:18" x14ac:dyDescent="0.2">
      <c r="A1495" s="17"/>
      <c r="B1495" s="138">
        <v>1480</v>
      </c>
      <c r="C1495" s="121">
        <f ca="1">'s1'!I1498</f>
        <v>173.64797708157803</v>
      </c>
      <c r="D1495" s="121">
        <f ca="1">'s1'!J1498</f>
        <v>75.001518787465713</v>
      </c>
      <c r="E1495" s="28"/>
      <c r="F1495" s="19">
        <f t="shared" ca="1" si="184"/>
        <v>1.431518181328845E-2</v>
      </c>
      <c r="H1495" s="19">
        <f t="shared" ca="1" si="185"/>
        <v>4.4830007444540097E-2</v>
      </c>
      <c r="I1495" s="18"/>
      <c r="J1495" s="122">
        <f t="shared" ca="1" si="188"/>
        <v>1000000</v>
      </c>
      <c r="K1495" s="122">
        <f t="shared" ca="1" si="189"/>
        <v>-1000000</v>
      </c>
      <c r="M1495" s="83">
        <f t="shared" ca="1" si="186"/>
        <v>8.387074248277766E-3</v>
      </c>
      <c r="N1495" s="18"/>
      <c r="O1495" s="123">
        <f t="shared" ca="1" si="190"/>
        <v>173.64797708157803</v>
      </c>
      <c r="P1495" s="123">
        <f t="shared" ca="1" si="191"/>
        <v>75.001518787465713</v>
      </c>
      <c r="R1495" s="109">
        <f t="shared" ca="1" si="187"/>
        <v>2.5828697895827594E-2</v>
      </c>
    </row>
    <row r="1496" spans="1:18" x14ac:dyDescent="0.2">
      <c r="A1496" s="17"/>
      <c r="B1496" s="138">
        <v>1481</v>
      </c>
      <c r="C1496" s="121">
        <f ca="1">'s1'!I1499</f>
        <v>195.39384201849333</v>
      </c>
      <c r="D1496" s="121">
        <f ca="1">'s1'!J1499</f>
        <v>84.245897036693748</v>
      </c>
      <c r="E1496" s="28"/>
      <c r="F1496" s="19">
        <f t="shared" ca="1" si="184"/>
        <v>2.9825118778993008E-3</v>
      </c>
      <c r="H1496" s="19">
        <f t="shared" ca="1" si="185"/>
        <v>4.9346042612194725E-2</v>
      </c>
      <c r="I1496" s="18"/>
      <c r="J1496" s="122">
        <f t="shared" ca="1" si="188"/>
        <v>1000000</v>
      </c>
      <c r="K1496" s="122">
        <f t="shared" ca="1" si="189"/>
        <v>-1000000</v>
      </c>
      <c r="M1496" s="83">
        <f t="shared" ca="1" si="186"/>
        <v>1.3488004870115203E-2</v>
      </c>
      <c r="N1496" s="18"/>
      <c r="O1496" s="123">
        <f t="shared" ca="1" si="190"/>
        <v>1000000</v>
      </c>
      <c r="P1496" s="123">
        <f t="shared" ca="1" si="191"/>
        <v>1000000</v>
      </c>
      <c r="R1496" s="109">
        <f t="shared" ca="1" si="187"/>
        <v>3.7325956741438679E-3</v>
      </c>
    </row>
    <row r="1497" spans="1:18" x14ac:dyDescent="0.2">
      <c r="A1497" s="17"/>
      <c r="B1497" s="138">
        <v>1482</v>
      </c>
      <c r="C1497" s="121">
        <f ca="1">'s1'!I1500</f>
        <v>173.54536069246453</v>
      </c>
      <c r="D1497" s="121">
        <f ca="1">'s1'!J1500</f>
        <v>74.154118670496757</v>
      </c>
      <c r="E1497" s="28"/>
      <c r="F1497" s="19">
        <f t="shared" ca="1" si="184"/>
        <v>1.8162722215040141E-2</v>
      </c>
      <c r="H1497" s="19">
        <f t="shared" ca="1" si="185"/>
        <v>1.374035777416972E-2</v>
      </c>
      <c r="I1497" s="18"/>
      <c r="J1497" s="122">
        <f t="shared" ca="1" si="188"/>
        <v>1000000</v>
      </c>
      <c r="K1497" s="122">
        <f t="shared" ca="1" si="189"/>
        <v>-1000000</v>
      </c>
      <c r="M1497" s="83">
        <f t="shared" ca="1" si="186"/>
        <v>6.0922408885134047E-2</v>
      </c>
      <c r="N1497" s="18"/>
      <c r="O1497" s="123">
        <f t="shared" ca="1" si="190"/>
        <v>173.54536069246453</v>
      </c>
      <c r="P1497" s="123">
        <f t="shared" ca="1" si="191"/>
        <v>74.154118670496757</v>
      </c>
      <c r="R1497" s="109">
        <f t="shared" ca="1" si="187"/>
        <v>1.1917257003548511E-2</v>
      </c>
    </row>
    <row r="1498" spans="1:18" x14ac:dyDescent="0.2">
      <c r="A1498" s="17"/>
      <c r="B1498" s="138">
        <v>1483</v>
      </c>
      <c r="C1498" s="121">
        <f ca="1">'s1'!I1501</f>
        <v>182.08248891192204</v>
      </c>
      <c r="D1498" s="121">
        <f ca="1">'s1'!J1501</f>
        <v>71.677627179847292</v>
      </c>
      <c r="E1498" s="28"/>
      <c r="F1498" s="19">
        <f t="shared" ca="1" si="184"/>
        <v>1.2096511572153995E-2</v>
      </c>
      <c r="H1498" s="19">
        <f t="shared" ca="1" si="185"/>
        <v>1.3836146250505131E-2</v>
      </c>
      <c r="I1498" s="18"/>
      <c r="J1498" s="122">
        <f t="shared" ca="1" si="188"/>
        <v>1000000</v>
      </c>
      <c r="K1498" s="122">
        <f t="shared" ca="1" si="189"/>
        <v>-1000000</v>
      </c>
      <c r="M1498" s="83">
        <f t="shared" ca="1" si="186"/>
        <v>1.9248677990691812E-2</v>
      </c>
      <c r="N1498" s="18"/>
      <c r="O1498" s="123">
        <f t="shared" ca="1" si="190"/>
        <v>1000000</v>
      </c>
      <c r="P1498" s="123">
        <f t="shared" ca="1" si="191"/>
        <v>1000000</v>
      </c>
      <c r="R1498" s="109">
        <f t="shared" ca="1" si="187"/>
        <v>7.248769229510889E-3</v>
      </c>
    </row>
    <row r="1499" spans="1:18" x14ac:dyDescent="0.2">
      <c r="A1499" s="17"/>
      <c r="B1499" s="138">
        <v>1484</v>
      </c>
      <c r="C1499" s="121">
        <f ca="1">'s1'!I1502</f>
        <v>195.92741943017094</v>
      </c>
      <c r="D1499" s="121">
        <f ca="1">'s1'!J1502</f>
        <v>87.70359832693677</v>
      </c>
      <c r="E1499" s="28"/>
      <c r="F1499" s="19">
        <f t="shared" ca="1" si="184"/>
        <v>9.3985698173895214E-3</v>
      </c>
      <c r="H1499" s="19">
        <f t="shared" ca="1" si="185"/>
        <v>1.6067391164262607E-2</v>
      </c>
      <c r="I1499" s="18"/>
      <c r="J1499" s="122">
        <f t="shared" ca="1" si="188"/>
        <v>1000000</v>
      </c>
      <c r="K1499" s="122">
        <f t="shared" ca="1" si="189"/>
        <v>-1000000</v>
      </c>
      <c r="M1499" s="83">
        <f t="shared" ca="1" si="186"/>
        <v>5.2104490943462745E-3</v>
      </c>
      <c r="N1499" s="18"/>
      <c r="O1499" s="123">
        <f t="shared" ca="1" si="190"/>
        <v>1000000</v>
      </c>
      <c r="P1499" s="123">
        <f t="shared" ca="1" si="191"/>
        <v>1000000</v>
      </c>
      <c r="R1499" s="109">
        <f t="shared" ca="1" si="187"/>
        <v>1.8702938931102026E-3</v>
      </c>
    </row>
    <row r="1500" spans="1:18" x14ac:dyDescent="0.2">
      <c r="A1500" s="17"/>
      <c r="B1500" s="138">
        <v>1485</v>
      </c>
      <c r="C1500" s="121">
        <f ca="1">'s1'!I1503</f>
        <v>193.34750554152865</v>
      </c>
      <c r="D1500" s="121">
        <f ca="1">'s1'!J1503</f>
        <v>82.154914350392602</v>
      </c>
      <c r="E1500" s="28"/>
      <c r="F1500" s="19">
        <f t="shared" ca="1" si="184"/>
        <v>1.4684713108133404E-2</v>
      </c>
      <c r="H1500" s="19">
        <f t="shared" ca="1" si="185"/>
        <v>6.4297820877508016E-2</v>
      </c>
      <c r="I1500" s="18"/>
      <c r="J1500" s="122">
        <f t="shared" ca="1" si="188"/>
        <v>1000000</v>
      </c>
      <c r="K1500" s="122">
        <f t="shared" ca="1" si="189"/>
        <v>-1000000</v>
      </c>
      <c r="M1500" s="83">
        <f t="shared" ca="1" si="186"/>
        <v>4.1527311836158889E-2</v>
      </c>
      <c r="N1500" s="18"/>
      <c r="O1500" s="123">
        <f t="shared" ca="1" si="190"/>
        <v>1000000</v>
      </c>
      <c r="P1500" s="123">
        <f t="shared" ca="1" si="191"/>
        <v>1000000</v>
      </c>
      <c r="R1500" s="109">
        <f t="shared" ca="1" si="187"/>
        <v>1.9947699429001863E-3</v>
      </c>
    </row>
    <row r="1501" spans="1:18" x14ac:dyDescent="0.2">
      <c r="A1501" s="17"/>
      <c r="B1501" s="138">
        <v>1486</v>
      </c>
      <c r="C1501" s="121">
        <f ca="1">'s1'!I1504</f>
        <v>177.29521549377742</v>
      </c>
      <c r="D1501" s="121">
        <f ca="1">'s1'!J1504</f>
        <v>76.976012266608464</v>
      </c>
      <c r="E1501" s="28"/>
      <c r="F1501" s="19">
        <f t="shared" ca="1" si="184"/>
        <v>2.0451991457735311E-2</v>
      </c>
      <c r="H1501" s="19">
        <f t="shared" ca="1" si="185"/>
        <v>9.9949480632282595E-3</v>
      </c>
      <c r="I1501" s="18"/>
      <c r="J1501" s="122">
        <f t="shared" ca="1" si="188"/>
        <v>1000000</v>
      </c>
      <c r="K1501" s="122">
        <f t="shared" ca="1" si="189"/>
        <v>-1000000</v>
      </c>
      <c r="M1501" s="83">
        <f t="shared" ca="1" si="186"/>
        <v>7.5082658002939909E-2</v>
      </c>
      <c r="N1501" s="18"/>
      <c r="O1501" s="123">
        <f t="shared" ca="1" si="190"/>
        <v>1000000</v>
      </c>
      <c r="P1501" s="123">
        <f t="shared" ca="1" si="191"/>
        <v>1000000</v>
      </c>
      <c r="R1501" s="109">
        <f t="shared" ca="1" si="187"/>
        <v>5.8632636161567902E-3</v>
      </c>
    </row>
    <row r="1502" spans="1:18" x14ac:dyDescent="0.2">
      <c r="A1502" s="17"/>
      <c r="B1502" s="138">
        <v>1487</v>
      </c>
      <c r="C1502" s="121">
        <f ca="1">'s1'!I1505</f>
        <v>194.33791678812347</v>
      </c>
      <c r="D1502" s="121">
        <f ca="1">'s1'!J1505</f>
        <v>86.93357940549862</v>
      </c>
      <c r="E1502" s="28"/>
      <c r="F1502" s="19">
        <f t="shared" ca="1" si="184"/>
        <v>3.8181811899374847E-4</v>
      </c>
      <c r="H1502" s="19">
        <f t="shared" ca="1" si="185"/>
        <v>1.9796027168818297E-2</v>
      </c>
      <c r="I1502" s="18"/>
      <c r="J1502" s="122">
        <f t="shared" ca="1" si="188"/>
        <v>1000000</v>
      </c>
      <c r="K1502" s="122">
        <f t="shared" ca="1" si="189"/>
        <v>-1000000</v>
      </c>
      <c r="M1502" s="83">
        <f t="shared" ca="1" si="186"/>
        <v>5.8450824303332505E-3</v>
      </c>
      <c r="N1502" s="18"/>
      <c r="O1502" s="123">
        <f t="shared" ca="1" si="190"/>
        <v>1000000</v>
      </c>
      <c r="P1502" s="123">
        <f t="shared" ca="1" si="191"/>
        <v>1000000</v>
      </c>
      <c r="R1502" s="109">
        <f t="shared" ca="1" si="187"/>
        <v>5.7401507745867184E-4</v>
      </c>
    </row>
    <row r="1503" spans="1:18" x14ac:dyDescent="0.2">
      <c r="A1503" s="17"/>
      <c r="B1503" s="138">
        <v>1488</v>
      </c>
      <c r="C1503" s="121">
        <f ca="1">'s1'!I1506</f>
        <v>195.99665970808843</v>
      </c>
      <c r="D1503" s="121">
        <f ca="1">'s1'!J1506</f>
        <v>84.112519647225568</v>
      </c>
      <c r="E1503" s="28"/>
      <c r="F1503" s="19">
        <f t="shared" ca="1" si="184"/>
        <v>4.0043989690236106E-3</v>
      </c>
      <c r="H1503" s="19">
        <f t="shared" ca="1" si="185"/>
        <v>4.6751020542302665E-2</v>
      </c>
      <c r="I1503" s="18"/>
      <c r="J1503" s="122">
        <f t="shared" ca="1" si="188"/>
        <v>1000000</v>
      </c>
      <c r="K1503" s="122">
        <f t="shared" ca="1" si="189"/>
        <v>-1000000</v>
      </c>
      <c r="M1503" s="83">
        <f t="shared" ca="1" si="186"/>
        <v>1.5812829656240694E-2</v>
      </c>
      <c r="N1503" s="18"/>
      <c r="O1503" s="123">
        <f t="shared" ca="1" si="190"/>
        <v>1000000</v>
      </c>
      <c r="P1503" s="123">
        <f t="shared" ca="1" si="191"/>
        <v>1000000</v>
      </c>
      <c r="R1503" s="109">
        <f t="shared" ca="1" si="187"/>
        <v>5.9309097155711764E-4</v>
      </c>
    </row>
    <row r="1504" spans="1:18" x14ac:dyDescent="0.2">
      <c r="A1504" s="17"/>
      <c r="B1504" s="138">
        <v>1489</v>
      </c>
      <c r="C1504" s="121">
        <f ca="1">'s1'!I1507</f>
        <v>180.28140878949478</v>
      </c>
      <c r="D1504" s="121">
        <f ca="1">'s1'!J1507</f>
        <v>88.886296773696515</v>
      </c>
      <c r="E1504" s="28"/>
      <c r="F1504" s="19">
        <f t="shared" ca="1" si="184"/>
        <v>1.9406137934050317E-2</v>
      </c>
      <c r="H1504" s="19">
        <f t="shared" ca="1" si="185"/>
        <v>8.1210720432702277E-3</v>
      </c>
      <c r="I1504" s="18"/>
      <c r="J1504" s="122">
        <f t="shared" ca="1" si="188"/>
        <v>1000000</v>
      </c>
      <c r="K1504" s="122">
        <f t="shared" ca="1" si="189"/>
        <v>-1000000</v>
      </c>
      <c r="M1504" s="83">
        <f t="shared" ca="1" si="186"/>
        <v>4.2153495621773303E-4</v>
      </c>
      <c r="N1504" s="18"/>
      <c r="O1504" s="123">
        <f t="shared" ca="1" si="190"/>
        <v>1000000</v>
      </c>
      <c r="P1504" s="123">
        <f t="shared" ca="1" si="191"/>
        <v>1000000</v>
      </c>
      <c r="R1504" s="109">
        <f t="shared" ca="1" si="187"/>
        <v>1.0886202108081586E-2</v>
      </c>
    </row>
    <row r="1505" spans="1:18" x14ac:dyDescent="0.2">
      <c r="A1505" s="17"/>
      <c r="B1505" s="138">
        <v>1490</v>
      </c>
      <c r="C1505" s="121">
        <f ca="1">'s1'!I1508</f>
        <v>188.86808336419432</v>
      </c>
      <c r="D1505" s="121">
        <f ca="1">'s1'!J1508</f>
        <v>75.495944117598867</v>
      </c>
      <c r="E1505" s="28"/>
      <c r="F1505" s="19">
        <f t="shared" ca="1" si="184"/>
        <v>2.2502351066313106E-4</v>
      </c>
      <c r="H1505" s="19">
        <f t="shared" ca="1" si="185"/>
        <v>1.00559026288252E-2</v>
      </c>
      <c r="I1505" s="18"/>
      <c r="J1505" s="122">
        <f t="shared" ca="1" si="188"/>
        <v>1000000</v>
      </c>
      <c r="K1505" s="122">
        <f t="shared" ca="1" si="189"/>
        <v>-1000000</v>
      </c>
      <c r="M1505" s="83">
        <f t="shared" ca="1" si="186"/>
        <v>4.6764698652663167E-2</v>
      </c>
      <c r="N1505" s="18"/>
      <c r="O1505" s="123">
        <f t="shared" ca="1" si="190"/>
        <v>188.86808336419432</v>
      </c>
      <c r="P1505" s="123">
        <f t="shared" ca="1" si="191"/>
        <v>75.495944117598867</v>
      </c>
      <c r="R1505" s="109">
        <f t="shared" ca="1" si="187"/>
        <v>5.3861636084086778E-3</v>
      </c>
    </row>
    <row r="1506" spans="1:18" x14ac:dyDescent="0.2">
      <c r="A1506" s="17"/>
      <c r="B1506" s="138">
        <v>1491</v>
      </c>
      <c r="C1506" s="121">
        <f ca="1">'s1'!I1509</f>
        <v>183.03582120693636</v>
      </c>
      <c r="D1506" s="121">
        <f ca="1">'s1'!J1509</f>
        <v>81.335860252463661</v>
      </c>
      <c r="E1506" s="28"/>
      <c r="F1506" s="19">
        <f t="shared" ca="1" si="184"/>
        <v>6.8695212860657509E-3</v>
      </c>
      <c r="H1506" s="19">
        <f t="shared" ca="1" si="185"/>
        <v>7.3094888218946372E-2</v>
      </c>
      <c r="I1506" s="18"/>
      <c r="J1506" s="122">
        <f t="shared" ca="1" si="188"/>
        <v>1000000</v>
      </c>
      <c r="K1506" s="122">
        <f t="shared" ca="1" si="189"/>
        <v>-1000000</v>
      </c>
      <c r="M1506" s="83">
        <f t="shared" ca="1" si="186"/>
        <v>1.2963931216787735E-2</v>
      </c>
      <c r="N1506" s="18"/>
      <c r="O1506" s="123">
        <f t="shared" ca="1" si="190"/>
        <v>1000000</v>
      </c>
      <c r="P1506" s="123">
        <f t="shared" ca="1" si="191"/>
        <v>1000000</v>
      </c>
      <c r="R1506" s="109">
        <f t="shared" ca="1" si="187"/>
        <v>8.3331597041617564E-3</v>
      </c>
    </row>
    <row r="1507" spans="1:18" x14ac:dyDescent="0.2">
      <c r="A1507" s="17"/>
      <c r="B1507" s="138">
        <v>1492</v>
      </c>
      <c r="C1507" s="121">
        <f ca="1">'s1'!I1510</f>
        <v>167.2336904489986</v>
      </c>
      <c r="D1507" s="121">
        <f ca="1">'s1'!J1510</f>
        <v>78.720864363674949</v>
      </c>
      <c r="E1507" s="28"/>
      <c r="F1507" s="19">
        <f t="shared" ca="1" si="184"/>
        <v>1.693742901057034E-2</v>
      </c>
      <c r="H1507" s="19">
        <f t="shared" ca="1" si="185"/>
        <v>1.1540586234533886E-2</v>
      </c>
      <c r="I1507" s="18"/>
      <c r="J1507" s="122">
        <f t="shared" ca="1" si="188"/>
        <v>1000000</v>
      </c>
      <c r="K1507" s="122">
        <f t="shared" ca="1" si="189"/>
        <v>-1000000</v>
      </c>
      <c r="M1507" s="83">
        <f t="shared" ca="1" si="186"/>
        <v>2.9941707192428148E-2</v>
      </c>
      <c r="N1507" s="18"/>
      <c r="O1507" s="123">
        <f t="shared" ca="1" si="190"/>
        <v>1000000</v>
      </c>
      <c r="P1507" s="123">
        <f t="shared" ca="1" si="191"/>
        <v>1000000</v>
      </c>
      <c r="R1507" s="109">
        <f t="shared" ca="1" si="187"/>
        <v>5.6159668173733366E-3</v>
      </c>
    </row>
    <row r="1508" spans="1:18" x14ac:dyDescent="0.2">
      <c r="A1508" s="17"/>
      <c r="B1508" s="138">
        <v>1493</v>
      </c>
      <c r="C1508" s="121">
        <f ca="1">'s1'!I1511</f>
        <v>198.92154058287329</v>
      </c>
      <c r="D1508" s="121">
        <f ca="1">'s1'!J1511</f>
        <v>87.379332697671686</v>
      </c>
      <c r="E1508" s="28"/>
      <c r="F1508" s="19">
        <f t="shared" ca="1" si="184"/>
        <v>8.1352284828541763E-3</v>
      </c>
      <c r="H1508" s="19">
        <f t="shared" ca="1" si="185"/>
        <v>6.0494975209031063E-3</v>
      </c>
      <c r="I1508" s="18"/>
      <c r="J1508" s="122">
        <f t="shared" ca="1" si="188"/>
        <v>1000000</v>
      </c>
      <c r="K1508" s="122">
        <f t="shared" ca="1" si="189"/>
        <v>-1000000</v>
      </c>
      <c r="M1508" s="83">
        <f t="shared" ca="1" si="186"/>
        <v>3.3602759903574586E-3</v>
      </c>
      <c r="N1508" s="18"/>
      <c r="O1508" s="123">
        <f t="shared" ca="1" si="190"/>
        <v>1000000</v>
      </c>
      <c r="P1508" s="123">
        <f t="shared" ca="1" si="191"/>
        <v>1000000</v>
      </c>
      <c r="R1508" s="109">
        <f t="shared" ca="1" si="187"/>
        <v>4.7194372114175406E-4</v>
      </c>
    </row>
    <row r="1509" spans="1:18" x14ac:dyDescent="0.2">
      <c r="A1509" s="17"/>
      <c r="B1509" s="138">
        <v>1494</v>
      </c>
      <c r="C1509" s="121">
        <f ca="1">'s1'!I1512</f>
        <v>164.5335761142079</v>
      </c>
      <c r="D1509" s="121">
        <f ca="1">'s1'!J1512</f>
        <v>71.819284287545472</v>
      </c>
      <c r="E1509" s="28"/>
      <c r="F1509" s="19">
        <f t="shared" ca="1" si="184"/>
        <v>3.0802799311021038E-3</v>
      </c>
      <c r="H1509" s="19">
        <f t="shared" ca="1" si="185"/>
        <v>1.6827013568056836E-2</v>
      </c>
      <c r="I1509" s="18"/>
      <c r="J1509" s="122">
        <f t="shared" ca="1" si="188"/>
        <v>1000000</v>
      </c>
      <c r="K1509" s="122">
        <f t="shared" ca="1" si="189"/>
        <v>-1000000</v>
      </c>
      <c r="M1509" s="83">
        <f t="shared" ca="1" si="186"/>
        <v>1.2522885419166224E-2</v>
      </c>
      <c r="N1509" s="18"/>
      <c r="O1509" s="123">
        <f t="shared" ca="1" si="190"/>
        <v>1000000</v>
      </c>
      <c r="P1509" s="123">
        <f t="shared" ca="1" si="191"/>
        <v>1000000</v>
      </c>
      <c r="R1509" s="109">
        <f t="shared" ca="1" si="187"/>
        <v>2.8468739373299967E-2</v>
      </c>
    </row>
    <row r="1510" spans="1:18" x14ac:dyDescent="0.2">
      <c r="A1510" s="17"/>
      <c r="B1510" s="138">
        <v>1495</v>
      </c>
      <c r="C1510" s="121">
        <f ca="1">'s1'!I1513</f>
        <v>193.54755106670396</v>
      </c>
      <c r="D1510" s="121">
        <f ca="1">'s1'!J1513</f>
        <v>81.75452691520519</v>
      </c>
      <c r="E1510" s="28"/>
      <c r="F1510" s="19">
        <f t="shared" ca="1" si="184"/>
        <v>1.001502870722417E-2</v>
      </c>
      <c r="H1510" s="19">
        <f t="shared" ca="1" si="185"/>
        <v>4.0895325617728698E-2</v>
      </c>
      <c r="I1510" s="18"/>
      <c r="J1510" s="122">
        <f t="shared" ca="1" si="188"/>
        <v>1000000</v>
      </c>
      <c r="K1510" s="122">
        <f t="shared" ca="1" si="189"/>
        <v>-1000000</v>
      </c>
      <c r="M1510" s="83">
        <f t="shared" ca="1" si="186"/>
        <v>3.0693888686933984E-2</v>
      </c>
      <c r="N1510" s="18"/>
      <c r="O1510" s="123">
        <f t="shared" ca="1" si="190"/>
        <v>1000000</v>
      </c>
      <c r="P1510" s="123">
        <f t="shared" ca="1" si="191"/>
        <v>1000000</v>
      </c>
      <c r="R1510" s="109">
        <f t="shared" ca="1" si="187"/>
        <v>8.1750663894074446E-4</v>
      </c>
    </row>
    <row r="1511" spans="1:18" x14ac:dyDescent="0.2">
      <c r="A1511" s="17"/>
      <c r="B1511" s="138">
        <v>1496</v>
      </c>
      <c r="C1511" s="121">
        <f ca="1">'s1'!I1514</f>
        <v>184.09491890913381</v>
      </c>
      <c r="D1511" s="121">
        <f ca="1">'s1'!J1514</f>
        <v>86.996514560384028</v>
      </c>
      <c r="E1511" s="28"/>
      <c r="F1511" s="19">
        <f t="shared" ca="1" si="184"/>
        <v>1.8038330012617263E-2</v>
      </c>
      <c r="H1511" s="19">
        <f t="shared" ca="1" si="185"/>
        <v>5.6897810904464165E-3</v>
      </c>
      <c r="I1511" s="18"/>
      <c r="J1511" s="122">
        <f t="shared" ca="1" si="188"/>
        <v>1000000</v>
      </c>
      <c r="K1511" s="122">
        <f t="shared" ca="1" si="189"/>
        <v>-1000000</v>
      </c>
      <c r="M1511" s="83">
        <f t="shared" ca="1" si="186"/>
        <v>7.9240648456870618E-3</v>
      </c>
      <c r="N1511" s="18"/>
      <c r="O1511" s="123">
        <f t="shared" ca="1" si="190"/>
        <v>1000000</v>
      </c>
      <c r="P1511" s="123">
        <f t="shared" ca="1" si="191"/>
        <v>1000000</v>
      </c>
      <c r="R1511" s="109">
        <f t="shared" ca="1" si="187"/>
        <v>1.2451262083336481E-2</v>
      </c>
    </row>
    <row r="1512" spans="1:18" x14ac:dyDescent="0.2">
      <c r="A1512" s="17"/>
      <c r="B1512" s="138">
        <v>1497</v>
      </c>
      <c r="C1512" s="121">
        <f ca="1">'s1'!I1515</f>
        <v>187.05660590553961</v>
      </c>
      <c r="D1512" s="121">
        <f ca="1">'s1'!J1515</f>
        <v>79.66792742779559</v>
      </c>
      <c r="E1512" s="28"/>
      <c r="F1512" s="19">
        <f t="shared" ca="1" si="184"/>
        <v>6.6012001691600555E-3</v>
      </c>
      <c r="H1512" s="19">
        <f t="shared" ca="1" si="185"/>
        <v>1.4005394053202978E-2</v>
      </c>
      <c r="I1512" s="18"/>
      <c r="J1512" s="122">
        <f t="shared" ca="1" si="188"/>
        <v>1000000</v>
      </c>
      <c r="K1512" s="122">
        <f t="shared" ca="1" si="189"/>
        <v>-1000000</v>
      </c>
      <c r="M1512" s="83">
        <f t="shared" ca="1" si="186"/>
        <v>8.2332647679039556E-2</v>
      </c>
      <c r="N1512" s="18"/>
      <c r="O1512" s="123">
        <f t="shared" ca="1" si="190"/>
        <v>1000000</v>
      </c>
      <c r="P1512" s="123">
        <f t="shared" ca="1" si="191"/>
        <v>1000000</v>
      </c>
      <c r="R1512" s="109">
        <f t="shared" ca="1" si="187"/>
        <v>4.8567334680206815E-3</v>
      </c>
    </row>
    <row r="1513" spans="1:18" x14ac:dyDescent="0.2">
      <c r="A1513" s="17"/>
      <c r="B1513" s="138">
        <v>1498</v>
      </c>
      <c r="C1513" s="121">
        <f ca="1">'s1'!I1516</f>
        <v>195.28478135666774</v>
      </c>
      <c r="D1513" s="121">
        <f ca="1">'s1'!J1516</f>
        <v>81.095099218479163</v>
      </c>
      <c r="E1513" s="28"/>
      <c r="F1513" s="19">
        <f t="shared" ca="1" si="184"/>
        <v>4.4790628650114937E-3</v>
      </c>
      <c r="H1513" s="19">
        <f t="shared" ca="1" si="185"/>
        <v>5.0016841348399163E-2</v>
      </c>
      <c r="I1513" s="18"/>
      <c r="J1513" s="122">
        <f t="shared" ca="1" si="188"/>
        <v>1000000</v>
      </c>
      <c r="K1513" s="122">
        <f t="shared" ca="1" si="189"/>
        <v>-1000000</v>
      </c>
      <c r="M1513" s="83">
        <f t="shared" ca="1" si="186"/>
        <v>9.7039014188727967E-3</v>
      </c>
      <c r="N1513" s="18"/>
      <c r="O1513" s="123">
        <f t="shared" ca="1" si="190"/>
        <v>1000000</v>
      </c>
      <c r="P1513" s="123">
        <f t="shared" ca="1" si="191"/>
        <v>1000000</v>
      </c>
      <c r="R1513" s="109">
        <f t="shared" ca="1" si="187"/>
        <v>1.795972361159903E-3</v>
      </c>
    </row>
    <row r="1514" spans="1:18" x14ac:dyDescent="0.2">
      <c r="A1514" s="17"/>
      <c r="B1514" s="138">
        <v>1499</v>
      </c>
      <c r="C1514" s="121">
        <f ca="1">'s1'!I1517</f>
        <v>174.83591837644531</v>
      </c>
      <c r="D1514" s="121">
        <f ca="1">'s1'!J1517</f>
        <v>75.387487625277501</v>
      </c>
      <c r="E1514" s="28"/>
      <c r="F1514" s="19">
        <f t="shared" ca="1" si="184"/>
        <v>2.3499481228833691E-2</v>
      </c>
      <c r="H1514" s="19">
        <f t="shared" ca="1" si="185"/>
        <v>2.0869567266615086E-2</v>
      </c>
      <c r="I1514" s="18"/>
      <c r="J1514" s="122">
        <f t="shared" ca="1" si="188"/>
        <v>1000000</v>
      </c>
      <c r="K1514" s="122">
        <f t="shared" ca="1" si="189"/>
        <v>-1000000</v>
      </c>
      <c r="M1514" s="83">
        <f t="shared" ca="1" si="186"/>
        <v>3.5968556314833262E-2</v>
      </c>
      <c r="N1514" s="18"/>
      <c r="O1514" s="123">
        <f t="shared" ca="1" si="190"/>
        <v>174.83591837644531</v>
      </c>
      <c r="P1514" s="123">
        <f t="shared" ca="1" si="191"/>
        <v>75.387487625277501</v>
      </c>
      <c r="R1514" s="109">
        <f t="shared" ca="1" si="187"/>
        <v>5.8154165560466214E-3</v>
      </c>
    </row>
    <row r="1515" spans="1:18" x14ac:dyDescent="0.2">
      <c r="A1515" s="17"/>
      <c r="B1515" s="138">
        <v>1500</v>
      </c>
      <c r="C1515" s="121">
        <f ca="1">'s1'!I1518</f>
        <v>190.68800241997295</v>
      </c>
      <c r="D1515" s="121">
        <f ca="1">'s1'!J1518</f>
        <v>80.997372500157027</v>
      </c>
      <c r="E1515" s="28"/>
      <c r="F1515" s="19">
        <f t="shared" ca="1" si="184"/>
        <v>1.6532840856713481E-2</v>
      </c>
      <c r="H1515" s="19">
        <f t="shared" ca="1" si="185"/>
        <v>3.3960403273520581E-2</v>
      </c>
      <c r="I1515" s="18"/>
      <c r="J1515" s="122">
        <f t="shared" ca="1" si="188"/>
        <v>1000000</v>
      </c>
      <c r="K1515" s="122">
        <f t="shared" ca="1" si="189"/>
        <v>-1000000</v>
      </c>
      <c r="M1515" s="83">
        <f t="shared" ca="1" si="186"/>
        <v>5.124670807224134E-2</v>
      </c>
      <c r="N1515" s="18"/>
      <c r="O1515" s="123">
        <f t="shared" ca="1" si="190"/>
        <v>1000000</v>
      </c>
      <c r="P1515" s="123">
        <f t="shared" ca="1" si="191"/>
        <v>1000000</v>
      </c>
      <c r="R1515" s="109">
        <f t="shared" ca="1" si="187"/>
        <v>6.2391629814827479E-3</v>
      </c>
    </row>
    <row r="1516" spans="1:18" x14ac:dyDescent="0.2">
      <c r="A1516" s="17"/>
      <c r="B1516" s="138">
        <v>1501</v>
      </c>
      <c r="C1516" s="121">
        <f ca="1">'s1'!I1519</f>
        <v>175.31426577522905</v>
      </c>
      <c r="D1516" s="121">
        <f ca="1">'s1'!J1519</f>
        <v>75.544418817934726</v>
      </c>
      <c r="E1516" s="28"/>
      <c r="F1516" s="19">
        <f t="shared" ca="1" si="184"/>
        <v>1.7197070557763952E-4</v>
      </c>
      <c r="H1516" s="19">
        <f t="shared" ca="1" si="185"/>
        <v>3.3198912680634601E-2</v>
      </c>
      <c r="I1516" s="18"/>
      <c r="J1516" s="122">
        <f t="shared" ca="1" si="188"/>
        <v>1000000</v>
      </c>
      <c r="K1516" s="122">
        <f t="shared" ca="1" si="189"/>
        <v>-1000000</v>
      </c>
      <c r="M1516" s="83">
        <f t="shared" ca="1" si="186"/>
        <v>1.1708089697147598E-2</v>
      </c>
      <c r="N1516" s="18"/>
      <c r="O1516" s="123">
        <f t="shared" ca="1" si="190"/>
        <v>175.31426577522905</v>
      </c>
      <c r="P1516" s="123">
        <f t="shared" ca="1" si="191"/>
        <v>75.544418817934726</v>
      </c>
      <c r="R1516" s="109">
        <f t="shared" ca="1" si="187"/>
        <v>2.7401440651845702E-2</v>
      </c>
    </row>
    <row r="1517" spans="1:18" x14ac:dyDescent="0.2">
      <c r="A1517" s="17"/>
      <c r="B1517" s="138">
        <v>1502</v>
      </c>
      <c r="C1517" s="121">
        <f ca="1">'s1'!I1520</f>
        <v>192.54337017854445</v>
      </c>
      <c r="D1517" s="121">
        <f ca="1">'s1'!J1520</f>
        <v>87.697362262258082</v>
      </c>
      <c r="E1517" s="28"/>
      <c r="F1517" s="19">
        <f t="shared" ca="1" si="184"/>
        <v>4.5153337070710899E-3</v>
      </c>
      <c r="H1517" s="19">
        <f t="shared" ca="1" si="185"/>
        <v>7.0518676166455374E-3</v>
      </c>
      <c r="I1517" s="18"/>
      <c r="J1517" s="122">
        <f t="shared" ca="1" si="188"/>
        <v>1000000</v>
      </c>
      <c r="K1517" s="122">
        <f t="shared" ca="1" si="189"/>
        <v>-1000000</v>
      </c>
      <c r="M1517" s="83">
        <f t="shared" ca="1" si="186"/>
        <v>1.6835231894752153E-4</v>
      </c>
      <c r="N1517" s="18"/>
      <c r="O1517" s="123">
        <f t="shared" ca="1" si="190"/>
        <v>1000000</v>
      </c>
      <c r="P1517" s="123">
        <f t="shared" ca="1" si="191"/>
        <v>1000000</v>
      </c>
      <c r="R1517" s="109">
        <f t="shared" ca="1" si="187"/>
        <v>5.7975075592205331E-3</v>
      </c>
    </row>
    <row r="1518" spans="1:18" x14ac:dyDescent="0.2">
      <c r="A1518" s="17"/>
      <c r="B1518" s="138">
        <v>1503</v>
      </c>
      <c r="C1518" s="121">
        <f ca="1">'s1'!I1521</f>
        <v>176.71999893583822</v>
      </c>
      <c r="D1518" s="121">
        <f ca="1">'s1'!J1521</f>
        <v>79.011440777880182</v>
      </c>
      <c r="E1518" s="28"/>
      <c r="F1518" s="19">
        <f t="shared" ca="1" si="184"/>
        <v>1.5502911802366093E-2</v>
      </c>
      <c r="H1518" s="19">
        <f t="shared" ca="1" si="185"/>
        <v>2.8984320676243235E-3</v>
      </c>
      <c r="I1518" s="18"/>
      <c r="J1518" s="122">
        <f t="shared" ca="1" si="188"/>
        <v>1000000</v>
      </c>
      <c r="K1518" s="122">
        <f t="shared" ca="1" si="189"/>
        <v>-1000000</v>
      </c>
      <c r="M1518" s="83">
        <f t="shared" ca="1" si="186"/>
        <v>4.9100697943511448E-2</v>
      </c>
      <c r="N1518" s="18"/>
      <c r="O1518" s="123">
        <f t="shared" ca="1" si="190"/>
        <v>1000000</v>
      </c>
      <c r="P1518" s="123">
        <f t="shared" ca="1" si="191"/>
        <v>1000000</v>
      </c>
      <c r="R1518" s="109">
        <f t="shared" ca="1" si="187"/>
        <v>2.2190119626590069E-2</v>
      </c>
    </row>
    <row r="1519" spans="1:18" x14ac:dyDescent="0.2">
      <c r="A1519" s="17"/>
      <c r="B1519" s="138">
        <v>1504</v>
      </c>
      <c r="C1519" s="121">
        <f ca="1">'s1'!I1522</f>
        <v>182.91185533264829</v>
      </c>
      <c r="D1519" s="121">
        <f ca="1">'s1'!J1522</f>
        <v>79.988286157390363</v>
      </c>
      <c r="E1519" s="28"/>
      <c r="F1519" s="19">
        <f t="shared" ca="1" si="184"/>
        <v>1.6966144562397442E-4</v>
      </c>
      <c r="H1519" s="19">
        <f t="shared" ca="1" si="185"/>
        <v>6.8508583567577566E-2</v>
      </c>
      <c r="I1519" s="18"/>
      <c r="J1519" s="122">
        <f t="shared" ca="1" si="188"/>
        <v>1000000</v>
      </c>
      <c r="K1519" s="122">
        <f t="shared" ca="1" si="189"/>
        <v>-1000000</v>
      </c>
      <c r="M1519" s="83">
        <f t="shared" ca="1" si="186"/>
        <v>2.1322958009539712E-2</v>
      </c>
      <c r="N1519" s="18"/>
      <c r="O1519" s="123">
        <f t="shared" ca="1" si="190"/>
        <v>1000000</v>
      </c>
      <c r="P1519" s="123">
        <f t="shared" ca="1" si="191"/>
        <v>1000000</v>
      </c>
      <c r="R1519" s="109">
        <f t="shared" ca="1" si="187"/>
        <v>1.5975640493248615E-2</v>
      </c>
    </row>
    <row r="1520" spans="1:18" x14ac:dyDescent="0.2">
      <c r="A1520" s="17"/>
      <c r="B1520" s="138">
        <v>1505</v>
      </c>
      <c r="C1520" s="121">
        <f ca="1">'s1'!I1523</f>
        <v>159.86096401310778</v>
      </c>
      <c r="D1520" s="121">
        <f ca="1">'s1'!J1523</f>
        <v>74.571804642511154</v>
      </c>
      <c r="E1520" s="28"/>
      <c r="F1520" s="19">
        <f t="shared" ca="1" si="184"/>
        <v>1.8609260575283488E-3</v>
      </c>
      <c r="H1520" s="19">
        <f t="shared" ca="1" si="185"/>
        <v>4.410191148788027E-3</v>
      </c>
      <c r="I1520" s="18"/>
      <c r="J1520" s="122">
        <f t="shared" ca="1" si="188"/>
        <v>1000000</v>
      </c>
      <c r="K1520" s="122">
        <f t="shared" ca="1" si="189"/>
        <v>-1000000</v>
      </c>
      <c r="M1520" s="83">
        <f t="shared" ca="1" si="186"/>
        <v>4.7792626702011639E-3</v>
      </c>
      <c r="N1520" s="18"/>
      <c r="O1520" s="123">
        <f t="shared" ca="1" si="190"/>
        <v>159.86096401310778</v>
      </c>
      <c r="P1520" s="123">
        <f t="shared" ca="1" si="191"/>
        <v>74.571804642511154</v>
      </c>
      <c r="R1520" s="109">
        <f t="shared" ca="1" si="187"/>
        <v>1.8751072195236994E-2</v>
      </c>
    </row>
    <row r="1521" spans="1:18" x14ac:dyDescent="0.2">
      <c r="A1521" s="17"/>
      <c r="B1521" s="138">
        <v>1506</v>
      </c>
      <c r="C1521" s="121">
        <f ca="1">'s1'!I1524</f>
        <v>185.855733414734</v>
      </c>
      <c r="D1521" s="121">
        <f ca="1">'s1'!J1524</f>
        <v>82.314731102792805</v>
      </c>
      <c r="E1521" s="28"/>
      <c r="F1521" s="19">
        <f t="shared" ca="1" si="184"/>
        <v>3.7121662118779282E-3</v>
      </c>
      <c r="H1521" s="19">
        <f t="shared" ca="1" si="185"/>
        <v>4.330637252643503E-2</v>
      </c>
      <c r="I1521" s="18"/>
      <c r="J1521" s="122">
        <f t="shared" ca="1" si="188"/>
        <v>1000000</v>
      </c>
      <c r="K1521" s="122">
        <f t="shared" ca="1" si="189"/>
        <v>-1000000</v>
      </c>
      <c r="M1521" s="83">
        <f t="shared" ca="1" si="186"/>
        <v>2.4649737111269226E-3</v>
      </c>
      <c r="N1521" s="18"/>
      <c r="O1521" s="123">
        <f t="shared" ca="1" si="190"/>
        <v>1000000</v>
      </c>
      <c r="P1521" s="123">
        <f t="shared" ca="1" si="191"/>
        <v>1000000</v>
      </c>
      <c r="R1521" s="109">
        <f t="shared" ca="1" si="187"/>
        <v>6.0485552568056338E-3</v>
      </c>
    </row>
    <row r="1522" spans="1:18" x14ac:dyDescent="0.2">
      <c r="A1522" s="17"/>
      <c r="B1522" s="138">
        <v>1507</v>
      </c>
      <c r="C1522" s="121">
        <f ca="1">'s1'!I1525</f>
        <v>191.8207704100783</v>
      </c>
      <c r="D1522" s="121">
        <f ca="1">'s1'!J1525</f>
        <v>85.724421507886746</v>
      </c>
      <c r="E1522" s="28"/>
      <c r="F1522" s="19">
        <f t="shared" ca="1" si="184"/>
        <v>2.5324279634644114E-4</v>
      </c>
      <c r="H1522" s="19">
        <f t="shared" ca="1" si="185"/>
        <v>7.0409181845080314E-3</v>
      </c>
      <c r="I1522" s="18"/>
      <c r="J1522" s="122">
        <f t="shared" ca="1" si="188"/>
        <v>1000000</v>
      </c>
      <c r="K1522" s="122">
        <f t="shared" ca="1" si="189"/>
        <v>-1000000</v>
      </c>
      <c r="M1522" s="83">
        <f t="shared" ca="1" si="186"/>
        <v>2.8987780240285433E-3</v>
      </c>
      <c r="N1522" s="18"/>
      <c r="O1522" s="123">
        <f t="shared" ca="1" si="190"/>
        <v>1000000</v>
      </c>
      <c r="P1522" s="123">
        <f t="shared" ca="1" si="191"/>
        <v>1000000</v>
      </c>
      <c r="R1522" s="109">
        <f t="shared" ca="1" si="187"/>
        <v>4.2593765874826706E-3</v>
      </c>
    </row>
    <row r="1523" spans="1:18" x14ac:dyDescent="0.2">
      <c r="A1523" s="17"/>
      <c r="B1523" s="138">
        <v>1508</v>
      </c>
      <c r="C1523" s="121">
        <f ca="1">'s1'!I1526</f>
        <v>166.37399321509102</v>
      </c>
      <c r="D1523" s="121">
        <f ca="1">'s1'!J1526</f>
        <v>74.270902536948427</v>
      </c>
      <c r="E1523" s="28"/>
      <c r="F1523" s="19">
        <f t="shared" ca="1" si="184"/>
        <v>1.6189347779131398E-2</v>
      </c>
      <c r="H1523" s="19">
        <f t="shared" ca="1" si="185"/>
        <v>6.2779774192566178E-3</v>
      </c>
      <c r="I1523" s="18"/>
      <c r="J1523" s="122">
        <f t="shared" ca="1" si="188"/>
        <v>1000000</v>
      </c>
      <c r="K1523" s="122">
        <f t="shared" ca="1" si="189"/>
        <v>-1000000</v>
      </c>
      <c r="M1523" s="83">
        <f t="shared" ca="1" si="186"/>
        <v>3.7786842992354533E-2</v>
      </c>
      <c r="N1523" s="18"/>
      <c r="O1523" s="123">
        <f t="shared" ca="1" si="190"/>
        <v>166.37399321509102</v>
      </c>
      <c r="P1523" s="123">
        <f t="shared" ca="1" si="191"/>
        <v>74.270902536948427</v>
      </c>
      <c r="R1523" s="109">
        <f t="shared" ca="1" si="187"/>
        <v>2.1519637510844451E-2</v>
      </c>
    </row>
    <row r="1524" spans="1:18" x14ac:dyDescent="0.2">
      <c r="A1524" s="17"/>
      <c r="B1524" s="138">
        <v>1509</v>
      </c>
      <c r="C1524" s="121">
        <f ca="1">'s1'!I1527</f>
        <v>156.64026979689149</v>
      </c>
      <c r="D1524" s="121">
        <f ca="1">'s1'!J1527</f>
        <v>76.477143575323282</v>
      </c>
      <c r="E1524" s="28"/>
      <c r="F1524" s="19">
        <f t="shared" ca="1" si="184"/>
        <v>5.9812297834905019E-3</v>
      </c>
      <c r="H1524" s="19">
        <f t="shared" ca="1" si="185"/>
        <v>5.0203655522323261E-2</v>
      </c>
      <c r="I1524" s="18"/>
      <c r="J1524" s="122">
        <f t="shared" ca="1" si="188"/>
        <v>1000000</v>
      </c>
      <c r="K1524" s="122">
        <f t="shared" ca="1" si="189"/>
        <v>-1000000</v>
      </c>
      <c r="M1524" s="83">
        <f t="shared" ca="1" si="186"/>
        <v>5.6147943225810078E-2</v>
      </c>
      <c r="N1524" s="18"/>
      <c r="O1524" s="123">
        <f t="shared" ca="1" si="190"/>
        <v>1000000</v>
      </c>
      <c r="P1524" s="123">
        <f t="shared" ca="1" si="191"/>
        <v>1000000</v>
      </c>
      <c r="R1524" s="109">
        <f t="shared" ca="1" si="187"/>
        <v>4.7866584059125519E-3</v>
      </c>
    </row>
    <row r="1525" spans="1:18" x14ac:dyDescent="0.2">
      <c r="A1525" s="17"/>
      <c r="B1525" s="138">
        <v>1510</v>
      </c>
      <c r="C1525" s="121">
        <f ca="1">'s1'!I1528</f>
        <v>168.79621377113503</v>
      </c>
      <c r="D1525" s="121">
        <f ca="1">'s1'!J1528</f>
        <v>74.857943779187082</v>
      </c>
      <c r="E1525" s="28"/>
      <c r="F1525" s="19">
        <f t="shared" ca="1" si="184"/>
        <v>1.2085407293076552E-3</v>
      </c>
      <c r="H1525" s="19">
        <f t="shared" ca="1" si="185"/>
        <v>2.4647671051020035E-2</v>
      </c>
      <c r="I1525" s="18"/>
      <c r="J1525" s="122">
        <f t="shared" ca="1" si="188"/>
        <v>168.79621377113503</v>
      </c>
      <c r="K1525" s="122">
        <f t="shared" ca="1" si="189"/>
        <v>74.857943779187082</v>
      </c>
      <c r="M1525" s="83">
        <f t="shared" ca="1" si="186"/>
        <v>3.4250774871594357E-2</v>
      </c>
      <c r="N1525" s="18"/>
      <c r="O1525" s="123">
        <f t="shared" ca="1" si="190"/>
        <v>168.79621377113503</v>
      </c>
      <c r="P1525" s="123">
        <f t="shared" ca="1" si="191"/>
        <v>74.857943779187082</v>
      </c>
      <c r="R1525" s="109">
        <f t="shared" ca="1" si="187"/>
        <v>2.6174821390752882E-2</v>
      </c>
    </row>
    <row r="1526" spans="1:18" x14ac:dyDescent="0.2">
      <c r="A1526" s="17"/>
      <c r="B1526" s="138">
        <v>1511</v>
      </c>
      <c r="C1526" s="121">
        <f ca="1">'s1'!I1529</f>
        <v>160.50201072329213</v>
      </c>
      <c r="D1526" s="121">
        <f ca="1">'s1'!J1529</f>
        <v>75.741432198769544</v>
      </c>
      <c r="E1526" s="28"/>
      <c r="F1526" s="19">
        <f t="shared" ca="1" si="184"/>
        <v>2.399227091318601E-3</v>
      </c>
      <c r="H1526" s="19">
        <f t="shared" ca="1" si="185"/>
        <v>7.820777524331083E-3</v>
      </c>
      <c r="I1526" s="18"/>
      <c r="J1526" s="122">
        <f t="shared" ca="1" si="188"/>
        <v>1000000</v>
      </c>
      <c r="K1526" s="122">
        <f t="shared" ca="1" si="189"/>
        <v>-1000000</v>
      </c>
      <c r="M1526" s="83">
        <f t="shared" ca="1" si="186"/>
        <v>1.1790621729976159E-2</v>
      </c>
      <c r="N1526" s="18"/>
      <c r="O1526" s="123">
        <f t="shared" ca="1" si="190"/>
        <v>160.50201072329213</v>
      </c>
      <c r="P1526" s="123">
        <f t="shared" ca="1" si="191"/>
        <v>75.741432198769544</v>
      </c>
      <c r="R1526" s="109">
        <f t="shared" ca="1" si="187"/>
        <v>2.222653578858929E-2</v>
      </c>
    </row>
    <row r="1527" spans="1:18" x14ac:dyDescent="0.2">
      <c r="A1527" s="17"/>
      <c r="B1527" s="138">
        <v>1512</v>
      </c>
      <c r="C1527" s="121">
        <f ca="1">'s1'!I1530</f>
        <v>156.88880401364659</v>
      </c>
      <c r="D1527" s="121">
        <f ca="1">'s1'!J1530</f>
        <v>79.982671072345582</v>
      </c>
      <c r="E1527" s="28"/>
      <c r="F1527" s="19">
        <f t="shared" ca="1" si="184"/>
        <v>3.6758308001565653E-3</v>
      </c>
      <c r="H1527" s="19">
        <f t="shared" ca="1" si="185"/>
        <v>2.1583790522130875E-2</v>
      </c>
      <c r="I1527" s="18"/>
      <c r="J1527" s="122">
        <f t="shared" ca="1" si="188"/>
        <v>1000000</v>
      </c>
      <c r="K1527" s="122">
        <f t="shared" ca="1" si="189"/>
        <v>-1000000</v>
      </c>
      <c r="M1527" s="83">
        <f t="shared" ca="1" si="186"/>
        <v>2.1872936387045176E-2</v>
      </c>
      <c r="N1527" s="18"/>
      <c r="O1527" s="123">
        <f t="shared" ca="1" si="190"/>
        <v>1000000</v>
      </c>
      <c r="P1527" s="123">
        <f t="shared" ca="1" si="191"/>
        <v>1000000</v>
      </c>
      <c r="R1527" s="109">
        <f t="shared" ca="1" si="187"/>
        <v>7.6372704513054911E-3</v>
      </c>
    </row>
    <row r="1528" spans="1:18" x14ac:dyDescent="0.2">
      <c r="A1528" s="17"/>
      <c r="B1528" s="138">
        <v>1513</v>
      </c>
      <c r="C1528" s="121">
        <f ca="1">'s1'!I1531</f>
        <v>183.4557585866375</v>
      </c>
      <c r="D1528" s="121">
        <f ca="1">'s1'!J1531</f>
        <v>79.225250951986069</v>
      </c>
      <c r="E1528" s="28"/>
      <c r="F1528" s="19">
        <f t="shared" ca="1" si="184"/>
        <v>1.7487637301713859E-2</v>
      </c>
      <c r="H1528" s="19">
        <f t="shared" ca="1" si="185"/>
        <v>7.8394875194258973E-2</v>
      </c>
      <c r="I1528" s="18"/>
      <c r="J1528" s="122">
        <f t="shared" ca="1" si="188"/>
        <v>1000000</v>
      </c>
      <c r="K1528" s="122">
        <f t="shared" ca="1" si="189"/>
        <v>-1000000</v>
      </c>
      <c r="M1528" s="83">
        <f t="shared" ca="1" si="186"/>
        <v>9.2997952030664396E-2</v>
      </c>
      <c r="N1528" s="18"/>
      <c r="O1528" s="123">
        <f t="shared" ca="1" si="190"/>
        <v>1000000</v>
      </c>
      <c r="P1528" s="123">
        <f t="shared" ca="1" si="191"/>
        <v>1000000</v>
      </c>
      <c r="R1528" s="109">
        <f t="shared" ca="1" si="187"/>
        <v>1.1278179761265203E-2</v>
      </c>
    </row>
    <row r="1529" spans="1:18" x14ac:dyDescent="0.2">
      <c r="A1529" s="17"/>
      <c r="B1529" s="138">
        <v>1514</v>
      </c>
      <c r="C1529" s="121">
        <f ca="1">'s1'!I1532</f>
        <v>180.99723449729518</v>
      </c>
      <c r="D1529" s="121">
        <f ca="1">'s1'!J1532</f>
        <v>81.425521985033015</v>
      </c>
      <c r="E1529" s="28"/>
      <c r="F1529" s="19">
        <f t="shared" ca="1" si="184"/>
        <v>1.6206118102083458E-2</v>
      </c>
      <c r="H1529" s="19">
        <f t="shared" ca="1" si="185"/>
        <v>4.2871894927550787E-2</v>
      </c>
      <c r="I1529" s="18"/>
      <c r="J1529" s="122">
        <f t="shared" ca="1" si="188"/>
        <v>1000000</v>
      </c>
      <c r="K1529" s="122">
        <f t="shared" ca="1" si="189"/>
        <v>-1000000</v>
      </c>
      <c r="M1529" s="83">
        <f t="shared" ca="1" si="186"/>
        <v>7.7398058302125192E-3</v>
      </c>
      <c r="N1529" s="18"/>
      <c r="O1529" s="123">
        <f t="shared" ca="1" si="190"/>
        <v>1000000</v>
      </c>
      <c r="P1529" s="123">
        <f t="shared" ca="1" si="191"/>
        <v>1000000</v>
      </c>
      <c r="R1529" s="109">
        <f t="shared" ca="1" si="187"/>
        <v>1.8231560121252939E-2</v>
      </c>
    </row>
    <row r="1530" spans="1:18" x14ac:dyDescent="0.2">
      <c r="A1530" s="17"/>
      <c r="B1530" s="138">
        <v>1515</v>
      </c>
      <c r="C1530" s="121">
        <f ca="1">'s1'!I1533</f>
        <v>174.41904396201821</v>
      </c>
      <c r="D1530" s="121">
        <f ca="1">'s1'!J1533</f>
        <v>74.327060853110169</v>
      </c>
      <c r="E1530" s="28"/>
      <c r="F1530" s="19">
        <f t="shared" ca="1" si="184"/>
        <v>6.0294904128660749E-3</v>
      </c>
      <c r="H1530" s="19">
        <f t="shared" ca="1" si="185"/>
        <v>2.9758905084396832E-2</v>
      </c>
      <c r="I1530" s="18"/>
      <c r="J1530" s="122">
        <f t="shared" ca="1" si="188"/>
        <v>1000000</v>
      </c>
      <c r="K1530" s="122">
        <f t="shared" ca="1" si="189"/>
        <v>-1000000</v>
      </c>
      <c r="M1530" s="83">
        <f t="shared" ca="1" si="186"/>
        <v>1.1091726655227417E-2</v>
      </c>
      <c r="N1530" s="18"/>
      <c r="O1530" s="123">
        <f t="shared" ca="1" si="190"/>
        <v>174.41904396201821</v>
      </c>
      <c r="P1530" s="123">
        <f t="shared" ca="1" si="191"/>
        <v>74.327060853110169</v>
      </c>
      <c r="R1530" s="109">
        <f t="shared" ca="1" si="187"/>
        <v>1.6304947167540183E-2</v>
      </c>
    </row>
    <row r="1531" spans="1:18" x14ac:dyDescent="0.2">
      <c r="A1531" s="17"/>
      <c r="B1531" s="138">
        <v>1516</v>
      </c>
      <c r="C1531" s="121">
        <f ca="1">'s1'!I1534</f>
        <v>183.47037355569429</v>
      </c>
      <c r="D1531" s="121">
        <f ca="1">'s1'!J1534</f>
        <v>77.029911777769428</v>
      </c>
      <c r="E1531" s="28"/>
      <c r="F1531" s="19">
        <f t="shared" ca="1" si="184"/>
        <v>2.2170193338921226E-2</v>
      </c>
      <c r="H1531" s="19">
        <f t="shared" ca="1" si="185"/>
        <v>1.8574819320675059E-2</v>
      </c>
      <c r="I1531" s="18"/>
      <c r="J1531" s="122">
        <f t="shared" ca="1" si="188"/>
        <v>1000000</v>
      </c>
      <c r="K1531" s="122">
        <f t="shared" ca="1" si="189"/>
        <v>-1000000</v>
      </c>
      <c r="M1531" s="83">
        <f t="shared" ca="1" si="186"/>
        <v>7.203160386772299E-2</v>
      </c>
      <c r="N1531" s="18"/>
      <c r="O1531" s="123">
        <f t="shared" ca="1" si="190"/>
        <v>1000000</v>
      </c>
      <c r="P1531" s="123">
        <f t="shared" ca="1" si="191"/>
        <v>1000000</v>
      </c>
      <c r="R1531" s="109">
        <f t="shared" ca="1" si="187"/>
        <v>3.3742454883917091E-3</v>
      </c>
    </row>
    <row r="1532" spans="1:18" x14ac:dyDescent="0.2">
      <c r="A1532" s="17"/>
      <c r="B1532" s="138">
        <v>1517</v>
      </c>
      <c r="C1532" s="121">
        <f ca="1">'s1'!I1535</f>
        <v>178.12403806615856</v>
      </c>
      <c r="D1532" s="121">
        <f ca="1">'s1'!J1535</f>
        <v>75.459151808532383</v>
      </c>
      <c r="E1532" s="28"/>
      <c r="F1532" s="19">
        <f t="shared" ca="1" si="184"/>
        <v>2.2059937286056732E-2</v>
      </c>
      <c r="H1532" s="19">
        <f t="shared" ca="1" si="185"/>
        <v>1.080419072319788E-2</v>
      </c>
      <c r="I1532" s="18"/>
      <c r="J1532" s="122">
        <f t="shared" ca="1" si="188"/>
        <v>1000000</v>
      </c>
      <c r="K1532" s="122">
        <f t="shared" ca="1" si="189"/>
        <v>-1000000</v>
      </c>
      <c r="M1532" s="83">
        <f t="shared" ca="1" si="186"/>
        <v>2.2628522571509928E-2</v>
      </c>
      <c r="N1532" s="18"/>
      <c r="O1532" s="123">
        <f t="shared" ca="1" si="190"/>
        <v>178.12403806615856</v>
      </c>
      <c r="P1532" s="123">
        <f t="shared" ca="1" si="191"/>
        <v>75.459151808532383</v>
      </c>
      <c r="R1532" s="109">
        <f t="shared" ca="1" si="187"/>
        <v>1.6666512853399394E-2</v>
      </c>
    </row>
    <row r="1533" spans="1:18" x14ac:dyDescent="0.2">
      <c r="A1533" s="17"/>
      <c r="B1533" s="138">
        <v>1518</v>
      </c>
      <c r="C1533" s="121">
        <f ca="1">'s1'!I1536</f>
        <v>168.5126963455036</v>
      </c>
      <c r="D1533" s="121">
        <f ca="1">'s1'!J1536</f>
        <v>77.928037054274597</v>
      </c>
      <c r="E1533" s="28"/>
      <c r="F1533" s="19">
        <f t="shared" ca="1" si="184"/>
        <v>7.3690779420193904E-3</v>
      </c>
      <c r="H1533" s="19">
        <f t="shared" ca="1" si="185"/>
        <v>4.8124490391151201E-2</v>
      </c>
      <c r="I1533" s="18"/>
      <c r="J1533" s="122">
        <f t="shared" ca="1" si="188"/>
        <v>168.5126963455036</v>
      </c>
      <c r="K1533" s="122">
        <f t="shared" ca="1" si="189"/>
        <v>77.928037054274597</v>
      </c>
      <c r="M1533" s="83">
        <f t="shared" ca="1" si="186"/>
        <v>9.8623904267937282E-2</v>
      </c>
      <c r="N1533" s="18"/>
      <c r="O1533" s="123">
        <f t="shared" ca="1" si="190"/>
        <v>1000000</v>
      </c>
      <c r="P1533" s="123">
        <f t="shared" ca="1" si="191"/>
        <v>1000000</v>
      </c>
      <c r="R1533" s="109">
        <f t="shared" ca="1" si="187"/>
        <v>9.6712223487848119E-3</v>
      </c>
    </row>
    <row r="1534" spans="1:18" x14ac:dyDescent="0.2">
      <c r="A1534" s="17"/>
      <c r="B1534" s="138">
        <v>1519</v>
      </c>
      <c r="C1534" s="121">
        <f ca="1">'s1'!I1537</f>
        <v>179.94779084656719</v>
      </c>
      <c r="D1534" s="121">
        <f ca="1">'s1'!J1537</f>
        <v>82.155282410471642</v>
      </c>
      <c r="E1534" s="28"/>
      <c r="F1534" s="19">
        <f t="shared" ca="1" si="184"/>
        <v>1.5162316602424864E-2</v>
      </c>
      <c r="H1534" s="19">
        <f t="shared" ca="1" si="185"/>
        <v>4.6816756017906976E-2</v>
      </c>
      <c r="I1534" s="18"/>
      <c r="J1534" s="122">
        <f t="shared" ca="1" si="188"/>
        <v>1000000</v>
      </c>
      <c r="K1534" s="122">
        <f t="shared" ca="1" si="189"/>
        <v>-1000000</v>
      </c>
      <c r="M1534" s="83">
        <f t="shared" ca="1" si="186"/>
        <v>1.5946338396450713E-2</v>
      </c>
      <c r="N1534" s="18"/>
      <c r="O1534" s="123">
        <f t="shared" ca="1" si="190"/>
        <v>1000000</v>
      </c>
      <c r="P1534" s="123">
        <f t="shared" ca="1" si="191"/>
        <v>1000000</v>
      </c>
      <c r="R1534" s="109">
        <f t="shared" ca="1" si="187"/>
        <v>6.7911017832038246E-4</v>
      </c>
    </row>
    <row r="1535" spans="1:18" x14ac:dyDescent="0.2">
      <c r="A1535" s="17"/>
      <c r="B1535" s="138">
        <v>1520</v>
      </c>
      <c r="C1535" s="121">
        <f ca="1">'s1'!I1538</f>
        <v>168.85061278892377</v>
      </c>
      <c r="D1535" s="121">
        <f ca="1">'s1'!J1538</f>
        <v>79.693441944406459</v>
      </c>
      <c r="E1535" s="28"/>
      <c r="F1535" s="19">
        <f t="shared" ca="1" si="184"/>
        <v>1.9399552174779407E-2</v>
      </c>
      <c r="H1535" s="19">
        <f t="shared" ca="1" si="185"/>
        <v>4.4217172126149847E-2</v>
      </c>
      <c r="I1535" s="18"/>
      <c r="J1535" s="122">
        <f t="shared" ca="1" si="188"/>
        <v>168.85061278892377</v>
      </c>
      <c r="K1535" s="122">
        <f t="shared" ca="1" si="189"/>
        <v>79.693441944406459</v>
      </c>
      <c r="M1535" s="83">
        <f t="shared" ca="1" si="186"/>
        <v>2.1131561884217206E-3</v>
      </c>
      <c r="N1535" s="18"/>
      <c r="O1535" s="123">
        <f t="shared" ca="1" si="190"/>
        <v>1000000</v>
      </c>
      <c r="P1535" s="123">
        <f t="shared" ca="1" si="191"/>
        <v>1000000</v>
      </c>
      <c r="R1535" s="109">
        <f t="shared" ca="1" si="187"/>
        <v>1.3234021492877328E-2</v>
      </c>
    </row>
    <row r="1536" spans="1:18" x14ac:dyDescent="0.2">
      <c r="A1536" s="17"/>
      <c r="B1536" s="138">
        <v>1521</v>
      </c>
      <c r="C1536" s="121">
        <f ca="1">'s1'!I1539</f>
        <v>201.08730396182906</v>
      </c>
      <c r="D1536" s="121">
        <f ca="1">'s1'!J1539</f>
        <v>87.268545754888763</v>
      </c>
      <c r="E1536" s="28"/>
      <c r="F1536" s="19">
        <f t="shared" ca="1" si="184"/>
        <v>3.9310448998385343E-3</v>
      </c>
      <c r="H1536" s="19">
        <f t="shared" ca="1" si="185"/>
        <v>5.9980154784261778E-3</v>
      </c>
      <c r="I1536" s="18"/>
      <c r="J1536" s="122">
        <f t="shared" ca="1" si="188"/>
        <v>1000000</v>
      </c>
      <c r="K1536" s="122">
        <f t="shared" ca="1" si="189"/>
        <v>-1000000</v>
      </c>
      <c r="M1536" s="83">
        <f t="shared" ca="1" si="186"/>
        <v>3.8333566297255473E-3</v>
      </c>
      <c r="N1536" s="18"/>
      <c r="O1536" s="123">
        <f t="shared" ca="1" si="190"/>
        <v>1000000</v>
      </c>
      <c r="P1536" s="123">
        <f t="shared" ca="1" si="191"/>
        <v>1000000</v>
      </c>
      <c r="R1536" s="109">
        <f t="shared" ca="1" si="187"/>
        <v>7.2442503454455927E-4</v>
      </c>
    </row>
    <row r="1537" spans="1:18" x14ac:dyDescent="0.2">
      <c r="A1537" s="17"/>
      <c r="B1537" s="138">
        <v>1522</v>
      </c>
      <c r="C1537" s="121">
        <f ca="1">'s1'!I1540</f>
        <v>167.56537404563323</v>
      </c>
      <c r="D1537" s="121">
        <f ca="1">'s1'!J1540</f>
        <v>87.123857934491781</v>
      </c>
      <c r="E1537" s="28"/>
      <c r="F1537" s="19">
        <f t="shared" ca="1" si="184"/>
        <v>1.6885991460602611E-2</v>
      </c>
      <c r="H1537" s="19">
        <f t="shared" ca="1" si="185"/>
        <v>2.7650499190482482E-2</v>
      </c>
      <c r="I1537" s="18"/>
      <c r="J1537" s="122">
        <f t="shared" ca="1" si="188"/>
        <v>1000000</v>
      </c>
      <c r="K1537" s="122">
        <f t="shared" ca="1" si="189"/>
        <v>-1000000</v>
      </c>
      <c r="M1537" s="83">
        <f t="shared" ca="1" si="186"/>
        <v>1.1113554155633297E-3</v>
      </c>
      <c r="N1537" s="18"/>
      <c r="O1537" s="123">
        <f t="shared" ca="1" si="190"/>
        <v>1000000</v>
      </c>
      <c r="P1537" s="123">
        <f t="shared" ca="1" si="191"/>
        <v>1000000</v>
      </c>
      <c r="R1537" s="109">
        <f t="shared" ca="1" si="187"/>
        <v>1.3581479054459892E-2</v>
      </c>
    </row>
    <row r="1538" spans="1:18" x14ac:dyDescent="0.2">
      <c r="A1538" s="17"/>
      <c r="B1538" s="138">
        <v>1523</v>
      </c>
      <c r="C1538" s="121">
        <f ca="1">'s1'!I1541</f>
        <v>168.12208010472355</v>
      </c>
      <c r="D1538" s="121">
        <f ca="1">'s1'!J1541</f>
        <v>73.78292873090723</v>
      </c>
      <c r="E1538" s="28"/>
      <c r="F1538" s="19">
        <f t="shared" ca="1" si="184"/>
        <v>5.8066315145274879E-3</v>
      </c>
      <c r="H1538" s="19">
        <f t="shared" ca="1" si="185"/>
        <v>1.4341397641356854E-2</v>
      </c>
      <c r="I1538" s="18"/>
      <c r="J1538" s="122">
        <f t="shared" ca="1" si="188"/>
        <v>168.12208010472355</v>
      </c>
      <c r="K1538" s="122">
        <f t="shared" ca="1" si="189"/>
        <v>73.78292873090723</v>
      </c>
      <c r="M1538" s="83">
        <f t="shared" ca="1" si="186"/>
        <v>9.0943694160855936E-4</v>
      </c>
      <c r="N1538" s="18"/>
      <c r="O1538" s="123">
        <f t="shared" ca="1" si="190"/>
        <v>1000000</v>
      </c>
      <c r="P1538" s="123">
        <f t="shared" ca="1" si="191"/>
        <v>1000000</v>
      </c>
      <c r="R1538" s="109">
        <f t="shared" ca="1" si="187"/>
        <v>2.2041886006610875E-2</v>
      </c>
    </row>
    <row r="1539" spans="1:18" x14ac:dyDescent="0.2">
      <c r="A1539" s="17"/>
      <c r="B1539" s="138">
        <v>1524</v>
      </c>
      <c r="C1539" s="121">
        <f ca="1">'s1'!I1542</f>
        <v>156.48660427869373</v>
      </c>
      <c r="D1539" s="121">
        <f ca="1">'s1'!J1542</f>
        <v>70.445615664480243</v>
      </c>
      <c r="E1539" s="28"/>
      <c r="F1539" s="19">
        <f t="shared" ca="1" si="184"/>
        <v>4.272380478693028E-3</v>
      </c>
      <c r="H1539" s="19">
        <f t="shared" ca="1" si="185"/>
        <v>2.1681215102509746E-3</v>
      </c>
      <c r="I1539" s="18"/>
      <c r="J1539" s="122">
        <f t="shared" ca="1" si="188"/>
        <v>1000000</v>
      </c>
      <c r="K1539" s="122">
        <f t="shared" ca="1" si="189"/>
        <v>-1000000</v>
      </c>
      <c r="M1539" s="83">
        <f t="shared" ca="1" si="186"/>
        <v>1.4280766735905047E-2</v>
      </c>
      <c r="N1539" s="18"/>
      <c r="O1539" s="123">
        <f t="shared" ca="1" si="190"/>
        <v>1000000</v>
      </c>
      <c r="P1539" s="123">
        <f t="shared" ca="1" si="191"/>
        <v>1000000</v>
      </c>
      <c r="R1539" s="109">
        <f t="shared" ca="1" si="187"/>
        <v>3.3128064938500357E-3</v>
      </c>
    </row>
    <row r="1540" spans="1:18" x14ac:dyDescent="0.2">
      <c r="A1540" s="17"/>
      <c r="B1540" s="138">
        <v>1525</v>
      </c>
      <c r="C1540" s="121">
        <f ca="1">'s1'!I1543</f>
        <v>179.74050058192014</v>
      </c>
      <c r="D1540" s="121">
        <f ca="1">'s1'!J1543</f>
        <v>79.345374849043608</v>
      </c>
      <c r="E1540" s="28"/>
      <c r="F1540" s="19">
        <f t="shared" ca="1" si="184"/>
        <v>2.3807115562752813E-2</v>
      </c>
      <c r="H1540" s="19">
        <f t="shared" ca="1" si="185"/>
        <v>6.8423704716645425E-2</v>
      </c>
      <c r="I1540" s="18"/>
      <c r="J1540" s="122">
        <f t="shared" ca="1" si="188"/>
        <v>1000000</v>
      </c>
      <c r="K1540" s="122">
        <f t="shared" ca="1" si="189"/>
        <v>-1000000</v>
      </c>
      <c r="M1540" s="83">
        <f t="shared" ca="1" si="186"/>
        <v>3.6920971710518696E-2</v>
      </c>
      <c r="N1540" s="18"/>
      <c r="O1540" s="123">
        <f t="shared" ca="1" si="190"/>
        <v>1000000</v>
      </c>
      <c r="P1540" s="123">
        <f t="shared" ca="1" si="191"/>
        <v>1000000</v>
      </c>
      <c r="R1540" s="109">
        <f t="shared" ca="1" si="187"/>
        <v>2.418057965750672E-2</v>
      </c>
    </row>
    <row r="1541" spans="1:18" x14ac:dyDescent="0.2">
      <c r="A1541" s="17"/>
      <c r="B1541" s="138">
        <v>1526</v>
      </c>
      <c r="C1541" s="121">
        <f ca="1">'s1'!I1544</f>
        <v>190.73872826504083</v>
      </c>
      <c r="D1541" s="121">
        <f ca="1">'s1'!J1544</f>
        <v>80.337933864586617</v>
      </c>
      <c r="E1541" s="28"/>
      <c r="F1541" s="19">
        <f t="shared" ca="1" si="184"/>
        <v>2.968040983932206E-3</v>
      </c>
      <c r="H1541" s="19">
        <f t="shared" ca="1" si="185"/>
        <v>6.0455725083515058E-2</v>
      </c>
      <c r="I1541" s="18"/>
      <c r="J1541" s="122">
        <f t="shared" ca="1" si="188"/>
        <v>1000000</v>
      </c>
      <c r="K1541" s="122">
        <f t="shared" ca="1" si="189"/>
        <v>-1000000</v>
      </c>
      <c r="M1541" s="83">
        <f t="shared" ca="1" si="186"/>
        <v>5.0707171672149436E-2</v>
      </c>
      <c r="N1541" s="18"/>
      <c r="O1541" s="123">
        <f t="shared" ca="1" si="190"/>
        <v>1000000</v>
      </c>
      <c r="P1541" s="123">
        <f t="shared" ca="1" si="191"/>
        <v>1000000</v>
      </c>
      <c r="R1541" s="109">
        <f t="shared" ca="1" si="187"/>
        <v>6.3395343146829099E-3</v>
      </c>
    </row>
    <row r="1542" spans="1:18" x14ac:dyDescent="0.2">
      <c r="A1542" s="17"/>
      <c r="B1542" s="138">
        <v>1527</v>
      </c>
      <c r="C1542" s="121">
        <f ca="1">'s1'!I1545</f>
        <v>193.43448465952582</v>
      </c>
      <c r="D1542" s="121">
        <f ca="1">'s1'!J1545</f>
        <v>83.21292896166554</v>
      </c>
      <c r="E1542" s="28"/>
      <c r="F1542" s="19">
        <f t="shared" ca="1" si="184"/>
        <v>7.7977371811219142E-3</v>
      </c>
      <c r="H1542" s="19">
        <f t="shared" ca="1" si="185"/>
        <v>3.2338507245480722E-2</v>
      </c>
      <c r="I1542" s="18"/>
      <c r="J1542" s="122">
        <f t="shared" ca="1" si="188"/>
        <v>1000000</v>
      </c>
      <c r="K1542" s="122">
        <f t="shared" ca="1" si="189"/>
        <v>-1000000</v>
      </c>
      <c r="M1542" s="83">
        <f t="shared" ca="1" si="186"/>
        <v>3.9022642283347932E-2</v>
      </c>
      <c r="N1542" s="18"/>
      <c r="O1542" s="123">
        <f t="shared" ca="1" si="190"/>
        <v>1000000</v>
      </c>
      <c r="P1542" s="123">
        <f t="shared" ca="1" si="191"/>
        <v>1000000</v>
      </c>
      <c r="R1542" s="109">
        <f t="shared" ca="1" si="187"/>
        <v>1.1883494847208886E-3</v>
      </c>
    </row>
    <row r="1543" spans="1:18" x14ac:dyDescent="0.2">
      <c r="A1543" s="17"/>
      <c r="B1543" s="138">
        <v>1528</v>
      </c>
      <c r="C1543" s="121">
        <f ca="1">'s1'!I1546</f>
        <v>213.15375791774116</v>
      </c>
      <c r="D1543" s="121">
        <f ca="1">'s1'!J1546</f>
        <v>88.825848103320169</v>
      </c>
      <c r="E1543" s="28"/>
      <c r="F1543" s="19">
        <f t="shared" ca="1" si="184"/>
        <v>1.8612542918978686E-3</v>
      </c>
      <c r="H1543" s="19">
        <f t="shared" ca="1" si="185"/>
        <v>9.1103202442203747E-3</v>
      </c>
      <c r="I1543" s="18"/>
      <c r="J1543" s="122">
        <f t="shared" ca="1" si="188"/>
        <v>1000000</v>
      </c>
      <c r="K1543" s="122">
        <f t="shared" ca="1" si="189"/>
        <v>-1000000</v>
      </c>
      <c r="M1543" s="83">
        <f t="shared" ca="1" si="186"/>
        <v>1.9915648468382934E-3</v>
      </c>
      <c r="N1543" s="18"/>
      <c r="O1543" s="123">
        <f t="shared" ca="1" si="190"/>
        <v>1000000</v>
      </c>
      <c r="P1543" s="123">
        <f t="shared" ca="1" si="191"/>
        <v>1000000</v>
      </c>
      <c r="R1543" s="109">
        <f t="shared" ca="1" si="187"/>
        <v>2.3953243099673386E-5</v>
      </c>
    </row>
    <row r="1544" spans="1:18" x14ac:dyDescent="0.2">
      <c r="A1544" s="17"/>
      <c r="B1544" s="138">
        <v>1529</v>
      </c>
      <c r="C1544" s="121">
        <f ca="1">'s1'!I1547</f>
        <v>166.89745189290954</v>
      </c>
      <c r="D1544" s="121">
        <f ca="1">'s1'!J1547</f>
        <v>79.688743177931428</v>
      </c>
      <c r="E1544" s="28"/>
      <c r="F1544" s="19">
        <f t="shared" ca="1" si="184"/>
        <v>4.6822770060458221E-3</v>
      </c>
      <c r="H1544" s="19">
        <f t="shared" ca="1" si="185"/>
        <v>2.3161093643231566E-2</v>
      </c>
      <c r="I1544" s="18"/>
      <c r="J1544" s="122">
        <f t="shared" ca="1" si="188"/>
        <v>1000000</v>
      </c>
      <c r="K1544" s="122">
        <f t="shared" ca="1" si="189"/>
        <v>-1000000</v>
      </c>
      <c r="M1544" s="83">
        <f t="shared" ca="1" si="186"/>
        <v>8.8900789211572184E-2</v>
      </c>
      <c r="N1544" s="18"/>
      <c r="O1544" s="123">
        <f t="shared" ca="1" si="190"/>
        <v>1000000</v>
      </c>
      <c r="P1544" s="123">
        <f t="shared" ca="1" si="191"/>
        <v>1000000</v>
      </c>
      <c r="R1544" s="109">
        <f t="shared" ca="1" si="187"/>
        <v>4.102292204216561E-4</v>
      </c>
    </row>
    <row r="1545" spans="1:18" x14ac:dyDescent="0.2">
      <c r="A1545" s="17"/>
      <c r="B1545" s="138">
        <v>1530</v>
      </c>
      <c r="C1545" s="121">
        <f ca="1">'s1'!I1548</f>
        <v>195.87865620979923</v>
      </c>
      <c r="D1545" s="121">
        <f ca="1">'s1'!J1548</f>
        <v>86.042547340083075</v>
      </c>
      <c r="E1545" s="28"/>
      <c r="F1545" s="19">
        <f t="shared" ca="1" si="184"/>
        <v>1.4373804140342332E-2</v>
      </c>
      <c r="H1545" s="19">
        <f t="shared" ca="1" si="185"/>
        <v>1.2178429902695078E-2</v>
      </c>
      <c r="I1545" s="18"/>
      <c r="J1545" s="122">
        <f t="shared" ca="1" si="188"/>
        <v>1000000</v>
      </c>
      <c r="K1545" s="122">
        <f t="shared" ca="1" si="189"/>
        <v>-1000000</v>
      </c>
      <c r="M1545" s="83">
        <f t="shared" ca="1" si="186"/>
        <v>6.3141177598850197E-3</v>
      </c>
      <c r="N1545" s="18"/>
      <c r="O1545" s="123">
        <f t="shared" ca="1" si="190"/>
        <v>1000000</v>
      </c>
      <c r="P1545" s="123">
        <f t="shared" ca="1" si="191"/>
        <v>1000000</v>
      </c>
      <c r="R1545" s="109">
        <f t="shared" ca="1" si="187"/>
        <v>1.2350025812842577E-3</v>
      </c>
    </row>
    <row r="1546" spans="1:18" x14ac:dyDescent="0.2">
      <c r="A1546" s="17"/>
      <c r="B1546" s="138">
        <v>1531</v>
      </c>
      <c r="C1546" s="121">
        <f ca="1">'s1'!I1549</f>
        <v>182.31651205436958</v>
      </c>
      <c r="D1546" s="121">
        <f ca="1">'s1'!J1549</f>
        <v>87.759940758112478</v>
      </c>
      <c r="E1546" s="28"/>
      <c r="F1546" s="19">
        <f t="shared" ca="1" si="184"/>
        <v>1.014874996811029E-2</v>
      </c>
      <c r="H1546" s="19">
        <f t="shared" ca="1" si="185"/>
        <v>1.710059695531204E-2</v>
      </c>
      <c r="I1546" s="18"/>
      <c r="J1546" s="122">
        <f t="shared" ca="1" si="188"/>
        <v>1000000</v>
      </c>
      <c r="K1546" s="122">
        <f t="shared" ca="1" si="189"/>
        <v>-1000000</v>
      </c>
      <c r="M1546" s="83">
        <f t="shared" ca="1" si="186"/>
        <v>4.9390920278000921E-4</v>
      </c>
      <c r="N1546" s="18"/>
      <c r="O1546" s="123">
        <f t="shared" ca="1" si="190"/>
        <v>1000000</v>
      </c>
      <c r="P1546" s="123">
        <f t="shared" ca="1" si="191"/>
        <v>1000000</v>
      </c>
      <c r="R1546" s="109">
        <f t="shared" ca="1" si="187"/>
        <v>4.8641344615490889E-3</v>
      </c>
    </row>
    <row r="1547" spans="1:18" x14ac:dyDescent="0.2">
      <c r="A1547" s="17"/>
      <c r="B1547" s="138">
        <v>1532</v>
      </c>
      <c r="C1547" s="121">
        <f ca="1">'s1'!I1550</f>
        <v>186.04858656229879</v>
      </c>
      <c r="D1547" s="121">
        <f ca="1">'s1'!J1550</f>
        <v>77.026630959405963</v>
      </c>
      <c r="E1547" s="28"/>
      <c r="F1547" s="19">
        <f t="shared" ca="1" si="184"/>
        <v>1.3168862636391252E-2</v>
      </c>
      <c r="H1547" s="19">
        <f t="shared" ca="1" si="185"/>
        <v>2.1807994932946943E-2</v>
      </c>
      <c r="I1547" s="18"/>
      <c r="J1547" s="122">
        <f t="shared" ca="1" si="188"/>
        <v>1000000</v>
      </c>
      <c r="K1547" s="122">
        <f t="shared" ca="1" si="189"/>
        <v>-1000000</v>
      </c>
      <c r="M1547" s="83">
        <f t="shared" ca="1" si="186"/>
        <v>6.2640420664937704E-2</v>
      </c>
      <c r="N1547" s="18"/>
      <c r="O1547" s="123">
        <f t="shared" ca="1" si="190"/>
        <v>1000000</v>
      </c>
      <c r="P1547" s="123">
        <f t="shared" ca="1" si="191"/>
        <v>1000000</v>
      </c>
      <c r="R1547" s="109">
        <f t="shared" ca="1" si="187"/>
        <v>9.2460557548867933E-3</v>
      </c>
    </row>
    <row r="1548" spans="1:18" x14ac:dyDescent="0.2">
      <c r="A1548" s="17"/>
      <c r="B1548" s="138">
        <v>1533</v>
      </c>
      <c r="C1548" s="121">
        <f ca="1">'s1'!I1551</f>
        <v>154.21029551817477</v>
      </c>
      <c r="D1548" s="121">
        <f ca="1">'s1'!J1551</f>
        <v>77.725038081479468</v>
      </c>
      <c r="E1548" s="28"/>
      <c r="F1548" s="19">
        <f t="shared" ca="1" si="184"/>
        <v>2.515672727228772E-3</v>
      </c>
      <c r="H1548" s="19">
        <f t="shared" ca="1" si="185"/>
        <v>4.6771872832006595E-2</v>
      </c>
      <c r="I1548" s="18"/>
      <c r="J1548" s="122">
        <f t="shared" ca="1" si="188"/>
        <v>1000000</v>
      </c>
      <c r="K1548" s="122">
        <f t="shared" ca="1" si="189"/>
        <v>-1000000</v>
      </c>
      <c r="M1548" s="83">
        <f t="shared" ca="1" si="186"/>
        <v>1.828026172106445E-2</v>
      </c>
      <c r="N1548" s="18"/>
      <c r="O1548" s="123">
        <f t="shared" ca="1" si="190"/>
        <v>1000000</v>
      </c>
      <c r="P1548" s="123">
        <f t="shared" ca="1" si="191"/>
        <v>1000000</v>
      </c>
      <c r="R1548" s="109">
        <f t="shared" ca="1" si="187"/>
        <v>1.6229222594861387E-3</v>
      </c>
    </row>
    <row r="1549" spans="1:18" x14ac:dyDescent="0.2">
      <c r="A1549" s="17"/>
      <c r="B1549" s="138">
        <v>1534</v>
      </c>
      <c r="C1549" s="121">
        <f ca="1">'s1'!I1552</f>
        <v>180.60131387375222</v>
      </c>
      <c r="D1549" s="121">
        <f ca="1">'s1'!J1552</f>
        <v>72.197834749076819</v>
      </c>
      <c r="E1549" s="28"/>
      <c r="F1549" s="19">
        <f t="shared" ca="1" si="184"/>
        <v>1.0912866429505178E-2</v>
      </c>
      <c r="H1549" s="19">
        <f t="shared" ca="1" si="185"/>
        <v>1.5800735426748487E-2</v>
      </c>
      <c r="I1549" s="18"/>
      <c r="J1549" s="122">
        <f t="shared" ca="1" si="188"/>
        <v>1000000</v>
      </c>
      <c r="K1549" s="122">
        <f t="shared" ca="1" si="189"/>
        <v>-1000000</v>
      </c>
      <c r="M1549" s="83">
        <f t="shared" ca="1" si="186"/>
        <v>9.5746152907226038E-3</v>
      </c>
      <c r="N1549" s="18"/>
      <c r="O1549" s="123">
        <f t="shared" ca="1" si="190"/>
        <v>1000000</v>
      </c>
      <c r="P1549" s="123">
        <f t="shared" ca="1" si="191"/>
        <v>1000000</v>
      </c>
      <c r="R1549" s="109">
        <f t="shared" ca="1" si="187"/>
        <v>1.3903452708015665E-2</v>
      </c>
    </row>
    <row r="1550" spans="1:18" x14ac:dyDescent="0.2">
      <c r="A1550" s="17"/>
      <c r="B1550" s="138">
        <v>1535</v>
      </c>
      <c r="C1550" s="121">
        <f ca="1">'s1'!I1553</f>
        <v>187.71837894355446</v>
      </c>
      <c r="D1550" s="121">
        <f ca="1">'s1'!J1553</f>
        <v>80.766199642924832</v>
      </c>
      <c r="E1550" s="28"/>
      <c r="F1550" s="19">
        <f t="shared" ca="1" si="184"/>
        <v>8.8841007122994354E-3</v>
      </c>
      <c r="H1550" s="19">
        <f t="shared" ca="1" si="185"/>
        <v>4.2098153905793398E-2</v>
      </c>
      <c r="I1550" s="18"/>
      <c r="J1550" s="122">
        <f t="shared" ca="1" si="188"/>
        <v>1000000</v>
      </c>
      <c r="K1550" s="122">
        <f t="shared" ca="1" si="189"/>
        <v>-1000000</v>
      </c>
      <c r="M1550" s="83">
        <f t="shared" ca="1" si="186"/>
        <v>1.6679071199354405E-2</v>
      </c>
      <c r="N1550" s="18"/>
      <c r="O1550" s="123">
        <f t="shared" ca="1" si="190"/>
        <v>1000000</v>
      </c>
      <c r="P1550" s="123">
        <f t="shared" ca="1" si="191"/>
        <v>1000000</v>
      </c>
      <c r="R1550" s="109">
        <f t="shared" ca="1" si="187"/>
        <v>1.1816749715329507E-2</v>
      </c>
    </row>
    <row r="1551" spans="1:18" x14ac:dyDescent="0.2">
      <c r="A1551" s="17"/>
      <c r="B1551" s="138">
        <v>1536</v>
      </c>
      <c r="C1551" s="121">
        <f ca="1">'s1'!I1554</f>
        <v>168.20811728539002</v>
      </c>
      <c r="D1551" s="121">
        <f ca="1">'s1'!J1554</f>
        <v>76.018369564619192</v>
      </c>
      <c r="E1551" s="28"/>
      <c r="F1551" s="19">
        <f t="shared" ca="1" si="184"/>
        <v>4.1980632659634745E-3</v>
      </c>
      <c r="H1551" s="19">
        <f t="shared" ca="1" si="185"/>
        <v>3.1326695412827558E-3</v>
      </c>
      <c r="I1551" s="18"/>
      <c r="J1551" s="122">
        <f t="shared" ca="1" si="188"/>
        <v>168.20811728539002</v>
      </c>
      <c r="K1551" s="122">
        <f t="shared" ca="1" si="189"/>
        <v>76.018369564619192</v>
      </c>
      <c r="M1551" s="83">
        <f t="shared" ca="1" si="186"/>
        <v>7.7968314252638823E-2</v>
      </c>
      <c r="N1551" s="18"/>
      <c r="O1551" s="123">
        <f t="shared" ca="1" si="190"/>
        <v>1000000</v>
      </c>
      <c r="P1551" s="123">
        <f t="shared" ca="1" si="191"/>
        <v>1000000</v>
      </c>
      <c r="R1551" s="109">
        <f t="shared" ca="1" si="187"/>
        <v>6.3934905791696011E-3</v>
      </c>
    </row>
    <row r="1552" spans="1:18" x14ac:dyDescent="0.2">
      <c r="A1552" s="17"/>
      <c r="B1552" s="138">
        <v>1537</v>
      </c>
      <c r="C1552" s="121">
        <f ca="1">'s1'!I1555</f>
        <v>169.36520910368088</v>
      </c>
      <c r="D1552" s="121">
        <f ca="1">'s1'!J1555</f>
        <v>81.675502217202421</v>
      </c>
      <c r="E1552" s="28"/>
      <c r="F1552" s="19">
        <f t="shared" ref="F1552:F1615" ca="1" si="192">NORMDIST(C1552,$C$10,$C$11,FALSE)  *RAND()</f>
        <v>1.3827775948817903E-2</v>
      </c>
      <c r="H1552" s="19">
        <f t="shared" ref="H1552:H1615" ca="1" si="193">NORMDIST(D1552,$D$10,$D$11,FALSE)  *RAND()</f>
        <v>3.4634446865607391E-2</v>
      </c>
      <c r="I1552" s="18"/>
      <c r="J1552" s="122">
        <f t="shared" ca="1" si="188"/>
        <v>169.36520910368088</v>
      </c>
      <c r="K1552" s="122">
        <f t="shared" ca="1" si="189"/>
        <v>81.675502217202421</v>
      </c>
      <c r="M1552" s="83">
        <f t="shared" ref="M1552:M1615" ca="1" si="194">NORMDIST(D1552,$M$10,$M$11,FALSE)  *RAND()</f>
        <v>3.8577571960963827E-2</v>
      </c>
      <c r="N1552" s="18"/>
      <c r="O1552" s="123">
        <f t="shared" ca="1" si="190"/>
        <v>1000000</v>
      </c>
      <c r="P1552" s="123">
        <f t="shared" ca="1" si="191"/>
        <v>1000000</v>
      </c>
      <c r="R1552" s="109">
        <f t="shared" ref="R1552:R1615" ca="1" si="195">NORMDIST(C1552,$R$10,$R$11,FALSE)  *RAND()</f>
        <v>1.3960029488064915E-2</v>
      </c>
    </row>
    <row r="1553" spans="1:18" x14ac:dyDescent="0.2">
      <c r="A1553" s="17"/>
      <c r="B1553" s="138">
        <v>1538</v>
      </c>
      <c r="C1553" s="121">
        <f ca="1">'s1'!I1556</f>
        <v>189.91693630710753</v>
      </c>
      <c r="D1553" s="121">
        <f ca="1">'s1'!J1556</f>
        <v>83.049830272014532</v>
      </c>
      <c r="E1553" s="28"/>
      <c r="F1553" s="19">
        <f t="shared" ca="1" si="192"/>
        <v>6.638121888506817E-3</v>
      </c>
      <c r="H1553" s="19">
        <f t="shared" ca="1" si="193"/>
        <v>9.9760805339738144E-4</v>
      </c>
      <c r="I1553" s="18"/>
      <c r="J1553" s="122">
        <f t="shared" ref="J1553:J1616" ca="1" si="196">IF(AND($J$7&lt;C1553,C1553&lt;$J$8),C1553,1000000)</f>
        <v>1000000</v>
      </c>
      <c r="K1553" s="122">
        <f t="shared" ref="K1553:K1616" ca="1" si="197">IF(AND($J$7&lt;C1553,C1553&lt;$J$8),D1553,-1000000)</f>
        <v>-1000000</v>
      </c>
      <c r="M1553" s="83">
        <f t="shared" ca="1" si="194"/>
        <v>3.8686686197771311E-2</v>
      </c>
      <c r="N1553" s="18"/>
      <c r="O1553" s="123">
        <f t="shared" ref="O1553:O1616" ca="1" si="198">IF(AND($O$7&lt;D1553,D1553&lt;$O$8),C1553,1000000)</f>
        <v>1000000</v>
      </c>
      <c r="P1553" s="123">
        <f t="shared" ref="P1553:P1616" ca="1" si="199">IF(AND($O$7&lt;D1553,D1553&lt;$O$8),D1553,1000000)</f>
        <v>1000000</v>
      </c>
      <c r="R1553" s="109">
        <f t="shared" ca="1" si="195"/>
        <v>3.1930360039165388E-3</v>
      </c>
    </row>
    <row r="1554" spans="1:18" x14ac:dyDescent="0.2">
      <c r="A1554" s="17"/>
      <c r="B1554" s="138">
        <v>1539</v>
      </c>
      <c r="C1554" s="121">
        <f ca="1">'s1'!I1557</f>
        <v>200.05959500586661</v>
      </c>
      <c r="D1554" s="121">
        <f ca="1">'s1'!J1557</f>
        <v>88.576734475389571</v>
      </c>
      <c r="E1554" s="28"/>
      <c r="F1554" s="19">
        <f t="shared" ca="1" si="192"/>
        <v>8.3695342266808612E-3</v>
      </c>
      <c r="H1554" s="19">
        <f t="shared" ca="1" si="193"/>
        <v>1.1254052397297411E-2</v>
      </c>
      <c r="I1554" s="18"/>
      <c r="J1554" s="122">
        <f t="shared" ca="1" si="196"/>
        <v>1000000</v>
      </c>
      <c r="K1554" s="122">
        <f t="shared" ca="1" si="197"/>
        <v>-1000000</v>
      </c>
      <c r="M1554" s="83">
        <f t="shared" ca="1" si="194"/>
        <v>2.8643756291706511E-3</v>
      </c>
      <c r="N1554" s="18"/>
      <c r="O1554" s="123">
        <f t="shared" ca="1" si="198"/>
        <v>1000000</v>
      </c>
      <c r="P1554" s="123">
        <f t="shared" ca="1" si="199"/>
        <v>1000000</v>
      </c>
      <c r="R1554" s="109">
        <f t="shared" ca="1" si="195"/>
        <v>1.6462819611084646E-3</v>
      </c>
    </row>
    <row r="1555" spans="1:18" x14ac:dyDescent="0.2">
      <c r="A1555" s="17"/>
      <c r="B1555" s="138">
        <v>1540</v>
      </c>
      <c r="C1555" s="121">
        <f ca="1">'s1'!I1558</f>
        <v>162.85688440687491</v>
      </c>
      <c r="D1555" s="121">
        <f ca="1">'s1'!J1558</f>
        <v>77.839687290025211</v>
      </c>
      <c r="E1555" s="28"/>
      <c r="F1555" s="19">
        <f t="shared" ca="1" si="192"/>
        <v>1.5454659495614114E-4</v>
      </c>
      <c r="H1555" s="19">
        <f t="shared" ca="1" si="193"/>
        <v>1.9715893193978012E-5</v>
      </c>
      <c r="I1555" s="18"/>
      <c r="J1555" s="122">
        <f t="shared" ca="1" si="196"/>
        <v>1000000</v>
      </c>
      <c r="K1555" s="122">
        <f t="shared" ca="1" si="197"/>
        <v>-1000000</v>
      </c>
      <c r="M1555" s="83">
        <f t="shared" ca="1" si="194"/>
        <v>2.1199244244140066E-3</v>
      </c>
      <c r="N1555" s="18"/>
      <c r="O1555" s="123">
        <f t="shared" ca="1" si="198"/>
        <v>1000000</v>
      </c>
      <c r="P1555" s="123">
        <f t="shared" ca="1" si="199"/>
        <v>1000000</v>
      </c>
      <c r="R1555" s="109">
        <f t="shared" ca="1" si="195"/>
        <v>9.447270203558537E-3</v>
      </c>
    </row>
    <row r="1556" spans="1:18" x14ac:dyDescent="0.2">
      <c r="A1556" s="17"/>
      <c r="B1556" s="138">
        <v>1541</v>
      </c>
      <c r="C1556" s="121">
        <f ca="1">'s1'!I1559</f>
        <v>180.05753467911111</v>
      </c>
      <c r="D1556" s="121">
        <f ca="1">'s1'!J1559</f>
        <v>77.501921121094398</v>
      </c>
      <c r="E1556" s="28"/>
      <c r="F1556" s="19">
        <f t="shared" ca="1" si="192"/>
        <v>1.4635799389114556E-2</v>
      </c>
      <c r="H1556" s="19">
        <f t="shared" ca="1" si="193"/>
        <v>5.6381293363757454E-2</v>
      </c>
      <c r="I1556" s="18"/>
      <c r="J1556" s="122">
        <f t="shared" ca="1" si="196"/>
        <v>1000000</v>
      </c>
      <c r="K1556" s="122">
        <f t="shared" ca="1" si="197"/>
        <v>-1000000</v>
      </c>
      <c r="M1556" s="83">
        <f t="shared" ca="1" si="194"/>
        <v>7.0801957829861289E-2</v>
      </c>
      <c r="N1556" s="18"/>
      <c r="O1556" s="123">
        <f t="shared" ca="1" si="198"/>
        <v>1000000</v>
      </c>
      <c r="P1556" s="123">
        <f t="shared" ca="1" si="199"/>
        <v>1000000</v>
      </c>
      <c r="R1556" s="109">
        <f t="shared" ca="1" si="195"/>
        <v>1.5331755218730165E-2</v>
      </c>
    </row>
    <row r="1557" spans="1:18" x14ac:dyDescent="0.2">
      <c r="A1557" s="17"/>
      <c r="B1557" s="138">
        <v>1542</v>
      </c>
      <c r="C1557" s="121">
        <f ca="1">'s1'!I1560</f>
        <v>188.68278477643739</v>
      </c>
      <c r="D1557" s="121">
        <f ca="1">'s1'!J1560</f>
        <v>85.448534567748453</v>
      </c>
      <c r="E1557" s="28"/>
      <c r="F1557" s="19">
        <f t="shared" ca="1" si="192"/>
        <v>8.79563741919899E-3</v>
      </c>
      <c r="H1557" s="19">
        <f t="shared" ca="1" si="193"/>
        <v>4.1870415376413631E-2</v>
      </c>
      <c r="I1557" s="18"/>
      <c r="J1557" s="122">
        <f t="shared" ca="1" si="196"/>
        <v>1000000</v>
      </c>
      <c r="K1557" s="122">
        <f t="shared" ca="1" si="197"/>
        <v>-1000000</v>
      </c>
      <c r="M1557" s="83">
        <f t="shared" ca="1" si="194"/>
        <v>8.8690729546363652E-3</v>
      </c>
      <c r="N1557" s="18"/>
      <c r="O1557" s="123">
        <f t="shared" ca="1" si="198"/>
        <v>1000000</v>
      </c>
      <c r="P1557" s="123">
        <f t="shared" ca="1" si="199"/>
        <v>1000000</v>
      </c>
      <c r="R1557" s="109">
        <f t="shared" ca="1" si="195"/>
        <v>4.5477193352038564E-4</v>
      </c>
    </row>
    <row r="1558" spans="1:18" x14ac:dyDescent="0.2">
      <c r="A1558" s="17"/>
      <c r="B1558" s="138">
        <v>1543</v>
      </c>
      <c r="C1558" s="121">
        <f ca="1">'s1'!I1561</f>
        <v>214.52549495782631</v>
      </c>
      <c r="D1558" s="121">
        <f ca="1">'s1'!J1561</f>
        <v>83.197208150736216</v>
      </c>
      <c r="E1558" s="28"/>
      <c r="F1558" s="19">
        <f t="shared" ca="1" si="192"/>
        <v>2.5087687263338019E-4</v>
      </c>
      <c r="H1558" s="19">
        <f t="shared" ca="1" si="193"/>
        <v>2.2382147459406469E-2</v>
      </c>
      <c r="I1558" s="18"/>
      <c r="J1558" s="122">
        <f t="shared" ca="1" si="196"/>
        <v>1000000</v>
      </c>
      <c r="K1558" s="122">
        <f t="shared" ca="1" si="197"/>
        <v>-1000000</v>
      </c>
      <c r="M1558" s="83">
        <f t="shared" ca="1" si="194"/>
        <v>1.9722187097503403E-2</v>
      </c>
      <c r="N1558" s="18"/>
      <c r="O1558" s="123">
        <f t="shared" ca="1" si="198"/>
        <v>1000000</v>
      </c>
      <c r="P1558" s="123">
        <f t="shared" ca="1" si="199"/>
        <v>1000000</v>
      </c>
      <c r="R1558" s="109">
        <f t="shared" ca="1" si="195"/>
        <v>1.5583578570142879E-5</v>
      </c>
    </row>
    <row r="1559" spans="1:18" x14ac:dyDescent="0.2">
      <c r="A1559" s="17"/>
      <c r="B1559" s="138">
        <v>1544</v>
      </c>
      <c r="C1559" s="121">
        <f ca="1">'s1'!I1562</f>
        <v>217.5289450958341</v>
      </c>
      <c r="D1559" s="121">
        <f ca="1">'s1'!J1562</f>
        <v>83.747434678675972</v>
      </c>
      <c r="E1559" s="28"/>
      <c r="F1559" s="19">
        <f t="shared" ca="1" si="192"/>
        <v>9.5384541138390972E-4</v>
      </c>
      <c r="H1559" s="19">
        <f t="shared" ca="1" si="193"/>
        <v>1.4141383826000999E-2</v>
      </c>
      <c r="I1559" s="18"/>
      <c r="J1559" s="122">
        <f t="shared" ca="1" si="196"/>
        <v>1000000</v>
      </c>
      <c r="K1559" s="122">
        <f t="shared" ca="1" si="197"/>
        <v>-1000000</v>
      </c>
      <c r="M1559" s="83">
        <f t="shared" ca="1" si="194"/>
        <v>1.219296707588997E-2</v>
      </c>
      <c r="N1559" s="18"/>
      <c r="O1559" s="123">
        <f t="shared" ca="1" si="198"/>
        <v>1000000</v>
      </c>
      <c r="P1559" s="123">
        <f t="shared" ca="1" si="199"/>
        <v>1000000</v>
      </c>
      <c r="R1559" s="109">
        <f t="shared" ca="1" si="195"/>
        <v>6.9801452170504987E-6</v>
      </c>
    </row>
    <row r="1560" spans="1:18" x14ac:dyDescent="0.2">
      <c r="A1560" s="17"/>
      <c r="B1560" s="138">
        <v>1545</v>
      </c>
      <c r="C1560" s="121">
        <f ca="1">'s1'!I1563</f>
        <v>176.32173238240614</v>
      </c>
      <c r="D1560" s="121">
        <f ca="1">'s1'!J1563</f>
        <v>75.899644601128927</v>
      </c>
      <c r="E1560" s="28"/>
      <c r="F1560" s="19">
        <f t="shared" ca="1" si="192"/>
        <v>1.5892711502276554E-2</v>
      </c>
      <c r="H1560" s="19">
        <f t="shared" ca="1" si="193"/>
        <v>9.3113222220236342E-3</v>
      </c>
      <c r="I1560" s="18"/>
      <c r="J1560" s="122">
        <f t="shared" ca="1" si="196"/>
        <v>1000000</v>
      </c>
      <c r="K1560" s="122">
        <f t="shared" ca="1" si="197"/>
        <v>-1000000</v>
      </c>
      <c r="M1560" s="83">
        <f t="shared" ca="1" si="194"/>
        <v>3.9450330747781821E-2</v>
      </c>
      <c r="N1560" s="18"/>
      <c r="O1560" s="123">
        <f t="shared" ca="1" si="198"/>
        <v>176.32173238240614</v>
      </c>
      <c r="P1560" s="123">
        <f t="shared" ca="1" si="199"/>
        <v>75.899644601128927</v>
      </c>
      <c r="R1560" s="109">
        <f t="shared" ca="1" si="195"/>
        <v>5.3368706134732501E-3</v>
      </c>
    </row>
    <row r="1561" spans="1:18" x14ac:dyDescent="0.2">
      <c r="A1561" s="17"/>
      <c r="B1561" s="138">
        <v>1546</v>
      </c>
      <c r="C1561" s="121">
        <f ca="1">'s1'!I1564</f>
        <v>155.41851840770428</v>
      </c>
      <c r="D1561" s="121">
        <f ca="1">'s1'!J1564</f>
        <v>72.72554431229095</v>
      </c>
      <c r="E1561" s="28"/>
      <c r="F1561" s="19">
        <f t="shared" ca="1" si="192"/>
        <v>1.987854713976936E-3</v>
      </c>
      <c r="H1561" s="19">
        <f t="shared" ca="1" si="193"/>
        <v>1.6829842066813056E-2</v>
      </c>
      <c r="I1561" s="18"/>
      <c r="J1561" s="122">
        <f t="shared" ca="1" si="196"/>
        <v>1000000</v>
      </c>
      <c r="K1561" s="122">
        <f t="shared" ca="1" si="197"/>
        <v>-1000000</v>
      </c>
      <c r="M1561" s="83">
        <f t="shared" ca="1" si="194"/>
        <v>2.5874662027255874E-2</v>
      </c>
      <c r="N1561" s="18"/>
      <c r="O1561" s="123">
        <f t="shared" ca="1" si="198"/>
        <v>1000000</v>
      </c>
      <c r="P1561" s="123">
        <f t="shared" ca="1" si="199"/>
        <v>1000000</v>
      </c>
      <c r="R1561" s="109">
        <f t="shared" ca="1" si="195"/>
        <v>4.9360084709440368E-3</v>
      </c>
    </row>
    <row r="1562" spans="1:18" x14ac:dyDescent="0.2">
      <c r="A1562" s="17"/>
      <c r="B1562" s="138">
        <v>1547</v>
      </c>
      <c r="C1562" s="121">
        <f ca="1">'s1'!I1565</f>
        <v>198.79594288260111</v>
      </c>
      <c r="D1562" s="121">
        <f ca="1">'s1'!J1565</f>
        <v>82.404518418808905</v>
      </c>
      <c r="E1562" s="28"/>
      <c r="F1562" s="19">
        <f t="shared" ca="1" si="192"/>
        <v>7.8685529495534576E-3</v>
      </c>
      <c r="H1562" s="19">
        <f t="shared" ca="1" si="193"/>
        <v>6.1013256687950318E-3</v>
      </c>
      <c r="I1562" s="18"/>
      <c r="J1562" s="122">
        <f t="shared" ca="1" si="196"/>
        <v>1000000</v>
      </c>
      <c r="K1562" s="122">
        <f t="shared" ca="1" si="197"/>
        <v>-1000000</v>
      </c>
      <c r="M1562" s="83">
        <f t="shared" ca="1" si="194"/>
        <v>2.9296213579316547E-3</v>
      </c>
      <c r="N1562" s="18"/>
      <c r="O1562" s="123">
        <f t="shared" ca="1" si="198"/>
        <v>1000000</v>
      </c>
      <c r="P1562" s="123">
        <f t="shared" ca="1" si="199"/>
        <v>1000000</v>
      </c>
      <c r="R1562" s="109">
        <f t="shared" ca="1" si="195"/>
        <v>2.2108012582840921E-3</v>
      </c>
    </row>
    <row r="1563" spans="1:18" x14ac:dyDescent="0.2">
      <c r="A1563" s="17"/>
      <c r="B1563" s="138">
        <v>1548</v>
      </c>
      <c r="C1563" s="121">
        <f ca="1">'s1'!I1566</f>
        <v>168.14684211256079</v>
      </c>
      <c r="D1563" s="121">
        <f ca="1">'s1'!J1566</f>
        <v>75.527291530081627</v>
      </c>
      <c r="E1563" s="28"/>
      <c r="F1563" s="19">
        <f t="shared" ca="1" si="192"/>
        <v>1.1160619410373007E-2</v>
      </c>
      <c r="H1563" s="19">
        <f t="shared" ca="1" si="193"/>
        <v>3.9628509190730347E-2</v>
      </c>
      <c r="I1563" s="18"/>
      <c r="J1563" s="122">
        <f t="shared" ca="1" si="196"/>
        <v>168.14684211256079</v>
      </c>
      <c r="K1563" s="122">
        <f t="shared" ca="1" si="197"/>
        <v>75.527291530081627</v>
      </c>
      <c r="M1563" s="83">
        <f t="shared" ca="1" si="194"/>
        <v>5.7950931282329358E-2</v>
      </c>
      <c r="N1563" s="18"/>
      <c r="O1563" s="123">
        <f t="shared" ca="1" si="198"/>
        <v>168.14684211256079</v>
      </c>
      <c r="P1563" s="123">
        <f t="shared" ca="1" si="199"/>
        <v>75.527291530081627</v>
      </c>
      <c r="R1563" s="109">
        <f t="shared" ca="1" si="195"/>
        <v>2.3367464424615209E-2</v>
      </c>
    </row>
    <row r="1564" spans="1:18" x14ac:dyDescent="0.2">
      <c r="A1564" s="17"/>
      <c r="B1564" s="138">
        <v>1549</v>
      </c>
      <c r="C1564" s="121">
        <f ca="1">'s1'!I1567</f>
        <v>167.4625493254525</v>
      </c>
      <c r="D1564" s="121">
        <f ca="1">'s1'!J1567</f>
        <v>84.413765059684408</v>
      </c>
      <c r="E1564" s="28"/>
      <c r="F1564" s="19">
        <f t="shared" ca="1" si="192"/>
        <v>9.5599123035181532E-4</v>
      </c>
      <c r="H1564" s="19">
        <f t="shared" ca="1" si="193"/>
        <v>9.5378973274056044E-3</v>
      </c>
      <c r="I1564" s="18"/>
      <c r="J1564" s="122">
        <f t="shared" ca="1" si="196"/>
        <v>1000000</v>
      </c>
      <c r="K1564" s="122">
        <f t="shared" ca="1" si="197"/>
        <v>-1000000</v>
      </c>
      <c r="M1564" s="83">
        <f t="shared" ca="1" si="194"/>
        <v>5.1846196137645024E-3</v>
      </c>
      <c r="N1564" s="18"/>
      <c r="O1564" s="123">
        <f t="shared" ca="1" si="198"/>
        <v>1000000</v>
      </c>
      <c r="P1564" s="123">
        <f t="shared" ca="1" si="199"/>
        <v>1000000</v>
      </c>
      <c r="R1564" s="109">
        <f t="shared" ca="1" si="195"/>
        <v>2.6800269610756176E-2</v>
      </c>
    </row>
    <row r="1565" spans="1:18" x14ac:dyDescent="0.2">
      <c r="A1565" s="17"/>
      <c r="B1565" s="138">
        <v>1550</v>
      </c>
      <c r="C1565" s="121">
        <f ca="1">'s1'!I1568</f>
        <v>193.22634244082457</v>
      </c>
      <c r="D1565" s="121">
        <f ca="1">'s1'!J1568</f>
        <v>87.122476119996776</v>
      </c>
      <c r="E1565" s="28"/>
      <c r="F1565" s="19">
        <f t="shared" ca="1" si="192"/>
        <v>1.0932084601895085E-3</v>
      </c>
      <c r="H1565" s="19">
        <f t="shared" ca="1" si="193"/>
        <v>8.855023465250499E-4</v>
      </c>
      <c r="I1565" s="18"/>
      <c r="J1565" s="122">
        <f t="shared" ca="1" si="196"/>
        <v>1000000</v>
      </c>
      <c r="K1565" s="122">
        <f t="shared" ca="1" si="197"/>
        <v>-1000000</v>
      </c>
      <c r="M1565" s="83">
        <f t="shared" ca="1" si="194"/>
        <v>6.1500019374643848E-4</v>
      </c>
      <c r="N1565" s="18"/>
      <c r="O1565" s="123">
        <f t="shared" ca="1" si="198"/>
        <v>1000000</v>
      </c>
      <c r="P1565" s="123">
        <f t="shared" ca="1" si="199"/>
        <v>1000000</v>
      </c>
      <c r="R1565" s="109">
        <f t="shared" ca="1" si="195"/>
        <v>3.8597436071758674E-3</v>
      </c>
    </row>
    <row r="1566" spans="1:18" x14ac:dyDescent="0.2">
      <c r="A1566" s="17"/>
      <c r="B1566" s="138">
        <v>1551</v>
      </c>
      <c r="C1566" s="121">
        <f ca="1">'s1'!I1569</f>
        <v>157.86148456645265</v>
      </c>
      <c r="D1566" s="121">
        <f ca="1">'s1'!J1569</f>
        <v>74.222432047295783</v>
      </c>
      <c r="E1566" s="28"/>
      <c r="F1566" s="19">
        <f t="shared" ca="1" si="192"/>
        <v>9.7385557006659498E-4</v>
      </c>
      <c r="H1566" s="19">
        <f t="shared" ca="1" si="193"/>
        <v>7.2040606219085732E-3</v>
      </c>
      <c r="I1566" s="18"/>
      <c r="J1566" s="122">
        <f t="shared" ca="1" si="196"/>
        <v>1000000</v>
      </c>
      <c r="K1566" s="122">
        <f t="shared" ca="1" si="197"/>
        <v>-1000000</v>
      </c>
      <c r="M1566" s="83">
        <f t="shared" ca="1" si="194"/>
        <v>5.1773024901910648E-3</v>
      </c>
      <c r="N1566" s="18"/>
      <c r="O1566" s="123">
        <f t="shared" ca="1" si="198"/>
        <v>157.86148456645265</v>
      </c>
      <c r="P1566" s="123">
        <f t="shared" ca="1" si="199"/>
        <v>74.222432047295783</v>
      </c>
      <c r="R1566" s="109">
        <f t="shared" ca="1" si="195"/>
        <v>2.8382686681635333E-3</v>
      </c>
    </row>
    <row r="1567" spans="1:18" x14ac:dyDescent="0.2">
      <c r="A1567" s="17"/>
      <c r="B1567" s="138">
        <v>1552</v>
      </c>
      <c r="C1567" s="121">
        <f ca="1">'s1'!I1570</f>
        <v>197.12175735024547</v>
      </c>
      <c r="D1567" s="121">
        <f ca="1">'s1'!J1570</f>
        <v>84.482283957157065</v>
      </c>
      <c r="E1567" s="28"/>
      <c r="F1567" s="19">
        <f t="shared" ca="1" si="192"/>
        <v>2.3125159271776864E-3</v>
      </c>
      <c r="H1567" s="19">
        <f t="shared" ca="1" si="193"/>
        <v>4.048605456236723E-2</v>
      </c>
      <c r="I1567" s="18"/>
      <c r="J1567" s="122">
        <f t="shared" ca="1" si="196"/>
        <v>1000000</v>
      </c>
      <c r="K1567" s="122">
        <f t="shared" ca="1" si="197"/>
        <v>-1000000</v>
      </c>
      <c r="M1567" s="83">
        <f t="shared" ca="1" si="194"/>
        <v>1.0008699304166861E-2</v>
      </c>
      <c r="N1567" s="18"/>
      <c r="O1567" s="123">
        <f t="shared" ca="1" si="198"/>
        <v>1000000</v>
      </c>
      <c r="P1567" s="123">
        <f t="shared" ca="1" si="199"/>
        <v>1000000</v>
      </c>
      <c r="R1567" s="109">
        <f t="shared" ca="1" si="195"/>
        <v>1.7440436037272492E-3</v>
      </c>
    </row>
    <row r="1568" spans="1:18" x14ac:dyDescent="0.2">
      <c r="A1568" s="17"/>
      <c r="B1568" s="138">
        <v>1553</v>
      </c>
      <c r="C1568" s="121">
        <f ca="1">'s1'!I1571</f>
        <v>201.2087242982501</v>
      </c>
      <c r="D1568" s="121">
        <f ca="1">'s1'!J1571</f>
        <v>79.400643114100561</v>
      </c>
      <c r="E1568" s="28"/>
      <c r="F1568" s="19">
        <f t="shared" ca="1" si="192"/>
        <v>8.2495061552513779E-3</v>
      </c>
      <c r="H1568" s="19">
        <f t="shared" ca="1" si="193"/>
        <v>7.0490774952632215E-2</v>
      </c>
      <c r="I1568" s="18"/>
      <c r="J1568" s="122">
        <f t="shared" ca="1" si="196"/>
        <v>1000000</v>
      </c>
      <c r="K1568" s="122">
        <f t="shared" ca="1" si="197"/>
        <v>-1000000</v>
      </c>
      <c r="M1568" s="83">
        <f t="shared" ca="1" si="194"/>
        <v>6.4463471003843448E-2</v>
      </c>
      <c r="N1568" s="18"/>
      <c r="O1568" s="123">
        <f t="shared" ca="1" si="198"/>
        <v>1000000</v>
      </c>
      <c r="P1568" s="123">
        <f t="shared" ca="1" si="199"/>
        <v>1000000</v>
      </c>
      <c r="R1568" s="109">
        <f t="shared" ca="1" si="195"/>
        <v>7.6979960559454038E-4</v>
      </c>
    </row>
    <row r="1569" spans="1:18" x14ac:dyDescent="0.2">
      <c r="A1569" s="17"/>
      <c r="B1569" s="138">
        <v>1554</v>
      </c>
      <c r="C1569" s="121">
        <f ca="1">'s1'!I1572</f>
        <v>184.6441532053216</v>
      </c>
      <c r="D1569" s="121">
        <f ca="1">'s1'!J1572</f>
        <v>88.290758772228585</v>
      </c>
      <c r="E1569" s="28"/>
      <c r="F1569" s="19">
        <f t="shared" ca="1" si="192"/>
        <v>9.5780757009680147E-3</v>
      </c>
      <c r="H1569" s="19">
        <f t="shared" ca="1" si="193"/>
        <v>8.9568282420155829E-3</v>
      </c>
      <c r="I1569" s="18"/>
      <c r="J1569" s="122">
        <f t="shared" ca="1" si="196"/>
        <v>1000000</v>
      </c>
      <c r="K1569" s="122">
        <f t="shared" ca="1" si="197"/>
        <v>-1000000</v>
      </c>
      <c r="M1569" s="83">
        <f t="shared" ca="1" si="194"/>
        <v>3.5982597718558796E-4</v>
      </c>
      <c r="N1569" s="18"/>
      <c r="O1569" s="123">
        <f t="shared" ca="1" si="198"/>
        <v>1000000</v>
      </c>
      <c r="P1569" s="123">
        <f t="shared" ca="1" si="199"/>
        <v>1000000</v>
      </c>
      <c r="R1569" s="109">
        <f t="shared" ca="1" si="195"/>
        <v>8.433999034126085E-3</v>
      </c>
    </row>
    <row r="1570" spans="1:18" x14ac:dyDescent="0.2">
      <c r="A1570" s="17"/>
      <c r="B1570" s="138">
        <v>1555</v>
      </c>
      <c r="C1570" s="121">
        <f ca="1">'s1'!I1573</f>
        <v>201.04652857323782</v>
      </c>
      <c r="D1570" s="121">
        <f ca="1">'s1'!J1573</f>
        <v>84.655515850034988</v>
      </c>
      <c r="E1570" s="28"/>
      <c r="F1570" s="19">
        <f t="shared" ca="1" si="192"/>
        <v>5.2705620803146043E-3</v>
      </c>
      <c r="H1570" s="19">
        <f t="shared" ca="1" si="193"/>
        <v>4.3813376864960098E-2</v>
      </c>
      <c r="I1570" s="18"/>
      <c r="J1570" s="122">
        <f t="shared" ca="1" si="196"/>
        <v>1000000</v>
      </c>
      <c r="K1570" s="122">
        <f t="shared" ca="1" si="197"/>
        <v>-1000000</v>
      </c>
      <c r="M1570" s="83">
        <f t="shared" ca="1" si="194"/>
        <v>2.3143863725597732E-2</v>
      </c>
      <c r="N1570" s="18"/>
      <c r="O1570" s="123">
        <f t="shared" ca="1" si="198"/>
        <v>1000000</v>
      </c>
      <c r="P1570" s="123">
        <f t="shared" ca="1" si="199"/>
        <v>1000000</v>
      </c>
      <c r="R1570" s="109">
        <f t="shared" ca="1" si="195"/>
        <v>1.0676422172394819E-4</v>
      </c>
    </row>
    <row r="1571" spans="1:18" x14ac:dyDescent="0.2">
      <c r="A1571" s="17"/>
      <c r="B1571" s="138">
        <v>1556</v>
      </c>
      <c r="C1571" s="121">
        <f ca="1">'s1'!I1574</f>
        <v>197.41418009021686</v>
      </c>
      <c r="D1571" s="121">
        <f ca="1">'s1'!J1574</f>
        <v>84.865555446412685</v>
      </c>
      <c r="E1571" s="28"/>
      <c r="F1571" s="19">
        <f t="shared" ca="1" si="192"/>
        <v>9.1416151278440622E-3</v>
      </c>
      <c r="H1571" s="19">
        <f t="shared" ca="1" si="193"/>
        <v>4.1601456142439062E-2</v>
      </c>
      <c r="I1571" s="18"/>
      <c r="J1571" s="122">
        <f t="shared" ca="1" si="196"/>
        <v>1000000</v>
      </c>
      <c r="K1571" s="122">
        <f t="shared" ca="1" si="197"/>
        <v>-1000000</v>
      </c>
      <c r="M1571" s="83">
        <f t="shared" ca="1" si="194"/>
        <v>1.4777594707742503E-2</v>
      </c>
      <c r="N1571" s="18"/>
      <c r="O1571" s="123">
        <f t="shared" ca="1" si="198"/>
        <v>1000000</v>
      </c>
      <c r="P1571" s="123">
        <f t="shared" ca="1" si="199"/>
        <v>1000000</v>
      </c>
      <c r="R1571" s="109">
        <f t="shared" ca="1" si="195"/>
        <v>6.6919465589708915E-4</v>
      </c>
    </row>
    <row r="1572" spans="1:18" x14ac:dyDescent="0.2">
      <c r="A1572" s="17"/>
      <c r="B1572" s="138">
        <v>1557</v>
      </c>
      <c r="C1572" s="121">
        <f ca="1">'s1'!I1575</f>
        <v>183.21002359382422</v>
      </c>
      <c r="D1572" s="121">
        <f ca="1">'s1'!J1575</f>
        <v>73.987953191250753</v>
      </c>
      <c r="E1572" s="28"/>
      <c r="F1572" s="19">
        <f t="shared" ca="1" si="192"/>
        <v>5.9906019383176908E-3</v>
      </c>
      <c r="H1572" s="19">
        <f t="shared" ca="1" si="193"/>
        <v>1.4763842291422956E-2</v>
      </c>
      <c r="I1572" s="18"/>
      <c r="J1572" s="122">
        <f t="shared" ca="1" si="196"/>
        <v>1000000</v>
      </c>
      <c r="K1572" s="122">
        <f t="shared" ca="1" si="197"/>
        <v>-1000000</v>
      </c>
      <c r="M1572" s="83">
        <f t="shared" ca="1" si="194"/>
        <v>3.0536357843273167E-2</v>
      </c>
      <c r="N1572" s="18"/>
      <c r="O1572" s="123">
        <f t="shared" ca="1" si="198"/>
        <v>1000000</v>
      </c>
      <c r="P1572" s="123">
        <f t="shared" ca="1" si="199"/>
        <v>1000000</v>
      </c>
      <c r="R1572" s="109">
        <f t="shared" ca="1" si="195"/>
        <v>7.8637736888124664E-3</v>
      </c>
    </row>
    <row r="1573" spans="1:18" x14ac:dyDescent="0.2">
      <c r="A1573" s="17"/>
      <c r="B1573" s="138">
        <v>1558</v>
      </c>
      <c r="C1573" s="121">
        <f ca="1">'s1'!I1576</f>
        <v>160.93496341312323</v>
      </c>
      <c r="D1573" s="121">
        <f ca="1">'s1'!J1576</f>
        <v>82.073005053784215</v>
      </c>
      <c r="E1573" s="28"/>
      <c r="F1573" s="19">
        <f t="shared" ca="1" si="192"/>
        <v>5.2980102992353844E-3</v>
      </c>
      <c r="H1573" s="19">
        <f t="shared" ca="1" si="193"/>
        <v>1.4510432833193769E-2</v>
      </c>
      <c r="I1573" s="18"/>
      <c r="J1573" s="122">
        <f t="shared" ca="1" si="196"/>
        <v>1000000</v>
      </c>
      <c r="K1573" s="122">
        <f t="shared" ca="1" si="197"/>
        <v>-1000000</v>
      </c>
      <c r="M1573" s="83">
        <f t="shared" ca="1" si="194"/>
        <v>3.312561400018964E-3</v>
      </c>
      <c r="N1573" s="18"/>
      <c r="O1573" s="123">
        <f t="shared" ca="1" si="198"/>
        <v>1000000</v>
      </c>
      <c r="P1573" s="123">
        <f t="shared" ca="1" si="199"/>
        <v>1000000</v>
      </c>
      <c r="R1573" s="109">
        <f t="shared" ca="1" si="195"/>
        <v>2.1496496227512266E-2</v>
      </c>
    </row>
    <row r="1574" spans="1:18" x14ac:dyDescent="0.2">
      <c r="A1574" s="17"/>
      <c r="B1574" s="138">
        <v>1559</v>
      </c>
      <c r="C1574" s="121">
        <f ca="1">'s1'!I1577</f>
        <v>198.70924727612254</v>
      </c>
      <c r="D1574" s="121">
        <f ca="1">'s1'!J1577</f>
        <v>82.065380010235103</v>
      </c>
      <c r="E1574" s="28"/>
      <c r="F1574" s="19">
        <f t="shared" ca="1" si="192"/>
        <v>7.0642600647270321E-3</v>
      </c>
      <c r="H1574" s="19">
        <f t="shared" ca="1" si="193"/>
        <v>6.3935567351552369E-2</v>
      </c>
      <c r="I1574" s="18"/>
      <c r="J1574" s="122">
        <f t="shared" ca="1" si="196"/>
        <v>1000000</v>
      </c>
      <c r="K1574" s="122">
        <f t="shared" ca="1" si="197"/>
        <v>-1000000</v>
      </c>
      <c r="M1574" s="83">
        <f t="shared" ca="1" si="194"/>
        <v>4.5144491513790075E-2</v>
      </c>
      <c r="N1574" s="18"/>
      <c r="O1574" s="123">
        <f t="shared" ca="1" si="198"/>
        <v>1000000</v>
      </c>
      <c r="P1574" s="123">
        <f t="shared" ca="1" si="199"/>
        <v>1000000</v>
      </c>
      <c r="R1574" s="109">
        <f t="shared" ca="1" si="195"/>
        <v>2.1329344512101816E-3</v>
      </c>
    </row>
    <row r="1575" spans="1:18" x14ac:dyDescent="0.2">
      <c r="A1575" s="17"/>
      <c r="B1575" s="138">
        <v>1560</v>
      </c>
      <c r="C1575" s="121">
        <f ca="1">'s1'!I1578</f>
        <v>172.57129994850425</v>
      </c>
      <c r="D1575" s="121">
        <f ca="1">'s1'!J1578</f>
        <v>80.051497234670236</v>
      </c>
      <c r="E1575" s="28"/>
      <c r="F1575" s="19">
        <f t="shared" ca="1" si="192"/>
        <v>5.8929569381506531E-3</v>
      </c>
      <c r="H1575" s="19">
        <f t="shared" ca="1" si="193"/>
        <v>1.9166923102291088E-2</v>
      </c>
      <c r="I1575" s="18"/>
      <c r="J1575" s="122">
        <f t="shared" ca="1" si="196"/>
        <v>1000000</v>
      </c>
      <c r="K1575" s="122">
        <f t="shared" ca="1" si="197"/>
        <v>-1000000</v>
      </c>
      <c r="M1575" s="83">
        <f t="shared" ca="1" si="194"/>
        <v>3.7697684542623636E-2</v>
      </c>
      <c r="N1575" s="18"/>
      <c r="O1575" s="123">
        <f t="shared" ca="1" si="198"/>
        <v>1000000</v>
      </c>
      <c r="P1575" s="123">
        <f t="shared" ca="1" si="199"/>
        <v>1000000</v>
      </c>
      <c r="R1575" s="109">
        <f t="shared" ca="1" si="195"/>
        <v>6.7511168453310618E-3</v>
      </c>
    </row>
    <row r="1576" spans="1:18" x14ac:dyDescent="0.2">
      <c r="A1576" s="17"/>
      <c r="B1576" s="138">
        <v>1561</v>
      </c>
      <c r="C1576" s="121">
        <f ca="1">'s1'!I1579</f>
        <v>165.38721547449197</v>
      </c>
      <c r="D1576" s="121">
        <f ca="1">'s1'!J1579</f>
        <v>77.076646352940955</v>
      </c>
      <c r="E1576" s="28"/>
      <c r="F1576" s="19">
        <f t="shared" ca="1" si="192"/>
        <v>1.2165370435225885E-3</v>
      </c>
      <c r="H1576" s="19">
        <f t="shared" ca="1" si="193"/>
        <v>6.5380836776246148E-2</v>
      </c>
      <c r="I1576" s="18"/>
      <c r="J1576" s="122">
        <f t="shared" ca="1" si="196"/>
        <v>1000000</v>
      </c>
      <c r="K1576" s="122">
        <f t="shared" ca="1" si="197"/>
        <v>-1000000</v>
      </c>
      <c r="M1576" s="83">
        <f t="shared" ca="1" si="194"/>
        <v>1.1832530504944443E-2</v>
      </c>
      <c r="N1576" s="18"/>
      <c r="O1576" s="123">
        <f t="shared" ca="1" si="198"/>
        <v>1000000</v>
      </c>
      <c r="P1576" s="123">
        <f t="shared" ca="1" si="199"/>
        <v>1000000</v>
      </c>
      <c r="R1576" s="109">
        <f t="shared" ca="1" si="195"/>
        <v>2.9077186260998703E-2</v>
      </c>
    </row>
    <row r="1577" spans="1:18" x14ac:dyDescent="0.2">
      <c r="A1577" s="17"/>
      <c r="B1577" s="138">
        <v>1562</v>
      </c>
      <c r="C1577" s="121">
        <f ca="1">'s1'!I1580</f>
        <v>176.63554895816407</v>
      </c>
      <c r="D1577" s="121">
        <f ca="1">'s1'!J1580</f>
        <v>86.257424533089022</v>
      </c>
      <c r="E1577" s="28"/>
      <c r="F1577" s="19">
        <f t="shared" ca="1" si="192"/>
        <v>1.7727623680085434E-2</v>
      </c>
      <c r="H1577" s="19">
        <f t="shared" ca="1" si="193"/>
        <v>1.6162666700381727E-2</v>
      </c>
      <c r="I1577" s="18"/>
      <c r="J1577" s="122">
        <f t="shared" ca="1" si="196"/>
        <v>1000000</v>
      </c>
      <c r="K1577" s="122">
        <f t="shared" ca="1" si="197"/>
        <v>-1000000</v>
      </c>
      <c r="M1577" s="83">
        <f t="shared" ca="1" si="194"/>
        <v>4.3934725740284565E-4</v>
      </c>
      <c r="N1577" s="18"/>
      <c r="O1577" s="123">
        <f t="shared" ca="1" si="198"/>
        <v>1000000</v>
      </c>
      <c r="P1577" s="123">
        <f t="shared" ca="1" si="199"/>
        <v>1000000</v>
      </c>
      <c r="R1577" s="109">
        <f t="shared" ca="1" si="195"/>
        <v>1.1216774244208087E-2</v>
      </c>
    </row>
    <row r="1578" spans="1:18" x14ac:dyDescent="0.2">
      <c r="A1578" s="17"/>
      <c r="B1578" s="138">
        <v>1563</v>
      </c>
      <c r="C1578" s="121">
        <f ca="1">'s1'!I1581</f>
        <v>177.2640050171961</v>
      </c>
      <c r="D1578" s="121">
        <f ca="1">'s1'!J1581</f>
        <v>79.147670388988558</v>
      </c>
      <c r="E1578" s="28"/>
      <c r="F1578" s="19">
        <f t="shared" ca="1" si="192"/>
        <v>7.382824001201601E-3</v>
      </c>
      <c r="H1578" s="19">
        <f t="shared" ca="1" si="193"/>
        <v>5.4869824488422876E-2</v>
      </c>
      <c r="I1578" s="18"/>
      <c r="J1578" s="122">
        <f t="shared" ca="1" si="196"/>
        <v>1000000</v>
      </c>
      <c r="K1578" s="122">
        <f t="shared" ca="1" si="197"/>
        <v>-1000000</v>
      </c>
      <c r="M1578" s="83">
        <f t="shared" ca="1" si="194"/>
        <v>4.913301619702274E-2</v>
      </c>
      <c r="N1578" s="18"/>
      <c r="O1578" s="123">
        <f t="shared" ca="1" si="198"/>
        <v>1000000</v>
      </c>
      <c r="P1578" s="123">
        <f t="shared" ca="1" si="199"/>
        <v>1000000</v>
      </c>
      <c r="R1578" s="109">
        <f t="shared" ca="1" si="195"/>
        <v>8.291794712460809E-3</v>
      </c>
    </row>
    <row r="1579" spans="1:18" x14ac:dyDescent="0.2">
      <c r="A1579" s="17"/>
      <c r="B1579" s="138">
        <v>1564</v>
      </c>
      <c r="C1579" s="121">
        <f ca="1">'s1'!I1582</f>
        <v>195.71234946356708</v>
      </c>
      <c r="D1579" s="121">
        <f ca="1">'s1'!J1582</f>
        <v>81.840119834091553</v>
      </c>
      <c r="E1579" s="28"/>
      <c r="F1579" s="19">
        <f t="shared" ca="1" si="192"/>
        <v>1.2330031695659129E-2</v>
      </c>
      <c r="H1579" s="19">
        <f t="shared" ca="1" si="193"/>
        <v>3.5986089334670179E-2</v>
      </c>
      <c r="I1579" s="18"/>
      <c r="J1579" s="122">
        <f t="shared" ca="1" si="196"/>
        <v>1000000</v>
      </c>
      <c r="K1579" s="122">
        <f t="shared" ca="1" si="197"/>
        <v>-1000000</v>
      </c>
      <c r="M1579" s="83">
        <f t="shared" ca="1" si="194"/>
        <v>1.0487883006493162E-2</v>
      </c>
      <c r="N1579" s="18"/>
      <c r="O1579" s="123">
        <f t="shared" ca="1" si="198"/>
        <v>1000000</v>
      </c>
      <c r="P1579" s="123">
        <f t="shared" ca="1" si="199"/>
        <v>1000000</v>
      </c>
      <c r="R1579" s="109">
        <f t="shared" ca="1" si="195"/>
        <v>3.1159536995936841E-3</v>
      </c>
    </row>
    <row r="1580" spans="1:18" x14ac:dyDescent="0.2">
      <c r="A1580" s="17"/>
      <c r="B1580" s="138">
        <v>1565</v>
      </c>
      <c r="C1580" s="121">
        <f ca="1">'s1'!I1583</f>
        <v>191.41549393824363</v>
      </c>
      <c r="D1580" s="121">
        <f ca="1">'s1'!J1583</f>
        <v>82.622044816782051</v>
      </c>
      <c r="E1580" s="28"/>
      <c r="F1580" s="19">
        <f t="shared" ca="1" si="192"/>
        <v>2.9283589430471628E-3</v>
      </c>
      <c r="H1580" s="19">
        <f t="shared" ca="1" si="193"/>
        <v>6.6292259924378955E-2</v>
      </c>
      <c r="I1580" s="18"/>
      <c r="J1580" s="122">
        <f t="shared" ca="1" si="196"/>
        <v>1000000</v>
      </c>
      <c r="K1580" s="122">
        <f t="shared" ca="1" si="197"/>
        <v>-1000000</v>
      </c>
      <c r="M1580" s="83">
        <f t="shared" ca="1" si="194"/>
        <v>2.9216267662763581E-2</v>
      </c>
      <c r="N1580" s="18"/>
      <c r="O1580" s="123">
        <f t="shared" ca="1" si="198"/>
        <v>1000000</v>
      </c>
      <c r="P1580" s="123">
        <f t="shared" ca="1" si="199"/>
        <v>1000000</v>
      </c>
      <c r="R1580" s="109">
        <f t="shared" ca="1" si="195"/>
        <v>2.2753960930250545E-3</v>
      </c>
    </row>
    <row r="1581" spans="1:18" x14ac:dyDescent="0.2">
      <c r="A1581" s="17"/>
      <c r="B1581" s="138">
        <v>1566</v>
      </c>
      <c r="C1581" s="121">
        <f ca="1">'s1'!I1584</f>
        <v>175.64724823196318</v>
      </c>
      <c r="D1581" s="121">
        <f ca="1">'s1'!J1584</f>
        <v>79.102611170805929</v>
      </c>
      <c r="E1581" s="28"/>
      <c r="F1581" s="19">
        <f t="shared" ca="1" si="192"/>
        <v>8.9991573718922989E-3</v>
      </c>
      <c r="H1581" s="19">
        <f t="shared" ca="1" si="193"/>
        <v>1.204825786979574E-2</v>
      </c>
      <c r="I1581" s="18"/>
      <c r="J1581" s="122">
        <f t="shared" ca="1" si="196"/>
        <v>1000000</v>
      </c>
      <c r="K1581" s="122">
        <f t="shared" ca="1" si="197"/>
        <v>-1000000</v>
      </c>
      <c r="M1581" s="83">
        <f t="shared" ca="1" si="194"/>
        <v>4.1969689737707629E-2</v>
      </c>
      <c r="N1581" s="18"/>
      <c r="O1581" s="123">
        <f t="shared" ca="1" si="198"/>
        <v>1000000</v>
      </c>
      <c r="P1581" s="123">
        <f t="shared" ca="1" si="199"/>
        <v>1000000</v>
      </c>
      <c r="R1581" s="109">
        <f t="shared" ca="1" si="195"/>
        <v>1.262168752442561E-2</v>
      </c>
    </row>
    <row r="1582" spans="1:18" x14ac:dyDescent="0.2">
      <c r="A1582" s="17"/>
      <c r="B1582" s="138">
        <v>1567</v>
      </c>
      <c r="C1582" s="121">
        <f ca="1">'s1'!I1585</f>
        <v>184.64023326480827</v>
      </c>
      <c r="D1582" s="121">
        <f ca="1">'s1'!J1585</f>
        <v>82.454975326821312</v>
      </c>
      <c r="E1582" s="28"/>
      <c r="F1582" s="19">
        <f t="shared" ca="1" si="192"/>
        <v>1.3945361838457749E-2</v>
      </c>
      <c r="H1582" s="19">
        <f t="shared" ca="1" si="193"/>
        <v>7.4267307276579949E-3</v>
      </c>
      <c r="I1582" s="18"/>
      <c r="J1582" s="122">
        <f t="shared" ca="1" si="196"/>
        <v>1000000</v>
      </c>
      <c r="K1582" s="122">
        <f t="shared" ca="1" si="197"/>
        <v>-1000000</v>
      </c>
      <c r="M1582" s="83">
        <f t="shared" ca="1" si="194"/>
        <v>2.8257073414634584E-2</v>
      </c>
      <c r="N1582" s="18"/>
      <c r="O1582" s="123">
        <f t="shared" ca="1" si="198"/>
        <v>1000000</v>
      </c>
      <c r="P1582" s="123">
        <f t="shared" ca="1" si="199"/>
        <v>1000000</v>
      </c>
      <c r="R1582" s="109">
        <f t="shared" ca="1" si="195"/>
        <v>7.3343025656354306E-4</v>
      </c>
    </row>
    <row r="1583" spans="1:18" x14ac:dyDescent="0.2">
      <c r="A1583" s="17"/>
      <c r="B1583" s="138">
        <v>1568</v>
      </c>
      <c r="C1583" s="121">
        <f ca="1">'s1'!I1586</f>
        <v>183.95604839414065</v>
      </c>
      <c r="D1583" s="121">
        <f ca="1">'s1'!J1586</f>
        <v>79.41835822428844</v>
      </c>
      <c r="E1583" s="28"/>
      <c r="F1583" s="19">
        <f t="shared" ca="1" si="192"/>
        <v>1.0710769908894809E-2</v>
      </c>
      <c r="H1583" s="19">
        <f t="shared" ca="1" si="193"/>
        <v>3.3694645067693734E-3</v>
      </c>
      <c r="I1583" s="18"/>
      <c r="J1583" s="122">
        <f t="shared" ca="1" si="196"/>
        <v>1000000</v>
      </c>
      <c r="K1583" s="122">
        <f t="shared" ca="1" si="197"/>
        <v>-1000000</v>
      </c>
      <c r="M1583" s="83">
        <f t="shared" ca="1" si="194"/>
        <v>6.2738070893446254E-2</v>
      </c>
      <c r="N1583" s="18"/>
      <c r="O1583" s="123">
        <f t="shared" ca="1" si="198"/>
        <v>1000000</v>
      </c>
      <c r="P1583" s="123">
        <f t="shared" ca="1" si="199"/>
        <v>1000000</v>
      </c>
      <c r="R1583" s="109">
        <f t="shared" ca="1" si="195"/>
        <v>1.845343857870738E-2</v>
      </c>
    </row>
    <row r="1584" spans="1:18" x14ac:dyDescent="0.2">
      <c r="A1584" s="17"/>
      <c r="B1584" s="138">
        <v>1569</v>
      </c>
      <c r="C1584" s="121">
        <f ca="1">'s1'!I1587</f>
        <v>186.55088511935912</v>
      </c>
      <c r="D1584" s="121">
        <f ca="1">'s1'!J1587</f>
        <v>79.559227140585719</v>
      </c>
      <c r="E1584" s="28"/>
      <c r="F1584" s="19">
        <f t="shared" ca="1" si="192"/>
        <v>7.1154697076987851E-3</v>
      </c>
      <c r="H1584" s="19">
        <f t="shared" ca="1" si="193"/>
        <v>3.9057098431061865E-2</v>
      </c>
      <c r="I1584" s="18"/>
      <c r="J1584" s="122">
        <f t="shared" ca="1" si="196"/>
        <v>1000000</v>
      </c>
      <c r="K1584" s="122">
        <f t="shared" ca="1" si="197"/>
        <v>-1000000</v>
      </c>
      <c r="M1584" s="83">
        <f t="shared" ca="1" si="194"/>
        <v>4.4710873517221569E-2</v>
      </c>
      <c r="N1584" s="18"/>
      <c r="O1584" s="123">
        <f t="shared" ca="1" si="198"/>
        <v>1000000</v>
      </c>
      <c r="P1584" s="123">
        <f t="shared" ca="1" si="199"/>
        <v>1000000</v>
      </c>
      <c r="R1584" s="109">
        <f t="shared" ca="1" si="195"/>
        <v>7.2976657791988028E-3</v>
      </c>
    </row>
    <row r="1585" spans="1:18" x14ac:dyDescent="0.2">
      <c r="A1585" s="17"/>
      <c r="B1585" s="138">
        <v>1570</v>
      </c>
      <c r="C1585" s="121">
        <f ca="1">'s1'!I1588</f>
        <v>199.82830905722022</v>
      </c>
      <c r="D1585" s="121">
        <f ca="1">'s1'!J1588</f>
        <v>85.622079519292313</v>
      </c>
      <c r="E1585" s="28"/>
      <c r="F1585" s="19">
        <f t="shared" ca="1" si="192"/>
        <v>7.7198224085813921E-3</v>
      </c>
      <c r="H1585" s="19">
        <f t="shared" ca="1" si="193"/>
        <v>2.0520144555519541E-2</v>
      </c>
      <c r="I1585" s="18"/>
      <c r="J1585" s="122">
        <f t="shared" ca="1" si="196"/>
        <v>1000000</v>
      </c>
      <c r="K1585" s="122">
        <f t="shared" ca="1" si="197"/>
        <v>-1000000</v>
      </c>
      <c r="M1585" s="83">
        <f t="shared" ca="1" si="194"/>
        <v>1.5772993812493676E-2</v>
      </c>
      <c r="N1585" s="18"/>
      <c r="O1585" s="123">
        <f t="shared" ca="1" si="198"/>
        <v>1000000</v>
      </c>
      <c r="P1585" s="123">
        <f t="shared" ca="1" si="199"/>
        <v>1000000</v>
      </c>
      <c r="R1585" s="109">
        <f t="shared" ca="1" si="195"/>
        <v>1.3092217652517168E-3</v>
      </c>
    </row>
    <row r="1586" spans="1:18" x14ac:dyDescent="0.2">
      <c r="A1586" s="17"/>
      <c r="B1586" s="138">
        <v>1571</v>
      </c>
      <c r="C1586" s="121">
        <f ca="1">'s1'!I1589</f>
        <v>173.91445646157226</v>
      </c>
      <c r="D1586" s="121">
        <f ca="1">'s1'!J1589</f>
        <v>81.788350215306352</v>
      </c>
      <c r="E1586" s="28"/>
      <c r="F1586" s="19">
        <f t="shared" ca="1" si="192"/>
        <v>1.8909585308418336E-2</v>
      </c>
      <c r="H1586" s="19">
        <f t="shared" ca="1" si="193"/>
        <v>4.5343417411540738E-3</v>
      </c>
      <c r="I1586" s="18"/>
      <c r="J1586" s="122">
        <f t="shared" ca="1" si="196"/>
        <v>1000000</v>
      </c>
      <c r="K1586" s="122">
        <f t="shared" ca="1" si="197"/>
        <v>-1000000</v>
      </c>
      <c r="M1586" s="83">
        <f t="shared" ca="1" si="194"/>
        <v>3.5303131095081153E-2</v>
      </c>
      <c r="N1586" s="18"/>
      <c r="O1586" s="123">
        <f t="shared" ca="1" si="198"/>
        <v>1000000</v>
      </c>
      <c r="P1586" s="123">
        <f t="shared" ca="1" si="199"/>
        <v>1000000</v>
      </c>
      <c r="R1586" s="109">
        <f t="shared" ca="1" si="195"/>
        <v>1.9769372266806459E-2</v>
      </c>
    </row>
    <row r="1587" spans="1:18" x14ac:dyDescent="0.2">
      <c r="A1587" s="17"/>
      <c r="B1587" s="138">
        <v>1572</v>
      </c>
      <c r="C1587" s="121">
        <f ca="1">'s1'!I1590</f>
        <v>180.47991246756197</v>
      </c>
      <c r="D1587" s="121">
        <f ca="1">'s1'!J1590</f>
        <v>85.956380797027009</v>
      </c>
      <c r="E1587" s="28"/>
      <c r="F1587" s="19">
        <f t="shared" ca="1" si="192"/>
        <v>9.915613092569801E-3</v>
      </c>
      <c r="H1587" s="19">
        <f t="shared" ca="1" si="193"/>
        <v>2.1747310889199841E-2</v>
      </c>
      <c r="I1587" s="18"/>
      <c r="J1587" s="122">
        <f t="shared" ca="1" si="196"/>
        <v>1000000</v>
      </c>
      <c r="K1587" s="122">
        <f t="shared" ca="1" si="197"/>
        <v>-1000000</v>
      </c>
      <c r="M1587" s="83">
        <f t="shared" ca="1" si="194"/>
        <v>2.3491092101150164E-4</v>
      </c>
      <c r="N1587" s="18"/>
      <c r="O1587" s="123">
        <f t="shared" ca="1" si="198"/>
        <v>1000000</v>
      </c>
      <c r="P1587" s="123">
        <f t="shared" ca="1" si="199"/>
        <v>1000000</v>
      </c>
      <c r="R1587" s="109">
        <f t="shared" ca="1" si="195"/>
        <v>8.7921572340539655E-3</v>
      </c>
    </row>
    <row r="1588" spans="1:18" x14ac:dyDescent="0.2">
      <c r="A1588" s="17"/>
      <c r="B1588" s="138">
        <v>1573</v>
      </c>
      <c r="C1588" s="121">
        <f ca="1">'s1'!I1591</f>
        <v>188.33928977134659</v>
      </c>
      <c r="D1588" s="121">
        <f ca="1">'s1'!J1591</f>
        <v>78.06139229899216</v>
      </c>
      <c r="E1588" s="28"/>
      <c r="F1588" s="19">
        <f t="shared" ca="1" si="192"/>
        <v>8.4680889070990195E-3</v>
      </c>
      <c r="H1588" s="19">
        <f t="shared" ca="1" si="193"/>
        <v>5.7055879380957658E-2</v>
      </c>
      <c r="I1588" s="18"/>
      <c r="J1588" s="122">
        <f t="shared" ca="1" si="196"/>
        <v>1000000</v>
      </c>
      <c r="K1588" s="122">
        <f t="shared" ca="1" si="197"/>
        <v>-1000000</v>
      </c>
      <c r="M1588" s="83">
        <f t="shared" ca="1" si="194"/>
        <v>2.7124745010441348E-2</v>
      </c>
      <c r="N1588" s="18"/>
      <c r="O1588" s="123">
        <f t="shared" ca="1" si="198"/>
        <v>1000000</v>
      </c>
      <c r="P1588" s="123">
        <f t="shared" ca="1" si="199"/>
        <v>1000000</v>
      </c>
      <c r="R1588" s="109">
        <f t="shared" ca="1" si="195"/>
        <v>1.6658050026359063E-3</v>
      </c>
    </row>
    <row r="1589" spans="1:18" x14ac:dyDescent="0.2">
      <c r="A1589" s="17"/>
      <c r="B1589" s="138">
        <v>1574</v>
      </c>
      <c r="C1589" s="121">
        <f ca="1">'s1'!I1592</f>
        <v>174.60758796537704</v>
      </c>
      <c r="D1589" s="121">
        <f ca="1">'s1'!J1592</f>
        <v>80.350641624090358</v>
      </c>
      <c r="E1589" s="28"/>
      <c r="F1589" s="19">
        <f t="shared" ca="1" si="192"/>
        <v>1.9041279079526848E-2</v>
      </c>
      <c r="H1589" s="19">
        <f t="shared" ca="1" si="193"/>
        <v>4.6344049866744425E-2</v>
      </c>
      <c r="I1589" s="18"/>
      <c r="J1589" s="122">
        <f t="shared" ca="1" si="196"/>
        <v>1000000</v>
      </c>
      <c r="K1589" s="122">
        <f t="shared" ca="1" si="197"/>
        <v>-1000000</v>
      </c>
      <c r="M1589" s="83">
        <f t="shared" ca="1" si="194"/>
        <v>6.405459397130206E-2</v>
      </c>
      <c r="N1589" s="18"/>
      <c r="O1589" s="123">
        <f t="shared" ca="1" si="198"/>
        <v>1000000</v>
      </c>
      <c r="P1589" s="123">
        <f t="shared" ca="1" si="199"/>
        <v>1000000</v>
      </c>
      <c r="R1589" s="109">
        <f t="shared" ca="1" si="195"/>
        <v>1.4164292278934299E-2</v>
      </c>
    </row>
    <row r="1590" spans="1:18" x14ac:dyDescent="0.2">
      <c r="A1590" s="17"/>
      <c r="B1590" s="138">
        <v>1575</v>
      </c>
      <c r="C1590" s="121">
        <f ca="1">'s1'!I1593</f>
        <v>174.43784594216015</v>
      </c>
      <c r="D1590" s="121">
        <f ca="1">'s1'!J1593</f>
        <v>77.547893853808247</v>
      </c>
      <c r="E1590" s="28"/>
      <c r="F1590" s="19">
        <f t="shared" ca="1" si="192"/>
        <v>1.2659518095762545E-3</v>
      </c>
      <c r="H1590" s="19">
        <f t="shared" ca="1" si="193"/>
        <v>2.8932892691718004E-2</v>
      </c>
      <c r="I1590" s="18"/>
      <c r="J1590" s="122">
        <f t="shared" ca="1" si="196"/>
        <v>1000000</v>
      </c>
      <c r="K1590" s="122">
        <f t="shared" ca="1" si="197"/>
        <v>-1000000</v>
      </c>
      <c r="M1590" s="83">
        <f t="shared" ca="1" si="194"/>
        <v>7.9856816892234797E-2</v>
      </c>
      <c r="N1590" s="18"/>
      <c r="O1590" s="123">
        <f t="shared" ca="1" si="198"/>
        <v>1000000</v>
      </c>
      <c r="P1590" s="123">
        <f t="shared" ca="1" si="199"/>
        <v>1000000</v>
      </c>
      <c r="R1590" s="109">
        <f t="shared" ca="1" si="195"/>
        <v>1.9430345286339697E-2</v>
      </c>
    </row>
    <row r="1591" spans="1:18" x14ac:dyDescent="0.2">
      <c r="A1591" s="17"/>
      <c r="B1591" s="138">
        <v>1576</v>
      </c>
      <c r="C1591" s="121">
        <f ca="1">'s1'!I1594</f>
        <v>174.59985186491426</v>
      </c>
      <c r="D1591" s="121">
        <f ca="1">'s1'!J1594</f>
        <v>76.382904771761261</v>
      </c>
      <c r="E1591" s="28"/>
      <c r="F1591" s="19">
        <f t="shared" ca="1" si="192"/>
        <v>1.9404753671839858E-2</v>
      </c>
      <c r="H1591" s="19">
        <f t="shared" ca="1" si="193"/>
        <v>6.7869638029773366E-3</v>
      </c>
      <c r="I1591" s="18"/>
      <c r="J1591" s="122">
        <f t="shared" ca="1" si="196"/>
        <v>1000000</v>
      </c>
      <c r="K1591" s="122">
        <f t="shared" ca="1" si="197"/>
        <v>-1000000</v>
      </c>
      <c r="M1591" s="83">
        <f t="shared" ca="1" si="194"/>
        <v>1.7383694543455154E-2</v>
      </c>
      <c r="N1591" s="18"/>
      <c r="O1591" s="123">
        <f t="shared" ca="1" si="198"/>
        <v>1000000</v>
      </c>
      <c r="P1591" s="123">
        <f t="shared" ca="1" si="199"/>
        <v>1000000</v>
      </c>
      <c r="R1591" s="109">
        <f t="shared" ca="1" si="195"/>
        <v>1.279587924863586E-2</v>
      </c>
    </row>
    <row r="1592" spans="1:18" x14ac:dyDescent="0.2">
      <c r="A1592" s="17"/>
      <c r="B1592" s="138">
        <v>1577</v>
      </c>
      <c r="C1592" s="121">
        <f ca="1">'s1'!I1595</f>
        <v>158.02690445200437</v>
      </c>
      <c r="D1592" s="121">
        <f ca="1">'s1'!J1595</f>
        <v>74.615002622078336</v>
      </c>
      <c r="E1592" s="28"/>
      <c r="F1592" s="19">
        <f t="shared" ca="1" si="192"/>
        <v>4.1017550267234398E-3</v>
      </c>
      <c r="H1592" s="19">
        <f t="shared" ca="1" si="193"/>
        <v>2.5178951204818965E-2</v>
      </c>
      <c r="I1592" s="18"/>
      <c r="J1592" s="122">
        <f t="shared" ca="1" si="196"/>
        <v>1000000</v>
      </c>
      <c r="K1592" s="122">
        <f t="shared" ca="1" si="197"/>
        <v>-1000000</v>
      </c>
      <c r="M1592" s="83">
        <f t="shared" ca="1" si="194"/>
        <v>6.8838291164532425E-2</v>
      </c>
      <c r="N1592" s="18"/>
      <c r="O1592" s="123">
        <f t="shared" ca="1" si="198"/>
        <v>158.02690445200437</v>
      </c>
      <c r="P1592" s="123">
        <f t="shared" ca="1" si="199"/>
        <v>74.615002622078336</v>
      </c>
      <c r="R1592" s="109">
        <f t="shared" ca="1" si="195"/>
        <v>8.1059480278688895E-3</v>
      </c>
    </row>
    <row r="1593" spans="1:18" x14ac:dyDescent="0.2">
      <c r="A1593" s="17"/>
      <c r="B1593" s="138">
        <v>1578</v>
      </c>
      <c r="C1593" s="121">
        <f ca="1">'s1'!I1596</f>
        <v>159.91767152292465</v>
      </c>
      <c r="D1593" s="121">
        <f ca="1">'s1'!J1596</f>
        <v>80.72222294737611</v>
      </c>
      <c r="E1593" s="28"/>
      <c r="F1593" s="19">
        <f t="shared" ca="1" si="192"/>
        <v>4.491169956069299E-3</v>
      </c>
      <c r="H1593" s="19">
        <f t="shared" ca="1" si="193"/>
        <v>6.982165779471862E-2</v>
      </c>
      <c r="I1593" s="18"/>
      <c r="J1593" s="122">
        <f t="shared" ca="1" si="196"/>
        <v>1000000</v>
      </c>
      <c r="K1593" s="122">
        <f t="shared" ca="1" si="197"/>
        <v>-1000000</v>
      </c>
      <c r="M1593" s="83">
        <f t="shared" ca="1" si="194"/>
        <v>5.1206311034561212E-2</v>
      </c>
      <c r="N1593" s="18"/>
      <c r="O1593" s="123">
        <f t="shared" ca="1" si="198"/>
        <v>1000000</v>
      </c>
      <c r="P1593" s="123">
        <f t="shared" ca="1" si="199"/>
        <v>1000000</v>
      </c>
      <c r="R1593" s="109">
        <f t="shared" ca="1" si="195"/>
        <v>1.6278247931360987E-2</v>
      </c>
    </row>
    <row r="1594" spans="1:18" x14ac:dyDescent="0.2">
      <c r="A1594" s="17"/>
      <c r="B1594" s="138">
        <v>1579</v>
      </c>
      <c r="C1594" s="121">
        <f ca="1">'s1'!I1597</f>
        <v>186.81191761611882</v>
      </c>
      <c r="D1594" s="121">
        <f ca="1">'s1'!J1597</f>
        <v>81.278659117884786</v>
      </c>
      <c r="E1594" s="28"/>
      <c r="F1594" s="19">
        <f t="shared" ca="1" si="192"/>
        <v>2.0388541823921479E-2</v>
      </c>
      <c r="H1594" s="19">
        <f t="shared" ca="1" si="193"/>
        <v>1.9597477721783829E-2</v>
      </c>
      <c r="I1594" s="18"/>
      <c r="J1594" s="122">
        <f t="shared" ca="1" si="196"/>
        <v>1000000</v>
      </c>
      <c r="K1594" s="122">
        <f t="shared" ca="1" si="197"/>
        <v>-1000000</v>
      </c>
      <c r="M1594" s="83">
        <f t="shared" ca="1" si="194"/>
        <v>4.1302638400589224E-2</v>
      </c>
      <c r="N1594" s="18"/>
      <c r="O1594" s="123">
        <f t="shared" ca="1" si="198"/>
        <v>1000000</v>
      </c>
      <c r="P1594" s="123">
        <f t="shared" ca="1" si="199"/>
        <v>1000000</v>
      </c>
      <c r="R1594" s="109">
        <f t="shared" ca="1" si="195"/>
        <v>3.6540495478113197E-3</v>
      </c>
    </row>
    <row r="1595" spans="1:18" x14ac:dyDescent="0.2">
      <c r="A1595" s="17"/>
      <c r="B1595" s="138">
        <v>1580</v>
      </c>
      <c r="C1595" s="121">
        <f ca="1">'s1'!I1598</f>
        <v>205.86410063866134</v>
      </c>
      <c r="D1595" s="121">
        <f ca="1">'s1'!J1598</f>
        <v>83.890559496721053</v>
      </c>
      <c r="E1595" s="28"/>
      <c r="F1595" s="19">
        <f t="shared" ca="1" si="192"/>
        <v>3.0391644356008887E-3</v>
      </c>
      <c r="H1595" s="19">
        <f t="shared" ca="1" si="193"/>
        <v>6.780167311605024E-3</v>
      </c>
      <c r="I1595" s="18"/>
      <c r="J1595" s="122">
        <f t="shared" ca="1" si="196"/>
        <v>1000000</v>
      </c>
      <c r="K1595" s="122">
        <f t="shared" ca="1" si="197"/>
        <v>-1000000</v>
      </c>
      <c r="M1595" s="83">
        <f t="shared" ca="1" si="194"/>
        <v>3.3140288551142942E-3</v>
      </c>
      <c r="N1595" s="18"/>
      <c r="O1595" s="123">
        <f t="shared" ca="1" si="198"/>
        <v>1000000</v>
      </c>
      <c r="P1595" s="123">
        <f t="shared" ca="1" si="199"/>
        <v>1000000</v>
      </c>
      <c r="R1595" s="109">
        <f t="shared" ca="1" si="195"/>
        <v>1.0573876924702962E-4</v>
      </c>
    </row>
    <row r="1596" spans="1:18" x14ac:dyDescent="0.2">
      <c r="A1596" s="17"/>
      <c r="B1596" s="138">
        <v>1581</v>
      </c>
      <c r="C1596" s="121">
        <f ca="1">'s1'!I1599</f>
        <v>166.64652612381695</v>
      </c>
      <c r="D1596" s="121">
        <f ca="1">'s1'!J1599</f>
        <v>73.936703019819532</v>
      </c>
      <c r="E1596" s="28"/>
      <c r="F1596" s="19">
        <f t="shared" ca="1" si="192"/>
        <v>1.7172562081973985E-2</v>
      </c>
      <c r="H1596" s="19">
        <f t="shared" ca="1" si="193"/>
        <v>1.0386628416667369E-2</v>
      </c>
      <c r="I1596" s="18"/>
      <c r="J1596" s="122">
        <f t="shared" ca="1" si="196"/>
        <v>1000000</v>
      </c>
      <c r="K1596" s="122">
        <f t="shared" ca="1" si="197"/>
        <v>-1000000</v>
      </c>
      <c r="M1596" s="83">
        <f t="shared" ca="1" si="194"/>
        <v>2.8815209185900758E-2</v>
      </c>
      <c r="N1596" s="18"/>
      <c r="O1596" s="123">
        <f t="shared" ca="1" si="198"/>
        <v>1000000</v>
      </c>
      <c r="P1596" s="123">
        <f t="shared" ca="1" si="199"/>
        <v>1000000</v>
      </c>
      <c r="R1596" s="109">
        <f t="shared" ca="1" si="195"/>
        <v>5.0680701901029516E-3</v>
      </c>
    </row>
    <row r="1597" spans="1:18" x14ac:dyDescent="0.2">
      <c r="A1597" s="17"/>
      <c r="B1597" s="138">
        <v>1582</v>
      </c>
      <c r="C1597" s="121">
        <f ca="1">'s1'!I1600</f>
        <v>153.03191973930868</v>
      </c>
      <c r="D1597" s="121">
        <f ca="1">'s1'!J1600</f>
        <v>87.305134989185575</v>
      </c>
      <c r="E1597" s="28"/>
      <c r="F1597" s="19">
        <f t="shared" ca="1" si="192"/>
        <v>1.7586515312837574E-3</v>
      </c>
      <c r="H1597" s="19">
        <f t="shared" ca="1" si="193"/>
        <v>8.7314281917890233E-3</v>
      </c>
      <c r="I1597" s="18"/>
      <c r="J1597" s="122">
        <f t="shared" ca="1" si="196"/>
        <v>1000000</v>
      </c>
      <c r="K1597" s="122">
        <f t="shared" ca="1" si="197"/>
        <v>-1000000</v>
      </c>
      <c r="M1597" s="83">
        <f t="shared" ca="1" si="194"/>
        <v>4.6682862691466284E-3</v>
      </c>
      <c r="N1597" s="18"/>
      <c r="O1597" s="123">
        <f t="shared" ca="1" si="198"/>
        <v>1000000</v>
      </c>
      <c r="P1597" s="123">
        <f t="shared" ca="1" si="199"/>
        <v>1000000</v>
      </c>
      <c r="R1597" s="109">
        <f t="shared" ca="1" si="195"/>
        <v>8.2736313167467834E-3</v>
      </c>
    </row>
    <row r="1598" spans="1:18" x14ac:dyDescent="0.2">
      <c r="A1598" s="17"/>
      <c r="B1598" s="138">
        <v>1583</v>
      </c>
      <c r="C1598" s="121">
        <f ca="1">'s1'!I1601</f>
        <v>192.29235533123247</v>
      </c>
      <c r="D1598" s="121">
        <f ca="1">'s1'!J1601</f>
        <v>73.972539317475338</v>
      </c>
      <c r="E1598" s="28"/>
      <c r="F1598" s="19">
        <f t="shared" ca="1" si="192"/>
        <v>6.1868866376649679E-4</v>
      </c>
      <c r="H1598" s="19">
        <f t="shared" ca="1" si="193"/>
        <v>1.999892842905843E-2</v>
      </c>
      <c r="I1598" s="18"/>
      <c r="J1598" s="122">
        <f t="shared" ca="1" si="196"/>
        <v>1000000</v>
      </c>
      <c r="K1598" s="122">
        <f t="shared" ca="1" si="197"/>
        <v>-1000000</v>
      </c>
      <c r="M1598" s="83">
        <f t="shared" ca="1" si="194"/>
        <v>5.7818331701925241E-2</v>
      </c>
      <c r="N1598" s="18"/>
      <c r="O1598" s="123">
        <f t="shared" ca="1" si="198"/>
        <v>1000000</v>
      </c>
      <c r="P1598" s="123">
        <f t="shared" ca="1" si="199"/>
        <v>1000000</v>
      </c>
      <c r="R1598" s="109">
        <f t="shared" ca="1" si="195"/>
        <v>4.1448747109149101E-3</v>
      </c>
    </row>
    <row r="1599" spans="1:18" x14ac:dyDescent="0.2">
      <c r="A1599" s="17"/>
      <c r="B1599" s="138">
        <v>1584</v>
      </c>
      <c r="C1599" s="121">
        <f ca="1">'s1'!I1602</f>
        <v>169.20965114166356</v>
      </c>
      <c r="D1599" s="121">
        <f ca="1">'s1'!J1602</f>
        <v>78.251423419896298</v>
      </c>
      <c r="E1599" s="28"/>
      <c r="F1599" s="19">
        <f t="shared" ca="1" si="192"/>
        <v>9.30414389685498E-3</v>
      </c>
      <c r="H1599" s="19">
        <f t="shared" ca="1" si="193"/>
        <v>2.0558890248364402E-2</v>
      </c>
      <c r="I1599" s="18"/>
      <c r="J1599" s="122">
        <f t="shared" ca="1" si="196"/>
        <v>169.20965114166356</v>
      </c>
      <c r="K1599" s="122">
        <f t="shared" ca="1" si="197"/>
        <v>78.251423419896298</v>
      </c>
      <c r="M1599" s="83">
        <f t="shared" ca="1" si="194"/>
        <v>4.1142481509613561E-2</v>
      </c>
      <c r="N1599" s="18"/>
      <c r="O1599" s="123">
        <f t="shared" ca="1" si="198"/>
        <v>1000000</v>
      </c>
      <c r="P1599" s="123">
        <f t="shared" ca="1" si="199"/>
        <v>1000000</v>
      </c>
      <c r="R1599" s="109">
        <f t="shared" ca="1" si="195"/>
        <v>2.7205735025747069E-2</v>
      </c>
    </row>
    <row r="1600" spans="1:18" x14ac:dyDescent="0.2">
      <c r="A1600" s="17"/>
      <c r="B1600" s="138">
        <v>1585</v>
      </c>
      <c r="C1600" s="121">
        <f ca="1">'s1'!I1603</f>
        <v>164.65355459726035</v>
      </c>
      <c r="D1600" s="121">
        <f ca="1">'s1'!J1603</f>
        <v>72.04027937387815</v>
      </c>
      <c r="E1600" s="28"/>
      <c r="F1600" s="19">
        <f t="shared" ca="1" si="192"/>
        <v>8.2456017144013453E-3</v>
      </c>
      <c r="H1600" s="19">
        <f t="shared" ca="1" si="193"/>
        <v>4.0103510997095406E-3</v>
      </c>
      <c r="I1600" s="18"/>
      <c r="J1600" s="122">
        <f t="shared" ca="1" si="196"/>
        <v>1000000</v>
      </c>
      <c r="K1600" s="122">
        <f t="shared" ca="1" si="197"/>
        <v>-1000000</v>
      </c>
      <c r="M1600" s="83">
        <f t="shared" ca="1" si="194"/>
        <v>6.5435271707581207E-3</v>
      </c>
      <c r="N1600" s="18"/>
      <c r="O1600" s="123">
        <f t="shared" ca="1" si="198"/>
        <v>1000000</v>
      </c>
      <c r="P1600" s="123">
        <f t="shared" ca="1" si="199"/>
        <v>1000000</v>
      </c>
      <c r="R1600" s="109">
        <f t="shared" ca="1" si="195"/>
        <v>3.670785754336017E-3</v>
      </c>
    </row>
    <row r="1601" spans="1:18" x14ac:dyDescent="0.2">
      <c r="A1601" s="17"/>
      <c r="B1601" s="138">
        <v>1586</v>
      </c>
      <c r="C1601" s="121">
        <f ca="1">'s1'!I1604</f>
        <v>172.60137763840069</v>
      </c>
      <c r="D1601" s="121">
        <f ca="1">'s1'!J1604</f>
        <v>80.813929124744433</v>
      </c>
      <c r="E1601" s="28"/>
      <c r="F1601" s="19">
        <f t="shared" ca="1" si="192"/>
        <v>6.2254133493625406E-3</v>
      </c>
      <c r="H1601" s="19">
        <f t="shared" ca="1" si="193"/>
        <v>3.7678751244677705E-2</v>
      </c>
      <c r="I1601" s="18"/>
      <c r="J1601" s="122">
        <f t="shared" ca="1" si="196"/>
        <v>1000000</v>
      </c>
      <c r="K1601" s="122">
        <f t="shared" ca="1" si="197"/>
        <v>-1000000</v>
      </c>
      <c r="M1601" s="83">
        <f t="shared" ca="1" si="194"/>
        <v>1.9163186485436565E-2</v>
      </c>
      <c r="N1601" s="18"/>
      <c r="O1601" s="123">
        <f t="shared" ca="1" si="198"/>
        <v>1000000</v>
      </c>
      <c r="P1601" s="123">
        <f t="shared" ca="1" si="199"/>
        <v>1000000</v>
      </c>
      <c r="R1601" s="109">
        <f t="shared" ca="1" si="195"/>
        <v>3.114035020452215E-2</v>
      </c>
    </row>
    <row r="1602" spans="1:18" x14ac:dyDescent="0.2">
      <c r="A1602" s="17"/>
      <c r="B1602" s="138">
        <v>1587</v>
      </c>
      <c r="C1602" s="121">
        <f ca="1">'s1'!I1605</f>
        <v>189.1794473192133</v>
      </c>
      <c r="D1602" s="121">
        <f ca="1">'s1'!J1605</f>
        <v>88.160849125603264</v>
      </c>
      <c r="E1602" s="28"/>
      <c r="F1602" s="19">
        <f t="shared" ca="1" si="192"/>
        <v>6.2204435405516989E-3</v>
      </c>
      <c r="H1602" s="19">
        <f t="shared" ca="1" si="193"/>
        <v>1.8617950458504069E-2</v>
      </c>
      <c r="I1602" s="18"/>
      <c r="J1602" s="122">
        <f t="shared" ca="1" si="196"/>
        <v>1000000</v>
      </c>
      <c r="K1602" s="122">
        <f t="shared" ca="1" si="197"/>
        <v>-1000000</v>
      </c>
      <c r="M1602" s="83">
        <f t="shared" ca="1" si="194"/>
        <v>3.0407119235341239E-3</v>
      </c>
      <c r="N1602" s="18"/>
      <c r="O1602" s="123">
        <f t="shared" ca="1" si="198"/>
        <v>1000000</v>
      </c>
      <c r="P1602" s="123">
        <f t="shared" ca="1" si="199"/>
        <v>1000000</v>
      </c>
      <c r="R1602" s="109">
        <f t="shared" ca="1" si="195"/>
        <v>6.8355655138332009E-3</v>
      </c>
    </row>
    <row r="1603" spans="1:18" x14ac:dyDescent="0.2">
      <c r="A1603" s="17"/>
      <c r="B1603" s="138">
        <v>1588</v>
      </c>
      <c r="C1603" s="121">
        <f ca="1">'s1'!I1606</f>
        <v>213.63825246463267</v>
      </c>
      <c r="D1603" s="121">
        <f ca="1">'s1'!J1606</f>
        <v>87.776467108329044</v>
      </c>
      <c r="E1603" s="28"/>
      <c r="F1603" s="19">
        <f t="shared" ca="1" si="192"/>
        <v>1.2459774200775926E-3</v>
      </c>
      <c r="H1603" s="19">
        <f t="shared" ca="1" si="193"/>
        <v>1.8001347787671797E-2</v>
      </c>
      <c r="I1603" s="18"/>
      <c r="J1603" s="122">
        <f t="shared" ca="1" si="196"/>
        <v>1000000</v>
      </c>
      <c r="K1603" s="122">
        <f t="shared" ca="1" si="197"/>
        <v>-1000000</v>
      </c>
      <c r="M1603" s="83">
        <f t="shared" ca="1" si="194"/>
        <v>3.9611163287396481E-3</v>
      </c>
      <c r="N1603" s="18"/>
      <c r="O1603" s="123">
        <f t="shared" ca="1" si="198"/>
        <v>1000000</v>
      </c>
      <c r="P1603" s="123">
        <f t="shared" ca="1" si="199"/>
        <v>1000000</v>
      </c>
      <c r="R1603" s="109">
        <f t="shared" ca="1" si="195"/>
        <v>1.1075910062852812E-5</v>
      </c>
    </row>
    <row r="1604" spans="1:18" x14ac:dyDescent="0.2">
      <c r="A1604" s="17"/>
      <c r="B1604" s="138">
        <v>1589</v>
      </c>
      <c r="C1604" s="121">
        <f ca="1">'s1'!I1607</f>
        <v>165.73344961409609</v>
      </c>
      <c r="D1604" s="121">
        <f ca="1">'s1'!J1607</f>
        <v>77.650552434956353</v>
      </c>
      <c r="E1604" s="28"/>
      <c r="F1604" s="19">
        <f t="shared" ca="1" si="192"/>
        <v>7.4880930090492279E-3</v>
      </c>
      <c r="H1604" s="19">
        <f t="shared" ca="1" si="193"/>
        <v>2.8153800758106223E-2</v>
      </c>
      <c r="I1604" s="18"/>
      <c r="J1604" s="122">
        <f t="shared" ca="1" si="196"/>
        <v>1000000</v>
      </c>
      <c r="K1604" s="122">
        <f t="shared" ca="1" si="197"/>
        <v>-1000000</v>
      </c>
      <c r="M1604" s="83">
        <f t="shared" ca="1" si="194"/>
        <v>1.0407319209170193E-2</v>
      </c>
      <c r="N1604" s="18"/>
      <c r="O1604" s="123">
        <f t="shared" ca="1" si="198"/>
        <v>1000000</v>
      </c>
      <c r="P1604" s="123">
        <f t="shared" ca="1" si="199"/>
        <v>1000000</v>
      </c>
      <c r="R1604" s="109">
        <f t="shared" ca="1" si="195"/>
        <v>1.3170488506159584E-2</v>
      </c>
    </row>
    <row r="1605" spans="1:18" x14ac:dyDescent="0.2">
      <c r="A1605" s="17"/>
      <c r="B1605" s="138">
        <v>1590</v>
      </c>
      <c r="C1605" s="121">
        <f ca="1">'s1'!I1608</f>
        <v>148.19211371368056</v>
      </c>
      <c r="D1605" s="121">
        <f ca="1">'s1'!J1608</f>
        <v>73.957095448421313</v>
      </c>
      <c r="E1605" s="28"/>
      <c r="F1605" s="19">
        <f t="shared" ca="1" si="192"/>
        <v>2.3970218664047293E-3</v>
      </c>
      <c r="H1605" s="19">
        <f t="shared" ca="1" si="193"/>
        <v>5.8268043654297504E-3</v>
      </c>
      <c r="I1605" s="18"/>
      <c r="J1605" s="122">
        <f t="shared" ca="1" si="196"/>
        <v>1000000</v>
      </c>
      <c r="K1605" s="122">
        <f t="shared" ca="1" si="197"/>
        <v>-1000000</v>
      </c>
      <c r="M1605" s="83">
        <f t="shared" ca="1" si="194"/>
        <v>3.2527532713853904E-2</v>
      </c>
      <c r="N1605" s="18"/>
      <c r="O1605" s="123">
        <f t="shared" ca="1" si="198"/>
        <v>1000000</v>
      </c>
      <c r="P1605" s="123">
        <f t="shared" ca="1" si="199"/>
        <v>1000000</v>
      </c>
      <c r="R1605" s="109">
        <f t="shared" ca="1" si="195"/>
        <v>1.4353440634458977E-4</v>
      </c>
    </row>
    <row r="1606" spans="1:18" x14ac:dyDescent="0.2">
      <c r="A1606" s="17"/>
      <c r="B1606" s="138">
        <v>1591</v>
      </c>
      <c r="C1606" s="121">
        <f ca="1">'s1'!I1609</f>
        <v>176.71834035260545</v>
      </c>
      <c r="D1606" s="121">
        <f ca="1">'s1'!J1609</f>
        <v>76.718714602243622</v>
      </c>
      <c r="E1606" s="28"/>
      <c r="F1606" s="19">
        <f t="shared" ca="1" si="192"/>
        <v>9.9009907222199489E-3</v>
      </c>
      <c r="H1606" s="19">
        <f t="shared" ca="1" si="193"/>
        <v>5.4566255429539856E-2</v>
      </c>
      <c r="I1606" s="18"/>
      <c r="J1606" s="122">
        <f t="shared" ca="1" si="196"/>
        <v>1000000</v>
      </c>
      <c r="K1606" s="122">
        <f t="shared" ca="1" si="197"/>
        <v>-1000000</v>
      </c>
      <c r="M1606" s="83">
        <f t="shared" ca="1" si="194"/>
        <v>6.520748890161894E-2</v>
      </c>
      <c r="N1606" s="18"/>
      <c r="O1606" s="123">
        <f t="shared" ca="1" si="198"/>
        <v>1000000</v>
      </c>
      <c r="P1606" s="123">
        <f t="shared" ca="1" si="199"/>
        <v>1000000</v>
      </c>
      <c r="R1606" s="109">
        <f t="shared" ca="1" si="195"/>
        <v>2.2321929035700322E-2</v>
      </c>
    </row>
    <row r="1607" spans="1:18" x14ac:dyDescent="0.2">
      <c r="A1607" s="17"/>
      <c r="B1607" s="138">
        <v>1592</v>
      </c>
      <c r="C1607" s="121">
        <f ca="1">'s1'!I1610</f>
        <v>182.62629506572449</v>
      </c>
      <c r="D1607" s="121">
        <f ca="1">'s1'!J1610</f>
        <v>81.811789123091287</v>
      </c>
      <c r="E1607" s="28"/>
      <c r="F1607" s="19">
        <f t="shared" ca="1" si="192"/>
        <v>1.3681900844000538E-2</v>
      </c>
      <c r="H1607" s="19">
        <f t="shared" ca="1" si="193"/>
        <v>2.1694145257120075E-3</v>
      </c>
      <c r="I1607" s="18"/>
      <c r="J1607" s="122">
        <f t="shared" ca="1" si="196"/>
        <v>1000000</v>
      </c>
      <c r="K1607" s="122">
        <f t="shared" ca="1" si="197"/>
        <v>-1000000</v>
      </c>
      <c r="M1607" s="83">
        <f t="shared" ca="1" si="194"/>
        <v>9.1470040653522256E-3</v>
      </c>
      <c r="N1607" s="18"/>
      <c r="O1607" s="123">
        <f t="shared" ca="1" si="198"/>
        <v>1000000</v>
      </c>
      <c r="P1607" s="123">
        <f t="shared" ca="1" si="199"/>
        <v>1000000</v>
      </c>
      <c r="R1607" s="109">
        <f t="shared" ca="1" si="195"/>
        <v>1.6997485610958488E-2</v>
      </c>
    </row>
    <row r="1608" spans="1:18" x14ac:dyDescent="0.2">
      <c r="A1608" s="17"/>
      <c r="B1608" s="138">
        <v>1593</v>
      </c>
      <c r="C1608" s="121">
        <f ca="1">'s1'!I1611</f>
        <v>193.63296004603856</v>
      </c>
      <c r="D1608" s="121">
        <f ca="1">'s1'!J1611</f>
        <v>80.116732500426906</v>
      </c>
      <c r="E1608" s="28"/>
      <c r="F1608" s="19">
        <f t="shared" ca="1" si="192"/>
        <v>1.043991263116735E-2</v>
      </c>
      <c r="H1608" s="19">
        <f t="shared" ca="1" si="193"/>
        <v>4.6602324517464704E-2</v>
      </c>
      <c r="I1608" s="18"/>
      <c r="J1608" s="122">
        <f t="shared" ca="1" si="196"/>
        <v>1000000</v>
      </c>
      <c r="K1608" s="122">
        <f t="shared" ca="1" si="197"/>
        <v>-1000000</v>
      </c>
      <c r="M1608" s="83">
        <f t="shared" ca="1" si="194"/>
        <v>7.0033394373615443E-2</v>
      </c>
      <c r="N1608" s="18"/>
      <c r="O1608" s="123">
        <f t="shared" ca="1" si="198"/>
        <v>1000000</v>
      </c>
      <c r="P1608" s="123">
        <f t="shared" ca="1" si="199"/>
        <v>1000000</v>
      </c>
      <c r="R1608" s="109">
        <f t="shared" ca="1" si="195"/>
        <v>3.7617411201179051E-3</v>
      </c>
    </row>
    <row r="1609" spans="1:18" x14ac:dyDescent="0.2">
      <c r="A1609" s="17"/>
      <c r="B1609" s="138">
        <v>1594</v>
      </c>
      <c r="C1609" s="121">
        <f ca="1">'s1'!I1612</f>
        <v>182.99104970368018</v>
      </c>
      <c r="D1609" s="121">
        <f ca="1">'s1'!J1612</f>
        <v>84.738088520945624</v>
      </c>
      <c r="E1609" s="28"/>
      <c r="F1609" s="19">
        <f t="shared" ca="1" si="192"/>
        <v>1.7644038386448443E-2</v>
      </c>
      <c r="H1609" s="19">
        <f t="shared" ca="1" si="193"/>
        <v>3.0303364076110537E-2</v>
      </c>
      <c r="I1609" s="18"/>
      <c r="J1609" s="122">
        <f t="shared" ca="1" si="196"/>
        <v>1000000</v>
      </c>
      <c r="K1609" s="122">
        <f t="shared" ca="1" si="197"/>
        <v>-1000000</v>
      </c>
      <c r="M1609" s="83">
        <f t="shared" ca="1" si="194"/>
        <v>1.9056593168395093E-2</v>
      </c>
      <c r="N1609" s="18"/>
      <c r="O1609" s="123">
        <f t="shared" ca="1" si="198"/>
        <v>1000000</v>
      </c>
      <c r="P1609" s="123">
        <f t="shared" ca="1" si="199"/>
        <v>1000000</v>
      </c>
      <c r="R1609" s="109">
        <f t="shared" ca="1" si="195"/>
        <v>9.311124935897112E-3</v>
      </c>
    </row>
    <row r="1610" spans="1:18" x14ac:dyDescent="0.2">
      <c r="A1610" s="17"/>
      <c r="B1610" s="138">
        <v>1595</v>
      </c>
      <c r="C1610" s="121">
        <f ca="1">'s1'!I1613</f>
        <v>201.0585937188751</v>
      </c>
      <c r="D1610" s="121">
        <f ca="1">'s1'!J1613</f>
        <v>84.816099371327894</v>
      </c>
      <c r="E1610" s="28"/>
      <c r="F1610" s="19">
        <f t="shared" ca="1" si="192"/>
        <v>7.9448918848907656E-3</v>
      </c>
      <c r="H1610" s="19">
        <f t="shared" ca="1" si="193"/>
        <v>2.6694324317019087E-2</v>
      </c>
      <c r="I1610" s="18"/>
      <c r="J1610" s="122">
        <f t="shared" ca="1" si="196"/>
        <v>1000000</v>
      </c>
      <c r="K1610" s="122">
        <f t="shared" ca="1" si="197"/>
        <v>-1000000</v>
      </c>
      <c r="M1610" s="83">
        <f t="shared" ca="1" si="194"/>
        <v>1.9654515555519163E-2</v>
      </c>
      <c r="N1610" s="18"/>
      <c r="O1610" s="123">
        <f t="shared" ca="1" si="198"/>
        <v>1000000</v>
      </c>
      <c r="P1610" s="123">
        <f t="shared" ca="1" si="199"/>
        <v>1000000</v>
      </c>
      <c r="R1610" s="109">
        <f t="shared" ca="1" si="195"/>
        <v>7.020133220411054E-4</v>
      </c>
    </row>
    <row r="1611" spans="1:18" x14ac:dyDescent="0.2">
      <c r="A1611" s="17"/>
      <c r="B1611" s="138">
        <v>1596</v>
      </c>
      <c r="C1611" s="121">
        <f ca="1">'s1'!I1614</f>
        <v>166.38762042721174</v>
      </c>
      <c r="D1611" s="121">
        <f ca="1">'s1'!J1614</f>
        <v>76.655348921588896</v>
      </c>
      <c r="E1611" s="28"/>
      <c r="F1611" s="19">
        <f t="shared" ca="1" si="192"/>
        <v>1.3677647955848148E-2</v>
      </c>
      <c r="H1611" s="19">
        <f t="shared" ca="1" si="193"/>
        <v>4.5484293557850148E-3</v>
      </c>
      <c r="I1611" s="18"/>
      <c r="J1611" s="122">
        <f t="shared" ca="1" si="196"/>
        <v>1000000</v>
      </c>
      <c r="K1611" s="122">
        <f t="shared" ca="1" si="197"/>
        <v>-1000000</v>
      </c>
      <c r="M1611" s="83">
        <f t="shared" ca="1" si="194"/>
        <v>1.8343504265619665E-2</v>
      </c>
      <c r="N1611" s="18"/>
      <c r="O1611" s="123">
        <f t="shared" ca="1" si="198"/>
        <v>1000000</v>
      </c>
      <c r="P1611" s="123">
        <f t="shared" ca="1" si="199"/>
        <v>1000000</v>
      </c>
      <c r="R1611" s="109">
        <f t="shared" ca="1" si="195"/>
        <v>1.9421027524770408E-2</v>
      </c>
    </row>
    <row r="1612" spans="1:18" x14ac:dyDescent="0.2">
      <c r="A1612" s="17"/>
      <c r="B1612" s="138">
        <v>1597</v>
      </c>
      <c r="C1612" s="121">
        <f ca="1">'s1'!I1615</f>
        <v>168.71363125444628</v>
      </c>
      <c r="D1612" s="121">
        <f ca="1">'s1'!J1615</f>
        <v>74.708727294998482</v>
      </c>
      <c r="E1612" s="28"/>
      <c r="F1612" s="19">
        <f t="shared" ca="1" si="192"/>
        <v>8.4265903875523529E-4</v>
      </c>
      <c r="H1612" s="19">
        <f t="shared" ca="1" si="193"/>
        <v>2.4523064904973385E-3</v>
      </c>
      <c r="I1612" s="18"/>
      <c r="J1612" s="122">
        <f t="shared" ca="1" si="196"/>
        <v>168.71363125444628</v>
      </c>
      <c r="K1612" s="122">
        <f t="shared" ca="1" si="197"/>
        <v>74.708727294998482</v>
      </c>
      <c r="M1612" s="83">
        <f t="shared" ca="1" si="194"/>
        <v>5.8822311778406133E-2</v>
      </c>
      <c r="N1612" s="18"/>
      <c r="O1612" s="123">
        <f t="shared" ca="1" si="198"/>
        <v>168.71363125444628</v>
      </c>
      <c r="P1612" s="123">
        <f t="shared" ca="1" si="199"/>
        <v>74.708727294998482</v>
      </c>
      <c r="R1612" s="109">
        <f t="shared" ca="1" si="195"/>
        <v>1.0990562776558081E-2</v>
      </c>
    </row>
    <row r="1613" spans="1:18" x14ac:dyDescent="0.2">
      <c r="A1613" s="17"/>
      <c r="B1613" s="138">
        <v>1598</v>
      </c>
      <c r="C1613" s="121">
        <f ca="1">'s1'!I1616</f>
        <v>182.35696201220458</v>
      </c>
      <c r="D1613" s="121">
        <f ca="1">'s1'!J1616</f>
        <v>82.308080474909559</v>
      </c>
      <c r="E1613" s="28"/>
      <c r="F1613" s="19">
        <f t="shared" ca="1" si="192"/>
        <v>4.8894124439362579E-4</v>
      </c>
      <c r="H1613" s="19">
        <f t="shared" ca="1" si="193"/>
        <v>4.8077026909181891E-2</v>
      </c>
      <c r="I1613" s="18"/>
      <c r="J1613" s="122">
        <f t="shared" ca="1" si="196"/>
        <v>1000000</v>
      </c>
      <c r="K1613" s="122">
        <f t="shared" ca="1" si="197"/>
        <v>-1000000</v>
      </c>
      <c r="M1613" s="83">
        <f t="shared" ca="1" si="194"/>
        <v>5.4313995880381466E-2</v>
      </c>
      <c r="N1613" s="18"/>
      <c r="O1613" s="123">
        <f t="shared" ca="1" si="198"/>
        <v>1000000</v>
      </c>
      <c r="P1613" s="123">
        <f t="shared" ca="1" si="199"/>
        <v>1000000</v>
      </c>
      <c r="R1613" s="109">
        <f t="shared" ca="1" si="195"/>
        <v>5.1418396316599913E-3</v>
      </c>
    </row>
    <row r="1614" spans="1:18" x14ac:dyDescent="0.2">
      <c r="A1614" s="17"/>
      <c r="B1614" s="138">
        <v>1599</v>
      </c>
      <c r="C1614" s="121">
        <f ca="1">'s1'!I1617</f>
        <v>190.91151120743879</v>
      </c>
      <c r="D1614" s="121">
        <f ca="1">'s1'!J1617</f>
        <v>78.950933532055302</v>
      </c>
      <c r="E1614" s="28"/>
      <c r="F1614" s="19">
        <f t="shared" ca="1" si="192"/>
        <v>4.7960728686437136E-3</v>
      </c>
      <c r="H1614" s="19">
        <f t="shared" ca="1" si="193"/>
        <v>1.6693274118134892E-2</v>
      </c>
      <c r="I1614" s="18"/>
      <c r="J1614" s="122">
        <f t="shared" ca="1" si="196"/>
        <v>1000000</v>
      </c>
      <c r="K1614" s="122">
        <f t="shared" ca="1" si="197"/>
        <v>-1000000</v>
      </c>
      <c r="M1614" s="83">
        <f t="shared" ca="1" si="194"/>
        <v>2.7665733671452773E-2</v>
      </c>
      <c r="N1614" s="18"/>
      <c r="O1614" s="123">
        <f t="shared" ca="1" si="198"/>
        <v>1000000</v>
      </c>
      <c r="P1614" s="123">
        <f t="shared" ca="1" si="199"/>
        <v>1000000</v>
      </c>
      <c r="R1614" s="109">
        <f t="shared" ca="1" si="195"/>
        <v>3.4852098835390709E-3</v>
      </c>
    </row>
    <row r="1615" spans="1:18" x14ac:dyDescent="0.2">
      <c r="A1615" s="17"/>
      <c r="B1615" s="138">
        <v>1600</v>
      </c>
      <c r="C1615" s="121">
        <f ca="1">'s1'!I1618</f>
        <v>181.70185145953812</v>
      </c>
      <c r="D1615" s="121">
        <f ca="1">'s1'!J1618</f>
        <v>83.747818515819077</v>
      </c>
      <c r="E1615" s="28"/>
      <c r="F1615" s="19">
        <f t="shared" ca="1" si="192"/>
        <v>5.6441051107469454E-3</v>
      </c>
      <c r="H1615" s="19">
        <f t="shared" ca="1" si="193"/>
        <v>4.22324106419808E-2</v>
      </c>
      <c r="I1615" s="18"/>
      <c r="J1615" s="122">
        <f t="shared" ca="1" si="196"/>
        <v>1000000</v>
      </c>
      <c r="K1615" s="122">
        <f t="shared" ca="1" si="197"/>
        <v>-1000000</v>
      </c>
      <c r="M1615" s="83">
        <f t="shared" ca="1" si="194"/>
        <v>1.308211946507481E-3</v>
      </c>
      <c r="N1615" s="18"/>
      <c r="O1615" s="123">
        <f t="shared" ca="1" si="198"/>
        <v>1000000</v>
      </c>
      <c r="P1615" s="123">
        <f t="shared" ca="1" si="199"/>
        <v>1000000</v>
      </c>
      <c r="R1615" s="109">
        <f t="shared" ca="1" si="195"/>
        <v>6.3858985849707742E-4</v>
      </c>
    </row>
    <row r="1616" spans="1:18" x14ac:dyDescent="0.2">
      <c r="A1616" s="17"/>
      <c r="B1616" s="138">
        <v>1601</v>
      </c>
      <c r="C1616" s="121">
        <f ca="1">'s1'!I1619</f>
        <v>189.33024919041753</v>
      </c>
      <c r="D1616" s="121">
        <f ca="1">'s1'!J1619</f>
        <v>82.328527625089421</v>
      </c>
      <c r="E1616" s="28"/>
      <c r="F1616" s="19">
        <f t="shared" ref="F1616:F1679" ca="1" si="200">NORMDIST(C1616,$C$10,$C$11,FALSE)  *RAND()</f>
        <v>1.2018784266970062E-2</v>
      </c>
      <c r="H1616" s="19">
        <f t="shared" ref="H1616:H1679" ca="1" si="201">NORMDIST(D1616,$D$10,$D$11,FALSE)  *RAND()</f>
        <v>2.6762237926324636E-2</v>
      </c>
      <c r="I1616" s="18"/>
      <c r="J1616" s="122">
        <f t="shared" ca="1" si="196"/>
        <v>1000000</v>
      </c>
      <c r="K1616" s="122">
        <f t="shared" ca="1" si="197"/>
        <v>-1000000</v>
      </c>
      <c r="M1616" s="83">
        <f t="shared" ref="M1616:M1679" ca="1" si="202">NORMDIST(D1616,$M$10,$M$11,FALSE)  *RAND()</f>
        <v>7.8325345970040403E-3</v>
      </c>
      <c r="N1616" s="18"/>
      <c r="O1616" s="123">
        <f t="shared" ca="1" si="198"/>
        <v>1000000</v>
      </c>
      <c r="P1616" s="123">
        <f t="shared" ca="1" si="199"/>
        <v>1000000</v>
      </c>
      <c r="R1616" s="109">
        <f t="shared" ref="R1616:R1679" ca="1" si="203">NORMDIST(C1616,$R$10,$R$11,FALSE)  *RAND()</f>
        <v>8.450659607136736E-3</v>
      </c>
    </row>
    <row r="1617" spans="1:18" x14ac:dyDescent="0.2">
      <c r="A1617" s="17"/>
      <c r="B1617" s="138">
        <v>1602</v>
      </c>
      <c r="C1617" s="121">
        <f ca="1">'s1'!I1620</f>
        <v>210.94190076286159</v>
      </c>
      <c r="D1617" s="121">
        <f ca="1">'s1'!J1620</f>
        <v>90.518169639866585</v>
      </c>
      <c r="E1617" s="28"/>
      <c r="F1617" s="19">
        <f t="shared" ca="1" si="200"/>
        <v>1.802179751380621E-3</v>
      </c>
      <c r="H1617" s="19">
        <f t="shared" ca="1" si="201"/>
        <v>1.3859231763383147E-3</v>
      </c>
      <c r="I1617" s="18"/>
      <c r="J1617" s="122">
        <f t="shared" ref="J1617:J1680" ca="1" si="204">IF(AND($J$7&lt;C1617,C1617&lt;$J$8),C1617,1000000)</f>
        <v>1000000</v>
      </c>
      <c r="K1617" s="122">
        <f t="shared" ref="K1617:K1680" ca="1" si="205">IF(AND($J$7&lt;C1617,C1617&lt;$J$8),D1617,-1000000)</f>
        <v>-1000000</v>
      </c>
      <c r="M1617" s="83">
        <f t="shared" ca="1" si="202"/>
        <v>3.4758034635669479E-4</v>
      </c>
      <c r="N1617" s="18"/>
      <c r="O1617" s="123">
        <f t="shared" ref="O1617:O1680" ca="1" si="206">IF(AND($O$7&lt;D1617,D1617&lt;$O$8),C1617,1000000)</f>
        <v>1000000</v>
      </c>
      <c r="P1617" s="123">
        <f t="shared" ref="P1617:P1680" ca="1" si="207">IF(AND($O$7&lt;D1617,D1617&lt;$O$8),D1617,1000000)</f>
        <v>1000000</v>
      </c>
      <c r="R1617" s="109">
        <f t="shared" ca="1" si="203"/>
        <v>1.1333311496269946E-4</v>
      </c>
    </row>
    <row r="1618" spans="1:18" x14ac:dyDescent="0.2">
      <c r="A1618" s="17"/>
      <c r="B1618" s="138">
        <v>1603</v>
      </c>
      <c r="C1618" s="121">
        <f ca="1">'s1'!I1621</f>
        <v>184.96769682521574</v>
      </c>
      <c r="D1618" s="121">
        <f ca="1">'s1'!J1621</f>
        <v>78.006184094803714</v>
      </c>
      <c r="E1618" s="28"/>
      <c r="F1618" s="19">
        <f t="shared" ca="1" si="200"/>
        <v>6.4631804244871744E-3</v>
      </c>
      <c r="H1618" s="19">
        <f t="shared" ca="1" si="201"/>
        <v>3.0941117204779243E-2</v>
      </c>
      <c r="I1618" s="18"/>
      <c r="J1618" s="122">
        <f t="shared" ca="1" si="204"/>
        <v>1000000</v>
      </c>
      <c r="K1618" s="122">
        <f t="shared" ca="1" si="205"/>
        <v>-1000000</v>
      </c>
      <c r="M1618" s="83">
        <f t="shared" ca="1" si="202"/>
        <v>8.3848643901163644E-2</v>
      </c>
      <c r="N1618" s="18"/>
      <c r="O1618" s="123">
        <f t="shared" ca="1" si="206"/>
        <v>1000000</v>
      </c>
      <c r="P1618" s="123">
        <f t="shared" ca="1" si="207"/>
        <v>1000000</v>
      </c>
      <c r="R1618" s="109">
        <f t="shared" ca="1" si="203"/>
        <v>1.1037363633635576E-2</v>
      </c>
    </row>
    <row r="1619" spans="1:18" x14ac:dyDescent="0.2">
      <c r="A1619" s="17"/>
      <c r="B1619" s="138">
        <v>1604</v>
      </c>
      <c r="C1619" s="121">
        <f ca="1">'s1'!I1622</f>
        <v>163.03223123792668</v>
      </c>
      <c r="D1619" s="121">
        <f ca="1">'s1'!J1622</f>
        <v>75.69913028005513</v>
      </c>
      <c r="E1619" s="28"/>
      <c r="F1619" s="19">
        <f t="shared" ca="1" si="200"/>
        <v>8.9940868129541052E-3</v>
      </c>
      <c r="H1619" s="19">
        <f t="shared" ca="1" si="201"/>
        <v>2.051943623179776E-2</v>
      </c>
      <c r="I1619" s="18"/>
      <c r="J1619" s="122">
        <f t="shared" ca="1" si="204"/>
        <v>1000000</v>
      </c>
      <c r="K1619" s="122">
        <f t="shared" ca="1" si="205"/>
        <v>-1000000</v>
      </c>
      <c r="M1619" s="83">
        <f t="shared" ca="1" si="202"/>
        <v>4.6502090711998192E-2</v>
      </c>
      <c r="N1619" s="18"/>
      <c r="O1619" s="123">
        <f t="shared" ca="1" si="206"/>
        <v>163.03223123792668</v>
      </c>
      <c r="P1619" s="123">
        <f t="shared" ca="1" si="207"/>
        <v>75.69913028005513</v>
      </c>
      <c r="R1619" s="109">
        <f t="shared" ca="1" si="203"/>
        <v>4.9996830121882142E-4</v>
      </c>
    </row>
    <row r="1620" spans="1:18" x14ac:dyDescent="0.2">
      <c r="A1620" s="17"/>
      <c r="B1620" s="138">
        <v>1605</v>
      </c>
      <c r="C1620" s="121">
        <f ca="1">'s1'!I1623</f>
        <v>205.72943801184687</v>
      </c>
      <c r="D1620" s="121">
        <f ca="1">'s1'!J1623</f>
        <v>92.283425135744437</v>
      </c>
      <c r="E1620" s="28"/>
      <c r="F1620" s="19">
        <f t="shared" ca="1" si="200"/>
        <v>4.7029067940842269E-3</v>
      </c>
      <c r="H1620" s="19">
        <f t="shared" ca="1" si="201"/>
        <v>8.2250839212810029E-4</v>
      </c>
      <c r="I1620" s="18"/>
      <c r="J1620" s="122">
        <f t="shared" ca="1" si="204"/>
        <v>1000000</v>
      </c>
      <c r="K1620" s="122">
        <f t="shared" ca="1" si="205"/>
        <v>-1000000</v>
      </c>
      <c r="M1620" s="83">
        <f t="shared" ca="1" si="202"/>
        <v>5.7961129246324285E-5</v>
      </c>
      <c r="N1620" s="18"/>
      <c r="O1620" s="123">
        <f t="shared" ca="1" si="206"/>
        <v>1000000</v>
      </c>
      <c r="P1620" s="123">
        <f t="shared" ca="1" si="207"/>
        <v>1000000</v>
      </c>
      <c r="R1620" s="109">
        <f t="shared" ca="1" si="203"/>
        <v>3.2084837034068589E-4</v>
      </c>
    </row>
    <row r="1621" spans="1:18" x14ac:dyDescent="0.2">
      <c r="A1621" s="17"/>
      <c r="B1621" s="138">
        <v>1606</v>
      </c>
      <c r="C1621" s="121">
        <f ca="1">'s1'!I1624</f>
        <v>205.28351451812628</v>
      </c>
      <c r="D1621" s="121">
        <f ca="1">'s1'!J1624</f>
        <v>83.772190730804596</v>
      </c>
      <c r="E1621" s="28"/>
      <c r="F1621" s="19">
        <f t="shared" ca="1" si="200"/>
        <v>2.0365539374561837E-4</v>
      </c>
      <c r="H1621" s="19">
        <f t="shared" ca="1" si="201"/>
        <v>5.731411278776543E-2</v>
      </c>
      <c r="I1621" s="18"/>
      <c r="J1621" s="122">
        <f t="shared" ca="1" si="204"/>
        <v>1000000</v>
      </c>
      <c r="K1621" s="122">
        <f t="shared" ca="1" si="205"/>
        <v>-1000000</v>
      </c>
      <c r="M1621" s="83">
        <f t="shared" ca="1" si="202"/>
        <v>1.4383869344520048E-3</v>
      </c>
      <c r="N1621" s="18"/>
      <c r="O1621" s="123">
        <f t="shared" ca="1" si="206"/>
        <v>1000000</v>
      </c>
      <c r="P1621" s="123">
        <f t="shared" ca="1" si="207"/>
        <v>1000000</v>
      </c>
      <c r="R1621" s="109">
        <f t="shared" ca="1" si="203"/>
        <v>3.3607032718954558E-4</v>
      </c>
    </row>
    <row r="1622" spans="1:18" x14ac:dyDescent="0.2">
      <c r="A1622" s="17"/>
      <c r="B1622" s="138">
        <v>1607</v>
      </c>
      <c r="C1622" s="121">
        <f ca="1">'s1'!I1625</f>
        <v>182.5138979328284</v>
      </c>
      <c r="D1622" s="121">
        <f ca="1">'s1'!J1625</f>
        <v>77.340483536796441</v>
      </c>
      <c r="E1622" s="28"/>
      <c r="F1622" s="19">
        <f t="shared" ca="1" si="200"/>
        <v>2.951741526156541E-3</v>
      </c>
      <c r="H1622" s="19">
        <f t="shared" ca="1" si="201"/>
        <v>3.7938927519885993E-2</v>
      </c>
      <c r="I1622" s="18"/>
      <c r="J1622" s="122">
        <f t="shared" ca="1" si="204"/>
        <v>1000000</v>
      </c>
      <c r="K1622" s="122">
        <f t="shared" ca="1" si="205"/>
        <v>-1000000</v>
      </c>
      <c r="M1622" s="83">
        <f t="shared" ca="1" si="202"/>
        <v>6.9401383049630672E-2</v>
      </c>
      <c r="N1622" s="18"/>
      <c r="O1622" s="123">
        <f t="shared" ca="1" si="206"/>
        <v>1000000</v>
      </c>
      <c r="P1622" s="123">
        <f t="shared" ca="1" si="207"/>
        <v>1000000</v>
      </c>
      <c r="R1622" s="109">
        <f t="shared" ca="1" si="203"/>
        <v>1.3536035373941159E-2</v>
      </c>
    </row>
    <row r="1623" spans="1:18" x14ac:dyDescent="0.2">
      <c r="A1623" s="17"/>
      <c r="B1623" s="138">
        <v>1608</v>
      </c>
      <c r="C1623" s="121">
        <f ca="1">'s1'!I1626</f>
        <v>194.93662903013907</v>
      </c>
      <c r="D1623" s="121">
        <f ca="1">'s1'!J1626</f>
        <v>80.946783843902324</v>
      </c>
      <c r="E1623" s="28"/>
      <c r="F1623" s="19">
        <f t="shared" ca="1" si="200"/>
        <v>7.671711962351664E-3</v>
      </c>
      <c r="H1623" s="19">
        <f t="shared" ca="1" si="201"/>
        <v>7.0250027975287876E-3</v>
      </c>
      <c r="I1623" s="18"/>
      <c r="J1623" s="122">
        <f t="shared" ca="1" si="204"/>
        <v>1000000</v>
      </c>
      <c r="K1623" s="122">
        <f t="shared" ca="1" si="205"/>
        <v>-1000000</v>
      </c>
      <c r="M1623" s="83">
        <f t="shared" ca="1" si="202"/>
        <v>6.7240545016337014E-2</v>
      </c>
      <c r="N1623" s="18"/>
      <c r="O1623" s="123">
        <f t="shared" ca="1" si="206"/>
        <v>1000000</v>
      </c>
      <c r="P1623" s="123">
        <f t="shared" ca="1" si="207"/>
        <v>1000000</v>
      </c>
      <c r="R1623" s="109">
        <f t="shared" ca="1" si="203"/>
        <v>2.1483243792505846E-3</v>
      </c>
    </row>
    <row r="1624" spans="1:18" x14ac:dyDescent="0.2">
      <c r="A1624" s="17"/>
      <c r="B1624" s="138">
        <v>1609</v>
      </c>
      <c r="C1624" s="121">
        <f ca="1">'s1'!I1627</f>
        <v>203.36684634989319</v>
      </c>
      <c r="D1624" s="121">
        <f ca="1">'s1'!J1627</f>
        <v>80.627263940391217</v>
      </c>
      <c r="E1624" s="28"/>
      <c r="F1624" s="19">
        <f t="shared" ca="1" si="200"/>
        <v>3.0531596538194394E-4</v>
      </c>
      <c r="H1624" s="19">
        <f t="shared" ca="1" si="201"/>
        <v>5.8882058849446112E-3</v>
      </c>
      <c r="I1624" s="18"/>
      <c r="J1624" s="122">
        <f t="shared" ca="1" si="204"/>
        <v>1000000</v>
      </c>
      <c r="K1624" s="122">
        <f t="shared" ca="1" si="205"/>
        <v>-1000000</v>
      </c>
      <c r="M1624" s="83">
        <f t="shared" ca="1" si="202"/>
        <v>1.3483075310782721E-2</v>
      </c>
      <c r="N1624" s="18"/>
      <c r="O1624" s="123">
        <f t="shared" ca="1" si="206"/>
        <v>1000000</v>
      </c>
      <c r="P1624" s="123">
        <f t="shared" ca="1" si="207"/>
        <v>1000000</v>
      </c>
      <c r="R1624" s="109">
        <f t="shared" ca="1" si="203"/>
        <v>7.2389758254124532E-4</v>
      </c>
    </row>
    <row r="1625" spans="1:18" x14ac:dyDescent="0.2">
      <c r="A1625" s="17"/>
      <c r="B1625" s="138">
        <v>1610</v>
      </c>
      <c r="C1625" s="121">
        <f ca="1">'s1'!I1628</f>
        <v>173.94534211052706</v>
      </c>
      <c r="D1625" s="121">
        <f ca="1">'s1'!J1628</f>
        <v>79.835059091176035</v>
      </c>
      <c r="E1625" s="28"/>
      <c r="F1625" s="19">
        <f t="shared" ca="1" si="200"/>
        <v>8.5172017836530663E-3</v>
      </c>
      <c r="H1625" s="19">
        <f t="shared" ca="1" si="201"/>
        <v>4.8200805357116731E-2</v>
      </c>
      <c r="I1625" s="18"/>
      <c r="J1625" s="122">
        <f t="shared" ca="1" si="204"/>
        <v>1000000</v>
      </c>
      <c r="K1625" s="122">
        <f t="shared" ca="1" si="205"/>
        <v>-1000000</v>
      </c>
      <c r="M1625" s="83">
        <f t="shared" ca="1" si="202"/>
        <v>8.9409783316402577E-2</v>
      </c>
      <c r="N1625" s="18"/>
      <c r="O1625" s="123">
        <f t="shared" ca="1" si="206"/>
        <v>1000000</v>
      </c>
      <c r="P1625" s="123">
        <f t="shared" ca="1" si="207"/>
        <v>1000000</v>
      </c>
      <c r="R1625" s="109">
        <f t="shared" ca="1" si="203"/>
        <v>1.0403389936379818E-2</v>
      </c>
    </row>
    <row r="1626" spans="1:18" x14ac:dyDescent="0.2">
      <c r="A1626" s="17"/>
      <c r="B1626" s="138">
        <v>1611</v>
      </c>
      <c r="C1626" s="121">
        <f ca="1">'s1'!I1629</f>
        <v>167.69892646601957</v>
      </c>
      <c r="D1626" s="121">
        <f ca="1">'s1'!J1629</f>
        <v>78.087026437307273</v>
      </c>
      <c r="E1626" s="28"/>
      <c r="F1626" s="19">
        <f t="shared" ca="1" si="200"/>
        <v>5.2188271474529991E-3</v>
      </c>
      <c r="H1626" s="19">
        <f t="shared" ca="1" si="201"/>
        <v>3.2390857263922143E-2</v>
      </c>
      <c r="I1626" s="18"/>
      <c r="J1626" s="122">
        <f t="shared" ca="1" si="204"/>
        <v>1000000</v>
      </c>
      <c r="K1626" s="122">
        <f t="shared" ca="1" si="205"/>
        <v>-1000000</v>
      </c>
      <c r="M1626" s="83">
        <f t="shared" ca="1" si="202"/>
        <v>7.9428914587499788E-2</v>
      </c>
      <c r="N1626" s="18"/>
      <c r="O1626" s="123">
        <f t="shared" ca="1" si="206"/>
        <v>1000000</v>
      </c>
      <c r="P1626" s="123">
        <f t="shared" ca="1" si="207"/>
        <v>1000000</v>
      </c>
      <c r="R1626" s="109">
        <f t="shared" ca="1" si="203"/>
        <v>3.0341901197048868E-2</v>
      </c>
    </row>
    <row r="1627" spans="1:18" x14ac:dyDescent="0.2">
      <c r="A1627" s="17"/>
      <c r="B1627" s="138">
        <v>1612</v>
      </c>
      <c r="C1627" s="121">
        <f ca="1">'s1'!I1630</f>
        <v>182.05738451946308</v>
      </c>
      <c r="D1627" s="121">
        <f ca="1">'s1'!J1630</f>
        <v>80.444607355238318</v>
      </c>
      <c r="E1627" s="28"/>
      <c r="F1627" s="19">
        <f t="shared" ca="1" si="200"/>
        <v>1.4121111721961973E-2</v>
      </c>
      <c r="H1627" s="19">
        <f t="shared" ca="1" si="201"/>
        <v>3.0152412729312142E-2</v>
      </c>
      <c r="I1627" s="18"/>
      <c r="J1627" s="122">
        <f t="shared" ca="1" si="204"/>
        <v>1000000</v>
      </c>
      <c r="K1627" s="122">
        <f t="shared" ca="1" si="205"/>
        <v>-1000000</v>
      </c>
      <c r="M1627" s="83">
        <f t="shared" ca="1" si="202"/>
        <v>2.4086070224776577E-2</v>
      </c>
      <c r="N1627" s="18"/>
      <c r="O1627" s="123">
        <f t="shared" ca="1" si="206"/>
        <v>1000000</v>
      </c>
      <c r="P1627" s="123">
        <f t="shared" ca="1" si="207"/>
        <v>1000000</v>
      </c>
      <c r="R1627" s="109">
        <f t="shared" ca="1" si="203"/>
        <v>5.3645354802962508E-3</v>
      </c>
    </row>
    <row r="1628" spans="1:18" x14ac:dyDescent="0.2">
      <c r="A1628" s="17"/>
      <c r="B1628" s="138">
        <v>1613</v>
      </c>
      <c r="C1628" s="121">
        <f ca="1">'s1'!I1631</f>
        <v>176.88624814781454</v>
      </c>
      <c r="D1628" s="121">
        <f ca="1">'s1'!J1631</f>
        <v>79.974272836761017</v>
      </c>
      <c r="E1628" s="28"/>
      <c r="F1628" s="19">
        <f t="shared" ca="1" si="200"/>
        <v>2.1710863559951495E-2</v>
      </c>
      <c r="H1628" s="19">
        <f t="shared" ca="1" si="201"/>
        <v>1.804027603067818E-2</v>
      </c>
      <c r="I1628" s="18"/>
      <c r="J1628" s="122">
        <f t="shared" ca="1" si="204"/>
        <v>1000000</v>
      </c>
      <c r="K1628" s="122">
        <f t="shared" ca="1" si="205"/>
        <v>-1000000</v>
      </c>
      <c r="M1628" s="83">
        <f t="shared" ca="1" si="202"/>
        <v>6.3105284231142894E-2</v>
      </c>
      <c r="N1628" s="18"/>
      <c r="O1628" s="123">
        <f t="shared" ca="1" si="206"/>
        <v>1000000</v>
      </c>
      <c r="P1628" s="123">
        <f t="shared" ca="1" si="207"/>
        <v>1000000</v>
      </c>
      <c r="R1628" s="109">
        <f t="shared" ca="1" si="203"/>
        <v>2.09656451886715E-2</v>
      </c>
    </row>
    <row r="1629" spans="1:18" x14ac:dyDescent="0.2">
      <c r="A1629" s="17"/>
      <c r="B1629" s="138">
        <v>1614</v>
      </c>
      <c r="C1629" s="121">
        <f ca="1">'s1'!I1632</f>
        <v>168.99586384884458</v>
      </c>
      <c r="D1629" s="121">
        <f ca="1">'s1'!J1632</f>
        <v>80.573631630105396</v>
      </c>
      <c r="E1629" s="28"/>
      <c r="F1629" s="19">
        <f t="shared" ca="1" si="200"/>
        <v>4.3310248007156528E-3</v>
      </c>
      <c r="H1629" s="19">
        <f t="shared" ca="1" si="201"/>
        <v>1.1211156300151189E-2</v>
      </c>
      <c r="I1629" s="18"/>
      <c r="J1629" s="122">
        <f t="shared" ca="1" si="204"/>
        <v>168.99586384884458</v>
      </c>
      <c r="K1629" s="122">
        <f t="shared" ca="1" si="205"/>
        <v>80.573631630105396</v>
      </c>
      <c r="M1629" s="83">
        <f t="shared" ca="1" si="202"/>
        <v>6.0875170982444188E-2</v>
      </c>
      <c r="N1629" s="18"/>
      <c r="O1629" s="123">
        <f t="shared" ca="1" si="206"/>
        <v>1000000</v>
      </c>
      <c r="P1629" s="123">
        <f t="shared" ca="1" si="207"/>
        <v>1000000</v>
      </c>
      <c r="R1629" s="109">
        <f t="shared" ca="1" si="203"/>
        <v>2.0033965014760562E-2</v>
      </c>
    </row>
    <row r="1630" spans="1:18" x14ac:dyDescent="0.2">
      <c r="A1630" s="17"/>
      <c r="B1630" s="138">
        <v>1615</v>
      </c>
      <c r="C1630" s="121">
        <f ca="1">'s1'!I1633</f>
        <v>167.03159719725193</v>
      </c>
      <c r="D1630" s="121">
        <f ca="1">'s1'!J1633</f>
        <v>79.414861869409293</v>
      </c>
      <c r="E1630" s="28"/>
      <c r="F1630" s="19">
        <f t="shared" ca="1" si="200"/>
        <v>3.6001073003714669E-4</v>
      </c>
      <c r="H1630" s="19">
        <f t="shared" ca="1" si="201"/>
        <v>7.1880961982500532E-2</v>
      </c>
      <c r="I1630" s="18"/>
      <c r="J1630" s="122">
        <f t="shared" ca="1" si="204"/>
        <v>1000000</v>
      </c>
      <c r="K1630" s="122">
        <f t="shared" ca="1" si="205"/>
        <v>-1000000</v>
      </c>
      <c r="M1630" s="83">
        <f t="shared" ca="1" si="202"/>
        <v>7.1235329299925154E-2</v>
      </c>
      <c r="N1630" s="18"/>
      <c r="O1630" s="123">
        <f t="shared" ca="1" si="206"/>
        <v>1000000</v>
      </c>
      <c r="P1630" s="123">
        <f t="shared" ca="1" si="207"/>
        <v>1000000</v>
      </c>
      <c r="R1630" s="109">
        <f t="shared" ca="1" si="203"/>
        <v>1.2144762133606948E-2</v>
      </c>
    </row>
    <row r="1631" spans="1:18" x14ac:dyDescent="0.2">
      <c r="A1631" s="17"/>
      <c r="B1631" s="138">
        <v>1616</v>
      </c>
      <c r="C1631" s="121">
        <f ca="1">'s1'!I1634</f>
        <v>190.32464264067431</v>
      </c>
      <c r="D1631" s="121">
        <f ca="1">'s1'!J1634</f>
        <v>85.76328887989736</v>
      </c>
      <c r="E1631" s="28"/>
      <c r="F1631" s="19">
        <f t="shared" ca="1" si="200"/>
        <v>1.4573204570104401E-2</v>
      </c>
      <c r="H1631" s="19">
        <f t="shared" ca="1" si="201"/>
        <v>1.4656046487632067E-2</v>
      </c>
      <c r="I1631" s="18"/>
      <c r="J1631" s="122">
        <f t="shared" ca="1" si="204"/>
        <v>1000000</v>
      </c>
      <c r="K1631" s="122">
        <f t="shared" ca="1" si="205"/>
        <v>-1000000</v>
      </c>
      <c r="M1631" s="83">
        <f t="shared" ca="1" si="202"/>
        <v>6.4748857002873963E-3</v>
      </c>
      <c r="N1631" s="18"/>
      <c r="O1631" s="123">
        <f t="shared" ca="1" si="206"/>
        <v>1000000</v>
      </c>
      <c r="P1631" s="123">
        <f t="shared" ca="1" si="207"/>
        <v>1000000</v>
      </c>
      <c r="R1631" s="109">
        <f t="shared" ca="1" si="203"/>
        <v>8.8553574386246239E-3</v>
      </c>
    </row>
    <row r="1632" spans="1:18" x14ac:dyDescent="0.2">
      <c r="A1632" s="17"/>
      <c r="B1632" s="138">
        <v>1617</v>
      </c>
      <c r="C1632" s="121">
        <f ca="1">'s1'!I1635</f>
        <v>183.25148542523391</v>
      </c>
      <c r="D1632" s="121">
        <f ca="1">'s1'!J1635</f>
        <v>76.142571506254498</v>
      </c>
      <c r="E1632" s="28"/>
      <c r="F1632" s="19">
        <f t="shared" ca="1" si="200"/>
        <v>2.3506902770013261E-2</v>
      </c>
      <c r="H1632" s="19">
        <f t="shared" ca="1" si="201"/>
        <v>1.28724182043319E-2</v>
      </c>
      <c r="I1632" s="18"/>
      <c r="J1632" s="122">
        <f t="shared" ca="1" si="204"/>
        <v>1000000</v>
      </c>
      <c r="K1632" s="122">
        <f t="shared" ca="1" si="205"/>
        <v>-1000000</v>
      </c>
      <c r="M1632" s="83">
        <f t="shared" ca="1" si="202"/>
        <v>8.9232478301772902E-3</v>
      </c>
      <c r="N1632" s="18"/>
      <c r="O1632" s="123">
        <f t="shared" ca="1" si="206"/>
        <v>1000000</v>
      </c>
      <c r="P1632" s="123">
        <f t="shared" ca="1" si="207"/>
        <v>1000000</v>
      </c>
      <c r="R1632" s="109">
        <f t="shared" ca="1" si="203"/>
        <v>1.6009094231028913E-2</v>
      </c>
    </row>
    <row r="1633" spans="1:18" x14ac:dyDescent="0.2">
      <c r="A1633" s="17"/>
      <c r="B1633" s="138">
        <v>1618</v>
      </c>
      <c r="C1633" s="121">
        <f ca="1">'s1'!I1636</f>
        <v>201.1127043403585</v>
      </c>
      <c r="D1633" s="121">
        <f ca="1">'s1'!J1636</f>
        <v>83.893824287387162</v>
      </c>
      <c r="E1633" s="28"/>
      <c r="F1633" s="19">
        <f t="shared" ca="1" si="200"/>
        <v>3.3685082593905764E-3</v>
      </c>
      <c r="H1633" s="19">
        <f t="shared" ca="1" si="201"/>
        <v>1.5977516171479512E-2</v>
      </c>
      <c r="I1633" s="18"/>
      <c r="J1633" s="122">
        <f t="shared" ca="1" si="204"/>
        <v>1000000</v>
      </c>
      <c r="K1633" s="122">
        <f t="shared" ca="1" si="205"/>
        <v>-1000000</v>
      </c>
      <c r="M1633" s="83">
        <f t="shared" ca="1" si="202"/>
        <v>7.9034611306455105E-3</v>
      </c>
      <c r="N1633" s="18"/>
      <c r="O1633" s="123">
        <f t="shared" ca="1" si="206"/>
        <v>1000000</v>
      </c>
      <c r="P1633" s="123">
        <f t="shared" ca="1" si="207"/>
        <v>1000000</v>
      </c>
      <c r="R1633" s="109">
        <f t="shared" ca="1" si="203"/>
        <v>5.481056044779601E-4</v>
      </c>
    </row>
    <row r="1634" spans="1:18" x14ac:dyDescent="0.2">
      <c r="A1634" s="17"/>
      <c r="B1634" s="138">
        <v>1619</v>
      </c>
      <c r="C1634" s="121">
        <f ca="1">'s1'!I1637</f>
        <v>172.26239043069904</v>
      </c>
      <c r="D1634" s="121">
        <f ca="1">'s1'!J1637</f>
        <v>71.80961630270788</v>
      </c>
      <c r="E1634" s="28"/>
      <c r="F1634" s="19">
        <f t="shared" ca="1" si="200"/>
        <v>4.442387623649219E-3</v>
      </c>
      <c r="H1634" s="19">
        <f t="shared" ca="1" si="201"/>
        <v>1.8774745716919665E-2</v>
      </c>
      <c r="I1634" s="18"/>
      <c r="J1634" s="122">
        <f t="shared" ca="1" si="204"/>
        <v>1000000</v>
      </c>
      <c r="K1634" s="122">
        <f t="shared" ca="1" si="205"/>
        <v>-1000000</v>
      </c>
      <c r="M1634" s="83">
        <f t="shared" ca="1" si="202"/>
        <v>3.8744582913445282E-4</v>
      </c>
      <c r="N1634" s="18"/>
      <c r="O1634" s="123">
        <f t="shared" ca="1" si="206"/>
        <v>1000000</v>
      </c>
      <c r="P1634" s="123">
        <f t="shared" ca="1" si="207"/>
        <v>1000000</v>
      </c>
      <c r="R1634" s="109">
        <f t="shared" ca="1" si="203"/>
        <v>1.3920878474811932E-2</v>
      </c>
    </row>
    <row r="1635" spans="1:18" x14ac:dyDescent="0.2">
      <c r="A1635" s="17"/>
      <c r="B1635" s="138">
        <v>1620</v>
      </c>
      <c r="C1635" s="121">
        <f ca="1">'s1'!I1638</f>
        <v>174.72635228661426</v>
      </c>
      <c r="D1635" s="121">
        <f ca="1">'s1'!J1638</f>
        <v>84.783324033759058</v>
      </c>
      <c r="E1635" s="28"/>
      <c r="F1635" s="19">
        <f t="shared" ca="1" si="200"/>
        <v>1.3297449418802677E-3</v>
      </c>
      <c r="H1635" s="19">
        <f t="shared" ca="1" si="201"/>
        <v>4.1192141058958721E-2</v>
      </c>
      <c r="I1635" s="18"/>
      <c r="J1635" s="122">
        <f t="shared" ca="1" si="204"/>
        <v>1000000</v>
      </c>
      <c r="K1635" s="122">
        <f t="shared" ca="1" si="205"/>
        <v>-1000000</v>
      </c>
      <c r="M1635" s="83">
        <f t="shared" ca="1" si="202"/>
        <v>1.8293401254522279E-2</v>
      </c>
      <c r="N1635" s="18"/>
      <c r="O1635" s="123">
        <f t="shared" ca="1" si="206"/>
        <v>1000000</v>
      </c>
      <c r="P1635" s="123">
        <f t="shared" ca="1" si="207"/>
        <v>1000000</v>
      </c>
      <c r="R1635" s="109">
        <f t="shared" ca="1" si="203"/>
        <v>3.0505320701847711E-2</v>
      </c>
    </row>
    <row r="1636" spans="1:18" x14ac:dyDescent="0.2">
      <c r="A1636" s="17"/>
      <c r="B1636" s="138">
        <v>1621</v>
      </c>
      <c r="C1636" s="121">
        <f ca="1">'s1'!I1639</f>
        <v>178.92493151466394</v>
      </c>
      <c r="D1636" s="121">
        <f ca="1">'s1'!J1639</f>
        <v>84.558366441154575</v>
      </c>
      <c r="E1636" s="28"/>
      <c r="F1636" s="19">
        <f t="shared" ca="1" si="200"/>
        <v>2.539335830433272E-2</v>
      </c>
      <c r="H1636" s="19">
        <f t="shared" ca="1" si="201"/>
        <v>4.6911680915884539E-2</v>
      </c>
      <c r="I1636" s="18"/>
      <c r="J1636" s="122">
        <f t="shared" ca="1" si="204"/>
        <v>1000000</v>
      </c>
      <c r="K1636" s="122">
        <f t="shared" ca="1" si="205"/>
        <v>-1000000</v>
      </c>
      <c r="M1636" s="83">
        <f t="shared" ca="1" si="202"/>
        <v>5.8059763557998089E-3</v>
      </c>
      <c r="N1636" s="18"/>
      <c r="O1636" s="123">
        <f t="shared" ca="1" si="206"/>
        <v>1000000</v>
      </c>
      <c r="P1636" s="123">
        <f t="shared" ca="1" si="207"/>
        <v>1000000</v>
      </c>
      <c r="R1636" s="109">
        <f t="shared" ca="1" si="203"/>
        <v>5.3844173004634101E-3</v>
      </c>
    </row>
    <row r="1637" spans="1:18" x14ac:dyDescent="0.2">
      <c r="A1637" s="17"/>
      <c r="B1637" s="138">
        <v>1622</v>
      </c>
      <c r="C1637" s="121">
        <f ca="1">'s1'!I1640</f>
        <v>161.94029625926996</v>
      </c>
      <c r="D1637" s="121">
        <f ca="1">'s1'!J1640</f>
        <v>78.449575197876115</v>
      </c>
      <c r="E1637" s="28"/>
      <c r="F1637" s="19">
        <f t="shared" ca="1" si="200"/>
        <v>3.2454514948524469E-4</v>
      </c>
      <c r="H1637" s="19">
        <f t="shared" ca="1" si="201"/>
        <v>2.8394696527530176E-2</v>
      </c>
      <c r="I1637" s="18"/>
      <c r="J1637" s="122">
        <f t="shared" ca="1" si="204"/>
        <v>1000000</v>
      </c>
      <c r="K1637" s="122">
        <f t="shared" ca="1" si="205"/>
        <v>-1000000</v>
      </c>
      <c r="M1637" s="83">
        <f t="shared" ca="1" si="202"/>
        <v>9.826635293888733E-2</v>
      </c>
      <c r="N1637" s="18"/>
      <c r="O1637" s="123">
        <f t="shared" ca="1" si="206"/>
        <v>1000000</v>
      </c>
      <c r="P1637" s="123">
        <f t="shared" ca="1" si="207"/>
        <v>1000000</v>
      </c>
      <c r="R1637" s="109">
        <f t="shared" ca="1" si="203"/>
        <v>3.8923206839818524E-3</v>
      </c>
    </row>
    <row r="1638" spans="1:18" x14ac:dyDescent="0.2">
      <c r="A1638" s="17"/>
      <c r="B1638" s="138">
        <v>1623</v>
      </c>
      <c r="C1638" s="121">
        <f ca="1">'s1'!I1641</f>
        <v>183.17580811831655</v>
      </c>
      <c r="D1638" s="121">
        <f ca="1">'s1'!J1641</f>
        <v>84.629531103776998</v>
      </c>
      <c r="E1638" s="28"/>
      <c r="F1638" s="19">
        <f t="shared" ca="1" si="200"/>
        <v>1.1324664248038239E-2</v>
      </c>
      <c r="H1638" s="19">
        <f t="shared" ca="1" si="201"/>
        <v>3.2823417265060238E-2</v>
      </c>
      <c r="I1638" s="18"/>
      <c r="J1638" s="122">
        <f t="shared" ca="1" si="204"/>
        <v>1000000</v>
      </c>
      <c r="K1638" s="122">
        <f t="shared" ca="1" si="205"/>
        <v>-1000000</v>
      </c>
      <c r="M1638" s="83">
        <f t="shared" ca="1" si="202"/>
        <v>1.0742048804942296E-2</v>
      </c>
      <c r="N1638" s="18"/>
      <c r="O1638" s="123">
        <f t="shared" ca="1" si="206"/>
        <v>1000000</v>
      </c>
      <c r="P1638" s="123">
        <f t="shared" ca="1" si="207"/>
        <v>1000000</v>
      </c>
      <c r="R1638" s="109">
        <f t="shared" ca="1" si="203"/>
        <v>8.6267042201978242E-3</v>
      </c>
    </row>
    <row r="1639" spans="1:18" x14ac:dyDescent="0.2">
      <c r="A1639" s="17"/>
      <c r="B1639" s="138">
        <v>1624</v>
      </c>
      <c r="C1639" s="121">
        <f ca="1">'s1'!I1642</f>
        <v>151.84227136299404</v>
      </c>
      <c r="D1639" s="121">
        <f ca="1">'s1'!J1642</f>
        <v>75.970016030050388</v>
      </c>
      <c r="E1639" s="28"/>
      <c r="F1639" s="19">
        <f t="shared" ca="1" si="200"/>
        <v>2.266550025107711E-3</v>
      </c>
      <c r="H1639" s="19">
        <f t="shared" ca="1" si="201"/>
        <v>1.6275042236300344E-2</v>
      </c>
      <c r="I1639" s="18"/>
      <c r="J1639" s="122">
        <f t="shared" ca="1" si="204"/>
        <v>1000000</v>
      </c>
      <c r="K1639" s="122">
        <f t="shared" ca="1" si="205"/>
        <v>-1000000</v>
      </c>
      <c r="M1639" s="83">
        <f t="shared" ca="1" si="202"/>
        <v>6.7923444915724329E-2</v>
      </c>
      <c r="N1639" s="18"/>
      <c r="O1639" s="123">
        <f t="shared" ca="1" si="206"/>
        <v>151.84227136299404</v>
      </c>
      <c r="P1639" s="123">
        <f t="shared" ca="1" si="207"/>
        <v>75.970016030050388</v>
      </c>
      <c r="R1639" s="109">
        <f t="shared" ca="1" si="203"/>
        <v>1.0720782663755154E-3</v>
      </c>
    </row>
    <row r="1640" spans="1:18" x14ac:dyDescent="0.2">
      <c r="A1640" s="17"/>
      <c r="B1640" s="138">
        <v>1625</v>
      </c>
      <c r="C1640" s="121">
        <f ca="1">'s1'!I1643</f>
        <v>195.41642752233614</v>
      </c>
      <c r="D1640" s="121">
        <f ca="1">'s1'!J1643</f>
        <v>83.15179511566528</v>
      </c>
      <c r="E1640" s="28"/>
      <c r="F1640" s="19">
        <f t="shared" ca="1" si="200"/>
        <v>1.4302529480797211E-2</v>
      </c>
      <c r="H1640" s="19">
        <f t="shared" ca="1" si="201"/>
        <v>1.5153804860995298E-2</v>
      </c>
      <c r="I1640" s="18"/>
      <c r="J1640" s="122">
        <f t="shared" ca="1" si="204"/>
        <v>1000000</v>
      </c>
      <c r="K1640" s="122">
        <f t="shared" ca="1" si="205"/>
        <v>-1000000</v>
      </c>
      <c r="M1640" s="83">
        <f t="shared" ca="1" si="202"/>
        <v>3.1307310907115811E-2</v>
      </c>
      <c r="N1640" s="18"/>
      <c r="O1640" s="123">
        <f t="shared" ca="1" si="206"/>
        <v>1000000</v>
      </c>
      <c r="P1640" s="123">
        <f t="shared" ca="1" si="207"/>
        <v>1000000</v>
      </c>
      <c r="R1640" s="109">
        <f t="shared" ca="1" si="203"/>
        <v>1.0979442803647802E-3</v>
      </c>
    </row>
    <row r="1641" spans="1:18" x14ac:dyDescent="0.2">
      <c r="A1641" s="17"/>
      <c r="B1641" s="138">
        <v>1626</v>
      </c>
      <c r="C1641" s="121">
        <f ca="1">'s1'!I1644</f>
        <v>196.52048208680407</v>
      </c>
      <c r="D1641" s="121">
        <f ca="1">'s1'!J1644</f>
        <v>89.414139258094266</v>
      </c>
      <c r="E1641" s="28"/>
      <c r="F1641" s="19">
        <f t="shared" ca="1" si="200"/>
        <v>8.9494100774346243E-3</v>
      </c>
      <c r="H1641" s="19">
        <f t="shared" ca="1" si="201"/>
        <v>1.2168056578367496E-2</v>
      </c>
      <c r="I1641" s="18"/>
      <c r="J1641" s="122">
        <f t="shared" ca="1" si="204"/>
        <v>1000000</v>
      </c>
      <c r="K1641" s="122">
        <f t="shared" ca="1" si="205"/>
        <v>-1000000</v>
      </c>
      <c r="M1641" s="83">
        <f t="shared" ca="1" si="202"/>
        <v>3.5302056188991535E-4</v>
      </c>
      <c r="N1641" s="18"/>
      <c r="O1641" s="123">
        <f t="shared" ca="1" si="206"/>
        <v>1000000</v>
      </c>
      <c r="P1641" s="123">
        <f t="shared" ca="1" si="207"/>
        <v>1000000</v>
      </c>
      <c r="R1641" s="109">
        <f t="shared" ca="1" si="203"/>
        <v>3.2026420494071783E-3</v>
      </c>
    </row>
    <row r="1642" spans="1:18" x14ac:dyDescent="0.2">
      <c r="A1642" s="17"/>
      <c r="B1642" s="138">
        <v>1627</v>
      </c>
      <c r="C1642" s="121">
        <f ca="1">'s1'!I1645</f>
        <v>165.33649493731531</v>
      </c>
      <c r="D1642" s="121">
        <f ca="1">'s1'!J1645</f>
        <v>69.42684657583851</v>
      </c>
      <c r="E1642" s="28"/>
      <c r="F1642" s="19">
        <f t="shared" ca="1" si="200"/>
        <v>1.5484438077176116E-3</v>
      </c>
      <c r="H1642" s="19">
        <f t="shared" ca="1" si="201"/>
        <v>3.7733056042204148E-3</v>
      </c>
      <c r="I1642" s="18"/>
      <c r="J1642" s="122">
        <f t="shared" ca="1" si="204"/>
        <v>1000000</v>
      </c>
      <c r="K1642" s="122">
        <f t="shared" ca="1" si="205"/>
        <v>-1000000</v>
      </c>
      <c r="M1642" s="83">
        <f t="shared" ca="1" si="202"/>
        <v>9.3685371556965144E-3</v>
      </c>
      <c r="N1642" s="18"/>
      <c r="O1642" s="123">
        <f t="shared" ca="1" si="206"/>
        <v>1000000</v>
      </c>
      <c r="P1642" s="123">
        <f t="shared" ca="1" si="207"/>
        <v>1000000</v>
      </c>
      <c r="R1642" s="109">
        <f t="shared" ca="1" si="203"/>
        <v>4.8173092706120593E-3</v>
      </c>
    </row>
    <row r="1643" spans="1:18" x14ac:dyDescent="0.2">
      <c r="A1643" s="17"/>
      <c r="B1643" s="138">
        <v>1628</v>
      </c>
      <c r="C1643" s="121">
        <f ca="1">'s1'!I1646</f>
        <v>147.26761831806078</v>
      </c>
      <c r="D1643" s="121">
        <f ca="1">'s1'!J1646</f>
        <v>75.062197102021784</v>
      </c>
      <c r="E1643" s="28"/>
      <c r="F1643" s="19">
        <f t="shared" ca="1" si="200"/>
        <v>1.2014282486679195E-4</v>
      </c>
      <c r="H1643" s="19">
        <f t="shared" ca="1" si="201"/>
        <v>3.2872153612536176E-2</v>
      </c>
      <c r="I1643" s="18"/>
      <c r="J1643" s="122">
        <f t="shared" ca="1" si="204"/>
        <v>1000000</v>
      </c>
      <c r="K1643" s="122">
        <f t="shared" ca="1" si="205"/>
        <v>-1000000</v>
      </c>
      <c r="M1643" s="83">
        <f t="shared" ca="1" si="202"/>
        <v>7.0322114247982723E-2</v>
      </c>
      <c r="N1643" s="18"/>
      <c r="O1643" s="123">
        <f t="shared" ca="1" si="206"/>
        <v>147.26761831806078</v>
      </c>
      <c r="P1643" s="123">
        <f t="shared" ca="1" si="207"/>
        <v>75.062197102021784</v>
      </c>
      <c r="R1643" s="109">
        <f t="shared" ca="1" si="203"/>
        <v>1.7005533387496649E-3</v>
      </c>
    </row>
    <row r="1644" spans="1:18" x14ac:dyDescent="0.2">
      <c r="A1644" s="17"/>
      <c r="B1644" s="138">
        <v>1629</v>
      </c>
      <c r="C1644" s="121">
        <f ca="1">'s1'!I1647</f>
        <v>191.10796364112102</v>
      </c>
      <c r="D1644" s="121">
        <f ca="1">'s1'!J1647</f>
        <v>88.871886241293467</v>
      </c>
      <c r="E1644" s="28"/>
      <c r="F1644" s="19">
        <f t="shared" ca="1" si="200"/>
        <v>7.1350241499410043E-3</v>
      </c>
      <c r="H1644" s="19">
        <f t="shared" ca="1" si="201"/>
        <v>3.677590666336729E-3</v>
      </c>
      <c r="I1644" s="18"/>
      <c r="J1644" s="122">
        <f t="shared" ca="1" si="204"/>
        <v>1000000</v>
      </c>
      <c r="K1644" s="122">
        <f t="shared" ca="1" si="205"/>
        <v>-1000000</v>
      </c>
      <c r="M1644" s="83">
        <f t="shared" ca="1" si="202"/>
        <v>2.2770101840136696E-3</v>
      </c>
      <c r="N1644" s="18"/>
      <c r="O1644" s="123">
        <f t="shared" ca="1" si="206"/>
        <v>1000000</v>
      </c>
      <c r="P1644" s="123">
        <f t="shared" ca="1" si="207"/>
        <v>1000000</v>
      </c>
      <c r="R1644" s="109">
        <f t="shared" ca="1" si="203"/>
        <v>4.6657065291613046E-3</v>
      </c>
    </row>
    <row r="1645" spans="1:18" x14ac:dyDescent="0.2">
      <c r="A1645" s="17"/>
      <c r="B1645" s="138">
        <v>1630</v>
      </c>
      <c r="C1645" s="121">
        <f ca="1">'s1'!I1648</f>
        <v>191.59278152665621</v>
      </c>
      <c r="D1645" s="121">
        <f ca="1">'s1'!J1648</f>
        <v>79.255201853155668</v>
      </c>
      <c r="E1645" s="28"/>
      <c r="F1645" s="19">
        <f t="shared" ca="1" si="200"/>
        <v>1.5387611913191556E-2</v>
      </c>
      <c r="H1645" s="19">
        <f t="shared" ca="1" si="201"/>
        <v>5.447972042467443E-2</v>
      </c>
      <c r="I1645" s="18"/>
      <c r="J1645" s="122">
        <f t="shared" ca="1" si="204"/>
        <v>1000000</v>
      </c>
      <c r="K1645" s="122">
        <f t="shared" ca="1" si="205"/>
        <v>-1000000</v>
      </c>
      <c r="M1645" s="83">
        <f t="shared" ca="1" si="202"/>
        <v>2.2283447090306163E-2</v>
      </c>
      <c r="N1645" s="18"/>
      <c r="O1645" s="123">
        <f t="shared" ca="1" si="206"/>
        <v>1000000</v>
      </c>
      <c r="P1645" s="123">
        <f t="shared" ca="1" si="207"/>
        <v>1000000</v>
      </c>
      <c r="R1645" s="109">
        <f t="shared" ca="1" si="203"/>
        <v>7.5339114054352018E-3</v>
      </c>
    </row>
    <row r="1646" spans="1:18" x14ac:dyDescent="0.2">
      <c r="A1646" s="17"/>
      <c r="B1646" s="138">
        <v>1631</v>
      </c>
      <c r="C1646" s="121">
        <f ca="1">'s1'!I1649</f>
        <v>176.35862501256747</v>
      </c>
      <c r="D1646" s="121">
        <f ca="1">'s1'!J1649</f>
        <v>79.143115201699374</v>
      </c>
      <c r="E1646" s="28"/>
      <c r="F1646" s="19">
        <f t="shared" ca="1" si="200"/>
        <v>6.5022386668693311E-3</v>
      </c>
      <c r="H1646" s="19">
        <f t="shared" ca="1" si="201"/>
        <v>1.3724348487928466E-2</v>
      </c>
      <c r="I1646" s="18"/>
      <c r="J1646" s="122">
        <f t="shared" ca="1" si="204"/>
        <v>1000000</v>
      </c>
      <c r="K1646" s="122">
        <f t="shared" ca="1" si="205"/>
        <v>-1000000</v>
      </c>
      <c r="M1646" s="83">
        <f t="shared" ca="1" si="202"/>
        <v>5.4928982146388548E-2</v>
      </c>
      <c r="N1646" s="18"/>
      <c r="O1646" s="123">
        <f t="shared" ca="1" si="206"/>
        <v>1000000</v>
      </c>
      <c r="P1646" s="123">
        <f t="shared" ca="1" si="207"/>
        <v>1000000</v>
      </c>
      <c r="R1646" s="109">
        <f t="shared" ca="1" si="203"/>
        <v>2.515185152261747E-2</v>
      </c>
    </row>
    <row r="1647" spans="1:18" x14ac:dyDescent="0.2">
      <c r="A1647" s="17"/>
      <c r="B1647" s="138">
        <v>1632</v>
      </c>
      <c r="C1647" s="121">
        <f ca="1">'s1'!I1650</f>
        <v>179.96330033138361</v>
      </c>
      <c r="D1647" s="121">
        <f ca="1">'s1'!J1650</f>
        <v>82.077040547197498</v>
      </c>
      <c r="E1647" s="28"/>
      <c r="F1647" s="19">
        <f t="shared" ca="1" si="200"/>
        <v>1.0672167126256819E-3</v>
      </c>
      <c r="H1647" s="19">
        <f t="shared" ca="1" si="201"/>
        <v>6.7800928179958267E-2</v>
      </c>
      <c r="I1647" s="18"/>
      <c r="J1647" s="122">
        <f t="shared" ca="1" si="204"/>
        <v>1000000</v>
      </c>
      <c r="K1647" s="122">
        <f t="shared" ca="1" si="205"/>
        <v>-1000000</v>
      </c>
      <c r="M1647" s="83">
        <f t="shared" ca="1" si="202"/>
        <v>9.7971823740877276E-3</v>
      </c>
      <c r="N1647" s="18"/>
      <c r="O1647" s="123">
        <f t="shared" ca="1" si="206"/>
        <v>1000000</v>
      </c>
      <c r="P1647" s="123">
        <f t="shared" ca="1" si="207"/>
        <v>1000000</v>
      </c>
      <c r="R1647" s="109">
        <f t="shared" ca="1" si="203"/>
        <v>3.0126871880645271E-3</v>
      </c>
    </row>
    <row r="1648" spans="1:18" x14ac:dyDescent="0.2">
      <c r="A1648" s="17"/>
      <c r="B1648" s="138">
        <v>1633</v>
      </c>
      <c r="C1648" s="121">
        <f ca="1">'s1'!I1651</f>
        <v>147.17271547108891</v>
      </c>
      <c r="D1648" s="121">
        <f ca="1">'s1'!J1651</f>
        <v>80.193415988782661</v>
      </c>
      <c r="E1648" s="28"/>
      <c r="F1648" s="19">
        <f t="shared" ca="1" si="200"/>
        <v>5.7373186149829226E-4</v>
      </c>
      <c r="H1648" s="19">
        <f t="shared" ca="1" si="201"/>
        <v>6.4770025416314769E-2</v>
      </c>
      <c r="I1648" s="18"/>
      <c r="J1648" s="122">
        <f t="shared" ca="1" si="204"/>
        <v>1000000</v>
      </c>
      <c r="K1648" s="122">
        <f t="shared" ca="1" si="205"/>
        <v>-1000000</v>
      </c>
      <c r="M1648" s="83">
        <f t="shared" ca="1" si="202"/>
        <v>8.1271771625063771E-2</v>
      </c>
      <c r="N1648" s="18"/>
      <c r="O1648" s="123">
        <f t="shared" ca="1" si="206"/>
        <v>1000000</v>
      </c>
      <c r="P1648" s="123">
        <f t="shared" ca="1" si="207"/>
        <v>1000000</v>
      </c>
      <c r="R1648" s="109">
        <f t="shared" ca="1" si="203"/>
        <v>1.6716957281981354E-3</v>
      </c>
    </row>
    <row r="1649" spans="1:18" x14ac:dyDescent="0.2">
      <c r="A1649" s="17"/>
      <c r="B1649" s="138">
        <v>1634</v>
      </c>
      <c r="C1649" s="121">
        <f ca="1">'s1'!I1652</f>
        <v>155.17158884050332</v>
      </c>
      <c r="D1649" s="121">
        <f ca="1">'s1'!J1652</f>
        <v>69.237737816222435</v>
      </c>
      <c r="E1649" s="28"/>
      <c r="F1649" s="19">
        <f t="shared" ca="1" si="200"/>
        <v>5.7859599938910201E-3</v>
      </c>
      <c r="H1649" s="19">
        <f t="shared" ca="1" si="201"/>
        <v>5.6618989178815996E-4</v>
      </c>
      <c r="I1649" s="18"/>
      <c r="J1649" s="122">
        <f t="shared" ca="1" si="204"/>
        <v>1000000</v>
      </c>
      <c r="K1649" s="122">
        <f t="shared" ca="1" si="205"/>
        <v>-1000000</v>
      </c>
      <c r="M1649" s="83">
        <f t="shared" ca="1" si="202"/>
        <v>5.4501814766656576E-3</v>
      </c>
      <c r="N1649" s="18"/>
      <c r="O1649" s="123">
        <f t="shared" ca="1" si="206"/>
        <v>1000000</v>
      </c>
      <c r="P1649" s="123">
        <f t="shared" ca="1" si="207"/>
        <v>1000000</v>
      </c>
      <c r="R1649" s="109">
        <f t="shared" ca="1" si="203"/>
        <v>3.1446860684016826E-3</v>
      </c>
    </row>
    <row r="1650" spans="1:18" x14ac:dyDescent="0.2">
      <c r="A1650" s="17"/>
      <c r="B1650" s="138">
        <v>1635</v>
      </c>
      <c r="C1650" s="121">
        <f ca="1">'s1'!I1653</f>
        <v>178.54786200969502</v>
      </c>
      <c r="D1650" s="121">
        <f ca="1">'s1'!J1653</f>
        <v>74.829060618543508</v>
      </c>
      <c r="E1650" s="28"/>
      <c r="F1650" s="19">
        <f t="shared" ca="1" si="200"/>
        <v>3.0194062784684266E-4</v>
      </c>
      <c r="H1650" s="19">
        <f t="shared" ca="1" si="201"/>
        <v>2.1862759164129101E-3</v>
      </c>
      <c r="I1650" s="18"/>
      <c r="J1650" s="122">
        <f t="shared" ca="1" si="204"/>
        <v>1000000</v>
      </c>
      <c r="K1650" s="122">
        <f t="shared" ca="1" si="205"/>
        <v>-1000000</v>
      </c>
      <c r="M1650" s="83">
        <f t="shared" ca="1" si="202"/>
        <v>4.877388138519153E-2</v>
      </c>
      <c r="N1650" s="18"/>
      <c r="O1650" s="123">
        <f t="shared" ca="1" si="206"/>
        <v>178.54786200969502</v>
      </c>
      <c r="P1650" s="123">
        <f t="shared" ca="1" si="207"/>
        <v>74.829060618543508</v>
      </c>
      <c r="R1650" s="109">
        <f t="shared" ca="1" si="203"/>
        <v>2.2268799767844552E-3</v>
      </c>
    </row>
    <row r="1651" spans="1:18" x14ac:dyDescent="0.2">
      <c r="A1651" s="17"/>
      <c r="B1651" s="138">
        <v>1636</v>
      </c>
      <c r="C1651" s="121">
        <f ca="1">'s1'!I1654</f>
        <v>191.06487527177705</v>
      </c>
      <c r="D1651" s="121">
        <f ca="1">'s1'!J1654</f>
        <v>79.982844913464376</v>
      </c>
      <c r="E1651" s="28"/>
      <c r="F1651" s="19">
        <f t="shared" ca="1" si="200"/>
        <v>1.0672249649849903E-2</v>
      </c>
      <c r="H1651" s="19">
        <f t="shared" ca="1" si="201"/>
        <v>3.7734396780655419E-2</v>
      </c>
      <c r="I1651" s="18"/>
      <c r="J1651" s="122">
        <f t="shared" ca="1" si="204"/>
        <v>1000000</v>
      </c>
      <c r="K1651" s="122">
        <f t="shared" ca="1" si="205"/>
        <v>-1000000</v>
      </c>
      <c r="M1651" s="83">
        <f t="shared" ca="1" si="202"/>
        <v>6.8337651952458719E-3</v>
      </c>
      <c r="N1651" s="18"/>
      <c r="O1651" s="123">
        <f t="shared" ca="1" si="206"/>
        <v>1000000</v>
      </c>
      <c r="P1651" s="123">
        <f t="shared" ca="1" si="207"/>
        <v>1000000</v>
      </c>
      <c r="R1651" s="109">
        <f t="shared" ca="1" si="203"/>
        <v>1.8044694607639278E-3</v>
      </c>
    </row>
    <row r="1652" spans="1:18" x14ac:dyDescent="0.2">
      <c r="A1652" s="17"/>
      <c r="B1652" s="138">
        <v>1637</v>
      </c>
      <c r="C1652" s="121">
        <f ca="1">'s1'!I1655</f>
        <v>168.32794015625052</v>
      </c>
      <c r="D1652" s="121">
        <f ca="1">'s1'!J1655</f>
        <v>75.504261549120713</v>
      </c>
      <c r="E1652" s="28"/>
      <c r="F1652" s="19">
        <f t="shared" ca="1" si="200"/>
        <v>6.5057355167715079E-4</v>
      </c>
      <c r="H1652" s="19">
        <f t="shared" ca="1" si="201"/>
        <v>1.7382095747013635E-2</v>
      </c>
      <c r="I1652" s="18"/>
      <c r="J1652" s="122">
        <f t="shared" ca="1" si="204"/>
        <v>168.32794015625052</v>
      </c>
      <c r="K1652" s="122">
        <f t="shared" ca="1" si="205"/>
        <v>75.504261549120713</v>
      </c>
      <c r="M1652" s="83">
        <f t="shared" ca="1" si="202"/>
        <v>4.3815494283212866E-2</v>
      </c>
      <c r="N1652" s="18"/>
      <c r="O1652" s="123">
        <f t="shared" ca="1" si="206"/>
        <v>168.32794015625052</v>
      </c>
      <c r="P1652" s="123">
        <f t="shared" ca="1" si="207"/>
        <v>75.504261549120713</v>
      </c>
      <c r="R1652" s="109">
        <f t="shared" ca="1" si="203"/>
        <v>7.5785399965537905E-3</v>
      </c>
    </row>
    <row r="1653" spans="1:18" x14ac:dyDescent="0.2">
      <c r="A1653" s="17"/>
      <c r="B1653" s="138">
        <v>1638</v>
      </c>
      <c r="C1653" s="121">
        <f ca="1">'s1'!I1656</f>
        <v>188.30125639226947</v>
      </c>
      <c r="D1653" s="121">
        <f ca="1">'s1'!J1656</f>
        <v>77.285970829127521</v>
      </c>
      <c r="E1653" s="28"/>
      <c r="F1653" s="19">
        <f t="shared" ca="1" si="200"/>
        <v>1.0428228869363973E-2</v>
      </c>
      <c r="H1653" s="19">
        <f t="shared" ca="1" si="201"/>
        <v>2.4173470036012841E-2</v>
      </c>
      <c r="I1653" s="18"/>
      <c r="J1653" s="122">
        <f t="shared" ca="1" si="204"/>
        <v>1000000</v>
      </c>
      <c r="K1653" s="122">
        <f t="shared" ca="1" si="205"/>
        <v>-1000000</v>
      </c>
      <c r="M1653" s="83">
        <f t="shared" ca="1" si="202"/>
        <v>6.6755653776696712E-3</v>
      </c>
      <c r="N1653" s="18"/>
      <c r="O1653" s="123">
        <f t="shared" ca="1" si="206"/>
        <v>1000000</v>
      </c>
      <c r="P1653" s="123">
        <f t="shared" ca="1" si="207"/>
        <v>1000000</v>
      </c>
      <c r="R1653" s="109">
        <f t="shared" ca="1" si="203"/>
        <v>6.6851101060951129E-3</v>
      </c>
    </row>
    <row r="1654" spans="1:18" x14ac:dyDescent="0.2">
      <c r="A1654" s="17"/>
      <c r="B1654" s="138">
        <v>1639</v>
      </c>
      <c r="C1654" s="121">
        <f ca="1">'s1'!I1657</f>
        <v>208.87514626918207</v>
      </c>
      <c r="D1654" s="121">
        <f ca="1">'s1'!J1657</f>
        <v>87.875812417955515</v>
      </c>
      <c r="E1654" s="28"/>
      <c r="F1654" s="19">
        <f t="shared" ca="1" si="200"/>
        <v>5.8295673106504458E-4</v>
      </c>
      <c r="H1654" s="19">
        <f t="shared" ca="1" si="201"/>
        <v>2.0739492059721497E-2</v>
      </c>
      <c r="I1654" s="18"/>
      <c r="J1654" s="122">
        <f t="shared" ca="1" si="204"/>
        <v>1000000</v>
      </c>
      <c r="K1654" s="122">
        <f t="shared" ca="1" si="205"/>
        <v>-1000000</v>
      </c>
      <c r="M1654" s="83">
        <f t="shared" ca="1" si="202"/>
        <v>3.0145457418524054E-3</v>
      </c>
      <c r="N1654" s="18"/>
      <c r="O1654" s="123">
        <f t="shared" ca="1" si="206"/>
        <v>1000000</v>
      </c>
      <c r="P1654" s="123">
        <f t="shared" ca="1" si="207"/>
        <v>1000000</v>
      </c>
      <c r="R1654" s="109">
        <f t="shared" ca="1" si="203"/>
        <v>2.180062858315488E-4</v>
      </c>
    </row>
    <row r="1655" spans="1:18" x14ac:dyDescent="0.2">
      <c r="A1655" s="17"/>
      <c r="B1655" s="138">
        <v>1640</v>
      </c>
      <c r="C1655" s="121">
        <f ca="1">'s1'!I1658</f>
        <v>165.82849832024033</v>
      </c>
      <c r="D1655" s="121">
        <f ca="1">'s1'!J1658</f>
        <v>82.064925989402525</v>
      </c>
      <c r="E1655" s="28"/>
      <c r="F1655" s="19">
        <f t="shared" ca="1" si="200"/>
        <v>1.8803901939159488E-3</v>
      </c>
      <c r="H1655" s="19">
        <f t="shared" ca="1" si="201"/>
        <v>4.2145545807930958E-2</v>
      </c>
      <c r="I1655" s="18"/>
      <c r="J1655" s="122">
        <f t="shared" ca="1" si="204"/>
        <v>1000000</v>
      </c>
      <c r="K1655" s="122">
        <f t="shared" ca="1" si="205"/>
        <v>-1000000</v>
      </c>
      <c r="M1655" s="83">
        <f t="shared" ca="1" si="202"/>
        <v>5.3019468402385299E-2</v>
      </c>
      <c r="N1655" s="18"/>
      <c r="O1655" s="123">
        <f t="shared" ca="1" si="206"/>
        <v>1000000</v>
      </c>
      <c r="P1655" s="123">
        <f t="shared" ca="1" si="207"/>
        <v>1000000</v>
      </c>
      <c r="R1655" s="109">
        <f t="shared" ca="1" si="203"/>
        <v>4.9197104107227899E-3</v>
      </c>
    </row>
    <row r="1656" spans="1:18" x14ac:dyDescent="0.2">
      <c r="A1656" s="17"/>
      <c r="B1656" s="138">
        <v>1641</v>
      </c>
      <c r="C1656" s="121">
        <f ca="1">'s1'!I1659</f>
        <v>168.65781583004247</v>
      </c>
      <c r="D1656" s="121">
        <f ca="1">'s1'!J1659</f>
        <v>77.901144652611805</v>
      </c>
      <c r="E1656" s="28"/>
      <c r="F1656" s="19">
        <f t="shared" ca="1" si="200"/>
        <v>9.2276816193803627E-3</v>
      </c>
      <c r="H1656" s="19">
        <f t="shared" ca="1" si="201"/>
        <v>4.0406667509908185E-2</v>
      </c>
      <c r="I1656" s="18"/>
      <c r="J1656" s="122">
        <f t="shared" ca="1" si="204"/>
        <v>168.65781583004247</v>
      </c>
      <c r="K1656" s="122">
        <f t="shared" ca="1" si="205"/>
        <v>77.901144652611805</v>
      </c>
      <c r="M1656" s="83">
        <f t="shared" ca="1" si="202"/>
        <v>1.4887687284511057E-2</v>
      </c>
      <c r="N1656" s="18"/>
      <c r="O1656" s="123">
        <f t="shared" ca="1" si="206"/>
        <v>1000000</v>
      </c>
      <c r="P1656" s="123">
        <f t="shared" ca="1" si="207"/>
        <v>1000000</v>
      </c>
      <c r="R1656" s="109">
        <f t="shared" ca="1" si="203"/>
        <v>7.0268055593366002E-3</v>
      </c>
    </row>
    <row r="1657" spans="1:18" x14ac:dyDescent="0.2">
      <c r="A1657" s="17"/>
      <c r="B1657" s="138">
        <v>1642</v>
      </c>
      <c r="C1657" s="121">
        <f ca="1">'s1'!I1660</f>
        <v>171.14898301035223</v>
      </c>
      <c r="D1657" s="121">
        <f ca="1">'s1'!J1660</f>
        <v>75.832945811515387</v>
      </c>
      <c r="E1657" s="28"/>
      <c r="F1657" s="19">
        <f t="shared" ca="1" si="200"/>
        <v>1.6156213998758655E-2</v>
      </c>
      <c r="H1657" s="19">
        <f t="shared" ca="1" si="201"/>
        <v>2.5147093505206341E-2</v>
      </c>
      <c r="I1657" s="18"/>
      <c r="J1657" s="122">
        <f t="shared" ca="1" si="204"/>
        <v>171.14898301035223</v>
      </c>
      <c r="K1657" s="122">
        <f t="shared" ca="1" si="205"/>
        <v>75.832945811515387</v>
      </c>
      <c r="M1657" s="83">
        <f t="shared" ca="1" si="202"/>
        <v>3.0888108430041463E-4</v>
      </c>
      <c r="N1657" s="18"/>
      <c r="O1657" s="123">
        <f t="shared" ca="1" si="206"/>
        <v>171.14898301035223</v>
      </c>
      <c r="P1657" s="123">
        <f t="shared" ca="1" si="207"/>
        <v>75.832945811515387</v>
      </c>
      <c r="R1657" s="109">
        <f t="shared" ca="1" si="203"/>
        <v>1.780334116036892E-2</v>
      </c>
    </row>
    <row r="1658" spans="1:18" x14ac:dyDescent="0.2">
      <c r="A1658" s="17"/>
      <c r="B1658" s="138">
        <v>1643</v>
      </c>
      <c r="C1658" s="121">
        <f ca="1">'s1'!I1661</f>
        <v>176.24479784793266</v>
      </c>
      <c r="D1658" s="121">
        <f ca="1">'s1'!J1661</f>
        <v>82.68790817805916</v>
      </c>
      <c r="E1658" s="28"/>
      <c r="F1658" s="19">
        <f t="shared" ca="1" si="200"/>
        <v>1.4003668751297702E-2</v>
      </c>
      <c r="H1658" s="19">
        <f t="shared" ca="1" si="201"/>
        <v>5.8642804920489837E-2</v>
      </c>
      <c r="I1658" s="18"/>
      <c r="J1658" s="122">
        <f t="shared" ca="1" si="204"/>
        <v>1000000</v>
      </c>
      <c r="K1658" s="122">
        <f t="shared" ca="1" si="205"/>
        <v>-1000000</v>
      </c>
      <c r="M1658" s="83">
        <f t="shared" ca="1" si="202"/>
        <v>9.8428958778219652E-3</v>
      </c>
      <c r="N1658" s="18"/>
      <c r="O1658" s="123">
        <f t="shared" ca="1" si="206"/>
        <v>1000000</v>
      </c>
      <c r="P1658" s="123">
        <f t="shared" ca="1" si="207"/>
        <v>1000000</v>
      </c>
      <c r="R1658" s="109">
        <f t="shared" ca="1" si="203"/>
        <v>1.2649605676976426E-2</v>
      </c>
    </row>
    <row r="1659" spans="1:18" x14ac:dyDescent="0.2">
      <c r="A1659" s="17"/>
      <c r="B1659" s="138">
        <v>1644</v>
      </c>
      <c r="C1659" s="121">
        <f ca="1">'s1'!I1662</f>
        <v>206.96513399478332</v>
      </c>
      <c r="D1659" s="121">
        <f ca="1">'s1'!J1662</f>
        <v>79.459875741273834</v>
      </c>
      <c r="E1659" s="28"/>
      <c r="F1659" s="19">
        <f t="shared" ca="1" si="200"/>
        <v>4.2801697512362393E-3</v>
      </c>
      <c r="H1659" s="19">
        <f t="shared" ca="1" si="201"/>
        <v>6.7826371451516709E-2</v>
      </c>
      <c r="I1659" s="18"/>
      <c r="J1659" s="122">
        <f t="shared" ca="1" si="204"/>
        <v>1000000</v>
      </c>
      <c r="K1659" s="122">
        <f t="shared" ca="1" si="205"/>
        <v>-1000000</v>
      </c>
      <c r="M1659" s="83">
        <f t="shared" ca="1" si="202"/>
        <v>6.020215446825709E-3</v>
      </c>
      <c r="N1659" s="18"/>
      <c r="O1659" s="123">
        <f t="shared" ca="1" si="206"/>
        <v>1000000</v>
      </c>
      <c r="P1659" s="123">
        <f t="shared" ca="1" si="207"/>
        <v>1000000</v>
      </c>
      <c r="R1659" s="109">
        <f t="shared" ca="1" si="203"/>
        <v>2.5841681173732609E-4</v>
      </c>
    </row>
    <row r="1660" spans="1:18" x14ac:dyDescent="0.2">
      <c r="A1660" s="17"/>
      <c r="B1660" s="138">
        <v>1645</v>
      </c>
      <c r="C1660" s="121">
        <f ca="1">'s1'!I1663</f>
        <v>145.8155465360511</v>
      </c>
      <c r="D1660" s="121">
        <f ca="1">'s1'!J1663</f>
        <v>72.749433329808198</v>
      </c>
      <c r="E1660" s="28"/>
      <c r="F1660" s="19">
        <f t="shared" ca="1" si="200"/>
        <v>8.1833993531631774E-4</v>
      </c>
      <c r="H1660" s="19">
        <f t="shared" ca="1" si="201"/>
        <v>1.3285037448143333E-2</v>
      </c>
      <c r="I1660" s="18"/>
      <c r="J1660" s="122">
        <f t="shared" ca="1" si="204"/>
        <v>1000000</v>
      </c>
      <c r="K1660" s="122">
        <f t="shared" ca="1" si="205"/>
        <v>-1000000</v>
      </c>
      <c r="M1660" s="83">
        <f t="shared" ca="1" si="202"/>
        <v>5.9141637349829088E-4</v>
      </c>
      <c r="N1660" s="18"/>
      <c r="O1660" s="123">
        <f t="shared" ca="1" si="206"/>
        <v>1000000</v>
      </c>
      <c r="P1660" s="123">
        <f t="shared" ca="1" si="207"/>
        <v>1000000</v>
      </c>
      <c r="R1660" s="109">
        <f t="shared" ca="1" si="203"/>
        <v>2.4760195842566065E-3</v>
      </c>
    </row>
    <row r="1661" spans="1:18" x14ac:dyDescent="0.2">
      <c r="A1661" s="17"/>
      <c r="B1661" s="138">
        <v>1646</v>
      </c>
      <c r="C1661" s="121">
        <f ca="1">'s1'!I1664</f>
        <v>192.5475974321711</v>
      </c>
      <c r="D1661" s="121">
        <f ca="1">'s1'!J1664</f>
        <v>89.036659883627991</v>
      </c>
      <c r="E1661" s="28"/>
      <c r="F1661" s="19">
        <f t="shared" ca="1" si="200"/>
        <v>1.2391940874769117E-2</v>
      </c>
      <c r="H1661" s="19">
        <f t="shared" ca="1" si="201"/>
        <v>1.0876574873798762E-2</v>
      </c>
      <c r="I1661" s="18"/>
      <c r="J1661" s="122">
        <f t="shared" ca="1" si="204"/>
        <v>1000000</v>
      </c>
      <c r="K1661" s="122">
        <f t="shared" ca="1" si="205"/>
        <v>-1000000</v>
      </c>
      <c r="M1661" s="83">
        <f t="shared" ca="1" si="202"/>
        <v>1.7184479610919456E-4</v>
      </c>
      <c r="N1661" s="18"/>
      <c r="O1661" s="123">
        <f t="shared" ca="1" si="206"/>
        <v>1000000</v>
      </c>
      <c r="P1661" s="123">
        <f t="shared" ca="1" si="207"/>
        <v>1000000</v>
      </c>
      <c r="R1661" s="109">
        <f t="shared" ca="1" si="203"/>
        <v>6.361145880685439E-3</v>
      </c>
    </row>
    <row r="1662" spans="1:18" x14ac:dyDescent="0.2">
      <c r="A1662" s="17"/>
      <c r="B1662" s="138">
        <v>1647</v>
      </c>
      <c r="C1662" s="121">
        <f ca="1">'s1'!I1665</f>
        <v>169.80454175908858</v>
      </c>
      <c r="D1662" s="121">
        <f ca="1">'s1'!J1665</f>
        <v>79.295162580093134</v>
      </c>
      <c r="E1662" s="28"/>
      <c r="F1662" s="19">
        <f t="shared" ca="1" si="200"/>
        <v>8.4638517009569987E-3</v>
      </c>
      <c r="H1662" s="19">
        <f t="shared" ca="1" si="201"/>
        <v>1.6448178986496875E-2</v>
      </c>
      <c r="I1662" s="18"/>
      <c r="J1662" s="122">
        <f t="shared" ca="1" si="204"/>
        <v>169.80454175908858</v>
      </c>
      <c r="K1662" s="122">
        <f t="shared" ca="1" si="205"/>
        <v>79.295162580093134</v>
      </c>
      <c r="M1662" s="83">
        <f t="shared" ca="1" si="202"/>
        <v>6.8000721238423115E-2</v>
      </c>
      <c r="N1662" s="18"/>
      <c r="O1662" s="123">
        <f t="shared" ca="1" si="206"/>
        <v>1000000</v>
      </c>
      <c r="P1662" s="123">
        <f t="shared" ca="1" si="207"/>
        <v>1000000</v>
      </c>
      <c r="R1662" s="109">
        <f t="shared" ca="1" si="203"/>
        <v>1.4719905667508878E-2</v>
      </c>
    </row>
    <row r="1663" spans="1:18" x14ac:dyDescent="0.2">
      <c r="A1663" s="17"/>
      <c r="B1663" s="138">
        <v>1648</v>
      </c>
      <c r="C1663" s="121">
        <f ca="1">'s1'!I1666</f>
        <v>204.81955546199259</v>
      </c>
      <c r="D1663" s="121">
        <f ca="1">'s1'!J1666</f>
        <v>80.739904987033654</v>
      </c>
      <c r="E1663" s="28"/>
      <c r="F1663" s="19">
        <f t="shared" ca="1" si="200"/>
        <v>9.2534635339993569E-4</v>
      </c>
      <c r="H1663" s="19">
        <f t="shared" ca="1" si="201"/>
        <v>3.7207440432343794E-2</v>
      </c>
      <c r="I1663" s="18"/>
      <c r="J1663" s="122">
        <f t="shared" ca="1" si="204"/>
        <v>1000000</v>
      </c>
      <c r="K1663" s="122">
        <f t="shared" ca="1" si="205"/>
        <v>-1000000</v>
      </c>
      <c r="M1663" s="83">
        <f t="shared" ca="1" si="202"/>
        <v>1.7733673699047745E-2</v>
      </c>
      <c r="N1663" s="18"/>
      <c r="O1663" s="123">
        <f t="shared" ca="1" si="206"/>
        <v>1000000</v>
      </c>
      <c r="P1663" s="123">
        <f t="shared" ca="1" si="207"/>
        <v>1000000</v>
      </c>
      <c r="R1663" s="109">
        <f t="shared" ca="1" si="203"/>
        <v>4.1085893334216105E-4</v>
      </c>
    </row>
    <row r="1664" spans="1:18" x14ac:dyDescent="0.2">
      <c r="A1664" s="17"/>
      <c r="B1664" s="138">
        <v>1649</v>
      </c>
      <c r="C1664" s="121">
        <f ca="1">'s1'!I1667</f>
        <v>175.15133791353466</v>
      </c>
      <c r="D1664" s="121">
        <f ca="1">'s1'!J1667</f>
        <v>73.986206333035923</v>
      </c>
      <c r="E1664" s="28"/>
      <c r="F1664" s="19">
        <f t="shared" ca="1" si="200"/>
        <v>1.3767436371914962E-2</v>
      </c>
      <c r="H1664" s="19">
        <f t="shared" ca="1" si="201"/>
        <v>7.0296296268043384E-3</v>
      </c>
      <c r="I1664" s="18"/>
      <c r="J1664" s="122">
        <f t="shared" ca="1" si="204"/>
        <v>1000000</v>
      </c>
      <c r="K1664" s="122">
        <f t="shared" ca="1" si="205"/>
        <v>-1000000</v>
      </c>
      <c r="M1664" s="83">
        <f t="shared" ca="1" si="202"/>
        <v>4.6981686426395717E-3</v>
      </c>
      <c r="N1664" s="18"/>
      <c r="O1664" s="123">
        <f t="shared" ca="1" si="206"/>
        <v>1000000</v>
      </c>
      <c r="P1664" s="123">
        <f t="shared" ca="1" si="207"/>
        <v>1000000</v>
      </c>
      <c r="R1664" s="109">
        <f t="shared" ca="1" si="203"/>
        <v>1.3574309319476729E-2</v>
      </c>
    </row>
    <row r="1665" spans="1:18" x14ac:dyDescent="0.2">
      <c r="A1665" s="17"/>
      <c r="B1665" s="138">
        <v>1650</v>
      </c>
      <c r="C1665" s="121">
        <f ca="1">'s1'!I1668</f>
        <v>181.26588759077694</v>
      </c>
      <c r="D1665" s="121">
        <f ca="1">'s1'!J1668</f>
        <v>80.758423319277284</v>
      </c>
      <c r="E1665" s="28"/>
      <c r="F1665" s="19">
        <f t="shared" ca="1" si="200"/>
        <v>1.0892851003777978E-2</v>
      </c>
      <c r="H1665" s="19">
        <f t="shared" ca="1" si="201"/>
        <v>3.1595487352367106E-2</v>
      </c>
      <c r="I1665" s="18"/>
      <c r="J1665" s="122">
        <f t="shared" ca="1" si="204"/>
        <v>1000000</v>
      </c>
      <c r="K1665" s="122">
        <f t="shared" ca="1" si="205"/>
        <v>-1000000</v>
      </c>
      <c r="M1665" s="83">
        <f t="shared" ca="1" si="202"/>
        <v>1.842571004116678E-2</v>
      </c>
      <c r="N1665" s="18"/>
      <c r="O1665" s="123">
        <f t="shared" ca="1" si="206"/>
        <v>1000000</v>
      </c>
      <c r="P1665" s="123">
        <f t="shared" ca="1" si="207"/>
        <v>1000000</v>
      </c>
      <c r="R1665" s="109">
        <f t="shared" ca="1" si="203"/>
        <v>2.520434423201174E-3</v>
      </c>
    </row>
    <row r="1666" spans="1:18" x14ac:dyDescent="0.2">
      <c r="A1666" s="17"/>
      <c r="B1666" s="138">
        <v>1651</v>
      </c>
      <c r="C1666" s="121">
        <f ca="1">'s1'!I1669</f>
        <v>183.34475251643369</v>
      </c>
      <c r="D1666" s="121">
        <f ca="1">'s1'!J1669</f>
        <v>87.12495491499412</v>
      </c>
      <c r="E1666" s="28"/>
      <c r="F1666" s="19">
        <f t="shared" ca="1" si="200"/>
        <v>2.5374587782895242E-2</v>
      </c>
      <c r="H1666" s="19">
        <f t="shared" ca="1" si="201"/>
        <v>2.7171905834094248E-2</v>
      </c>
      <c r="I1666" s="18"/>
      <c r="J1666" s="122">
        <f t="shared" ca="1" si="204"/>
        <v>1000000</v>
      </c>
      <c r="K1666" s="122">
        <f t="shared" ca="1" si="205"/>
        <v>-1000000</v>
      </c>
      <c r="M1666" s="83">
        <f t="shared" ca="1" si="202"/>
        <v>3.6234836517662098E-3</v>
      </c>
      <c r="N1666" s="18"/>
      <c r="O1666" s="123">
        <f t="shared" ca="1" si="206"/>
        <v>1000000</v>
      </c>
      <c r="P1666" s="123">
        <f t="shared" ca="1" si="207"/>
        <v>1000000</v>
      </c>
      <c r="R1666" s="109">
        <f t="shared" ca="1" si="203"/>
        <v>3.2935311445090876E-3</v>
      </c>
    </row>
    <row r="1667" spans="1:18" x14ac:dyDescent="0.2">
      <c r="A1667" s="17"/>
      <c r="B1667" s="138">
        <v>1652</v>
      </c>
      <c r="C1667" s="121">
        <f ca="1">'s1'!I1670</f>
        <v>191.0491958748508</v>
      </c>
      <c r="D1667" s="121">
        <f ca="1">'s1'!J1670</f>
        <v>90.076582313981334</v>
      </c>
      <c r="E1667" s="28"/>
      <c r="F1667" s="19">
        <f t="shared" ca="1" si="200"/>
        <v>2.0003523851575625E-2</v>
      </c>
      <c r="H1667" s="19">
        <f t="shared" ca="1" si="201"/>
        <v>5.2025602976831621E-3</v>
      </c>
      <c r="I1667" s="18"/>
      <c r="J1667" s="122">
        <f t="shared" ca="1" si="204"/>
        <v>1000000</v>
      </c>
      <c r="K1667" s="122">
        <f t="shared" ca="1" si="205"/>
        <v>-1000000</v>
      </c>
      <c r="M1667" s="83">
        <f t="shared" ca="1" si="202"/>
        <v>7.3521216332159611E-4</v>
      </c>
      <c r="N1667" s="18"/>
      <c r="O1667" s="123">
        <f t="shared" ca="1" si="206"/>
        <v>1000000</v>
      </c>
      <c r="P1667" s="123">
        <f t="shared" ca="1" si="207"/>
        <v>1000000</v>
      </c>
      <c r="R1667" s="109">
        <f t="shared" ca="1" si="203"/>
        <v>3.170143119998409E-3</v>
      </c>
    </row>
    <row r="1668" spans="1:18" x14ac:dyDescent="0.2">
      <c r="A1668" s="17"/>
      <c r="B1668" s="138">
        <v>1653</v>
      </c>
      <c r="C1668" s="121">
        <f ca="1">'s1'!I1671</f>
        <v>185.8583900952984</v>
      </c>
      <c r="D1668" s="121">
        <f ca="1">'s1'!J1671</f>
        <v>87.564413876415372</v>
      </c>
      <c r="E1668" s="28"/>
      <c r="F1668" s="19">
        <f t="shared" ca="1" si="200"/>
        <v>1.6407586673714308E-2</v>
      </c>
      <c r="H1668" s="19">
        <f t="shared" ca="1" si="201"/>
        <v>8.9772876434061517E-3</v>
      </c>
      <c r="I1668" s="18"/>
      <c r="J1668" s="122">
        <f t="shared" ca="1" si="204"/>
        <v>1000000</v>
      </c>
      <c r="K1668" s="122">
        <f t="shared" ca="1" si="205"/>
        <v>-1000000</v>
      </c>
      <c r="M1668" s="83">
        <f t="shared" ca="1" si="202"/>
        <v>2.2876344473751907E-4</v>
      </c>
      <c r="N1668" s="18"/>
      <c r="O1668" s="123">
        <f t="shared" ca="1" si="206"/>
        <v>1000000</v>
      </c>
      <c r="P1668" s="123">
        <f t="shared" ca="1" si="207"/>
        <v>1000000</v>
      </c>
      <c r="R1668" s="109">
        <f t="shared" ca="1" si="203"/>
        <v>1.2128906025415265E-2</v>
      </c>
    </row>
    <row r="1669" spans="1:18" x14ac:dyDescent="0.2">
      <c r="A1669" s="17"/>
      <c r="B1669" s="138">
        <v>1654</v>
      </c>
      <c r="C1669" s="121">
        <f ca="1">'s1'!I1672</f>
        <v>160.35543335923802</v>
      </c>
      <c r="D1669" s="121">
        <f ca="1">'s1'!J1672</f>
        <v>82.780482290565246</v>
      </c>
      <c r="E1669" s="28"/>
      <c r="F1669" s="19">
        <f t="shared" ca="1" si="200"/>
        <v>2.8196201824829317E-3</v>
      </c>
      <c r="H1669" s="19">
        <f t="shared" ca="1" si="201"/>
        <v>1.9593487913876849E-2</v>
      </c>
      <c r="I1669" s="18"/>
      <c r="J1669" s="122">
        <f t="shared" ca="1" si="204"/>
        <v>1000000</v>
      </c>
      <c r="K1669" s="122">
        <f t="shared" ca="1" si="205"/>
        <v>-1000000</v>
      </c>
      <c r="M1669" s="83">
        <f t="shared" ca="1" si="202"/>
        <v>1.7217561457600908E-2</v>
      </c>
      <c r="N1669" s="18"/>
      <c r="O1669" s="123">
        <f t="shared" ca="1" si="206"/>
        <v>1000000</v>
      </c>
      <c r="P1669" s="123">
        <f t="shared" ca="1" si="207"/>
        <v>1000000</v>
      </c>
      <c r="R1669" s="109">
        <f t="shared" ca="1" si="203"/>
        <v>1.3900495395330722E-2</v>
      </c>
    </row>
    <row r="1670" spans="1:18" x14ac:dyDescent="0.2">
      <c r="A1670" s="17"/>
      <c r="B1670" s="138">
        <v>1655</v>
      </c>
      <c r="C1670" s="121">
        <f ca="1">'s1'!I1673</f>
        <v>171.93877287458881</v>
      </c>
      <c r="D1670" s="121">
        <f ca="1">'s1'!J1673</f>
        <v>81.964443415817215</v>
      </c>
      <c r="E1670" s="28"/>
      <c r="F1670" s="19">
        <f t="shared" ca="1" si="200"/>
        <v>1.2407251782840401E-2</v>
      </c>
      <c r="H1670" s="19">
        <f t="shared" ca="1" si="201"/>
        <v>7.2539849148767127E-2</v>
      </c>
      <c r="I1670" s="18"/>
      <c r="J1670" s="122">
        <f t="shared" ca="1" si="204"/>
        <v>171.93877287458881</v>
      </c>
      <c r="K1670" s="122">
        <f t="shared" ca="1" si="205"/>
        <v>81.964443415817215</v>
      </c>
      <c r="M1670" s="83">
        <f t="shared" ca="1" si="202"/>
        <v>4.8769787137327757E-3</v>
      </c>
      <c r="N1670" s="18"/>
      <c r="O1670" s="123">
        <f t="shared" ca="1" si="206"/>
        <v>1000000</v>
      </c>
      <c r="P1670" s="123">
        <f t="shared" ca="1" si="207"/>
        <v>1000000</v>
      </c>
      <c r="R1670" s="109">
        <f t="shared" ca="1" si="203"/>
        <v>1.1670575242757188E-2</v>
      </c>
    </row>
    <row r="1671" spans="1:18" x14ac:dyDescent="0.2">
      <c r="A1671" s="17"/>
      <c r="B1671" s="138">
        <v>1656</v>
      </c>
      <c r="C1671" s="121">
        <f ca="1">'s1'!I1674</f>
        <v>183.70848633835436</v>
      </c>
      <c r="D1671" s="121">
        <f ca="1">'s1'!J1674</f>
        <v>78.363771793462888</v>
      </c>
      <c r="E1671" s="28"/>
      <c r="F1671" s="19">
        <f t="shared" ca="1" si="200"/>
        <v>5.1026649676253367E-4</v>
      </c>
      <c r="H1671" s="19">
        <f t="shared" ca="1" si="201"/>
        <v>1.1473872031087179E-2</v>
      </c>
      <c r="I1671" s="18"/>
      <c r="J1671" s="122">
        <f t="shared" ca="1" si="204"/>
        <v>1000000</v>
      </c>
      <c r="K1671" s="122">
        <f t="shared" ca="1" si="205"/>
        <v>-1000000</v>
      </c>
      <c r="M1671" s="83">
        <f t="shared" ca="1" si="202"/>
        <v>7.4076244428679772E-2</v>
      </c>
      <c r="N1671" s="18"/>
      <c r="O1671" s="123">
        <f t="shared" ca="1" si="206"/>
        <v>1000000</v>
      </c>
      <c r="P1671" s="123">
        <f t="shared" ca="1" si="207"/>
        <v>1000000</v>
      </c>
      <c r="R1671" s="109">
        <f t="shared" ca="1" si="203"/>
        <v>1.4747855363919099E-2</v>
      </c>
    </row>
    <row r="1672" spans="1:18" x14ac:dyDescent="0.2">
      <c r="A1672" s="17"/>
      <c r="B1672" s="138">
        <v>1657</v>
      </c>
      <c r="C1672" s="121">
        <f ca="1">'s1'!I1675</f>
        <v>174.20187980305695</v>
      </c>
      <c r="D1672" s="121">
        <f ca="1">'s1'!J1675</f>
        <v>83.036601239007041</v>
      </c>
      <c r="E1672" s="28"/>
      <c r="F1672" s="19">
        <f t="shared" ca="1" si="200"/>
        <v>1.2552418638516168E-2</v>
      </c>
      <c r="H1672" s="19">
        <f t="shared" ca="1" si="201"/>
        <v>5.6950696251832349E-2</v>
      </c>
      <c r="I1672" s="18"/>
      <c r="J1672" s="122">
        <f t="shared" ca="1" si="204"/>
        <v>1000000</v>
      </c>
      <c r="K1672" s="122">
        <f t="shared" ca="1" si="205"/>
        <v>-1000000</v>
      </c>
      <c r="M1672" s="83">
        <f t="shared" ca="1" si="202"/>
        <v>2.0435134831447127E-2</v>
      </c>
      <c r="N1672" s="18"/>
      <c r="O1672" s="123">
        <f t="shared" ca="1" si="206"/>
        <v>1000000</v>
      </c>
      <c r="P1672" s="123">
        <f t="shared" ca="1" si="207"/>
        <v>1000000</v>
      </c>
      <c r="R1672" s="109">
        <f t="shared" ca="1" si="203"/>
        <v>5.6034306275940041E-3</v>
      </c>
    </row>
    <row r="1673" spans="1:18" x14ac:dyDescent="0.2">
      <c r="A1673" s="17"/>
      <c r="B1673" s="138">
        <v>1658</v>
      </c>
      <c r="C1673" s="121">
        <f ca="1">'s1'!I1676</f>
        <v>177.00915901702498</v>
      </c>
      <c r="D1673" s="121">
        <f ca="1">'s1'!J1676</f>
        <v>88.715833914921603</v>
      </c>
      <c r="E1673" s="28"/>
      <c r="F1673" s="19">
        <f t="shared" ca="1" si="200"/>
        <v>2.5546722865728552E-2</v>
      </c>
      <c r="H1673" s="19">
        <f t="shared" ca="1" si="201"/>
        <v>7.7876940444558873E-3</v>
      </c>
      <c r="I1673" s="18"/>
      <c r="J1673" s="122">
        <f t="shared" ca="1" si="204"/>
        <v>1000000</v>
      </c>
      <c r="K1673" s="122">
        <f t="shared" ca="1" si="205"/>
        <v>-1000000</v>
      </c>
      <c r="M1673" s="83">
        <f t="shared" ca="1" si="202"/>
        <v>2.0515062225728796E-3</v>
      </c>
      <c r="N1673" s="18"/>
      <c r="O1673" s="123">
        <f t="shared" ca="1" si="206"/>
        <v>1000000</v>
      </c>
      <c r="P1673" s="123">
        <f t="shared" ca="1" si="207"/>
        <v>1000000</v>
      </c>
      <c r="R1673" s="109">
        <f t="shared" ca="1" si="203"/>
        <v>2.5684111754006592E-2</v>
      </c>
    </row>
    <row r="1674" spans="1:18" x14ac:dyDescent="0.2">
      <c r="A1674" s="17"/>
      <c r="B1674" s="138">
        <v>1659</v>
      </c>
      <c r="C1674" s="121">
        <f ca="1">'s1'!I1677</f>
        <v>182.16072301753078</v>
      </c>
      <c r="D1674" s="121">
        <f ca="1">'s1'!J1677</f>
        <v>74.134472905326035</v>
      </c>
      <c r="E1674" s="28"/>
      <c r="F1674" s="19">
        <f t="shared" ca="1" si="200"/>
        <v>5.2159808804734173E-4</v>
      </c>
      <c r="H1674" s="19">
        <f t="shared" ca="1" si="201"/>
        <v>3.8549838274192692E-2</v>
      </c>
      <c r="I1674" s="18"/>
      <c r="J1674" s="122">
        <f t="shared" ca="1" si="204"/>
        <v>1000000</v>
      </c>
      <c r="K1674" s="122">
        <f t="shared" ca="1" si="205"/>
        <v>-1000000</v>
      </c>
      <c r="M1674" s="83">
        <f t="shared" ca="1" si="202"/>
        <v>1.4699058120679436E-2</v>
      </c>
      <c r="N1674" s="18"/>
      <c r="O1674" s="123">
        <f t="shared" ca="1" si="206"/>
        <v>182.16072301753078</v>
      </c>
      <c r="P1674" s="123">
        <f t="shared" ca="1" si="207"/>
        <v>74.134472905326035</v>
      </c>
      <c r="R1674" s="109">
        <f t="shared" ca="1" si="203"/>
        <v>4.0495111709113549E-3</v>
      </c>
    </row>
    <row r="1675" spans="1:18" x14ac:dyDescent="0.2">
      <c r="A1675" s="17"/>
      <c r="B1675" s="138">
        <v>1660</v>
      </c>
      <c r="C1675" s="121">
        <f ca="1">'s1'!I1678</f>
        <v>185.66837368750089</v>
      </c>
      <c r="D1675" s="121">
        <f ca="1">'s1'!J1678</f>
        <v>79.490446290198008</v>
      </c>
      <c r="E1675" s="28"/>
      <c r="F1675" s="19">
        <f t="shared" ca="1" si="200"/>
        <v>6.0185374743359551E-3</v>
      </c>
      <c r="H1675" s="19">
        <f t="shared" ca="1" si="201"/>
        <v>2.7684634450179667E-2</v>
      </c>
      <c r="I1675" s="18"/>
      <c r="J1675" s="122">
        <f t="shared" ca="1" si="204"/>
        <v>1000000</v>
      </c>
      <c r="K1675" s="122">
        <f t="shared" ca="1" si="205"/>
        <v>-1000000</v>
      </c>
      <c r="M1675" s="83">
        <f t="shared" ca="1" si="202"/>
        <v>7.8359273664330889E-2</v>
      </c>
      <c r="N1675" s="18"/>
      <c r="O1675" s="123">
        <f t="shared" ca="1" si="206"/>
        <v>1000000</v>
      </c>
      <c r="P1675" s="123">
        <f t="shared" ca="1" si="207"/>
        <v>1000000</v>
      </c>
      <c r="R1675" s="109">
        <f t="shared" ca="1" si="203"/>
        <v>1.0375060327878015E-2</v>
      </c>
    </row>
    <row r="1676" spans="1:18" x14ac:dyDescent="0.2">
      <c r="A1676" s="17"/>
      <c r="B1676" s="138">
        <v>1661</v>
      </c>
      <c r="C1676" s="121">
        <f ca="1">'s1'!I1679</f>
        <v>138.77205599421634</v>
      </c>
      <c r="D1676" s="121">
        <f ca="1">'s1'!J1679</f>
        <v>65.595814331714109</v>
      </c>
      <c r="E1676" s="28"/>
      <c r="F1676" s="19">
        <f t="shared" ca="1" si="200"/>
        <v>4.878693255891973E-4</v>
      </c>
      <c r="H1676" s="19">
        <f t="shared" ca="1" si="201"/>
        <v>7.7535196793500761E-4</v>
      </c>
      <c r="I1676" s="18"/>
      <c r="J1676" s="122">
        <f t="shared" ca="1" si="204"/>
        <v>1000000</v>
      </c>
      <c r="K1676" s="122">
        <f t="shared" ca="1" si="205"/>
        <v>-1000000</v>
      </c>
      <c r="M1676" s="83">
        <f t="shared" ca="1" si="202"/>
        <v>2.8007613833483689E-4</v>
      </c>
      <c r="N1676" s="18"/>
      <c r="O1676" s="123">
        <f t="shared" ca="1" si="206"/>
        <v>1000000</v>
      </c>
      <c r="P1676" s="123">
        <f t="shared" ca="1" si="207"/>
        <v>1000000</v>
      </c>
      <c r="R1676" s="109">
        <f t="shared" ca="1" si="203"/>
        <v>7.8987164850017071E-4</v>
      </c>
    </row>
    <row r="1677" spans="1:18" x14ac:dyDescent="0.2">
      <c r="A1677" s="17"/>
      <c r="B1677" s="138">
        <v>1662</v>
      </c>
      <c r="C1677" s="121">
        <f ca="1">'s1'!I1680</f>
        <v>182.48773407491495</v>
      </c>
      <c r="D1677" s="121">
        <f ca="1">'s1'!J1680</f>
        <v>82.001618379420293</v>
      </c>
      <c r="E1677" s="28"/>
      <c r="F1677" s="19">
        <f t="shared" ca="1" si="200"/>
        <v>3.4207861357097901E-3</v>
      </c>
      <c r="H1677" s="19">
        <f t="shared" ca="1" si="201"/>
        <v>3.4135966593175283E-2</v>
      </c>
      <c r="I1677" s="18"/>
      <c r="J1677" s="122">
        <f t="shared" ca="1" si="204"/>
        <v>1000000</v>
      </c>
      <c r="K1677" s="122">
        <f t="shared" ca="1" si="205"/>
        <v>-1000000</v>
      </c>
      <c r="M1677" s="83">
        <f t="shared" ca="1" si="202"/>
        <v>1.9102078007045522E-2</v>
      </c>
      <c r="N1677" s="18"/>
      <c r="O1677" s="123">
        <f t="shared" ca="1" si="206"/>
        <v>1000000</v>
      </c>
      <c r="P1677" s="123">
        <f t="shared" ca="1" si="207"/>
        <v>1000000</v>
      </c>
      <c r="R1677" s="109">
        <f t="shared" ca="1" si="203"/>
        <v>1.0477381515787294E-2</v>
      </c>
    </row>
    <row r="1678" spans="1:18" x14ac:dyDescent="0.2">
      <c r="A1678" s="17"/>
      <c r="B1678" s="138">
        <v>1663</v>
      </c>
      <c r="C1678" s="121">
        <f ca="1">'s1'!I1681</f>
        <v>194.09542738564778</v>
      </c>
      <c r="D1678" s="121">
        <f ca="1">'s1'!J1681</f>
        <v>91.234870779426288</v>
      </c>
      <c r="E1678" s="28"/>
      <c r="F1678" s="19">
        <f t="shared" ca="1" si="200"/>
        <v>5.7069347482617445E-3</v>
      </c>
      <c r="H1678" s="19">
        <f t="shared" ca="1" si="201"/>
        <v>2.5997237773290266E-3</v>
      </c>
      <c r="I1678" s="18"/>
      <c r="J1678" s="122">
        <f t="shared" ca="1" si="204"/>
        <v>1000000</v>
      </c>
      <c r="K1678" s="122">
        <f t="shared" ca="1" si="205"/>
        <v>-1000000</v>
      </c>
      <c r="M1678" s="83">
        <f t="shared" ca="1" si="202"/>
        <v>1.659793323765832E-4</v>
      </c>
      <c r="N1678" s="18"/>
      <c r="O1678" s="123">
        <f t="shared" ca="1" si="206"/>
        <v>1000000</v>
      </c>
      <c r="P1678" s="123">
        <f t="shared" ca="1" si="207"/>
        <v>1000000</v>
      </c>
      <c r="R1678" s="109">
        <f t="shared" ca="1" si="203"/>
        <v>2.8385879951774609E-3</v>
      </c>
    </row>
    <row r="1679" spans="1:18" x14ac:dyDescent="0.2">
      <c r="A1679" s="17"/>
      <c r="B1679" s="138">
        <v>1664</v>
      </c>
      <c r="C1679" s="121">
        <f ca="1">'s1'!I1682</f>
        <v>202.78150929786355</v>
      </c>
      <c r="D1679" s="121">
        <f ca="1">'s1'!J1682</f>
        <v>80.750012303295691</v>
      </c>
      <c r="E1679" s="28"/>
      <c r="F1679" s="19">
        <f t="shared" ca="1" si="200"/>
        <v>5.1142881236333542E-3</v>
      </c>
      <c r="H1679" s="19">
        <f t="shared" ca="1" si="201"/>
        <v>3.1133410379545735E-2</v>
      </c>
      <c r="I1679" s="18"/>
      <c r="J1679" s="122">
        <f t="shared" ca="1" si="204"/>
        <v>1000000</v>
      </c>
      <c r="K1679" s="122">
        <f t="shared" ca="1" si="205"/>
        <v>-1000000</v>
      </c>
      <c r="M1679" s="83">
        <f t="shared" ca="1" si="202"/>
        <v>6.5279923822150226E-2</v>
      </c>
      <c r="N1679" s="18"/>
      <c r="O1679" s="123">
        <f t="shared" ca="1" si="206"/>
        <v>1000000</v>
      </c>
      <c r="P1679" s="123">
        <f t="shared" ca="1" si="207"/>
        <v>1000000</v>
      </c>
      <c r="R1679" s="109">
        <f t="shared" ca="1" si="203"/>
        <v>9.2429852610923663E-4</v>
      </c>
    </row>
    <row r="1680" spans="1:18" x14ac:dyDescent="0.2">
      <c r="A1680" s="17"/>
      <c r="B1680" s="138">
        <v>1665</v>
      </c>
      <c r="C1680" s="121">
        <f ca="1">'s1'!I1683</f>
        <v>157.35416310249386</v>
      </c>
      <c r="D1680" s="121">
        <f ca="1">'s1'!J1683</f>
        <v>75.952590218786895</v>
      </c>
      <c r="E1680" s="28"/>
      <c r="F1680" s="19">
        <f t="shared" ref="F1680:F1743" ca="1" si="208">NORMDIST(C1680,$C$10,$C$11,FALSE)  *RAND()</f>
        <v>2.6986663547322797E-3</v>
      </c>
      <c r="H1680" s="19">
        <f t="shared" ref="H1680:H1743" ca="1" si="209">NORMDIST(D1680,$D$10,$D$11,FALSE)  *RAND()</f>
        <v>3.6851027740807576E-2</v>
      </c>
      <c r="I1680" s="18"/>
      <c r="J1680" s="122">
        <f t="shared" ca="1" si="204"/>
        <v>1000000</v>
      </c>
      <c r="K1680" s="122">
        <f t="shared" ca="1" si="205"/>
        <v>-1000000</v>
      </c>
      <c r="M1680" s="83">
        <f t="shared" ref="M1680:M1743" ca="1" si="210">NORMDIST(D1680,$M$10,$M$11,FALSE)  *RAND()</f>
        <v>4.5379379406313237E-2</v>
      </c>
      <c r="N1680" s="18"/>
      <c r="O1680" s="123">
        <f t="shared" ca="1" si="206"/>
        <v>157.35416310249386</v>
      </c>
      <c r="P1680" s="123">
        <f t="shared" ca="1" si="207"/>
        <v>75.952590218786895</v>
      </c>
      <c r="R1680" s="109">
        <f t="shared" ref="R1680:R1743" ca="1" si="211">NORMDIST(C1680,$R$10,$R$11,FALSE)  *RAND()</f>
        <v>8.1434537962449555E-3</v>
      </c>
    </row>
    <row r="1681" spans="1:18" x14ac:dyDescent="0.2">
      <c r="A1681" s="17"/>
      <c r="B1681" s="138">
        <v>1666</v>
      </c>
      <c r="C1681" s="121">
        <f ca="1">'s1'!I1684</f>
        <v>175.02462932426556</v>
      </c>
      <c r="D1681" s="121">
        <f ca="1">'s1'!J1684</f>
        <v>82.137305131070192</v>
      </c>
      <c r="E1681" s="28"/>
      <c r="F1681" s="19">
        <f t="shared" ca="1" si="208"/>
        <v>2.3812535755673523E-2</v>
      </c>
      <c r="H1681" s="19">
        <f t="shared" ca="1" si="209"/>
        <v>1.2920436368944943E-2</v>
      </c>
      <c r="I1681" s="18"/>
      <c r="J1681" s="122">
        <f t="shared" ref="J1681:J1744" ca="1" si="212">IF(AND($J$7&lt;C1681,C1681&lt;$J$8),C1681,1000000)</f>
        <v>1000000</v>
      </c>
      <c r="K1681" s="122">
        <f t="shared" ref="K1681:K1744" ca="1" si="213">IF(AND($J$7&lt;C1681,C1681&lt;$J$8),D1681,-1000000)</f>
        <v>-1000000</v>
      </c>
      <c r="M1681" s="83">
        <f t="shared" ca="1" si="210"/>
        <v>8.5179305368286353E-3</v>
      </c>
      <c r="N1681" s="18"/>
      <c r="O1681" s="123">
        <f t="shared" ref="O1681:O1744" ca="1" si="214">IF(AND($O$7&lt;D1681,D1681&lt;$O$8),C1681,1000000)</f>
        <v>1000000</v>
      </c>
      <c r="P1681" s="123">
        <f t="shared" ref="P1681:P1744" ca="1" si="215">IF(AND($O$7&lt;D1681,D1681&lt;$O$8),D1681,1000000)</f>
        <v>1000000</v>
      </c>
      <c r="R1681" s="109">
        <f t="shared" ca="1" si="211"/>
        <v>1.3777971850899668E-2</v>
      </c>
    </row>
    <row r="1682" spans="1:18" x14ac:dyDescent="0.2">
      <c r="A1682" s="17"/>
      <c r="B1682" s="138">
        <v>1667</v>
      </c>
      <c r="C1682" s="121">
        <f ca="1">'s1'!I1685</f>
        <v>174.03929852382137</v>
      </c>
      <c r="D1682" s="121">
        <f ca="1">'s1'!J1685</f>
        <v>82.877425676028039</v>
      </c>
      <c r="E1682" s="28"/>
      <c r="F1682" s="19">
        <f t="shared" ca="1" si="208"/>
        <v>2.364782961195978E-3</v>
      </c>
      <c r="H1682" s="19">
        <f t="shared" ca="1" si="209"/>
        <v>4.5593199823239096E-2</v>
      </c>
      <c r="I1682" s="18"/>
      <c r="J1682" s="122">
        <f t="shared" ca="1" si="212"/>
        <v>1000000</v>
      </c>
      <c r="K1682" s="122">
        <f t="shared" ca="1" si="213"/>
        <v>-1000000</v>
      </c>
      <c r="M1682" s="83">
        <f t="shared" ca="1" si="210"/>
        <v>3.4174941125874772E-3</v>
      </c>
      <c r="N1682" s="18"/>
      <c r="O1682" s="123">
        <f t="shared" ca="1" si="214"/>
        <v>1000000</v>
      </c>
      <c r="P1682" s="123">
        <f t="shared" ca="1" si="215"/>
        <v>1000000</v>
      </c>
      <c r="R1682" s="109">
        <f t="shared" ca="1" si="211"/>
        <v>1.2459112809611716E-2</v>
      </c>
    </row>
    <row r="1683" spans="1:18" x14ac:dyDescent="0.2">
      <c r="A1683" s="17"/>
      <c r="B1683" s="138">
        <v>1668</v>
      </c>
      <c r="C1683" s="121">
        <f ca="1">'s1'!I1686</f>
        <v>160.37059004216417</v>
      </c>
      <c r="D1683" s="121">
        <f ca="1">'s1'!J1686</f>
        <v>68.11103169318902</v>
      </c>
      <c r="E1683" s="28"/>
      <c r="F1683" s="19">
        <f t="shared" ca="1" si="208"/>
        <v>5.4338537282017582E-3</v>
      </c>
      <c r="H1683" s="19">
        <f t="shared" ca="1" si="209"/>
        <v>1.7707333766261374E-3</v>
      </c>
      <c r="I1683" s="18"/>
      <c r="J1683" s="122">
        <f t="shared" ca="1" si="212"/>
        <v>1000000</v>
      </c>
      <c r="K1683" s="122">
        <f t="shared" ca="1" si="213"/>
        <v>-1000000</v>
      </c>
      <c r="M1683" s="83">
        <f t="shared" ca="1" si="210"/>
        <v>3.7921820090374256E-3</v>
      </c>
      <c r="N1683" s="18"/>
      <c r="O1683" s="123">
        <f t="shared" ca="1" si="214"/>
        <v>1000000</v>
      </c>
      <c r="P1683" s="123">
        <f t="shared" ca="1" si="215"/>
        <v>1000000</v>
      </c>
      <c r="R1683" s="109">
        <f t="shared" ca="1" si="211"/>
        <v>7.5450931891677449E-3</v>
      </c>
    </row>
    <row r="1684" spans="1:18" x14ac:dyDescent="0.2">
      <c r="A1684" s="17"/>
      <c r="B1684" s="138">
        <v>1669</v>
      </c>
      <c r="C1684" s="121">
        <f ca="1">'s1'!I1687</f>
        <v>168.11625956297382</v>
      </c>
      <c r="D1684" s="121">
        <f ca="1">'s1'!J1687</f>
        <v>83.618192365886827</v>
      </c>
      <c r="E1684" s="28"/>
      <c r="F1684" s="19">
        <f t="shared" ca="1" si="208"/>
        <v>1.7619003877443813E-2</v>
      </c>
      <c r="H1684" s="19">
        <f t="shared" ca="1" si="209"/>
        <v>3.05011343094089E-2</v>
      </c>
      <c r="I1684" s="18"/>
      <c r="J1684" s="122">
        <f t="shared" ca="1" si="212"/>
        <v>168.11625956297382</v>
      </c>
      <c r="K1684" s="122">
        <f t="shared" ca="1" si="213"/>
        <v>83.618192365886827</v>
      </c>
      <c r="M1684" s="83">
        <f t="shared" ca="1" si="210"/>
        <v>2.1634088744896206E-2</v>
      </c>
      <c r="N1684" s="18"/>
      <c r="O1684" s="123">
        <f t="shared" ca="1" si="214"/>
        <v>1000000</v>
      </c>
      <c r="P1684" s="123">
        <f t="shared" ca="1" si="215"/>
        <v>1000000</v>
      </c>
      <c r="R1684" s="109">
        <f t="shared" ca="1" si="211"/>
        <v>1.154748871247843E-2</v>
      </c>
    </row>
    <row r="1685" spans="1:18" x14ac:dyDescent="0.2">
      <c r="A1685" s="17"/>
      <c r="B1685" s="138">
        <v>1670</v>
      </c>
      <c r="C1685" s="121">
        <f ca="1">'s1'!I1688</f>
        <v>189.79087972832423</v>
      </c>
      <c r="D1685" s="121">
        <f ca="1">'s1'!J1688</f>
        <v>89.006713047729079</v>
      </c>
      <c r="E1685" s="28"/>
      <c r="F1685" s="19">
        <f t="shared" ca="1" si="208"/>
        <v>8.2473325827937712E-3</v>
      </c>
      <c r="H1685" s="19">
        <f t="shared" ca="1" si="209"/>
        <v>1.1369054423215497E-2</v>
      </c>
      <c r="I1685" s="18"/>
      <c r="J1685" s="122">
        <f t="shared" ca="1" si="212"/>
        <v>1000000</v>
      </c>
      <c r="K1685" s="122">
        <f t="shared" ca="1" si="213"/>
        <v>-1000000</v>
      </c>
      <c r="M1685" s="83">
        <f t="shared" ca="1" si="210"/>
        <v>1.0601031021778436E-4</v>
      </c>
      <c r="N1685" s="18"/>
      <c r="O1685" s="123">
        <f t="shared" ca="1" si="214"/>
        <v>1000000</v>
      </c>
      <c r="P1685" s="123">
        <f t="shared" ca="1" si="215"/>
        <v>1000000</v>
      </c>
      <c r="R1685" s="109">
        <f t="shared" ca="1" si="211"/>
        <v>7.1079840780543923E-3</v>
      </c>
    </row>
    <row r="1686" spans="1:18" x14ac:dyDescent="0.2">
      <c r="A1686" s="17"/>
      <c r="B1686" s="138">
        <v>1671</v>
      </c>
      <c r="C1686" s="121">
        <f ca="1">'s1'!I1689</f>
        <v>201.44308344387045</v>
      </c>
      <c r="D1686" s="121">
        <f ca="1">'s1'!J1689</f>
        <v>86.415368989523472</v>
      </c>
      <c r="E1686" s="28"/>
      <c r="F1686" s="19">
        <f t="shared" ca="1" si="208"/>
        <v>5.4981668292364083E-3</v>
      </c>
      <c r="H1686" s="19">
        <f t="shared" ca="1" si="209"/>
        <v>1.7371904957599587E-2</v>
      </c>
      <c r="I1686" s="18"/>
      <c r="J1686" s="122">
        <f t="shared" ca="1" si="212"/>
        <v>1000000</v>
      </c>
      <c r="K1686" s="122">
        <f t="shared" ca="1" si="213"/>
        <v>-1000000</v>
      </c>
      <c r="M1686" s="83">
        <f t="shared" ca="1" si="210"/>
        <v>5.2154015296829149E-4</v>
      </c>
      <c r="N1686" s="18"/>
      <c r="O1686" s="123">
        <f t="shared" ca="1" si="214"/>
        <v>1000000</v>
      </c>
      <c r="P1686" s="123">
        <f t="shared" ca="1" si="215"/>
        <v>1000000</v>
      </c>
      <c r="R1686" s="109">
        <f t="shared" ca="1" si="211"/>
        <v>1.0630732272903147E-3</v>
      </c>
    </row>
    <row r="1687" spans="1:18" x14ac:dyDescent="0.2">
      <c r="A1687" s="17"/>
      <c r="B1687" s="138">
        <v>1672</v>
      </c>
      <c r="C1687" s="121">
        <f ca="1">'s1'!I1690</f>
        <v>157.22216705214188</v>
      </c>
      <c r="D1687" s="121">
        <f ca="1">'s1'!J1690</f>
        <v>76.882534443708437</v>
      </c>
      <c r="E1687" s="28"/>
      <c r="F1687" s="19">
        <f t="shared" ca="1" si="208"/>
        <v>5.0411453038508199E-3</v>
      </c>
      <c r="H1687" s="19">
        <f t="shared" ca="1" si="209"/>
        <v>6.3122584602286841E-2</v>
      </c>
      <c r="I1687" s="18"/>
      <c r="J1687" s="122">
        <f t="shared" ca="1" si="212"/>
        <v>1000000</v>
      </c>
      <c r="K1687" s="122">
        <f t="shared" ca="1" si="213"/>
        <v>-1000000</v>
      </c>
      <c r="M1687" s="83">
        <f t="shared" ca="1" si="210"/>
        <v>7.3902896674073321E-2</v>
      </c>
      <c r="N1687" s="18"/>
      <c r="O1687" s="123">
        <f t="shared" ca="1" si="214"/>
        <v>1000000</v>
      </c>
      <c r="P1687" s="123">
        <f t="shared" ca="1" si="215"/>
        <v>1000000</v>
      </c>
      <c r="R1687" s="109">
        <f t="shared" ca="1" si="211"/>
        <v>1.0909981305345394E-2</v>
      </c>
    </row>
    <row r="1688" spans="1:18" x14ac:dyDescent="0.2">
      <c r="A1688" s="17"/>
      <c r="B1688" s="138">
        <v>1673</v>
      </c>
      <c r="C1688" s="121">
        <f ca="1">'s1'!I1691</f>
        <v>168.96287148563695</v>
      </c>
      <c r="D1688" s="121">
        <f ca="1">'s1'!J1691</f>
        <v>76.833821813385811</v>
      </c>
      <c r="E1688" s="28"/>
      <c r="F1688" s="19">
        <f t="shared" ca="1" si="208"/>
        <v>1.1210128285761147E-4</v>
      </c>
      <c r="H1688" s="19">
        <f t="shared" ca="1" si="209"/>
        <v>2.7313706179926362E-2</v>
      </c>
      <c r="I1688" s="18"/>
      <c r="J1688" s="122">
        <f t="shared" ca="1" si="212"/>
        <v>168.96287148563695</v>
      </c>
      <c r="K1688" s="122">
        <f t="shared" ca="1" si="213"/>
        <v>76.833821813385811</v>
      </c>
      <c r="M1688" s="83">
        <f t="shared" ca="1" si="210"/>
        <v>5.9796036674209067E-2</v>
      </c>
      <c r="N1688" s="18"/>
      <c r="O1688" s="123">
        <f t="shared" ca="1" si="214"/>
        <v>1000000</v>
      </c>
      <c r="P1688" s="123">
        <f t="shared" ca="1" si="215"/>
        <v>1000000</v>
      </c>
      <c r="R1688" s="109">
        <f t="shared" ca="1" si="211"/>
        <v>3.2140422309806918E-2</v>
      </c>
    </row>
    <row r="1689" spans="1:18" x14ac:dyDescent="0.2">
      <c r="A1689" s="17"/>
      <c r="B1689" s="138">
        <v>1674</v>
      </c>
      <c r="C1689" s="121">
        <f ca="1">'s1'!I1692</f>
        <v>181.72113157367431</v>
      </c>
      <c r="D1689" s="121">
        <f ca="1">'s1'!J1692</f>
        <v>81.443638516346695</v>
      </c>
      <c r="E1689" s="28"/>
      <c r="F1689" s="19">
        <f t="shared" ca="1" si="208"/>
        <v>5.9702814846995774E-3</v>
      </c>
      <c r="H1689" s="19">
        <f t="shared" ca="1" si="209"/>
        <v>1.1328781976631109E-2</v>
      </c>
      <c r="I1689" s="18"/>
      <c r="J1689" s="122">
        <f t="shared" ca="1" si="212"/>
        <v>1000000</v>
      </c>
      <c r="K1689" s="122">
        <f t="shared" ca="1" si="213"/>
        <v>-1000000</v>
      </c>
      <c r="M1689" s="83">
        <f t="shared" ca="1" si="210"/>
        <v>2.2383233965149379E-2</v>
      </c>
      <c r="N1689" s="18"/>
      <c r="O1689" s="123">
        <f t="shared" ca="1" si="214"/>
        <v>1000000</v>
      </c>
      <c r="P1689" s="123">
        <f t="shared" ca="1" si="215"/>
        <v>1000000</v>
      </c>
      <c r="R1689" s="109">
        <f t="shared" ca="1" si="211"/>
        <v>9.1981607136000908E-3</v>
      </c>
    </row>
    <row r="1690" spans="1:18" x14ac:dyDescent="0.2">
      <c r="A1690" s="17"/>
      <c r="B1690" s="138">
        <v>1675</v>
      </c>
      <c r="C1690" s="121">
        <f ca="1">'s1'!I1693</f>
        <v>194.82716847275057</v>
      </c>
      <c r="D1690" s="121">
        <f ca="1">'s1'!J1693</f>
        <v>84.267231561246362</v>
      </c>
      <c r="E1690" s="28"/>
      <c r="F1690" s="19">
        <f t="shared" ca="1" si="208"/>
        <v>2.5769724078684706E-3</v>
      </c>
      <c r="H1690" s="19">
        <f t="shared" ca="1" si="209"/>
        <v>4.7743333461607682E-2</v>
      </c>
      <c r="I1690" s="18"/>
      <c r="J1690" s="122">
        <f t="shared" ca="1" si="212"/>
        <v>1000000</v>
      </c>
      <c r="K1690" s="122">
        <f t="shared" ca="1" si="213"/>
        <v>-1000000</v>
      </c>
      <c r="M1690" s="83">
        <f t="shared" ca="1" si="210"/>
        <v>1.5754461436998584E-2</v>
      </c>
      <c r="N1690" s="18"/>
      <c r="O1690" s="123">
        <f t="shared" ca="1" si="214"/>
        <v>1000000</v>
      </c>
      <c r="P1690" s="123">
        <f t="shared" ca="1" si="215"/>
        <v>1000000</v>
      </c>
      <c r="R1690" s="109">
        <f t="shared" ca="1" si="211"/>
        <v>5.0363765110170321E-5</v>
      </c>
    </row>
    <row r="1691" spans="1:18" x14ac:dyDescent="0.2">
      <c r="A1691" s="17"/>
      <c r="B1691" s="138">
        <v>1676</v>
      </c>
      <c r="C1691" s="121">
        <f ca="1">'s1'!I1694</f>
        <v>193.13169747186453</v>
      </c>
      <c r="D1691" s="121">
        <f ca="1">'s1'!J1694</f>
        <v>86.640218019074368</v>
      </c>
      <c r="E1691" s="28"/>
      <c r="F1691" s="19">
        <f t="shared" ca="1" si="208"/>
        <v>1.6184085264789042E-2</v>
      </c>
      <c r="H1691" s="19">
        <f t="shared" ca="1" si="209"/>
        <v>1.3996539732139351E-2</v>
      </c>
      <c r="I1691" s="18"/>
      <c r="J1691" s="122">
        <f t="shared" ca="1" si="212"/>
        <v>1000000</v>
      </c>
      <c r="K1691" s="122">
        <f t="shared" ca="1" si="213"/>
        <v>-1000000</v>
      </c>
      <c r="M1691" s="83">
        <f t="shared" ca="1" si="210"/>
        <v>4.0226794145246788E-3</v>
      </c>
      <c r="N1691" s="18"/>
      <c r="O1691" s="123">
        <f t="shared" ca="1" si="214"/>
        <v>1000000</v>
      </c>
      <c r="P1691" s="123">
        <f t="shared" ca="1" si="215"/>
        <v>1000000</v>
      </c>
      <c r="R1691" s="109">
        <f t="shared" ca="1" si="211"/>
        <v>5.7035560542051745E-3</v>
      </c>
    </row>
    <row r="1692" spans="1:18" x14ac:dyDescent="0.2">
      <c r="A1692" s="17"/>
      <c r="B1692" s="138">
        <v>1677</v>
      </c>
      <c r="C1692" s="121">
        <f ca="1">'s1'!I1695</f>
        <v>172.2061369777318</v>
      </c>
      <c r="D1692" s="121">
        <f ca="1">'s1'!J1695</f>
        <v>75.242385473381233</v>
      </c>
      <c r="E1692" s="28"/>
      <c r="F1692" s="19">
        <f t="shared" ca="1" si="208"/>
        <v>1.0980885397189964E-2</v>
      </c>
      <c r="H1692" s="19">
        <f t="shared" ca="1" si="209"/>
        <v>5.0566859015604738E-2</v>
      </c>
      <c r="I1692" s="18"/>
      <c r="J1692" s="122">
        <f t="shared" ca="1" si="212"/>
        <v>1000000</v>
      </c>
      <c r="K1692" s="122">
        <f t="shared" ca="1" si="213"/>
        <v>-1000000</v>
      </c>
      <c r="M1692" s="83">
        <f t="shared" ca="1" si="210"/>
        <v>6.602931623559595E-2</v>
      </c>
      <c r="N1692" s="18"/>
      <c r="O1692" s="123">
        <f t="shared" ca="1" si="214"/>
        <v>172.2061369777318</v>
      </c>
      <c r="P1692" s="123">
        <f t="shared" ca="1" si="215"/>
        <v>75.242385473381233</v>
      </c>
      <c r="R1692" s="109">
        <f t="shared" ca="1" si="211"/>
        <v>1.3269030214515948E-2</v>
      </c>
    </row>
    <row r="1693" spans="1:18" x14ac:dyDescent="0.2">
      <c r="A1693" s="17"/>
      <c r="B1693" s="138">
        <v>1678</v>
      </c>
      <c r="C1693" s="121">
        <f ca="1">'s1'!I1696</f>
        <v>198.83436581709429</v>
      </c>
      <c r="D1693" s="121">
        <f ca="1">'s1'!J1696</f>
        <v>78.278831607193439</v>
      </c>
      <c r="E1693" s="28"/>
      <c r="F1693" s="19">
        <f t="shared" ca="1" si="208"/>
        <v>1.8721034419792461E-3</v>
      </c>
      <c r="H1693" s="19">
        <f t="shared" ca="1" si="209"/>
        <v>1.6250684318005814E-2</v>
      </c>
      <c r="I1693" s="18"/>
      <c r="J1693" s="122">
        <f t="shared" ca="1" si="212"/>
        <v>1000000</v>
      </c>
      <c r="K1693" s="122">
        <f t="shared" ca="1" si="213"/>
        <v>-1000000</v>
      </c>
      <c r="M1693" s="83">
        <f t="shared" ca="1" si="210"/>
        <v>6.959065277074894E-2</v>
      </c>
      <c r="N1693" s="18"/>
      <c r="O1693" s="123">
        <f t="shared" ca="1" si="214"/>
        <v>1000000</v>
      </c>
      <c r="P1693" s="123">
        <f t="shared" ca="1" si="215"/>
        <v>1000000</v>
      </c>
      <c r="R1693" s="109">
        <f t="shared" ca="1" si="211"/>
        <v>2.0683592606675297E-3</v>
      </c>
    </row>
    <row r="1694" spans="1:18" x14ac:dyDescent="0.2">
      <c r="A1694" s="17"/>
      <c r="B1694" s="138">
        <v>1679</v>
      </c>
      <c r="C1694" s="121">
        <f ca="1">'s1'!I1697</f>
        <v>160.990833723013</v>
      </c>
      <c r="D1694" s="121">
        <f ca="1">'s1'!J1697</f>
        <v>74.174490544346995</v>
      </c>
      <c r="E1694" s="28"/>
      <c r="F1694" s="19">
        <f t="shared" ca="1" si="208"/>
        <v>8.6993527677258712E-6</v>
      </c>
      <c r="H1694" s="19">
        <f t="shared" ca="1" si="209"/>
        <v>1.5703576450265648E-2</v>
      </c>
      <c r="I1694" s="18"/>
      <c r="J1694" s="122">
        <f t="shared" ca="1" si="212"/>
        <v>1000000</v>
      </c>
      <c r="K1694" s="122">
        <f t="shared" ca="1" si="213"/>
        <v>-1000000</v>
      </c>
      <c r="M1694" s="83">
        <f t="shared" ca="1" si="210"/>
        <v>2.9399301132587999E-2</v>
      </c>
      <c r="N1694" s="18"/>
      <c r="O1694" s="123">
        <f t="shared" ca="1" si="214"/>
        <v>160.990833723013</v>
      </c>
      <c r="P1694" s="123">
        <f t="shared" ca="1" si="215"/>
        <v>74.174490544346995</v>
      </c>
      <c r="R1694" s="109">
        <f t="shared" ca="1" si="211"/>
        <v>1.8951217804441686E-2</v>
      </c>
    </row>
    <row r="1695" spans="1:18" x14ac:dyDescent="0.2">
      <c r="A1695" s="17"/>
      <c r="B1695" s="138">
        <v>1680</v>
      </c>
      <c r="C1695" s="121">
        <f ca="1">'s1'!I1698</f>
        <v>188.28891463507318</v>
      </c>
      <c r="D1695" s="121">
        <f ca="1">'s1'!J1698</f>
        <v>82.071190578484334</v>
      </c>
      <c r="E1695" s="28"/>
      <c r="F1695" s="19">
        <f t="shared" ca="1" si="208"/>
        <v>9.2145562738621886E-3</v>
      </c>
      <c r="H1695" s="19">
        <f t="shared" ca="1" si="209"/>
        <v>7.6112059182627621E-3</v>
      </c>
      <c r="I1695" s="18"/>
      <c r="J1695" s="122">
        <f t="shared" ca="1" si="212"/>
        <v>1000000</v>
      </c>
      <c r="K1695" s="122">
        <f t="shared" ca="1" si="213"/>
        <v>-1000000</v>
      </c>
      <c r="M1695" s="83">
        <f t="shared" ca="1" si="210"/>
        <v>1.261419107318015E-2</v>
      </c>
      <c r="N1695" s="18"/>
      <c r="O1695" s="123">
        <f t="shared" ca="1" si="214"/>
        <v>1000000</v>
      </c>
      <c r="P1695" s="123">
        <f t="shared" ca="1" si="215"/>
        <v>1000000</v>
      </c>
      <c r="R1695" s="109">
        <f t="shared" ca="1" si="211"/>
        <v>4.0566061074307526E-3</v>
      </c>
    </row>
    <row r="1696" spans="1:18" x14ac:dyDescent="0.2">
      <c r="A1696" s="17"/>
      <c r="B1696" s="138">
        <v>1681</v>
      </c>
      <c r="C1696" s="121">
        <f ca="1">'s1'!I1699</f>
        <v>165.35528541111205</v>
      </c>
      <c r="D1696" s="121">
        <f ca="1">'s1'!J1699</f>
        <v>70.3515106333017</v>
      </c>
      <c r="E1696" s="28"/>
      <c r="F1696" s="19">
        <f t="shared" ca="1" si="208"/>
        <v>2.1165198371249218E-3</v>
      </c>
      <c r="H1696" s="19">
        <f t="shared" ca="1" si="209"/>
        <v>1.0028111978486118E-2</v>
      </c>
      <c r="I1696" s="18"/>
      <c r="J1696" s="122">
        <f t="shared" ca="1" si="212"/>
        <v>1000000</v>
      </c>
      <c r="K1696" s="122">
        <f t="shared" ca="1" si="213"/>
        <v>-1000000</v>
      </c>
      <c r="M1696" s="83">
        <f t="shared" ca="1" si="210"/>
        <v>6.3580029449039699E-3</v>
      </c>
      <c r="N1696" s="18"/>
      <c r="O1696" s="123">
        <f t="shared" ca="1" si="214"/>
        <v>1000000</v>
      </c>
      <c r="P1696" s="123">
        <f t="shared" ca="1" si="215"/>
        <v>1000000</v>
      </c>
      <c r="R1696" s="109">
        <f t="shared" ca="1" si="211"/>
        <v>1.0565579503195222E-2</v>
      </c>
    </row>
    <row r="1697" spans="1:18" x14ac:dyDescent="0.2">
      <c r="A1697" s="17"/>
      <c r="B1697" s="138">
        <v>1682</v>
      </c>
      <c r="C1697" s="121">
        <f ca="1">'s1'!I1700</f>
        <v>188.29163752991494</v>
      </c>
      <c r="D1697" s="121">
        <f ca="1">'s1'!J1700</f>
        <v>84.494337425115759</v>
      </c>
      <c r="E1697" s="28"/>
      <c r="F1697" s="19">
        <f t="shared" ca="1" si="208"/>
        <v>2.2643032654265427E-2</v>
      </c>
      <c r="H1697" s="19">
        <f t="shared" ca="1" si="209"/>
        <v>4.005747760358231E-2</v>
      </c>
      <c r="I1697" s="18"/>
      <c r="J1697" s="122">
        <f t="shared" ca="1" si="212"/>
        <v>1000000</v>
      </c>
      <c r="K1697" s="122">
        <f t="shared" ca="1" si="213"/>
        <v>-1000000</v>
      </c>
      <c r="M1697" s="83">
        <f t="shared" ca="1" si="210"/>
        <v>3.7764831236075549E-3</v>
      </c>
      <c r="N1697" s="18"/>
      <c r="O1697" s="123">
        <f t="shared" ca="1" si="214"/>
        <v>1000000</v>
      </c>
      <c r="P1697" s="123">
        <f t="shared" ca="1" si="215"/>
        <v>1000000</v>
      </c>
      <c r="R1697" s="109">
        <f t="shared" ca="1" si="211"/>
        <v>2.9677859357877434E-3</v>
      </c>
    </row>
    <row r="1698" spans="1:18" x14ac:dyDescent="0.2">
      <c r="A1698" s="17"/>
      <c r="B1698" s="138">
        <v>1683</v>
      </c>
      <c r="C1698" s="121">
        <f ca="1">'s1'!I1701</f>
        <v>186.7728567497777</v>
      </c>
      <c r="D1698" s="121">
        <f ca="1">'s1'!J1701</f>
        <v>78.007200741636083</v>
      </c>
      <c r="E1698" s="28"/>
      <c r="F1698" s="19">
        <f t="shared" ca="1" si="208"/>
        <v>2.1105692566558476E-2</v>
      </c>
      <c r="H1698" s="19">
        <f t="shared" ca="1" si="209"/>
        <v>5.1787121958323204E-2</v>
      </c>
      <c r="I1698" s="18"/>
      <c r="J1698" s="122">
        <f t="shared" ca="1" si="212"/>
        <v>1000000</v>
      </c>
      <c r="K1698" s="122">
        <f t="shared" ca="1" si="213"/>
        <v>-1000000</v>
      </c>
      <c r="M1698" s="83">
        <f t="shared" ca="1" si="210"/>
        <v>6.874071219679063E-3</v>
      </c>
      <c r="N1698" s="18"/>
      <c r="O1698" s="123">
        <f t="shared" ca="1" si="214"/>
        <v>1000000</v>
      </c>
      <c r="P1698" s="123">
        <f t="shared" ca="1" si="215"/>
        <v>1000000</v>
      </c>
      <c r="R1698" s="109">
        <f t="shared" ca="1" si="211"/>
        <v>2.5646471647771257E-3</v>
      </c>
    </row>
    <row r="1699" spans="1:18" x14ac:dyDescent="0.2">
      <c r="A1699" s="17"/>
      <c r="B1699" s="138">
        <v>1684</v>
      </c>
      <c r="C1699" s="121">
        <f ca="1">'s1'!I1702</f>
        <v>188.94196047560561</v>
      </c>
      <c r="D1699" s="121">
        <f ca="1">'s1'!J1702</f>
        <v>75.447336260562679</v>
      </c>
      <c r="E1699" s="28"/>
      <c r="F1699" s="19">
        <f t="shared" ca="1" si="208"/>
        <v>1.5111374567974931E-2</v>
      </c>
      <c r="H1699" s="19">
        <f t="shared" ca="1" si="209"/>
        <v>2.0458502969167652E-2</v>
      </c>
      <c r="I1699" s="18"/>
      <c r="J1699" s="122">
        <f t="shared" ca="1" si="212"/>
        <v>1000000</v>
      </c>
      <c r="K1699" s="122">
        <f t="shared" ca="1" si="213"/>
        <v>-1000000</v>
      </c>
      <c r="M1699" s="83">
        <f t="shared" ca="1" si="210"/>
        <v>7.6663830626964719E-2</v>
      </c>
      <c r="N1699" s="18"/>
      <c r="O1699" s="123">
        <f t="shared" ca="1" si="214"/>
        <v>188.94196047560561</v>
      </c>
      <c r="P1699" s="123">
        <f t="shared" ca="1" si="215"/>
        <v>75.447336260562679</v>
      </c>
      <c r="R1699" s="109">
        <f t="shared" ca="1" si="211"/>
        <v>2.5594678281259651E-3</v>
      </c>
    </row>
    <row r="1700" spans="1:18" x14ac:dyDescent="0.2">
      <c r="A1700" s="17"/>
      <c r="B1700" s="138">
        <v>1685</v>
      </c>
      <c r="C1700" s="121">
        <f ca="1">'s1'!I1703</f>
        <v>178.4579465616321</v>
      </c>
      <c r="D1700" s="121">
        <f ca="1">'s1'!J1703</f>
        <v>79.642903464459181</v>
      </c>
      <c r="E1700" s="28"/>
      <c r="F1700" s="19">
        <f t="shared" ca="1" si="208"/>
        <v>1.4764362746696061E-2</v>
      </c>
      <c r="H1700" s="19">
        <f t="shared" ca="1" si="209"/>
        <v>1.7097178769759785E-2</v>
      </c>
      <c r="I1700" s="18"/>
      <c r="J1700" s="122">
        <f t="shared" ca="1" si="212"/>
        <v>1000000</v>
      </c>
      <c r="K1700" s="122">
        <f t="shared" ca="1" si="213"/>
        <v>-1000000</v>
      </c>
      <c r="M1700" s="83">
        <f t="shared" ca="1" si="210"/>
        <v>1.0812774363169481E-2</v>
      </c>
      <c r="N1700" s="18"/>
      <c r="O1700" s="123">
        <f t="shared" ca="1" si="214"/>
        <v>1000000</v>
      </c>
      <c r="P1700" s="123">
        <f t="shared" ca="1" si="215"/>
        <v>1000000</v>
      </c>
      <c r="R1700" s="109">
        <f t="shared" ca="1" si="211"/>
        <v>1.1792233473696439E-2</v>
      </c>
    </row>
    <row r="1701" spans="1:18" x14ac:dyDescent="0.2">
      <c r="A1701" s="17"/>
      <c r="B1701" s="138">
        <v>1686</v>
      </c>
      <c r="C1701" s="121">
        <f ca="1">'s1'!I1704</f>
        <v>197.74837039454343</v>
      </c>
      <c r="D1701" s="121">
        <f ca="1">'s1'!J1704</f>
        <v>82.779855491088398</v>
      </c>
      <c r="E1701" s="28"/>
      <c r="F1701" s="19">
        <f t="shared" ca="1" si="208"/>
        <v>5.6538637276058753E-5</v>
      </c>
      <c r="H1701" s="19">
        <f t="shared" ca="1" si="209"/>
        <v>2.2088563422606265E-2</v>
      </c>
      <c r="I1701" s="18"/>
      <c r="J1701" s="122">
        <f t="shared" ca="1" si="212"/>
        <v>1000000</v>
      </c>
      <c r="K1701" s="122">
        <f t="shared" ca="1" si="213"/>
        <v>-1000000</v>
      </c>
      <c r="M1701" s="83">
        <f t="shared" ca="1" si="210"/>
        <v>3.3394702016322705E-2</v>
      </c>
      <c r="N1701" s="18"/>
      <c r="O1701" s="123">
        <f t="shared" ca="1" si="214"/>
        <v>1000000</v>
      </c>
      <c r="P1701" s="123">
        <f t="shared" ca="1" si="215"/>
        <v>1000000</v>
      </c>
      <c r="R1701" s="109">
        <f t="shared" ca="1" si="211"/>
        <v>1.5901729906249822E-3</v>
      </c>
    </row>
    <row r="1702" spans="1:18" x14ac:dyDescent="0.2">
      <c r="A1702" s="17"/>
      <c r="B1702" s="138">
        <v>1687</v>
      </c>
      <c r="C1702" s="121">
        <f ca="1">'s1'!I1705</f>
        <v>180.68945943027009</v>
      </c>
      <c r="D1702" s="121">
        <f ca="1">'s1'!J1705</f>
        <v>67.784148983674243</v>
      </c>
      <c r="E1702" s="28"/>
      <c r="F1702" s="19">
        <f t="shared" ca="1" si="208"/>
        <v>1.0975287263075706E-2</v>
      </c>
      <c r="H1702" s="19">
        <f t="shared" ca="1" si="209"/>
        <v>4.0268356086217262E-3</v>
      </c>
      <c r="I1702" s="18"/>
      <c r="J1702" s="122">
        <f t="shared" ca="1" si="212"/>
        <v>1000000</v>
      </c>
      <c r="K1702" s="122">
        <f t="shared" ca="1" si="213"/>
        <v>-1000000</v>
      </c>
      <c r="M1702" s="83">
        <f t="shared" ca="1" si="210"/>
        <v>2.68656913856104E-3</v>
      </c>
      <c r="N1702" s="18"/>
      <c r="O1702" s="123">
        <f t="shared" ca="1" si="214"/>
        <v>1000000</v>
      </c>
      <c r="P1702" s="123">
        <f t="shared" ca="1" si="215"/>
        <v>1000000</v>
      </c>
      <c r="R1702" s="109">
        <f t="shared" ca="1" si="211"/>
        <v>2.2839002825138923E-2</v>
      </c>
    </row>
    <row r="1703" spans="1:18" x14ac:dyDescent="0.2">
      <c r="A1703" s="17"/>
      <c r="B1703" s="138">
        <v>1688</v>
      </c>
      <c r="C1703" s="121">
        <f ca="1">'s1'!I1706</f>
        <v>178.8383370452124</v>
      </c>
      <c r="D1703" s="121">
        <f ca="1">'s1'!J1706</f>
        <v>76.948038248435992</v>
      </c>
      <c r="E1703" s="28"/>
      <c r="F1703" s="19">
        <f t="shared" ca="1" si="208"/>
        <v>1.8262092644443572E-2</v>
      </c>
      <c r="H1703" s="19">
        <f t="shared" ca="1" si="209"/>
        <v>4.139321656745739E-2</v>
      </c>
      <c r="I1703" s="18"/>
      <c r="J1703" s="122">
        <f t="shared" ca="1" si="212"/>
        <v>1000000</v>
      </c>
      <c r="K1703" s="122">
        <f t="shared" ca="1" si="213"/>
        <v>-1000000</v>
      </c>
      <c r="M1703" s="83">
        <f t="shared" ca="1" si="210"/>
        <v>7.1177444459985556E-2</v>
      </c>
      <c r="N1703" s="18"/>
      <c r="O1703" s="123">
        <f t="shared" ca="1" si="214"/>
        <v>1000000</v>
      </c>
      <c r="P1703" s="123">
        <f t="shared" ca="1" si="215"/>
        <v>1000000</v>
      </c>
      <c r="R1703" s="109">
        <f t="shared" ca="1" si="211"/>
        <v>7.2191004480761621E-3</v>
      </c>
    </row>
    <row r="1704" spans="1:18" x14ac:dyDescent="0.2">
      <c r="A1704" s="17"/>
      <c r="B1704" s="138">
        <v>1689</v>
      </c>
      <c r="C1704" s="121">
        <f ca="1">'s1'!I1707</f>
        <v>193.62656383987465</v>
      </c>
      <c r="D1704" s="121">
        <f ca="1">'s1'!J1707</f>
        <v>84.274147591425731</v>
      </c>
      <c r="E1704" s="28"/>
      <c r="F1704" s="19">
        <f t="shared" ca="1" si="208"/>
        <v>8.4462690611688228E-3</v>
      </c>
      <c r="H1704" s="19">
        <f t="shared" ca="1" si="209"/>
        <v>6.5575658588422087E-4</v>
      </c>
      <c r="I1704" s="18"/>
      <c r="J1704" s="122">
        <f t="shared" ca="1" si="212"/>
        <v>1000000</v>
      </c>
      <c r="K1704" s="122">
        <f t="shared" ca="1" si="213"/>
        <v>-1000000</v>
      </c>
      <c r="M1704" s="83">
        <f t="shared" ca="1" si="210"/>
        <v>5.2774740073907459E-3</v>
      </c>
      <c r="N1704" s="18"/>
      <c r="O1704" s="123">
        <f t="shared" ca="1" si="214"/>
        <v>1000000</v>
      </c>
      <c r="P1704" s="123">
        <f t="shared" ca="1" si="215"/>
        <v>1000000</v>
      </c>
      <c r="R1704" s="109">
        <f t="shared" ca="1" si="211"/>
        <v>3.8873911002387188E-3</v>
      </c>
    </row>
    <row r="1705" spans="1:18" x14ac:dyDescent="0.2">
      <c r="A1705" s="17"/>
      <c r="B1705" s="138">
        <v>1690</v>
      </c>
      <c r="C1705" s="121">
        <f ca="1">'s1'!I1708</f>
        <v>171.92987808274088</v>
      </c>
      <c r="D1705" s="121">
        <f ca="1">'s1'!J1708</f>
        <v>77.577189811208896</v>
      </c>
      <c r="E1705" s="28"/>
      <c r="F1705" s="19">
        <f t="shared" ca="1" si="208"/>
        <v>1.3218222353844115E-2</v>
      </c>
      <c r="H1705" s="19">
        <f t="shared" ca="1" si="209"/>
        <v>2.1978353511864435E-2</v>
      </c>
      <c r="I1705" s="18"/>
      <c r="J1705" s="122">
        <f t="shared" ca="1" si="212"/>
        <v>171.92987808274088</v>
      </c>
      <c r="K1705" s="122">
        <f t="shared" ca="1" si="213"/>
        <v>77.577189811208896</v>
      </c>
      <c r="M1705" s="83">
        <f t="shared" ca="1" si="210"/>
        <v>6.0938932523506642E-2</v>
      </c>
      <c r="N1705" s="18"/>
      <c r="O1705" s="123">
        <f t="shared" ca="1" si="214"/>
        <v>1000000</v>
      </c>
      <c r="P1705" s="123">
        <f t="shared" ca="1" si="215"/>
        <v>1000000</v>
      </c>
      <c r="R1705" s="109">
        <f t="shared" ca="1" si="211"/>
        <v>3.0323319843616581E-2</v>
      </c>
    </row>
    <row r="1706" spans="1:18" x14ac:dyDescent="0.2">
      <c r="A1706" s="17"/>
      <c r="B1706" s="138">
        <v>1691</v>
      </c>
      <c r="C1706" s="121">
        <f ca="1">'s1'!I1709</f>
        <v>192.28019433941182</v>
      </c>
      <c r="D1706" s="121">
        <f ca="1">'s1'!J1709</f>
        <v>80.249923304217248</v>
      </c>
      <c r="E1706" s="28"/>
      <c r="F1706" s="19">
        <f t="shared" ca="1" si="208"/>
        <v>8.9822076335392773E-3</v>
      </c>
      <c r="H1706" s="19">
        <f t="shared" ca="1" si="209"/>
        <v>3.0736531453389372E-2</v>
      </c>
      <c r="I1706" s="18"/>
      <c r="J1706" s="122">
        <f t="shared" ca="1" si="212"/>
        <v>1000000</v>
      </c>
      <c r="K1706" s="122">
        <f t="shared" ca="1" si="213"/>
        <v>-1000000</v>
      </c>
      <c r="M1706" s="83">
        <f t="shared" ca="1" si="210"/>
        <v>4.2308385521478094E-2</v>
      </c>
      <c r="N1706" s="18"/>
      <c r="O1706" s="123">
        <f t="shared" ca="1" si="214"/>
        <v>1000000</v>
      </c>
      <c r="P1706" s="123">
        <f t="shared" ca="1" si="215"/>
        <v>1000000</v>
      </c>
      <c r="R1706" s="109">
        <f t="shared" ca="1" si="211"/>
        <v>4.7694374767566078E-3</v>
      </c>
    </row>
    <row r="1707" spans="1:18" x14ac:dyDescent="0.2">
      <c r="A1707" s="17"/>
      <c r="B1707" s="138">
        <v>1692</v>
      </c>
      <c r="C1707" s="121">
        <f ca="1">'s1'!I1710</f>
        <v>201.82034534340815</v>
      </c>
      <c r="D1707" s="121">
        <f ca="1">'s1'!J1710</f>
        <v>79.11045455188696</v>
      </c>
      <c r="E1707" s="28"/>
      <c r="F1707" s="19">
        <f t="shared" ca="1" si="208"/>
        <v>7.0605413923439638E-4</v>
      </c>
      <c r="H1707" s="19">
        <f t="shared" ca="1" si="209"/>
        <v>1.3611688364889154E-2</v>
      </c>
      <c r="I1707" s="18"/>
      <c r="J1707" s="122">
        <f t="shared" ca="1" si="212"/>
        <v>1000000</v>
      </c>
      <c r="K1707" s="122">
        <f t="shared" ca="1" si="213"/>
        <v>-1000000</v>
      </c>
      <c r="M1707" s="83">
        <f t="shared" ca="1" si="210"/>
        <v>4.8117718935578764E-2</v>
      </c>
      <c r="N1707" s="18"/>
      <c r="O1707" s="123">
        <f t="shared" ca="1" si="214"/>
        <v>1000000</v>
      </c>
      <c r="P1707" s="123">
        <f t="shared" ca="1" si="215"/>
        <v>1000000</v>
      </c>
      <c r="R1707" s="109">
        <f t="shared" ca="1" si="211"/>
        <v>2.3180643506415585E-5</v>
      </c>
    </row>
    <row r="1708" spans="1:18" x14ac:dyDescent="0.2">
      <c r="A1708" s="17"/>
      <c r="B1708" s="138">
        <v>1693</v>
      </c>
      <c r="C1708" s="121">
        <f ca="1">'s1'!I1711</f>
        <v>161.72687765224788</v>
      </c>
      <c r="D1708" s="121">
        <f ca="1">'s1'!J1711</f>
        <v>73.443261352541541</v>
      </c>
      <c r="E1708" s="28"/>
      <c r="F1708" s="19">
        <f t="shared" ca="1" si="208"/>
        <v>7.3407747606204542E-3</v>
      </c>
      <c r="H1708" s="19">
        <f t="shared" ca="1" si="209"/>
        <v>3.083041921150436E-2</v>
      </c>
      <c r="I1708" s="18"/>
      <c r="J1708" s="122">
        <f t="shared" ca="1" si="212"/>
        <v>1000000</v>
      </c>
      <c r="K1708" s="122">
        <f t="shared" ca="1" si="213"/>
        <v>-1000000</v>
      </c>
      <c r="M1708" s="83">
        <f t="shared" ca="1" si="210"/>
        <v>1.1263032870056446E-2</v>
      </c>
      <c r="N1708" s="18"/>
      <c r="O1708" s="123">
        <f t="shared" ca="1" si="214"/>
        <v>1000000</v>
      </c>
      <c r="P1708" s="123">
        <f t="shared" ca="1" si="215"/>
        <v>1000000</v>
      </c>
      <c r="R1708" s="109">
        <f t="shared" ca="1" si="211"/>
        <v>2.3851767263042264E-2</v>
      </c>
    </row>
    <row r="1709" spans="1:18" x14ac:dyDescent="0.2">
      <c r="A1709" s="17"/>
      <c r="B1709" s="138">
        <v>1694</v>
      </c>
      <c r="C1709" s="121">
        <f ca="1">'s1'!I1712</f>
        <v>158.78994262182798</v>
      </c>
      <c r="D1709" s="121">
        <f ca="1">'s1'!J1712</f>
        <v>78.572877942200492</v>
      </c>
      <c r="E1709" s="28"/>
      <c r="F1709" s="19">
        <f t="shared" ca="1" si="208"/>
        <v>6.7494146687509726E-3</v>
      </c>
      <c r="H1709" s="19">
        <f t="shared" ca="1" si="209"/>
        <v>5.3490361175595871E-2</v>
      </c>
      <c r="I1709" s="18"/>
      <c r="J1709" s="122">
        <f t="shared" ca="1" si="212"/>
        <v>1000000</v>
      </c>
      <c r="K1709" s="122">
        <f t="shared" ca="1" si="213"/>
        <v>-1000000</v>
      </c>
      <c r="M1709" s="83">
        <f t="shared" ca="1" si="210"/>
        <v>4.0952959674965185E-2</v>
      </c>
      <c r="N1709" s="18"/>
      <c r="O1709" s="123">
        <f t="shared" ca="1" si="214"/>
        <v>1000000</v>
      </c>
      <c r="P1709" s="123">
        <f t="shared" ca="1" si="215"/>
        <v>1000000</v>
      </c>
      <c r="R1709" s="109">
        <f t="shared" ca="1" si="211"/>
        <v>9.7982379314237589E-3</v>
      </c>
    </row>
    <row r="1710" spans="1:18" x14ac:dyDescent="0.2">
      <c r="A1710" s="17"/>
      <c r="B1710" s="138">
        <v>1695</v>
      </c>
      <c r="C1710" s="121">
        <f ca="1">'s1'!I1713</f>
        <v>191.87749382982761</v>
      </c>
      <c r="D1710" s="121">
        <f ca="1">'s1'!J1713</f>
        <v>84.966470429828149</v>
      </c>
      <c r="E1710" s="28"/>
      <c r="F1710" s="19">
        <f t="shared" ca="1" si="208"/>
        <v>1.6754628128426093E-2</v>
      </c>
      <c r="H1710" s="19">
        <f t="shared" ca="1" si="209"/>
        <v>3.6450503347601614E-3</v>
      </c>
      <c r="I1710" s="18"/>
      <c r="J1710" s="122">
        <f t="shared" ca="1" si="212"/>
        <v>1000000</v>
      </c>
      <c r="K1710" s="122">
        <f t="shared" ca="1" si="213"/>
        <v>-1000000</v>
      </c>
      <c r="M1710" s="83">
        <f t="shared" ca="1" si="210"/>
        <v>2.594785152844491E-3</v>
      </c>
      <c r="N1710" s="18"/>
      <c r="O1710" s="123">
        <f t="shared" ca="1" si="214"/>
        <v>1000000</v>
      </c>
      <c r="P1710" s="123">
        <f t="shared" ca="1" si="215"/>
        <v>1000000</v>
      </c>
      <c r="R1710" s="109">
        <f t="shared" ca="1" si="211"/>
        <v>6.9608093706250802E-3</v>
      </c>
    </row>
    <row r="1711" spans="1:18" x14ac:dyDescent="0.2">
      <c r="A1711" s="17"/>
      <c r="B1711" s="138">
        <v>1696</v>
      </c>
      <c r="C1711" s="121">
        <f ca="1">'s1'!I1714</f>
        <v>160.16748036771364</v>
      </c>
      <c r="D1711" s="121">
        <f ca="1">'s1'!J1714</f>
        <v>71.393352744482655</v>
      </c>
      <c r="E1711" s="28"/>
      <c r="F1711" s="19">
        <f t="shared" ca="1" si="208"/>
        <v>7.8749133158575752E-3</v>
      </c>
      <c r="H1711" s="19">
        <f t="shared" ca="1" si="209"/>
        <v>1.0020817705023626E-2</v>
      </c>
      <c r="I1711" s="18"/>
      <c r="J1711" s="122">
        <f t="shared" ca="1" si="212"/>
        <v>1000000</v>
      </c>
      <c r="K1711" s="122">
        <f t="shared" ca="1" si="213"/>
        <v>-1000000</v>
      </c>
      <c r="M1711" s="83">
        <f t="shared" ca="1" si="210"/>
        <v>4.5453856570480105E-3</v>
      </c>
      <c r="N1711" s="18"/>
      <c r="O1711" s="123">
        <f t="shared" ca="1" si="214"/>
        <v>1000000</v>
      </c>
      <c r="P1711" s="123">
        <f t="shared" ca="1" si="215"/>
        <v>1000000</v>
      </c>
      <c r="R1711" s="109">
        <f t="shared" ca="1" si="211"/>
        <v>1.0778761440746236E-4</v>
      </c>
    </row>
    <row r="1712" spans="1:18" x14ac:dyDescent="0.2">
      <c r="A1712" s="17"/>
      <c r="B1712" s="138">
        <v>1697</v>
      </c>
      <c r="C1712" s="121">
        <f ca="1">'s1'!I1715</f>
        <v>171.87742093265359</v>
      </c>
      <c r="D1712" s="121">
        <f ca="1">'s1'!J1715</f>
        <v>79.03459323301972</v>
      </c>
      <c r="E1712" s="28"/>
      <c r="F1712" s="19">
        <f t="shared" ca="1" si="208"/>
        <v>3.7720068742262388E-3</v>
      </c>
      <c r="H1712" s="19">
        <f t="shared" ca="1" si="209"/>
        <v>4.2259387959700891E-2</v>
      </c>
      <c r="I1712" s="18"/>
      <c r="J1712" s="122">
        <f t="shared" ca="1" si="212"/>
        <v>171.87742093265359</v>
      </c>
      <c r="K1712" s="122">
        <f t="shared" ca="1" si="213"/>
        <v>79.03459323301972</v>
      </c>
      <c r="M1712" s="83">
        <f t="shared" ca="1" si="210"/>
        <v>7.1561784270168335E-2</v>
      </c>
      <c r="N1712" s="18"/>
      <c r="O1712" s="123">
        <f t="shared" ca="1" si="214"/>
        <v>1000000</v>
      </c>
      <c r="P1712" s="123">
        <f t="shared" ca="1" si="215"/>
        <v>1000000</v>
      </c>
      <c r="R1712" s="109">
        <f t="shared" ca="1" si="211"/>
        <v>2.8422152191223803E-2</v>
      </c>
    </row>
    <row r="1713" spans="1:18" x14ac:dyDescent="0.2">
      <c r="A1713" s="17"/>
      <c r="B1713" s="138">
        <v>1698</v>
      </c>
      <c r="C1713" s="121">
        <f ca="1">'s1'!I1716</f>
        <v>197.80612167731843</v>
      </c>
      <c r="D1713" s="121">
        <f ca="1">'s1'!J1716</f>
        <v>84.074145413393794</v>
      </c>
      <c r="E1713" s="28"/>
      <c r="F1713" s="19">
        <f t="shared" ca="1" si="208"/>
        <v>1.220415775898488E-2</v>
      </c>
      <c r="H1713" s="19">
        <f t="shared" ca="1" si="209"/>
        <v>8.7888431845036877E-3</v>
      </c>
      <c r="I1713" s="18"/>
      <c r="J1713" s="122">
        <f t="shared" ca="1" si="212"/>
        <v>1000000</v>
      </c>
      <c r="K1713" s="122">
        <f t="shared" ca="1" si="213"/>
        <v>-1000000</v>
      </c>
      <c r="M1713" s="83">
        <f t="shared" ca="1" si="210"/>
        <v>2.4478777714947803E-2</v>
      </c>
      <c r="N1713" s="18"/>
      <c r="O1713" s="123">
        <f t="shared" ca="1" si="214"/>
        <v>1000000</v>
      </c>
      <c r="P1713" s="123">
        <f t="shared" ca="1" si="215"/>
        <v>1000000</v>
      </c>
      <c r="R1713" s="109">
        <f t="shared" ca="1" si="211"/>
        <v>2.6700442234446251E-3</v>
      </c>
    </row>
    <row r="1714" spans="1:18" x14ac:dyDescent="0.2">
      <c r="A1714" s="17"/>
      <c r="B1714" s="138">
        <v>1699</v>
      </c>
      <c r="C1714" s="121">
        <f ca="1">'s1'!I1717</f>
        <v>180.82099624920443</v>
      </c>
      <c r="D1714" s="121">
        <f ca="1">'s1'!J1717</f>
        <v>88.443421463261501</v>
      </c>
      <c r="E1714" s="28"/>
      <c r="F1714" s="19">
        <f t="shared" ca="1" si="208"/>
        <v>1.5032312327711928E-2</v>
      </c>
      <c r="H1714" s="19">
        <f t="shared" ca="1" si="209"/>
        <v>1.3681052171832526E-2</v>
      </c>
      <c r="I1714" s="18"/>
      <c r="J1714" s="122">
        <f t="shared" ca="1" si="212"/>
        <v>1000000</v>
      </c>
      <c r="K1714" s="122">
        <f t="shared" ca="1" si="213"/>
        <v>-1000000</v>
      </c>
      <c r="M1714" s="83">
        <f t="shared" ca="1" si="210"/>
        <v>1.7147830013696859E-3</v>
      </c>
      <c r="N1714" s="18"/>
      <c r="O1714" s="123">
        <f t="shared" ca="1" si="214"/>
        <v>1000000</v>
      </c>
      <c r="P1714" s="123">
        <f t="shared" ca="1" si="215"/>
        <v>1000000</v>
      </c>
      <c r="R1714" s="109">
        <f t="shared" ca="1" si="211"/>
        <v>1.5006578287270721E-3</v>
      </c>
    </row>
    <row r="1715" spans="1:18" x14ac:dyDescent="0.2">
      <c r="A1715" s="17"/>
      <c r="B1715" s="138">
        <v>1700</v>
      </c>
      <c r="C1715" s="121">
        <f ca="1">'s1'!I1718</f>
        <v>175.14339814227563</v>
      </c>
      <c r="D1715" s="121">
        <f ca="1">'s1'!J1718</f>
        <v>83.101468453734782</v>
      </c>
      <c r="E1715" s="28"/>
      <c r="F1715" s="19">
        <f t="shared" ca="1" si="208"/>
        <v>1.1324431051783091E-2</v>
      </c>
      <c r="H1715" s="19">
        <f t="shared" ca="1" si="209"/>
        <v>1.2976846231117323E-2</v>
      </c>
      <c r="I1715" s="18"/>
      <c r="J1715" s="122">
        <f t="shared" ca="1" si="212"/>
        <v>1000000</v>
      </c>
      <c r="K1715" s="122">
        <f t="shared" ca="1" si="213"/>
        <v>-1000000</v>
      </c>
      <c r="M1715" s="83">
        <f t="shared" ca="1" si="210"/>
        <v>2.2185795222529947E-2</v>
      </c>
      <c r="N1715" s="18"/>
      <c r="O1715" s="123">
        <f t="shared" ca="1" si="214"/>
        <v>1000000</v>
      </c>
      <c r="P1715" s="123">
        <f t="shared" ca="1" si="215"/>
        <v>1000000</v>
      </c>
      <c r="R1715" s="109">
        <f t="shared" ca="1" si="211"/>
        <v>1.4009409264403711E-2</v>
      </c>
    </row>
    <row r="1716" spans="1:18" x14ac:dyDescent="0.2">
      <c r="A1716" s="17"/>
      <c r="B1716" s="138">
        <v>1701</v>
      </c>
      <c r="C1716" s="121">
        <f ca="1">'s1'!I1719</f>
        <v>173.21482485020377</v>
      </c>
      <c r="D1716" s="121">
        <f ca="1">'s1'!J1719</f>
        <v>74.883452739088199</v>
      </c>
      <c r="E1716" s="28"/>
      <c r="F1716" s="19">
        <f t="shared" ca="1" si="208"/>
        <v>1.0071623440788186E-3</v>
      </c>
      <c r="H1716" s="19">
        <f t="shared" ca="1" si="209"/>
        <v>4.1254014080442721E-2</v>
      </c>
      <c r="I1716" s="18"/>
      <c r="J1716" s="122">
        <f t="shared" ca="1" si="212"/>
        <v>1000000</v>
      </c>
      <c r="K1716" s="122">
        <f t="shared" ca="1" si="213"/>
        <v>-1000000</v>
      </c>
      <c r="M1716" s="83">
        <f t="shared" ca="1" si="210"/>
        <v>5.9109041795162194E-2</v>
      </c>
      <c r="N1716" s="18"/>
      <c r="O1716" s="123">
        <f t="shared" ca="1" si="214"/>
        <v>173.21482485020377</v>
      </c>
      <c r="P1716" s="123">
        <f t="shared" ca="1" si="215"/>
        <v>74.883452739088199</v>
      </c>
      <c r="R1716" s="109">
        <f t="shared" ca="1" si="211"/>
        <v>9.5837399020865226E-3</v>
      </c>
    </row>
    <row r="1717" spans="1:18" x14ac:dyDescent="0.2">
      <c r="A1717" s="17"/>
      <c r="B1717" s="138">
        <v>1702</v>
      </c>
      <c r="C1717" s="121">
        <f ca="1">'s1'!I1720</f>
        <v>194.97057981225643</v>
      </c>
      <c r="D1717" s="121">
        <f ca="1">'s1'!J1720</f>
        <v>76.183603764748113</v>
      </c>
      <c r="E1717" s="28"/>
      <c r="F1717" s="19">
        <f t="shared" ca="1" si="208"/>
        <v>8.1057730542750065E-3</v>
      </c>
      <c r="H1717" s="19">
        <f t="shared" ca="1" si="209"/>
        <v>3.1703916117960002E-2</v>
      </c>
      <c r="I1717" s="18"/>
      <c r="J1717" s="122">
        <f t="shared" ca="1" si="212"/>
        <v>1000000</v>
      </c>
      <c r="K1717" s="122">
        <f t="shared" ca="1" si="213"/>
        <v>-1000000</v>
      </c>
      <c r="M1717" s="83">
        <f t="shared" ca="1" si="210"/>
        <v>5.9553655484574766E-2</v>
      </c>
      <c r="N1717" s="18"/>
      <c r="O1717" s="123">
        <f t="shared" ca="1" si="214"/>
        <v>1000000</v>
      </c>
      <c r="P1717" s="123">
        <f t="shared" ca="1" si="215"/>
        <v>1000000</v>
      </c>
      <c r="R1717" s="109">
        <f t="shared" ca="1" si="211"/>
        <v>2.6188493032260761E-3</v>
      </c>
    </row>
    <row r="1718" spans="1:18" x14ac:dyDescent="0.2">
      <c r="A1718" s="17"/>
      <c r="B1718" s="138">
        <v>1703</v>
      </c>
      <c r="C1718" s="121">
        <f ca="1">'s1'!I1721</f>
        <v>188.21084686518807</v>
      </c>
      <c r="D1718" s="121">
        <f ca="1">'s1'!J1721</f>
        <v>84.725728290035534</v>
      </c>
      <c r="E1718" s="28"/>
      <c r="F1718" s="19">
        <f t="shared" ca="1" si="208"/>
        <v>1.8495137470734117E-2</v>
      </c>
      <c r="H1718" s="19">
        <f t="shared" ca="1" si="209"/>
        <v>1.5408611741420425E-3</v>
      </c>
      <c r="I1718" s="18"/>
      <c r="J1718" s="122">
        <f t="shared" ca="1" si="212"/>
        <v>1000000</v>
      </c>
      <c r="K1718" s="122">
        <f t="shared" ca="1" si="213"/>
        <v>-1000000</v>
      </c>
      <c r="M1718" s="83">
        <f t="shared" ca="1" si="210"/>
        <v>1.295122379903167E-2</v>
      </c>
      <c r="N1718" s="18"/>
      <c r="O1718" s="123">
        <f t="shared" ca="1" si="214"/>
        <v>1000000</v>
      </c>
      <c r="P1718" s="123">
        <f t="shared" ca="1" si="215"/>
        <v>1000000</v>
      </c>
      <c r="R1718" s="109">
        <f t="shared" ca="1" si="211"/>
        <v>4.5776842100016379E-3</v>
      </c>
    </row>
    <row r="1719" spans="1:18" x14ac:dyDescent="0.2">
      <c r="A1719" s="17"/>
      <c r="B1719" s="138">
        <v>1704</v>
      </c>
      <c r="C1719" s="121">
        <f ca="1">'s1'!I1722</f>
        <v>186.64339644888321</v>
      </c>
      <c r="D1719" s="121">
        <f ca="1">'s1'!J1722</f>
        <v>81.090221868572129</v>
      </c>
      <c r="E1719" s="28"/>
      <c r="F1719" s="19">
        <f t="shared" ca="1" si="208"/>
        <v>1.8286851491093131E-2</v>
      </c>
      <c r="H1719" s="19">
        <f t="shared" ca="1" si="209"/>
        <v>1.43519395438947E-3</v>
      </c>
      <c r="I1719" s="18"/>
      <c r="J1719" s="122">
        <f t="shared" ca="1" si="212"/>
        <v>1000000</v>
      </c>
      <c r="K1719" s="122">
        <f t="shared" ca="1" si="213"/>
        <v>-1000000</v>
      </c>
      <c r="M1719" s="83">
        <f t="shared" ca="1" si="210"/>
        <v>9.5035147627427364E-3</v>
      </c>
      <c r="N1719" s="18"/>
      <c r="O1719" s="123">
        <f t="shared" ca="1" si="214"/>
        <v>1000000</v>
      </c>
      <c r="P1719" s="123">
        <f t="shared" ca="1" si="215"/>
        <v>1000000</v>
      </c>
      <c r="R1719" s="109">
        <f t="shared" ca="1" si="211"/>
        <v>2.429592585194147E-3</v>
      </c>
    </row>
    <row r="1720" spans="1:18" x14ac:dyDescent="0.2">
      <c r="A1720" s="17"/>
      <c r="B1720" s="138">
        <v>1705</v>
      </c>
      <c r="C1720" s="121">
        <f ca="1">'s1'!I1723</f>
        <v>185.28858651650512</v>
      </c>
      <c r="D1720" s="121">
        <f ca="1">'s1'!J1723</f>
        <v>86.383448572758169</v>
      </c>
      <c r="E1720" s="28"/>
      <c r="F1720" s="19">
        <f t="shared" ca="1" si="208"/>
        <v>2.0751491758337379E-2</v>
      </c>
      <c r="H1720" s="19">
        <f t="shared" ca="1" si="209"/>
        <v>3.5276228795721287E-2</v>
      </c>
      <c r="I1720" s="18"/>
      <c r="J1720" s="122">
        <f t="shared" ca="1" si="212"/>
        <v>1000000</v>
      </c>
      <c r="K1720" s="122">
        <f t="shared" ca="1" si="213"/>
        <v>-1000000</v>
      </c>
      <c r="M1720" s="83">
        <f t="shared" ca="1" si="210"/>
        <v>3.2714411907168656E-4</v>
      </c>
      <c r="N1720" s="18"/>
      <c r="O1720" s="123">
        <f t="shared" ca="1" si="214"/>
        <v>1000000</v>
      </c>
      <c r="P1720" s="123">
        <f t="shared" ca="1" si="215"/>
        <v>1000000</v>
      </c>
      <c r="R1720" s="109">
        <f t="shared" ca="1" si="211"/>
        <v>1.3429414636950262E-2</v>
      </c>
    </row>
    <row r="1721" spans="1:18" x14ac:dyDescent="0.2">
      <c r="A1721" s="17"/>
      <c r="B1721" s="138">
        <v>1706</v>
      </c>
      <c r="C1721" s="121">
        <f ca="1">'s1'!I1724</f>
        <v>162.73773510351356</v>
      </c>
      <c r="D1721" s="121">
        <f ca="1">'s1'!J1724</f>
        <v>69.799294443658454</v>
      </c>
      <c r="E1721" s="28"/>
      <c r="F1721" s="19">
        <f t="shared" ca="1" si="208"/>
        <v>1.1560258968921166E-2</v>
      </c>
      <c r="H1721" s="19">
        <f t="shared" ca="1" si="209"/>
        <v>8.1333066744353165E-3</v>
      </c>
      <c r="I1721" s="18"/>
      <c r="J1721" s="122">
        <f t="shared" ca="1" si="212"/>
        <v>1000000</v>
      </c>
      <c r="K1721" s="122">
        <f t="shared" ca="1" si="213"/>
        <v>-1000000</v>
      </c>
      <c r="M1721" s="83">
        <f t="shared" ca="1" si="210"/>
        <v>1.1565896052692759E-2</v>
      </c>
      <c r="N1721" s="18"/>
      <c r="O1721" s="123">
        <f t="shared" ca="1" si="214"/>
        <v>1000000</v>
      </c>
      <c r="P1721" s="123">
        <f t="shared" ca="1" si="215"/>
        <v>1000000</v>
      </c>
      <c r="R1721" s="109">
        <f t="shared" ca="1" si="211"/>
        <v>2.4345572291737529E-2</v>
      </c>
    </row>
    <row r="1722" spans="1:18" x14ac:dyDescent="0.2">
      <c r="A1722" s="17"/>
      <c r="B1722" s="138">
        <v>1707</v>
      </c>
      <c r="C1722" s="121">
        <f ca="1">'s1'!I1725</f>
        <v>161.45934809575834</v>
      </c>
      <c r="D1722" s="121">
        <f ca="1">'s1'!J1725</f>
        <v>72.645245715335463</v>
      </c>
      <c r="E1722" s="28"/>
      <c r="F1722" s="19">
        <f t="shared" ca="1" si="208"/>
        <v>1.1978769238745085E-2</v>
      </c>
      <c r="H1722" s="19">
        <f t="shared" ca="1" si="209"/>
        <v>2.2351801973717431E-2</v>
      </c>
      <c r="I1722" s="18"/>
      <c r="J1722" s="122">
        <f t="shared" ca="1" si="212"/>
        <v>1000000</v>
      </c>
      <c r="K1722" s="122">
        <f t="shared" ca="1" si="213"/>
        <v>-1000000</v>
      </c>
      <c r="M1722" s="83">
        <f t="shared" ca="1" si="210"/>
        <v>1.4950608320865349E-2</v>
      </c>
      <c r="N1722" s="18"/>
      <c r="O1722" s="123">
        <f t="shared" ca="1" si="214"/>
        <v>1000000</v>
      </c>
      <c r="P1722" s="123">
        <f t="shared" ca="1" si="215"/>
        <v>1000000</v>
      </c>
      <c r="R1722" s="109">
        <f t="shared" ca="1" si="211"/>
        <v>3.0432909693497638E-3</v>
      </c>
    </row>
    <row r="1723" spans="1:18" x14ac:dyDescent="0.2">
      <c r="A1723" s="17"/>
      <c r="B1723" s="138">
        <v>1708</v>
      </c>
      <c r="C1723" s="121">
        <f ca="1">'s1'!I1726</f>
        <v>171.87612650265896</v>
      </c>
      <c r="D1723" s="121">
        <f ca="1">'s1'!J1726</f>
        <v>71.103596435486693</v>
      </c>
      <c r="E1723" s="28"/>
      <c r="F1723" s="19">
        <f t="shared" ca="1" si="208"/>
        <v>1.3278086921285492E-2</v>
      </c>
      <c r="H1723" s="19">
        <f t="shared" ca="1" si="209"/>
        <v>2.4626776995360922E-4</v>
      </c>
      <c r="I1723" s="18"/>
      <c r="J1723" s="122">
        <f t="shared" ca="1" si="212"/>
        <v>171.87612650265896</v>
      </c>
      <c r="K1723" s="122">
        <f t="shared" ca="1" si="213"/>
        <v>71.103596435486693</v>
      </c>
      <c r="M1723" s="83">
        <f t="shared" ca="1" si="210"/>
        <v>1.2757530497563447E-2</v>
      </c>
      <c r="N1723" s="18"/>
      <c r="O1723" s="123">
        <f t="shared" ca="1" si="214"/>
        <v>1000000</v>
      </c>
      <c r="P1723" s="123">
        <f t="shared" ca="1" si="215"/>
        <v>1000000</v>
      </c>
      <c r="R1723" s="109">
        <f t="shared" ca="1" si="211"/>
        <v>1.0205315577128778E-2</v>
      </c>
    </row>
    <row r="1724" spans="1:18" x14ac:dyDescent="0.2">
      <c r="A1724" s="17"/>
      <c r="B1724" s="138">
        <v>1709</v>
      </c>
      <c r="C1724" s="121">
        <f ca="1">'s1'!I1727</f>
        <v>174.24713657909223</v>
      </c>
      <c r="D1724" s="121">
        <f ca="1">'s1'!J1727</f>
        <v>74.733783633597966</v>
      </c>
      <c r="E1724" s="28"/>
      <c r="F1724" s="19">
        <f t="shared" ca="1" si="208"/>
        <v>6.159831274081388E-3</v>
      </c>
      <c r="H1724" s="19">
        <f t="shared" ca="1" si="209"/>
        <v>4.2042852028937538E-2</v>
      </c>
      <c r="I1724" s="18"/>
      <c r="J1724" s="122">
        <f t="shared" ca="1" si="212"/>
        <v>1000000</v>
      </c>
      <c r="K1724" s="122">
        <f t="shared" ca="1" si="213"/>
        <v>-1000000</v>
      </c>
      <c r="M1724" s="83">
        <f t="shared" ca="1" si="210"/>
        <v>4.5023387753482393E-2</v>
      </c>
      <c r="N1724" s="18"/>
      <c r="O1724" s="123">
        <f t="shared" ca="1" si="214"/>
        <v>174.24713657909223</v>
      </c>
      <c r="P1724" s="123">
        <f t="shared" ca="1" si="215"/>
        <v>74.733783633597966</v>
      </c>
      <c r="R1724" s="109">
        <f t="shared" ca="1" si="211"/>
        <v>1.4283785673114018E-2</v>
      </c>
    </row>
    <row r="1725" spans="1:18" x14ac:dyDescent="0.2">
      <c r="A1725" s="17"/>
      <c r="B1725" s="138">
        <v>1710</v>
      </c>
      <c r="C1725" s="121">
        <f ca="1">'s1'!I1728</f>
        <v>172.07501755046025</v>
      </c>
      <c r="D1725" s="121">
        <f ca="1">'s1'!J1728</f>
        <v>73.316141742732967</v>
      </c>
      <c r="E1725" s="28"/>
      <c r="F1725" s="19">
        <f t="shared" ca="1" si="208"/>
        <v>1.7755584686990091E-2</v>
      </c>
      <c r="H1725" s="19">
        <f t="shared" ca="1" si="209"/>
        <v>6.2148786325944266E-3</v>
      </c>
      <c r="I1725" s="18"/>
      <c r="J1725" s="122">
        <f t="shared" ca="1" si="212"/>
        <v>1000000</v>
      </c>
      <c r="K1725" s="122">
        <f t="shared" ca="1" si="213"/>
        <v>-1000000</v>
      </c>
      <c r="M1725" s="83">
        <f t="shared" ca="1" si="210"/>
        <v>1.0823435732478031E-2</v>
      </c>
      <c r="N1725" s="18"/>
      <c r="O1725" s="123">
        <f t="shared" ca="1" si="214"/>
        <v>1000000</v>
      </c>
      <c r="P1725" s="123">
        <f t="shared" ca="1" si="215"/>
        <v>1000000</v>
      </c>
      <c r="R1725" s="109">
        <f t="shared" ca="1" si="211"/>
        <v>3.2387857844516012E-2</v>
      </c>
    </row>
    <row r="1726" spans="1:18" x14ac:dyDescent="0.2">
      <c r="A1726" s="17"/>
      <c r="B1726" s="138">
        <v>1711</v>
      </c>
      <c r="C1726" s="121">
        <f ca="1">'s1'!I1729</f>
        <v>186.12925949073281</v>
      </c>
      <c r="D1726" s="121">
        <f ca="1">'s1'!J1729</f>
        <v>81.95272021102916</v>
      </c>
      <c r="E1726" s="28"/>
      <c r="F1726" s="19">
        <f t="shared" ca="1" si="208"/>
        <v>1.9112079593936338E-2</v>
      </c>
      <c r="H1726" s="19">
        <f t="shared" ca="1" si="209"/>
        <v>6.1674560194830252E-2</v>
      </c>
      <c r="I1726" s="18"/>
      <c r="J1726" s="122">
        <f t="shared" ca="1" si="212"/>
        <v>1000000</v>
      </c>
      <c r="K1726" s="122">
        <f t="shared" ca="1" si="213"/>
        <v>-1000000</v>
      </c>
      <c r="M1726" s="83">
        <f t="shared" ca="1" si="210"/>
        <v>9.6737457315569861E-3</v>
      </c>
      <c r="N1726" s="18"/>
      <c r="O1726" s="123">
        <f t="shared" ca="1" si="214"/>
        <v>1000000</v>
      </c>
      <c r="P1726" s="123">
        <f t="shared" ca="1" si="215"/>
        <v>1000000</v>
      </c>
      <c r="R1726" s="109">
        <f t="shared" ca="1" si="211"/>
        <v>1.4228814805241194E-2</v>
      </c>
    </row>
    <row r="1727" spans="1:18" x14ac:dyDescent="0.2">
      <c r="A1727" s="17"/>
      <c r="B1727" s="138">
        <v>1712</v>
      </c>
      <c r="C1727" s="121">
        <f ca="1">'s1'!I1730</f>
        <v>185.52284747225428</v>
      </c>
      <c r="D1727" s="121">
        <f ca="1">'s1'!J1730</f>
        <v>86.533136017314661</v>
      </c>
      <c r="E1727" s="28"/>
      <c r="F1727" s="19">
        <f t="shared" ca="1" si="208"/>
        <v>1.4212867366078286E-2</v>
      </c>
      <c r="H1727" s="19">
        <f t="shared" ca="1" si="209"/>
        <v>7.2801771167541338E-3</v>
      </c>
      <c r="I1727" s="18"/>
      <c r="J1727" s="122">
        <f t="shared" ca="1" si="212"/>
        <v>1000000</v>
      </c>
      <c r="K1727" s="122">
        <f t="shared" ca="1" si="213"/>
        <v>-1000000</v>
      </c>
      <c r="M1727" s="83">
        <f t="shared" ca="1" si="210"/>
        <v>3.4106290483121608E-3</v>
      </c>
      <c r="N1727" s="18"/>
      <c r="O1727" s="123">
        <f t="shared" ca="1" si="214"/>
        <v>1000000</v>
      </c>
      <c r="P1727" s="123">
        <f t="shared" ca="1" si="215"/>
        <v>1000000</v>
      </c>
      <c r="R1727" s="109">
        <f t="shared" ca="1" si="211"/>
        <v>1.4746263172493251E-2</v>
      </c>
    </row>
    <row r="1728" spans="1:18" x14ac:dyDescent="0.2">
      <c r="A1728" s="17"/>
      <c r="B1728" s="138">
        <v>1713</v>
      </c>
      <c r="C1728" s="121">
        <f ca="1">'s1'!I1731</f>
        <v>183.94107301878972</v>
      </c>
      <c r="D1728" s="121">
        <f ca="1">'s1'!J1731</f>
        <v>77.632147426605158</v>
      </c>
      <c r="E1728" s="28"/>
      <c r="F1728" s="19">
        <f t="shared" ca="1" si="208"/>
        <v>1.3815437361456559E-2</v>
      </c>
      <c r="H1728" s="19">
        <f t="shared" ca="1" si="209"/>
        <v>1.5825314940597187E-2</v>
      </c>
      <c r="I1728" s="18"/>
      <c r="J1728" s="122">
        <f t="shared" ca="1" si="212"/>
        <v>1000000</v>
      </c>
      <c r="K1728" s="122">
        <f t="shared" ca="1" si="213"/>
        <v>-1000000</v>
      </c>
      <c r="M1728" s="83">
        <f t="shared" ca="1" si="210"/>
        <v>2.8944672553763109E-2</v>
      </c>
      <c r="N1728" s="18"/>
      <c r="O1728" s="123">
        <f t="shared" ca="1" si="214"/>
        <v>1000000</v>
      </c>
      <c r="P1728" s="123">
        <f t="shared" ca="1" si="215"/>
        <v>1000000</v>
      </c>
      <c r="R1728" s="109">
        <f t="shared" ca="1" si="211"/>
        <v>9.8788287071027671E-4</v>
      </c>
    </row>
    <row r="1729" spans="1:18" x14ac:dyDescent="0.2">
      <c r="A1729" s="17"/>
      <c r="B1729" s="138">
        <v>1714</v>
      </c>
      <c r="C1729" s="121">
        <f ca="1">'s1'!I1732</f>
        <v>179.34553313799904</v>
      </c>
      <c r="D1729" s="121">
        <f ca="1">'s1'!J1732</f>
        <v>84.536482604009265</v>
      </c>
      <c r="E1729" s="28"/>
      <c r="F1729" s="19">
        <f t="shared" ca="1" si="208"/>
        <v>4.9283607664730453E-3</v>
      </c>
      <c r="H1729" s="19">
        <f t="shared" ca="1" si="209"/>
        <v>3.2353036875051588E-2</v>
      </c>
      <c r="I1729" s="18"/>
      <c r="J1729" s="122">
        <f t="shared" ca="1" si="212"/>
        <v>1000000</v>
      </c>
      <c r="K1729" s="122">
        <f t="shared" ca="1" si="213"/>
        <v>-1000000</v>
      </c>
      <c r="M1729" s="83">
        <f t="shared" ca="1" si="210"/>
        <v>2.0168211373910318E-2</v>
      </c>
      <c r="N1729" s="18"/>
      <c r="O1729" s="123">
        <f t="shared" ca="1" si="214"/>
        <v>1000000</v>
      </c>
      <c r="P1729" s="123">
        <f t="shared" ca="1" si="215"/>
        <v>1000000</v>
      </c>
      <c r="R1729" s="109">
        <f t="shared" ca="1" si="211"/>
        <v>1.1638605963211035E-2</v>
      </c>
    </row>
    <row r="1730" spans="1:18" x14ac:dyDescent="0.2">
      <c r="A1730" s="17"/>
      <c r="B1730" s="138">
        <v>1715</v>
      </c>
      <c r="C1730" s="121">
        <f ca="1">'s1'!I1733</f>
        <v>160.56760537858167</v>
      </c>
      <c r="D1730" s="121">
        <f ca="1">'s1'!J1733</f>
        <v>73.519922115470706</v>
      </c>
      <c r="E1730" s="28"/>
      <c r="F1730" s="19">
        <f t="shared" ca="1" si="208"/>
        <v>5.9022536882261693E-3</v>
      </c>
      <c r="H1730" s="19">
        <f t="shared" ca="1" si="209"/>
        <v>1.3740736758094292E-2</v>
      </c>
      <c r="I1730" s="18"/>
      <c r="J1730" s="122">
        <f t="shared" ca="1" si="212"/>
        <v>1000000</v>
      </c>
      <c r="K1730" s="122">
        <f t="shared" ca="1" si="213"/>
        <v>-1000000</v>
      </c>
      <c r="M1730" s="83">
        <f t="shared" ca="1" si="210"/>
        <v>4.0909403273908442E-2</v>
      </c>
      <c r="N1730" s="18"/>
      <c r="O1730" s="123">
        <f t="shared" ca="1" si="214"/>
        <v>1000000</v>
      </c>
      <c r="P1730" s="123">
        <f t="shared" ca="1" si="215"/>
        <v>1000000</v>
      </c>
      <c r="R1730" s="109">
        <f t="shared" ca="1" si="211"/>
        <v>1.1839411862570646E-2</v>
      </c>
    </row>
    <row r="1731" spans="1:18" x14ac:dyDescent="0.2">
      <c r="A1731" s="17"/>
      <c r="B1731" s="138">
        <v>1716</v>
      </c>
      <c r="C1731" s="121">
        <f ca="1">'s1'!I1734</f>
        <v>170.40468760284475</v>
      </c>
      <c r="D1731" s="121">
        <f ca="1">'s1'!J1734</f>
        <v>78.989196631203612</v>
      </c>
      <c r="E1731" s="28"/>
      <c r="F1731" s="19">
        <f t="shared" ca="1" si="208"/>
        <v>1.8906350723229205E-2</v>
      </c>
      <c r="H1731" s="19">
        <f t="shared" ca="1" si="209"/>
        <v>6.1450742544048739E-2</v>
      </c>
      <c r="I1731" s="18"/>
      <c r="J1731" s="122">
        <f t="shared" ca="1" si="212"/>
        <v>170.40468760284475</v>
      </c>
      <c r="K1731" s="122">
        <f t="shared" ca="1" si="213"/>
        <v>78.989196631203612</v>
      </c>
      <c r="M1731" s="83">
        <f t="shared" ca="1" si="210"/>
        <v>2.0664625531417399E-2</v>
      </c>
      <c r="N1731" s="18"/>
      <c r="O1731" s="123">
        <f t="shared" ca="1" si="214"/>
        <v>1000000</v>
      </c>
      <c r="P1731" s="123">
        <f t="shared" ca="1" si="215"/>
        <v>1000000</v>
      </c>
      <c r="R1731" s="109">
        <f t="shared" ca="1" si="211"/>
        <v>6.1049884884922115E-3</v>
      </c>
    </row>
    <row r="1732" spans="1:18" x14ac:dyDescent="0.2">
      <c r="A1732" s="17"/>
      <c r="B1732" s="138">
        <v>1717</v>
      </c>
      <c r="C1732" s="121">
        <f ca="1">'s1'!I1735</f>
        <v>189.66426209401831</v>
      </c>
      <c r="D1732" s="121">
        <f ca="1">'s1'!J1735</f>
        <v>80.599895609198015</v>
      </c>
      <c r="E1732" s="28"/>
      <c r="F1732" s="19">
        <f t="shared" ca="1" si="208"/>
        <v>7.6506373259183956E-3</v>
      </c>
      <c r="H1732" s="19">
        <f t="shared" ca="1" si="209"/>
        <v>6.9072416042221224E-2</v>
      </c>
      <c r="I1732" s="18"/>
      <c r="J1732" s="122">
        <f t="shared" ca="1" si="212"/>
        <v>1000000</v>
      </c>
      <c r="K1732" s="122">
        <f t="shared" ca="1" si="213"/>
        <v>-1000000</v>
      </c>
      <c r="M1732" s="83">
        <f t="shared" ca="1" si="210"/>
        <v>6.4658112869076106E-2</v>
      </c>
      <c r="N1732" s="18"/>
      <c r="O1732" s="123">
        <f t="shared" ca="1" si="214"/>
        <v>1000000</v>
      </c>
      <c r="P1732" s="123">
        <f t="shared" ca="1" si="215"/>
        <v>1000000</v>
      </c>
      <c r="R1732" s="109">
        <f t="shared" ca="1" si="211"/>
        <v>8.0791802256185725E-3</v>
      </c>
    </row>
    <row r="1733" spans="1:18" x14ac:dyDescent="0.2">
      <c r="A1733" s="17"/>
      <c r="B1733" s="138">
        <v>1718</v>
      </c>
      <c r="C1733" s="121">
        <f ca="1">'s1'!I1736</f>
        <v>194.14976643261184</v>
      </c>
      <c r="D1733" s="121">
        <f ca="1">'s1'!J1736</f>
        <v>81.331146459786751</v>
      </c>
      <c r="E1733" s="28"/>
      <c r="F1733" s="19">
        <f t="shared" ca="1" si="208"/>
        <v>8.5836866613533333E-3</v>
      </c>
      <c r="H1733" s="19">
        <f t="shared" ca="1" si="209"/>
        <v>3.153104864437245E-2</v>
      </c>
      <c r="I1733" s="18"/>
      <c r="J1733" s="122">
        <f t="shared" ca="1" si="212"/>
        <v>1000000</v>
      </c>
      <c r="K1733" s="122">
        <f t="shared" ca="1" si="213"/>
        <v>-1000000</v>
      </c>
      <c r="M1733" s="83">
        <f t="shared" ca="1" si="210"/>
        <v>6.7561484385210133E-2</v>
      </c>
      <c r="N1733" s="18"/>
      <c r="O1733" s="123">
        <f t="shared" ca="1" si="214"/>
        <v>1000000</v>
      </c>
      <c r="P1733" s="123">
        <f t="shared" ca="1" si="215"/>
        <v>1000000</v>
      </c>
      <c r="R1733" s="109">
        <f t="shared" ca="1" si="211"/>
        <v>1.4483496043377708E-3</v>
      </c>
    </row>
    <row r="1734" spans="1:18" x14ac:dyDescent="0.2">
      <c r="A1734" s="17"/>
      <c r="B1734" s="138">
        <v>1719</v>
      </c>
      <c r="C1734" s="121">
        <f ca="1">'s1'!I1737</f>
        <v>174.08531504093267</v>
      </c>
      <c r="D1734" s="121">
        <f ca="1">'s1'!J1737</f>
        <v>69.786745779169607</v>
      </c>
      <c r="E1734" s="28"/>
      <c r="F1734" s="19">
        <f t="shared" ca="1" si="208"/>
        <v>2.1171603163040648E-2</v>
      </c>
      <c r="H1734" s="19">
        <f t="shared" ca="1" si="209"/>
        <v>1.4981099030581136E-3</v>
      </c>
      <c r="I1734" s="18"/>
      <c r="J1734" s="122">
        <f t="shared" ca="1" si="212"/>
        <v>1000000</v>
      </c>
      <c r="K1734" s="122">
        <f t="shared" ca="1" si="213"/>
        <v>-1000000</v>
      </c>
      <c r="M1734" s="83">
        <f t="shared" ca="1" si="210"/>
        <v>7.6282019448441615E-3</v>
      </c>
      <c r="N1734" s="18"/>
      <c r="O1734" s="123">
        <f t="shared" ca="1" si="214"/>
        <v>1000000</v>
      </c>
      <c r="P1734" s="123">
        <f t="shared" ca="1" si="215"/>
        <v>1000000</v>
      </c>
      <c r="R1734" s="109">
        <f t="shared" ca="1" si="211"/>
        <v>5.9202315608501829E-3</v>
      </c>
    </row>
    <row r="1735" spans="1:18" x14ac:dyDescent="0.2">
      <c r="A1735" s="17"/>
      <c r="B1735" s="138">
        <v>1720</v>
      </c>
      <c r="C1735" s="121">
        <f ca="1">'s1'!I1738</f>
        <v>193.49325044913877</v>
      </c>
      <c r="D1735" s="121">
        <f ca="1">'s1'!J1738</f>
        <v>87.131240947411328</v>
      </c>
      <c r="E1735" s="28"/>
      <c r="F1735" s="19">
        <f t="shared" ca="1" si="208"/>
        <v>1.6370628752959006E-2</v>
      </c>
      <c r="H1735" s="19">
        <f t="shared" ca="1" si="209"/>
        <v>1.491607489775274E-2</v>
      </c>
      <c r="I1735" s="18"/>
      <c r="J1735" s="122">
        <f t="shared" ca="1" si="212"/>
        <v>1000000</v>
      </c>
      <c r="K1735" s="122">
        <f t="shared" ca="1" si="213"/>
        <v>-1000000</v>
      </c>
      <c r="M1735" s="83">
        <f t="shared" ca="1" si="210"/>
        <v>4.8642718382416331E-3</v>
      </c>
      <c r="N1735" s="18"/>
      <c r="O1735" s="123">
        <f t="shared" ca="1" si="214"/>
        <v>1000000</v>
      </c>
      <c r="P1735" s="123">
        <f t="shared" ca="1" si="215"/>
        <v>1000000</v>
      </c>
      <c r="R1735" s="109">
        <f t="shared" ca="1" si="211"/>
        <v>2.5908044957510582E-3</v>
      </c>
    </row>
    <row r="1736" spans="1:18" x14ac:dyDescent="0.2">
      <c r="A1736" s="17"/>
      <c r="B1736" s="138">
        <v>1721</v>
      </c>
      <c r="C1736" s="121">
        <f ca="1">'s1'!I1739</f>
        <v>168.98370972975908</v>
      </c>
      <c r="D1736" s="121">
        <f ca="1">'s1'!J1739</f>
        <v>82.32703081653662</v>
      </c>
      <c r="E1736" s="28"/>
      <c r="F1736" s="19">
        <f t="shared" ca="1" si="208"/>
        <v>2.3638222985388042E-3</v>
      </c>
      <c r="H1736" s="19">
        <f t="shared" ca="1" si="209"/>
        <v>2.1856233483419179E-2</v>
      </c>
      <c r="I1736" s="18"/>
      <c r="J1736" s="122">
        <f t="shared" ca="1" si="212"/>
        <v>168.98370972975908</v>
      </c>
      <c r="K1736" s="122">
        <f t="shared" ca="1" si="213"/>
        <v>82.32703081653662</v>
      </c>
      <c r="M1736" s="83">
        <f t="shared" ca="1" si="210"/>
        <v>9.5263054729546708E-3</v>
      </c>
      <c r="N1736" s="18"/>
      <c r="O1736" s="123">
        <f t="shared" ca="1" si="214"/>
        <v>1000000</v>
      </c>
      <c r="P1736" s="123">
        <f t="shared" ca="1" si="215"/>
        <v>1000000</v>
      </c>
      <c r="R1736" s="109">
        <f t="shared" ca="1" si="211"/>
        <v>1.1916605124943913E-2</v>
      </c>
    </row>
    <row r="1737" spans="1:18" x14ac:dyDescent="0.2">
      <c r="A1737" s="17"/>
      <c r="B1737" s="138">
        <v>1722</v>
      </c>
      <c r="C1737" s="121">
        <f ca="1">'s1'!I1740</f>
        <v>183.35153931180989</v>
      </c>
      <c r="D1737" s="121">
        <f ca="1">'s1'!J1740</f>
        <v>75.463946970151383</v>
      </c>
      <c r="E1737" s="28"/>
      <c r="F1737" s="19">
        <f t="shared" ca="1" si="208"/>
        <v>2.3968805702126061E-2</v>
      </c>
      <c r="H1737" s="19">
        <f t="shared" ca="1" si="209"/>
        <v>1.4588332467240327E-2</v>
      </c>
      <c r="I1737" s="18"/>
      <c r="J1737" s="122">
        <f t="shared" ca="1" si="212"/>
        <v>1000000</v>
      </c>
      <c r="K1737" s="122">
        <f t="shared" ca="1" si="213"/>
        <v>-1000000</v>
      </c>
      <c r="M1737" s="83">
        <f t="shared" ca="1" si="210"/>
        <v>8.004515304066509E-2</v>
      </c>
      <c r="N1737" s="18"/>
      <c r="O1737" s="123">
        <f t="shared" ca="1" si="214"/>
        <v>183.35153931180989</v>
      </c>
      <c r="P1737" s="123">
        <f t="shared" ca="1" si="215"/>
        <v>75.463946970151383</v>
      </c>
      <c r="R1737" s="109">
        <f t="shared" ca="1" si="211"/>
        <v>4.6575254546987422E-3</v>
      </c>
    </row>
    <row r="1738" spans="1:18" x14ac:dyDescent="0.2">
      <c r="A1738" s="17"/>
      <c r="B1738" s="138">
        <v>1723</v>
      </c>
      <c r="C1738" s="121">
        <f ca="1">'s1'!I1741</f>
        <v>200.38901782518622</v>
      </c>
      <c r="D1738" s="121">
        <f ca="1">'s1'!J1741</f>
        <v>83.554990307621438</v>
      </c>
      <c r="E1738" s="28"/>
      <c r="F1738" s="19">
        <f t="shared" ca="1" si="208"/>
        <v>5.0244536762911515E-3</v>
      </c>
      <c r="H1738" s="19">
        <f t="shared" ca="1" si="209"/>
        <v>4.3663509151645123E-2</v>
      </c>
      <c r="I1738" s="18"/>
      <c r="J1738" s="122">
        <f t="shared" ca="1" si="212"/>
        <v>1000000</v>
      </c>
      <c r="K1738" s="122">
        <f t="shared" ca="1" si="213"/>
        <v>-1000000</v>
      </c>
      <c r="M1738" s="83">
        <f t="shared" ca="1" si="210"/>
        <v>3.7220241275914355E-2</v>
      </c>
      <c r="N1738" s="18"/>
      <c r="O1738" s="123">
        <f t="shared" ca="1" si="214"/>
        <v>1000000</v>
      </c>
      <c r="P1738" s="123">
        <f t="shared" ca="1" si="215"/>
        <v>1000000</v>
      </c>
      <c r="R1738" s="109">
        <f t="shared" ca="1" si="211"/>
        <v>4.3038687018860368E-4</v>
      </c>
    </row>
    <row r="1739" spans="1:18" x14ac:dyDescent="0.2">
      <c r="A1739" s="17"/>
      <c r="B1739" s="138">
        <v>1724</v>
      </c>
      <c r="C1739" s="121">
        <f ca="1">'s1'!I1742</f>
        <v>184.36773312783757</v>
      </c>
      <c r="D1739" s="121">
        <f ca="1">'s1'!J1742</f>
        <v>72.772986179941952</v>
      </c>
      <c r="E1739" s="28"/>
      <c r="F1739" s="19">
        <f t="shared" ca="1" si="208"/>
        <v>6.2532064199576761E-3</v>
      </c>
      <c r="H1739" s="19">
        <f t="shared" ca="1" si="209"/>
        <v>2.2900535649773627E-2</v>
      </c>
      <c r="I1739" s="18"/>
      <c r="J1739" s="122">
        <f t="shared" ca="1" si="212"/>
        <v>1000000</v>
      </c>
      <c r="K1739" s="122">
        <f t="shared" ca="1" si="213"/>
        <v>-1000000</v>
      </c>
      <c r="M1739" s="83">
        <f t="shared" ca="1" si="210"/>
        <v>1.9267655942254793E-2</v>
      </c>
      <c r="N1739" s="18"/>
      <c r="O1739" s="123">
        <f t="shared" ca="1" si="214"/>
        <v>1000000</v>
      </c>
      <c r="P1739" s="123">
        <f t="shared" ca="1" si="215"/>
        <v>1000000</v>
      </c>
      <c r="R1739" s="109">
        <f t="shared" ca="1" si="211"/>
        <v>1.4895644699168639E-2</v>
      </c>
    </row>
    <row r="1740" spans="1:18" x14ac:dyDescent="0.2">
      <c r="A1740" s="17"/>
      <c r="B1740" s="138">
        <v>1725</v>
      </c>
      <c r="C1740" s="121">
        <f ca="1">'s1'!I1743</f>
        <v>168.26762222918882</v>
      </c>
      <c r="D1740" s="121">
        <f ca="1">'s1'!J1743</f>
        <v>80.236841322926153</v>
      </c>
      <c r="E1740" s="28"/>
      <c r="F1740" s="19">
        <f t="shared" ca="1" si="208"/>
        <v>6.6216272820776734E-3</v>
      </c>
      <c r="H1740" s="19">
        <f t="shared" ca="1" si="209"/>
        <v>7.0181469628185722E-2</v>
      </c>
      <c r="I1740" s="18"/>
      <c r="J1740" s="122">
        <f t="shared" ca="1" si="212"/>
        <v>168.26762222918882</v>
      </c>
      <c r="K1740" s="122">
        <f t="shared" ca="1" si="213"/>
        <v>80.236841322926153</v>
      </c>
      <c r="M1740" s="83">
        <f t="shared" ca="1" si="210"/>
        <v>2.3196230912402086E-2</v>
      </c>
      <c r="N1740" s="18"/>
      <c r="O1740" s="123">
        <f t="shared" ca="1" si="214"/>
        <v>1000000</v>
      </c>
      <c r="P1740" s="123">
        <f t="shared" ca="1" si="215"/>
        <v>1000000</v>
      </c>
      <c r="R1740" s="109">
        <f t="shared" ca="1" si="211"/>
        <v>3.4291662098690809E-3</v>
      </c>
    </row>
    <row r="1741" spans="1:18" x14ac:dyDescent="0.2">
      <c r="A1741" s="17"/>
      <c r="B1741" s="138">
        <v>1726</v>
      </c>
      <c r="C1741" s="121">
        <f ca="1">'s1'!I1744</f>
        <v>170.05935539040024</v>
      </c>
      <c r="D1741" s="121">
        <f ca="1">'s1'!J1744</f>
        <v>82.107401625627944</v>
      </c>
      <c r="E1741" s="28"/>
      <c r="F1741" s="19">
        <f t="shared" ca="1" si="208"/>
        <v>1.0641557647370421E-2</v>
      </c>
      <c r="H1741" s="19">
        <f t="shared" ca="1" si="209"/>
        <v>2.1233895346301206E-2</v>
      </c>
      <c r="I1741" s="18"/>
      <c r="J1741" s="122">
        <f t="shared" ca="1" si="212"/>
        <v>170.05935539040024</v>
      </c>
      <c r="K1741" s="122">
        <f t="shared" ca="1" si="213"/>
        <v>82.107401625627944</v>
      </c>
      <c r="M1741" s="83">
        <f t="shared" ca="1" si="210"/>
        <v>4.8436913003356119E-2</v>
      </c>
      <c r="N1741" s="18"/>
      <c r="O1741" s="123">
        <f t="shared" ca="1" si="214"/>
        <v>1000000</v>
      </c>
      <c r="P1741" s="123">
        <f t="shared" ca="1" si="215"/>
        <v>1000000</v>
      </c>
      <c r="R1741" s="109">
        <f t="shared" ca="1" si="211"/>
        <v>1.8753567435596284E-2</v>
      </c>
    </row>
    <row r="1742" spans="1:18" x14ac:dyDescent="0.2">
      <c r="A1742" s="17"/>
      <c r="B1742" s="138">
        <v>1727</v>
      </c>
      <c r="C1742" s="121">
        <f ca="1">'s1'!I1745</f>
        <v>194.63189051656872</v>
      </c>
      <c r="D1742" s="121">
        <f ca="1">'s1'!J1745</f>
        <v>75.912304202953266</v>
      </c>
      <c r="E1742" s="28"/>
      <c r="F1742" s="19">
        <f t="shared" ca="1" si="208"/>
        <v>1.0007640341716501E-2</v>
      </c>
      <c r="H1742" s="19">
        <f t="shared" ca="1" si="209"/>
        <v>4.2178408911539532E-2</v>
      </c>
      <c r="I1742" s="18"/>
      <c r="J1742" s="122">
        <f t="shared" ca="1" si="212"/>
        <v>1000000</v>
      </c>
      <c r="K1742" s="122">
        <f t="shared" ca="1" si="213"/>
        <v>-1000000</v>
      </c>
      <c r="M1742" s="83">
        <f t="shared" ca="1" si="210"/>
        <v>5.4925637021298865E-2</v>
      </c>
      <c r="N1742" s="18"/>
      <c r="O1742" s="123">
        <f t="shared" ca="1" si="214"/>
        <v>194.63189051656872</v>
      </c>
      <c r="P1742" s="123">
        <f t="shared" ca="1" si="215"/>
        <v>75.912304202953266</v>
      </c>
      <c r="R1742" s="109">
        <f t="shared" ca="1" si="211"/>
        <v>9.9950764543584275E-4</v>
      </c>
    </row>
    <row r="1743" spans="1:18" x14ac:dyDescent="0.2">
      <c r="A1743" s="17"/>
      <c r="B1743" s="138">
        <v>1728</v>
      </c>
      <c r="C1743" s="121">
        <f ca="1">'s1'!I1746</f>
        <v>155.73355620743655</v>
      </c>
      <c r="D1743" s="121">
        <f ca="1">'s1'!J1746</f>
        <v>79.189302152552187</v>
      </c>
      <c r="E1743" s="28"/>
      <c r="F1743" s="19">
        <f t="shared" ca="1" si="208"/>
        <v>6.0451872588989141E-3</v>
      </c>
      <c r="H1743" s="19">
        <f t="shared" ca="1" si="209"/>
        <v>4.4967021071899991E-3</v>
      </c>
      <c r="I1743" s="18"/>
      <c r="J1743" s="122">
        <f t="shared" ca="1" si="212"/>
        <v>1000000</v>
      </c>
      <c r="K1743" s="122">
        <f t="shared" ca="1" si="213"/>
        <v>-1000000</v>
      </c>
      <c r="M1743" s="83">
        <f t="shared" ca="1" si="210"/>
        <v>1.6034303193195345E-2</v>
      </c>
      <c r="N1743" s="18"/>
      <c r="O1743" s="123">
        <f t="shared" ca="1" si="214"/>
        <v>1000000</v>
      </c>
      <c r="P1743" s="123">
        <f t="shared" ca="1" si="215"/>
        <v>1000000</v>
      </c>
      <c r="R1743" s="109">
        <f t="shared" ca="1" si="211"/>
        <v>3.5339656388644787E-3</v>
      </c>
    </row>
    <row r="1744" spans="1:18" x14ac:dyDescent="0.2">
      <c r="A1744" s="17"/>
      <c r="B1744" s="138">
        <v>1729</v>
      </c>
      <c r="C1744" s="121">
        <f ca="1">'s1'!I1747</f>
        <v>174.98686727785076</v>
      </c>
      <c r="D1744" s="121">
        <f ca="1">'s1'!J1747</f>
        <v>77.461166509618124</v>
      </c>
      <c r="E1744" s="28"/>
      <c r="F1744" s="19">
        <f t="shared" ref="F1744:F1807" ca="1" si="216">NORMDIST(C1744,$C$10,$C$11,FALSE)  *RAND()</f>
        <v>2.2106591911501123E-2</v>
      </c>
      <c r="H1744" s="19">
        <f t="shared" ref="H1744:H1807" ca="1" si="217">NORMDIST(D1744,$D$10,$D$11,FALSE)  *RAND()</f>
        <v>8.9183454167677603E-3</v>
      </c>
      <c r="I1744" s="18"/>
      <c r="J1744" s="122">
        <f t="shared" ca="1" si="212"/>
        <v>1000000</v>
      </c>
      <c r="K1744" s="122">
        <f t="shared" ca="1" si="213"/>
        <v>-1000000</v>
      </c>
      <c r="M1744" s="83">
        <f t="shared" ref="M1744:M1807" ca="1" si="218">NORMDIST(D1744,$M$10,$M$11,FALSE)  *RAND()</f>
        <v>3.0651637436700119E-2</v>
      </c>
      <c r="N1744" s="18"/>
      <c r="O1744" s="123">
        <f t="shared" ca="1" si="214"/>
        <v>1000000</v>
      </c>
      <c r="P1744" s="123">
        <f t="shared" ca="1" si="215"/>
        <v>1000000</v>
      </c>
      <c r="R1744" s="109">
        <f t="shared" ref="R1744:R1807" ca="1" si="219">NORMDIST(C1744,$R$10,$R$11,FALSE)  *RAND()</f>
        <v>2.2355191729048755E-2</v>
      </c>
    </row>
    <row r="1745" spans="1:18" x14ac:dyDescent="0.2">
      <c r="A1745" s="17"/>
      <c r="B1745" s="138">
        <v>1730</v>
      </c>
      <c r="C1745" s="121">
        <f ca="1">'s1'!I1748</f>
        <v>153.27058961411885</v>
      </c>
      <c r="D1745" s="121">
        <f ca="1">'s1'!J1748</f>
        <v>76.537456757366954</v>
      </c>
      <c r="E1745" s="28"/>
      <c r="F1745" s="19">
        <f t="shared" ca="1" si="216"/>
        <v>2.8071757014288519E-3</v>
      </c>
      <c r="H1745" s="19">
        <f t="shared" ca="1" si="217"/>
        <v>2.8303101694535592E-3</v>
      </c>
      <c r="I1745" s="18"/>
      <c r="J1745" s="122">
        <f t="shared" ref="J1745:J1808" ca="1" si="220">IF(AND($J$7&lt;C1745,C1745&lt;$J$8),C1745,1000000)</f>
        <v>1000000</v>
      </c>
      <c r="K1745" s="122">
        <f t="shared" ref="K1745:K1808" ca="1" si="221">IF(AND($J$7&lt;C1745,C1745&lt;$J$8),D1745,-1000000)</f>
        <v>-1000000</v>
      </c>
      <c r="M1745" s="83">
        <f t="shared" ca="1" si="218"/>
        <v>3.3088970816569224E-2</v>
      </c>
      <c r="N1745" s="18"/>
      <c r="O1745" s="123">
        <f t="shared" ref="O1745:O1808" ca="1" si="222">IF(AND($O$7&lt;D1745,D1745&lt;$O$8),C1745,1000000)</f>
        <v>1000000</v>
      </c>
      <c r="P1745" s="123">
        <f t="shared" ref="P1745:P1808" ca="1" si="223">IF(AND($O$7&lt;D1745,D1745&lt;$O$8),D1745,1000000)</f>
        <v>1000000</v>
      </c>
      <c r="R1745" s="109">
        <f t="shared" ca="1" si="219"/>
        <v>2.3515250557832263E-3</v>
      </c>
    </row>
    <row r="1746" spans="1:18" x14ac:dyDescent="0.2">
      <c r="A1746" s="17"/>
      <c r="B1746" s="138">
        <v>1731</v>
      </c>
      <c r="C1746" s="121">
        <f ca="1">'s1'!I1749</f>
        <v>198.2224728477272</v>
      </c>
      <c r="D1746" s="121">
        <f ca="1">'s1'!J1749</f>
        <v>81.849019944880311</v>
      </c>
      <c r="E1746" s="28"/>
      <c r="F1746" s="19">
        <f t="shared" ca="1" si="216"/>
        <v>6.7223002362862523E-3</v>
      </c>
      <c r="H1746" s="19">
        <f t="shared" ca="1" si="217"/>
        <v>3.7229583913514141E-3</v>
      </c>
      <c r="I1746" s="18"/>
      <c r="J1746" s="122">
        <f t="shared" ca="1" si="220"/>
        <v>1000000</v>
      </c>
      <c r="K1746" s="122">
        <f t="shared" ca="1" si="221"/>
        <v>-1000000</v>
      </c>
      <c r="M1746" s="83">
        <f t="shared" ca="1" si="218"/>
        <v>1.0704821392021033E-2</v>
      </c>
      <c r="N1746" s="18"/>
      <c r="O1746" s="123">
        <f t="shared" ca="1" si="222"/>
        <v>1000000</v>
      </c>
      <c r="P1746" s="123">
        <f t="shared" ca="1" si="223"/>
        <v>1000000</v>
      </c>
      <c r="R1746" s="109">
        <f t="shared" ca="1" si="219"/>
        <v>3.7282960986050848E-4</v>
      </c>
    </row>
    <row r="1747" spans="1:18" x14ac:dyDescent="0.2">
      <c r="A1747" s="17"/>
      <c r="B1747" s="138">
        <v>1732</v>
      </c>
      <c r="C1747" s="121">
        <f ca="1">'s1'!I1750</f>
        <v>195.68663661206136</v>
      </c>
      <c r="D1747" s="121">
        <f ca="1">'s1'!J1750</f>
        <v>86.814433631409187</v>
      </c>
      <c r="E1747" s="28"/>
      <c r="F1747" s="19">
        <f t="shared" ca="1" si="216"/>
        <v>6.9972852620186158E-3</v>
      </c>
      <c r="H1747" s="19">
        <f t="shared" ca="1" si="217"/>
        <v>1.6677195483242091E-2</v>
      </c>
      <c r="I1747" s="18"/>
      <c r="J1747" s="122">
        <f t="shared" ca="1" si="220"/>
        <v>1000000</v>
      </c>
      <c r="K1747" s="122">
        <f t="shared" ca="1" si="221"/>
        <v>-1000000</v>
      </c>
      <c r="M1747" s="83">
        <f t="shared" ca="1" si="218"/>
        <v>3.882222531459722E-3</v>
      </c>
      <c r="N1747" s="18"/>
      <c r="O1747" s="123">
        <f t="shared" ca="1" si="222"/>
        <v>1000000</v>
      </c>
      <c r="P1747" s="123">
        <f t="shared" ca="1" si="223"/>
        <v>1000000</v>
      </c>
      <c r="R1747" s="109">
        <f t="shared" ca="1" si="219"/>
        <v>3.7023228905454079E-3</v>
      </c>
    </row>
    <row r="1748" spans="1:18" x14ac:dyDescent="0.2">
      <c r="A1748" s="17"/>
      <c r="B1748" s="138">
        <v>1733</v>
      </c>
      <c r="C1748" s="121">
        <f ca="1">'s1'!I1751</f>
        <v>182.59984116014374</v>
      </c>
      <c r="D1748" s="121">
        <f ca="1">'s1'!J1751</f>
        <v>88.459269463196136</v>
      </c>
      <c r="E1748" s="28"/>
      <c r="F1748" s="19">
        <f t="shared" ca="1" si="216"/>
        <v>1.3909749809118688E-2</v>
      </c>
      <c r="H1748" s="19">
        <f t="shared" ca="1" si="217"/>
        <v>8.9038936010412267E-3</v>
      </c>
      <c r="I1748" s="18"/>
      <c r="J1748" s="122">
        <f t="shared" ca="1" si="220"/>
        <v>1000000</v>
      </c>
      <c r="K1748" s="122">
        <f t="shared" ca="1" si="221"/>
        <v>-1000000</v>
      </c>
      <c r="M1748" s="83">
        <f t="shared" ca="1" si="218"/>
        <v>3.0785556195192442E-3</v>
      </c>
      <c r="N1748" s="18"/>
      <c r="O1748" s="123">
        <f t="shared" ca="1" si="222"/>
        <v>1000000</v>
      </c>
      <c r="P1748" s="123">
        <f t="shared" ca="1" si="223"/>
        <v>1000000</v>
      </c>
      <c r="R1748" s="109">
        <f t="shared" ca="1" si="219"/>
        <v>1.9281962040002786E-2</v>
      </c>
    </row>
    <row r="1749" spans="1:18" x14ac:dyDescent="0.2">
      <c r="A1749" s="17"/>
      <c r="B1749" s="138">
        <v>1734</v>
      </c>
      <c r="C1749" s="121">
        <f ca="1">'s1'!I1752</f>
        <v>186.62908382958642</v>
      </c>
      <c r="D1749" s="121">
        <f ca="1">'s1'!J1752</f>
        <v>79.305467802475249</v>
      </c>
      <c r="E1749" s="28"/>
      <c r="F1749" s="19">
        <f t="shared" ca="1" si="216"/>
        <v>1.1520473791180317E-2</v>
      </c>
      <c r="H1749" s="19">
        <f t="shared" ca="1" si="217"/>
        <v>6.9866303625307977E-2</v>
      </c>
      <c r="I1749" s="18"/>
      <c r="J1749" s="122">
        <f t="shared" ca="1" si="220"/>
        <v>1000000</v>
      </c>
      <c r="K1749" s="122">
        <f t="shared" ca="1" si="221"/>
        <v>-1000000</v>
      </c>
      <c r="M1749" s="83">
        <f t="shared" ca="1" si="218"/>
        <v>6.439673714801715E-2</v>
      </c>
      <c r="N1749" s="18"/>
      <c r="O1749" s="123">
        <f t="shared" ca="1" si="222"/>
        <v>1000000</v>
      </c>
      <c r="P1749" s="123">
        <f t="shared" ca="1" si="223"/>
        <v>1000000</v>
      </c>
      <c r="R1749" s="109">
        <f t="shared" ca="1" si="219"/>
        <v>2.7190552985440811E-3</v>
      </c>
    </row>
    <row r="1750" spans="1:18" x14ac:dyDescent="0.2">
      <c r="A1750" s="17"/>
      <c r="B1750" s="138">
        <v>1735</v>
      </c>
      <c r="C1750" s="121">
        <f ca="1">'s1'!I1753</f>
        <v>167.24594452892222</v>
      </c>
      <c r="D1750" s="121">
        <f ca="1">'s1'!J1753</f>
        <v>75.654384607405007</v>
      </c>
      <c r="E1750" s="28"/>
      <c r="F1750" s="19">
        <f t="shared" ca="1" si="216"/>
        <v>1.1467201437961672E-2</v>
      </c>
      <c r="H1750" s="19">
        <f t="shared" ca="1" si="217"/>
        <v>4.9074461787625132E-2</v>
      </c>
      <c r="I1750" s="18"/>
      <c r="J1750" s="122">
        <f t="shared" ca="1" si="220"/>
        <v>1000000</v>
      </c>
      <c r="K1750" s="122">
        <f t="shared" ca="1" si="221"/>
        <v>-1000000</v>
      </c>
      <c r="M1750" s="83">
        <f t="shared" ca="1" si="218"/>
        <v>5.3506756362403964E-2</v>
      </c>
      <c r="N1750" s="18"/>
      <c r="O1750" s="123">
        <f t="shared" ca="1" si="222"/>
        <v>167.24594452892222</v>
      </c>
      <c r="P1750" s="123">
        <f t="shared" ca="1" si="223"/>
        <v>75.654384607405007</v>
      </c>
      <c r="R1750" s="109">
        <f t="shared" ca="1" si="219"/>
        <v>1.3655208199361963E-2</v>
      </c>
    </row>
    <row r="1751" spans="1:18" x14ac:dyDescent="0.2">
      <c r="A1751" s="17"/>
      <c r="B1751" s="138">
        <v>1736</v>
      </c>
      <c r="C1751" s="121">
        <f ca="1">'s1'!I1754</f>
        <v>193.13443994844835</v>
      </c>
      <c r="D1751" s="121">
        <f ca="1">'s1'!J1754</f>
        <v>87.282882571703709</v>
      </c>
      <c r="E1751" s="28"/>
      <c r="F1751" s="19">
        <f t="shared" ca="1" si="216"/>
        <v>7.4843268599390353E-3</v>
      </c>
      <c r="H1751" s="19">
        <f t="shared" ca="1" si="217"/>
        <v>2.247814534123619E-2</v>
      </c>
      <c r="I1751" s="18"/>
      <c r="J1751" s="122">
        <f t="shared" ca="1" si="220"/>
        <v>1000000</v>
      </c>
      <c r="K1751" s="122">
        <f t="shared" ca="1" si="221"/>
        <v>-1000000</v>
      </c>
      <c r="M1751" s="83">
        <f t="shared" ca="1" si="218"/>
        <v>3.3582145686159733E-3</v>
      </c>
      <c r="N1751" s="18"/>
      <c r="O1751" s="123">
        <f t="shared" ca="1" si="222"/>
        <v>1000000</v>
      </c>
      <c r="P1751" s="123">
        <f t="shared" ca="1" si="223"/>
        <v>1000000</v>
      </c>
      <c r="R1751" s="109">
        <f t="shared" ca="1" si="219"/>
        <v>5.3238119542487194E-3</v>
      </c>
    </row>
    <row r="1752" spans="1:18" x14ac:dyDescent="0.2">
      <c r="A1752" s="17"/>
      <c r="B1752" s="138">
        <v>1737</v>
      </c>
      <c r="C1752" s="121">
        <f ca="1">'s1'!I1755</f>
        <v>163.16191684554724</v>
      </c>
      <c r="D1752" s="121">
        <f ca="1">'s1'!J1755</f>
        <v>73.288648078568428</v>
      </c>
      <c r="E1752" s="28"/>
      <c r="F1752" s="19">
        <f t="shared" ca="1" si="216"/>
        <v>1.0790720269780937E-2</v>
      </c>
      <c r="H1752" s="19">
        <f t="shared" ca="1" si="217"/>
        <v>1.3754942375021553E-2</v>
      </c>
      <c r="I1752" s="18"/>
      <c r="J1752" s="122">
        <f t="shared" ca="1" si="220"/>
        <v>1000000</v>
      </c>
      <c r="K1752" s="122">
        <f t="shared" ca="1" si="221"/>
        <v>-1000000</v>
      </c>
      <c r="M1752" s="83">
        <f t="shared" ca="1" si="218"/>
        <v>4.9570009754139797E-2</v>
      </c>
      <c r="N1752" s="18"/>
      <c r="O1752" s="123">
        <f t="shared" ca="1" si="222"/>
        <v>1000000</v>
      </c>
      <c r="P1752" s="123">
        <f t="shared" ca="1" si="223"/>
        <v>1000000</v>
      </c>
      <c r="R1752" s="109">
        <f t="shared" ca="1" si="219"/>
        <v>1.7839968985081504E-2</v>
      </c>
    </row>
    <row r="1753" spans="1:18" x14ac:dyDescent="0.2">
      <c r="A1753" s="17"/>
      <c r="B1753" s="138">
        <v>1738</v>
      </c>
      <c r="C1753" s="121">
        <f ca="1">'s1'!I1756</f>
        <v>193.69822795809753</v>
      </c>
      <c r="D1753" s="121">
        <f ca="1">'s1'!J1756</f>
        <v>80.687788070234092</v>
      </c>
      <c r="E1753" s="28"/>
      <c r="F1753" s="19">
        <f t="shared" ca="1" si="216"/>
        <v>4.8997724644165921E-3</v>
      </c>
      <c r="H1753" s="19">
        <f t="shared" ca="1" si="217"/>
        <v>2.6056202144240721E-2</v>
      </c>
      <c r="I1753" s="18"/>
      <c r="J1753" s="122">
        <f t="shared" ca="1" si="220"/>
        <v>1000000</v>
      </c>
      <c r="K1753" s="122">
        <f t="shared" ca="1" si="221"/>
        <v>-1000000</v>
      </c>
      <c r="M1753" s="83">
        <f t="shared" ca="1" si="218"/>
        <v>6.1133467825871951E-2</v>
      </c>
      <c r="N1753" s="18"/>
      <c r="O1753" s="123">
        <f t="shared" ca="1" si="222"/>
        <v>1000000</v>
      </c>
      <c r="P1753" s="123">
        <f t="shared" ca="1" si="223"/>
        <v>1000000</v>
      </c>
      <c r="R1753" s="109">
        <f t="shared" ca="1" si="219"/>
        <v>4.4365046814303852E-3</v>
      </c>
    </row>
    <row r="1754" spans="1:18" x14ac:dyDescent="0.2">
      <c r="A1754" s="17"/>
      <c r="B1754" s="138">
        <v>1739</v>
      </c>
      <c r="C1754" s="121">
        <f ca="1">'s1'!I1757</f>
        <v>169.76521124931367</v>
      </c>
      <c r="D1754" s="121">
        <f ca="1">'s1'!J1757</f>
        <v>74.509806592200846</v>
      </c>
      <c r="E1754" s="28"/>
      <c r="F1754" s="19">
        <f t="shared" ca="1" si="216"/>
        <v>7.7208780856516989E-3</v>
      </c>
      <c r="H1754" s="19">
        <f t="shared" ca="1" si="217"/>
        <v>2.4431223944769393E-2</v>
      </c>
      <c r="I1754" s="18"/>
      <c r="J1754" s="122">
        <f t="shared" ca="1" si="220"/>
        <v>169.76521124931367</v>
      </c>
      <c r="K1754" s="122">
        <f t="shared" ca="1" si="221"/>
        <v>74.509806592200846</v>
      </c>
      <c r="M1754" s="83">
        <f t="shared" ca="1" si="218"/>
        <v>3.177280919565563E-2</v>
      </c>
      <c r="N1754" s="18"/>
      <c r="O1754" s="123">
        <f t="shared" ca="1" si="222"/>
        <v>169.76521124931367</v>
      </c>
      <c r="P1754" s="123">
        <f t="shared" ca="1" si="223"/>
        <v>74.509806592200846</v>
      </c>
      <c r="R1754" s="109">
        <f t="shared" ca="1" si="219"/>
        <v>1.7236287547964819E-2</v>
      </c>
    </row>
    <row r="1755" spans="1:18" x14ac:dyDescent="0.2">
      <c r="A1755" s="17"/>
      <c r="B1755" s="138">
        <v>1740</v>
      </c>
      <c r="C1755" s="121">
        <f ca="1">'s1'!I1758</f>
        <v>226.28221402853359</v>
      </c>
      <c r="D1755" s="121">
        <f ca="1">'s1'!J1758</f>
        <v>85.906941901086128</v>
      </c>
      <c r="E1755" s="28"/>
      <c r="F1755" s="19">
        <f t="shared" ca="1" si="216"/>
        <v>2.1016351309592504E-4</v>
      </c>
      <c r="H1755" s="19">
        <f t="shared" ca="1" si="217"/>
        <v>3.2047178696220334E-2</v>
      </c>
      <c r="I1755" s="18"/>
      <c r="J1755" s="122">
        <f t="shared" ca="1" si="220"/>
        <v>1000000</v>
      </c>
      <c r="K1755" s="122">
        <f t="shared" ca="1" si="221"/>
        <v>-1000000</v>
      </c>
      <c r="M1755" s="83">
        <f t="shared" ca="1" si="218"/>
        <v>6.9215839247446414E-3</v>
      </c>
      <c r="N1755" s="18"/>
      <c r="O1755" s="123">
        <f t="shared" ca="1" si="222"/>
        <v>1000000</v>
      </c>
      <c r="P1755" s="123">
        <f t="shared" ca="1" si="223"/>
        <v>1000000</v>
      </c>
      <c r="R1755" s="109">
        <f t="shared" ca="1" si="219"/>
        <v>7.1016715306500042E-7</v>
      </c>
    </row>
    <row r="1756" spans="1:18" x14ac:dyDescent="0.2">
      <c r="A1756" s="17"/>
      <c r="B1756" s="138">
        <v>1741</v>
      </c>
      <c r="C1756" s="121">
        <f ca="1">'s1'!I1759</f>
        <v>194.61455704087459</v>
      </c>
      <c r="D1756" s="121">
        <f ca="1">'s1'!J1759</f>
        <v>82.171717341798995</v>
      </c>
      <c r="E1756" s="28"/>
      <c r="F1756" s="19">
        <f t="shared" ca="1" si="216"/>
        <v>9.3173316789550049E-3</v>
      </c>
      <c r="H1756" s="19">
        <f t="shared" ca="1" si="217"/>
        <v>2.1597477043441074E-3</v>
      </c>
      <c r="I1756" s="18"/>
      <c r="J1756" s="122">
        <f t="shared" ca="1" si="220"/>
        <v>1000000</v>
      </c>
      <c r="K1756" s="122">
        <f t="shared" ca="1" si="221"/>
        <v>-1000000</v>
      </c>
      <c r="M1756" s="83">
        <f t="shared" ca="1" si="218"/>
        <v>4.064371034030375E-2</v>
      </c>
      <c r="N1756" s="18"/>
      <c r="O1756" s="123">
        <f t="shared" ca="1" si="222"/>
        <v>1000000</v>
      </c>
      <c r="P1756" s="123">
        <f t="shared" ca="1" si="223"/>
        <v>1000000</v>
      </c>
      <c r="R1756" s="109">
        <f t="shared" ca="1" si="219"/>
        <v>6.9099843914946989E-4</v>
      </c>
    </row>
    <row r="1757" spans="1:18" x14ac:dyDescent="0.2">
      <c r="A1757" s="17"/>
      <c r="B1757" s="138">
        <v>1742</v>
      </c>
      <c r="C1757" s="121">
        <f ca="1">'s1'!I1760</f>
        <v>161.83244578941833</v>
      </c>
      <c r="D1757" s="121">
        <f ca="1">'s1'!J1760</f>
        <v>76.380527612942814</v>
      </c>
      <c r="E1757" s="28"/>
      <c r="F1757" s="19">
        <f t="shared" ca="1" si="216"/>
        <v>5.9303157072822818E-4</v>
      </c>
      <c r="H1757" s="19">
        <f t="shared" ca="1" si="217"/>
        <v>2.9289608096965066E-2</v>
      </c>
      <c r="I1757" s="18"/>
      <c r="J1757" s="122">
        <f t="shared" ca="1" si="220"/>
        <v>1000000</v>
      </c>
      <c r="K1757" s="122">
        <f t="shared" ca="1" si="221"/>
        <v>-1000000</v>
      </c>
      <c r="M1757" s="83">
        <f t="shared" ca="1" si="218"/>
        <v>3.7052654729380546E-2</v>
      </c>
      <c r="N1757" s="18"/>
      <c r="O1757" s="123">
        <f t="shared" ca="1" si="222"/>
        <v>1000000</v>
      </c>
      <c r="P1757" s="123">
        <f t="shared" ca="1" si="223"/>
        <v>1000000</v>
      </c>
      <c r="R1757" s="109">
        <f t="shared" ca="1" si="219"/>
        <v>5.63523915324665E-3</v>
      </c>
    </row>
    <row r="1758" spans="1:18" x14ac:dyDescent="0.2">
      <c r="A1758" s="17"/>
      <c r="B1758" s="138">
        <v>1743</v>
      </c>
      <c r="C1758" s="121">
        <f ca="1">'s1'!I1761</f>
        <v>153.60484545121719</v>
      </c>
      <c r="D1758" s="121">
        <f ca="1">'s1'!J1761</f>
        <v>80.193367669144934</v>
      </c>
      <c r="E1758" s="28"/>
      <c r="F1758" s="19">
        <f t="shared" ca="1" si="216"/>
        <v>6.5374120442784076E-4</v>
      </c>
      <c r="H1758" s="19">
        <f t="shared" ca="1" si="217"/>
        <v>7.218704972272097E-2</v>
      </c>
      <c r="I1758" s="18"/>
      <c r="J1758" s="122">
        <f t="shared" ca="1" si="220"/>
        <v>1000000</v>
      </c>
      <c r="K1758" s="122">
        <f t="shared" ca="1" si="221"/>
        <v>-1000000</v>
      </c>
      <c r="M1758" s="83">
        <f t="shared" ca="1" si="218"/>
        <v>8.8147656695617294E-3</v>
      </c>
      <c r="N1758" s="18"/>
      <c r="O1758" s="123">
        <f t="shared" ca="1" si="222"/>
        <v>1000000</v>
      </c>
      <c r="P1758" s="123">
        <f t="shared" ca="1" si="223"/>
        <v>1000000</v>
      </c>
      <c r="R1758" s="109">
        <f t="shared" ca="1" si="219"/>
        <v>7.587577593254344E-3</v>
      </c>
    </row>
    <row r="1759" spans="1:18" x14ac:dyDescent="0.2">
      <c r="A1759" s="17"/>
      <c r="B1759" s="138">
        <v>1744</v>
      </c>
      <c r="C1759" s="121">
        <f ca="1">'s1'!I1762</f>
        <v>183.14876600312772</v>
      </c>
      <c r="D1759" s="121">
        <f ca="1">'s1'!J1762</f>
        <v>84.96218440890587</v>
      </c>
      <c r="E1759" s="28"/>
      <c r="F1759" s="19">
        <f t="shared" ca="1" si="216"/>
        <v>1.658694276118702E-2</v>
      </c>
      <c r="H1759" s="19">
        <f t="shared" ca="1" si="217"/>
        <v>4.2911525031315935E-2</v>
      </c>
      <c r="I1759" s="18"/>
      <c r="J1759" s="122">
        <f t="shared" ca="1" si="220"/>
        <v>1000000</v>
      </c>
      <c r="K1759" s="122">
        <f t="shared" ca="1" si="221"/>
        <v>-1000000</v>
      </c>
      <c r="M1759" s="83">
        <f t="shared" ca="1" si="218"/>
        <v>7.2517276739405131E-3</v>
      </c>
      <c r="N1759" s="18"/>
      <c r="O1759" s="123">
        <f t="shared" ca="1" si="222"/>
        <v>1000000</v>
      </c>
      <c r="P1759" s="123">
        <f t="shared" ca="1" si="223"/>
        <v>1000000</v>
      </c>
      <c r="R1759" s="109">
        <f t="shared" ca="1" si="219"/>
        <v>1.2114805363896522E-2</v>
      </c>
    </row>
    <row r="1760" spans="1:18" x14ac:dyDescent="0.2">
      <c r="A1760" s="17"/>
      <c r="B1760" s="138">
        <v>1745</v>
      </c>
      <c r="C1760" s="121">
        <f ca="1">'s1'!I1763</f>
        <v>165.73215575625301</v>
      </c>
      <c r="D1760" s="121">
        <f ca="1">'s1'!J1763</f>
        <v>73.417813775419944</v>
      </c>
      <c r="E1760" s="28"/>
      <c r="F1760" s="19">
        <f t="shared" ca="1" si="216"/>
        <v>6.4826413296858846E-4</v>
      </c>
      <c r="H1760" s="19">
        <f t="shared" ca="1" si="217"/>
        <v>9.654373864364697E-3</v>
      </c>
      <c r="I1760" s="18"/>
      <c r="J1760" s="122">
        <f t="shared" ca="1" si="220"/>
        <v>1000000</v>
      </c>
      <c r="K1760" s="122">
        <f t="shared" ca="1" si="221"/>
        <v>-1000000</v>
      </c>
      <c r="M1760" s="83">
        <f t="shared" ca="1" si="218"/>
        <v>3.5372719394976965E-2</v>
      </c>
      <c r="N1760" s="18"/>
      <c r="O1760" s="123">
        <f t="shared" ca="1" si="222"/>
        <v>1000000</v>
      </c>
      <c r="P1760" s="123">
        <f t="shared" ca="1" si="223"/>
        <v>1000000</v>
      </c>
      <c r="R1760" s="109">
        <f t="shared" ca="1" si="219"/>
        <v>2.8988825066353616E-2</v>
      </c>
    </row>
    <row r="1761" spans="1:18" x14ac:dyDescent="0.2">
      <c r="A1761" s="17"/>
      <c r="B1761" s="138">
        <v>1746</v>
      </c>
      <c r="C1761" s="121">
        <f ca="1">'s1'!I1764</f>
        <v>175.14254283772277</v>
      </c>
      <c r="D1761" s="121">
        <f ca="1">'s1'!J1764</f>
        <v>84.69276769202159</v>
      </c>
      <c r="E1761" s="28"/>
      <c r="F1761" s="19">
        <f t="shared" ca="1" si="216"/>
        <v>1.4321192802790015E-2</v>
      </c>
      <c r="H1761" s="19">
        <f t="shared" ca="1" si="217"/>
        <v>3.3570954437022189E-2</v>
      </c>
      <c r="I1761" s="18"/>
      <c r="J1761" s="122">
        <f t="shared" ca="1" si="220"/>
        <v>1000000</v>
      </c>
      <c r="K1761" s="122">
        <f t="shared" ca="1" si="221"/>
        <v>-1000000</v>
      </c>
      <c r="M1761" s="83">
        <f t="shared" ca="1" si="218"/>
        <v>1.5697086693738125E-2</v>
      </c>
      <c r="N1761" s="18"/>
      <c r="O1761" s="123">
        <f t="shared" ca="1" si="222"/>
        <v>1000000</v>
      </c>
      <c r="P1761" s="123">
        <f t="shared" ca="1" si="223"/>
        <v>1000000</v>
      </c>
      <c r="R1761" s="109">
        <f t="shared" ca="1" si="219"/>
        <v>1.4666362856609529E-2</v>
      </c>
    </row>
    <row r="1762" spans="1:18" x14ac:dyDescent="0.2">
      <c r="A1762" s="17"/>
      <c r="B1762" s="138">
        <v>1747</v>
      </c>
      <c r="C1762" s="121">
        <f ca="1">'s1'!I1765</f>
        <v>137.62112158230735</v>
      </c>
      <c r="D1762" s="121">
        <f ca="1">'s1'!J1765</f>
        <v>77.439499686310171</v>
      </c>
      <c r="E1762" s="28"/>
      <c r="F1762" s="19">
        <f t="shared" ca="1" si="216"/>
        <v>4.807522246380763E-4</v>
      </c>
      <c r="H1762" s="19">
        <f t="shared" ca="1" si="217"/>
        <v>2.5997404612020363E-2</v>
      </c>
      <c r="I1762" s="18"/>
      <c r="J1762" s="122">
        <f t="shared" ca="1" si="220"/>
        <v>1000000</v>
      </c>
      <c r="K1762" s="122">
        <f t="shared" ca="1" si="221"/>
        <v>-1000000</v>
      </c>
      <c r="M1762" s="83">
        <f t="shared" ca="1" si="218"/>
        <v>6.8029720959077722E-2</v>
      </c>
      <c r="N1762" s="18"/>
      <c r="O1762" s="123">
        <f t="shared" ca="1" si="222"/>
        <v>1000000</v>
      </c>
      <c r="P1762" s="123">
        <f t="shared" ca="1" si="223"/>
        <v>1000000</v>
      </c>
      <c r="R1762" s="109">
        <f t="shared" ca="1" si="219"/>
        <v>6.1085510697647899E-4</v>
      </c>
    </row>
    <row r="1763" spans="1:18" x14ac:dyDescent="0.2">
      <c r="A1763" s="17"/>
      <c r="B1763" s="138">
        <v>1748</v>
      </c>
      <c r="C1763" s="121">
        <f ca="1">'s1'!I1766</f>
        <v>191.66757365958935</v>
      </c>
      <c r="D1763" s="121">
        <f ca="1">'s1'!J1766</f>
        <v>83.081604422914779</v>
      </c>
      <c r="E1763" s="28"/>
      <c r="F1763" s="19">
        <f t="shared" ca="1" si="216"/>
        <v>5.4167397673573229E-3</v>
      </c>
      <c r="H1763" s="19">
        <f t="shared" ca="1" si="217"/>
        <v>1.2912740000344283E-2</v>
      </c>
      <c r="I1763" s="18"/>
      <c r="J1763" s="122">
        <f t="shared" ca="1" si="220"/>
        <v>1000000</v>
      </c>
      <c r="K1763" s="122">
        <f t="shared" ca="1" si="221"/>
        <v>-1000000</v>
      </c>
      <c r="M1763" s="83">
        <f t="shared" ca="1" si="218"/>
        <v>1.3784417314966064E-2</v>
      </c>
      <c r="N1763" s="18"/>
      <c r="O1763" s="123">
        <f t="shared" ca="1" si="222"/>
        <v>1000000</v>
      </c>
      <c r="P1763" s="123">
        <f t="shared" ca="1" si="223"/>
        <v>1000000</v>
      </c>
      <c r="R1763" s="109">
        <f t="shared" ca="1" si="219"/>
        <v>8.1793794117427103E-4</v>
      </c>
    </row>
    <row r="1764" spans="1:18" x14ac:dyDescent="0.2">
      <c r="A1764" s="17"/>
      <c r="B1764" s="138">
        <v>1749</v>
      </c>
      <c r="C1764" s="121">
        <f ca="1">'s1'!I1767</f>
        <v>182.51898815822437</v>
      </c>
      <c r="D1764" s="121">
        <f ca="1">'s1'!J1767</f>
        <v>80.084013958299494</v>
      </c>
      <c r="E1764" s="28"/>
      <c r="F1764" s="19">
        <f t="shared" ca="1" si="216"/>
        <v>2.3005388141126463E-2</v>
      </c>
      <c r="H1764" s="19">
        <f t="shared" ca="1" si="217"/>
        <v>9.7551529445525972E-3</v>
      </c>
      <c r="I1764" s="18"/>
      <c r="J1764" s="122">
        <f t="shared" ca="1" si="220"/>
        <v>1000000</v>
      </c>
      <c r="K1764" s="122">
        <f t="shared" ca="1" si="221"/>
        <v>-1000000</v>
      </c>
      <c r="M1764" s="83">
        <f t="shared" ca="1" si="218"/>
        <v>1.2432545217649795E-2</v>
      </c>
      <c r="N1764" s="18"/>
      <c r="O1764" s="123">
        <f t="shared" ca="1" si="222"/>
        <v>1000000</v>
      </c>
      <c r="P1764" s="123">
        <f t="shared" ca="1" si="223"/>
        <v>1000000</v>
      </c>
      <c r="R1764" s="109">
        <f t="shared" ca="1" si="219"/>
        <v>1.8281317604732533E-2</v>
      </c>
    </row>
    <row r="1765" spans="1:18" x14ac:dyDescent="0.2">
      <c r="A1765" s="17"/>
      <c r="B1765" s="138">
        <v>1750</v>
      </c>
      <c r="C1765" s="121">
        <f ca="1">'s1'!I1768</f>
        <v>178.64875306587152</v>
      </c>
      <c r="D1765" s="121">
        <f ca="1">'s1'!J1768</f>
        <v>81.269371993011163</v>
      </c>
      <c r="E1765" s="28"/>
      <c r="F1765" s="19">
        <f t="shared" ca="1" si="216"/>
        <v>2.1202749878347662E-2</v>
      </c>
      <c r="H1765" s="19">
        <f t="shared" ca="1" si="217"/>
        <v>6.188498751592398E-2</v>
      </c>
      <c r="I1765" s="18"/>
      <c r="J1765" s="122">
        <f t="shared" ca="1" si="220"/>
        <v>1000000</v>
      </c>
      <c r="K1765" s="122">
        <f t="shared" ca="1" si="221"/>
        <v>-1000000</v>
      </c>
      <c r="M1765" s="83">
        <f t="shared" ca="1" si="218"/>
        <v>4.5812454218446583E-2</v>
      </c>
      <c r="N1765" s="18"/>
      <c r="O1765" s="123">
        <f t="shared" ca="1" si="222"/>
        <v>1000000</v>
      </c>
      <c r="P1765" s="123">
        <f t="shared" ca="1" si="223"/>
        <v>1000000</v>
      </c>
      <c r="R1765" s="109">
        <f t="shared" ca="1" si="219"/>
        <v>1.9958887322529196E-2</v>
      </c>
    </row>
    <row r="1766" spans="1:18" x14ac:dyDescent="0.2">
      <c r="A1766" s="17"/>
      <c r="B1766" s="138">
        <v>1751</v>
      </c>
      <c r="C1766" s="121">
        <f ca="1">'s1'!I1769</f>
        <v>200.06623252151326</v>
      </c>
      <c r="D1766" s="121">
        <f ca="1">'s1'!J1769</f>
        <v>81.710551364306738</v>
      </c>
      <c r="E1766" s="28"/>
      <c r="F1766" s="19">
        <f t="shared" ca="1" si="216"/>
        <v>8.3890204655331715E-3</v>
      </c>
      <c r="H1766" s="19">
        <f t="shared" ca="1" si="217"/>
        <v>6.2782111647688432E-2</v>
      </c>
      <c r="I1766" s="18"/>
      <c r="J1766" s="122">
        <f t="shared" ca="1" si="220"/>
        <v>1000000</v>
      </c>
      <c r="K1766" s="122">
        <f t="shared" ca="1" si="221"/>
        <v>-1000000</v>
      </c>
      <c r="M1766" s="83">
        <f t="shared" ca="1" si="218"/>
        <v>1.0253480312873001E-2</v>
      </c>
      <c r="N1766" s="18"/>
      <c r="O1766" s="123">
        <f t="shared" ca="1" si="222"/>
        <v>1000000</v>
      </c>
      <c r="P1766" s="123">
        <f t="shared" ca="1" si="223"/>
        <v>1000000</v>
      </c>
      <c r="R1766" s="109">
        <f t="shared" ca="1" si="219"/>
        <v>5.7608169415812344E-4</v>
      </c>
    </row>
    <row r="1767" spans="1:18" x14ac:dyDescent="0.2">
      <c r="A1767" s="17"/>
      <c r="B1767" s="138">
        <v>1752</v>
      </c>
      <c r="C1767" s="121">
        <f ca="1">'s1'!I1770</f>
        <v>222.58119404294195</v>
      </c>
      <c r="D1767" s="121">
        <f ca="1">'s1'!J1770</f>
        <v>89.299913662611104</v>
      </c>
      <c r="E1767" s="28"/>
      <c r="F1767" s="19">
        <f t="shared" ca="1" si="216"/>
        <v>3.0517317075108303E-4</v>
      </c>
      <c r="H1767" s="19">
        <f t="shared" ca="1" si="217"/>
        <v>6.8601596188545624E-3</v>
      </c>
      <c r="I1767" s="18"/>
      <c r="J1767" s="122">
        <f t="shared" ca="1" si="220"/>
        <v>1000000</v>
      </c>
      <c r="K1767" s="122">
        <f t="shared" ca="1" si="221"/>
        <v>-1000000</v>
      </c>
      <c r="M1767" s="83">
        <f t="shared" ca="1" si="218"/>
        <v>1.2126739262268834E-3</v>
      </c>
      <c r="N1767" s="18"/>
      <c r="O1767" s="123">
        <f t="shared" ca="1" si="222"/>
        <v>1000000</v>
      </c>
      <c r="P1767" s="123">
        <f t="shared" ca="1" si="223"/>
        <v>1000000</v>
      </c>
      <c r="R1767" s="109">
        <f t="shared" ca="1" si="219"/>
        <v>5.7330385604201886E-7</v>
      </c>
    </row>
    <row r="1768" spans="1:18" x14ac:dyDescent="0.2">
      <c r="A1768" s="17"/>
      <c r="B1768" s="138">
        <v>1753</v>
      </c>
      <c r="C1768" s="121">
        <f ca="1">'s1'!I1771</f>
        <v>186.13817657647544</v>
      </c>
      <c r="D1768" s="121">
        <f ca="1">'s1'!J1771</f>
        <v>82.556478552288013</v>
      </c>
      <c r="E1768" s="28"/>
      <c r="F1768" s="19">
        <f t="shared" ca="1" si="216"/>
        <v>8.5451750706897894E-3</v>
      </c>
      <c r="H1768" s="19">
        <f t="shared" ca="1" si="217"/>
        <v>8.8963110311888801E-3</v>
      </c>
      <c r="I1768" s="18"/>
      <c r="J1768" s="122">
        <f t="shared" ca="1" si="220"/>
        <v>1000000</v>
      </c>
      <c r="K1768" s="122">
        <f t="shared" ca="1" si="221"/>
        <v>-1000000</v>
      </c>
      <c r="M1768" s="83">
        <f t="shared" ca="1" si="218"/>
        <v>2.99620323734562E-2</v>
      </c>
      <c r="N1768" s="18"/>
      <c r="O1768" s="123">
        <f t="shared" ca="1" si="222"/>
        <v>1000000</v>
      </c>
      <c r="P1768" s="123">
        <f t="shared" ca="1" si="223"/>
        <v>1000000</v>
      </c>
      <c r="R1768" s="109">
        <f t="shared" ca="1" si="219"/>
        <v>1.780925497220754E-3</v>
      </c>
    </row>
    <row r="1769" spans="1:18" x14ac:dyDescent="0.2">
      <c r="A1769" s="17"/>
      <c r="B1769" s="138">
        <v>1754</v>
      </c>
      <c r="C1769" s="121">
        <f ca="1">'s1'!I1772</f>
        <v>178.63497883169973</v>
      </c>
      <c r="D1769" s="121">
        <f ca="1">'s1'!J1772</f>
        <v>71.79817665185297</v>
      </c>
      <c r="E1769" s="28"/>
      <c r="F1769" s="19">
        <f t="shared" ca="1" si="216"/>
        <v>3.6324845444779441E-3</v>
      </c>
      <c r="H1769" s="19">
        <f t="shared" ca="1" si="217"/>
        <v>3.8843987786307392E-3</v>
      </c>
      <c r="I1769" s="18"/>
      <c r="J1769" s="122">
        <f t="shared" ca="1" si="220"/>
        <v>1000000</v>
      </c>
      <c r="K1769" s="122">
        <f t="shared" ca="1" si="221"/>
        <v>-1000000</v>
      </c>
      <c r="M1769" s="83">
        <f t="shared" ca="1" si="218"/>
        <v>2.7928870731266354E-2</v>
      </c>
      <c r="N1769" s="18"/>
      <c r="O1769" s="123">
        <f t="shared" ca="1" si="222"/>
        <v>1000000</v>
      </c>
      <c r="P1769" s="123">
        <f t="shared" ca="1" si="223"/>
        <v>1000000</v>
      </c>
      <c r="R1769" s="109">
        <f t="shared" ca="1" si="219"/>
        <v>8.3752518250626296E-3</v>
      </c>
    </row>
    <row r="1770" spans="1:18" x14ac:dyDescent="0.2">
      <c r="A1770" s="17"/>
      <c r="B1770" s="138">
        <v>1755</v>
      </c>
      <c r="C1770" s="121">
        <f ca="1">'s1'!I1773</f>
        <v>184.75182331659536</v>
      </c>
      <c r="D1770" s="121">
        <f ca="1">'s1'!J1773</f>
        <v>77.217074814692623</v>
      </c>
      <c r="E1770" s="28"/>
      <c r="F1770" s="19">
        <f t="shared" ca="1" si="216"/>
        <v>2.349283071992227E-2</v>
      </c>
      <c r="H1770" s="19">
        <f t="shared" ca="1" si="217"/>
        <v>5.6298988030131739E-2</v>
      </c>
      <c r="I1770" s="18"/>
      <c r="J1770" s="122">
        <f t="shared" ca="1" si="220"/>
        <v>1000000</v>
      </c>
      <c r="K1770" s="122">
        <f t="shared" ca="1" si="221"/>
        <v>-1000000</v>
      </c>
      <c r="M1770" s="83">
        <f t="shared" ca="1" si="218"/>
        <v>5.8830039743412374E-2</v>
      </c>
      <c r="N1770" s="18"/>
      <c r="O1770" s="123">
        <f t="shared" ca="1" si="222"/>
        <v>1000000</v>
      </c>
      <c r="P1770" s="123">
        <f t="shared" ca="1" si="223"/>
        <v>1000000</v>
      </c>
      <c r="R1770" s="109">
        <f t="shared" ca="1" si="219"/>
        <v>1.5876129871509798E-2</v>
      </c>
    </row>
    <row r="1771" spans="1:18" x14ac:dyDescent="0.2">
      <c r="A1771" s="17"/>
      <c r="B1771" s="138">
        <v>1756</v>
      </c>
      <c r="C1771" s="121">
        <f ca="1">'s1'!I1774</f>
        <v>184.50757829650436</v>
      </c>
      <c r="D1771" s="121">
        <f ca="1">'s1'!J1774</f>
        <v>78.828083544596041</v>
      </c>
      <c r="E1771" s="28"/>
      <c r="F1771" s="19">
        <f t="shared" ca="1" si="216"/>
        <v>1.7913014643307391E-3</v>
      </c>
      <c r="H1771" s="19">
        <f t="shared" ca="1" si="217"/>
        <v>3.0924915747087083E-3</v>
      </c>
      <c r="I1771" s="18"/>
      <c r="J1771" s="122">
        <f t="shared" ca="1" si="220"/>
        <v>1000000</v>
      </c>
      <c r="K1771" s="122">
        <f t="shared" ca="1" si="221"/>
        <v>-1000000</v>
      </c>
      <c r="M1771" s="83">
        <f t="shared" ca="1" si="218"/>
        <v>8.0092718855958797E-2</v>
      </c>
      <c r="N1771" s="18"/>
      <c r="O1771" s="123">
        <f t="shared" ca="1" si="222"/>
        <v>1000000</v>
      </c>
      <c r="P1771" s="123">
        <f t="shared" ca="1" si="223"/>
        <v>1000000</v>
      </c>
      <c r="R1771" s="109">
        <f t="shared" ca="1" si="219"/>
        <v>9.9634724841284935E-3</v>
      </c>
    </row>
    <row r="1772" spans="1:18" x14ac:dyDescent="0.2">
      <c r="A1772" s="17"/>
      <c r="B1772" s="138">
        <v>1757</v>
      </c>
      <c r="C1772" s="121">
        <f ca="1">'s1'!I1775</f>
        <v>168.04472196991765</v>
      </c>
      <c r="D1772" s="121">
        <f ca="1">'s1'!J1775</f>
        <v>80.67463722148716</v>
      </c>
      <c r="E1772" s="28"/>
      <c r="F1772" s="19">
        <f t="shared" ca="1" si="216"/>
        <v>1.0021004609948118E-2</v>
      </c>
      <c r="H1772" s="19">
        <f t="shared" ca="1" si="217"/>
        <v>2.9580479281124127E-2</v>
      </c>
      <c r="I1772" s="18"/>
      <c r="J1772" s="122">
        <f t="shared" ca="1" si="220"/>
        <v>168.04472196991765</v>
      </c>
      <c r="K1772" s="122">
        <f t="shared" ca="1" si="221"/>
        <v>80.67463722148716</v>
      </c>
      <c r="M1772" s="83">
        <f t="shared" ca="1" si="218"/>
        <v>5.1576101965833163E-2</v>
      </c>
      <c r="N1772" s="18"/>
      <c r="O1772" s="123">
        <f t="shared" ca="1" si="222"/>
        <v>1000000</v>
      </c>
      <c r="P1772" s="123">
        <f t="shared" ca="1" si="223"/>
        <v>1000000</v>
      </c>
      <c r="R1772" s="109">
        <f t="shared" ca="1" si="219"/>
        <v>1.1267549963647266E-2</v>
      </c>
    </row>
    <row r="1773" spans="1:18" x14ac:dyDescent="0.2">
      <c r="A1773" s="17"/>
      <c r="B1773" s="138">
        <v>1758</v>
      </c>
      <c r="C1773" s="121">
        <f ca="1">'s1'!I1776</f>
        <v>174.81341641320981</v>
      </c>
      <c r="D1773" s="121">
        <f ca="1">'s1'!J1776</f>
        <v>70.843179813402628</v>
      </c>
      <c r="E1773" s="28"/>
      <c r="F1773" s="19">
        <f t="shared" ca="1" si="216"/>
        <v>2.1763922538327235E-2</v>
      </c>
      <c r="H1773" s="19">
        <f t="shared" ca="1" si="217"/>
        <v>5.9162480094419774E-3</v>
      </c>
      <c r="I1773" s="18"/>
      <c r="J1773" s="122">
        <f t="shared" ca="1" si="220"/>
        <v>1000000</v>
      </c>
      <c r="K1773" s="122">
        <f t="shared" ca="1" si="221"/>
        <v>-1000000</v>
      </c>
      <c r="M1773" s="83">
        <f t="shared" ca="1" si="218"/>
        <v>3.7616829675408633E-4</v>
      </c>
      <c r="N1773" s="18"/>
      <c r="O1773" s="123">
        <f t="shared" ca="1" si="222"/>
        <v>1000000</v>
      </c>
      <c r="P1773" s="123">
        <f t="shared" ca="1" si="223"/>
        <v>1000000</v>
      </c>
      <c r="R1773" s="109">
        <f t="shared" ca="1" si="219"/>
        <v>3.474685066089769E-3</v>
      </c>
    </row>
    <row r="1774" spans="1:18" x14ac:dyDescent="0.2">
      <c r="A1774" s="17"/>
      <c r="B1774" s="138">
        <v>1759</v>
      </c>
      <c r="C1774" s="121">
        <f ca="1">'s1'!I1777</f>
        <v>200.66200517492734</v>
      </c>
      <c r="D1774" s="121">
        <f ca="1">'s1'!J1777</f>
        <v>85.895191115294409</v>
      </c>
      <c r="E1774" s="28"/>
      <c r="F1774" s="19">
        <f t="shared" ca="1" si="216"/>
        <v>2.8303996233293169E-3</v>
      </c>
      <c r="H1774" s="19">
        <f t="shared" ca="1" si="217"/>
        <v>1.7561226166739521E-2</v>
      </c>
      <c r="I1774" s="18"/>
      <c r="J1774" s="122">
        <f t="shared" ca="1" si="220"/>
        <v>1000000</v>
      </c>
      <c r="K1774" s="122">
        <f t="shared" ca="1" si="221"/>
        <v>-1000000</v>
      </c>
      <c r="M1774" s="83">
        <f t="shared" ca="1" si="218"/>
        <v>7.8858014480704015E-3</v>
      </c>
      <c r="N1774" s="18"/>
      <c r="O1774" s="123">
        <f t="shared" ca="1" si="222"/>
        <v>1000000</v>
      </c>
      <c r="P1774" s="123">
        <f t="shared" ca="1" si="223"/>
        <v>1000000</v>
      </c>
      <c r="R1774" s="109">
        <f t="shared" ca="1" si="219"/>
        <v>9.4367598831386363E-4</v>
      </c>
    </row>
    <row r="1775" spans="1:18" x14ac:dyDescent="0.2">
      <c r="A1775" s="17"/>
      <c r="B1775" s="138">
        <v>1760</v>
      </c>
      <c r="C1775" s="121">
        <f ca="1">'s1'!I1778</f>
        <v>175.73759143872442</v>
      </c>
      <c r="D1775" s="121">
        <f ca="1">'s1'!J1778</f>
        <v>82.188748309905151</v>
      </c>
      <c r="E1775" s="28"/>
      <c r="F1775" s="19">
        <f t="shared" ca="1" si="216"/>
        <v>8.2471796715386078E-4</v>
      </c>
      <c r="H1775" s="19">
        <f t="shared" ca="1" si="217"/>
        <v>3.9029354479887791E-2</v>
      </c>
      <c r="I1775" s="18"/>
      <c r="J1775" s="122">
        <f t="shared" ca="1" si="220"/>
        <v>1000000</v>
      </c>
      <c r="K1775" s="122">
        <f t="shared" ca="1" si="221"/>
        <v>-1000000</v>
      </c>
      <c r="M1775" s="83">
        <f t="shared" ca="1" si="218"/>
        <v>5.697609672721376E-4</v>
      </c>
      <c r="N1775" s="18"/>
      <c r="O1775" s="123">
        <f t="shared" ca="1" si="222"/>
        <v>1000000</v>
      </c>
      <c r="P1775" s="123">
        <f t="shared" ca="1" si="223"/>
        <v>1000000</v>
      </c>
      <c r="R1775" s="109">
        <f t="shared" ca="1" si="219"/>
        <v>6.4661077387711749E-3</v>
      </c>
    </row>
    <row r="1776" spans="1:18" x14ac:dyDescent="0.2">
      <c r="A1776" s="17"/>
      <c r="B1776" s="138">
        <v>1761</v>
      </c>
      <c r="C1776" s="121">
        <f ca="1">'s1'!I1779</f>
        <v>182.40614902018751</v>
      </c>
      <c r="D1776" s="121">
        <f ca="1">'s1'!J1779</f>
        <v>78.641973873459165</v>
      </c>
      <c r="E1776" s="28"/>
      <c r="F1776" s="19">
        <f t="shared" ca="1" si="216"/>
        <v>2.2332133002740239E-2</v>
      </c>
      <c r="H1776" s="19">
        <f t="shared" ca="1" si="217"/>
        <v>3.2300746618595333E-2</v>
      </c>
      <c r="I1776" s="18"/>
      <c r="J1776" s="122">
        <f t="shared" ca="1" si="220"/>
        <v>1000000</v>
      </c>
      <c r="K1776" s="122">
        <f t="shared" ca="1" si="221"/>
        <v>-1000000</v>
      </c>
      <c r="M1776" s="83">
        <f t="shared" ca="1" si="218"/>
        <v>9.7122319654503915E-3</v>
      </c>
      <c r="N1776" s="18"/>
      <c r="O1776" s="123">
        <f t="shared" ca="1" si="222"/>
        <v>1000000</v>
      </c>
      <c r="P1776" s="123">
        <f t="shared" ca="1" si="223"/>
        <v>1000000</v>
      </c>
      <c r="R1776" s="109">
        <f t="shared" ca="1" si="219"/>
        <v>1.408006367161475E-2</v>
      </c>
    </row>
    <row r="1777" spans="1:18" x14ac:dyDescent="0.2">
      <c r="A1777" s="17"/>
      <c r="B1777" s="138">
        <v>1762</v>
      </c>
      <c r="C1777" s="121">
        <f ca="1">'s1'!I1780</f>
        <v>172.95529719841807</v>
      </c>
      <c r="D1777" s="121">
        <f ca="1">'s1'!J1780</f>
        <v>78.903563980554182</v>
      </c>
      <c r="E1777" s="28"/>
      <c r="F1777" s="19">
        <f t="shared" ca="1" si="216"/>
        <v>2.0602131284607902E-2</v>
      </c>
      <c r="H1777" s="19">
        <f t="shared" ca="1" si="217"/>
        <v>4.1690574303403352E-2</v>
      </c>
      <c r="I1777" s="18"/>
      <c r="J1777" s="122">
        <f t="shared" ca="1" si="220"/>
        <v>1000000</v>
      </c>
      <c r="K1777" s="122">
        <f t="shared" ca="1" si="221"/>
        <v>-1000000</v>
      </c>
      <c r="M1777" s="83">
        <f t="shared" ca="1" si="218"/>
        <v>5.4340186645857727E-2</v>
      </c>
      <c r="N1777" s="18"/>
      <c r="O1777" s="123">
        <f t="shared" ca="1" si="222"/>
        <v>1000000</v>
      </c>
      <c r="P1777" s="123">
        <f t="shared" ca="1" si="223"/>
        <v>1000000</v>
      </c>
      <c r="R1777" s="109">
        <f t="shared" ca="1" si="219"/>
        <v>2.7626924331894736E-3</v>
      </c>
    </row>
    <row r="1778" spans="1:18" x14ac:dyDescent="0.2">
      <c r="A1778" s="17"/>
      <c r="B1778" s="138">
        <v>1763</v>
      </c>
      <c r="C1778" s="121">
        <f ca="1">'s1'!I1781</f>
        <v>173.45896752722595</v>
      </c>
      <c r="D1778" s="121">
        <f ca="1">'s1'!J1781</f>
        <v>72.151139457920493</v>
      </c>
      <c r="E1778" s="28"/>
      <c r="F1778" s="19">
        <f t="shared" ca="1" si="216"/>
        <v>1.2660896517448761E-3</v>
      </c>
      <c r="H1778" s="19">
        <f t="shared" ca="1" si="217"/>
        <v>4.7218231847846294E-3</v>
      </c>
      <c r="I1778" s="18"/>
      <c r="J1778" s="122">
        <f t="shared" ca="1" si="220"/>
        <v>1000000</v>
      </c>
      <c r="K1778" s="122">
        <f t="shared" ca="1" si="221"/>
        <v>-1000000</v>
      </c>
      <c r="M1778" s="83">
        <f t="shared" ca="1" si="218"/>
        <v>1.5972667906656142E-2</v>
      </c>
      <c r="N1778" s="18"/>
      <c r="O1778" s="123">
        <f t="shared" ca="1" si="222"/>
        <v>1000000</v>
      </c>
      <c r="P1778" s="123">
        <f t="shared" ca="1" si="223"/>
        <v>1000000</v>
      </c>
      <c r="R1778" s="109">
        <f t="shared" ca="1" si="219"/>
        <v>1.2230951181541456E-2</v>
      </c>
    </row>
    <row r="1779" spans="1:18" x14ac:dyDescent="0.2">
      <c r="A1779" s="17"/>
      <c r="B1779" s="138">
        <v>1764</v>
      </c>
      <c r="C1779" s="121">
        <f ca="1">'s1'!I1782</f>
        <v>181.35828391140549</v>
      </c>
      <c r="D1779" s="121">
        <f ca="1">'s1'!J1782</f>
        <v>82.49136268849098</v>
      </c>
      <c r="E1779" s="28"/>
      <c r="F1779" s="19">
        <f t="shared" ca="1" si="216"/>
        <v>2.4281216486988274E-2</v>
      </c>
      <c r="H1779" s="19">
        <f t="shared" ca="1" si="217"/>
        <v>3.9210987171118233E-2</v>
      </c>
      <c r="I1779" s="18"/>
      <c r="J1779" s="122">
        <f t="shared" ca="1" si="220"/>
        <v>1000000</v>
      </c>
      <c r="K1779" s="122">
        <f t="shared" ca="1" si="221"/>
        <v>-1000000</v>
      </c>
      <c r="M1779" s="83">
        <f t="shared" ca="1" si="218"/>
        <v>1.5107455640536355E-2</v>
      </c>
      <c r="N1779" s="18"/>
      <c r="O1779" s="123">
        <f t="shared" ca="1" si="222"/>
        <v>1000000</v>
      </c>
      <c r="P1779" s="123">
        <f t="shared" ca="1" si="223"/>
        <v>1000000</v>
      </c>
      <c r="R1779" s="109">
        <f t="shared" ca="1" si="219"/>
        <v>1.8635693322454273E-2</v>
      </c>
    </row>
    <row r="1780" spans="1:18" x14ac:dyDescent="0.2">
      <c r="A1780" s="17"/>
      <c r="B1780" s="138">
        <v>1765</v>
      </c>
      <c r="C1780" s="121">
        <f ca="1">'s1'!I1783</f>
        <v>193.17663403115111</v>
      </c>
      <c r="D1780" s="121">
        <f ca="1">'s1'!J1783</f>
        <v>77.266562248400334</v>
      </c>
      <c r="E1780" s="28"/>
      <c r="F1780" s="19">
        <f t="shared" ca="1" si="216"/>
        <v>1.2305908836930389E-2</v>
      </c>
      <c r="H1780" s="19">
        <f t="shared" ca="1" si="217"/>
        <v>1.4317703661230193E-2</v>
      </c>
      <c r="I1780" s="18"/>
      <c r="J1780" s="122">
        <f t="shared" ca="1" si="220"/>
        <v>1000000</v>
      </c>
      <c r="K1780" s="122">
        <f t="shared" ca="1" si="221"/>
        <v>-1000000</v>
      </c>
      <c r="M1780" s="83">
        <f t="shared" ca="1" si="218"/>
        <v>3.9059439799487956E-2</v>
      </c>
      <c r="N1780" s="18"/>
      <c r="O1780" s="123">
        <f t="shared" ca="1" si="222"/>
        <v>1000000</v>
      </c>
      <c r="P1780" s="123">
        <f t="shared" ca="1" si="223"/>
        <v>1000000</v>
      </c>
      <c r="R1780" s="109">
        <f t="shared" ca="1" si="219"/>
        <v>1.7799646788307455E-3</v>
      </c>
    </row>
    <row r="1781" spans="1:18" x14ac:dyDescent="0.2">
      <c r="A1781" s="17"/>
      <c r="B1781" s="138">
        <v>1766</v>
      </c>
      <c r="C1781" s="121">
        <f ca="1">'s1'!I1784</f>
        <v>169.92958872638656</v>
      </c>
      <c r="D1781" s="121">
        <f ca="1">'s1'!J1784</f>
        <v>83.04187749495992</v>
      </c>
      <c r="E1781" s="28"/>
      <c r="F1781" s="19">
        <f t="shared" ca="1" si="216"/>
        <v>5.7427860446894062E-4</v>
      </c>
      <c r="H1781" s="19">
        <f t="shared" ca="1" si="217"/>
        <v>4.0748851855383496E-2</v>
      </c>
      <c r="I1781" s="18"/>
      <c r="J1781" s="122">
        <f t="shared" ca="1" si="220"/>
        <v>169.92958872638656</v>
      </c>
      <c r="K1781" s="122">
        <f t="shared" ca="1" si="221"/>
        <v>83.04187749495992</v>
      </c>
      <c r="M1781" s="83">
        <f t="shared" ca="1" si="218"/>
        <v>3.8987919599882279E-2</v>
      </c>
      <c r="N1781" s="18"/>
      <c r="O1781" s="123">
        <f t="shared" ca="1" si="222"/>
        <v>1000000</v>
      </c>
      <c r="P1781" s="123">
        <f t="shared" ca="1" si="223"/>
        <v>1000000</v>
      </c>
      <c r="R1781" s="109">
        <f t="shared" ca="1" si="219"/>
        <v>2.3726700868693593E-2</v>
      </c>
    </row>
    <row r="1782" spans="1:18" x14ac:dyDescent="0.2">
      <c r="A1782" s="17"/>
      <c r="B1782" s="138">
        <v>1767</v>
      </c>
      <c r="C1782" s="121">
        <f ca="1">'s1'!I1785</f>
        <v>198.04705471603381</v>
      </c>
      <c r="D1782" s="121">
        <f ca="1">'s1'!J1785</f>
        <v>88.566671370939162</v>
      </c>
      <c r="E1782" s="28"/>
      <c r="F1782" s="19">
        <f t="shared" ca="1" si="216"/>
        <v>1.2404079992513089E-2</v>
      </c>
      <c r="H1782" s="19">
        <f t="shared" ca="1" si="217"/>
        <v>1.3450959693178265E-2</v>
      </c>
      <c r="I1782" s="18"/>
      <c r="J1782" s="122">
        <f t="shared" ca="1" si="220"/>
        <v>1000000</v>
      </c>
      <c r="K1782" s="122">
        <f t="shared" ca="1" si="221"/>
        <v>-1000000</v>
      </c>
      <c r="M1782" s="83">
        <f t="shared" ca="1" si="218"/>
        <v>1.3338243916146452E-4</v>
      </c>
      <c r="N1782" s="18"/>
      <c r="O1782" s="123">
        <f t="shared" ca="1" si="222"/>
        <v>1000000</v>
      </c>
      <c r="P1782" s="123">
        <f t="shared" ca="1" si="223"/>
        <v>1000000</v>
      </c>
      <c r="R1782" s="109">
        <f t="shared" ca="1" si="219"/>
        <v>2.3138465531830242E-3</v>
      </c>
    </row>
    <row r="1783" spans="1:18" x14ac:dyDescent="0.2">
      <c r="A1783" s="17"/>
      <c r="B1783" s="138">
        <v>1768</v>
      </c>
      <c r="C1783" s="121">
        <f ca="1">'s1'!I1786</f>
        <v>174.05524606258066</v>
      </c>
      <c r="D1783" s="121">
        <f ca="1">'s1'!J1786</f>
        <v>83.894160099030614</v>
      </c>
      <c r="E1783" s="28"/>
      <c r="F1783" s="19">
        <f t="shared" ca="1" si="216"/>
        <v>1.5895176675587416E-2</v>
      </c>
      <c r="H1783" s="19">
        <f t="shared" ca="1" si="217"/>
        <v>1.8405815863341855E-2</v>
      </c>
      <c r="I1783" s="18"/>
      <c r="J1783" s="122">
        <f t="shared" ca="1" si="220"/>
        <v>1000000</v>
      </c>
      <c r="K1783" s="122">
        <f t="shared" ca="1" si="221"/>
        <v>-1000000</v>
      </c>
      <c r="M1783" s="83">
        <f t="shared" ca="1" si="218"/>
        <v>2.7656838529196696E-2</v>
      </c>
      <c r="N1783" s="18"/>
      <c r="O1783" s="123">
        <f t="shared" ca="1" si="222"/>
        <v>1000000</v>
      </c>
      <c r="P1783" s="123">
        <f t="shared" ca="1" si="223"/>
        <v>1000000</v>
      </c>
      <c r="R1783" s="109">
        <f t="shared" ca="1" si="219"/>
        <v>1.3717773648015566E-2</v>
      </c>
    </row>
    <row r="1784" spans="1:18" x14ac:dyDescent="0.2">
      <c r="A1784" s="17"/>
      <c r="B1784" s="138">
        <v>1769</v>
      </c>
      <c r="C1784" s="121">
        <f ca="1">'s1'!I1787</f>
        <v>201.36335171088328</v>
      </c>
      <c r="D1784" s="121">
        <f ca="1">'s1'!J1787</f>
        <v>92.453088218618348</v>
      </c>
      <c r="E1784" s="28"/>
      <c r="F1784" s="19">
        <f t="shared" ca="1" si="216"/>
        <v>1.6738775569922625E-3</v>
      </c>
      <c r="H1784" s="19">
        <f t="shared" ca="1" si="217"/>
        <v>2.0072729032152336E-3</v>
      </c>
      <c r="I1784" s="18"/>
      <c r="J1784" s="122">
        <f t="shared" ca="1" si="220"/>
        <v>1000000</v>
      </c>
      <c r="K1784" s="122">
        <f t="shared" ca="1" si="221"/>
        <v>-1000000</v>
      </c>
      <c r="M1784" s="83">
        <f t="shared" ca="1" si="218"/>
        <v>2.0880402339938716E-5</v>
      </c>
      <c r="N1784" s="18"/>
      <c r="O1784" s="123">
        <f t="shared" ca="1" si="222"/>
        <v>1000000</v>
      </c>
      <c r="P1784" s="123">
        <f t="shared" ca="1" si="223"/>
        <v>1000000</v>
      </c>
      <c r="R1784" s="109">
        <f t="shared" ca="1" si="219"/>
        <v>2.1832093389778984E-4</v>
      </c>
    </row>
    <row r="1785" spans="1:18" x14ac:dyDescent="0.2">
      <c r="A1785" s="17"/>
      <c r="B1785" s="138">
        <v>1770</v>
      </c>
      <c r="C1785" s="121">
        <f ca="1">'s1'!I1788</f>
        <v>168.36854866194807</v>
      </c>
      <c r="D1785" s="121">
        <f ca="1">'s1'!J1788</f>
        <v>77.187610243198122</v>
      </c>
      <c r="E1785" s="28"/>
      <c r="F1785" s="19">
        <f t="shared" ca="1" si="216"/>
        <v>8.1711835189093654E-3</v>
      </c>
      <c r="H1785" s="19">
        <f t="shared" ca="1" si="217"/>
        <v>6.0615555842828052E-2</v>
      </c>
      <c r="I1785" s="18"/>
      <c r="J1785" s="122">
        <f t="shared" ca="1" si="220"/>
        <v>168.36854866194807</v>
      </c>
      <c r="K1785" s="122">
        <f t="shared" ca="1" si="221"/>
        <v>77.187610243198122</v>
      </c>
      <c r="M1785" s="83">
        <f t="shared" ca="1" si="218"/>
        <v>5.937176918438862E-2</v>
      </c>
      <c r="N1785" s="18"/>
      <c r="O1785" s="123">
        <f t="shared" ca="1" si="222"/>
        <v>1000000</v>
      </c>
      <c r="P1785" s="123">
        <f t="shared" ca="1" si="223"/>
        <v>1000000</v>
      </c>
      <c r="R1785" s="109">
        <f t="shared" ca="1" si="219"/>
        <v>2.9211302454323424E-2</v>
      </c>
    </row>
    <row r="1786" spans="1:18" x14ac:dyDescent="0.2">
      <c r="A1786" s="17"/>
      <c r="B1786" s="138">
        <v>1771</v>
      </c>
      <c r="C1786" s="121">
        <f ca="1">'s1'!I1789</f>
        <v>190.67576501801534</v>
      </c>
      <c r="D1786" s="121">
        <f ca="1">'s1'!J1789</f>
        <v>79.887293243016686</v>
      </c>
      <c r="E1786" s="28"/>
      <c r="F1786" s="19">
        <f t="shared" ca="1" si="216"/>
        <v>8.6928031012050745E-3</v>
      </c>
      <c r="H1786" s="19">
        <f t="shared" ca="1" si="217"/>
        <v>4.2961539623300127E-2</v>
      </c>
      <c r="I1786" s="18"/>
      <c r="J1786" s="122">
        <f t="shared" ca="1" si="220"/>
        <v>1000000</v>
      </c>
      <c r="K1786" s="122">
        <f t="shared" ca="1" si="221"/>
        <v>-1000000</v>
      </c>
      <c r="M1786" s="83">
        <f t="shared" ca="1" si="218"/>
        <v>4.2114690123252481E-2</v>
      </c>
      <c r="N1786" s="18"/>
      <c r="O1786" s="123">
        <f t="shared" ca="1" si="222"/>
        <v>1000000</v>
      </c>
      <c r="P1786" s="123">
        <f t="shared" ca="1" si="223"/>
        <v>1000000</v>
      </c>
      <c r="R1786" s="109">
        <f t="shared" ca="1" si="219"/>
        <v>5.8360277159871833E-3</v>
      </c>
    </row>
    <row r="1787" spans="1:18" x14ac:dyDescent="0.2">
      <c r="A1787" s="17"/>
      <c r="B1787" s="138">
        <v>1772</v>
      </c>
      <c r="C1787" s="121">
        <f ca="1">'s1'!I1790</f>
        <v>163.89422646208789</v>
      </c>
      <c r="D1787" s="121">
        <f ca="1">'s1'!J1790</f>
        <v>75.860438453898112</v>
      </c>
      <c r="E1787" s="28"/>
      <c r="F1787" s="19">
        <f t="shared" ca="1" si="216"/>
        <v>1.3680911743742039E-2</v>
      </c>
      <c r="H1787" s="19">
        <f t="shared" ca="1" si="217"/>
        <v>4.8133553862867197E-2</v>
      </c>
      <c r="I1787" s="18"/>
      <c r="J1787" s="122">
        <f t="shared" ca="1" si="220"/>
        <v>1000000</v>
      </c>
      <c r="K1787" s="122">
        <f t="shared" ca="1" si="221"/>
        <v>-1000000</v>
      </c>
      <c r="M1787" s="83">
        <f t="shared" ca="1" si="218"/>
        <v>4.23432740233722E-2</v>
      </c>
      <c r="N1787" s="18"/>
      <c r="O1787" s="123">
        <f t="shared" ca="1" si="222"/>
        <v>163.89422646208789</v>
      </c>
      <c r="P1787" s="123">
        <f t="shared" ca="1" si="223"/>
        <v>75.860438453898112</v>
      </c>
      <c r="R1787" s="109">
        <f t="shared" ca="1" si="219"/>
        <v>2.3078445218110873E-2</v>
      </c>
    </row>
    <row r="1788" spans="1:18" x14ac:dyDescent="0.2">
      <c r="A1788" s="17"/>
      <c r="B1788" s="138">
        <v>1773</v>
      </c>
      <c r="C1788" s="121">
        <f ca="1">'s1'!I1791</f>
        <v>140.37800870909689</v>
      </c>
      <c r="D1788" s="121">
        <f ca="1">'s1'!J1791</f>
        <v>74.051237160543693</v>
      </c>
      <c r="E1788" s="28"/>
      <c r="F1788" s="19">
        <f t="shared" ca="1" si="216"/>
        <v>1.2696383933717532E-4</v>
      </c>
      <c r="H1788" s="19">
        <f t="shared" ca="1" si="217"/>
        <v>3.2737678036585997E-2</v>
      </c>
      <c r="I1788" s="18"/>
      <c r="J1788" s="122">
        <f t="shared" ca="1" si="220"/>
        <v>1000000</v>
      </c>
      <c r="K1788" s="122">
        <f t="shared" ca="1" si="221"/>
        <v>-1000000</v>
      </c>
      <c r="M1788" s="83">
        <f t="shared" ca="1" si="218"/>
        <v>4.7358767559116055E-2</v>
      </c>
      <c r="N1788" s="18"/>
      <c r="O1788" s="123">
        <f t="shared" ca="1" si="222"/>
        <v>140.37800870909689</v>
      </c>
      <c r="P1788" s="123">
        <f t="shared" ca="1" si="223"/>
        <v>74.051237160543693</v>
      </c>
      <c r="R1788" s="109">
        <f t="shared" ca="1" si="219"/>
        <v>7.7403570241801477E-4</v>
      </c>
    </row>
    <row r="1789" spans="1:18" x14ac:dyDescent="0.2">
      <c r="A1789" s="17"/>
      <c r="B1789" s="138">
        <v>1774</v>
      </c>
      <c r="C1789" s="121">
        <f ca="1">'s1'!I1792</f>
        <v>169.42000406541121</v>
      </c>
      <c r="D1789" s="121">
        <f ca="1">'s1'!J1792</f>
        <v>76.63623063010688</v>
      </c>
      <c r="E1789" s="28"/>
      <c r="F1789" s="19">
        <f t="shared" ca="1" si="216"/>
        <v>1.8685807320310558E-2</v>
      </c>
      <c r="H1789" s="19">
        <f t="shared" ca="1" si="217"/>
        <v>4.11859048379506E-2</v>
      </c>
      <c r="I1789" s="18"/>
      <c r="J1789" s="122">
        <f t="shared" ca="1" si="220"/>
        <v>169.42000406541121</v>
      </c>
      <c r="K1789" s="122">
        <f t="shared" ca="1" si="221"/>
        <v>76.63623063010688</v>
      </c>
      <c r="M1789" s="83">
        <f t="shared" ca="1" si="218"/>
        <v>5.4529582656836641E-2</v>
      </c>
      <c r="N1789" s="18"/>
      <c r="O1789" s="123">
        <f t="shared" ca="1" si="222"/>
        <v>1000000</v>
      </c>
      <c r="P1789" s="123">
        <f t="shared" ca="1" si="223"/>
        <v>1000000</v>
      </c>
      <c r="R1789" s="109">
        <f t="shared" ca="1" si="219"/>
        <v>1.1825157630584505E-3</v>
      </c>
    </row>
    <row r="1790" spans="1:18" x14ac:dyDescent="0.2">
      <c r="A1790" s="17"/>
      <c r="B1790" s="138">
        <v>1775</v>
      </c>
      <c r="C1790" s="121">
        <f ca="1">'s1'!I1793</f>
        <v>159.69349326692145</v>
      </c>
      <c r="D1790" s="121">
        <f ca="1">'s1'!J1793</f>
        <v>86.639159701394476</v>
      </c>
      <c r="E1790" s="28"/>
      <c r="F1790" s="19">
        <f t="shared" ca="1" si="216"/>
        <v>6.818928918910499E-3</v>
      </c>
      <c r="H1790" s="19">
        <f t="shared" ca="1" si="217"/>
        <v>1.2591332568455247E-2</v>
      </c>
      <c r="I1790" s="18"/>
      <c r="J1790" s="122">
        <f t="shared" ca="1" si="220"/>
        <v>1000000</v>
      </c>
      <c r="K1790" s="122">
        <f t="shared" ca="1" si="221"/>
        <v>-1000000</v>
      </c>
      <c r="M1790" s="83">
        <f t="shared" ca="1" si="218"/>
        <v>1.0255647968580221E-3</v>
      </c>
      <c r="N1790" s="18"/>
      <c r="O1790" s="123">
        <f t="shared" ca="1" si="222"/>
        <v>1000000</v>
      </c>
      <c r="P1790" s="123">
        <f t="shared" ca="1" si="223"/>
        <v>1000000</v>
      </c>
      <c r="R1790" s="109">
        <f t="shared" ca="1" si="219"/>
        <v>1.7521552547257138E-2</v>
      </c>
    </row>
    <row r="1791" spans="1:18" x14ac:dyDescent="0.2">
      <c r="A1791" s="17"/>
      <c r="B1791" s="138">
        <v>1776</v>
      </c>
      <c r="C1791" s="121">
        <f ca="1">'s1'!I1794</f>
        <v>170.13649739107541</v>
      </c>
      <c r="D1791" s="121">
        <f ca="1">'s1'!J1794</f>
        <v>80.000379611672798</v>
      </c>
      <c r="E1791" s="28"/>
      <c r="F1791" s="19">
        <f t="shared" ca="1" si="216"/>
        <v>1.1464279490506421E-2</v>
      </c>
      <c r="H1791" s="19">
        <f t="shared" ca="1" si="217"/>
        <v>4.833250144256721E-3</v>
      </c>
      <c r="I1791" s="18"/>
      <c r="J1791" s="122">
        <f t="shared" ca="1" si="220"/>
        <v>170.13649739107541</v>
      </c>
      <c r="K1791" s="122">
        <f t="shared" ca="1" si="221"/>
        <v>80.000379611672798</v>
      </c>
      <c r="M1791" s="83">
        <f t="shared" ca="1" si="218"/>
        <v>3.840560199853308E-2</v>
      </c>
      <c r="N1791" s="18"/>
      <c r="O1791" s="123">
        <f t="shared" ca="1" si="222"/>
        <v>1000000</v>
      </c>
      <c r="P1791" s="123">
        <f t="shared" ca="1" si="223"/>
        <v>1000000</v>
      </c>
      <c r="R1791" s="109">
        <f t="shared" ca="1" si="219"/>
        <v>1.8822470281603748E-2</v>
      </c>
    </row>
    <row r="1792" spans="1:18" x14ac:dyDescent="0.2">
      <c r="A1792" s="17"/>
      <c r="B1792" s="138">
        <v>1777</v>
      </c>
      <c r="C1792" s="121">
        <f ca="1">'s1'!I1795</f>
        <v>189.54969897488442</v>
      </c>
      <c r="D1792" s="121">
        <f ca="1">'s1'!J1795</f>
        <v>82.122888523199066</v>
      </c>
      <c r="E1792" s="28"/>
      <c r="F1792" s="19">
        <f t="shared" ca="1" si="216"/>
        <v>2.0980533073943104E-2</v>
      </c>
      <c r="H1792" s="19">
        <f t="shared" ca="1" si="217"/>
        <v>6.9168174774186311E-2</v>
      </c>
      <c r="I1792" s="18"/>
      <c r="J1792" s="122">
        <f t="shared" ca="1" si="220"/>
        <v>1000000</v>
      </c>
      <c r="K1792" s="122">
        <f t="shared" ca="1" si="221"/>
        <v>-1000000</v>
      </c>
      <c r="M1792" s="83">
        <f t="shared" ca="1" si="218"/>
        <v>2.7682572781971737E-3</v>
      </c>
      <c r="N1792" s="18"/>
      <c r="O1792" s="123">
        <f t="shared" ca="1" si="222"/>
        <v>1000000</v>
      </c>
      <c r="P1792" s="123">
        <f t="shared" ca="1" si="223"/>
        <v>1000000</v>
      </c>
      <c r="R1792" s="109">
        <f t="shared" ca="1" si="219"/>
        <v>8.6366743216297615E-3</v>
      </c>
    </row>
    <row r="1793" spans="1:18" x14ac:dyDescent="0.2">
      <c r="A1793" s="17"/>
      <c r="B1793" s="138">
        <v>1778</v>
      </c>
      <c r="C1793" s="121">
        <f ca="1">'s1'!I1796</f>
        <v>195.76501963240071</v>
      </c>
      <c r="D1793" s="121">
        <f ca="1">'s1'!J1796</f>
        <v>84.172222809507531</v>
      </c>
      <c r="E1793" s="28"/>
      <c r="F1793" s="19">
        <f t="shared" ca="1" si="216"/>
        <v>1.1162388965215811E-2</v>
      </c>
      <c r="H1793" s="19">
        <f t="shared" ca="1" si="217"/>
        <v>1.70592294070065E-2</v>
      </c>
      <c r="I1793" s="18"/>
      <c r="J1793" s="122">
        <f t="shared" ca="1" si="220"/>
        <v>1000000</v>
      </c>
      <c r="K1793" s="122">
        <f t="shared" ca="1" si="221"/>
        <v>-1000000</v>
      </c>
      <c r="M1793" s="83">
        <f t="shared" ca="1" si="218"/>
        <v>7.4974792644929113E-4</v>
      </c>
      <c r="N1793" s="18"/>
      <c r="O1793" s="123">
        <f t="shared" ca="1" si="222"/>
        <v>1000000</v>
      </c>
      <c r="P1793" s="123">
        <f t="shared" ca="1" si="223"/>
        <v>1000000</v>
      </c>
      <c r="R1793" s="109">
        <f t="shared" ca="1" si="219"/>
        <v>2.4329573011152329E-3</v>
      </c>
    </row>
    <row r="1794" spans="1:18" x14ac:dyDescent="0.2">
      <c r="A1794" s="17"/>
      <c r="B1794" s="138">
        <v>1779</v>
      </c>
      <c r="C1794" s="121">
        <f ca="1">'s1'!I1797</f>
        <v>185.71574403763191</v>
      </c>
      <c r="D1794" s="121">
        <f ca="1">'s1'!J1797</f>
        <v>80.756313769851857</v>
      </c>
      <c r="E1794" s="28"/>
      <c r="F1794" s="19">
        <f t="shared" ca="1" si="216"/>
        <v>1.8128307168683251E-2</v>
      </c>
      <c r="H1794" s="19">
        <f t="shared" ca="1" si="217"/>
        <v>1.7001639550950612E-3</v>
      </c>
      <c r="I1794" s="18"/>
      <c r="J1794" s="122">
        <f t="shared" ca="1" si="220"/>
        <v>1000000</v>
      </c>
      <c r="K1794" s="122">
        <f t="shared" ca="1" si="221"/>
        <v>-1000000</v>
      </c>
      <c r="M1794" s="83">
        <f t="shared" ca="1" si="218"/>
        <v>4.6921001478223033E-3</v>
      </c>
      <c r="N1794" s="18"/>
      <c r="O1794" s="123">
        <f t="shared" ca="1" si="222"/>
        <v>1000000</v>
      </c>
      <c r="P1794" s="123">
        <f t="shared" ca="1" si="223"/>
        <v>1000000</v>
      </c>
      <c r="R1794" s="109">
        <f t="shared" ca="1" si="219"/>
        <v>1.1479332089689346E-2</v>
      </c>
    </row>
    <row r="1795" spans="1:18" x14ac:dyDescent="0.2">
      <c r="A1795" s="17"/>
      <c r="B1795" s="138">
        <v>1780</v>
      </c>
      <c r="C1795" s="121">
        <f ca="1">'s1'!I1798</f>
        <v>191.94369092493002</v>
      </c>
      <c r="D1795" s="121">
        <f ca="1">'s1'!J1798</f>
        <v>78.13158263580118</v>
      </c>
      <c r="E1795" s="28"/>
      <c r="F1795" s="19">
        <f t="shared" ca="1" si="216"/>
        <v>7.2413708138434367E-3</v>
      </c>
      <c r="H1795" s="19">
        <f t="shared" ca="1" si="217"/>
        <v>3.4998233379147717E-2</v>
      </c>
      <c r="I1795" s="18"/>
      <c r="J1795" s="122">
        <f t="shared" ca="1" si="220"/>
        <v>1000000</v>
      </c>
      <c r="K1795" s="122">
        <f t="shared" ca="1" si="221"/>
        <v>-1000000</v>
      </c>
      <c r="M1795" s="83">
        <f t="shared" ca="1" si="218"/>
        <v>3.3492546155872799E-2</v>
      </c>
      <c r="N1795" s="18"/>
      <c r="O1795" s="123">
        <f t="shared" ca="1" si="222"/>
        <v>1000000</v>
      </c>
      <c r="P1795" s="123">
        <f t="shared" ca="1" si="223"/>
        <v>1000000</v>
      </c>
      <c r="R1795" s="109">
        <f t="shared" ca="1" si="219"/>
        <v>3.6274048239527608E-4</v>
      </c>
    </row>
    <row r="1796" spans="1:18" x14ac:dyDescent="0.2">
      <c r="A1796" s="17"/>
      <c r="B1796" s="138">
        <v>1781</v>
      </c>
      <c r="C1796" s="121">
        <f ca="1">'s1'!I1799</f>
        <v>154.95386867231798</v>
      </c>
      <c r="D1796" s="121">
        <f ca="1">'s1'!J1799</f>
        <v>74.786897400918591</v>
      </c>
      <c r="E1796" s="28"/>
      <c r="F1796" s="19">
        <f t="shared" ca="1" si="216"/>
        <v>5.3958437449428574E-3</v>
      </c>
      <c r="H1796" s="19">
        <f t="shared" ca="1" si="217"/>
        <v>3.0587633121520484E-2</v>
      </c>
      <c r="I1796" s="18"/>
      <c r="J1796" s="122">
        <f t="shared" ca="1" si="220"/>
        <v>1000000</v>
      </c>
      <c r="K1796" s="122">
        <f t="shared" ca="1" si="221"/>
        <v>-1000000</v>
      </c>
      <c r="M1796" s="83">
        <f t="shared" ca="1" si="218"/>
        <v>2.5919196406903884E-2</v>
      </c>
      <c r="N1796" s="18"/>
      <c r="O1796" s="123">
        <f t="shared" ca="1" si="222"/>
        <v>154.95386867231798</v>
      </c>
      <c r="P1796" s="123">
        <f t="shared" ca="1" si="223"/>
        <v>74.786897400918591</v>
      </c>
      <c r="R1796" s="109">
        <f t="shared" ca="1" si="219"/>
        <v>7.31839133278481E-4</v>
      </c>
    </row>
    <row r="1797" spans="1:18" x14ac:dyDescent="0.2">
      <c r="A1797" s="17"/>
      <c r="B1797" s="138">
        <v>1782</v>
      </c>
      <c r="C1797" s="121">
        <f ca="1">'s1'!I1800</f>
        <v>170.01378019515496</v>
      </c>
      <c r="D1797" s="121">
        <f ca="1">'s1'!J1800</f>
        <v>83.956880075892172</v>
      </c>
      <c r="E1797" s="28"/>
      <c r="F1797" s="19">
        <f t="shared" ca="1" si="216"/>
        <v>2.0364339089248961E-2</v>
      </c>
      <c r="H1797" s="19">
        <f t="shared" ca="1" si="217"/>
        <v>2.4965081451047744E-2</v>
      </c>
      <c r="I1797" s="18"/>
      <c r="J1797" s="122">
        <f t="shared" ca="1" si="220"/>
        <v>170.01378019515496</v>
      </c>
      <c r="K1797" s="122">
        <f t="shared" ca="1" si="221"/>
        <v>83.956880075892172</v>
      </c>
      <c r="M1797" s="83">
        <f t="shared" ca="1" si="218"/>
        <v>2.4527823425004459E-2</v>
      </c>
      <c r="N1797" s="18"/>
      <c r="O1797" s="123">
        <f t="shared" ca="1" si="222"/>
        <v>1000000</v>
      </c>
      <c r="P1797" s="123">
        <f t="shared" ca="1" si="223"/>
        <v>1000000</v>
      </c>
      <c r="R1797" s="109">
        <f t="shared" ca="1" si="219"/>
        <v>2.0181730317138688E-3</v>
      </c>
    </row>
    <row r="1798" spans="1:18" x14ac:dyDescent="0.2">
      <c r="A1798" s="17"/>
      <c r="B1798" s="138">
        <v>1783</v>
      </c>
      <c r="C1798" s="121">
        <f ca="1">'s1'!I1801</f>
        <v>184.10672396049705</v>
      </c>
      <c r="D1798" s="121">
        <f ca="1">'s1'!J1801</f>
        <v>84.430872520151041</v>
      </c>
      <c r="E1798" s="28"/>
      <c r="F1798" s="19">
        <f t="shared" ca="1" si="216"/>
        <v>1.2161176084393306E-2</v>
      </c>
      <c r="H1798" s="19">
        <f t="shared" ca="1" si="217"/>
        <v>3.1509873204393066E-2</v>
      </c>
      <c r="I1798" s="18"/>
      <c r="J1798" s="122">
        <f t="shared" ca="1" si="220"/>
        <v>1000000</v>
      </c>
      <c r="K1798" s="122">
        <f t="shared" ca="1" si="221"/>
        <v>-1000000</v>
      </c>
      <c r="M1798" s="83">
        <f t="shared" ca="1" si="218"/>
        <v>9.2321042132824816E-3</v>
      </c>
      <c r="N1798" s="18"/>
      <c r="O1798" s="123">
        <f t="shared" ca="1" si="222"/>
        <v>1000000</v>
      </c>
      <c r="P1798" s="123">
        <f t="shared" ca="1" si="223"/>
        <v>1000000</v>
      </c>
      <c r="R1798" s="109">
        <f t="shared" ca="1" si="219"/>
        <v>4.280827592637159E-3</v>
      </c>
    </row>
    <row r="1799" spans="1:18" x14ac:dyDescent="0.2">
      <c r="A1799" s="17"/>
      <c r="B1799" s="138">
        <v>1784</v>
      </c>
      <c r="C1799" s="121">
        <f ca="1">'s1'!I1802</f>
        <v>186.02417522432384</v>
      </c>
      <c r="D1799" s="121">
        <f ca="1">'s1'!J1802</f>
        <v>84.493387964259668</v>
      </c>
      <c r="E1799" s="28"/>
      <c r="F1799" s="19">
        <f t="shared" ca="1" si="216"/>
        <v>9.7040599248804996E-3</v>
      </c>
      <c r="H1799" s="19">
        <f t="shared" ca="1" si="217"/>
        <v>2.3284916378354899E-2</v>
      </c>
      <c r="I1799" s="18"/>
      <c r="J1799" s="122">
        <f t="shared" ca="1" si="220"/>
        <v>1000000</v>
      </c>
      <c r="K1799" s="122">
        <f t="shared" ca="1" si="221"/>
        <v>-1000000</v>
      </c>
      <c r="M1799" s="83">
        <f t="shared" ca="1" si="218"/>
        <v>2.5730550937489181E-2</v>
      </c>
      <c r="N1799" s="18"/>
      <c r="O1799" s="123">
        <f t="shared" ca="1" si="222"/>
        <v>1000000</v>
      </c>
      <c r="P1799" s="123">
        <f t="shared" ca="1" si="223"/>
        <v>1000000</v>
      </c>
      <c r="R1799" s="109">
        <f t="shared" ca="1" si="219"/>
        <v>1.2885909698060164E-2</v>
      </c>
    </row>
    <row r="1800" spans="1:18" x14ac:dyDescent="0.2">
      <c r="A1800" s="17"/>
      <c r="B1800" s="138">
        <v>1785</v>
      </c>
      <c r="C1800" s="121">
        <f ca="1">'s1'!I1803</f>
        <v>192.13118334377853</v>
      </c>
      <c r="D1800" s="121">
        <f ca="1">'s1'!J1803</f>
        <v>82.799122739053601</v>
      </c>
      <c r="E1800" s="28"/>
      <c r="F1800" s="19">
        <f t="shared" ca="1" si="216"/>
        <v>1.2845073723697004E-2</v>
      </c>
      <c r="H1800" s="19">
        <f t="shared" ca="1" si="217"/>
        <v>3.5689879711862063E-2</v>
      </c>
      <c r="I1800" s="18"/>
      <c r="J1800" s="122">
        <f t="shared" ca="1" si="220"/>
        <v>1000000</v>
      </c>
      <c r="K1800" s="122">
        <f t="shared" ca="1" si="221"/>
        <v>-1000000</v>
      </c>
      <c r="M1800" s="83">
        <f t="shared" ca="1" si="218"/>
        <v>1.7054421454794366E-2</v>
      </c>
      <c r="N1800" s="18"/>
      <c r="O1800" s="123">
        <f t="shared" ca="1" si="222"/>
        <v>1000000</v>
      </c>
      <c r="P1800" s="123">
        <f t="shared" ca="1" si="223"/>
        <v>1000000</v>
      </c>
      <c r="R1800" s="109">
        <f t="shared" ca="1" si="219"/>
        <v>8.6814486096811934E-4</v>
      </c>
    </row>
    <row r="1801" spans="1:18" x14ac:dyDescent="0.2">
      <c r="A1801" s="17"/>
      <c r="B1801" s="138">
        <v>1786</v>
      </c>
      <c r="C1801" s="121">
        <f ca="1">'s1'!I1804</f>
        <v>171.40371092787987</v>
      </c>
      <c r="D1801" s="121">
        <f ca="1">'s1'!J1804</f>
        <v>71.16313339928935</v>
      </c>
      <c r="E1801" s="28"/>
      <c r="F1801" s="19">
        <f t="shared" ca="1" si="216"/>
        <v>1.2184154055041233E-2</v>
      </c>
      <c r="H1801" s="19">
        <f t="shared" ca="1" si="217"/>
        <v>1.2496110010080331E-3</v>
      </c>
      <c r="I1801" s="18"/>
      <c r="J1801" s="122">
        <f t="shared" ca="1" si="220"/>
        <v>171.40371092787987</v>
      </c>
      <c r="K1801" s="122">
        <f t="shared" ca="1" si="221"/>
        <v>71.16313339928935</v>
      </c>
      <c r="M1801" s="83">
        <f t="shared" ca="1" si="218"/>
        <v>2.0160093337692572E-2</v>
      </c>
      <c r="N1801" s="18"/>
      <c r="O1801" s="123">
        <f t="shared" ca="1" si="222"/>
        <v>1000000</v>
      </c>
      <c r="P1801" s="123">
        <f t="shared" ca="1" si="223"/>
        <v>1000000</v>
      </c>
      <c r="R1801" s="109">
        <f t="shared" ca="1" si="219"/>
        <v>2.2923055201539561E-2</v>
      </c>
    </row>
    <row r="1802" spans="1:18" x14ac:dyDescent="0.2">
      <c r="A1802" s="17"/>
      <c r="B1802" s="138">
        <v>1787</v>
      </c>
      <c r="C1802" s="121">
        <f ca="1">'s1'!I1805</f>
        <v>155.97854373280137</v>
      </c>
      <c r="D1802" s="121">
        <f ca="1">'s1'!J1805</f>
        <v>71.62281094214886</v>
      </c>
      <c r="E1802" s="28"/>
      <c r="F1802" s="19">
        <f t="shared" ca="1" si="216"/>
        <v>4.9312147546625761E-3</v>
      </c>
      <c r="H1802" s="19">
        <f t="shared" ca="1" si="217"/>
        <v>1.434472181680718E-2</v>
      </c>
      <c r="I1802" s="18"/>
      <c r="J1802" s="122">
        <f t="shared" ca="1" si="220"/>
        <v>1000000</v>
      </c>
      <c r="K1802" s="122">
        <f t="shared" ca="1" si="221"/>
        <v>-1000000</v>
      </c>
      <c r="M1802" s="83">
        <f t="shared" ca="1" si="218"/>
        <v>5.2102119035864237E-3</v>
      </c>
      <c r="N1802" s="18"/>
      <c r="O1802" s="123">
        <f t="shared" ca="1" si="222"/>
        <v>1000000</v>
      </c>
      <c r="P1802" s="123">
        <f t="shared" ca="1" si="223"/>
        <v>1000000</v>
      </c>
      <c r="R1802" s="109">
        <f t="shared" ca="1" si="219"/>
        <v>1.2269885803482469E-2</v>
      </c>
    </row>
    <row r="1803" spans="1:18" x14ac:dyDescent="0.2">
      <c r="A1803" s="17"/>
      <c r="B1803" s="138">
        <v>1788</v>
      </c>
      <c r="C1803" s="121">
        <f ca="1">'s1'!I1806</f>
        <v>164.11232745983389</v>
      </c>
      <c r="D1803" s="121">
        <f ca="1">'s1'!J1806</f>
        <v>78.426196981599375</v>
      </c>
      <c r="E1803" s="28"/>
      <c r="F1803" s="19">
        <f t="shared" ca="1" si="216"/>
        <v>1.3209365366841643E-3</v>
      </c>
      <c r="H1803" s="19">
        <f t="shared" ca="1" si="217"/>
        <v>9.7786250597882061E-4</v>
      </c>
      <c r="I1803" s="18"/>
      <c r="J1803" s="122">
        <f t="shared" ca="1" si="220"/>
        <v>1000000</v>
      </c>
      <c r="K1803" s="122">
        <f t="shared" ca="1" si="221"/>
        <v>-1000000</v>
      </c>
      <c r="M1803" s="83">
        <f t="shared" ca="1" si="218"/>
        <v>3.9023247365470019E-2</v>
      </c>
      <c r="N1803" s="18"/>
      <c r="O1803" s="123">
        <f t="shared" ca="1" si="222"/>
        <v>1000000</v>
      </c>
      <c r="P1803" s="123">
        <f t="shared" ca="1" si="223"/>
        <v>1000000</v>
      </c>
      <c r="R1803" s="109">
        <f t="shared" ca="1" si="219"/>
        <v>2.1940612353042163E-2</v>
      </c>
    </row>
    <row r="1804" spans="1:18" x14ac:dyDescent="0.2">
      <c r="A1804" s="17"/>
      <c r="B1804" s="138">
        <v>1789</v>
      </c>
      <c r="C1804" s="121">
        <f ca="1">'s1'!I1807</f>
        <v>159.16094961071289</v>
      </c>
      <c r="D1804" s="121">
        <f ca="1">'s1'!J1807</f>
        <v>71.585710694306783</v>
      </c>
      <c r="E1804" s="28"/>
      <c r="F1804" s="19">
        <f t="shared" ca="1" si="216"/>
        <v>1.7791930093162885E-3</v>
      </c>
      <c r="H1804" s="19">
        <f t="shared" ca="1" si="217"/>
        <v>1.2442307641262135E-2</v>
      </c>
      <c r="I1804" s="18"/>
      <c r="J1804" s="122">
        <f t="shared" ca="1" si="220"/>
        <v>1000000</v>
      </c>
      <c r="K1804" s="122">
        <f t="shared" ca="1" si="221"/>
        <v>-1000000</v>
      </c>
      <c r="M1804" s="83">
        <f t="shared" ca="1" si="218"/>
        <v>5.5075065121743616E-3</v>
      </c>
      <c r="N1804" s="18"/>
      <c r="O1804" s="123">
        <f t="shared" ca="1" si="222"/>
        <v>1000000</v>
      </c>
      <c r="P1804" s="123">
        <f t="shared" ca="1" si="223"/>
        <v>1000000</v>
      </c>
      <c r="R1804" s="109">
        <f t="shared" ca="1" si="219"/>
        <v>2.2418278136971861E-3</v>
      </c>
    </row>
    <row r="1805" spans="1:18" x14ac:dyDescent="0.2">
      <c r="A1805" s="17"/>
      <c r="B1805" s="138">
        <v>1790</v>
      </c>
      <c r="C1805" s="121">
        <f ca="1">'s1'!I1808</f>
        <v>168.23014694634517</v>
      </c>
      <c r="D1805" s="121">
        <f ca="1">'s1'!J1808</f>
        <v>74.410617024190088</v>
      </c>
      <c r="E1805" s="28"/>
      <c r="F1805" s="19">
        <f t="shared" ca="1" si="216"/>
        <v>7.4563854023781007E-3</v>
      </c>
      <c r="H1805" s="19">
        <f t="shared" ca="1" si="217"/>
        <v>1.4912525415203552E-3</v>
      </c>
      <c r="I1805" s="18"/>
      <c r="J1805" s="122">
        <f t="shared" ca="1" si="220"/>
        <v>168.23014694634517</v>
      </c>
      <c r="K1805" s="122">
        <f t="shared" ca="1" si="221"/>
        <v>74.410617024190088</v>
      </c>
      <c r="M1805" s="83">
        <f t="shared" ca="1" si="218"/>
        <v>4.9708602316995518E-2</v>
      </c>
      <c r="N1805" s="18"/>
      <c r="O1805" s="123">
        <f t="shared" ca="1" si="222"/>
        <v>168.23014694634517</v>
      </c>
      <c r="P1805" s="123">
        <f t="shared" ca="1" si="223"/>
        <v>74.410617024190088</v>
      </c>
      <c r="R1805" s="109">
        <f t="shared" ca="1" si="219"/>
        <v>1.7693979097631967E-2</v>
      </c>
    </row>
    <row r="1806" spans="1:18" x14ac:dyDescent="0.2">
      <c r="A1806" s="17"/>
      <c r="B1806" s="138">
        <v>1791</v>
      </c>
      <c r="C1806" s="121">
        <f ca="1">'s1'!I1809</f>
        <v>199.7436893164317</v>
      </c>
      <c r="D1806" s="121">
        <f ca="1">'s1'!J1809</f>
        <v>84.917133241641551</v>
      </c>
      <c r="E1806" s="28"/>
      <c r="F1806" s="19">
        <f t="shared" ca="1" si="216"/>
        <v>3.0344045284202139E-3</v>
      </c>
      <c r="H1806" s="19">
        <f t="shared" ca="1" si="217"/>
        <v>1.7444634410684105E-2</v>
      </c>
      <c r="I1806" s="18"/>
      <c r="J1806" s="122">
        <f t="shared" ca="1" si="220"/>
        <v>1000000</v>
      </c>
      <c r="K1806" s="122">
        <f t="shared" ca="1" si="221"/>
        <v>-1000000</v>
      </c>
      <c r="M1806" s="83">
        <f t="shared" ca="1" si="218"/>
        <v>2.1945643386136564E-2</v>
      </c>
      <c r="N1806" s="18"/>
      <c r="O1806" s="123">
        <f t="shared" ca="1" si="222"/>
        <v>1000000</v>
      </c>
      <c r="P1806" s="123">
        <f t="shared" ca="1" si="223"/>
        <v>1000000</v>
      </c>
      <c r="R1806" s="109">
        <f t="shared" ca="1" si="219"/>
        <v>4.0703076076853742E-4</v>
      </c>
    </row>
    <row r="1807" spans="1:18" x14ac:dyDescent="0.2">
      <c r="A1807" s="17"/>
      <c r="B1807" s="138">
        <v>1792</v>
      </c>
      <c r="C1807" s="121">
        <f ca="1">'s1'!I1810</f>
        <v>176.70036162650032</v>
      </c>
      <c r="D1807" s="121">
        <f ca="1">'s1'!J1810</f>
        <v>82.022239116632562</v>
      </c>
      <c r="E1807" s="28"/>
      <c r="F1807" s="19">
        <f t="shared" ca="1" si="216"/>
        <v>2.5476336635646486E-2</v>
      </c>
      <c r="H1807" s="19">
        <f t="shared" ca="1" si="217"/>
        <v>3.602483865945004E-2</v>
      </c>
      <c r="I1807" s="18"/>
      <c r="J1807" s="122">
        <f t="shared" ca="1" si="220"/>
        <v>1000000</v>
      </c>
      <c r="K1807" s="122">
        <f t="shared" ca="1" si="221"/>
        <v>-1000000</v>
      </c>
      <c r="M1807" s="83">
        <f t="shared" ca="1" si="218"/>
        <v>4.5353320072334356E-2</v>
      </c>
      <c r="N1807" s="18"/>
      <c r="O1807" s="123">
        <f t="shared" ca="1" si="222"/>
        <v>1000000</v>
      </c>
      <c r="P1807" s="123">
        <f t="shared" ca="1" si="223"/>
        <v>1000000</v>
      </c>
      <c r="R1807" s="109">
        <f t="shared" ca="1" si="219"/>
        <v>8.0174874203849337E-3</v>
      </c>
    </row>
    <row r="1808" spans="1:18" x14ac:dyDescent="0.2">
      <c r="A1808" s="17"/>
      <c r="B1808" s="138">
        <v>1793</v>
      </c>
      <c r="C1808" s="121">
        <f ca="1">'s1'!I1811</f>
        <v>175.50013903503796</v>
      </c>
      <c r="D1808" s="121">
        <f ca="1">'s1'!J1811</f>
        <v>77.970189640612517</v>
      </c>
      <c r="E1808" s="28"/>
      <c r="F1808" s="19">
        <f t="shared" ref="F1808:F1871" ca="1" si="224">NORMDIST(C1808,$C$10,$C$11,FALSE)  *RAND()</f>
        <v>7.9021194887233057E-3</v>
      </c>
      <c r="H1808" s="19">
        <f t="shared" ref="H1808:H1871" ca="1" si="225">NORMDIST(D1808,$D$10,$D$11,FALSE)  *RAND()</f>
        <v>7.0396315289334266E-2</v>
      </c>
      <c r="I1808" s="18"/>
      <c r="J1808" s="122">
        <f t="shared" ca="1" si="220"/>
        <v>1000000</v>
      </c>
      <c r="K1808" s="122">
        <f t="shared" ca="1" si="221"/>
        <v>-1000000</v>
      </c>
      <c r="M1808" s="83">
        <f t="shared" ref="M1808:M1871" ca="1" si="226">NORMDIST(D1808,$M$10,$M$11,FALSE)  *RAND()</f>
        <v>8.9197962388924801E-2</v>
      </c>
      <c r="N1808" s="18"/>
      <c r="O1808" s="123">
        <f t="shared" ca="1" si="222"/>
        <v>1000000</v>
      </c>
      <c r="P1808" s="123">
        <f t="shared" ca="1" si="223"/>
        <v>1000000</v>
      </c>
      <c r="R1808" s="109">
        <f t="shared" ref="R1808:R1871" ca="1" si="227">NORMDIST(C1808,$R$10,$R$11,FALSE)  *RAND()</f>
        <v>1.0687916211321567E-2</v>
      </c>
    </row>
    <row r="1809" spans="1:18" x14ac:dyDescent="0.2">
      <c r="A1809" s="17"/>
      <c r="B1809" s="138">
        <v>1794</v>
      </c>
      <c r="C1809" s="121">
        <f ca="1">'s1'!I1812</f>
        <v>161.18486095871822</v>
      </c>
      <c r="D1809" s="121">
        <f ca="1">'s1'!J1812</f>
        <v>75.56868244112718</v>
      </c>
      <c r="E1809" s="28"/>
      <c r="F1809" s="19">
        <f t="shared" ca="1" si="224"/>
        <v>2.6974819897871813E-3</v>
      </c>
      <c r="H1809" s="19">
        <f t="shared" ca="1" si="225"/>
        <v>8.8287610026821593E-3</v>
      </c>
      <c r="I1809" s="18"/>
      <c r="J1809" s="122">
        <f t="shared" ref="J1809:J1872" ca="1" si="228">IF(AND($J$7&lt;C1809,C1809&lt;$J$8),C1809,1000000)</f>
        <v>1000000</v>
      </c>
      <c r="K1809" s="122">
        <f t="shared" ref="K1809:K1872" ca="1" si="229">IF(AND($J$7&lt;C1809,C1809&lt;$J$8),D1809,-1000000)</f>
        <v>-1000000</v>
      </c>
      <c r="M1809" s="83">
        <f t="shared" ca="1" si="226"/>
        <v>2.306541470472492E-2</v>
      </c>
      <c r="N1809" s="18"/>
      <c r="O1809" s="123">
        <f t="shared" ref="O1809:O1872" ca="1" si="230">IF(AND($O$7&lt;D1809,D1809&lt;$O$8),C1809,1000000)</f>
        <v>161.18486095871822</v>
      </c>
      <c r="P1809" s="123">
        <f t="shared" ref="P1809:P1872" ca="1" si="231">IF(AND($O$7&lt;D1809,D1809&lt;$O$8),D1809,1000000)</f>
        <v>75.56868244112718</v>
      </c>
      <c r="R1809" s="109">
        <f t="shared" ca="1" si="227"/>
        <v>7.2246134267968847E-3</v>
      </c>
    </row>
    <row r="1810" spans="1:18" x14ac:dyDescent="0.2">
      <c r="A1810" s="17"/>
      <c r="B1810" s="138">
        <v>1795</v>
      </c>
      <c r="C1810" s="121">
        <f ca="1">'s1'!I1813</f>
        <v>140.32690421579801</v>
      </c>
      <c r="D1810" s="121">
        <f ca="1">'s1'!J1813</f>
        <v>80.077246688333929</v>
      </c>
      <c r="E1810" s="28"/>
      <c r="F1810" s="19">
        <f t="shared" ca="1" si="224"/>
        <v>6.2040482631848658E-4</v>
      </c>
      <c r="H1810" s="19">
        <f t="shared" ca="1" si="225"/>
        <v>7.7655240884258001E-2</v>
      </c>
      <c r="I1810" s="18"/>
      <c r="J1810" s="122">
        <f t="shared" ca="1" si="228"/>
        <v>1000000</v>
      </c>
      <c r="K1810" s="122">
        <f t="shared" ca="1" si="229"/>
        <v>-1000000</v>
      </c>
      <c r="M1810" s="83">
        <f t="shared" ca="1" si="226"/>
        <v>2.023933271930246E-2</v>
      </c>
      <c r="N1810" s="18"/>
      <c r="O1810" s="123">
        <f t="shared" ca="1" si="230"/>
        <v>1000000</v>
      </c>
      <c r="P1810" s="123">
        <f t="shared" ca="1" si="231"/>
        <v>1000000</v>
      </c>
      <c r="R1810" s="109">
        <f t="shared" ca="1" si="227"/>
        <v>1.980144634550585E-4</v>
      </c>
    </row>
    <row r="1811" spans="1:18" x14ac:dyDescent="0.2">
      <c r="A1811" s="17"/>
      <c r="B1811" s="138">
        <v>1796</v>
      </c>
      <c r="C1811" s="121">
        <f ca="1">'s1'!I1814</f>
        <v>192.04634272676441</v>
      </c>
      <c r="D1811" s="121">
        <f ca="1">'s1'!J1814</f>
        <v>82.975309350218993</v>
      </c>
      <c r="E1811" s="28"/>
      <c r="F1811" s="19">
        <f t="shared" ca="1" si="224"/>
        <v>1.4147813522700629E-3</v>
      </c>
      <c r="H1811" s="19">
        <f t="shared" ca="1" si="225"/>
        <v>4.1043574011993586E-2</v>
      </c>
      <c r="I1811" s="18"/>
      <c r="J1811" s="122">
        <f t="shared" ca="1" si="228"/>
        <v>1000000</v>
      </c>
      <c r="K1811" s="122">
        <f t="shared" ca="1" si="229"/>
        <v>-1000000</v>
      </c>
      <c r="M1811" s="83">
        <f t="shared" ca="1" si="226"/>
        <v>2.817125386396048E-2</v>
      </c>
      <c r="N1811" s="18"/>
      <c r="O1811" s="123">
        <f t="shared" ca="1" si="230"/>
        <v>1000000</v>
      </c>
      <c r="P1811" s="123">
        <f t="shared" ca="1" si="231"/>
        <v>1000000</v>
      </c>
      <c r="R1811" s="109">
        <f t="shared" ca="1" si="227"/>
        <v>1.8384377164095236E-3</v>
      </c>
    </row>
    <row r="1812" spans="1:18" x14ac:dyDescent="0.2">
      <c r="A1812" s="17"/>
      <c r="B1812" s="138">
        <v>1797</v>
      </c>
      <c r="C1812" s="121">
        <f ca="1">'s1'!I1815</f>
        <v>182.2841303129608</v>
      </c>
      <c r="D1812" s="121">
        <f ca="1">'s1'!J1815</f>
        <v>77.713217064969555</v>
      </c>
      <c r="E1812" s="28"/>
      <c r="F1812" s="19">
        <f t="shared" ca="1" si="224"/>
        <v>5.3413231778055132E-4</v>
      </c>
      <c r="H1812" s="19">
        <f t="shared" ca="1" si="225"/>
        <v>5.7049827771045079E-2</v>
      </c>
      <c r="I1812" s="18"/>
      <c r="J1812" s="122">
        <f t="shared" ca="1" si="228"/>
        <v>1000000</v>
      </c>
      <c r="K1812" s="122">
        <f t="shared" ca="1" si="229"/>
        <v>-1000000</v>
      </c>
      <c r="M1812" s="83">
        <f t="shared" ca="1" si="226"/>
        <v>8.9208924155649905E-2</v>
      </c>
      <c r="N1812" s="18"/>
      <c r="O1812" s="123">
        <f t="shared" ca="1" si="230"/>
        <v>1000000</v>
      </c>
      <c r="P1812" s="123">
        <f t="shared" ca="1" si="231"/>
        <v>1000000</v>
      </c>
      <c r="R1812" s="109">
        <f t="shared" ca="1" si="227"/>
        <v>1.0435127102068734E-2</v>
      </c>
    </row>
    <row r="1813" spans="1:18" x14ac:dyDescent="0.2">
      <c r="A1813" s="17"/>
      <c r="B1813" s="138">
        <v>1798</v>
      </c>
      <c r="C1813" s="121">
        <f ca="1">'s1'!I1816</f>
        <v>180.63020576160889</v>
      </c>
      <c r="D1813" s="121">
        <f ca="1">'s1'!J1816</f>
        <v>82.183028059254724</v>
      </c>
      <c r="E1813" s="28"/>
      <c r="F1813" s="19">
        <f t="shared" ca="1" si="224"/>
        <v>2.4992332512927501E-3</v>
      </c>
      <c r="H1813" s="19">
        <f t="shared" ca="1" si="225"/>
        <v>5.7396170156698449E-2</v>
      </c>
      <c r="I1813" s="18"/>
      <c r="J1813" s="122">
        <f t="shared" ca="1" si="228"/>
        <v>1000000</v>
      </c>
      <c r="K1813" s="122">
        <f t="shared" ca="1" si="229"/>
        <v>-1000000</v>
      </c>
      <c r="M1813" s="83">
        <f t="shared" ca="1" si="226"/>
        <v>5.0889571927928479E-2</v>
      </c>
      <c r="N1813" s="18"/>
      <c r="O1813" s="123">
        <f t="shared" ca="1" si="230"/>
        <v>1000000</v>
      </c>
      <c r="P1813" s="123">
        <f t="shared" ca="1" si="231"/>
        <v>1000000</v>
      </c>
      <c r="R1813" s="109">
        <f t="shared" ca="1" si="227"/>
        <v>1.2941788524663503E-2</v>
      </c>
    </row>
    <row r="1814" spans="1:18" x14ac:dyDescent="0.2">
      <c r="A1814" s="17"/>
      <c r="B1814" s="138">
        <v>1799</v>
      </c>
      <c r="C1814" s="121">
        <f ca="1">'s1'!I1817</f>
        <v>202.11488808257397</v>
      </c>
      <c r="D1814" s="121">
        <f ca="1">'s1'!J1817</f>
        <v>93.500039404679427</v>
      </c>
      <c r="E1814" s="28"/>
      <c r="F1814" s="19">
        <f t="shared" ca="1" si="224"/>
        <v>2.4804531836679513E-4</v>
      </c>
      <c r="H1814" s="19">
        <f t="shared" ca="1" si="225"/>
        <v>1.1261421326795445E-4</v>
      </c>
      <c r="I1814" s="18"/>
      <c r="J1814" s="122">
        <f t="shared" ca="1" si="228"/>
        <v>1000000</v>
      </c>
      <c r="K1814" s="122">
        <f t="shared" ca="1" si="229"/>
        <v>-1000000</v>
      </c>
      <c r="M1814" s="83">
        <f t="shared" ca="1" si="226"/>
        <v>3.0220350473495391E-5</v>
      </c>
      <c r="N1814" s="18"/>
      <c r="O1814" s="123">
        <f t="shared" ca="1" si="230"/>
        <v>1000000</v>
      </c>
      <c r="P1814" s="123">
        <f t="shared" ca="1" si="231"/>
        <v>1000000</v>
      </c>
      <c r="R1814" s="109">
        <f t="shared" ca="1" si="227"/>
        <v>6.2644340510114563E-4</v>
      </c>
    </row>
    <row r="1815" spans="1:18" x14ac:dyDescent="0.2">
      <c r="A1815" s="17"/>
      <c r="B1815" s="138">
        <v>1800</v>
      </c>
      <c r="C1815" s="121">
        <f ca="1">'s1'!I1818</f>
        <v>162.73564086794826</v>
      </c>
      <c r="D1815" s="121">
        <f ca="1">'s1'!J1818</f>
        <v>77.399655151919788</v>
      </c>
      <c r="E1815" s="28"/>
      <c r="F1815" s="19">
        <f t="shared" ca="1" si="224"/>
        <v>4.1362517377658021E-3</v>
      </c>
      <c r="H1815" s="19">
        <f t="shared" ca="1" si="225"/>
        <v>3.5113799289300633E-2</v>
      </c>
      <c r="I1815" s="18"/>
      <c r="J1815" s="122">
        <f t="shared" ca="1" si="228"/>
        <v>1000000</v>
      </c>
      <c r="K1815" s="122">
        <f t="shared" ca="1" si="229"/>
        <v>-1000000</v>
      </c>
      <c r="M1815" s="83">
        <f t="shared" ca="1" si="226"/>
        <v>9.4978303127693162E-2</v>
      </c>
      <c r="N1815" s="18"/>
      <c r="O1815" s="123">
        <f t="shared" ca="1" si="230"/>
        <v>1000000</v>
      </c>
      <c r="P1815" s="123">
        <f t="shared" ca="1" si="231"/>
        <v>1000000</v>
      </c>
      <c r="R1815" s="109">
        <f t="shared" ca="1" si="227"/>
        <v>1.8641681077862182E-2</v>
      </c>
    </row>
    <row r="1816" spans="1:18" x14ac:dyDescent="0.2">
      <c r="A1816" s="17"/>
      <c r="B1816" s="138">
        <v>1801</v>
      </c>
      <c r="C1816" s="121">
        <f ca="1">'s1'!I1819</f>
        <v>174.92990126232829</v>
      </c>
      <c r="D1816" s="121">
        <f ca="1">'s1'!J1819</f>
        <v>77.893675691768607</v>
      </c>
      <c r="E1816" s="28"/>
      <c r="F1816" s="19">
        <f t="shared" ca="1" si="224"/>
        <v>1.0807280033956873E-2</v>
      </c>
      <c r="H1816" s="19">
        <f t="shared" ca="1" si="225"/>
        <v>2.267628892945717E-2</v>
      </c>
      <c r="I1816" s="18"/>
      <c r="J1816" s="122">
        <f t="shared" ca="1" si="228"/>
        <v>1000000</v>
      </c>
      <c r="K1816" s="122">
        <f t="shared" ca="1" si="229"/>
        <v>-1000000</v>
      </c>
      <c r="M1816" s="83">
        <f t="shared" ca="1" si="226"/>
        <v>9.2045482978640472E-2</v>
      </c>
      <c r="N1816" s="18"/>
      <c r="O1816" s="123">
        <f t="shared" ca="1" si="230"/>
        <v>1000000</v>
      </c>
      <c r="P1816" s="123">
        <f t="shared" ca="1" si="231"/>
        <v>1000000</v>
      </c>
      <c r="R1816" s="109">
        <f t="shared" ca="1" si="227"/>
        <v>2.0673936369877712E-2</v>
      </c>
    </row>
    <row r="1817" spans="1:18" x14ac:dyDescent="0.2">
      <c r="A1817" s="17"/>
      <c r="B1817" s="138">
        <v>1802</v>
      </c>
      <c r="C1817" s="121">
        <f ca="1">'s1'!I1820</f>
        <v>185.85681833782041</v>
      </c>
      <c r="D1817" s="121">
        <f ca="1">'s1'!J1820</f>
        <v>76.946041804914358</v>
      </c>
      <c r="E1817" s="28"/>
      <c r="F1817" s="19">
        <f t="shared" ca="1" si="224"/>
        <v>1.8276207546096473E-2</v>
      </c>
      <c r="H1817" s="19">
        <f t="shared" ca="1" si="225"/>
        <v>3.3017660010555609E-2</v>
      </c>
      <c r="I1817" s="18"/>
      <c r="J1817" s="122">
        <f t="shared" ca="1" si="228"/>
        <v>1000000</v>
      </c>
      <c r="K1817" s="122">
        <f t="shared" ca="1" si="229"/>
        <v>-1000000</v>
      </c>
      <c r="M1817" s="83">
        <f t="shared" ca="1" si="226"/>
        <v>3.278571924840154E-2</v>
      </c>
      <c r="N1817" s="18"/>
      <c r="O1817" s="123">
        <f t="shared" ca="1" si="230"/>
        <v>1000000</v>
      </c>
      <c r="P1817" s="123">
        <f t="shared" ca="1" si="231"/>
        <v>1000000</v>
      </c>
      <c r="R1817" s="109">
        <f t="shared" ca="1" si="227"/>
        <v>9.9061323737301959E-3</v>
      </c>
    </row>
    <row r="1818" spans="1:18" x14ac:dyDescent="0.2">
      <c r="A1818" s="17"/>
      <c r="B1818" s="138">
        <v>1803</v>
      </c>
      <c r="C1818" s="121">
        <f ca="1">'s1'!I1821</f>
        <v>190.09000545571885</v>
      </c>
      <c r="D1818" s="121">
        <f ca="1">'s1'!J1821</f>
        <v>82.072751771228155</v>
      </c>
      <c r="E1818" s="28"/>
      <c r="F1818" s="19">
        <f t="shared" ca="1" si="224"/>
        <v>1.7807891479378415E-2</v>
      </c>
      <c r="H1818" s="19">
        <f t="shared" ca="1" si="225"/>
        <v>3.4599279018684259E-2</v>
      </c>
      <c r="I1818" s="18"/>
      <c r="J1818" s="122">
        <f t="shared" ca="1" si="228"/>
        <v>1000000</v>
      </c>
      <c r="K1818" s="122">
        <f t="shared" ca="1" si="229"/>
        <v>-1000000</v>
      </c>
      <c r="M1818" s="83">
        <f t="shared" ca="1" si="226"/>
        <v>8.4903694195261319E-3</v>
      </c>
      <c r="N1818" s="18"/>
      <c r="O1818" s="123">
        <f t="shared" ca="1" si="230"/>
        <v>1000000</v>
      </c>
      <c r="P1818" s="123">
        <f t="shared" ca="1" si="231"/>
        <v>1000000</v>
      </c>
      <c r="R1818" s="109">
        <f t="shared" ca="1" si="227"/>
        <v>5.7480544552172093E-4</v>
      </c>
    </row>
    <row r="1819" spans="1:18" x14ac:dyDescent="0.2">
      <c r="A1819" s="17"/>
      <c r="B1819" s="138">
        <v>1804</v>
      </c>
      <c r="C1819" s="121">
        <f ca="1">'s1'!I1822</f>
        <v>170.93527152270747</v>
      </c>
      <c r="D1819" s="121">
        <f ca="1">'s1'!J1822</f>
        <v>75.583594015859262</v>
      </c>
      <c r="E1819" s="28"/>
      <c r="F1819" s="19">
        <f t="shared" ca="1" si="224"/>
        <v>2.1559091927968052E-2</v>
      </c>
      <c r="H1819" s="19">
        <f t="shared" ca="1" si="225"/>
        <v>4.6275449754350162E-2</v>
      </c>
      <c r="I1819" s="18"/>
      <c r="J1819" s="122">
        <f t="shared" ca="1" si="228"/>
        <v>170.93527152270747</v>
      </c>
      <c r="K1819" s="122">
        <f t="shared" ca="1" si="229"/>
        <v>75.583594015859262</v>
      </c>
      <c r="M1819" s="83">
        <f t="shared" ca="1" si="226"/>
        <v>5.757237601766569E-2</v>
      </c>
      <c r="N1819" s="18"/>
      <c r="O1819" s="123">
        <f t="shared" ca="1" si="230"/>
        <v>170.93527152270747</v>
      </c>
      <c r="P1819" s="123">
        <f t="shared" ca="1" si="231"/>
        <v>75.583594015859262</v>
      </c>
      <c r="R1819" s="109">
        <f t="shared" ca="1" si="227"/>
        <v>5.8611646898099083E-3</v>
      </c>
    </row>
    <row r="1820" spans="1:18" x14ac:dyDescent="0.2">
      <c r="A1820" s="17"/>
      <c r="B1820" s="138">
        <v>1805</v>
      </c>
      <c r="C1820" s="121">
        <f ca="1">'s1'!I1823</f>
        <v>170.51535584513775</v>
      </c>
      <c r="D1820" s="121">
        <f ca="1">'s1'!J1823</f>
        <v>74.260834167318734</v>
      </c>
      <c r="E1820" s="28"/>
      <c r="F1820" s="19">
        <f t="shared" ca="1" si="224"/>
        <v>1.549388159191506E-3</v>
      </c>
      <c r="H1820" s="19">
        <f t="shared" ca="1" si="225"/>
        <v>4.4595245537276274E-3</v>
      </c>
      <c r="I1820" s="18"/>
      <c r="J1820" s="122">
        <f t="shared" ca="1" si="228"/>
        <v>170.51535584513775</v>
      </c>
      <c r="K1820" s="122">
        <f t="shared" ca="1" si="229"/>
        <v>74.260834167318734</v>
      </c>
      <c r="M1820" s="83">
        <f t="shared" ca="1" si="226"/>
        <v>6.0143875424436374E-2</v>
      </c>
      <c r="N1820" s="18"/>
      <c r="O1820" s="123">
        <f t="shared" ca="1" si="230"/>
        <v>170.51535584513775</v>
      </c>
      <c r="P1820" s="123">
        <f t="shared" ca="1" si="231"/>
        <v>74.260834167318734</v>
      </c>
      <c r="R1820" s="109">
        <f t="shared" ca="1" si="227"/>
        <v>2.1346825589295303E-2</v>
      </c>
    </row>
    <row r="1821" spans="1:18" x14ac:dyDescent="0.2">
      <c r="A1821" s="17"/>
      <c r="B1821" s="138">
        <v>1806</v>
      </c>
      <c r="C1821" s="121">
        <f ca="1">'s1'!I1824</f>
        <v>184.73611946548257</v>
      </c>
      <c r="D1821" s="121">
        <f ca="1">'s1'!J1824</f>
        <v>75.920801626230272</v>
      </c>
      <c r="E1821" s="28"/>
      <c r="F1821" s="19">
        <f t="shared" ca="1" si="224"/>
        <v>1.8781938909765303E-2</v>
      </c>
      <c r="H1821" s="19">
        <f t="shared" ca="1" si="225"/>
        <v>1.8772470412068833E-2</v>
      </c>
      <c r="I1821" s="18"/>
      <c r="J1821" s="122">
        <f t="shared" ca="1" si="228"/>
        <v>1000000</v>
      </c>
      <c r="K1821" s="122">
        <f t="shared" ca="1" si="229"/>
        <v>-1000000</v>
      </c>
      <c r="M1821" s="83">
        <f t="shared" ca="1" si="226"/>
        <v>4.4978025427076566E-2</v>
      </c>
      <c r="N1821" s="18"/>
      <c r="O1821" s="123">
        <f t="shared" ca="1" si="230"/>
        <v>184.73611946548257</v>
      </c>
      <c r="P1821" s="123">
        <f t="shared" ca="1" si="231"/>
        <v>75.920801626230272</v>
      </c>
      <c r="R1821" s="109">
        <f t="shared" ca="1" si="227"/>
        <v>5.0996710215072604E-3</v>
      </c>
    </row>
    <row r="1822" spans="1:18" x14ac:dyDescent="0.2">
      <c r="A1822" s="17"/>
      <c r="B1822" s="138">
        <v>1807</v>
      </c>
      <c r="C1822" s="121">
        <f ca="1">'s1'!I1825</f>
        <v>173.33219864651963</v>
      </c>
      <c r="D1822" s="121">
        <f ca="1">'s1'!J1825</f>
        <v>82.24325181581105</v>
      </c>
      <c r="E1822" s="28"/>
      <c r="F1822" s="19">
        <f t="shared" ca="1" si="224"/>
        <v>2.1948067187091944E-2</v>
      </c>
      <c r="H1822" s="19">
        <f t="shared" ca="1" si="225"/>
        <v>6.3069275874140796E-2</v>
      </c>
      <c r="I1822" s="18"/>
      <c r="J1822" s="122">
        <f t="shared" ca="1" si="228"/>
        <v>1000000</v>
      </c>
      <c r="K1822" s="122">
        <f t="shared" ca="1" si="229"/>
        <v>-1000000</v>
      </c>
      <c r="M1822" s="83">
        <f t="shared" ca="1" si="226"/>
        <v>1.729591952629007E-2</v>
      </c>
      <c r="N1822" s="18"/>
      <c r="O1822" s="123">
        <f t="shared" ca="1" si="230"/>
        <v>1000000</v>
      </c>
      <c r="P1822" s="123">
        <f t="shared" ca="1" si="231"/>
        <v>1000000</v>
      </c>
      <c r="R1822" s="109">
        <f t="shared" ca="1" si="227"/>
        <v>6.1282571563630699E-3</v>
      </c>
    </row>
    <row r="1823" spans="1:18" x14ac:dyDescent="0.2">
      <c r="A1823" s="17"/>
      <c r="B1823" s="138">
        <v>1808</v>
      </c>
      <c r="C1823" s="121">
        <f ca="1">'s1'!I1826</f>
        <v>165.4620685727607</v>
      </c>
      <c r="D1823" s="121">
        <f ca="1">'s1'!J1826</f>
        <v>69.244837502265995</v>
      </c>
      <c r="E1823" s="28"/>
      <c r="F1823" s="19">
        <f t="shared" ca="1" si="224"/>
        <v>1.2524599731375877E-2</v>
      </c>
      <c r="H1823" s="19">
        <f t="shared" ca="1" si="225"/>
        <v>2.4042012704877749E-3</v>
      </c>
      <c r="I1823" s="18"/>
      <c r="J1823" s="122">
        <f t="shared" ca="1" si="228"/>
        <v>1000000</v>
      </c>
      <c r="K1823" s="122">
        <f t="shared" ca="1" si="229"/>
        <v>-1000000</v>
      </c>
      <c r="M1823" s="83">
        <f t="shared" ca="1" si="226"/>
        <v>7.4262894206118153E-3</v>
      </c>
      <c r="N1823" s="18"/>
      <c r="O1823" s="123">
        <f t="shared" ca="1" si="230"/>
        <v>1000000</v>
      </c>
      <c r="P1823" s="123">
        <f t="shared" ca="1" si="231"/>
        <v>1000000</v>
      </c>
      <c r="R1823" s="109">
        <f t="shared" ca="1" si="227"/>
        <v>1.7504428654181288E-2</v>
      </c>
    </row>
    <row r="1824" spans="1:18" x14ac:dyDescent="0.2">
      <c r="A1824" s="17"/>
      <c r="B1824" s="138">
        <v>1809</v>
      </c>
      <c r="C1824" s="121">
        <f ca="1">'s1'!I1827</f>
        <v>184.1546702881879</v>
      </c>
      <c r="D1824" s="121">
        <f ca="1">'s1'!J1827</f>
        <v>83.656648748539709</v>
      </c>
      <c r="E1824" s="28"/>
      <c r="F1824" s="19">
        <f t="shared" ca="1" si="224"/>
        <v>7.7195401481688799E-4</v>
      </c>
      <c r="H1824" s="19">
        <f t="shared" ca="1" si="225"/>
        <v>5.256673997224047E-2</v>
      </c>
      <c r="I1824" s="18"/>
      <c r="J1824" s="122">
        <f t="shared" ca="1" si="228"/>
        <v>1000000</v>
      </c>
      <c r="K1824" s="122">
        <f t="shared" ca="1" si="229"/>
        <v>-1000000</v>
      </c>
      <c r="M1824" s="83">
        <f t="shared" ca="1" si="226"/>
        <v>2.7520741942416604E-2</v>
      </c>
      <c r="N1824" s="18"/>
      <c r="O1824" s="123">
        <f t="shared" ca="1" si="230"/>
        <v>1000000</v>
      </c>
      <c r="P1824" s="123">
        <f t="shared" ca="1" si="231"/>
        <v>1000000</v>
      </c>
      <c r="R1824" s="109">
        <f t="shared" ca="1" si="227"/>
        <v>9.9879611688476633E-4</v>
      </c>
    </row>
    <row r="1825" spans="1:18" x14ac:dyDescent="0.2">
      <c r="A1825" s="17"/>
      <c r="B1825" s="138">
        <v>1810</v>
      </c>
      <c r="C1825" s="121">
        <f ca="1">'s1'!I1828</f>
        <v>192.0030861023952</v>
      </c>
      <c r="D1825" s="121">
        <f ca="1">'s1'!J1828</f>
        <v>82.538627924008281</v>
      </c>
      <c r="E1825" s="28"/>
      <c r="F1825" s="19">
        <f t="shared" ca="1" si="224"/>
        <v>3.6949662983460376E-3</v>
      </c>
      <c r="H1825" s="19">
        <f t="shared" ca="1" si="225"/>
        <v>6.4460734209580539E-2</v>
      </c>
      <c r="I1825" s="18"/>
      <c r="J1825" s="122">
        <f t="shared" ca="1" si="228"/>
        <v>1000000</v>
      </c>
      <c r="K1825" s="122">
        <f t="shared" ca="1" si="229"/>
        <v>-1000000</v>
      </c>
      <c r="M1825" s="83">
        <f t="shared" ca="1" si="226"/>
        <v>3.5432690593609491E-2</v>
      </c>
      <c r="N1825" s="18"/>
      <c r="O1825" s="123">
        <f t="shared" ca="1" si="230"/>
        <v>1000000</v>
      </c>
      <c r="P1825" s="123">
        <f t="shared" ca="1" si="231"/>
        <v>1000000</v>
      </c>
      <c r="R1825" s="109">
        <f t="shared" ca="1" si="227"/>
        <v>2.5696915035335419E-3</v>
      </c>
    </row>
    <row r="1826" spans="1:18" x14ac:dyDescent="0.2">
      <c r="A1826" s="17"/>
      <c r="B1826" s="138">
        <v>1811</v>
      </c>
      <c r="C1826" s="121">
        <f ca="1">'s1'!I1829</f>
        <v>165.3495933710123</v>
      </c>
      <c r="D1826" s="121">
        <f ca="1">'s1'!J1829</f>
        <v>79.348877081658259</v>
      </c>
      <c r="E1826" s="28"/>
      <c r="F1826" s="19">
        <f t="shared" ca="1" si="224"/>
        <v>1.4586834205636636E-2</v>
      </c>
      <c r="H1826" s="19">
        <f t="shared" ca="1" si="225"/>
        <v>2.7857495765461145E-2</v>
      </c>
      <c r="I1826" s="18"/>
      <c r="J1826" s="122">
        <f t="shared" ca="1" si="228"/>
        <v>1000000</v>
      </c>
      <c r="K1826" s="122">
        <f t="shared" ca="1" si="229"/>
        <v>-1000000</v>
      </c>
      <c r="M1826" s="83">
        <f t="shared" ca="1" si="226"/>
        <v>9.3089718505180441E-2</v>
      </c>
      <c r="N1826" s="18"/>
      <c r="O1826" s="123">
        <f t="shared" ca="1" si="230"/>
        <v>1000000</v>
      </c>
      <c r="P1826" s="123">
        <f t="shared" ca="1" si="231"/>
        <v>1000000</v>
      </c>
      <c r="R1826" s="109">
        <f t="shared" ca="1" si="227"/>
        <v>5.9417373192883051E-4</v>
      </c>
    </row>
    <row r="1827" spans="1:18" x14ac:dyDescent="0.2">
      <c r="A1827" s="17"/>
      <c r="B1827" s="138">
        <v>1812</v>
      </c>
      <c r="C1827" s="121">
        <f ca="1">'s1'!I1830</f>
        <v>162.04108621535175</v>
      </c>
      <c r="D1827" s="121">
        <f ca="1">'s1'!J1830</f>
        <v>68.819126200916358</v>
      </c>
      <c r="E1827" s="28"/>
      <c r="F1827" s="19">
        <f t="shared" ca="1" si="224"/>
        <v>1.2298489480267622E-2</v>
      </c>
      <c r="H1827" s="19">
        <f t="shared" ca="1" si="225"/>
        <v>3.9989861196354235E-3</v>
      </c>
      <c r="I1827" s="18"/>
      <c r="J1827" s="122">
        <f t="shared" ca="1" si="228"/>
        <v>1000000</v>
      </c>
      <c r="K1827" s="122">
        <f t="shared" ca="1" si="229"/>
        <v>-1000000</v>
      </c>
      <c r="M1827" s="83">
        <f t="shared" ca="1" si="226"/>
        <v>6.7331190481242477E-3</v>
      </c>
      <c r="N1827" s="18"/>
      <c r="O1827" s="123">
        <f t="shared" ca="1" si="230"/>
        <v>1000000</v>
      </c>
      <c r="P1827" s="123">
        <f t="shared" ca="1" si="231"/>
        <v>1000000</v>
      </c>
      <c r="R1827" s="109">
        <f t="shared" ca="1" si="227"/>
        <v>9.8265607396926281E-3</v>
      </c>
    </row>
    <row r="1828" spans="1:18" x14ac:dyDescent="0.2">
      <c r="A1828" s="17"/>
      <c r="B1828" s="138">
        <v>1813</v>
      </c>
      <c r="C1828" s="121">
        <f ca="1">'s1'!I1831</f>
        <v>186.36435917685867</v>
      </c>
      <c r="D1828" s="121">
        <f ca="1">'s1'!J1831</f>
        <v>73.932562451288476</v>
      </c>
      <c r="E1828" s="28"/>
      <c r="F1828" s="19">
        <f t="shared" ca="1" si="224"/>
        <v>2.2026473091255553E-2</v>
      </c>
      <c r="H1828" s="19">
        <f t="shared" ca="1" si="225"/>
        <v>2.2293292647973927E-2</v>
      </c>
      <c r="I1828" s="18"/>
      <c r="J1828" s="122">
        <f t="shared" ca="1" si="228"/>
        <v>1000000</v>
      </c>
      <c r="K1828" s="122">
        <f t="shared" ca="1" si="229"/>
        <v>-1000000</v>
      </c>
      <c r="M1828" s="83">
        <f t="shared" ca="1" si="226"/>
        <v>2.2448232859631479E-2</v>
      </c>
      <c r="N1828" s="18"/>
      <c r="O1828" s="123">
        <f t="shared" ca="1" si="230"/>
        <v>1000000</v>
      </c>
      <c r="P1828" s="123">
        <f t="shared" ca="1" si="231"/>
        <v>1000000</v>
      </c>
      <c r="R1828" s="109">
        <f t="shared" ca="1" si="227"/>
        <v>1.1657447339446857E-2</v>
      </c>
    </row>
    <row r="1829" spans="1:18" x14ac:dyDescent="0.2">
      <c r="A1829" s="17"/>
      <c r="B1829" s="138">
        <v>1814</v>
      </c>
      <c r="C1829" s="121">
        <f ca="1">'s1'!I1832</f>
        <v>179.6790849712205</v>
      </c>
      <c r="D1829" s="121">
        <f ca="1">'s1'!J1832</f>
        <v>85.402412945306764</v>
      </c>
      <c r="E1829" s="28"/>
      <c r="F1829" s="19">
        <f t="shared" ca="1" si="224"/>
        <v>1.7497239138597381E-2</v>
      </c>
      <c r="H1829" s="19">
        <f t="shared" ca="1" si="225"/>
        <v>4.2308562055241774E-3</v>
      </c>
      <c r="I1829" s="18"/>
      <c r="J1829" s="122">
        <f t="shared" ca="1" si="228"/>
        <v>1000000</v>
      </c>
      <c r="K1829" s="122">
        <f t="shared" ca="1" si="229"/>
        <v>-1000000</v>
      </c>
      <c r="M1829" s="83">
        <f t="shared" ca="1" si="226"/>
        <v>2.725776108128861E-3</v>
      </c>
      <c r="N1829" s="18"/>
      <c r="O1829" s="123">
        <f t="shared" ca="1" si="230"/>
        <v>1000000</v>
      </c>
      <c r="P1829" s="123">
        <f t="shared" ca="1" si="231"/>
        <v>1000000</v>
      </c>
      <c r="R1829" s="109">
        <f t="shared" ca="1" si="227"/>
        <v>6.6123336184814273E-3</v>
      </c>
    </row>
    <row r="1830" spans="1:18" x14ac:dyDescent="0.2">
      <c r="A1830" s="17"/>
      <c r="B1830" s="138">
        <v>1815</v>
      </c>
      <c r="C1830" s="121">
        <f ca="1">'s1'!I1833</f>
        <v>184.27886303707211</v>
      </c>
      <c r="D1830" s="121">
        <f ca="1">'s1'!J1833</f>
        <v>81.083340221310777</v>
      </c>
      <c r="E1830" s="28"/>
      <c r="F1830" s="19">
        <f t="shared" ca="1" si="224"/>
        <v>1.8789578084009186E-2</v>
      </c>
      <c r="H1830" s="19">
        <f t="shared" ca="1" si="225"/>
        <v>7.510663545887715E-2</v>
      </c>
      <c r="I1830" s="18"/>
      <c r="J1830" s="122">
        <f t="shared" ca="1" si="228"/>
        <v>1000000</v>
      </c>
      <c r="K1830" s="122">
        <f t="shared" ca="1" si="229"/>
        <v>-1000000</v>
      </c>
      <c r="M1830" s="83">
        <f t="shared" ca="1" si="226"/>
        <v>3.5214103825677627E-2</v>
      </c>
      <c r="N1830" s="18"/>
      <c r="O1830" s="123">
        <f t="shared" ca="1" si="230"/>
        <v>1000000</v>
      </c>
      <c r="P1830" s="123">
        <f t="shared" ca="1" si="231"/>
        <v>1000000</v>
      </c>
      <c r="R1830" s="109">
        <f t="shared" ca="1" si="227"/>
        <v>9.7120423375933202E-3</v>
      </c>
    </row>
    <row r="1831" spans="1:18" x14ac:dyDescent="0.2">
      <c r="A1831" s="17"/>
      <c r="B1831" s="138">
        <v>1816</v>
      </c>
      <c r="C1831" s="121">
        <f ca="1">'s1'!I1834</f>
        <v>180.6604712959909</v>
      </c>
      <c r="D1831" s="121">
        <f ca="1">'s1'!J1834</f>
        <v>84.786262334671463</v>
      </c>
      <c r="E1831" s="28"/>
      <c r="F1831" s="19">
        <f t="shared" ca="1" si="224"/>
        <v>2.4726593107402143E-3</v>
      </c>
      <c r="H1831" s="19">
        <f t="shared" ca="1" si="225"/>
        <v>2.6089009904281861E-2</v>
      </c>
      <c r="I1831" s="18"/>
      <c r="J1831" s="122">
        <f t="shared" ca="1" si="228"/>
        <v>1000000</v>
      </c>
      <c r="K1831" s="122">
        <f t="shared" ca="1" si="229"/>
        <v>-1000000</v>
      </c>
      <c r="M1831" s="83">
        <f t="shared" ca="1" si="226"/>
        <v>2.2642355378040022E-2</v>
      </c>
      <c r="N1831" s="18"/>
      <c r="O1831" s="123">
        <f t="shared" ca="1" si="230"/>
        <v>1000000</v>
      </c>
      <c r="P1831" s="123">
        <f t="shared" ca="1" si="231"/>
        <v>1000000</v>
      </c>
      <c r="R1831" s="109">
        <f t="shared" ca="1" si="227"/>
        <v>2.1583416936407671E-2</v>
      </c>
    </row>
    <row r="1832" spans="1:18" x14ac:dyDescent="0.2">
      <c r="A1832" s="17"/>
      <c r="B1832" s="138">
        <v>1817</v>
      </c>
      <c r="C1832" s="121">
        <f ca="1">'s1'!I1835</f>
        <v>187.68263379852721</v>
      </c>
      <c r="D1832" s="121">
        <f ca="1">'s1'!J1835</f>
        <v>76.865503234437725</v>
      </c>
      <c r="E1832" s="28"/>
      <c r="F1832" s="19">
        <f t="shared" ca="1" si="224"/>
        <v>7.9928993940138228E-3</v>
      </c>
      <c r="H1832" s="19">
        <f t="shared" ca="1" si="225"/>
        <v>6.0851954066575779E-2</v>
      </c>
      <c r="I1832" s="18"/>
      <c r="J1832" s="122">
        <f t="shared" ca="1" si="228"/>
        <v>1000000</v>
      </c>
      <c r="K1832" s="122">
        <f t="shared" ca="1" si="229"/>
        <v>-1000000</v>
      </c>
      <c r="M1832" s="83">
        <f t="shared" ca="1" si="226"/>
        <v>5.9041989752981174E-2</v>
      </c>
      <c r="N1832" s="18"/>
      <c r="O1832" s="123">
        <f t="shared" ca="1" si="230"/>
        <v>1000000</v>
      </c>
      <c r="P1832" s="123">
        <f t="shared" ca="1" si="231"/>
        <v>1000000</v>
      </c>
      <c r="R1832" s="109">
        <f t="shared" ca="1" si="227"/>
        <v>8.0164525749396118E-3</v>
      </c>
    </row>
    <row r="1833" spans="1:18" x14ac:dyDescent="0.2">
      <c r="A1833" s="17"/>
      <c r="B1833" s="138">
        <v>1818</v>
      </c>
      <c r="C1833" s="121">
        <f ca="1">'s1'!I1836</f>
        <v>189.02466090018038</v>
      </c>
      <c r="D1833" s="121">
        <f ca="1">'s1'!J1836</f>
        <v>84.229765716096452</v>
      </c>
      <c r="E1833" s="28"/>
      <c r="F1833" s="19">
        <f t="shared" ca="1" si="224"/>
        <v>1.9012761714620949E-2</v>
      </c>
      <c r="H1833" s="19">
        <f t="shared" ca="1" si="225"/>
        <v>3.1147012997705708E-2</v>
      </c>
      <c r="I1833" s="18"/>
      <c r="J1833" s="122">
        <f t="shared" ca="1" si="228"/>
        <v>1000000</v>
      </c>
      <c r="K1833" s="122">
        <f t="shared" ca="1" si="229"/>
        <v>-1000000</v>
      </c>
      <c r="M1833" s="83">
        <f t="shared" ca="1" si="226"/>
        <v>2.6877291398208578E-2</v>
      </c>
      <c r="N1833" s="18"/>
      <c r="O1833" s="123">
        <f t="shared" ca="1" si="230"/>
        <v>1000000</v>
      </c>
      <c r="P1833" s="123">
        <f t="shared" ca="1" si="231"/>
        <v>1000000</v>
      </c>
      <c r="R1833" s="109">
        <f t="shared" ca="1" si="227"/>
        <v>3.8800118481041421E-3</v>
      </c>
    </row>
    <row r="1834" spans="1:18" x14ac:dyDescent="0.2">
      <c r="A1834" s="17"/>
      <c r="B1834" s="138">
        <v>1819</v>
      </c>
      <c r="C1834" s="121">
        <f ca="1">'s1'!I1837</f>
        <v>178.06835361715395</v>
      </c>
      <c r="D1834" s="121">
        <f ca="1">'s1'!J1837</f>
        <v>80.345070518196223</v>
      </c>
      <c r="E1834" s="28"/>
      <c r="F1834" s="19">
        <f t="shared" ca="1" si="224"/>
        <v>1.4603640494308689E-2</v>
      </c>
      <c r="H1834" s="19">
        <f t="shared" ca="1" si="225"/>
        <v>2.9765404986074544E-2</v>
      </c>
      <c r="I1834" s="18"/>
      <c r="J1834" s="122">
        <f t="shared" ca="1" si="228"/>
        <v>1000000</v>
      </c>
      <c r="K1834" s="122">
        <f t="shared" ca="1" si="229"/>
        <v>-1000000</v>
      </c>
      <c r="M1834" s="83">
        <f t="shared" ca="1" si="226"/>
        <v>6.64403287244935E-2</v>
      </c>
      <c r="N1834" s="18"/>
      <c r="O1834" s="123">
        <f t="shared" ca="1" si="230"/>
        <v>1000000</v>
      </c>
      <c r="P1834" s="123">
        <f t="shared" ca="1" si="231"/>
        <v>1000000</v>
      </c>
      <c r="R1834" s="109">
        <f t="shared" ca="1" si="227"/>
        <v>1.9365343146303938E-2</v>
      </c>
    </row>
    <row r="1835" spans="1:18" x14ac:dyDescent="0.2">
      <c r="A1835" s="17"/>
      <c r="B1835" s="138">
        <v>1820</v>
      </c>
      <c r="C1835" s="121">
        <f ca="1">'s1'!I1838</f>
        <v>184.60980803583831</v>
      </c>
      <c r="D1835" s="121">
        <f ca="1">'s1'!J1838</f>
        <v>85.829379427479282</v>
      </c>
      <c r="E1835" s="28"/>
      <c r="F1835" s="19">
        <f t="shared" ca="1" si="224"/>
        <v>1.1114267536493696E-2</v>
      </c>
      <c r="H1835" s="19">
        <f t="shared" ca="1" si="225"/>
        <v>6.0382858921950132E-3</v>
      </c>
      <c r="I1835" s="18"/>
      <c r="J1835" s="122">
        <f t="shared" ca="1" si="228"/>
        <v>1000000</v>
      </c>
      <c r="K1835" s="122">
        <f t="shared" ca="1" si="229"/>
        <v>-1000000</v>
      </c>
      <c r="M1835" s="83">
        <f t="shared" ca="1" si="226"/>
        <v>2.236858502842417E-3</v>
      </c>
      <c r="N1835" s="18"/>
      <c r="O1835" s="123">
        <f t="shared" ca="1" si="230"/>
        <v>1000000</v>
      </c>
      <c r="P1835" s="123">
        <f t="shared" ca="1" si="231"/>
        <v>1000000</v>
      </c>
      <c r="R1835" s="109">
        <f t="shared" ca="1" si="227"/>
        <v>9.8461876390266E-3</v>
      </c>
    </row>
    <row r="1836" spans="1:18" x14ac:dyDescent="0.2">
      <c r="A1836" s="17"/>
      <c r="B1836" s="138">
        <v>1821</v>
      </c>
      <c r="C1836" s="121">
        <f ca="1">'s1'!I1839</f>
        <v>190.23601358351308</v>
      </c>
      <c r="D1836" s="121">
        <f ca="1">'s1'!J1839</f>
        <v>84.298342742050437</v>
      </c>
      <c r="E1836" s="28"/>
      <c r="F1836" s="19">
        <f t="shared" ca="1" si="224"/>
        <v>1.4853538777224402E-2</v>
      </c>
      <c r="H1836" s="19">
        <f t="shared" ca="1" si="225"/>
        <v>9.857416988058143E-3</v>
      </c>
      <c r="I1836" s="18"/>
      <c r="J1836" s="122">
        <f t="shared" ca="1" si="228"/>
        <v>1000000</v>
      </c>
      <c r="K1836" s="122">
        <f t="shared" ca="1" si="229"/>
        <v>-1000000</v>
      </c>
      <c r="M1836" s="83">
        <f t="shared" ca="1" si="226"/>
        <v>2.0038642404637153E-2</v>
      </c>
      <c r="N1836" s="18"/>
      <c r="O1836" s="123">
        <f t="shared" ca="1" si="230"/>
        <v>1000000</v>
      </c>
      <c r="P1836" s="123">
        <f t="shared" ca="1" si="231"/>
        <v>1000000</v>
      </c>
      <c r="R1836" s="109">
        <f t="shared" ca="1" si="227"/>
        <v>6.6667155629387843E-3</v>
      </c>
    </row>
    <row r="1837" spans="1:18" x14ac:dyDescent="0.2">
      <c r="A1837" s="17"/>
      <c r="B1837" s="138">
        <v>1822</v>
      </c>
      <c r="C1837" s="121">
        <f ca="1">'s1'!I1840</f>
        <v>190.8629326334113</v>
      </c>
      <c r="D1837" s="121">
        <f ca="1">'s1'!J1840</f>
        <v>82.043514732608699</v>
      </c>
      <c r="E1837" s="28"/>
      <c r="F1837" s="19">
        <f t="shared" ca="1" si="224"/>
        <v>1.5263236084793824E-2</v>
      </c>
      <c r="H1837" s="19">
        <f t="shared" ca="1" si="225"/>
        <v>6.4826647500373535E-2</v>
      </c>
      <c r="I1837" s="18"/>
      <c r="J1837" s="122">
        <f t="shared" ca="1" si="228"/>
        <v>1000000</v>
      </c>
      <c r="K1837" s="122">
        <f t="shared" ca="1" si="229"/>
        <v>-1000000</v>
      </c>
      <c r="M1837" s="83">
        <f t="shared" ca="1" si="226"/>
        <v>4.4124261497709635E-2</v>
      </c>
      <c r="N1837" s="18"/>
      <c r="O1837" s="123">
        <f t="shared" ca="1" si="230"/>
        <v>1000000</v>
      </c>
      <c r="P1837" s="123">
        <f t="shared" ca="1" si="231"/>
        <v>1000000</v>
      </c>
      <c r="R1837" s="109">
        <f t="shared" ca="1" si="227"/>
        <v>4.4919961357908827E-3</v>
      </c>
    </row>
    <row r="1838" spans="1:18" x14ac:dyDescent="0.2">
      <c r="A1838" s="17"/>
      <c r="B1838" s="138">
        <v>1823</v>
      </c>
      <c r="C1838" s="121">
        <f ca="1">'s1'!I1841</f>
        <v>181.37864056470832</v>
      </c>
      <c r="D1838" s="121">
        <f ca="1">'s1'!J1841</f>
        <v>86.354922807724378</v>
      </c>
      <c r="E1838" s="28"/>
      <c r="F1838" s="19">
        <f t="shared" ca="1" si="224"/>
        <v>4.636836129984623E-3</v>
      </c>
      <c r="H1838" s="19">
        <f t="shared" ca="1" si="225"/>
        <v>1.4767395668831932E-2</v>
      </c>
      <c r="I1838" s="18"/>
      <c r="J1838" s="122">
        <f t="shared" ca="1" si="228"/>
        <v>1000000</v>
      </c>
      <c r="K1838" s="122">
        <f t="shared" ca="1" si="229"/>
        <v>-1000000</v>
      </c>
      <c r="M1838" s="83">
        <f t="shared" ca="1" si="226"/>
        <v>4.9581405403439794E-3</v>
      </c>
      <c r="N1838" s="18"/>
      <c r="O1838" s="123">
        <f t="shared" ca="1" si="230"/>
        <v>1000000</v>
      </c>
      <c r="P1838" s="123">
        <f t="shared" ca="1" si="231"/>
        <v>1000000</v>
      </c>
      <c r="R1838" s="109">
        <f t="shared" ca="1" si="227"/>
        <v>9.341011409787936E-3</v>
      </c>
    </row>
    <row r="1839" spans="1:18" x14ac:dyDescent="0.2">
      <c r="A1839" s="17"/>
      <c r="B1839" s="138">
        <v>1824</v>
      </c>
      <c r="C1839" s="121">
        <f ca="1">'s1'!I1842</f>
        <v>187.04348307825344</v>
      </c>
      <c r="D1839" s="121">
        <f ca="1">'s1'!J1842</f>
        <v>80.396820247114334</v>
      </c>
      <c r="E1839" s="28"/>
      <c r="F1839" s="19">
        <f t="shared" ca="1" si="224"/>
        <v>8.5466745356988297E-3</v>
      </c>
      <c r="H1839" s="19">
        <f t="shared" ca="1" si="225"/>
        <v>7.4065443162263975E-2</v>
      </c>
      <c r="I1839" s="18"/>
      <c r="J1839" s="122">
        <f t="shared" ca="1" si="228"/>
        <v>1000000</v>
      </c>
      <c r="K1839" s="122">
        <f t="shared" ca="1" si="229"/>
        <v>-1000000</v>
      </c>
      <c r="M1839" s="83">
        <f t="shared" ca="1" si="226"/>
        <v>2.9171444766173209E-2</v>
      </c>
      <c r="N1839" s="18"/>
      <c r="O1839" s="123">
        <f t="shared" ca="1" si="230"/>
        <v>1000000</v>
      </c>
      <c r="P1839" s="123">
        <f t="shared" ca="1" si="231"/>
        <v>1000000</v>
      </c>
      <c r="R1839" s="109">
        <f t="shared" ca="1" si="227"/>
        <v>1.060900207089386E-2</v>
      </c>
    </row>
    <row r="1840" spans="1:18" x14ac:dyDescent="0.2">
      <c r="A1840" s="17"/>
      <c r="B1840" s="138">
        <v>1825</v>
      </c>
      <c r="C1840" s="121">
        <f ca="1">'s1'!I1843</f>
        <v>187.39969757013222</v>
      </c>
      <c r="D1840" s="121">
        <f ca="1">'s1'!J1843</f>
        <v>83.979649196742002</v>
      </c>
      <c r="E1840" s="28"/>
      <c r="F1840" s="19">
        <f t="shared" ca="1" si="224"/>
        <v>8.0254606444197657E-3</v>
      </c>
      <c r="H1840" s="19">
        <f t="shared" ca="1" si="225"/>
        <v>1.1174228428024126E-2</v>
      </c>
      <c r="I1840" s="18"/>
      <c r="J1840" s="122">
        <f t="shared" ca="1" si="228"/>
        <v>1000000</v>
      </c>
      <c r="K1840" s="122">
        <f t="shared" ca="1" si="229"/>
        <v>-1000000</v>
      </c>
      <c r="M1840" s="83">
        <f t="shared" ca="1" si="226"/>
        <v>4.4993938450397395E-3</v>
      </c>
      <c r="N1840" s="18"/>
      <c r="O1840" s="123">
        <f t="shared" ca="1" si="230"/>
        <v>1000000</v>
      </c>
      <c r="P1840" s="123">
        <f t="shared" ca="1" si="231"/>
        <v>1000000</v>
      </c>
      <c r="R1840" s="109">
        <f t="shared" ca="1" si="227"/>
        <v>8.6226282152629321E-4</v>
      </c>
    </row>
    <row r="1841" spans="1:18" x14ac:dyDescent="0.2">
      <c r="A1841" s="17"/>
      <c r="B1841" s="138">
        <v>1826</v>
      </c>
      <c r="C1841" s="121">
        <f ca="1">'s1'!I1844</f>
        <v>161.14853566465817</v>
      </c>
      <c r="D1841" s="121">
        <f ca="1">'s1'!J1844</f>
        <v>75.803810648923942</v>
      </c>
      <c r="E1841" s="28"/>
      <c r="F1841" s="19">
        <f t="shared" ca="1" si="224"/>
        <v>7.4391583403396475E-3</v>
      </c>
      <c r="H1841" s="19">
        <f t="shared" ca="1" si="225"/>
        <v>1.4204936108078561E-2</v>
      </c>
      <c r="I1841" s="18"/>
      <c r="J1841" s="122">
        <f t="shared" ca="1" si="228"/>
        <v>1000000</v>
      </c>
      <c r="K1841" s="122">
        <f t="shared" ca="1" si="229"/>
        <v>-1000000</v>
      </c>
      <c r="M1841" s="83">
        <f t="shared" ca="1" si="226"/>
        <v>1.5753130462267364E-2</v>
      </c>
      <c r="N1841" s="18"/>
      <c r="O1841" s="123">
        <f t="shared" ca="1" si="230"/>
        <v>161.14853566465817</v>
      </c>
      <c r="P1841" s="123">
        <f t="shared" ca="1" si="231"/>
        <v>75.803810648923942</v>
      </c>
      <c r="R1841" s="109">
        <f t="shared" ca="1" si="227"/>
        <v>1.4008069851795877E-2</v>
      </c>
    </row>
    <row r="1842" spans="1:18" x14ac:dyDescent="0.2">
      <c r="A1842" s="17"/>
      <c r="B1842" s="138">
        <v>1827</v>
      </c>
      <c r="C1842" s="121">
        <f ca="1">'s1'!I1845</f>
        <v>159.56887093568682</v>
      </c>
      <c r="D1842" s="121">
        <f ca="1">'s1'!J1845</f>
        <v>65.768247948822435</v>
      </c>
      <c r="E1842" s="28"/>
      <c r="F1842" s="19">
        <f t="shared" ca="1" si="224"/>
        <v>3.8604610998440965E-3</v>
      </c>
      <c r="H1842" s="19">
        <f t="shared" ca="1" si="225"/>
        <v>5.9305832871899597E-4</v>
      </c>
      <c r="I1842" s="18"/>
      <c r="J1842" s="122">
        <f t="shared" ca="1" si="228"/>
        <v>1000000</v>
      </c>
      <c r="K1842" s="122">
        <f t="shared" ca="1" si="229"/>
        <v>-1000000</v>
      </c>
      <c r="M1842" s="83">
        <f t="shared" ca="1" si="226"/>
        <v>2.4130598619128226E-4</v>
      </c>
      <c r="N1842" s="18"/>
      <c r="O1842" s="123">
        <f t="shared" ca="1" si="230"/>
        <v>1000000</v>
      </c>
      <c r="P1842" s="123">
        <f t="shared" ca="1" si="231"/>
        <v>1000000</v>
      </c>
      <c r="R1842" s="109">
        <f t="shared" ca="1" si="227"/>
        <v>1.4394547162936502E-2</v>
      </c>
    </row>
    <row r="1843" spans="1:18" x14ac:dyDescent="0.2">
      <c r="A1843" s="17"/>
      <c r="B1843" s="138">
        <v>1828</v>
      </c>
      <c r="C1843" s="121">
        <f ca="1">'s1'!I1846</f>
        <v>175.77636378115258</v>
      </c>
      <c r="D1843" s="121">
        <f ca="1">'s1'!J1846</f>
        <v>80.944254027909281</v>
      </c>
      <c r="E1843" s="28"/>
      <c r="F1843" s="19">
        <f t="shared" ca="1" si="224"/>
        <v>1.2089403310300138E-2</v>
      </c>
      <c r="H1843" s="19">
        <f t="shared" ca="1" si="225"/>
        <v>1.7970531619940524E-2</v>
      </c>
      <c r="I1843" s="18"/>
      <c r="J1843" s="122">
        <f t="shared" ca="1" si="228"/>
        <v>1000000</v>
      </c>
      <c r="K1843" s="122">
        <f t="shared" ca="1" si="229"/>
        <v>-1000000</v>
      </c>
      <c r="M1843" s="83">
        <f t="shared" ca="1" si="226"/>
        <v>4.8611932754190734E-2</v>
      </c>
      <c r="N1843" s="18"/>
      <c r="O1843" s="123">
        <f t="shared" ca="1" si="230"/>
        <v>1000000</v>
      </c>
      <c r="P1843" s="123">
        <f t="shared" ca="1" si="231"/>
        <v>1000000</v>
      </c>
      <c r="R1843" s="109">
        <f t="shared" ca="1" si="227"/>
        <v>4.8769649390151618E-3</v>
      </c>
    </row>
    <row r="1844" spans="1:18" x14ac:dyDescent="0.2">
      <c r="A1844" s="17"/>
      <c r="B1844" s="138">
        <v>1829</v>
      </c>
      <c r="C1844" s="121">
        <f ca="1">'s1'!I1847</f>
        <v>173.01521046435587</v>
      </c>
      <c r="D1844" s="121">
        <f ca="1">'s1'!J1847</f>
        <v>75.367006724306648</v>
      </c>
      <c r="E1844" s="28"/>
      <c r="F1844" s="19">
        <f t="shared" ca="1" si="224"/>
        <v>1.8781017940028871E-2</v>
      </c>
      <c r="H1844" s="19">
        <f t="shared" ca="1" si="225"/>
        <v>3.1059447281743369E-2</v>
      </c>
      <c r="I1844" s="18"/>
      <c r="J1844" s="122">
        <f t="shared" ca="1" si="228"/>
        <v>1000000</v>
      </c>
      <c r="K1844" s="122">
        <f t="shared" ca="1" si="229"/>
        <v>-1000000</v>
      </c>
      <c r="M1844" s="83">
        <f t="shared" ca="1" si="226"/>
        <v>4.5352913786470564E-2</v>
      </c>
      <c r="N1844" s="18"/>
      <c r="O1844" s="123">
        <f t="shared" ca="1" si="230"/>
        <v>173.01521046435587</v>
      </c>
      <c r="P1844" s="123">
        <f t="shared" ca="1" si="231"/>
        <v>75.367006724306648</v>
      </c>
      <c r="R1844" s="109">
        <f t="shared" ca="1" si="227"/>
        <v>1.3224521240131017E-2</v>
      </c>
    </row>
    <row r="1845" spans="1:18" x14ac:dyDescent="0.2">
      <c r="A1845" s="17"/>
      <c r="B1845" s="138">
        <v>1830</v>
      </c>
      <c r="C1845" s="121">
        <f ca="1">'s1'!I1848</f>
        <v>199.750940093233</v>
      </c>
      <c r="D1845" s="121">
        <f ca="1">'s1'!J1848</f>
        <v>87.48153558888275</v>
      </c>
      <c r="E1845" s="28"/>
      <c r="F1845" s="19">
        <f t="shared" ca="1" si="224"/>
        <v>7.7320949322163823E-3</v>
      </c>
      <c r="H1845" s="19">
        <f t="shared" ca="1" si="225"/>
        <v>2.4217718823847229E-2</v>
      </c>
      <c r="I1845" s="18"/>
      <c r="J1845" s="122">
        <f t="shared" ca="1" si="228"/>
        <v>1000000</v>
      </c>
      <c r="K1845" s="122">
        <f t="shared" ca="1" si="229"/>
        <v>-1000000</v>
      </c>
      <c r="M1845" s="83">
        <f t="shared" ca="1" si="226"/>
        <v>3.6830068594368246E-3</v>
      </c>
      <c r="N1845" s="18"/>
      <c r="O1845" s="123">
        <f t="shared" ca="1" si="230"/>
        <v>1000000</v>
      </c>
      <c r="P1845" s="123">
        <f t="shared" ca="1" si="231"/>
        <v>1000000</v>
      </c>
      <c r="R1845" s="109">
        <f t="shared" ca="1" si="227"/>
        <v>1.0898135782107519E-3</v>
      </c>
    </row>
    <row r="1846" spans="1:18" x14ac:dyDescent="0.2">
      <c r="A1846" s="17"/>
      <c r="B1846" s="138">
        <v>1831</v>
      </c>
      <c r="C1846" s="121">
        <f ca="1">'s1'!I1849</f>
        <v>186.17742086889095</v>
      </c>
      <c r="D1846" s="121">
        <f ca="1">'s1'!J1849</f>
        <v>85.637983296219033</v>
      </c>
      <c r="E1846" s="28"/>
      <c r="F1846" s="19">
        <f t="shared" ca="1" si="224"/>
        <v>2.2024316374620309E-2</v>
      </c>
      <c r="H1846" s="19">
        <f t="shared" ca="1" si="225"/>
        <v>2.1701510129651411E-2</v>
      </c>
      <c r="I1846" s="18"/>
      <c r="J1846" s="122">
        <f t="shared" ca="1" si="228"/>
        <v>1000000</v>
      </c>
      <c r="K1846" s="122">
        <f t="shared" ca="1" si="229"/>
        <v>-1000000</v>
      </c>
      <c r="M1846" s="83">
        <f t="shared" ca="1" si="226"/>
        <v>1.2158549109407791E-2</v>
      </c>
      <c r="N1846" s="18"/>
      <c r="O1846" s="123">
        <f t="shared" ca="1" si="230"/>
        <v>1000000</v>
      </c>
      <c r="P1846" s="123">
        <f t="shared" ca="1" si="231"/>
        <v>1000000</v>
      </c>
      <c r="R1846" s="109">
        <f t="shared" ca="1" si="227"/>
        <v>1.0304382024570838E-2</v>
      </c>
    </row>
    <row r="1847" spans="1:18" x14ac:dyDescent="0.2">
      <c r="A1847" s="17"/>
      <c r="B1847" s="138">
        <v>1832</v>
      </c>
      <c r="C1847" s="121">
        <f ca="1">'s1'!I1850</f>
        <v>197.83832256338479</v>
      </c>
      <c r="D1847" s="121">
        <f ca="1">'s1'!J1850</f>
        <v>78.507914997292843</v>
      </c>
      <c r="E1847" s="28"/>
      <c r="F1847" s="19">
        <f t="shared" ca="1" si="224"/>
        <v>4.8342876392480838E-3</v>
      </c>
      <c r="H1847" s="19">
        <f t="shared" ca="1" si="225"/>
        <v>7.5120901331746176E-2</v>
      </c>
      <c r="I1847" s="18"/>
      <c r="J1847" s="122">
        <f t="shared" ca="1" si="228"/>
        <v>1000000</v>
      </c>
      <c r="K1847" s="122">
        <f t="shared" ca="1" si="229"/>
        <v>-1000000</v>
      </c>
      <c r="M1847" s="83">
        <f t="shared" ca="1" si="226"/>
        <v>6.2616545034261839E-2</v>
      </c>
      <c r="N1847" s="18"/>
      <c r="O1847" s="123">
        <f t="shared" ca="1" si="230"/>
        <v>1000000</v>
      </c>
      <c r="P1847" s="123">
        <f t="shared" ca="1" si="231"/>
        <v>1000000</v>
      </c>
      <c r="R1847" s="109">
        <f t="shared" ca="1" si="227"/>
        <v>1.6191345521737593E-3</v>
      </c>
    </row>
    <row r="1848" spans="1:18" x14ac:dyDescent="0.2">
      <c r="A1848" s="17"/>
      <c r="B1848" s="138">
        <v>1833</v>
      </c>
      <c r="C1848" s="121">
        <f ca="1">'s1'!I1851</f>
        <v>175.60920171690972</v>
      </c>
      <c r="D1848" s="121">
        <f ca="1">'s1'!J1851</f>
        <v>84.21866518336472</v>
      </c>
      <c r="E1848" s="28"/>
      <c r="F1848" s="19">
        <f t="shared" ca="1" si="224"/>
        <v>5.0568563730905344E-3</v>
      </c>
      <c r="H1848" s="19">
        <f t="shared" ca="1" si="225"/>
        <v>2.6301348330320665E-2</v>
      </c>
      <c r="I1848" s="18"/>
      <c r="J1848" s="122">
        <f t="shared" ca="1" si="228"/>
        <v>1000000</v>
      </c>
      <c r="K1848" s="122">
        <f t="shared" ca="1" si="229"/>
        <v>-1000000</v>
      </c>
      <c r="M1848" s="83">
        <f t="shared" ca="1" si="226"/>
        <v>1.6030565191082771E-2</v>
      </c>
      <c r="N1848" s="18"/>
      <c r="O1848" s="123">
        <f t="shared" ca="1" si="230"/>
        <v>1000000</v>
      </c>
      <c r="P1848" s="123">
        <f t="shared" ca="1" si="231"/>
        <v>1000000</v>
      </c>
      <c r="R1848" s="109">
        <f t="shared" ca="1" si="227"/>
        <v>2.994917177615753E-3</v>
      </c>
    </row>
    <row r="1849" spans="1:18" x14ac:dyDescent="0.2">
      <c r="A1849" s="17"/>
      <c r="B1849" s="138">
        <v>1834</v>
      </c>
      <c r="C1849" s="121">
        <f ca="1">'s1'!I1852</f>
        <v>196.6792854259225</v>
      </c>
      <c r="D1849" s="121">
        <f ca="1">'s1'!J1852</f>
        <v>86.542398920076451</v>
      </c>
      <c r="E1849" s="28"/>
      <c r="F1849" s="19">
        <f t="shared" ca="1" si="224"/>
        <v>7.9406364563976706E-3</v>
      </c>
      <c r="H1849" s="19">
        <f t="shared" ca="1" si="225"/>
        <v>2.9762067519692893E-2</v>
      </c>
      <c r="I1849" s="18"/>
      <c r="J1849" s="122">
        <f t="shared" ca="1" si="228"/>
        <v>1000000</v>
      </c>
      <c r="K1849" s="122">
        <f t="shared" ca="1" si="229"/>
        <v>-1000000</v>
      </c>
      <c r="M1849" s="83">
        <f t="shared" ca="1" si="226"/>
        <v>5.7354983482393014E-3</v>
      </c>
      <c r="N1849" s="18"/>
      <c r="O1849" s="123">
        <f t="shared" ca="1" si="230"/>
        <v>1000000</v>
      </c>
      <c r="P1849" s="123">
        <f t="shared" ca="1" si="231"/>
        <v>1000000</v>
      </c>
      <c r="R1849" s="109">
        <f t="shared" ca="1" si="227"/>
        <v>2.721239839793832E-4</v>
      </c>
    </row>
    <row r="1850" spans="1:18" x14ac:dyDescent="0.2">
      <c r="A1850" s="17"/>
      <c r="B1850" s="138">
        <v>1835</v>
      </c>
      <c r="C1850" s="121">
        <f ca="1">'s1'!I1853</f>
        <v>196.29959548517422</v>
      </c>
      <c r="D1850" s="121">
        <f ca="1">'s1'!J1853</f>
        <v>80.234823462275529</v>
      </c>
      <c r="E1850" s="28"/>
      <c r="F1850" s="19">
        <f t="shared" ca="1" si="224"/>
        <v>1.3854848643239383E-2</v>
      </c>
      <c r="H1850" s="19">
        <f t="shared" ca="1" si="225"/>
        <v>4.4000255520928802E-2</v>
      </c>
      <c r="I1850" s="18"/>
      <c r="J1850" s="122">
        <f t="shared" ca="1" si="228"/>
        <v>1000000</v>
      </c>
      <c r="K1850" s="122">
        <f t="shared" ca="1" si="229"/>
        <v>-1000000</v>
      </c>
      <c r="M1850" s="83">
        <f t="shared" ca="1" si="226"/>
        <v>5.0620470356426112E-2</v>
      </c>
      <c r="N1850" s="18"/>
      <c r="O1850" s="123">
        <f t="shared" ca="1" si="230"/>
        <v>1000000</v>
      </c>
      <c r="P1850" s="123">
        <f t="shared" ca="1" si="231"/>
        <v>1000000</v>
      </c>
      <c r="R1850" s="109">
        <f t="shared" ca="1" si="227"/>
        <v>3.5943556864383797E-3</v>
      </c>
    </row>
    <row r="1851" spans="1:18" x14ac:dyDescent="0.2">
      <c r="A1851" s="17"/>
      <c r="B1851" s="138">
        <v>1836</v>
      </c>
      <c r="C1851" s="121">
        <f ca="1">'s1'!I1854</f>
        <v>176.17265805944427</v>
      </c>
      <c r="D1851" s="121">
        <f ca="1">'s1'!J1854</f>
        <v>75.966126225826059</v>
      </c>
      <c r="E1851" s="28"/>
      <c r="F1851" s="19">
        <f t="shared" ca="1" si="224"/>
        <v>1.2739363418209384E-2</v>
      </c>
      <c r="H1851" s="19">
        <f t="shared" ca="1" si="225"/>
        <v>5.0645987686143513E-2</v>
      </c>
      <c r="I1851" s="18"/>
      <c r="J1851" s="122">
        <f t="shared" ca="1" si="228"/>
        <v>1000000</v>
      </c>
      <c r="K1851" s="122">
        <f t="shared" ca="1" si="229"/>
        <v>-1000000</v>
      </c>
      <c r="M1851" s="83">
        <f t="shared" ca="1" si="226"/>
        <v>6.1162064598944792E-2</v>
      </c>
      <c r="N1851" s="18"/>
      <c r="O1851" s="123">
        <f t="shared" ca="1" si="230"/>
        <v>176.17265805944427</v>
      </c>
      <c r="P1851" s="123">
        <f t="shared" ca="1" si="231"/>
        <v>75.966126225826059</v>
      </c>
      <c r="R1851" s="109">
        <f t="shared" ca="1" si="227"/>
        <v>2.5700467110315916E-3</v>
      </c>
    </row>
    <row r="1852" spans="1:18" x14ac:dyDescent="0.2">
      <c r="A1852" s="17"/>
      <c r="B1852" s="138">
        <v>1837</v>
      </c>
      <c r="C1852" s="121">
        <f ca="1">'s1'!I1855</f>
        <v>190.34501655217736</v>
      </c>
      <c r="D1852" s="121">
        <f ca="1">'s1'!J1855</f>
        <v>84.116463325026842</v>
      </c>
      <c r="E1852" s="28"/>
      <c r="F1852" s="19">
        <f t="shared" ca="1" si="224"/>
        <v>1.2753660025179164E-2</v>
      </c>
      <c r="H1852" s="19">
        <f t="shared" ca="1" si="225"/>
        <v>3.1980366308186702E-2</v>
      </c>
      <c r="I1852" s="18"/>
      <c r="J1852" s="122">
        <f t="shared" ca="1" si="228"/>
        <v>1000000</v>
      </c>
      <c r="K1852" s="122">
        <f t="shared" ca="1" si="229"/>
        <v>-1000000</v>
      </c>
      <c r="M1852" s="83">
        <f t="shared" ca="1" si="226"/>
        <v>1.6313048844084962E-2</v>
      </c>
      <c r="N1852" s="18"/>
      <c r="O1852" s="123">
        <f t="shared" ca="1" si="230"/>
        <v>1000000</v>
      </c>
      <c r="P1852" s="123">
        <f t="shared" ca="1" si="231"/>
        <v>1000000</v>
      </c>
      <c r="R1852" s="109">
        <f t="shared" ca="1" si="227"/>
        <v>7.9940694764477419E-3</v>
      </c>
    </row>
    <row r="1853" spans="1:18" x14ac:dyDescent="0.2">
      <c r="A1853" s="17"/>
      <c r="B1853" s="138">
        <v>1838</v>
      </c>
      <c r="C1853" s="121">
        <f ca="1">'s1'!I1856</f>
        <v>177.62457622904694</v>
      </c>
      <c r="D1853" s="121">
        <f ca="1">'s1'!J1856</f>
        <v>74.752540370657243</v>
      </c>
      <c r="E1853" s="28"/>
      <c r="F1853" s="19">
        <f t="shared" ca="1" si="224"/>
        <v>4.3270934433256437E-5</v>
      </c>
      <c r="H1853" s="19">
        <f t="shared" ca="1" si="225"/>
        <v>4.1650480579328089E-2</v>
      </c>
      <c r="I1853" s="18"/>
      <c r="J1853" s="122">
        <f t="shared" ca="1" si="228"/>
        <v>1000000</v>
      </c>
      <c r="K1853" s="122">
        <f t="shared" ca="1" si="229"/>
        <v>-1000000</v>
      </c>
      <c r="M1853" s="83">
        <f t="shared" ca="1" si="226"/>
        <v>2.7300739778016423E-2</v>
      </c>
      <c r="N1853" s="18"/>
      <c r="O1853" s="123">
        <f t="shared" ca="1" si="230"/>
        <v>177.62457622904694</v>
      </c>
      <c r="P1853" s="123">
        <f t="shared" ca="1" si="231"/>
        <v>74.752540370657243</v>
      </c>
      <c r="R1853" s="109">
        <f t="shared" ca="1" si="227"/>
        <v>1.7128801360290265E-2</v>
      </c>
    </row>
    <row r="1854" spans="1:18" x14ac:dyDescent="0.2">
      <c r="A1854" s="17"/>
      <c r="B1854" s="138">
        <v>1839</v>
      </c>
      <c r="C1854" s="121">
        <f ca="1">'s1'!I1857</f>
        <v>175.42154695879645</v>
      </c>
      <c r="D1854" s="121">
        <f ca="1">'s1'!J1857</f>
        <v>76.139562495287848</v>
      </c>
      <c r="E1854" s="28"/>
      <c r="F1854" s="19">
        <f t="shared" ca="1" si="224"/>
        <v>2.1730515598245608E-2</v>
      </c>
      <c r="H1854" s="19">
        <f t="shared" ca="1" si="225"/>
        <v>2.3622028838326471E-3</v>
      </c>
      <c r="I1854" s="18"/>
      <c r="J1854" s="122">
        <f t="shared" ca="1" si="228"/>
        <v>1000000</v>
      </c>
      <c r="K1854" s="122">
        <f t="shared" ca="1" si="229"/>
        <v>-1000000</v>
      </c>
      <c r="M1854" s="83">
        <f t="shared" ca="1" si="226"/>
        <v>3.6552121108438182E-2</v>
      </c>
      <c r="N1854" s="18"/>
      <c r="O1854" s="123">
        <f t="shared" ca="1" si="230"/>
        <v>1000000</v>
      </c>
      <c r="P1854" s="123">
        <f t="shared" ca="1" si="231"/>
        <v>1000000</v>
      </c>
      <c r="R1854" s="109">
        <f t="shared" ca="1" si="227"/>
        <v>1.5387036283437211E-2</v>
      </c>
    </row>
    <row r="1855" spans="1:18" x14ac:dyDescent="0.2">
      <c r="A1855" s="17"/>
      <c r="B1855" s="138">
        <v>1840</v>
      </c>
      <c r="C1855" s="121">
        <f ca="1">'s1'!I1858</f>
        <v>175.91079755694079</v>
      </c>
      <c r="D1855" s="121">
        <f ca="1">'s1'!J1858</f>
        <v>89.773569561159093</v>
      </c>
      <c r="E1855" s="28"/>
      <c r="F1855" s="19">
        <f t="shared" ca="1" si="224"/>
        <v>7.6657116748277533E-4</v>
      </c>
      <c r="H1855" s="19">
        <f t="shared" ca="1" si="225"/>
        <v>2.2019352453353778E-3</v>
      </c>
      <c r="I1855" s="18"/>
      <c r="J1855" s="122">
        <f t="shared" ca="1" si="228"/>
        <v>1000000</v>
      </c>
      <c r="K1855" s="122">
        <f t="shared" ca="1" si="229"/>
        <v>-1000000</v>
      </c>
      <c r="M1855" s="83">
        <f t="shared" ca="1" si="226"/>
        <v>3.4020431960783823E-4</v>
      </c>
      <c r="N1855" s="18"/>
      <c r="O1855" s="123">
        <f t="shared" ca="1" si="230"/>
        <v>1000000</v>
      </c>
      <c r="P1855" s="123">
        <f t="shared" ca="1" si="231"/>
        <v>1000000</v>
      </c>
      <c r="R1855" s="109">
        <f t="shared" ca="1" si="227"/>
        <v>2.206902147175564E-3</v>
      </c>
    </row>
    <row r="1856" spans="1:18" x14ac:dyDescent="0.2">
      <c r="A1856" s="17"/>
      <c r="B1856" s="138">
        <v>1841</v>
      </c>
      <c r="C1856" s="121">
        <f ca="1">'s1'!I1859</f>
        <v>176.30855421115922</v>
      </c>
      <c r="D1856" s="121">
        <f ca="1">'s1'!J1859</f>
        <v>82.131028474065303</v>
      </c>
      <c r="E1856" s="28"/>
      <c r="F1856" s="19">
        <f t="shared" ca="1" si="224"/>
        <v>6.6524076331110895E-3</v>
      </c>
      <c r="H1856" s="19">
        <f t="shared" ca="1" si="225"/>
        <v>1.9759675350020434E-2</v>
      </c>
      <c r="I1856" s="18"/>
      <c r="J1856" s="122">
        <f t="shared" ca="1" si="228"/>
        <v>1000000</v>
      </c>
      <c r="K1856" s="122">
        <f t="shared" ca="1" si="229"/>
        <v>-1000000</v>
      </c>
      <c r="M1856" s="83">
        <f t="shared" ca="1" si="226"/>
        <v>3.9337486163432238E-2</v>
      </c>
      <c r="N1856" s="18"/>
      <c r="O1856" s="123">
        <f t="shared" ca="1" si="230"/>
        <v>1000000</v>
      </c>
      <c r="P1856" s="123">
        <f t="shared" ca="1" si="231"/>
        <v>1000000</v>
      </c>
      <c r="R1856" s="109">
        <f t="shared" ca="1" si="227"/>
        <v>2.7897367039460517E-2</v>
      </c>
    </row>
    <row r="1857" spans="1:18" x14ac:dyDescent="0.2">
      <c r="A1857" s="17"/>
      <c r="B1857" s="138">
        <v>1842</v>
      </c>
      <c r="C1857" s="121">
        <f ca="1">'s1'!I1860</f>
        <v>168.12649666021301</v>
      </c>
      <c r="D1857" s="121">
        <f ca="1">'s1'!J1860</f>
        <v>75.111491224732035</v>
      </c>
      <c r="E1857" s="28"/>
      <c r="F1857" s="19">
        <f t="shared" ca="1" si="224"/>
        <v>7.6614034451241647E-3</v>
      </c>
      <c r="H1857" s="19">
        <f t="shared" ca="1" si="225"/>
        <v>4.264890585991335E-2</v>
      </c>
      <c r="I1857" s="18"/>
      <c r="J1857" s="122">
        <f t="shared" ca="1" si="228"/>
        <v>168.12649666021301</v>
      </c>
      <c r="K1857" s="122">
        <f t="shared" ca="1" si="229"/>
        <v>75.111491224732035</v>
      </c>
      <c r="M1857" s="83">
        <f t="shared" ca="1" si="226"/>
        <v>3.1062579976823931E-2</v>
      </c>
      <c r="N1857" s="18"/>
      <c r="O1857" s="123">
        <f t="shared" ca="1" si="230"/>
        <v>168.12649666021301</v>
      </c>
      <c r="P1857" s="123">
        <f t="shared" ca="1" si="231"/>
        <v>75.111491224732035</v>
      </c>
      <c r="R1857" s="109">
        <f t="shared" ca="1" si="227"/>
        <v>8.6568716968118808E-3</v>
      </c>
    </row>
    <row r="1858" spans="1:18" x14ac:dyDescent="0.2">
      <c r="A1858" s="17"/>
      <c r="B1858" s="138">
        <v>1843</v>
      </c>
      <c r="C1858" s="121">
        <f ca="1">'s1'!I1861</f>
        <v>158.04490715294361</v>
      </c>
      <c r="D1858" s="121">
        <f ca="1">'s1'!J1861</f>
        <v>78.640808948573167</v>
      </c>
      <c r="E1858" s="28"/>
      <c r="F1858" s="19">
        <f t="shared" ca="1" si="224"/>
        <v>3.54840238049638E-3</v>
      </c>
      <c r="H1858" s="19">
        <f t="shared" ca="1" si="225"/>
        <v>7.5214342528454159E-2</v>
      </c>
      <c r="I1858" s="18"/>
      <c r="J1858" s="122">
        <f t="shared" ca="1" si="228"/>
        <v>1000000</v>
      </c>
      <c r="K1858" s="122">
        <f t="shared" ca="1" si="229"/>
        <v>-1000000</v>
      </c>
      <c r="M1858" s="83">
        <f t="shared" ca="1" si="226"/>
        <v>6.0736573164733895E-2</v>
      </c>
      <c r="N1858" s="18"/>
      <c r="O1858" s="123">
        <f t="shared" ca="1" si="230"/>
        <v>1000000</v>
      </c>
      <c r="P1858" s="123">
        <f t="shared" ca="1" si="231"/>
        <v>1000000</v>
      </c>
      <c r="R1858" s="109">
        <f t="shared" ca="1" si="227"/>
        <v>1.2303126421201571E-2</v>
      </c>
    </row>
    <row r="1859" spans="1:18" x14ac:dyDescent="0.2">
      <c r="A1859" s="17"/>
      <c r="B1859" s="138">
        <v>1844</v>
      </c>
      <c r="C1859" s="121">
        <f ca="1">'s1'!I1862</f>
        <v>185.935513044109</v>
      </c>
      <c r="D1859" s="121">
        <f ca="1">'s1'!J1862</f>
        <v>80.918920632813354</v>
      </c>
      <c r="E1859" s="28"/>
      <c r="F1859" s="19">
        <f t="shared" ca="1" si="224"/>
        <v>3.3882489088254029E-3</v>
      </c>
      <c r="H1859" s="19">
        <f t="shared" ca="1" si="225"/>
        <v>1.0629963158626668E-2</v>
      </c>
      <c r="I1859" s="18"/>
      <c r="J1859" s="122">
        <f t="shared" ca="1" si="228"/>
        <v>1000000</v>
      </c>
      <c r="K1859" s="122">
        <f t="shared" ca="1" si="229"/>
        <v>-1000000</v>
      </c>
      <c r="M1859" s="83">
        <f t="shared" ca="1" si="226"/>
        <v>4.4611503668145223E-2</v>
      </c>
      <c r="N1859" s="18"/>
      <c r="O1859" s="123">
        <f t="shared" ca="1" si="230"/>
        <v>1000000</v>
      </c>
      <c r="P1859" s="123">
        <f t="shared" ca="1" si="231"/>
        <v>1000000</v>
      </c>
      <c r="R1859" s="109">
        <f t="shared" ca="1" si="227"/>
        <v>3.9516408007645035E-3</v>
      </c>
    </row>
    <row r="1860" spans="1:18" x14ac:dyDescent="0.2">
      <c r="A1860" s="17"/>
      <c r="B1860" s="138">
        <v>1845</v>
      </c>
      <c r="C1860" s="121">
        <f ca="1">'s1'!I1863</f>
        <v>177.13930510604598</v>
      </c>
      <c r="D1860" s="121">
        <f ca="1">'s1'!J1863</f>
        <v>82.446265945324654</v>
      </c>
      <c r="E1860" s="28"/>
      <c r="F1860" s="19">
        <f t="shared" ca="1" si="224"/>
        <v>1.5094088713289149E-2</v>
      </c>
      <c r="H1860" s="19">
        <f t="shared" ca="1" si="225"/>
        <v>1.1165004540214608E-2</v>
      </c>
      <c r="I1860" s="18"/>
      <c r="J1860" s="122">
        <f t="shared" ca="1" si="228"/>
        <v>1000000</v>
      </c>
      <c r="K1860" s="122">
        <f t="shared" ca="1" si="229"/>
        <v>-1000000</v>
      </c>
      <c r="M1860" s="83">
        <f t="shared" ca="1" si="226"/>
        <v>1.8843782101557172E-2</v>
      </c>
      <c r="N1860" s="18"/>
      <c r="O1860" s="123">
        <f t="shared" ca="1" si="230"/>
        <v>1000000</v>
      </c>
      <c r="P1860" s="123">
        <f t="shared" ca="1" si="231"/>
        <v>1000000</v>
      </c>
      <c r="R1860" s="109">
        <f t="shared" ca="1" si="227"/>
        <v>2.430375036853348E-2</v>
      </c>
    </row>
    <row r="1861" spans="1:18" x14ac:dyDescent="0.2">
      <c r="A1861" s="17"/>
      <c r="B1861" s="138">
        <v>1846</v>
      </c>
      <c r="C1861" s="121">
        <f ca="1">'s1'!I1864</f>
        <v>197.32867734926074</v>
      </c>
      <c r="D1861" s="121">
        <f ca="1">'s1'!J1864</f>
        <v>85.354975748397237</v>
      </c>
      <c r="E1861" s="28"/>
      <c r="F1861" s="19">
        <f t="shared" ca="1" si="224"/>
        <v>7.0161201101639368E-3</v>
      </c>
      <c r="H1861" s="19">
        <f t="shared" ca="1" si="225"/>
        <v>9.3142805975832219E-4</v>
      </c>
      <c r="I1861" s="18"/>
      <c r="J1861" s="122">
        <f t="shared" ca="1" si="228"/>
        <v>1000000</v>
      </c>
      <c r="K1861" s="122">
        <f t="shared" ca="1" si="229"/>
        <v>-1000000</v>
      </c>
      <c r="M1861" s="83">
        <f t="shared" ca="1" si="226"/>
        <v>8.6323560495421402E-3</v>
      </c>
      <c r="N1861" s="18"/>
      <c r="O1861" s="123">
        <f t="shared" ca="1" si="230"/>
        <v>1000000</v>
      </c>
      <c r="P1861" s="123">
        <f t="shared" ca="1" si="231"/>
        <v>1000000</v>
      </c>
      <c r="R1861" s="109">
        <f t="shared" ca="1" si="227"/>
        <v>2.7864131814349879E-3</v>
      </c>
    </row>
    <row r="1862" spans="1:18" x14ac:dyDescent="0.2">
      <c r="A1862" s="17"/>
      <c r="B1862" s="138">
        <v>1847</v>
      </c>
      <c r="C1862" s="121">
        <f ca="1">'s1'!I1865</f>
        <v>190.48985150058573</v>
      </c>
      <c r="D1862" s="121">
        <f ca="1">'s1'!J1865</f>
        <v>86.276641132497772</v>
      </c>
      <c r="E1862" s="28"/>
      <c r="F1862" s="19">
        <f t="shared" ca="1" si="224"/>
        <v>1.1830743324527682E-2</v>
      </c>
      <c r="H1862" s="19">
        <f t="shared" ca="1" si="225"/>
        <v>2.5674777036277633E-2</v>
      </c>
      <c r="I1862" s="18"/>
      <c r="J1862" s="122">
        <f t="shared" ca="1" si="228"/>
        <v>1000000</v>
      </c>
      <c r="K1862" s="122">
        <f t="shared" ca="1" si="229"/>
        <v>-1000000</v>
      </c>
      <c r="M1862" s="83">
        <f t="shared" ca="1" si="226"/>
        <v>6.2870527795029288E-3</v>
      </c>
      <c r="N1862" s="18"/>
      <c r="O1862" s="123">
        <f t="shared" ca="1" si="230"/>
        <v>1000000</v>
      </c>
      <c r="P1862" s="123">
        <f t="shared" ca="1" si="231"/>
        <v>1000000</v>
      </c>
      <c r="R1862" s="109">
        <f t="shared" ca="1" si="227"/>
        <v>9.9571796782537705E-4</v>
      </c>
    </row>
    <row r="1863" spans="1:18" x14ac:dyDescent="0.2">
      <c r="A1863" s="17"/>
      <c r="B1863" s="138">
        <v>1848</v>
      </c>
      <c r="C1863" s="121">
        <f ca="1">'s1'!I1866</f>
        <v>190.37034837355074</v>
      </c>
      <c r="D1863" s="121">
        <f ca="1">'s1'!J1866</f>
        <v>78.937742229759323</v>
      </c>
      <c r="E1863" s="28"/>
      <c r="F1863" s="19">
        <f t="shared" ca="1" si="224"/>
        <v>1.0355420666454947E-2</v>
      </c>
      <c r="H1863" s="19">
        <f t="shared" ca="1" si="225"/>
        <v>4.9570425166108233E-2</v>
      </c>
      <c r="I1863" s="18"/>
      <c r="J1863" s="122">
        <f t="shared" ca="1" si="228"/>
        <v>1000000</v>
      </c>
      <c r="K1863" s="122">
        <f t="shared" ca="1" si="229"/>
        <v>-1000000</v>
      </c>
      <c r="M1863" s="83">
        <f t="shared" ca="1" si="226"/>
        <v>8.5561807867216816E-2</v>
      </c>
      <c r="N1863" s="18"/>
      <c r="O1863" s="123">
        <f t="shared" ca="1" si="230"/>
        <v>1000000</v>
      </c>
      <c r="P1863" s="123">
        <f t="shared" ca="1" si="231"/>
        <v>1000000</v>
      </c>
      <c r="R1863" s="109">
        <f t="shared" ca="1" si="227"/>
        <v>6.8383085170337131E-3</v>
      </c>
    </row>
    <row r="1864" spans="1:18" x14ac:dyDescent="0.2">
      <c r="A1864" s="17"/>
      <c r="B1864" s="138">
        <v>1849</v>
      </c>
      <c r="C1864" s="121">
        <f ca="1">'s1'!I1867</f>
        <v>172.01202575195211</v>
      </c>
      <c r="D1864" s="121">
        <f ca="1">'s1'!J1867</f>
        <v>71.390944531029362</v>
      </c>
      <c r="E1864" s="28"/>
      <c r="F1864" s="19">
        <f t="shared" ca="1" si="224"/>
        <v>1.3322036859668221E-2</v>
      </c>
      <c r="H1864" s="19">
        <f t="shared" ca="1" si="225"/>
        <v>6.4251794849955789E-3</v>
      </c>
      <c r="I1864" s="18"/>
      <c r="J1864" s="122">
        <f t="shared" ca="1" si="228"/>
        <v>1000000</v>
      </c>
      <c r="K1864" s="122">
        <f t="shared" ca="1" si="229"/>
        <v>-1000000</v>
      </c>
      <c r="M1864" s="83">
        <f t="shared" ca="1" si="226"/>
        <v>8.8283772289508341E-3</v>
      </c>
      <c r="N1864" s="18"/>
      <c r="O1864" s="123">
        <f t="shared" ca="1" si="230"/>
        <v>1000000</v>
      </c>
      <c r="P1864" s="123">
        <f t="shared" ca="1" si="231"/>
        <v>1000000</v>
      </c>
      <c r="R1864" s="109">
        <f t="shared" ca="1" si="227"/>
        <v>2.6397872203927569E-2</v>
      </c>
    </row>
    <row r="1865" spans="1:18" x14ac:dyDescent="0.2">
      <c r="A1865" s="17"/>
      <c r="B1865" s="138">
        <v>1850</v>
      </c>
      <c r="C1865" s="121">
        <f ca="1">'s1'!I1868</f>
        <v>205.18244920017844</v>
      </c>
      <c r="D1865" s="121">
        <f ca="1">'s1'!J1868</f>
        <v>84.152578282546813</v>
      </c>
      <c r="E1865" s="28"/>
      <c r="F1865" s="19">
        <f t="shared" ca="1" si="224"/>
        <v>3.6596958070828161E-3</v>
      </c>
      <c r="H1865" s="19">
        <f t="shared" ca="1" si="225"/>
        <v>4.5635781360266012E-2</v>
      </c>
      <c r="I1865" s="18"/>
      <c r="J1865" s="122">
        <f t="shared" ca="1" si="228"/>
        <v>1000000</v>
      </c>
      <c r="K1865" s="122">
        <f t="shared" ca="1" si="229"/>
        <v>-1000000</v>
      </c>
      <c r="M1865" s="83">
        <f t="shared" ca="1" si="226"/>
        <v>4.741116318791024E-3</v>
      </c>
      <c r="N1865" s="18"/>
      <c r="O1865" s="123">
        <f t="shared" ca="1" si="230"/>
        <v>1000000</v>
      </c>
      <c r="P1865" s="123">
        <f t="shared" ca="1" si="231"/>
        <v>1000000</v>
      </c>
      <c r="R1865" s="109">
        <f t="shared" ca="1" si="227"/>
        <v>2.9964258361741289E-4</v>
      </c>
    </row>
    <row r="1866" spans="1:18" x14ac:dyDescent="0.2">
      <c r="A1866" s="17"/>
      <c r="B1866" s="138">
        <v>1851</v>
      </c>
      <c r="C1866" s="121">
        <f ca="1">'s1'!I1869</f>
        <v>187.35530726039602</v>
      </c>
      <c r="D1866" s="121">
        <f ca="1">'s1'!J1869</f>
        <v>84.233115460876462</v>
      </c>
      <c r="E1866" s="28"/>
      <c r="F1866" s="19">
        <f t="shared" ca="1" si="224"/>
        <v>7.6226481851528888E-3</v>
      </c>
      <c r="H1866" s="19">
        <f t="shared" ca="1" si="225"/>
        <v>2.2491522303474582E-2</v>
      </c>
      <c r="I1866" s="18"/>
      <c r="J1866" s="122">
        <f t="shared" ca="1" si="228"/>
        <v>1000000</v>
      </c>
      <c r="K1866" s="122">
        <f t="shared" ca="1" si="229"/>
        <v>-1000000</v>
      </c>
      <c r="M1866" s="83">
        <f t="shared" ca="1" si="226"/>
        <v>1.9289589703591997E-2</v>
      </c>
      <c r="N1866" s="18"/>
      <c r="O1866" s="123">
        <f t="shared" ca="1" si="230"/>
        <v>1000000</v>
      </c>
      <c r="P1866" s="123">
        <f t="shared" ca="1" si="231"/>
        <v>1000000</v>
      </c>
      <c r="R1866" s="109">
        <f t="shared" ca="1" si="227"/>
        <v>1.3123925488776568E-3</v>
      </c>
    </row>
    <row r="1867" spans="1:18" x14ac:dyDescent="0.2">
      <c r="A1867" s="17"/>
      <c r="B1867" s="138">
        <v>1852</v>
      </c>
      <c r="C1867" s="121">
        <f ca="1">'s1'!I1870</f>
        <v>186.98482456790305</v>
      </c>
      <c r="D1867" s="121">
        <f ca="1">'s1'!J1870</f>
        <v>77.692752020516252</v>
      </c>
      <c r="E1867" s="28"/>
      <c r="F1867" s="19">
        <f t="shared" ca="1" si="224"/>
        <v>1.3357442928244733E-2</v>
      </c>
      <c r="H1867" s="19">
        <f t="shared" ca="1" si="225"/>
        <v>5.0959232365652626E-2</v>
      </c>
      <c r="I1867" s="18"/>
      <c r="J1867" s="122">
        <f t="shared" ca="1" si="228"/>
        <v>1000000</v>
      </c>
      <c r="K1867" s="122">
        <f t="shared" ca="1" si="229"/>
        <v>-1000000</v>
      </c>
      <c r="M1867" s="83">
        <f t="shared" ca="1" si="226"/>
        <v>3.1682114455040412E-2</v>
      </c>
      <c r="N1867" s="18"/>
      <c r="O1867" s="123">
        <f t="shared" ca="1" si="230"/>
        <v>1000000</v>
      </c>
      <c r="P1867" s="123">
        <f t="shared" ca="1" si="231"/>
        <v>1000000</v>
      </c>
      <c r="R1867" s="109">
        <f t="shared" ca="1" si="227"/>
        <v>8.2231579461668879E-3</v>
      </c>
    </row>
    <row r="1868" spans="1:18" x14ac:dyDescent="0.2">
      <c r="A1868" s="17"/>
      <c r="B1868" s="138">
        <v>1853</v>
      </c>
      <c r="C1868" s="121">
        <f ca="1">'s1'!I1871</f>
        <v>177.27366815703908</v>
      </c>
      <c r="D1868" s="121">
        <f ca="1">'s1'!J1871</f>
        <v>78.671927432847824</v>
      </c>
      <c r="E1868" s="28"/>
      <c r="F1868" s="19">
        <f t="shared" ca="1" si="224"/>
        <v>6.3762064375542755E-3</v>
      </c>
      <c r="H1868" s="19">
        <f t="shared" ca="1" si="225"/>
        <v>2.7773372847591342E-2</v>
      </c>
      <c r="I1868" s="18"/>
      <c r="J1868" s="122">
        <f t="shared" ca="1" si="228"/>
        <v>1000000</v>
      </c>
      <c r="K1868" s="122">
        <f t="shared" ca="1" si="229"/>
        <v>-1000000</v>
      </c>
      <c r="M1868" s="83">
        <f t="shared" ca="1" si="226"/>
        <v>2.6584767856785659E-2</v>
      </c>
      <c r="N1868" s="18"/>
      <c r="O1868" s="123">
        <f t="shared" ca="1" si="230"/>
        <v>1000000</v>
      </c>
      <c r="P1868" s="123">
        <f t="shared" ca="1" si="231"/>
        <v>1000000</v>
      </c>
      <c r="R1868" s="109">
        <f t="shared" ca="1" si="227"/>
        <v>2.2739716051303808E-3</v>
      </c>
    </row>
    <row r="1869" spans="1:18" x14ac:dyDescent="0.2">
      <c r="A1869" s="17"/>
      <c r="B1869" s="138">
        <v>1854</v>
      </c>
      <c r="C1869" s="121">
        <f ca="1">'s1'!I1872</f>
        <v>166.59917785606055</v>
      </c>
      <c r="D1869" s="121">
        <f ca="1">'s1'!J1872</f>
        <v>76.982893285326483</v>
      </c>
      <c r="E1869" s="28"/>
      <c r="F1869" s="19">
        <f t="shared" ca="1" si="224"/>
        <v>4.2319970922928309E-3</v>
      </c>
      <c r="H1869" s="19">
        <f t="shared" ca="1" si="225"/>
        <v>4.5482826563023375E-2</v>
      </c>
      <c r="I1869" s="18"/>
      <c r="J1869" s="122">
        <f t="shared" ca="1" si="228"/>
        <v>1000000</v>
      </c>
      <c r="K1869" s="122">
        <f t="shared" ca="1" si="229"/>
        <v>-1000000</v>
      </c>
      <c r="M1869" s="83">
        <f t="shared" ca="1" si="226"/>
        <v>4.7285085909700986E-2</v>
      </c>
      <c r="N1869" s="18"/>
      <c r="O1869" s="123">
        <f t="shared" ca="1" si="230"/>
        <v>1000000</v>
      </c>
      <c r="P1869" s="123">
        <f t="shared" ca="1" si="231"/>
        <v>1000000</v>
      </c>
      <c r="R1869" s="109">
        <f t="shared" ca="1" si="227"/>
        <v>1.2019170870844167E-2</v>
      </c>
    </row>
    <row r="1870" spans="1:18" x14ac:dyDescent="0.2">
      <c r="A1870" s="17"/>
      <c r="B1870" s="138">
        <v>1855</v>
      </c>
      <c r="C1870" s="121">
        <f ca="1">'s1'!I1873</f>
        <v>173.17006756367746</v>
      </c>
      <c r="D1870" s="121">
        <f ca="1">'s1'!J1873</f>
        <v>74.485349617901846</v>
      </c>
      <c r="E1870" s="28"/>
      <c r="F1870" s="19">
        <f t="shared" ca="1" si="224"/>
        <v>2.2370806910366421E-2</v>
      </c>
      <c r="H1870" s="19">
        <f t="shared" ca="1" si="225"/>
        <v>1.2652312677238811E-2</v>
      </c>
      <c r="I1870" s="18"/>
      <c r="J1870" s="122">
        <f t="shared" ca="1" si="228"/>
        <v>1000000</v>
      </c>
      <c r="K1870" s="122">
        <f t="shared" ca="1" si="229"/>
        <v>-1000000</v>
      </c>
      <c r="M1870" s="83">
        <f t="shared" ca="1" si="226"/>
        <v>4.7767376948391997E-2</v>
      </c>
      <c r="N1870" s="18"/>
      <c r="O1870" s="123">
        <f t="shared" ca="1" si="230"/>
        <v>173.17006756367746</v>
      </c>
      <c r="P1870" s="123">
        <f t="shared" ca="1" si="231"/>
        <v>74.485349617901846</v>
      </c>
      <c r="R1870" s="109">
        <f t="shared" ca="1" si="227"/>
        <v>1.9764142037280236E-2</v>
      </c>
    </row>
    <row r="1871" spans="1:18" x14ac:dyDescent="0.2">
      <c r="A1871" s="17"/>
      <c r="B1871" s="138">
        <v>1856</v>
      </c>
      <c r="C1871" s="121">
        <f ca="1">'s1'!I1874</f>
        <v>174.35818904039715</v>
      </c>
      <c r="D1871" s="121">
        <f ca="1">'s1'!J1874</f>
        <v>77.162205018805579</v>
      </c>
      <c r="E1871" s="28"/>
      <c r="F1871" s="19">
        <f t="shared" ca="1" si="224"/>
        <v>2.3567425563503115E-2</v>
      </c>
      <c r="H1871" s="19">
        <f t="shared" ca="1" si="225"/>
        <v>6.5344636133220321E-2</v>
      </c>
      <c r="I1871" s="18"/>
      <c r="J1871" s="122">
        <f t="shared" ca="1" si="228"/>
        <v>1000000</v>
      </c>
      <c r="K1871" s="122">
        <f t="shared" ca="1" si="229"/>
        <v>-1000000</v>
      </c>
      <c r="M1871" s="83">
        <f t="shared" ca="1" si="226"/>
        <v>6.7431501215249809E-2</v>
      </c>
      <c r="N1871" s="18"/>
      <c r="O1871" s="123">
        <f t="shared" ca="1" si="230"/>
        <v>1000000</v>
      </c>
      <c r="P1871" s="123">
        <f t="shared" ca="1" si="231"/>
        <v>1000000</v>
      </c>
      <c r="R1871" s="109">
        <f t="shared" ca="1" si="227"/>
        <v>1.3856434209768157E-2</v>
      </c>
    </row>
    <row r="1872" spans="1:18" x14ac:dyDescent="0.2">
      <c r="A1872" s="17"/>
      <c r="B1872" s="138">
        <v>1857</v>
      </c>
      <c r="C1872" s="121">
        <f ca="1">'s1'!I1875</f>
        <v>195.96042569389635</v>
      </c>
      <c r="D1872" s="121">
        <f ca="1">'s1'!J1875</f>
        <v>82.69958236250983</v>
      </c>
      <c r="E1872" s="28"/>
      <c r="F1872" s="19">
        <f t="shared" ref="F1872:F1935" ca="1" si="232">NORMDIST(C1872,$C$10,$C$11,FALSE)  *RAND()</f>
        <v>1.0884471678217366E-2</v>
      </c>
      <c r="H1872" s="19">
        <f t="shared" ref="H1872:H1935" ca="1" si="233">NORMDIST(D1872,$D$10,$D$11,FALSE)  *RAND()</f>
        <v>1.6779588551702231E-3</v>
      </c>
      <c r="I1872" s="18"/>
      <c r="J1872" s="122">
        <f t="shared" ca="1" si="228"/>
        <v>1000000</v>
      </c>
      <c r="K1872" s="122">
        <f t="shared" ca="1" si="229"/>
        <v>-1000000</v>
      </c>
      <c r="M1872" s="83">
        <f t="shared" ref="M1872:M1935" ca="1" si="234">NORMDIST(D1872,$M$10,$M$11,FALSE)  *RAND()</f>
        <v>2.4111591100773117E-2</v>
      </c>
      <c r="N1872" s="18"/>
      <c r="O1872" s="123">
        <f t="shared" ca="1" si="230"/>
        <v>1000000</v>
      </c>
      <c r="P1872" s="123">
        <f t="shared" ca="1" si="231"/>
        <v>1000000</v>
      </c>
      <c r="R1872" s="109">
        <f t="shared" ref="R1872:R1935" ca="1" si="235">NORMDIST(C1872,$R$10,$R$11,FALSE)  *RAND()</f>
        <v>3.0526935833609264E-3</v>
      </c>
    </row>
    <row r="1873" spans="1:18" x14ac:dyDescent="0.2">
      <c r="A1873" s="17"/>
      <c r="B1873" s="138">
        <v>1858</v>
      </c>
      <c r="C1873" s="121">
        <f ca="1">'s1'!I1876</f>
        <v>182.00280266753802</v>
      </c>
      <c r="D1873" s="121">
        <f ca="1">'s1'!J1876</f>
        <v>79.624158430162041</v>
      </c>
      <c r="E1873" s="28"/>
      <c r="F1873" s="19">
        <f t="shared" ca="1" si="232"/>
        <v>5.6054855359126956E-3</v>
      </c>
      <c r="H1873" s="19">
        <f t="shared" ca="1" si="233"/>
        <v>3.87679092191947E-2</v>
      </c>
      <c r="I1873" s="18"/>
      <c r="J1873" s="122">
        <f t="shared" ref="J1873:J1936" ca="1" si="236">IF(AND($J$7&lt;C1873,C1873&lt;$J$8),C1873,1000000)</f>
        <v>1000000</v>
      </c>
      <c r="K1873" s="122">
        <f t="shared" ref="K1873:K1936" ca="1" si="237">IF(AND($J$7&lt;C1873,C1873&lt;$J$8),D1873,-1000000)</f>
        <v>-1000000</v>
      </c>
      <c r="M1873" s="83">
        <f t="shared" ca="1" si="234"/>
        <v>6.2036564843204377E-2</v>
      </c>
      <c r="N1873" s="18"/>
      <c r="O1873" s="123">
        <f t="shared" ref="O1873:O1936" ca="1" si="238">IF(AND($O$7&lt;D1873,D1873&lt;$O$8),C1873,1000000)</f>
        <v>1000000</v>
      </c>
      <c r="P1873" s="123">
        <f t="shared" ref="P1873:P1936" ca="1" si="239">IF(AND($O$7&lt;D1873,D1873&lt;$O$8),D1873,1000000)</f>
        <v>1000000</v>
      </c>
      <c r="R1873" s="109">
        <f t="shared" ca="1" si="235"/>
        <v>2.1173692779439326E-2</v>
      </c>
    </row>
    <row r="1874" spans="1:18" x14ac:dyDescent="0.2">
      <c r="A1874" s="17"/>
      <c r="B1874" s="138">
        <v>1859</v>
      </c>
      <c r="C1874" s="121">
        <f ca="1">'s1'!I1877</f>
        <v>168.08226971103764</v>
      </c>
      <c r="D1874" s="121">
        <f ca="1">'s1'!J1877</f>
        <v>74.029181205605099</v>
      </c>
      <c r="E1874" s="28"/>
      <c r="F1874" s="19">
        <f t="shared" ca="1" si="232"/>
        <v>1.1935313660001019E-2</v>
      </c>
      <c r="H1874" s="19">
        <f t="shared" ca="1" si="233"/>
        <v>2.7881989045937049E-2</v>
      </c>
      <c r="I1874" s="18"/>
      <c r="J1874" s="122">
        <f t="shared" ca="1" si="236"/>
        <v>168.08226971103764</v>
      </c>
      <c r="K1874" s="122">
        <f t="shared" ca="1" si="237"/>
        <v>74.029181205605099</v>
      </c>
      <c r="M1874" s="83">
        <f t="shared" ca="1" si="234"/>
        <v>7.7602087715987712E-3</v>
      </c>
      <c r="N1874" s="18"/>
      <c r="O1874" s="123">
        <f t="shared" ca="1" si="238"/>
        <v>168.08226971103764</v>
      </c>
      <c r="P1874" s="123">
        <f t="shared" ca="1" si="239"/>
        <v>74.029181205605099</v>
      </c>
      <c r="R1874" s="109">
        <f t="shared" ca="1" si="235"/>
        <v>1.4918276083587884E-2</v>
      </c>
    </row>
    <row r="1875" spans="1:18" x14ac:dyDescent="0.2">
      <c r="A1875" s="17"/>
      <c r="B1875" s="138">
        <v>1860</v>
      </c>
      <c r="C1875" s="121">
        <f ca="1">'s1'!I1878</f>
        <v>184.749366011163</v>
      </c>
      <c r="D1875" s="121">
        <f ca="1">'s1'!J1878</f>
        <v>83.926698217617528</v>
      </c>
      <c r="E1875" s="28"/>
      <c r="F1875" s="19">
        <f t="shared" ca="1" si="232"/>
        <v>2.2182854381657218E-2</v>
      </c>
      <c r="H1875" s="19">
        <f t="shared" ca="1" si="233"/>
        <v>2.8011503502468175E-2</v>
      </c>
      <c r="I1875" s="18"/>
      <c r="J1875" s="122">
        <f t="shared" ca="1" si="236"/>
        <v>1000000</v>
      </c>
      <c r="K1875" s="122">
        <f t="shared" ca="1" si="237"/>
        <v>-1000000</v>
      </c>
      <c r="M1875" s="83">
        <f t="shared" ca="1" si="234"/>
        <v>1.3893337415202009E-2</v>
      </c>
      <c r="N1875" s="18"/>
      <c r="O1875" s="123">
        <f t="shared" ca="1" si="238"/>
        <v>1000000</v>
      </c>
      <c r="P1875" s="123">
        <f t="shared" ca="1" si="239"/>
        <v>1000000</v>
      </c>
      <c r="R1875" s="109">
        <f t="shared" ca="1" si="235"/>
        <v>4.9771584196686494E-3</v>
      </c>
    </row>
    <row r="1876" spans="1:18" x14ac:dyDescent="0.2">
      <c r="A1876" s="17"/>
      <c r="B1876" s="138">
        <v>1861</v>
      </c>
      <c r="C1876" s="121">
        <f ca="1">'s1'!I1879</f>
        <v>157.73795361505881</v>
      </c>
      <c r="D1876" s="121">
        <f ca="1">'s1'!J1879</f>
        <v>72.13477283817555</v>
      </c>
      <c r="E1876" s="28"/>
      <c r="F1876" s="19">
        <f t="shared" ca="1" si="232"/>
        <v>2.9234242646119972E-3</v>
      </c>
      <c r="H1876" s="19">
        <f t="shared" ca="1" si="233"/>
        <v>1.9021712001901014E-2</v>
      </c>
      <c r="I1876" s="18"/>
      <c r="J1876" s="122">
        <f t="shared" ca="1" si="236"/>
        <v>1000000</v>
      </c>
      <c r="K1876" s="122">
        <f t="shared" ca="1" si="237"/>
        <v>-1000000</v>
      </c>
      <c r="M1876" s="83">
        <f t="shared" ca="1" si="234"/>
        <v>2.499741858718614E-2</v>
      </c>
      <c r="N1876" s="18"/>
      <c r="O1876" s="123">
        <f t="shared" ca="1" si="238"/>
        <v>1000000</v>
      </c>
      <c r="P1876" s="123">
        <f t="shared" ca="1" si="239"/>
        <v>1000000</v>
      </c>
      <c r="R1876" s="109">
        <f t="shared" ca="1" si="235"/>
        <v>1.3765652624488083E-2</v>
      </c>
    </row>
    <row r="1877" spans="1:18" x14ac:dyDescent="0.2">
      <c r="A1877" s="17"/>
      <c r="B1877" s="138">
        <v>1862</v>
      </c>
      <c r="C1877" s="121">
        <f ca="1">'s1'!I1880</f>
        <v>184.1721198835728</v>
      </c>
      <c r="D1877" s="121">
        <f ca="1">'s1'!J1880</f>
        <v>77.728513168978438</v>
      </c>
      <c r="E1877" s="28"/>
      <c r="F1877" s="19">
        <f t="shared" ca="1" si="232"/>
        <v>4.8861230810788815E-3</v>
      </c>
      <c r="H1877" s="19">
        <f t="shared" ca="1" si="233"/>
        <v>3.9501056742755891E-3</v>
      </c>
      <c r="I1877" s="18"/>
      <c r="J1877" s="122">
        <f t="shared" ca="1" si="236"/>
        <v>1000000</v>
      </c>
      <c r="K1877" s="122">
        <f t="shared" ca="1" si="237"/>
        <v>-1000000</v>
      </c>
      <c r="M1877" s="83">
        <f t="shared" ca="1" si="234"/>
        <v>7.1253137790559529E-2</v>
      </c>
      <c r="N1877" s="18"/>
      <c r="O1877" s="123">
        <f t="shared" ca="1" si="238"/>
        <v>1000000</v>
      </c>
      <c r="P1877" s="123">
        <f t="shared" ca="1" si="239"/>
        <v>1000000</v>
      </c>
      <c r="R1877" s="109">
        <f t="shared" ca="1" si="235"/>
        <v>8.795484437650835E-3</v>
      </c>
    </row>
    <row r="1878" spans="1:18" x14ac:dyDescent="0.2">
      <c r="A1878" s="17"/>
      <c r="B1878" s="138">
        <v>1863</v>
      </c>
      <c r="C1878" s="121">
        <f ca="1">'s1'!I1881</f>
        <v>155.25272334360551</v>
      </c>
      <c r="D1878" s="121">
        <f ca="1">'s1'!J1881</f>
        <v>80.898938823315589</v>
      </c>
      <c r="E1878" s="28"/>
      <c r="F1878" s="19">
        <f t="shared" ca="1" si="232"/>
        <v>4.3269642857525362E-3</v>
      </c>
      <c r="H1878" s="19">
        <f t="shared" ca="1" si="233"/>
        <v>6.1433959649879723E-2</v>
      </c>
      <c r="I1878" s="18"/>
      <c r="J1878" s="122">
        <f t="shared" ca="1" si="236"/>
        <v>1000000</v>
      </c>
      <c r="K1878" s="122">
        <f t="shared" ca="1" si="237"/>
        <v>-1000000</v>
      </c>
      <c r="M1878" s="83">
        <f t="shared" ca="1" si="234"/>
        <v>1.2890030725654302E-3</v>
      </c>
      <c r="N1878" s="18"/>
      <c r="O1878" s="123">
        <f t="shared" ca="1" si="238"/>
        <v>1000000</v>
      </c>
      <c r="P1878" s="123">
        <f t="shared" ca="1" si="239"/>
        <v>1000000</v>
      </c>
      <c r="R1878" s="109">
        <f t="shared" ca="1" si="235"/>
        <v>9.8751698755035529E-3</v>
      </c>
    </row>
    <row r="1879" spans="1:18" x14ac:dyDescent="0.2">
      <c r="A1879" s="17"/>
      <c r="B1879" s="138">
        <v>1864</v>
      </c>
      <c r="C1879" s="121">
        <f ca="1">'s1'!I1882</f>
        <v>176.86332597449319</v>
      </c>
      <c r="D1879" s="121">
        <f ca="1">'s1'!J1882</f>
        <v>74.360412642424436</v>
      </c>
      <c r="E1879" s="28"/>
      <c r="F1879" s="19">
        <f t="shared" ca="1" si="232"/>
        <v>1.7338868575758611E-2</v>
      </c>
      <c r="H1879" s="19">
        <f t="shared" ca="1" si="233"/>
        <v>3.3786863104538045E-2</v>
      </c>
      <c r="I1879" s="18"/>
      <c r="J1879" s="122">
        <f t="shared" ca="1" si="236"/>
        <v>1000000</v>
      </c>
      <c r="K1879" s="122">
        <f t="shared" ca="1" si="237"/>
        <v>-1000000</v>
      </c>
      <c r="M1879" s="83">
        <f t="shared" ca="1" si="234"/>
        <v>4.8296088725176224E-3</v>
      </c>
      <c r="N1879" s="18"/>
      <c r="O1879" s="123">
        <f t="shared" ca="1" si="238"/>
        <v>176.86332597449319</v>
      </c>
      <c r="P1879" s="123">
        <f t="shared" ca="1" si="239"/>
        <v>74.360412642424436</v>
      </c>
      <c r="R1879" s="109">
        <f t="shared" ca="1" si="235"/>
        <v>2.7401422437540877E-2</v>
      </c>
    </row>
    <row r="1880" spans="1:18" x14ac:dyDescent="0.2">
      <c r="A1880" s="17"/>
      <c r="B1880" s="138">
        <v>1865</v>
      </c>
      <c r="C1880" s="121">
        <f ca="1">'s1'!I1883</f>
        <v>182.57441212223057</v>
      </c>
      <c r="D1880" s="121">
        <f ca="1">'s1'!J1883</f>
        <v>89.681027837239952</v>
      </c>
      <c r="E1880" s="28"/>
      <c r="F1880" s="19">
        <f t="shared" ca="1" si="232"/>
        <v>1.2343367965705796E-3</v>
      </c>
      <c r="H1880" s="19">
        <f t="shared" ca="1" si="233"/>
        <v>1.2861157162528726E-3</v>
      </c>
      <c r="I1880" s="18"/>
      <c r="J1880" s="122">
        <f t="shared" ca="1" si="236"/>
        <v>1000000</v>
      </c>
      <c r="K1880" s="122">
        <f t="shared" ca="1" si="237"/>
        <v>-1000000</v>
      </c>
      <c r="M1880" s="83">
        <f t="shared" ca="1" si="234"/>
        <v>9.6482830044580911E-4</v>
      </c>
      <c r="N1880" s="18"/>
      <c r="O1880" s="123">
        <f t="shared" ca="1" si="238"/>
        <v>1000000</v>
      </c>
      <c r="P1880" s="123">
        <f t="shared" ca="1" si="239"/>
        <v>1000000</v>
      </c>
      <c r="R1880" s="109">
        <f t="shared" ca="1" si="235"/>
        <v>1.7555730551556455E-2</v>
      </c>
    </row>
    <row r="1881" spans="1:18" x14ac:dyDescent="0.2">
      <c r="A1881" s="17"/>
      <c r="B1881" s="138">
        <v>1866</v>
      </c>
      <c r="C1881" s="121">
        <f ca="1">'s1'!I1884</f>
        <v>157.77291632109237</v>
      </c>
      <c r="D1881" s="121">
        <f ca="1">'s1'!J1884</f>
        <v>77.430358866337443</v>
      </c>
      <c r="E1881" s="28"/>
      <c r="F1881" s="19">
        <f t="shared" ca="1" si="232"/>
        <v>8.5022608430612504E-3</v>
      </c>
      <c r="H1881" s="19">
        <f t="shared" ca="1" si="233"/>
        <v>2.6660020617244474E-2</v>
      </c>
      <c r="I1881" s="18"/>
      <c r="J1881" s="122">
        <f t="shared" ca="1" si="236"/>
        <v>1000000</v>
      </c>
      <c r="K1881" s="122">
        <f t="shared" ca="1" si="237"/>
        <v>-1000000</v>
      </c>
      <c r="M1881" s="83">
        <f t="shared" ca="1" si="234"/>
        <v>1.5017788818042978E-2</v>
      </c>
      <c r="N1881" s="18"/>
      <c r="O1881" s="123">
        <f t="shared" ca="1" si="238"/>
        <v>1000000</v>
      </c>
      <c r="P1881" s="123">
        <f t="shared" ca="1" si="239"/>
        <v>1000000</v>
      </c>
      <c r="R1881" s="109">
        <f t="shared" ca="1" si="235"/>
        <v>5.6069556926973668E-3</v>
      </c>
    </row>
    <row r="1882" spans="1:18" x14ac:dyDescent="0.2">
      <c r="A1882" s="17"/>
      <c r="B1882" s="138">
        <v>1867</v>
      </c>
      <c r="C1882" s="121">
        <f ca="1">'s1'!I1885</f>
        <v>151.3064799044125</v>
      </c>
      <c r="D1882" s="121">
        <f ca="1">'s1'!J1885</f>
        <v>73.563758410293786</v>
      </c>
      <c r="E1882" s="28"/>
      <c r="F1882" s="19">
        <f t="shared" ca="1" si="232"/>
        <v>3.080970131017137E-3</v>
      </c>
      <c r="H1882" s="19">
        <f t="shared" ca="1" si="233"/>
        <v>8.1903140152044807E-3</v>
      </c>
      <c r="I1882" s="18"/>
      <c r="J1882" s="122">
        <f t="shared" ca="1" si="236"/>
        <v>1000000</v>
      </c>
      <c r="K1882" s="122">
        <f t="shared" ca="1" si="237"/>
        <v>-1000000</v>
      </c>
      <c r="M1882" s="83">
        <f t="shared" ca="1" si="234"/>
        <v>4.0388333794606178E-2</v>
      </c>
      <c r="N1882" s="18"/>
      <c r="O1882" s="123">
        <f t="shared" ca="1" si="238"/>
        <v>1000000</v>
      </c>
      <c r="P1882" s="123">
        <f t="shared" ca="1" si="239"/>
        <v>1000000</v>
      </c>
      <c r="R1882" s="109">
        <f t="shared" ca="1" si="235"/>
        <v>7.4266487853150913E-4</v>
      </c>
    </row>
    <row r="1883" spans="1:18" x14ac:dyDescent="0.2">
      <c r="A1883" s="17"/>
      <c r="B1883" s="138">
        <v>1868</v>
      </c>
      <c r="C1883" s="121">
        <f ca="1">'s1'!I1886</f>
        <v>166.87245948259789</v>
      </c>
      <c r="D1883" s="121">
        <f ca="1">'s1'!J1886</f>
        <v>83.068552244962135</v>
      </c>
      <c r="E1883" s="28"/>
      <c r="F1883" s="19">
        <f t="shared" ca="1" si="232"/>
        <v>1.1131189498218355E-2</v>
      </c>
      <c r="H1883" s="19">
        <f t="shared" ca="1" si="233"/>
        <v>8.2213116572440181E-3</v>
      </c>
      <c r="I1883" s="18"/>
      <c r="J1883" s="122">
        <f t="shared" ca="1" si="236"/>
        <v>1000000</v>
      </c>
      <c r="K1883" s="122">
        <f t="shared" ca="1" si="237"/>
        <v>-1000000</v>
      </c>
      <c r="M1883" s="83">
        <f t="shared" ca="1" si="234"/>
        <v>3.2256546935751008E-2</v>
      </c>
      <c r="N1883" s="18"/>
      <c r="O1883" s="123">
        <f t="shared" ca="1" si="238"/>
        <v>1000000</v>
      </c>
      <c r="P1883" s="123">
        <f t="shared" ca="1" si="239"/>
        <v>1000000</v>
      </c>
      <c r="R1883" s="109">
        <f t="shared" ca="1" si="235"/>
        <v>2.7045092347667355E-3</v>
      </c>
    </row>
    <row r="1884" spans="1:18" x14ac:dyDescent="0.2">
      <c r="A1884" s="17"/>
      <c r="B1884" s="138">
        <v>1869</v>
      </c>
      <c r="C1884" s="121">
        <f ca="1">'s1'!I1887</f>
        <v>186.01405137160813</v>
      </c>
      <c r="D1884" s="121">
        <f ca="1">'s1'!J1887</f>
        <v>83.868557960016446</v>
      </c>
      <c r="E1884" s="28"/>
      <c r="F1884" s="19">
        <f t="shared" ca="1" si="232"/>
        <v>1.3485270614292005E-2</v>
      </c>
      <c r="H1884" s="19">
        <f t="shared" ca="1" si="233"/>
        <v>3.8820259239929836E-2</v>
      </c>
      <c r="I1884" s="18"/>
      <c r="J1884" s="122">
        <f t="shared" ca="1" si="236"/>
        <v>1000000</v>
      </c>
      <c r="K1884" s="122">
        <f t="shared" ca="1" si="237"/>
        <v>-1000000</v>
      </c>
      <c r="M1884" s="83">
        <f t="shared" ca="1" si="234"/>
        <v>2.772504633926608E-2</v>
      </c>
      <c r="N1884" s="18"/>
      <c r="O1884" s="123">
        <f t="shared" ca="1" si="238"/>
        <v>1000000</v>
      </c>
      <c r="P1884" s="123">
        <f t="shared" ca="1" si="239"/>
        <v>1000000</v>
      </c>
      <c r="R1884" s="109">
        <f t="shared" ca="1" si="235"/>
        <v>1.0309151971550428E-2</v>
      </c>
    </row>
    <row r="1885" spans="1:18" x14ac:dyDescent="0.2">
      <c r="A1885" s="17"/>
      <c r="B1885" s="138">
        <v>1870</v>
      </c>
      <c r="C1885" s="121">
        <f ca="1">'s1'!I1888</f>
        <v>166.797114165057</v>
      </c>
      <c r="D1885" s="121">
        <f ca="1">'s1'!J1888</f>
        <v>82.755949299607792</v>
      </c>
      <c r="E1885" s="28"/>
      <c r="F1885" s="19">
        <f t="shared" ca="1" si="232"/>
        <v>1.5969717359625869E-2</v>
      </c>
      <c r="H1885" s="19">
        <f t="shared" ca="1" si="233"/>
        <v>2.2169630450369706E-2</v>
      </c>
      <c r="I1885" s="18"/>
      <c r="J1885" s="122">
        <f t="shared" ca="1" si="236"/>
        <v>1000000</v>
      </c>
      <c r="K1885" s="122">
        <f t="shared" ca="1" si="237"/>
        <v>-1000000</v>
      </c>
      <c r="M1885" s="83">
        <f t="shared" ca="1" si="234"/>
        <v>2.9654993765213158E-2</v>
      </c>
      <c r="N1885" s="18"/>
      <c r="O1885" s="123">
        <f t="shared" ca="1" si="238"/>
        <v>1000000</v>
      </c>
      <c r="P1885" s="123">
        <f t="shared" ca="1" si="239"/>
        <v>1000000</v>
      </c>
      <c r="R1885" s="109">
        <f t="shared" ca="1" si="235"/>
        <v>2.3754965583348962E-2</v>
      </c>
    </row>
    <row r="1886" spans="1:18" x14ac:dyDescent="0.2">
      <c r="A1886" s="17"/>
      <c r="B1886" s="138">
        <v>1871</v>
      </c>
      <c r="C1886" s="121">
        <f ca="1">'s1'!I1889</f>
        <v>186.99896307027728</v>
      </c>
      <c r="D1886" s="121">
        <f ca="1">'s1'!J1889</f>
        <v>83.711801251322498</v>
      </c>
      <c r="E1886" s="28"/>
      <c r="F1886" s="19">
        <f t="shared" ca="1" si="232"/>
        <v>2.1352313989525577E-2</v>
      </c>
      <c r="H1886" s="19">
        <f t="shared" ca="1" si="233"/>
        <v>4.5447758776725349E-2</v>
      </c>
      <c r="I1886" s="18"/>
      <c r="J1886" s="122">
        <f t="shared" ca="1" si="236"/>
        <v>1000000</v>
      </c>
      <c r="K1886" s="122">
        <f t="shared" ca="1" si="237"/>
        <v>-1000000</v>
      </c>
      <c r="M1886" s="83">
        <f t="shared" ca="1" si="234"/>
        <v>2.5641590996989289E-2</v>
      </c>
      <c r="N1886" s="18"/>
      <c r="O1886" s="123">
        <f t="shared" ca="1" si="238"/>
        <v>1000000</v>
      </c>
      <c r="P1886" s="123">
        <f t="shared" ca="1" si="239"/>
        <v>1000000</v>
      </c>
      <c r="R1886" s="109">
        <f t="shared" ca="1" si="235"/>
        <v>1.169259660634458E-2</v>
      </c>
    </row>
    <row r="1887" spans="1:18" x14ac:dyDescent="0.2">
      <c r="A1887" s="17"/>
      <c r="B1887" s="138">
        <v>1872</v>
      </c>
      <c r="C1887" s="121">
        <f ca="1">'s1'!I1890</f>
        <v>159.18734909020964</v>
      </c>
      <c r="D1887" s="121">
        <f ca="1">'s1'!J1890</f>
        <v>77.978881347397447</v>
      </c>
      <c r="E1887" s="28"/>
      <c r="F1887" s="19">
        <f t="shared" ca="1" si="232"/>
        <v>6.8055814888762483E-3</v>
      </c>
      <c r="H1887" s="19">
        <f t="shared" ca="1" si="233"/>
        <v>6.789830086338125E-2</v>
      </c>
      <c r="I1887" s="18"/>
      <c r="J1887" s="122">
        <f t="shared" ca="1" si="236"/>
        <v>1000000</v>
      </c>
      <c r="K1887" s="122">
        <f t="shared" ca="1" si="237"/>
        <v>-1000000</v>
      </c>
      <c r="M1887" s="83">
        <f t="shared" ca="1" si="234"/>
        <v>8.3079821073100676E-2</v>
      </c>
      <c r="N1887" s="18"/>
      <c r="O1887" s="123">
        <f t="shared" ca="1" si="238"/>
        <v>1000000</v>
      </c>
      <c r="P1887" s="123">
        <f t="shared" ca="1" si="239"/>
        <v>1000000</v>
      </c>
      <c r="R1887" s="109">
        <f t="shared" ca="1" si="235"/>
        <v>7.1214607625971161E-3</v>
      </c>
    </row>
    <row r="1888" spans="1:18" x14ac:dyDescent="0.2">
      <c r="A1888" s="17"/>
      <c r="B1888" s="138">
        <v>1873</v>
      </c>
      <c r="C1888" s="121">
        <f ca="1">'s1'!I1891</f>
        <v>186.46036708638891</v>
      </c>
      <c r="D1888" s="121">
        <f ca="1">'s1'!J1891</f>
        <v>74.553175138838156</v>
      </c>
      <c r="E1888" s="28"/>
      <c r="F1888" s="19">
        <f t="shared" ca="1" si="232"/>
        <v>1.5262149143386501E-2</v>
      </c>
      <c r="H1888" s="19">
        <f t="shared" ca="1" si="233"/>
        <v>1.4543296215528485E-2</v>
      </c>
      <c r="I1888" s="18"/>
      <c r="J1888" s="122">
        <f t="shared" ca="1" si="236"/>
        <v>1000000</v>
      </c>
      <c r="K1888" s="122">
        <f t="shared" ca="1" si="237"/>
        <v>-1000000</v>
      </c>
      <c r="M1888" s="83">
        <f t="shared" ca="1" si="234"/>
        <v>4.8421695750535558E-2</v>
      </c>
      <c r="N1888" s="18"/>
      <c r="O1888" s="123">
        <f t="shared" ca="1" si="238"/>
        <v>186.46036708638891</v>
      </c>
      <c r="P1888" s="123">
        <f t="shared" ca="1" si="239"/>
        <v>74.553175138838156</v>
      </c>
      <c r="R1888" s="109">
        <f t="shared" ca="1" si="235"/>
        <v>5.1598266112036287E-3</v>
      </c>
    </row>
    <row r="1889" spans="1:18" x14ac:dyDescent="0.2">
      <c r="A1889" s="17"/>
      <c r="B1889" s="138">
        <v>1874</v>
      </c>
      <c r="C1889" s="121">
        <f ca="1">'s1'!I1892</f>
        <v>192.00440576744458</v>
      </c>
      <c r="D1889" s="121">
        <f ca="1">'s1'!J1892</f>
        <v>87.435355137067916</v>
      </c>
      <c r="E1889" s="28"/>
      <c r="F1889" s="19">
        <f t="shared" ca="1" si="232"/>
        <v>7.0275175349263181E-3</v>
      </c>
      <c r="H1889" s="19">
        <f t="shared" ca="1" si="233"/>
        <v>4.6088377398994189E-4</v>
      </c>
      <c r="I1889" s="18"/>
      <c r="J1889" s="122">
        <f t="shared" ca="1" si="236"/>
        <v>1000000</v>
      </c>
      <c r="K1889" s="122">
        <f t="shared" ca="1" si="237"/>
        <v>-1000000</v>
      </c>
      <c r="M1889" s="83">
        <f t="shared" ca="1" si="234"/>
        <v>4.4817975034050911E-3</v>
      </c>
      <c r="N1889" s="18"/>
      <c r="O1889" s="123">
        <f t="shared" ca="1" si="238"/>
        <v>1000000</v>
      </c>
      <c r="P1889" s="123">
        <f t="shared" ca="1" si="239"/>
        <v>1000000</v>
      </c>
      <c r="R1889" s="109">
        <f t="shared" ca="1" si="235"/>
        <v>1.8601074629210181E-3</v>
      </c>
    </row>
    <row r="1890" spans="1:18" x14ac:dyDescent="0.2">
      <c r="A1890" s="17"/>
      <c r="B1890" s="138">
        <v>1875</v>
      </c>
      <c r="C1890" s="121">
        <f ca="1">'s1'!I1893</f>
        <v>188.14352631549286</v>
      </c>
      <c r="D1890" s="121">
        <f ca="1">'s1'!J1893</f>
        <v>80.40114076825985</v>
      </c>
      <c r="E1890" s="28"/>
      <c r="F1890" s="19">
        <f t="shared" ca="1" si="232"/>
        <v>6.5666528627734604E-3</v>
      </c>
      <c r="H1890" s="19">
        <f t="shared" ca="1" si="233"/>
        <v>6.1076167454309764E-2</v>
      </c>
      <c r="I1890" s="18"/>
      <c r="J1890" s="122">
        <f t="shared" ca="1" si="236"/>
        <v>1000000</v>
      </c>
      <c r="K1890" s="122">
        <f t="shared" ca="1" si="237"/>
        <v>-1000000</v>
      </c>
      <c r="M1890" s="83">
        <f t="shared" ca="1" si="234"/>
        <v>5.9485313094353565E-2</v>
      </c>
      <c r="N1890" s="18"/>
      <c r="O1890" s="123">
        <f t="shared" ca="1" si="238"/>
        <v>1000000</v>
      </c>
      <c r="P1890" s="123">
        <f t="shared" ca="1" si="239"/>
        <v>1000000</v>
      </c>
      <c r="R1890" s="109">
        <f t="shared" ca="1" si="235"/>
        <v>3.5570097483530942E-3</v>
      </c>
    </row>
    <row r="1891" spans="1:18" x14ac:dyDescent="0.2">
      <c r="A1891" s="17"/>
      <c r="B1891" s="138">
        <v>1876</v>
      </c>
      <c r="C1891" s="121">
        <f ca="1">'s1'!I1894</f>
        <v>189.92430065381342</v>
      </c>
      <c r="D1891" s="121">
        <f ca="1">'s1'!J1894</f>
        <v>83.946415592706984</v>
      </c>
      <c r="E1891" s="28"/>
      <c r="F1891" s="19">
        <f t="shared" ca="1" si="232"/>
        <v>1.9199282490623349E-2</v>
      </c>
      <c r="H1891" s="19">
        <f t="shared" ca="1" si="233"/>
        <v>1.9205176861132604E-2</v>
      </c>
      <c r="I1891" s="18"/>
      <c r="J1891" s="122">
        <f t="shared" ca="1" si="236"/>
        <v>1000000</v>
      </c>
      <c r="K1891" s="122">
        <f t="shared" ca="1" si="237"/>
        <v>-1000000</v>
      </c>
      <c r="M1891" s="83">
        <f t="shared" ca="1" si="234"/>
        <v>9.0639538579651482E-3</v>
      </c>
      <c r="N1891" s="18"/>
      <c r="O1891" s="123">
        <f t="shared" ca="1" si="238"/>
        <v>1000000</v>
      </c>
      <c r="P1891" s="123">
        <f t="shared" ca="1" si="239"/>
        <v>1000000</v>
      </c>
      <c r="R1891" s="109">
        <f t="shared" ca="1" si="235"/>
        <v>5.2058891521165451E-3</v>
      </c>
    </row>
    <row r="1892" spans="1:18" x14ac:dyDescent="0.2">
      <c r="A1892" s="17"/>
      <c r="B1892" s="138">
        <v>1877</v>
      </c>
      <c r="C1892" s="121">
        <f ca="1">'s1'!I1895</f>
        <v>191.14849056325684</v>
      </c>
      <c r="D1892" s="121">
        <f ca="1">'s1'!J1895</f>
        <v>77.86791922755198</v>
      </c>
      <c r="E1892" s="28"/>
      <c r="F1892" s="19">
        <f t="shared" ca="1" si="232"/>
        <v>5.0070650406449793E-3</v>
      </c>
      <c r="H1892" s="19">
        <f t="shared" ca="1" si="233"/>
        <v>3.3217055072729845E-2</v>
      </c>
      <c r="I1892" s="18"/>
      <c r="J1892" s="122">
        <f t="shared" ca="1" si="236"/>
        <v>1000000</v>
      </c>
      <c r="K1892" s="122">
        <f t="shared" ca="1" si="237"/>
        <v>-1000000</v>
      </c>
      <c r="M1892" s="83">
        <f t="shared" ca="1" si="234"/>
        <v>1.1606821918777356E-2</v>
      </c>
      <c r="N1892" s="18"/>
      <c r="O1892" s="123">
        <f t="shared" ca="1" si="238"/>
        <v>1000000</v>
      </c>
      <c r="P1892" s="123">
        <f t="shared" ca="1" si="239"/>
        <v>1000000</v>
      </c>
      <c r="R1892" s="109">
        <f t="shared" ca="1" si="235"/>
        <v>4.2140922549981485E-3</v>
      </c>
    </row>
    <row r="1893" spans="1:18" x14ac:dyDescent="0.2">
      <c r="A1893" s="17"/>
      <c r="B1893" s="138">
        <v>1878</v>
      </c>
      <c r="C1893" s="121">
        <f ca="1">'s1'!I1896</f>
        <v>176.01946281551938</v>
      </c>
      <c r="D1893" s="121">
        <f ca="1">'s1'!J1896</f>
        <v>75.564700393150318</v>
      </c>
      <c r="E1893" s="28"/>
      <c r="F1893" s="19">
        <f t="shared" ca="1" si="232"/>
        <v>1.7469865316817979E-2</v>
      </c>
      <c r="H1893" s="19">
        <f t="shared" ca="1" si="233"/>
        <v>4.9663484600709989E-2</v>
      </c>
      <c r="I1893" s="18"/>
      <c r="J1893" s="122">
        <f t="shared" ca="1" si="236"/>
        <v>1000000</v>
      </c>
      <c r="K1893" s="122">
        <f t="shared" ca="1" si="237"/>
        <v>-1000000</v>
      </c>
      <c r="M1893" s="83">
        <f t="shared" ca="1" si="234"/>
        <v>4.6926358237761534E-2</v>
      </c>
      <c r="N1893" s="18"/>
      <c r="O1893" s="123">
        <f t="shared" ca="1" si="238"/>
        <v>176.01946281551938</v>
      </c>
      <c r="P1893" s="123">
        <f t="shared" ca="1" si="239"/>
        <v>75.564700393150318</v>
      </c>
      <c r="R1893" s="109">
        <f t="shared" ca="1" si="235"/>
        <v>1.9350101464210661E-2</v>
      </c>
    </row>
    <row r="1894" spans="1:18" x14ac:dyDescent="0.2">
      <c r="A1894" s="17"/>
      <c r="B1894" s="138">
        <v>1879</v>
      </c>
      <c r="C1894" s="121">
        <f ca="1">'s1'!I1897</f>
        <v>178.46258844403286</v>
      </c>
      <c r="D1894" s="121">
        <f ca="1">'s1'!J1897</f>
        <v>74.205456364697113</v>
      </c>
      <c r="E1894" s="28"/>
      <c r="F1894" s="19">
        <f t="shared" ca="1" si="232"/>
        <v>2.5907234344277299E-2</v>
      </c>
      <c r="H1894" s="19">
        <f t="shared" ca="1" si="233"/>
        <v>1.2062028124134677E-2</v>
      </c>
      <c r="I1894" s="18"/>
      <c r="J1894" s="122">
        <f t="shared" ca="1" si="236"/>
        <v>1000000</v>
      </c>
      <c r="K1894" s="122">
        <f t="shared" ca="1" si="237"/>
        <v>-1000000</v>
      </c>
      <c r="M1894" s="83">
        <f t="shared" ca="1" si="234"/>
        <v>1.8577051594002074E-2</v>
      </c>
      <c r="N1894" s="18"/>
      <c r="O1894" s="123">
        <f t="shared" ca="1" si="238"/>
        <v>178.46258844403286</v>
      </c>
      <c r="P1894" s="123">
        <f t="shared" ca="1" si="239"/>
        <v>74.205456364697113</v>
      </c>
      <c r="R1894" s="109">
        <f t="shared" ca="1" si="235"/>
        <v>1.5727980302777871E-2</v>
      </c>
    </row>
    <row r="1895" spans="1:18" x14ac:dyDescent="0.2">
      <c r="A1895" s="17"/>
      <c r="B1895" s="138">
        <v>1880</v>
      </c>
      <c r="C1895" s="121">
        <f ca="1">'s1'!I1898</f>
        <v>176.22320258659596</v>
      </c>
      <c r="D1895" s="121">
        <f ca="1">'s1'!J1898</f>
        <v>77.261037828791132</v>
      </c>
      <c r="E1895" s="28"/>
      <c r="F1895" s="19">
        <f t="shared" ca="1" si="232"/>
        <v>7.4471681503397152E-3</v>
      </c>
      <c r="H1895" s="19">
        <f t="shared" ca="1" si="233"/>
        <v>4.7665635942849074E-2</v>
      </c>
      <c r="I1895" s="18"/>
      <c r="J1895" s="122">
        <f t="shared" ca="1" si="236"/>
        <v>1000000</v>
      </c>
      <c r="K1895" s="122">
        <f t="shared" ca="1" si="237"/>
        <v>-1000000</v>
      </c>
      <c r="M1895" s="83">
        <f t="shared" ca="1" si="234"/>
        <v>6.6929811090649508E-2</v>
      </c>
      <c r="N1895" s="18"/>
      <c r="O1895" s="123">
        <f t="shared" ca="1" si="238"/>
        <v>1000000</v>
      </c>
      <c r="P1895" s="123">
        <f t="shared" ca="1" si="239"/>
        <v>1000000</v>
      </c>
      <c r="R1895" s="109">
        <f t="shared" ca="1" si="235"/>
        <v>1.3911957391656359E-2</v>
      </c>
    </row>
    <row r="1896" spans="1:18" x14ac:dyDescent="0.2">
      <c r="A1896" s="17"/>
      <c r="B1896" s="138">
        <v>1881</v>
      </c>
      <c r="C1896" s="121">
        <f ca="1">'s1'!I1899</f>
        <v>193.06456152343884</v>
      </c>
      <c r="D1896" s="121">
        <f ca="1">'s1'!J1899</f>
        <v>79.891460776913547</v>
      </c>
      <c r="E1896" s="28"/>
      <c r="F1896" s="19">
        <f t="shared" ca="1" si="232"/>
        <v>8.8034493752617779E-3</v>
      </c>
      <c r="H1896" s="19">
        <f t="shared" ca="1" si="233"/>
        <v>3.8932757256430583E-2</v>
      </c>
      <c r="I1896" s="18"/>
      <c r="J1896" s="122">
        <f t="shared" ca="1" si="236"/>
        <v>1000000</v>
      </c>
      <c r="K1896" s="122">
        <f t="shared" ca="1" si="237"/>
        <v>-1000000</v>
      </c>
      <c r="M1896" s="83">
        <f t="shared" ca="1" si="234"/>
        <v>5.8602551452407205E-2</v>
      </c>
      <c r="N1896" s="18"/>
      <c r="O1896" s="123">
        <f t="shared" ca="1" si="238"/>
        <v>1000000</v>
      </c>
      <c r="P1896" s="123">
        <f t="shared" ca="1" si="239"/>
        <v>1000000</v>
      </c>
      <c r="R1896" s="109">
        <f t="shared" ca="1" si="235"/>
        <v>3.4688348326301884E-3</v>
      </c>
    </row>
    <row r="1897" spans="1:18" x14ac:dyDescent="0.2">
      <c r="A1897" s="17"/>
      <c r="B1897" s="138">
        <v>1882</v>
      </c>
      <c r="C1897" s="121">
        <f ca="1">'s1'!I1900</f>
        <v>198.50609838340156</v>
      </c>
      <c r="D1897" s="121">
        <f ca="1">'s1'!J1900</f>
        <v>90.436797882289653</v>
      </c>
      <c r="E1897" s="28"/>
      <c r="F1897" s="19">
        <f t="shared" ca="1" si="232"/>
        <v>7.3580140737230142E-3</v>
      </c>
      <c r="H1897" s="19">
        <f t="shared" ca="1" si="233"/>
        <v>4.2694239493781452E-3</v>
      </c>
      <c r="I1897" s="18"/>
      <c r="J1897" s="122">
        <f t="shared" ca="1" si="236"/>
        <v>1000000</v>
      </c>
      <c r="K1897" s="122">
        <f t="shared" ca="1" si="237"/>
        <v>-1000000</v>
      </c>
      <c r="M1897" s="83">
        <f t="shared" ca="1" si="234"/>
        <v>4.3153344651467051E-4</v>
      </c>
      <c r="N1897" s="18"/>
      <c r="O1897" s="123">
        <f t="shared" ca="1" si="238"/>
        <v>1000000</v>
      </c>
      <c r="P1897" s="123">
        <f t="shared" ca="1" si="239"/>
        <v>1000000</v>
      </c>
      <c r="R1897" s="109">
        <f t="shared" ca="1" si="235"/>
        <v>9.6504364801013704E-4</v>
      </c>
    </row>
    <row r="1898" spans="1:18" x14ac:dyDescent="0.2">
      <c r="A1898" s="17"/>
      <c r="B1898" s="138">
        <v>1883</v>
      </c>
      <c r="C1898" s="121">
        <f ca="1">'s1'!I1901</f>
        <v>161.79488277452953</v>
      </c>
      <c r="D1898" s="121">
        <f ca="1">'s1'!J1901</f>
        <v>76.023428036481491</v>
      </c>
      <c r="E1898" s="28"/>
      <c r="F1898" s="19">
        <f t="shared" ca="1" si="232"/>
        <v>7.5228376348173396E-4</v>
      </c>
      <c r="H1898" s="19">
        <f t="shared" ca="1" si="233"/>
        <v>1.4006040330226704E-2</v>
      </c>
      <c r="I1898" s="18"/>
      <c r="J1898" s="122">
        <f t="shared" ca="1" si="236"/>
        <v>1000000</v>
      </c>
      <c r="K1898" s="122">
        <f t="shared" ca="1" si="237"/>
        <v>-1000000</v>
      </c>
      <c r="M1898" s="83">
        <f t="shared" ca="1" si="234"/>
        <v>4.5687374204749307E-3</v>
      </c>
      <c r="N1898" s="18"/>
      <c r="O1898" s="123">
        <f t="shared" ca="1" si="238"/>
        <v>1000000</v>
      </c>
      <c r="P1898" s="123">
        <f t="shared" ca="1" si="239"/>
        <v>1000000</v>
      </c>
      <c r="R1898" s="109">
        <f t="shared" ca="1" si="235"/>
        <v>1.6398009176281661E-2</v>
      </c>
    </row>
    <row r="1899" spans="1:18" x14ac:dyDescent="0.2">
      <c r="A1899" s="17"/>
      <c r="B1899" s="138">
        <v>1884</v>
      </c>
      <c r="C1899" s="121">
        <f ca="1">'s1'!I1902</f>
        <v>174.72655115728392</v>
      </c>
      <c r="D1899" s="121">
        <f ca="1">'s1'!J1902</f>
        <v>77.962300166357124</v>
      </c>
      <c r="E1899" s="28"/>
      <c r="F1899" s="19">
        <f t="shared" ca="1" si="232"/>
        <v>1.4057269129773049E-2</v>
      </c>
      <c r="H1899" s="19">
        <f t="shared" ca="1" si="233"/>
        <v>2.7972126110163923E-2</v>
      </c>
      <c r="I1899" s="18"/>
      <c r="J1899" s="122">
        <f t="shared" ca="1" si="236"/>
        <v>1000000</v>
      </c>
      <c r="K1899" s="122">
        <f t="shared" ca="1" si="237"/>
        <v>-1000000</v>
      </c>
      <c r="M1899" s="83">
        <f t="shared" ca="1" si="234"/>
        <v>2.0474844424796732E-2</v>
      </c>
      <c r="N1899" s="18"/>
      <c r="O1899" s="123">
        <f t="shared" ca="1" si="238"/>
        <v>1000000</v>
      </c>
      <c r="P1899" s="123">
        <f t="shared" ca="1" si="239"/>
        <v>1000000</v>
      </c>
      <c r="R1899" s="109">
        <f t="shared" ca="1" si="235"/>
        <v>2.7630555357806265E-2</v>
      </c>
    </row>
    <row r="1900" spans="1:18" x14ac:dyDescent="0.2">
      <c r="A1900" s="17"/>
      <c r="B1900" s="138">
        <v>1885</v>
      </c>
      <c r="C1900" s="121">
        <f ca="1">'s1'!I1903</f>
        <v>203.99875950816602</v>
      </c>
      <c r="D1900" s="121">
        <f ca="1">'s1'!J1903</f>
        <v>86.364245384188962</v>
      </c>
      <c r="E1900" s="28"/>
      <c r="F1900" s="19">
        <f t="shared" ca="1" si="232"/>
        <v>2.1902442262818254E-3</v>
      </c>
      <c r="H1900" s="19">
        <f t="shared" ca="1" si="233"/>
        <v>2.7817254854025291E-2</v>
      </c>
      <c r="I1900" s="18"/>
      <c r="J1900" s="122">
        <f t="shared" ca="1" si="236"/>
        <v>1000000</v>
      </c>
      <c r="K1900" s="122">
        <f t="shared" ca="1" si="237"/>
        <v>-1000000</v>
      </c>
      <c r="M1900" s="83">
        <f t="shared" ca="1" si="234"/>
        <v>8.9756490784286182E-3</v>
      </c>
      <c r="N1900" s="18"/>
      <c r="O1900" s="123">
        <f t="shared" ca="1" si="238"/>
        <v>1000000</v>
      </c>
      <c r="P1900" s="123">
        <f t="shared" ca="1" si="239"/>
        <v>1000000</v>
      </c>
      <c r="R1900" s="109">
        <f t="shared" ca="1" si="235"/>
        <v>3.2181846679559125E-4</v>
      </c>
    </row>
    <row r="1901" spans="1:18" x14ac:dyDescent="0.2">
      <c r="A1901" s="17"/>
      <c r="B1901" s="138">
        <v>1886</v>
      </c>
      <c r="C1901" s="121">
        <f ca="1">'s1'!I1904</f>
        <v>181.92863036073297</v>
      </c>
      <c r="D1901" s="121">
        <f ca="1">'s1'!J1904</f>
        <v>82.919312158229559</v>
      </c>
      <c r="E1901" s="28"/>
      <c r="F1901" s="19">
        <f t="shared" ca="1" si="232"/>
        <v>2.5262290285442621E-2</v>
      </c>
      <c r="H1901" s="19">
        <f t="shared" ca="1" si="233"/>
        <v>9.6514032027605907E-3</v>
      </c>
      <c r="I1901" s="18"/>
      <c r="J1901" s="122">
        <f t="shared" ca="1" si="236"/>
        <v>1000000</v>
      </c>
      <c r="K1901" s="122">
        <f t="shared" ca="1" si="237"/>
        <v>-1000000</v>
      </c>
      <c r="M1901" s="83">
        <f t="shared" ca="1" si="234"/>
        <v>2.0236938154622318E-2</v>
      </c>
      <c r="N1901" s="18"/>
      <c r="O1901" s="123">
        <f t="shared" ca="1" si="238"/>
        <v>1000000</v>
      </c>
      <c r="P1901" s="123">
        <f t="shared" ca="1" si="239"/>
        <v>1000000</v>
      </c>
      <c r="R1901" s="109">
        <f t="shared" ca="1" si="235"/>
        <v>5.8610137712489033E-3</v>
      </c>
    </row>
    <row r="1902" spans="1:18" x14ac:dyDescent="0.2">
      <c r="A1902" s="17"/>
      <c r="B1902" s="138">
        <v>1887</v>
      </c>
      <c r="C1902" s="121">
        <f ca="1">'s1'!I1905</f>
        <v>162.38587088530471</v>
      </c>
      <c r="D1902" s="121">
        <f ca="1">'s1'!J1905</f>
        <v>78.529862343165249</v>
      </c>
      <c r="E1902" s="28"/>
      <c r="F1902" s="19">
        <f t="shared" ca="1" si="232"/>
        <v>2.710812617258561E-4</v>
      </c>
      <c r="H1902" s="19">
        <f t="shared" ca="1" si="233"/>
        <v>4.041849820629579E-2</v>
      </c>
      <c r="I1902" s="18"/>
      <c r="J1902" s="122">
        <f t="shared" ca="1" si="236"/>
        <v>1000000</v>
      </c>
      <c r="K1902" s="122">
        <f t="shared" ca="1" si="237"/>
        <v>-1000000</v>
      </c>
      <c r="M1902" s="83">
        <f t="shared" ca="1" si="234"/>
        <v>2.9583121052061949E-2</v>
      </c>
      <c r="N1902" s="18"/>
      <c r="O1902" s="123">
        <f t="shared" ca="1" si="238"/>
        <v>1000000</v>
      </c>
      <c r="P1902" s="123">
        <f t="shared" ca="1" si="239"/>
        <v>1000000</v>
      </c>
      <c r="R1902" s="109">
        <f t="shared" ca="1" si="235"/>
        <v>7.4398816293317332E-3</v>
      </c>
    </row>
    <row r="1903" spans="1:18" x14ac:dyDescent="0.2">
      <c r="A1903" s="17"/>
      <c r="B1903" s="138">
        <v>1888</v>
      </c>
      <c r="C1903" s="121">
        <f ca="1">'s1'!I1906</f>
        <v>189.9255631610562</v>
      </c>
      <c r="D1903" s="121">
        <f ca="1">'s1'!J1906</f>
        <v>77.302208049957059</v>
      </c>
      <c r="E1903" s="28"/>
      <c r="F1903" s="19">
        <f t="shared" ca="1" si="232"/>
        <v>1.9996253559845904E-2</v>
      </c>
      <c r="H1903" s="19">
        <f t="shared" ca="1" si="233"/>
        <v>2.1687364760172714E-2</v>
      </c>
      <c r="I1903" s="18"/>
      <c r="J1903" s="122">
        <f t="shared" ca="1" si="236"/>
        <v>1000000</v>
      </c>
      <c r="K1903" s="122">
        <f t="shared" ca="1" si="237"/>
        <v>-1000000</v>
      </c>
      <c r="M1903" s="83">
        <f t="shared" ca="1" si="234"/>
        <v>1.7940338491083594E-2</v>
      </c>
      <c r="N1903" s="18"/>
      <c r="O1903" s="123">
        <f t="shared" ca="1" si="238"/>
        <v>1000000</v>
      </c>
      <c r="P1903" s="123">
        <f t="shared" ca="1" si="239"/>
        <v>1000000</v>
      </c>
      <c r="R1903" s="109">
        <f t="shared" ca="1" si="235"/>
        <v>7.3830881192845903E-3</v>
      </c>
    </row>
    <row r="1904" spans="1:18" x14ac:dyDescent="0.2">
      <c r="A1904" s="17"/>
      <c r="B1904" s="138">
        <v>1889</v>
      </c>
      <c r="C1904" s="121">
        <f ca="1">'s1'!I1907</f>
        <v>191.61858225117805</v>
      </c>
      <c r="D1904" s="121">
        <f ca="1">'s1'!J1907</f>
        <v>74.933442350640092</v>
      </c>
      <c r="E1904" s="28"/>
      <c r="F1904" s="19">
        <f t="shared" ca="1" si="232"/>
        <v>4.3685498321814614E-4</v>
      </c>
      <c r="H1904" s="19">
        <f t="shared" ca="1" si="233"/>
        <v>2.2352039683454398E-2</v>
      </c>
      <c r="I1904" s="18"/>
      <c r="J1904" s="122">
        <f t="shared" ca="1" si="236"/>
        <v>1000000</v>
      </c>
      <c r="K1904" s="122">
        <f t="shared" ca="1" si="237"/>
        <v>-1000000</v>
      </c>
      <c r="M1904" s="83">
        <f t="shared" ca="1" si="234"/>
        <v>3.5920488601843409E-2</v>
      </c>
      <c r="N1904" s="18"/>
      <c r="O1904" s="123">
        <f t="shared" ca="1" si="238"/>
        <v>191.61858225117805</v>
      </c>
      <c r="P1904" s="123">
        <f t="shared" ca="1" si="239"/>
        <v>74.933442350640092</v>
      </c>
      <c r="R1904" s="109">
        <f t="shared" ca="1" si="235"/>
        <v>3.6991256679105686E-3</v>
      </c>
    </row>
    <row r="1905" spans="1:18" x14ac:dyDescent="0.2">
      <c r="A1905" s="17"/>
      <c r="B1905" s="138">
        <v>1890</v>
      </c>
      <c r="C1905" s="121">
        <f ca="1">'s1'!I1908</f>
        <v>196.79466877112645</v>
      </c>
      <c r="D1905" s="121">
        <f ca="1">'s1'!J1908</f>
        <v>89.00712614813547</v>
      </c>
      <c r="E1905" s="28"/>
      <c r="F1905" s="19">
        <f t="shared" ca="1" si="232"/>
        <v>6.7063221371041325E-3</v>
      </c>
      <c r="H1905" s="19">
        <f t="shared" ca="1" si="233"/>
        <v>2.3135167125036131E-4</v>
      </c>
      <c r="I1905" s="18"/>
      <c r="J1905" s="122">
        <f t="shared" ca="1" si="236"/>
        <v>1000000</v>
      </c>
      <c r="K1905" s="122">
        <f t="shared" ca="1" si="237"/>
        <v>-1000000</v>
      </c>
      <c r="M1905" s="83">
        <f t="shared" ca="1" si="234"/>
        <v>2.1530083685822221E-3</v>
      </c>
      <c r="N1905" s="18"/>
      <c r="O1905" s="123">
        <f t="shared" ca="1" si="238"/>
        <v>1000000</v>
      </c>
      <c r="P1905" s="123">
        <f t="shared" ca="1" si="239"/>
        <v>1000000</v>
      </c>
      <c r="R1905" s="109">
        <f t="shared" ca="1" si="235"/>
        <v>4.3484676194837545E-4</v>
      </c>
    </row>
    <row r="1906" spans="1:18" x14ac:dyDescent="0.2">
      <c r="A1906" s="17"/>
      <c r="B1906" s="138">
        <v>1891</v>
      </c>
      <c r="C1906" s="121">
        <f ca="1">'s1'!I1909</f>
        <v>145.12323297657525</v>
      </c>
      <c r="D1906" s="121">
        <f ca="1">'s1'!J1909</f>
        <v>74.956320132724159</v>
      </c>
      <c r="E1906" s="28"/>
      <c r="F1906" s="19">
        <f t="shared" ca="1" si="232"/>
        <v>1.1451074939127367E-3</v>
      </c>
      <c r="H1906" s="19">
        <f t="shared" ca="1" si="233"/>
        <v>3.6130750811350303E-2</v>
      </c>
      <c r="I1906" s="18"/>
      <c r="J1906" s="122">
        <f t="shared" ca="1" si="236"/>
        <v>1000000</v>
      </c>
      <c r="K1906" s="122">
        <f t="shared" ca="1" si="237"/>
        <v>-1000000</v>
      </c>
      <c r="M1906" s="83">
        <f t="shared" ca="1" si="234"/>
        <v>2.9161686167980604E-2</v>
      </c>
      <c r="N1906" s="18"/>
      <c r="O1906" s="123">
        <f t="shared" ca="1" si="238"/>
        <v>145.12323297657525</v>
      </c>
      <c r="P1906" s="123">
        <f t="shared" ca="1" si="239"/>
        <v>74.956320132724159</v>
      </c>
      <c r="R1906" s="109">
        <f t="shared" ca="1" si="235"/>
        <v>1.254464980639281E-3</v>
      </c>
    </row>
    <row r="1907" spans="1:18" x14ac:dyDescent="0.2">
      <c r="A1907" s="17"/>
      <c r="B1907" s="138">
        <v>1892</v>
      </c>
      <c r="C1907" s="121">
        <f ca="1">'s1'!I1910</f>
        <v>190.71111633906455</v>
      </c>
      <c r="D1907" s="121">
        <f ca="1">'s1'!J1910</f>
        <v>91.396971917163</v>
      </c>
      <c r="E1907" s="28"/>
      <c r="F1907" s="19">
        <f t="shared" ca="1" si="232"/>
        <v>6.0163506538961561E-3</v>
      </c>
      <c r="H1907" s="19">
        <f t="shared" ca="1" si="233"/>
        <v>2.6269185524593905E-3</v>
      </c>
      <c r="I1907" s="18"/>
      <c r="J1907" s="122">
        <f t="shared" ca="1" si="236"/>
        <v>1000000</v>
      </c>
      <c r="K1907" s="122">
        <f t="shared" ca="1" si="237"/>
        <v>-1000000</v>
      </c>
      <c r="M1907" s="83">
        <f t="shared" ca="1" si="234"/>
        <v>1.5174410326587783E-4</v>
      </c>
      <c r="N1907" s="18"/>
      <c r="O1907" s="123">
        <f t="shared" ca="1" si="238"/>
        <v>1000000</v>
      </c>
      <c r="P1907" s="123">
        <f t="shared" ca="1" si="239"/>
        <v>1000000</v>
      </c>
      <c r="R1907" s="109">
        <f t="shared" ca="1" si="235"/>
        <v>2.4286852336213105E-3</v>
      </c>
    </row>
    <row r="1908" spans="1:18" x14ac:dyDescent="0.2">
      <c r="A1908" s="17"/>
      <c r="B1908" s="138">
        <v>1893</v>
      </c>
      <c r="C1908" s="121">
        <f ca="1">'s1'!I1911</f>
        <v>181.29469493374219</v>
      </c>
      <c r="D1908" s="121">
        <f ca="1">'s1'!J1911</f>
        <v>84.661146033138721</v>
      </c>
      <c r="E1908" s="28"/>
      <c r="F1908" s="19">
        <f t="shared" ca="1" si="232"/>
        <v>1.6735774329612325E-2</v>
      </c>
      <c r="H1908" s="19">
        <f t="shared" ca="1" si="233"/>
        <v>4.9215199227667553E-2</v>
      </c>
      <c r="I1908" s="18"/>
      <c r="J1908" s="122">
        <f t="shared" ca="1" si="236"/>
        <v>1000000</v>
      </c>
      <c r="K1908" s="122">
        <f t="shared" ca="1" si="237"/>
        <v>-1000000</v>
      </c>
      <c r="M1908" s="83">
        <f t="shared" ca="1" si="234"/>
        <v>2.1360376548916999E-2</v>
      </c>
      <c r="N1908" s="18"/>
      <c r="O1908" s="123">
        <f t="shared" ca="1" si="238"/>
        <v>1000000</v>
      </c>
      <c r="P1908" s="123">
        <f t="shared" ca="1" si="239"/>
        <v>1000000</v>
      </c>
      <c r="R1908" s="109">
        <f t="shared" ca="1" si="235"/>
        <v>2.2529326948067625E-3</v>
      </c>
    </row>
    <row r="1909" spans="1:18" x14ac:dyDescent="0.2">
      <c r="A1909" s="17"/>
      <c r="B1909" s="138">
        <v>1894</v>
      </c>
      <c r="C1909" s="121">
        <f ca="1">'s1'!I1912</f>
        <v>182.56509992778217</v>
      </c>
      <c r="D1909" s="121">
        <f ca="1">'s1'!J1912</f>
        <v>86.08908759638787</v>
      </c>
      <c r="E1909" s="28"/>
      <c r="F1909" s="19">
        <f t="shared" ca="1" si="232"/>
        <v>1.668028454197417E-2</v>
      </c>
      <c r="H1909" s="19">
        <f t="shared" ca="1" si="233"/>
        <v>8.1692753076361025E-3</v>
      </c>
      <c r="I1909" s="18"/>
      <c r="J1909" s="122">
        <f t="shared" ca="1" si="236"/>
        <v>1000000</v>
      </c>
      <c r="K1909" s="122">
        <f t="shared" ca="1" si="237"/>
        <v>-1000000</v>
      </c>
      <c r="M1909" s="83">
        <f t="shared" ca="1" si="234"/>
        <v>1.0082916191028732E-2</v>
      </c>
      <c r="N1909" s="18"/>
      <c r="O1909" s="123">
        <f t="shared" ca="1" si="238"/>
        <v>1000000</v>
      </c>
      <c r="P1909" s="123">
        <f t="shared" ca="1" si="239"/>
        <v>1000000</v>
      </c>
      <c r="R1909" s="109">
        <f t="shared" ca="1" si="235"/>
        <v>1.2994337444527776E-2</v>
      </c>
    </row>
    <row r="1910" spans="1:18" x14ac:dyDescent="0.2">
      <c r="A1910" s="17"/>
      <c r="B1910" s="138">
        <v>1895</v>
      </c>
      <c r="C1910" s="121">
        <f ca="1">'s1'!I1913</f>
        <v>171.84941983625234</v>
      </c>
      <c r="D1910" s="121">
        <f ca="1">'s1'!J1913</f>
        <v>73.545508211805114</v>
      </c>
      <c r="E1910" s="28"/>
      <c r="F1910" s="19">
        <f t="shared" ca="1" si="232"/>
        <v>1.7814469732683507E-2</v>
      </c>
      <c r="H1910" s="19">
        <f t="shared" ca="1" si="233"/>
        <v>8.8448561628055294E-3</v>
      </c>
      <c r="I1910" s="18"/>
      <c r="J1910" s="122">
        <f t="shared" ca="1" si="236"/>
        <v>171.84941983625234</v>
      </c>
      <c r="K1910" s="122">
        <f t="shared" ca="1" si="237"/>
        <v>73.545508211805114</v>
      </c>
      <c r="M1910" s="83">
        <f t="shared" ca="1" si="234"/>
        <v>4.3758463848795989E-2</v>
      </c>
      <c r="N1910" s="18"/>
      <c r="O1910" s="123">
        <f t="shared" ca="1" si="238"/>
        <v>1000000</v>
      </c>
      <c r="P1910" s="123">
        <f t="shared" ca="1" si="239"/>
        <v>1000000</v>
      </c>
      <c r="R1910" s="109">
        <f t="shared" ca="1" si="235"/>
        <v>1.3651574452558086E-2</v>
      </c>
    </row>
    <row r="1911" spans="1:18" x14ac:dyDescent="0.2">
      <c r="A1911" s="17"/>
      <c r="B1911" s="138">
        <v>1896</v>
      </c>
      <c r="C1911" s="121">
        <f ca="1">'s1'!I1914</f>
        <v>199.25252133101424</v>
      </c>
      <c r="D1911" s="121">
        <f ca="1">'s1'!J1914</f>
        <v>84.375542668246766</v>
      </c>
      <c r="E1911" s="28"/>
      <c r="F1911" s="19">
        <f t="shared" ca="1" si="232"/>
        <v>1.005568161762656E-4</v>
      </c>
      <c r="H1911" s="19">
        <f t="shared" ca="1" si="233"/>
        <v>2.0457602079377298E-2</v>
      </c>
      <c r="I1911" s="18"/>
      <c r="J1911" s="122">
        <f t="shared" ca="1" si="236"/>
        <v>1000000</v>
      </c>
      <c r="K1911" s="122">
        <f t="shared" ca="1" si="237"/>
        <v>-1000000</v>
      </c>
      <c r="M1911" s="83">
        <f t="shared" ca="1" si="234"/>
        <v>2.4997224722709911E-2</v>
      </c>
      <c r="N1911" s="18"/>
      <c r="O1911" s="123">
        <f t="shared" ca="1" si="238"/>
        <v>1000000</v>
      </c>
      <c r="P1911" s="123">
        <f t="shared" ca="1" si="239"/>
        <v>1000000</v>
      </c>
      <c r="R1911" s="109">
        <f t="shared" ca="1" si="235"/>
        <v>9.8724889626061133E-4</v>
      </c>
    </row>
    <row r="1912" spans="1:18" x14ac:dyDescent="0.2">
      <c r="A1912" s="17"/>
      <c r="B1912" s="138">
        <v>1897</v>
      </c>
      <c r="C1912" s="121">
        <f ca="1">'s1'!I1915</f>
        <v>195.74986199636243</v>
      </c>
      <c r="D1912" s="121">
        <f ca="1">'s1'!J1915</f>
        <v>74.238943282072682</v>
      </c>
      <c r="E1912" s="28"/>
      <c r="F1912" s="19">
        <f t="shared" ca="1" si="232"/>
        <v>1.3300170826994499E-2</v>
      </c>
      <c r="H1912" s="19">
        <f t="shared" ca="1" si="233"/>
        <v>2.3737135129795701E-2</v>
      </c>
      <c r="I1912" s="18"/>
      <c r="J1912" s="122">
        <f t="shared" ca="1" si="236"/>
        <v>1000000</v>
      </c>
      <c r="K1912" s="122">
        <f t="shared" ca="1" si="237"/>
        <v>-1000000</v>
      </c>
      <c r="M1912" s="83">
        <f t="shared" ca="1" si="234"/>
        <v>9.4464240055814437E-4</v>
      </c>
      <c r="N1912" s="18"/>
      <c r="O1912" s="123">
        <f t="shared" ca="1" si="238"/>
        <v>195.74986199636243</v>
      </c>
      <c r="P1912" s="123">
        <f t="shared" ca="1" si="239"/>
        <v>74.238943282072682</v>
      </c>
      <c r="R1912" s="109">
        <f t="shared" ca="1" si="235"/>
        <v>5.2351722673769289E-4</v>
      </c>
    </row>
    <row r="1913" spans="1:18" x14ac:dyDescent="0.2">
      <c r="A1913" s="17"/>
      <c r="B1913" s="138">
        <v>1898</v>
      </c>
      <c r="C1913" s="121">
        <f ca="1">'s1'!I1916</f>
        <v>177.10651684603627</v>
      </c>
      <c r="D1913" s="121">
        <f ca="1">'s1'!J1916</f>
        <v>78.646130920008872</v>
      </c>
      <c r="E1913" s="28"/>
      <c r="F1913" s="19">
        <f t="shared" ca="1" si="232"/>
        <v>2.3239118068686514E-2</v>
      </c>
      <c r="H1913" s="19">
        <f t="shared" ca="1" si="233"/>
        <v>5.3362191069544686E-2</v>
      </c>
      <c r="I1913" s="18"/>
      <c r="J1913" s="122">
        <f t="shared" ca="1" si="236"/>
        <v>1000000</v>
      </c>
      <c r="K1913" s="122">
        <f t="shared" ca="1" si="237"/>
        <v>-1000000</v>
      </c>
      <c r="M1913" s="83">
        <f t="shared" ca="1" si="234"/>
        <v>2.5284876264128953E-2</v>
      </c>
      <c r="N1913" s="18"/>
      <c r="O1913" s="123">
        <f t="shared" ca="1" si="238"/>
        <v>1000000</v>
      </c>
      <c r="P1913" s="123">
        <f t="shared" ca="1" si="239"/>
        <v>1000000</v>
      </c>
      <c r="R1913" s="109">
        <f t="shared" ca="1" si="235"/>
        <v>1.9784486110513689E-2</v>
      </c>
    </row>
    <row r="1914" spans="1:18" x14ac:dyDescent="0.2">
      <c r="A1914" s="17"/>
      <c r="B1914" s="138">
        <v>1899</v>
      </c>
      <c r="C1914" s="121">
        <f ca="1">'s1'!I1917</f>
        <v>173.14764404684792</v>
      </c>
      <c r="D1914" s="121">
        <f ca="1">'s1'!J1917</f>
        <v>74.335515486923953</v>
      </c>
      <c r="E1914" s="28"/>
      <c r="F1914" s="19">
        <f t="shared" ca="1" si="232"/>
        <v>8.8653886601627891E-3</v>
      </c>
      <c r="H1914" s="19">
        <f t="shared" ca="1" si="233"/>
        <v>3.4914195031032089E-2</v>
      </c>
      <c r="I1914" s="18"/>
      <c r="J1914" s="122">
        <f t="shared" ca="1" si="236"/>
        <v>1000000</v>
      </c>
      <c r="K1914" s="122">
        <f t="shared" ca="1" si="237"/>
        <v>-1000000</v>
      </c>
      <c r="M1914" s="83">
        <f t="shared" ca="1" si="234"/>
        <v>5.0202586386690159E-2</v>
      </c>
      <c r="N1914" s="18"/>
      <c r="O1914" s="123">
        <f t="shared" ca="1" si="238"/>
        <v>173.14764404684792</v>
      </c>
      <c r="P1914" s="123">
        <f t="shared" ca="1" si="239"/>
        <v>74.335515486923953</v>
      </c>
      <c r="R1914" s="109">
        <f t="shared" ca="1" si="235"/>
        <v>6.3610337655294917E-3</v>
      </c>
    </row>
    <row r="1915" spans="1:18" x14ac:dyDescent="0.2">
      <c r="A1915" s="17"/>
      <c r="B1915" s="138">
        <v>1900</v>
      </c>
      <c r="C1915" s="121">
        <f ca="1">'s1'!I1918</f>
        <v>185.89492371340071</v>
      </c>
      <c r="D1915" s="121">
        <f ca="1">'s1'!J1918</f>
        <v>89.64203212798094</v>
      </c>
      <c r="E1915" s="28"/>
      <c r="F1915" s="19">
        <f t="shared" ca="1" si="232"/>
        <v>4.8167428974824102E-3</v>
      </c>
      <c r="H1915" s="19">
        <f t="shared" ca="1" si="233"/>
        <v>6.3538167200854704E-3</v>
      </c>
      <c r="I1915" s="18"/>
      <c r="J1915" s="122">
        <f t="shared" ca="1" si="236"/>
        <v>1000000</v>
      </c>
      <c r="K1915" s="122">
        <f t="shared" ca="1" si="237"/>
        <v>-1000000</v>
      </c>
      <c r="M1915" s="83">
        <f t="shared" ca="1" si="234"/>
        <v>1.4103755709016148E-3</v>
      </c>
      <c r="N1915" s="18"/>
      <c r="O1915" s="123">
        <f t="shared" ca="1" si="238"/>
        <v>1000000</v>
      </c>
      <c r="P1915" s="123">
        <f t="shared" ca="1" si="239"/>
        <v>1000000</v>
      </c>
      <c r="R1915" s="109">
        <f t="shared" ca="1" si="235"/>
        <v>7.0608866511525301E-3</v>
      </c>
    </row>
    <row r="1916" spans="1:18" x14ac:dyDescent="0.2">
      <c r="A1916" s="17"/>
      <c r="B1916" s="138">
        <v>1901</v>
      </c>
      <c r="C1916" s="121">
        <f ca="1">'s1'!I1919</f>
        <v>185.5043263607343</v>
      </c>
      <c r="D1916" s="121">
        <f ca="1">'s1'!J1919</f>
        <v>84.957511088957474</v>
      </c>
      <c r="E1916" s="28"/>
      <c r="F1916" s="19">
        <f t="shared" ca="1" si="232"/>
        <v>2.2434371700853716E-3</v>
      </c>
      <c r="H1916" s="19">
        <f t="shared" ca="1" si="233"/>
        <v>4.0380419932897017E-2</v>
      </c>
      <c r="I1916" s="18"/>
      <c r="J1916" s="122">
        <f t="shared" ca="1" si="236"/>
        <v>1000000</v>
      </c>
      <c r="K1916" s="122">
        <f t="shared" ca="1" si="237"/>
        <v>-1000000</v>
      </c>
      <c r="M1916" s="83">
        <f t="shared" ca="1" si="234"/>
        <v>1.2011901199642858E-2</v>
      </c>
      <c r="N1916" s="18"/>
      <c r="O1916" s="123">
        <f t="shared" ca="1" si="238"/>
        <v>1000000</v>
      </c>
      <c r="P1916" s="123">
        <f t="shared" ca="1" si="239"/>
        <v>1000000</v>
      </c>
      <c r="R1916" s="109">
        <f t="shared" ca="1" si="235"/>
        <v>8.8592099496606833E-3</v>
      </c>
    </row>
    <row r="1917" spans="1:18" x14ac:dyDescent="0.2">
      <c r="A1917" s="17"/>
      <c r="B1917" s="138">
        <v>1902</v>
      </c>
      <c r="C1917" s="121">
        <f ca="1">'s1'!I1920</f>
        <v>174.22913530257105</v>
      </c>
      <c r="D1917" s="121">
        <f ca="1">'s1'!J1920</f>
        <v>80.547796200829367</v>
      </c>
      <c r="E1917" s="28"/>
      <c r="F1917" s="19">
        <f t="shared" ca="1" si="232"/>
        <v>1.9745657999711886E-2</v>
      </c>
      <c r="H1917" s="19">
        <f t="shared" ca="1" si="233"/>
        <v>6.7599633507409607E-2</v>
      </c>
      <c r="I1917" s="18"/>
      <c r="J1917" s="122">
        <f t="shared" ca="1" si="236"/>
        <v>1000000</v>
      </c>
      <c r="K1917" s="122">
        <f t="shared" ca="1" si="237"/>
        <v>-1000000</v>
      </c>
      <c r="M1917" s="83">
        <f t="shared" ca="1" si="234"/>
        <v>4.9871822756341E-2</v>
      </c>
      <c r="N1917" s="18"/>
      <c r="O1917" s="123">
        <f t="shared" ca="1" si="238"/>
        <v>1000000</v>
      </c>
      <c r="P1917" s="123">
        <f t="shared" ca="1" si="239"/>
        <v>1000000</v>
      </c>
      <c r="R1917" s="109">
        <f t="shared" ca="1" si="235"/>
        <v>7.2257107575344585E-3</v>
      </c>
    </row>
    <row r="1918" spans="1:18" x14ac:dyDescent="0.2">
      <c r="A1918" s="17"/>
      <c r="B1918" s="138">
        <v>1903</v>
      </c>
      <c r="C1918" s="121">
        <f ca="1">'s1'!I1921</f>
        <v>181.15821990397944</v>
      </c>
      <c r="D1918" s="121">
        <f ca="1">'s1'!J1921</f>
        <v>80.537641461718636</v>
      </c>
      <c r="E1918" s="28"/>
      <c r="F1918" s="19">
        <f t="shared" ca="1" si="232"/>
        <v>5.3957344652653455E-3</v>
      </c>
      <c r="H1918" s="19">
        <f t="shared" ca="1" si="233"/>
        <v>2.3740415047845111E-2</v>
      </c>
      <c r="I1918" s="18"/>
      <c r="J1918" s="122">
        <f t="shared" ca="1" si="236"/>
        <v>1000000</v>
      </c>
      <c r="K1918" s="122">
        <f t="shared" ca="1" si="237"/>
        <v>-1000000</v>
      </c>
      <c r="M1918" s="83">
        <f t="shared" ca="1" si="234"/>
        <v>6.2606964886263064E-2</v>
      </c>
      <c r="N1918" s="18"/>
      <c r="O1918" s="123">
        <f t="shared" ca="1" si="238"/>
        <v>1000000</v>
      </c>
      <c r="P1918" s="123">
        <f t="shared" ca="1" si="239"/>
        <v>1000000</v>
      </c>
      <c r="R1918" s="109">
        <f t="shared" ca="1" si="235"/>
        <v>1.7882654931327804E-2</v>
      </c>
    </row>
    <row r="1919" spans="1:18" x14ac:dyDescent="0.2">
      <c r="A1919" s="17"/>
      <c r="B1919" s="138">
        <v>1904</v>
      </c>
      <c r="C1919" s="121">
        <f ca="1">'s1'!I1922</f>
        <v>175.50558938757979</v>
      </c>
      <c r="D1919" s="121">
        <f ca="1">'s1'!J1922</f>
        <v>84.020335789688929</v>
      </c>
      <c r="E1919" s="28"/>
      <c r="F1919" s="19">
        <f t="shared" ca="1" si="232"/>
        <v>1.9575710828008987E-2</v>
      </c>
      <c r="H1919" s="19">
        <f t="shared" ca="1" si="233"/>
        <v>4.5459355138245686E-2</v>
      </c>
      <c r="I1919" s="18"/>
      <c r="J1919" s="122">
        <f t="shared" ca="1" si="236"/>
        <v>1000000</v>
      </c>
      <c r="K1919" s="122">
        <f t="shared" ca="1" si="237"/>
        <v>-1000000</v>
      </c>
      <c r="M1919" s="83">
        <f t="shared" ca="1" si="234"/>
        <v>2.8470953795165635E-2</v>
      </c>
      <c r="N1919" s="18"/>
      <c r="O1919" s="123">
        <f t="shared" ca="1" si="238"/>
        <v>1000000</v>
      </c>
      <c r="P1919" s="123">
        <f t="shared" ca="1" si="239"/>
        <v>1000000</v>
      </c>
      <c r="R1919" s="109">
        <f t="shared" ca="1" si="235"/>
        <v>2.4717201440637496E-2</v>
      </c>
    </row>
    <row r="1920" spans="1:18" x14ac:dyDescent="0.2">
      <c r="A1920" s="17"/>
      <c r="B1920" s="138">
        <v>1905</v>
      </c>
      <c r="C1920" s="121">
        <f ca="1">'s1'!I1923</f>
        <v>177.66269229220148</v>
      </c>
      <c r="D1920" s="121">
        <f ca="1">'s1'!J1923</f>
        <v>81.654735200511823</v>
      </c>
      <c r="E1920" s="28"/>
      <c r="F1920" s="19">
        <f t="shared" ca="1" si="232"/>
        <v>8.3595115753249006E-3</v>
      </c>
      <c r="H1920" s="19">
        <f t="shared" ca="1" si="233"/>
        <v>5.641598963752547E-2</v>
      </c>
      <c r="I1920" s="18"/>
      <c r="J1920" s="122">
        <f t="shared" ca="1" si="236"/>
        <v>1000000</v>
      </c>
      <c r="K1920" s="122">
        <f t="shared" ca="1" si="237"/>
        <v>-1000000</v>
      </c>
      <c r="M1920" s="83">
        <f t="shared" ca="1" si="234"/>
        <v>5.881552334319206E-2</v>
      </c>
      <c r="N1920" s="18"/>
      <c r="O1920" s="123">
        <f t="shared" ca="1" si="238"/>
        <v>1000000</v>
      </c>
      <c r="P1920" s="123">
        <f t="shared" ca="1" si="239"/>
        <v>1000000</v>
      </c>
      <c r="R1920" s="109">
        <f t="shared" ca="1" si="235"/>
        <v>2.7763499922617514E-2</v>
      </c>
    </row>
    <row r="1921" spans="1:18" x14ac:dyDescent="0.2">
      <c r="A1921" s="17"/>
      <c r="B1921" s="138">
        <v>1906</v>
      </c>
      <c r="C1921" s="121">
        <f ca="1">'s1'!I1924</f>
        <v>156.75069953032701</v>
      </c>
      <c r="D1921" s="121">
        <f ca="1">'s1'!J1924</f>
        <v>82.033804064736515</v>
      </c>
      <c r="E1921" s="28"/>
      <c r="F1921" s="19">
        <f t="shared" ca="1" si="232"/>
        <v>7.4873892416491908E-3</v>
      </c>
      <c r="H1921" s="19">
        <f t="shared" ca="1" si="233"/>
        <v>3.9476716747389781E-3</v>
      </c>
      <c r="I1921" s="18"/>
      <c r="J1921" s="122">
        <f t="shared" ca="1" si="236"/>
        <v>1000000</v>
      </c>
      <c r="K1921" s="122">
        <f t="shared" ca="1" si="237"/>
        <v>-1000000</v>
      </c>
      <c r="M1921" s="83">
        <f t="shared" ca="1" si="234"/>
        <v>5.690927373410954E-2</v>
      </c>
      <c r="N1921" s="18"/>
      <c r="O1921" s="123">
        <f t="shared" ca="1" si="238"/>
        <v>1000000</v>
      </c>
      <c r="P1921" s="123">
        <f t="shared" ca="1" si="239"/>
        <v>1000000</v>
      </c>
      <c r="R1921" s="109">
        <f t="shared" ca="1" si="235"/>
        <v>1.3050654326341579E-2</v>
      </c>
    </row>
    <row r="1922" spans="1:18" x14ac:dyDescent="0.2">
      <c r="A1922" s="17"/>
      <c r="B1922" s="138">
        <v>1907</v>
      </c>
      <c r="C1922" s="121">
        <f ca="1">'s1'!I1925</f>
        <v>183.67524748344721</v>
      </c>
      <c r="D1922" s="121">
        <f ca="1">'s1'!J1925</f>
        <v>82.234783677661682</v>
      </c>
      <c r="E1922" s="28"/>
      <c r="F1922" s="19">
        <f t="shared" ca="1" si="232"/>
        <v>9.9574712005045529E-3</v>
      </c>
      <c r="H1922" s="19">
        <f t="shared" ca="1" si="233"/>
        <v>4.5776147118629457E-2</v>
      </c>
      <c r="I1922" s="18"/>
      <c r="J1922" s="122">
        <f t="shared" ca="1" si="236"/>
        <v>1000000</v>
      </c>
      <c r="K1922" s="122">
        <f t="shared" ca="1" si="237"/>
        <v>-1000000</v>
      </c>
      <c r="M1922" s="83">
        <f t="shared" ca="1" si="234"/>
        <v>1.635859318371791E-2</v>
      </c>
      <c r="N1922" s="18"/>
      <c r="O1922" s="123">
        <f t="shared" ca="1" si="238"/>
        <v>1000000</v>
      </c>
      <c r="P1922" s="123">
        <f t="shared" ca="1" si="239"/>
        <v>1000000</v>
      </c>
      <c r="R1922" s="109">
        <f t="shared" ca="1" si="235"/>
        <v>5.2088014985444643E-3</v>
      </c>
    </row>
    <row r="1923" spans="1:18" x14ac:dyDescent="0.2">
      <c r="A1923" s="17"/>
      <c r="B1923" s="138">
        <v>1908</v>
      </c>
      <c r="C1923" s="121">
        <f ca="1">'s1'!I1926</f>
        <v>170.55916609916869</v>
      </c>
      <c r="D1923" s="121">
        <f ca="1">'s1'!J1926</f>
        <v>81.887691101461442</v>
      </c>
      <c r="E1923" s="28"/>
      <c r="F1923" s="19">
        <f t="shared" ca="1" si="232"/>
        <v>1.6054761148140768E-2</v>
      </c>
      <c r="H1923" s="19">
        <f t="shared" ca="1" si="233"/>
        <v>5.6124796156707187E-2</v>
      </c>
      <c r="I1923" s="18"/>
      <c r="J1923" s="122">
        <f t="shared" ca="1" si="236"/>
        <v>170.55916609916869</v>
      </c>
      <c r="K1923" s="122">
        <f t="shared" ca="1" si="237"/>
        <v>81.887691101461442</v>
      </c>
      <c r="M1923" s="83">
        <f t="shared" ca="1" si="234"/>
        <v>5.4485866430775048E-2</v>
      </c>
      <c r="N1923" s="18"/>
      <c r="O1923" s="123">
        <f t="shared" ca="1" si="238"/>
        <v>1000000</v>
      </c>
      <c r="P1923" s="123">
        <f t="shared" ca="1" si="239"/>
        <v>1000000</v>
      </c>
      <c r="R1923" s="109">
        <f t="shared" ca="1" si="235"/>
        <v>1.9276962373554817E-2</v>
      </c>
    </row>
    <row r="1924" spans="1:18" x14ac:dyDescent="0.2">
      <c r="A1924" s="17"/>
      <c r="B1924" s="138">
        <v>1909</v>
      </c>
      <c r="C1924" s="121">
        <f ca="1">'s1'!I1927</f>
        <v>186.88893410567249</v>
      </c>
      <c r="D1924" s="121">
        <f ca="1">'s1'!J1927</f>
        <v>81.957675626880558</v>
      </c>
      <c r="E1924" s="28"/>
      <c r="F1924" s="19">
        <f t="shared" ca="1" si="232"/>
        <v>2.0382767316549583E-3</v>
      </c>
      <c r="H1924" s="19">
        <f t="shared" ca="1" si="233"/>
        <v>2.7968534738698317E-4</v>
      </c>
      <c r="I1924" s="18"/>
      <c r="J1924" s="122">
        <f t="shared" ca="1" si="236"/>
        <v>1000000</v>
      </c>
      <c r="K1924" s="122">
        <f t="shared" ca="1" si="237"/>
        <v>-1000000</v>
      </c>
      <c r="M1924" s="83">
        <f t="shared" ca="1" si="234"/>
        <v>2.5850535930628832E-2</v>
      </c>
      <c r="N1924" s="18"/>
      <c r="O1924" s="123">
        <f t="shared" ca="1" si="238"/>
        <v>1000000</v>
      </c>
      <c r="P1924" s="123">
        <f t="shared" ca="1" si="239"/>
        <v>1000000</v>
      </c>
      <c r="R1924" s="109">
        <f t="shared" ca="1" si="235"/>
        <v>7.7879309444575844E-3</v>
      </c>
    </row>
    <row r="1925" spans="1:18" x14ac:dyDescent="0.2">
      <c r="A1925" s="17"/>
      <c r="B1925" s="138">
        <v>1910</v>
      </c>
      <c r="C1925" s="121">
        <f ca="1">'s1'!I1928</f>
        <v>166.68388773931611</v>
      </c>
      <c r="D1925" s="121">
        <f ca="1">'s1'!J1928</f>
        <v>78.815654892488595</v>
      </c>
      <c r="E1925" s="28"/>
      <c r="F1925" s="19">
        <f t="shared" ca="1" si="232"/>
        <v>7.9543716039047092E-3</v>
      </c>
      <c r="H1925" s="19">
        <f t="shared" ca="1" si="233"/>
        <v>5.5703799827531202E-2</v>
      </c>
      <c r="I1925" s="18"/>
      <c r="J1925" s="122">
        <f t="shared" ca="1" si="236"/>
        <v>1000000</v>
      </c>
      <c r="K1925" s="122">
        <f t="shared" ca="1" si="237"/>
        <v>-1000000</v>
      </c>
      <c r="M1925" s="83">
        <f t="shared" ca="1" si="234"/>
        <v>3.6772809982649944E-2</v>
      </c>
      <c r="N1925" s="18"/>
      <c r="O1925" s="123">
        <f t="shared" ca="1" si="238"/>
        <v>1000000</v>
      </c>
      <c r="P1925" s="123">
        <f t="shared" ca="1" si="239"/>
        <v>1000000</v>
      </c>
      <c r="R1925" s="109">
        <f t="shared" ca="1" si="235"/>
        <v>2.0551261366028055E-3</v>
      </c>
    </row>
    <row r="1926" spans="1:18" x14ac:dyDescent="0.2">
      <c r="A1926" s="17"/>
      <c r="B1926" s="138">
        <v>1911</v>
      </c>
      <c r="C1926" s="121">
        <f ca="1">'s1'!I1929</f>
        <v>197.1521086065556</v>
      </c>
      <c r="D1926" s="121">
        <f ca="1">'s1'!J1929</f>
        <v>82.38500080606201</v>
      </c>
      <c r="E1926" s="28"/>
      <c r="F1926" s="19">
        <f t="shared" ca="1" si="232"/>
        <v>4.5009914343770675E-3</v>
      </c>
      <c r="H1926" s="19">
        <f t="shared" ca="1" si="233"/>
        <v>6.0057022897777035E-3</v>
      </c>
      <c r="I1926" s="18"/>
      <c r="J1926" s="122">
        <f t="shared" ca="1" si="236"/>
        <v>1000000</v>
      </c>
      <c r="K1926" s="122">
        <f t="shared" ca="1" si="237"/>
        <v>-1000000</v>
      </c>
      <c r="M1926" s="83">
        <f t="shared" ca="1" si="234"/>
        <v>2.8169535022133846E-2</v>
      </c>
      <c r="N1926" s="18"/>
      <c r="O1926" s="123">
        <f t="shared" ca="1" si="238"/>
        <v>1000000</v>
      </c>
      <c r="P1926" s="123">
        <f t="shared" ca="1" si="239"/>
        <v>1000000</v>
      </c>
      <c r="R1926" s="109">
        <f t="shared" ca="1" si="235"/>
        <v>2.171637812699986E-3</v>
      </c>
    </row>
    <row r="1927" spans="1:18" x14ac:dyDescent="0.2">
      <c r="A1927" s="17"/>
      <c r="B1927" s="138">
        <v>1912</v>
      </c>
      <c r="C1927" s="121">
        <f ca="1">'s1'!I1930</f>
        <v>183.76205102311158</v>
      </c>
      <c r="D1927" s="121">
        <f ca="1">'s1'!J1930</f>
        <v>82.759219711427221</v>
      </c>
      <c r="E1927" s="28"/>
      <c r="F1927" s="19">
        <f t="shared" ca="1" si="232"/>
        <v>1.1269727770027134E-2</v>
      </c>
      <c r="H1927" s="19">
        <f t="shared" ca="1" si="233"/>
        <v>3.0138276951130489E-2</v>
      </c>
      <c r="I1927" s="18"/>
      <c r="J1927" s="122">
        <f t="shared" ca="1" si="236"/>
        <v>1000000</v>
      </c>
      <c r="K1927" s="122">
        <f t="shared" ca="1" si="237"/>
        <v>-1000000</v>
      </c>
      <c r="M1927" s="83">
        <f t="shared" ca="1" si="234"/>
        <v>1.5917435468482472E-2</v>
      </c>
      <c r="N1927" s="18"/>
      <c r="O1927" s="123">
        <f t="shared" ca="1" si="238"/>
        <v>1000000</v>
      </c>
      <c r="P1927" s="123">
        <f t="shared" ca="1" si="239"/>
        <v>1000000</v>
      </c>
      <c r="R1927" s="109">
        <f t="shared" ca="1" si="235"/>
        <v>5.9565302361633569E-3</v>
      </c>
    </row>
    <row r="1928" spans="1:18" x14ac:dyDescent="0.2">
      <c r="A1928" s="17"/>
      <c r="B1928" s="138">
        <v>1913</v>
      </c>
      <c r="C1928" s="121">
        <f ca="1">'s1'!I1931</f>
        <v>187.88493231994167</v>
      </c>
      <c r="D1928" s="121">
        <f ca="1">'s1'!J1931</f>
        <v>83.604637913770489</v>
      </c>
      <c r="E1928" s="28"/>
      <c r="F1928" s="19">
        <f t="shared" ca="1" si="232"/>
        <v>1.2150819521985858E-2</v>
      </c>
      <c r="H1928" s="19">
        <f t="shared" ca="1" si="233"/>
        <v>5.3154319542672794E-2</v>
      </c>
      <c r="I1928" s="18"/>
      <c r="J1928" s="122">
        <f t="shared" ca="1" si="236"/>
        <v>1000000</v>
      </c>
      <c r="K1928" s="122">
        <f t="shared" ca="1" si="237"/>
        <v>-1000000</v>
      </c>
      <c r="M1928" s="83">
        <f t="shared" ca="1" si="234"/>
        <v>6.7933611331401564E-3</v>
      </c>
      <c r="N1928" s="18"/>
      <c r="O1928" s="123">
        <f t="shared" ca="1" si="238"/>
        <v>1000000</v>
      </c>
      <c r="P1928" s="123">
        <f t="shared" ca="1" si="239"/>
        <v>1000000</v>
      </c>
      <c r="R1928" s="109">
        <f t="shared" ca="1" si="235"/>
        <v>6.4404390117051985E-3</v>
      </c>
    </row>
    <row r="1929" spans="1:18" x14ac:dyDescent="0.2">
      <c r="A1929" s="17"/>
      <c r="B1929" s="138">
        <v>1914</v>
      </c>
      <c r="C1929" s="121">
        <f ca="1">'s1'!I1932</f>
        <v>202.92727450772213</v>
      </c>
      <c r="D1929" s="121">
        <f ca="1">'s1'!J1932</f>
        <v>83.675679470001597</v>
      </c>
      <c r="E1929" s="28"/>
      <c r="F1929" s="19">
        <f t="shared" ca="1" si="232"/>
        <v>4.6304386214654908E-3</v>
      </c>
      <c r="H1929" s="19">
        <f t="shared" ca="1" si="233"/>
        <v>1.5684678678883821E-2</v>
      </c>
      <c r="I1929" s="18"/>
      <c r="J1929" s="122">
        <f t="shared" ca="1" si="236"/>
        <v>1000000</v>
      </c>
      <c r="K1929" s="122">
        <f t="shared" ca="1" si="237"/>
        <v>-1000000</v>
      </c>
      <c r="M1929" s="83">
        <f t="shared" ca="1" si="234"/>
        <v>1.7101332793186024E-2</v>
      </c>
      <c r="N1929" s="18"/>
      <c r="O1929" s="123">
        <f t="shared" ca="1" si="238"/>
        <v>1000000</v>
      </c>
      <c r="P1929" s="123">
        <f t="shared" ca="1" si="239"/>
        <v>1000000</v>
      </c>
      <c r="R1929" s="109">
        <f t="shared" ca="1" si="235"/>
        <v>2.4152600600170325E-4</v>
      </c>
    </row>
    <row r="1930" spans="1:18" x14ac:dyDescent="0.2">
      <c r="A1930" s="17"/>
      <c r="B1930" s="138">
        <v>1915</v>
      </c>
      <c r="C1930" s="121">
        <f ca="1">'s1'!I1933</f>
        <v>192.96818070237498</v>
      </c>
      <c r="D1930" s="121">
        <f ca="1">'s1'!J1933</f>
        <v>81.550313391793068</v>
      </c>
      <c r="E1930" s="28"/>
      <c r="F1930" s="19">
        <f t="shared" ca="1" si="232"/>
        <v>1.4721191245071796E-2</v>
      </c>
      <c r="H1930" s="19">
        <f t="shared" ca="1" si="233"/>
        <v>3.2523904095919487E-2</v>
      </c>
      <c r="I1930" s="18"/>
      <c r="J1930" s="122">
        <f t="shared" ca="1" si="236"/>
        <v>1000000</v>
      </c>
      <c r="K1930" s="122">
        <f t="shared" ca="1" si="237"/>
        <v>-1000000</v>
      </c>
      <c r="M1930" s="83">
        <f t="shared" ca="1" si="234"/>
        <v>5.7784127033489292E-2</v>
      </c>
      <c r="N1930" s="18"/>
      <c r="O1930" s="123">
        <f t="shared" ca="1" si="238"/>
        <v>1000000</v>
      </c>
      <c r="P1930" s="123">
        <f t="shared" ca="1" si="239"/>
        <v>1000000</v>
      </c>
      <c r="R1930" s="109">
        <f t="shared" ca="1" si="235"/>
        <v>4.7239640276167411E-3</v>
      </c>
    </row>
    <row r="1931" spans="1:18" x14ac:dyDescent="0.2">
      <c r="A1931" s="17"/>
      <c r="B1931" s="138">
        <v>1916</v>
      </c>
      <c r="C1931" s="121">
        <f ca="1">'s1'!I1934</f>
        <v>203.19736056974347</v>
      </c>
      <c r="D1931" s="121">
        <f ca="1">'s1'!J1934</f>
        <v>89.623035280170654</v>
      </c>
      <c r="E1931" s="28"/>
      <c r="F1931" s="19">
        <f t="shared" ca="1" si="232"/>
        <v>7.8340772060321376E-3</v>
      </c>
      <c r="H1931" s="19">
        <f t="shared" ca="1" si="233"/>
        <v>1.0387012343096191E-2</v>
      </c>
      <c r="I1931" s="18"/>
      <c r="J1931" s="122">
        <f t="shared" ca="1" si="236"/>
        <v>1000000</v>
      </c>
      <c r="K1931" s="122">
        <f t="shared" ca="1" si="237"/>
        <v>-1000000</v>
      </c>
      <c r="M1931" s="83">
        <f t="shared" ca="1" si="234"/>
        <v>4.3378437540613412E-4</v>
      </c>
      <c r="N1931" s="18"/>
      <c r="O1931" s="123">
        <f t="shared" ca="1" si="238"/>
        <v>1000000</v>
      </c>
      <c r="P1931" s="123">
        <f t="shared" ca="1" si="239"/>
        <v>1000000</v>
      </c>
      <c r="R1931" s="109">
        <f t="shared" ca="1" si="235"/>
        <v>8.598242386036101E-4</v>
      </c>
    </row>
    <row r="1932" spans="1:18" x14ac:dyDescent="0.2">
      <c r="A1932" s="17"/>
      <c r="B1932" s="138">
        <v>1917</v>
      </c>
      <c r="C1932" s="121">
        <f ca="1">'s1'!I1935</f>
        <v>178.4128237470689</v>
      </c>
      <c r="D1932" s="121">
        <f ca="1">'s1'!J1935</f>
        <v>87.357107650171031</v>
      </c>
      <c r="E1932" s="28"/>
      <c r="F1932" s="19">
        <f t="shared" ca="1" si="232"/>
        <v>4.7553972957539237E-4</v>
      </c>
      <c r="H1932" s="19">
        <f t="shared" ca="1" si="233"/>
        <v>2.2605809898554027E-2</v>
      </c>
      <c r="I1932" s="18"/>
      <c r="J1932" s="122">
        <f t="shared" ca="1" si="236"/>
        <v>1000000</v>
      </c>
      <c r="K1932" s="122">
        <f t="shared" ca="1" si="237"/>
        <v>-1000000</v>
      </c>
      <c r="M1932" s="83">
        <f t="shared" ca="1" si="234"/>
        <v>4.9473237418718426E-3</v>
      </c>
      <c r="N1932" s="18"/>
      <c r="O1932" s="123">
        <f t="shared" ca="1" si="238"/>
        <v>1000000</v>
      </c>
      <c r="P1932" s="123">
        <f t="shared" ca="1" si="239"/>
        <v>1000000</v>
      </c>
      <c r="R1932" s="109">
        <f t="shared" ca="1" si="235"/>
        <v>2.5436151850376929E-2</v>
      </c>
    </row>
    <row r="1933" spans="1:18" x14ac:dyDescent="0.2">
      <c r="A1933" s="17"/>
      <c r="B1933" s="138">
        <v>1918</v>
      </c>
      <c r="C1933" s="121">
        <f ca="1">'s1'!I1936</f>
        <v>176.06392830912731</v>
      </c>
      <c r="D1933" s="121">
        <f ca="1">'s1'!J1936</f>
        <v>74.96377314683356</v>
      </c>
      <c r="E1933" s="28"/>
      <c r="F1933" s="19">
        <f t="shared" ca="1" si="232"/>
        <v>1.94512369021421E-3</v>
      </c>
      <c r="H1933" s="19">
        <f t="shared" ca="1" si="233"/>
        <v>2.0418325007453914E-2</v>
      </c>
      <c r="I1933" s="18"/>
      <c r="J1933" s="122">
        <f t="shared" ca="1" si="236"/>
        <v>1000000</v>
      </c>
      <c r="K1933" s="122">
        <f t="shared" ca="1" si="237"/>
        <v>-1000000</v>
      </c>
      <c r="M1933" s="83">
        <f t="shared" ca="1" si="234"/>
        <v>5.9173084142025191E-2</v>
      </c>
      <c r="N1933" s="18"/>
      <c r="O1933" s="123">
        <f t="shared" ca="1" si="238"/>
        <v>176.06392830912731</v>
      </c>
      <c r="P1933" s="123">
        <f t="shared" ca="1" si="239"/>
        <v>74.96377314683356</v>
      </c>
      <c r="R1933" s="109">
        <f t="shared" ca="1" si="235"/>
        <v>2.5620985042563171E-2</v>
      </c>
    </row>
    <row r="1934" spans="1:18" x14ac:dyDescent="0.2">
      <c r="A1934" s="17"/>
      <c r="B1934" s="138">
        <v>1919</v>
      </c>
      <c r="C1934" s="121">
        <f ca="1">'s1'!I1937</f>
        <v>182.71196626844866</v>
      </c>
      <c r="D1934" s="121">
        <f ca="1">'s1'!J1937</f>
        <v>72.562480631353353</v>
      </c>
      <c r="E1934" s="28"/>
      <c r="F1934" s="19">
        <f t="shared" ca="1" si="232"/>
        <v>9.3199048382387652E-3</v>
      </c>
      <c r="H1934" s="19">
        <f t="shared" ca="1" si="233"/>
        <v>1.1854013642972784E-2</v>
      </c>
      <c r="I1934" s="18"/>
      <c r="J1934" s="122">
        <f t="shared" ca="1" si="236"/>
        <v>1000000</v>
      </c>
      <c r="K1934" s="122">
        <f t="shared" ca="1" si="237"/>
        <v>-1000000</v>
      </c>
      <c r="M1934" s="83">
        <f t="shared" ca="1" si="234"/>
        <v>2.0468081498176714E-2</v>
      </c>
      <c r="N1934" s="18"/>
      <c r="O1934" s="123">
        <f t="shared" ca="1" si="238"/>
        <v>1000000</v>
      </c>
      <c r="P1934" s="123">
        <f t="shared" ca="1" si="239"/>
        <v>1000000</v>
      </c>
      <c r="R1934" s="109">
        <f t="shared" ca="1" si="235"/>
        <v>4.7330654737852973E-3</v>
      </c>
    </row>
    <row r="1935" spans="1:18" x14ac:dyDescent="0.2">
      <c r="A1935" s="17"/>
      <c r="B1935" s="138">
        <v>1920</v>
      </c>
      <c r="C1935" s="121">
        <f ca="1">'s1'!I1938</f>
        <v>188.54033630763101</v>
      </c>
      <c r="D1935" s="121">
        <f ca="1">'s1'!J1938</f>
        <v>80.993426215474983</v>
      </c>
      <c r="E1935" s="28"/>
      <c r="F1935" s="19">
        <f t="shared" ca="1" si="232"/>
        <v>3.8025716301210389E-3</v>
      </c>
      <c r="H1935" s="19">
        <f t="shared" ca="1" si="233"/>
        <v>6.3535935714364195E-2</v>
      </c>
      <c r="I1935" s="18"/>
      <c r="J1935" s="122">
        <f t="shared" ca="1" si="236"/>
        <v>1000000</v>
      </c>
      <c r="K1935" s="122">
        <f t="shared" ca="1" si="237"/>
        <v>-1000000</v>
      </c>
      <c r="M1935" s="83">
        <f t="shared" ca="1" si="234"/>
        <v>6.8697975193533545E-2</v>
      </c>
      <c r="N1935" s="18"/>
      <c r="O1935" s="123">
        <f t="shared" ca="1" si="238"/>
        <v>1000000</v>
      </c>
      <c r="P1935" s="123">
        <f t="shared" ca="1" si="239"/>
        <v>1000000</v>
      </c>
      <c r="R1935" s="109">
        <f t="shared" ca="1" si="235"/>
        <v>4.347548407744436E-3</v>
      </c>
    </row>
    <row r="1936" spans="1:18" x14ac:dyDescent="0.2">
      <c r="A1936" s="17"/>
      <c r="B1936" s="138">
        <v>1921</v>
      </c>
      <c r="C1936" s="121">
        <f ca="1">'s1'!I1939</f>
        <v>167.00732432789195</v>
      </c>
      <c r="D1936" s="121">
        <f ca="1">'s1'!J1939</f>
        <v>74.309741066663989</v>
      </c>
      <c r="E1936" s="28"/>
      <c r="F1936" s="19">
        <f t="shared" ref="F1936:F1999" ca="1" si="240">NORMDIST(C1936,$C$10,$C$11,FALSE)  *RAND()</f>
        <v>9.1689550086687648E-3</v>
      </c>
      <c r="H1936" s="19">
        <f t="shared" ref="H1936:H1999" ca="1" si="241">NORMDIST(D1936,$D$10,$D$11,FALSE)  *RAND()</f>
        <v>1.5734932956524315E-2</v>
      </c>
      <c r="I1936" s="18"/>
      <c r="J1936" s="122">
        <f t="shared" ca="1" si="236"/>
        <v>1000000</v>
      </c>
      <c r="K1936" s="122">
        <f t="shared" ca="1" si="237"/>
        <v>-1000000</v>
      </c>
      <c r="M1936" s="83">
        <f t="shared" ref="M1936:M1999" ca="1" si="242">NORMDIST(D1936,$M$10,$M$11,FALSE)  *RAND()</f>
        <v>4.396316329398646E-2</v>
      </c>
      <c r="N1936" s="18"/>
      <c r="O1936" s="123">
        <f t="shared" ca="1" si="238"/>
        <v>167.00732432789195</v>
      </c>
      <c r="P1936" s="123">
        <f t="shared" ca="1" si="239"/>
        <v>74.309741066663989</v>
      </c>
      <c r="R1936" s="109">
        <f t="shared" ref="R1936:R1999" ca="1" si="243">NORMDIST(C1936,$R$10,$R$11,FALSE)  *RAND()</f>
        <v>1.2219081914914609E-2</v>
      </c>
    </row>
    <row r="1937" spans="1:18" x14ac:dyDescent="0.2">
      <c r="A1937" s="17"/>
      <c r="B1937" s="138">
        <v>1922</v>
      </c>
      <c r="C1937" s="121">
        <f ca="1">'s1'!I1940</f>
        <v>185.23697808465559</v>
      </c>
      <c r="D1937" s="121">
        <f ca="1">'s1'!J1940</f>
        <v>82.647189707083413</v>
      </c>
      <c r="E1937" s="28"/>
      <c r="F1937" s="19">
        <f t="shared" ca="1" si="240"/>
        <v>2.2501984635811517E-2</v>
      </c>
      <c r="H1937" s="19">
        <f t="shared" ca="1" si="241"/>
        <v>2.7305081412689992E-2</v>
      </c>
      <c r="I1937" s="18"/>
      <c r="J1937" s="122">
        <f t="shared" ref="J1937:J2000" ca="1" si="244">IF(AND($J$7&lt;C1937,C1937&lt;$J$8),C1937,1000000)</f>
        <v>1000000</v>
      </c>
      <c r="K1937" s="122">
        <f t="shared" ref="K1937:K2000" ca="1" si="245">IF(AND($J$7&lt;C1937,C1937&lt;$J$8),D1937,-1000000)</f>
        <v>-1000000</v>
      </c>
      <c r="M1937" s="83">
        <f t="shared" ca="1" si="242"/>
        <v>4.0588041423954398E-2</v>
      </c>
      <c r="N1937" s="18"/>
      <c r="O1937" s="123">
        <f t="shared" ref="O1937:O2000" ca="1" si="246">IF(AND($O$7&lt;D1937,D1937&lt;$O$8),C1937,1000000)</f>
        <v>1000000</v>
      </c>
      <c r="P1937" s="123">
        <f t="shared" ref="P1937:P2000" ca="1" si="247">IF(AND($O$7&lt;D1937,D1937&lt;$O$8),D1937,1000000)</f>
        <v>1000000</v>
      </c>
      <c r="R1937" s="109">
        <f t="shared" ca="1" si="243"/>
        <v>4.0580531935921621E-3</v>
      </c>
    </row>
    <row r="1938" spans="1:18" x14ac:dyDescent="0.2">
      <c r="A1938" s="17"/>
      <c r="B1938" s="138">
        <v>1923</v>
      </c>
      <c r="C1938" s="121">
        <f ca="1">'s1'!I1941</f>
        <v>171.4464542682546</v>
      </c>
      <c r="D1938" s="121">
        <f ca="1">'s1'!J1941</f>
        <v>74.494261792298659</v>
      </c>
      <c r="E1938" s="28"/>
      <c r="F1938" s="19">
        <f t="shared" ca="1" si="240"/>
        <v>4.3136590371426666E-3</v>
      </c>
      <c r="H1938" s="19">
        <f t="shared" ca="1" si="241"/>
        <v>2.0663975719718401E-2</v>
      </c>
      <c r="I1938" s="18"/>
      <c r="J1938" s="122">
        <f t="shared" ca="1" si="244"/>
        <v>171.4464542682546</v>
      </c>
      <c r="K1938" s="122">
        <f t="shared" ca="1" si="245"/>
        <v>74.494261792298659</v>
      </c>
      <c r="M1938" s="83">
        <f t="shared" ca="1" si="242"/>
        <v>4.2745978287616178E-2</v>
      </c>
      <c r="N1938" s="18"/>
      <c r="O1938" s="123">
        <f t="shared" ca="1" si="246"/>
        <v>171.4464542682546</v>
      </c>
      <c r="P1938" s="123">
        <f t="shared" ca="1" si="247"/>
        <v>74.494261792298659</v>
      </c>
      <c r="R1938" s="109">
        <f t="shared" ca="1" si="243"/>
        <v>1.8138763033357107E-2</v>
      </c>
    </row>
    <row r="1939" spans="1:18" x14ac:dyDescent="0.2">
      <c r="A1939" s="17"/>
      <c r="B1939" s="138">
        <v>1924</v>
      </c>
      <c r="C1939" s="121">
        <f ca="1">'s1'!I1942</f>
        <v>168.72984424786128</v>
      </c>
      <c r="D1939" s="121">
        <f ca="1">'s1'!J1942</f>
        <v>75.669560507447912</v>
      </c>
      <c r="E1939" s="28"/>
      <c r="F1939" s="19">
        <f t="shared" ca="1" si="240"/>
        <v>1.3734863122351065E-2</v>
      </c>
      <c r="H1939" s="19">
        <f t="shared" ca="1" si="241"/>
        <v>3.4620753455063789E-2</v>
      </c>
      <c r="I1939" s="18"/>
      <c r="J1939" s="122">
        <f t="shared" ca="1" si="244"/>
        <v>168.72984424786128</v>
      </c>
      <c r="K1939" s="122">
        <f t="shared" ca="1" si="245"/>
        <v>75.669560507447912</v>
      </c>
      <c r="M1939" s="83">
        <f t="shared" ca="1" si="242"/>
        <v>6.7709812766765992E-2</v>
      </c>
      <c r="N1939" s="18"/>
      <c r="O1939" s="123">
        <f t="shared" ca="1" si="246"/>
        <v>168.72984424786128</v>
      </c>
      <c r="P1939" s="123">
        <f t="shared" ca="1" si="247"/>
        <v>75.669560507447912</v>
      </c>
      <c r="R1939" s="109">
        <f t="shared" ca="1" si="243"/>
        <v>3.1598182758874757E-2</v>
      </c>
    </row>
    <row r="1940" spans="1:18" x14ac:dyDescent="0.2">
      <c r="A1940" s="17"/>
      <c r="B1940" s="138">
        <v>1925</v>
      </c>
      <c r="C1940" s="121">
        <f ca="1">'s1'!I1943</f>
        <v>160.85729239658005</v>
      </c>
      <c r="D1940" s="121">
        <f ca="1">'s1'!J1943</f>
        <v>80.113126808524129</v>
      </c>
      <c r="E1940" s="28"/>
      <c r="F1940" s="19">
        <f t="shared" ca="1" si="240"/>
        <v>1.0169888807720762E-2</v>
      </c>
      <c r="H1940" s="19">
        <f t="shared" ca="1" si="241"/>
        <v>2.7260892419133567E-2</v>
      </c>
      <c r="I1940" s="18"/>
      <c r="J1940" s="122">
        <f t="shared" ca="1" si="244"/>
        <v>1000000</v>
      </c>
      <c r="K1940" s="122">
        <f t="shared" ca="1" si="245"/>
        <v>-1000000</v>
      </c>
      <c r="M1940" s="83">
        <f t="shared" ca="1" si="242"/>
        <v>8.6414945738390911E-2</v>
      </c>
      <c r="N1940" s="18"/>
      <c r="O1940" s="123">
        <f t="shared" ca="1" si="246"/>
        <v>1000000</v>
      </c>
      <c r="P1940" s="123">
        <f t="shared" ca="1" si="247"/>
        <v>1000000</v>
      </c>
      <c r="R1940" s="109">
        <f t="shared" ca="1" si="243"/>
        <v>1.9915439501925952E-2</v>
      </c>
    </row>
    <row r="1941" spans="1:18" x14ac:dyDescent="0.2">
      <c r="A1941" s="17"/>
      <c r="B1941" s="138">
        <v>1926</v>
      </c>
      <c r="C1941" s="121">
        <f ca="1">'s1'!I1944</f>
        <v>145.41796919569731</v>
      </c>
      <c r="D1941" s="121">
        <f ca="1">'s1'!J1944</f>
        <v>74.455636043229163</v>
      </c>
      <c r="E1941" s="28"/>
      <c r="F1941" s="19">
        <f t="shared" ca="1" si="240"/>
        <v>7.9655401238708516E-4</v>
      </c>
      <c r="H1941" s="19">
        <f t="shared" ca="1" si="241"/>
        <v>1.5896700338137341E-2</v>
      </c>
      <c r="I1941" s="18"/>
      <c r="J1941" s="122">
        <f t="shared" ca="1" si="244"/>
        <v>1000000</v>
      </c>
      <c r="K1941" s="122">
        <f t="shared" ca="1" si="245"/>
        <v>-1000000</v>
      </c>
      <c r="M1941" s="83">
        <f t="shared" ca="1" si="242"/>
        <v>3.9558917594737508E-2</v>
      </c>
      <c r="N1941" s="18"/>
      <c r="O1941" s="123">
        <f t="shared" ca="1" si="246"/>
        <v>145.41796919569731</v>
      </c>
      <c r="P1941" s="123">
        <f t="shared" ca="1" si="247"/>
        <v>74.455636043229163</v>
      </c>
      <c r="R1941" s="109">
        <f t="shared" ca="1" si="243"/>
        <v>1.2969160798894873E-3</v>
      </c>
    </row>
    <row r="1942" spans="1:18" x14ac:dyDescent="0.2">
      <c r="A1942" s="17"/>
      <c r="B1942" s="138">
        <v>1927</v>
      </c>
      <c r="C1942" s="121">
        <f ca="1">'s1'!I1945</f>
        <v>174.02983852004374</v>
      </c>
      <c r="D1942" s="121">
        <f ca="1">'s1'!J1945</f>
        <v>81.72822588546201</v>
      </c>
      <c r="E1942" s="28"/>
      <c r="F1942" s="19">
        <f t="shared" ca="1" si="240"/>
        <v>2.3645435208443184E-3</v>
      </c>
      <c r="H1942" s="19">
        <f t="shared" ca="1" si="241"/>
        <v>3.8024964059615984E-3</v>
      </c>
      <c r="I1942" s="18"/>
      <c r="J1942" s="122">
        <f t="shared" ca="1" si="244"/>
        <v>1000000</v>
      </c>
      <c r="K1942" s="122">
        <f t="shared" ca="1" si="245"/>
        <v>-1000000</v>
      </c>
      <c r="M1942" s="83">
        <f t="shared" ca="1" si="242"/>
        <v>5.3821275332457064E-2</v>
      </c>
      <c r="N1942" s="18"/>
      <c r="O1942" s="123">
        <f t="shared" ca="1" si="246"/>
        <v>1000000</v>
      </c>
      <c r="P1942" s="123">
        <f t="shared" ca="1" si="247"/>
        <v>1000000</v>
      </c>
      <c r="R1942" s="109">
        <f t="shared" ca="1" si="243"/>
        <v>1.3868105130012064E-2</v>
      </c>
    </row>
    <row r="1943" spans="1:18" x14ac:dyDescent="0.2">
      <c r="A1943" s="17"/>
      <c r="B1943" s="138">
        <v>1928</v>
      </c>
      <c r="C1943" s="121">
        <f ca="1">'s1'!I1946</f>
        <v>167.3999200165145</v>
      </c>
      <c r="D1943" s="121">
        <f ca="1">'s1'!J1946</f>
        <v>78.247506610787781</v>
      </c>
      <c r="E1943" s="28"/>
      <c r="F1943" s="19">
        <f t="shared" ca="1" si="240"/>
        <v>6.8627813618977688E-3</v>
      </c>
      <c r="H1943" s="19">
        <f t="shared" ca="1" si="241"/>
        <v>3.2050571958476846E-2</v>
      </c>
      <c r="I1943" s="18"/>
      <c r="J1943" s="122">
        <f t="shared" ca="1" si="244"/>
        <v>1000000</v>
      </c>
      <c r="K1943" s="122">
        <f t="shared" ca="1" si="245"/>
        <v>-1000000</v>
      </c>
      <c r="M1943" s="83">
        <f t="shared" ca="1" si="242"/>
        <v>7.8650145147628983E-2</v>
      </c>
      <c r="N1943" s="18"/>
      <c r="O1943" s="123">
        <f t="shared" ca="1" si="246"/>
        <v>1000000</v>
      </c>
      <c r="P1943" s="123">
        <f t="shared" ca="1" si="247"/>
        <v>1000000</v>
      </c>
      <c r="R1943" s="109">
        <f t="shared" ca="1" si="243"/>
        <v>2.4910858276016395E-2</v>
      </c>
    </row>
    <row r="1944" spans="1:18" x14ac:dyDescent="0.2">
      <c r="A1944" s="17"/>
      <c r="B1944" s="138">
        <v>1929</v>
      </c>
      <c r="C1944" s="121">
        <f ca="1">'s1'!I1947</f>
        <v>183.51425750790406</v>
      </c>
      <c r="D1944" s="121">
        <f ca="1">'s1'!J1947</f>
        <v>72.663216683975008</v>
      </c>
      <c r="E1944" s="28"/>
      <c r="F1944" s="19">
        <f t="shared" ca="1" si="240"/>
        <v>1.5583882232241435E-2</v>
      </c>
      <c r="H1944" s="19">
        <f t="shared" ca="1" si="241"/>
        <v>2.3715235855205321E-2</v>
      </c>
      <c r="I1944" s="18"/>
      <c r="J1944" s="122">
        <f t="shared" ca="1" si="244"/>
        <v>1000000</v>
      </c>
      <c r="K1944" s="122">
        <f t="shared" ca="1" si="245"/>
        <v>-1000000</v>
      </c>
      <c r="M1944" s="83">
        <f t="shared" ca="1" si="242"/>
        <v>1.333230155922549E-2</v>
      </c>
      <c r="N1944" s="18"/>
      <c r="O1944" s="123">
        <f t="shared" ca="1" si="246"/>
        <v>1000000</v>
      </c>
      <c r="P1944" s="123">
        <f t="shared" ca="1" si="247"/>
        <v>1000000</v>
      </c>
      <c r="R1944" s="109">
        <f t="shared" ca="1" si="243"/>
        <v>6.3062994642289498E-4</v>
      </c>
    </row>
    <row r="1945" spans="1:18" x14ac:dyDescent="0.2">
      <c r="A1945" s="17"/>
      <c r="B1945" s="138">
        <v>1930</v>
      </c>
      <c r="C1945" s="121">
        <f ca="1">'s1'!I1948</f>
        <v>161.98421043327505</v>
      </c>
      <c r="D1945" s="121">
        <f ca="1">'s1'!J1948</f>
        <v>76.618491700377277</v>
      </c>
      <c r="E1945" s="28"/>
      <c r="F1945" s="19">
        <f t="shared" ca="1" si="240"/>
        <v>4.1020560896847455E-3</v>
      </c>
      <c r="H1945" s="19">
        <f t="shared" ca="1" si="241"/>
        <v>1.5190910570139968E-2</v>
      </c>
      <c r="I1945" s="18"/>
      <c r="J1945" s="122">
        <f t="shared" ca="1" si="244"/>
        <v>1000000</v>
      </c>
      <c r="K1945" s="122">
        <f t="shared" ca="1" si="245"/>
        <v>-1000000</v>
      </c>
      <c r="M1945" s="83">
        <f t="shared" ca="1" si="242"/>
        <v>2.9739156075545527E-2</v>
      </c>
      <c r="N1945" s="18"/>
      <c r="O1945" s="123">
        <f t="shared" ca="1" si="246"/>
        <v>1000000</v>
      </c>
      <c r="P1945" s="123">
        <f t="shared" ca="1" si="247"/>
        <v>1000000</v>
      </c>
      <c r="R1945" s="109">
        <f t="shared" ca="1" si="243"/>
        <v>2.4290369749964982E-2</v>
      </c>
    </row>
    <row r="1946" spans="1:18" x14ac:dyDescent="0.2">
      <c r="A1946" s="17"/>
      <c r="B1946" s="138">
        <v>1931</v>
      </c>
      <c r="C1946" s="121">
        <f ca="1">'s1'!I1949</f>
        <v>171.05469315597057</v>
      </c>
      <c r="D1946" s="121">
        <f ca="1">'s1'!J1949</f>
        <v>79.69117667975793</v>
      </c>
      <c r="E1946" s="28"/>
      <c r="F1946" s="19">
        <f t="shared" ca="1" si="240"/>
        <v>1.123360113139265E-3</v>
      </c>
      <c r="H1946" s="19">
        <f t="shared" ca="1" si="241"/>
        <v>3.3891260546278718E-3</v>
      </c>
      <c r="I1946" s="18"/>
      <c r="J1946" s="122">
        <f t="shared" ca="1" si="244"/>
        <v>171.05469315597057</v>
      </c>
      <c r="K1946" s="122">
        <f t="shared" ca="1" si="245"/>
        <v>79.69117667975793</v>
      </c>
      <c r="M1946" s="83">
        <f t="shared" ca="1" si="242"/>
        <v>6.9194327766552086E-2</v>
      </c>
      <c r="N1946" s="18"/>
      <c r="O1946" s="123">
        <f t="shared" ca="1" si="246"/>
        <v>1000000</v>
      </c>
      <c r="P1946" s="123">
        <f t="shared" ca="1" si="247"/>
        <v>1000000</v>
      </c>
      <c r="R1946" s="109">
        <f t="shared" ca="1" si="243"/>
        <v>2.3581441502423313E-2</v>
      </c>
    </row>
    <row r="1947" spans="1:18" x14ac:dyDescent="0.2">
      <c r="A1947" s="17"/>
      <c r="B1947" s="138">
        <v>1932</v>
      </c>
      <c r="C1947" s="121">
        <f ca="1">'s1'!I1950</f>
        <v>186.31003024702753</v>
      </c>
      <c r="D1947" s="121">
        <f ca="1">'s1'!J1950</f>
        <v>78.315475710413693</v>
      </c>
      <c r="E1947" s="28"/>
      <c r="F1947" s="19">
        <f t="shared" ca="1" si="240"/>
        <v>8.3481426590100629E-3</v>
      </c>
      <c r="H1947" s="19">
        <f t="shared" ca="1" si="241"/>
        <v>3.1474479946423647E-2</v>
      </c>
      <c r="I1947" s="18"/>
      <c r="J1947" s="122">
        <f t="shared" ca="1" si="244"/>
        <v>1000000</v>
      </c>
      <c r="K1947" s="122">
        <f t="shared" ca="1" si="245"/>
        <v>-1000000</v>
      </c>
      <c r="M1947" s="83">
        <f t="shared" ca="1" si="242"/>
        <v>1.4015050811723608E-2</v>
      </c>
      <c r="N1947" s="18"/>
      <c r="O1947" s="123">
        <f t="shared" ca="1" si="246"/>
        <v>1000000</v>
      </c>
      <c r="P1947" s="123">
        <f t="shared" ca="1" si="247"/>
        <v>1000000</v>
      </c>
      <c r="R1947" s="109">
        <f t="shared" ca="1" si="243"/>
        <v>1.2354309850284356E-2</v>
      </c>
    </row>
    <row r="1948" spans="1:18" x14ac:dyDescent="0.2">
      <c r="A1948" s="17"/>
      <c r="B1948" s="138">
        <v>1933</v>
      </c>
      <c r="C1948" s="121">
        <f ca="1">'s1'!I1951</f>
        <v>188.07309200127358</v>
      </c>
      <c r="D1948" s="121">
        <f ca="1">'s1'!J1951</f>
        <v>82.306776882637962</v>
      </c>
      <c r="E1948" s="28"/>
      <c r="F1948" s="19">
        <f t="shared" ca="1" si="240"/>
        <v>1.3837343990497276E-2</v>
      </c>
      <c r="H1948" s="19">
        <f t="shared" ca="1" si="241"/>
        <v>4.8722138487018049E-2</v>
      </c>
      <c r="I1948" s="18"/>
      <c r="J1948" s="122">
        <f t="shared" ca="1" si="244"/>
        <v>1000000</v>
      </c>
      <c r="K1948" s="122">
        <f t="shared" ca="1" si="245"/>
        <v>-1000000</v>
      </c>
      <c r="M1948" s="83">
        <f t="shared" ca="1" si="242"/>
        <v>4.6410328311701027E-2</v>
      </c>
      <c r="N1948" s="18"/>
      <c r="O1948" s="123">
        <f t="shared" ca="1" si="246"/>
        <v>1000000</v>
      </c>
      <c r="P1948" s="123">
        <f t="shared" ca="1" si="247"/>
        <v>1000000</v>
      </c>
      <c r="R1948" s="109">
        <f t="shared" ca="1" si="243"/>
        <v>4.7601163858645721E-3</v>
      </c>
    </row>
    <row r="1949" spans="1:18" x14ac:dyDescent="0.2">
      <c r="A1949" s="17"/>
      <c r="B1949" s="138">
        <v>1934</v>
      </c>
      <c r="C1949" s="121">
        <f ca="1">'s1'!I1952</f>
        <v>163.2309687130018</v>
      </c>
      <c r="D1949" s="121">
        <f ca="1">'s1'!J1952</f>
        <v>75.235129428402786</v>
      </c>
      <c r="E1949" s="28"/>
      <c r="F1949" s="19">
        <f t="shared" ca="1" si="240"/>
        <v>6.7271832650529894E-3</v>
      </c>
      <c r="H1949" s="19">
        <f t="shared" ca="1" si="241"/>
        <v>4.0510608817858278E-2</v>
      </c>
      <c r="I1949" s="18"/>
      <c r="J1949" s="122">
        <f t="shared" ca="1" si="244"/>
        <v>1000000</v>
      </c>
      <c r="K1949" s="122">
        <f t="shared" ca="1" si="245"/>
        <v>-1000000</v>
      </c>
      <c r="M1949" s="83">
        <f t="shared" ca="1" si="242"/>
        <v>3.1080483784901167E-2</v>
      </c>
      <c r="N1949" s="18"/>
      <c r="O1949" s="123">
        <f t="shared" ca="1" si="246"/>
        <v>163.2309687130018</v>
      </c>
      <c r="P1949" s="123">
        <f t="shared" ca="1" si="247"/>
        <v>75.235129428402786</v>
      </c>
      <c r="R1949" s="109">
        <f t="shared" ca="1" si="243"/>
        <v>1.5311773463539248E-2</v>
      </c>
    </row>
    <row r="1950" spans="1:18" x14ac:dyDescent="0.2">
      <c r="A1950" s="17"/>
      <c r="B1950" s="138">
        <v>1935</v>
      </c>
      <c r="C1950" s="121">
        <f ca="1">'s1'!I1953</f>
        <v>188.70181285783872</v>
      </c>
      <c r="D1950" s="121">
        <f ca="1">'s1'!J1953</f>
        <v>80.235852876701628</v>
      </c>
      <c r="E1950" s="28"/>
      <c r="F1950" s="19">
        <f t="shared" ca="1" si="240"/>
        <v>7.983516756261775E-3</v>
      </c>
      <c r="H1950" s="19">
        <f t="shared" ca="1" si="241"/>
        <v>3.8105854071704817E-2</v>
      </c>
      <c r="I1950" s="18"/>
      <c r="J1950" s="122">
        <f t="shared" ca="1" si="244"/>
        <v>1000000</v>
      </c>
      <c r="K1950" s="122">
        <f t="shared" ca="1" si="245"/>
        <v>-1000000</v>
      </c>
      <c r="M1950" s="83">
        <f t="shared" ca="1" si="242"/>
        <v>4.7038014861552777E-2</v>
      </c>
      <c r="N1950" s="18"/>
      <c r="O1950" s="123">
        <f t="shared" ca="1" si="246"/>
        <v>1000000</v>
      </c>
      <c r="P1950" s="123">
        <f t="shared" ca="1" si="247"/>
        <v>1000000</v>
      </c>
      <c r="R1950" s="109">
        <f t="shared" ca="1" si="243"/>
        <v>4.3936442205674033E-3</v>
      </c>
    </row>
    <row r="1951" spans="1:18" x14ac:dyDescent="0.2">
      <c r="A1951" s="17"/>
      <c r="B1951" s="138">
        <v>1936</v>
      </c>
      <c r="C1951" s="121">
        <f ca="1">'s1'!I1954</f>
        <v>174.64546762384697</v>
      </c>
      <c r="D1951" s="121">
        <f ca="1">'s1'!J1954</f>
        <v>74.409142603630343</v>
      </c>
      <c r="E1951" s="28"/>
      <c r="F1951" s="19">
        <f t="shared" ca="1" si="240"/>
        <v>1.0932849967132039E-2</v>
      </c>
      <c r="H1951" s="19">
        <f t="shared" ca="1" si="241"/>
        <v>5.135632277580549E-3</v>
      </c>
      <c r="I1951" s="18"/>
      <c r="J1951" s="122">
        <f t="shared" ca="1" si="244"/>
        <v>1000000</v>
      </c>
      <c r="K1951" s="122">
        <f t="shared" ca="1" si="245"/>
        <v>-1000000</v>
      </c>
      <c r="M1951" s="83">
        <f t="shared" ca="1" si="242"/>
        <v>2.0119058020619082E-2</v>
      </c>
      <c r="N1951" s="18"/>
      <c r="O1951" s="123">
        <f t="shared" ca="1" si="246"/>
        <v>174.64546762384697</v>
      </c>
      <c r="P1951" s="123">
        <f t="shared" ca="1" si="247"/>
        <v>74.409142603630343</v>
      </c>
      <c r="R1951" s="109">
        <f t="shared" ca="1" si="243"/>
        <v>3.0587849384936281E-2</v>
      </c>
    </row>
    <row r="1952" spans="1:18" x14ac:dyDescent="0.2">
      <c r="A1952" s="17"/>
      <c r="B1952" s="138">
        <v>1937</v>
      </c>
      <c r="C1952" s="121">
        <f ca="1">'s1'!I1955</f>
        <v>157.28077357579605</v>
      </c>
      <c r="D1952" s="121">
        <f ca="1">'s1'!J1955</f>
        <v>77.860497284324083</v>
      </c>
      <c r="E1952" s="28"/>
      <c r="F1952" s="19">
        <f t="shared" ca="1" si="240"/>
        <v>2.2285897958431826E-3</v>
      </c>
      <c r="H1952" s="19">
        <f t="shared" ca="1" si="241"/>
        <v>6.186186156888878E-2</v>
      </c>
      <c r="I1952" s="18"/>
      <c r="J1952" s="122">
        <f t="shared" ca="1" si="244"/>
        <v>1000000</v>
      </c>
      <c r="K1952" s="122">
        <f t="shared" ca="1" si="245"/>
        <v>-1000000</v>
      </c>
      <c r="M1952" s="83">
        <f t="shared" ca="1" si="242"/>
        <v>4.9668405177807157E-2</v>
      </c>
      <c r="N1952" s="18"/>
      <c r="O1952" s="123">
        <f t="shared" ca="1" si="246"/>
        <v>1000000</v>
      </c>
      <c r="P1952" s="123">
        <f t="shared" ca="1" si="247"/>
        <v>1000000</v>
      </c>
      <c r="R1952" s="109">
        <f t="shared" ca="1" si="243"/>
        <v>1.1879927613102548E-2</v>
      </c>
    </row>
    <row r="1953" spans="1:18" x14ac:dyDescent="0.2">
      <c r="A1953" s="17"/>
      <c r="B1953" s="138">
        <v>1938</v>
      </c>
      <c r="C1953" s="121">
        <f ca="1">'s1'!I1956</f>
        <v>147.07150510531667</v>
      </c>
      <c r="D1953" s="121">
        <f ca="1">'s1'!J1956</f>
        <v>72.603550488530658</v>
      </c>
      <c r="E1953" s="28"/>
      <c r="F1953" s="19">
        <f t="shared" ca="1" si="240"/>
        <v>1.0863087971546898E-4</v>
      </c>
      <c r="H1953" s="19">
        <f t="shared" ca="1" si="241"/>
        <v>1.0600534363531351E-2</v>
      </c>
      <c r="I1953" s="18"/>
      <c r="J1953" s="122">
        <f t="shared" ca="1" si="244"/>
        <v>1000000</v>
      </c>
      <c r="K1953" s="122">
        <f t="shared" ca="1" si="245"/>
        <v>-1000000</v>
      </c>
      <c r="M1953" s="83">
        <f t="shared" ca="1" si="242"/>
        <v>2.9278939621300471E-3</v>
      </c>
      <c r="N1953" s="18"/>
      <c r="O1953" s="123">
        <f t="shared" ca="1" si="246"/>
        <v>1000000</v>
      </c>
      <c r="P1953" s="123">
        <f t="shared" ca="1" si="247"/>
        <v>1000000</v>
      </c>
      <c r="R1953" s="109">
        <f t="shared" ca="1" si="243"/>
        <v>2.2887596910364663E-3</v>
      </c>
    </row>
    <row r="1954" spans="1:18" x14ac:dyDescent="0.2">
      <c r="A1954" s="17"/>
      <c r="B1954" s="138">
        <v>1939</v>
      </c>
      <c r="C1954" s="121">
        <f ca="1">'s1'!I1957</f>
        <v>178.74019444139876</v>
      </c>
      <c r="D1954" s="121">
        <f ca="1">'s1'!J1957</f>
        <v>82.369588564220066</v>
      </c>
      <c r="E1954" s="28"/>
      <c r="F1954" s="19">
        <f t="shared" ca="1" si="240"/>
        <v>5.2050655861766264E-3</v>
      </c>
      <c r="H1954" s="19">
        <f t="shared" ca="1" si="241"/>
        <v>3.4941236072563261E-2</v>
      </c>
      <c r="I1954" s="18"/>
      <c r="J1954" s="122">
        <f t="shared" ca="1" si="244"/>
        <v>1000000</v>
      </c>
      <c r="K1954" s="122">
        <f t="shared" ca="1" si="245"/>
        <v>-1000000</v>
      </c>
      <c r="M1954" s="83">
        <f t="shared" ca="1" si="242"/>
        <v>3.6009487145160579E-3</v>
      </c>
      <c r="N1954" s="18"/>
      <c r="O1954" s="123">
        <f t="shared" ca="1" si="246"/>
        <v>1000000</v>
      </c>
      <c r="P1954" s="123">
        <f t="shared" ca="1" si="247"/>
        <v>1000000</v>
      </c>
      <c r="R1954" s="109">
        <f t="shared" ca="1" si="243"/>
        <v>1.5840836747114496E-2</v>
      </c>
    </row>
    <row r="1955" spans="1:18" x14ac:dyDescent="0.2">
      <c r="A1955" s="17"/>
      <c r="B1955" s="138">
        <v>1940</v>
      </c>
      <c r="C1955" s="121">
        <f ca="1">'s1'!I1958</f>
        <v>173.9936720503843</v>
      </c>
      <c r="D1955" s="121">
        <f ca="1">'s1'!J1958</f>
        <v>80.389904076094524</v>
      </c>
      <c r="E1955" s="28"/>
      <c r="F1955" s="19">
        <f t="shared" ca="1" si="240"/>
        <v>3.764530552069491E-4</v>
      </c>
      <c r="H1955" s="19">
        <f t="shared" ca="1" si="241"/>
        <v>6.6526380490922646E-2</v>
      </c>
      <c r="I1955" s="18"/>
      <c r="J1955" s="122">
        <f t="shared" ca="1" si="244"/>
        <v>1000000</v>
      </c>
      <c r="K1955" s="122">
        <f t="shared" ca="1" si="245"/>
        <v>-1000000</v>
      </c>
      <c r="M1955" s="83">
        <f t="shared" ca="1" si="242"/>
        <v>3.6750691678994536E-2</v>
      </c>
      <c r="N1955" s="18"/>
      <c r="O1955" s="123">
        <f t="shared" ca="1" si="246"/>
        <v>1000000</v>
      </c>
      <c r="P1955" s="123">
        <f t="shared" ca="1" si="247"/>
        <v>1000000</v>
      </c>
      <c r="R1955" s="109">
        <f t="shared" ca="1" si="243"/>
        <v>9.6419891548510279E-3</v>
      </c>
    </row>
    <row r="1956" spans="1:18" x14ac:dyDescent="0.2">
      <c r="A1956" s="17"/>
      <c r="B1956" s="138">
        <v>1941</v>
      </c>
      <c r="C1956" s="121">
        <f ca="1">'s1'!I1959</f>
        <v>163.163366897484</v>
      </c>
      <c r="D1956" s="121">
        <f ca="1">'s1'!J1959</f>
        <v>80.642270147753877</v>
      </c>
      <c r="E1956" s="28"/>
      <c r="F1956" s="19">
        <f t="shared" ca="1" si="240"/>
        <v>8.7858338159036743E-3</v>
      </c>
      <c r="H1956" s="19">
        <f t="shared" ca="1" si="241"/>
        <v>5.2182051417651192E-2</v>
      </c>
      <c r="I1956" s="18"/>
      <c r="J1956" s="122">
        <f t="shared" ca="1" si="244"/>
        <v>1000000</v>
      </c>
      <c r="K1956" s="122">
        <f t="shared" ca="1" si="245"/>
        <v>-1000000</v>
      </c>
      <c r="M1956" s="83">
        <f t="shared" ca="1" si="242"/>
        <v>7.7955042363764115E-3</v>
      </c>
      <c r="N1956" s="18"/>
      <c r="O1956" s="123">
        <f t="shared" ca="1" si="246"/>
        <v>1000000</v>
      </c>
      <c r="P1956" s="123">
        <f t="shared" ca="1" si="247"/>
        <v>1000000</v>
      </c>
      <c r="R1956" s="109">
        <f t="shared" ca="1" si="243"/>
        <v>2.6104409673482147E-2</v>
      </c>
    </row>
    <row r="1957" spans="1:18" x14ac:dyDescent="0.2">
      <c r="A1957" s="17"/>
      <c r="B1957" s="138">
        <v>1942</v>
      </c>
      <c r="C1957" s="121">
        <f ca="1">'s1'!I1960</f>
        <v>164.76196420950879</v>
      </c>
      <c r="D1957" s="121">
        <f ca="1">'s1'!J1960</f>
        <v>79.14168278712917</v>
      </c>
      <c r="E1957" s="28"/>
      <c r="F1957" s="19">
        <f t="shared" ca="1" si="240"/>
        <v>3.945316468200343E-3</v>
      </c>
      <c r="H1957" s="19">
        <f t="shared" ca="1" si="241"/>
        <v>1.1374421402933179E-2</v>
      </c>
      <c r="I1957" s="18"/>
      <c r="J1957" s="122">
        <f t="shared" ca="1" si="244"/>
        <v>1000000</v>
      </c>
      <c r="K1957" s="122">
        <f t="shared" ca="1" si="245"/>
        <v>-1000000</v>
      </c>
      <c r="M1957" s="83">
        <f t="shared" ca="1" si="242"/>
        <v>4.6136572615801926E-3</v>
      </c>
      <c r="N1957" s="18"/>
      <c r="O1957" s="123">
        <f t="shared" ca="1" si="246"/>
        <v>1000000</v>
      </c>
      <c r="P1957" s="123">
        <f t="shared" ca="1" si="247"/>
        <v>1000000</v>
      </c>
      <c r="R1957" s="109">
        <f t="shared" ca="1" si="243"/>
        <v>7.6703859883561426E-3</v>
      </c>
    </row>
    <row r="1958" spans="1:18" x14ac:dyDescent="0.2">
      <c r="A1958" s="17"/>
      <c r="B1958" s="138">
        <v>1943</v>
      </c>
      <c r="C1958" s="121">
        <f ca="1">'s1'!I1961</f>
        <v>173.60987996173279</v>
      </c>
      <c r="D1958" s="121">
        <f ca="1">'s1'!J1961</f>
        <v>75.303648101124153</v>
      </c>
      <c r="E1958" s="28"/>
      <c r="F1958" s="19">
        <f t="shared" ca="1" si="240"/>
        <v>1.6904377717262945E-2</v>
      </c>
      <c r="H1958" s="19">
        <f t="shared" ca="1" si="241"/>
        <v>5.0136310169206265E-3</v>
      </c>
      <c r="I1958" s="18"/>
      <c r="J1958" s="122">
        <f t="shared" ca="1" si="244"/>
        <v>1000000</v>
      </c>
      <c r="K1958" s="122">
        <f t="shared" ca="1" si="245"/>
        <v>-1000000</v>
      </c>
      <c r="M1958" s="83">
        <f t="shared" ca="1" si="242"/>
        <v>2.281981395369418E-2</v>
      </c>
      <c r="N1958" s="18"/>
      <c r="O1958" s="123">
        <f t="shared" ca="1" si="246"/>
        <v>173.60987996173279</v>
      </c>
      <c r="P1958" s="123">
        <f t="shared" ca="1" si="247"/>
        <v>75.303648101124153</v>
      </c>
      <c r="R1958" s="109">
        <f t="shared" ca="1" si="243"/>
        <v>1.664047518588337E-2</v>
      </c>
    </row>
    <row r="1959" spans="1:18" x14ac:dyDescent="0.2">
      <c r="A1959" s="17"/>
      <c r="B1959" s="138">
        <v>1944</v>
      </c>
      <c r="C1959" s="121">
        <f ca="1">'s1'!I1962</f>
        <v>197.69390405872372</v>
      </c>
      <c r="D1959" s="121">
        <f ca="1">'s1'!J1962</f>
        <v>80.070687412036605</v>
      </c>
      <c r="E1959" s="28"/>
      <c r="F1959" s="19">
        <f t="shared" ca="1" si="240"/>
        <v>7.1411145557863358E-3</v>
      </c>
      <c r="H1959" s="19">
        <f t="shared" ca="1" si="241"/>
        <v>2.4958537415497847E-2</v>
      </c>
      <c r="I1959" s="18"/>
      <c r="J1959" s="122">
        <f t="shared" ca="1" si="244"/>
        <v>1000000</v>
      </c>
      <c r="K1959" s="122">
        <f t="shared" ca="1" si="245"/>
        <v>-1000000</v>
      </c>
      <c r="M1959" s="83">
        <f t="shared" ca="1" si="242"/>
        <v>7.2866403881022793E-2</v>
      </c>
      <c r="N1959" s="18"/>
      <c r="O1959" s="123">
        <f t="shared" ca="1" si="246"/>
        <v>1000000</v>
      </c>
      <c r="P1959" s="123">
        <f t="shared" ca="1" si="247"/>
        <v>1000000</v>
      </c>
      <c r="R1959" s="109">
        <f t="shared" ca="1" si="243"/>
        <v>1.5756998859837751E-3</v>
      </c>
    </row>
    <row r="1960" spans="1:18" x14ac:dyDescent="0.2">
      <c r="A1960" s="17"/>
      <c r="B1960" s="138">
        <v>1945</v>
      </c>
      <c r="C1960" s="121">
        <f ca="1">'s1'!I1963</f>
        <v>182.20553267820668</v>
      </c>
      <c r="D1960" s="121">
        <f ca="1">'s1'!J1963</f>
        <v>79.282492511218223</v>
      </c>
      <c r="E1960" s="28"/>
      <c r="F1960" s="19">
        <f t="shared" ca="1" si="240"/>
        <v>4.4180653225510159E-3</v>
      </c>
      <c r="H1960" s="19">
        <f t="shared" ca="1" si="241"/>
        <v>5.7407690366766378E-2</v>
      </c>
      <c r="I1960" s="18"/>
      <c r="J1960" s="122">
        <f t="shared" ca="1" si="244"/>
        <v>1000000</v>
      </c>
      <c r="K1960" s="122">
        <f t="shared" ca="1" si="245"/>
        <v>-1000000</v>
      </c>
      <c r="M1960" s="83">
        <f t="shared" ca="1" si="242"/>
        <v>5.6013805383657293E-2</v>
      </c>
      <c r="N1960" s="18"/>
      <c r="O1960" s="123">
        <f t="shared" ca="1" si="246"/>
        <v>1000000</v>
      </c>
      <c r="P1960" s="123">
        <f t="shared" ca="1" si="247"/>
        <v>1000000</v>
      </c>
      <c r="R1960" s="109">
        <f t="shared" ca="1" si="243"/>
        <v>2.0414883058452009E-2</v>
      </c>
    </row>
    <row r="1961" spans="1:18" x14ac:dyDescent="0.2">
      <c r="A1961" s="17"/>
      <c r="B1961" s="138">
        <v>1946</v>
      </c>
      <c r="C1961" s="121">
        <f ca="1">'s1'!I1964</f>
        <v>185.89961804786705</v>
      </c>
      <c r="D1961" s="121">
        <f ca="1">'s1'!J1964</f>
        <v>81.426409463720418</v>
      </c>
      <c r="E1961" s="28"/>
      <c r="F1961" s="19">
        <f t="shared" ca="1" si="240"/>
        <v>1.708607909273737E-2</v>
      </c>
      <c r="H1961" s="19">
        <f t="shared" ca="1" si="241"/>
        <v>4.2423041846920695E-2</v>
      </c>
      <c r="I1961" s="18"/>
      <c r="J1961" s="122">
        <f t="shared" ca="1" si="244"/>
        <v>1000000</v>
      </c>
      <c r="K1961" s="122">
        <f t="shared" ca="1" si="245"/>
        <v>-1000000</v>
      </c>
      <c r="M1961" s="83">
        <f t="shared" ca="1" si="242"/>
        <v>6.5749235577010998E-2</v>
      </c>
      <c r="N1961" s="18"/>
      <c r="O1961" s="123">
        <f t="shared" ca="1" si="246"/>
        <v>1000000</v>
      </c>
      <c r="P1961" s="123">
        <f t="shared" ca="1" si="247"/>
        <v>1000000</v>
      </c>
      <c r="R1961" s="109">
        <f t="shared" ca="1" si="243"/>
        <v>8.5724566204338688E-4</v>
      </c>
    </row>
    <row r="1962" spans="1:18" x14ac:dyDescent="0.2">
      <c r="A1962" s="17"/>
      <c r="B1962" s="138">
        <v>1947</v>
      </c>
      <c r="C1962" s="121">
        <f ca="1">'s1'!I1965</f>
        <v>167.28868334084055</v>
      </c>
      <c r="D1962" s="121">
        <f ca="1">'s1'!J1965</f>
        <v>73.583773171643529</v>
      </c>
      <c r="E1962" s="28"/>
      <c r="F1962" s="19">
        <f t="shared" ca="1" si="240"/>
        <v>5.107759716466027E-3</v>
      </c>
      <c r="H1962" s="19">
        <f t="shared" ca="1" si="241"/>
        <v>1.7871022526867369E-2</v>
      </c>
      <c r="I1962" s="18"/>
      <c r="J1962" s="122">
        <f t="shared" ca="1" si="244"/>
        <v>1000000</v>
      </c>
      <c r="K1962" s="122">
        <f t="shared" ca="1" si="245"/>
        <v>-1000000</v>
      </c>
      <c r="M1962" s="83">
        <f t="shared" ca="1" si="242"/>
        <v>5.3082329737659757E-2</v>
      </c>
      <c r="N1962" s="18"/>
      <c r="O1962" s="123">
        <f t="shared" ca="1" si="246"/>
        <v>1000000</v>
      </c>
      <c r="P1962" s="123">
        <f t="shared" ca="1" si="247"/>
        <v>1000000</v>
      </c>
      <c r="R1962" s="109">
        <f t="shared" ca="1" si="243"/>
        <v>1.6106116547779981E-2</v>
      </c>
    </row>
    <row r="1963" spans="1:18" x14ac:dyDescent="0.2">
      <c r="A1963" s="17"/>
      <c r="B1963" s="138">
        <v>1948</v>
      </c>
      <c r="C1963" s="121">
        <f ca="1">'s1'!I1966</f>
        <v>168.85730467423255</v>
      </c>
      <c r="D1963" s="121">
        <f ca="1">'s1'!J1966</f>
        <v>72.901186540327544</v>
      </c>
      <c r="E1963" s="28"/>
      <c r="F1963" s="19">
        <f t="shared" ca="1" si="240"/>
        <v>5.6342272790377871E-3</v>
      </c>
      <c r="H1963" s="19">
        <f t="shared" ca="1" si="241"/>
        <v>1.6346843556916124E-2</v>
      </c>
      <c r="I1963" s="18"/>
      <c r="J1963" s="122">
        <f t="shared" ca="1" si="244"/>
        <v>168.85730467423255</v>
      </c>
      <c r="K1963" s="122">
        <f t="shared" ca="1" si="245"/>
        <v>72.901186540327544</v>
      </c>
      <c r="M1963" s="83">
        <f t="shared" ca="1" si="242"/>
        <v>2.5730372672115441E-2</v>
      </c>
      <c r="N1963" s="18"/>
      <c r="O1963" s="123">
        <f t="shared" ca="1" si="246"/>
        <v>1000000</v>
      </c>
      <c r="P1963" s="123">
        <f t="shared" ca="1" si="247"/>
        <v>1000000</v>
      </c>
      <c r="R1963" s="109">
        <f t="shared" ca="1" si="243"/>
        <v>2.4858961643108277E-2</v>
      </c>
    </row>
    <row r="1964" spans="1:18" x14ac:dyDescent="0.2">
      <c r="A1964" s="17"/>
      <c r="B1964" s="138">
        <v>1949</v>
      </c>
      <c r="C1964" s="121">
        <f ca="1">'s1'!I1967</f>
        <v>181.18176603659191</v>
      </c>
      <c r="D1964" s="121">
        <f ca="1">'s1'!J1967</f>
        <v>80.661214319666698</v>
      </c>
      <c r="E1964" s="28"/>
      <c r="F1964" s="19">
        <f t="shared" ca="1" si="240"/>
        <v>1.8745661218842097E-2</v>
      </c>
      <c r="H1964" s="19">
        <f t="shared" ca="1" si="241"/>
        <v>2.803673411995676E-2</v>
      </c>
      <c r="I1964" s="18"/>
      <c r="J1964" s="122">
        <f t="shared" ca="1" si="244"/>
        <v>1000000</v>
      </c>
      <c r="K1964" s="122">
        <f t="shared" ca="1" si="245"/>
        <v>-1000000</v>
      </c>
      <c r="M1964" s="83">
        <f t="shared" ca="1" si="242"/>
        <v>5.6568239477573563E-2</v>
      </c>
      <c r="N1964" s="18"/>
      <c r="O1964" s="123">
        <f t="shared" ca="1" si="246"/>
        <v>1000000</v>
      </c>
      <c r="P1964" s="123">
        <f t="shared" ca="1" si="247"/>
        <v>1000000</v>
      </c>
      <c r="R1964" s="109">
        <f t="shared" ca="1" si="243"/>
        <v>1.9398282607445808E-2</v>
      </c>
    </row>
    <row r="1965" spans="1:18" x14ac:dyDescent="0.2">
      <c r="A1965" s="17"/>
      <c r="B1965" s="138">
        <v>1950</v>
      </c>
      <c r="C1965" s="121">
        <f ca="1">'s1'!I1968</f>
        <v>171.27675359865245</v>
      </c>
      <c r="D1965" s="121">
        <f ca="1">'s1'!J1968</f>
        <v>75.468357542854534</v>
      </c>
      <c r="E1965" s="28"/>
      <c r="F1965" s="19">
        <f t="shared" ca="1" si="240"/>
        <v>1.2076495366223369E-2</v>
      </c>
      <c r="H1965" s="19">
        <f t="shared" ca="1" si="241"/>
        <v>1.3369676001141449E-2</v>
      </c>
      <c r="I1965" s="18"/>
      <c r="J1965" s="122">
        <f t="shared" ca="1" si="244"/>
        <v>171.27675359865245</v>
      </c>
      <c r="K1965" s="122">
        <f t="shared" ca="1" si="245"/>
        <v>75.468357542854534</v>
      </c>
      <c r="M1965" s="83">
        <f t="shared" ca="1" si="242"/>
        <v>7.8861526873807583E-2</v>
      </c>
      <c r="N1965" s="18"/>
      <c r="O1965" s="123">
        <f t="shared" ca="1" si="246"/>
        <v>171.27675359865245</v>
      </c>
      <c r="P1965" s="123">
        <f t="shared" ca="1" si="247"/>
        <v>75.468357542854534</v>
      </c>
      <c r="R1965" s="109">
        <f t="shared" ca="1" si="243"/>
        <v>1.9353805689335334E-2</v>
      </c>
    </row>
    <row r="1966" spans="1:18" x14ac:dyDescent="0.2">
      <c r="A1966" s="17"/>
      <c r="B1966" s="138">
        <v>1951</v>
      </c>
      <c r="C1966" s="121">
        <f ca="1">'s1'!I1969</f>
        <v>197.36970660235406</v>
      </c>
      <c r="D1966" s="121">
        <f ca="1">'s1'!J1969</f>
        <v>83.644599000162572</v>
      </c>
      <c r="E1966" s="28"/>
      <c r="F1966" s="19">
        <f t="shared" ca="1" si="240"/>
        <v>3.6032918174753966E-3</v>
      </c>
      <c r="H1966" s="19">
        <f t="shared" ca="1" si="241"/>
        <v>1.5397621570227123E-2</v>
      </c>
      <c r="I1966" s="18"/>
      <c r="J1966" s="122">
        <f t="shared" ca="1" si="244"/>
        <v>1000000</v>
      </c>
      <c r="K1966" s="122">
        <f t="shared" ca="1" si="245"/>
        <v>-1000000</v>
      </c>
      <c r="M1966" s="83">
        <f t="shared" ca="1" si="242"/>
        <v>3.4866145305786064E-2</v>
      </c>
      <c r="N1966" s="18"/>
      <c r="O1966" s="123">
        <f t="shared" ca="1" si="246"/>
        <v>1000000</v>
      </c>
      <c r="P1966" s="123">
        <f t="shared" ca="1" si="247"/>
        <v>1000000</v>
      </c>
      <c r="R1966" s="109">
        <f t="shared" ca="1" si="243"/>
        <v>1.3437661920268327E-3</v>
      </c>
    </row>
    <row r="1967" spans="1:18" x14ac:dyDescent="0.2">
      <c r="A1967" s="17"/>
      <c r="B1967" s="138">
        <v>1952</v>
      </c>
      <c r="C1967" s="121">
        <f ca="1">'s1'!I1970</f>
        <v>177.96755893554246</v>
      </c>
      <c r="D1967" s="121">
        <f ca="1">'s1'!J1970</f>
        <v>81.676629349153458</v>
      </c>
      <c r="E1967" s="28"/>
      <c r="F1967" s="19">
        <f t="shared" ca="1" si="240"/>
        <v>1.4192998138991551E-2</v>
      </c>
      <c r="H1967" s="19">
        <f t="shared" ca="1" si="241"/>
        <v>3.4417646926702275E-3</v>
      </c>
      <c r="I1967" s="18"/>
      <c r="J1967" s="122">
        <f t="shared" ca="1" si="244"/>
        <v>1000000</v>
      </c>
      <c r="K1967" s="122">
        <f t="shared" ca="1" si="245"/>
        <v>-1000000</v>
      </c>
      <c r="M1967" s="83">
        <f t="shared" ca="1" si="242"/>
        <v>2.2068870417597423E-2</v>
      </c>
      <c r="N1967" s="18"/>
      <c r="O1967" s="123">
        <f t="shared" ca="1" si="246"/>
        <v>1000000</v>
      </c>
      <c r="P1967" s="123">
        <f t="shared" ca="1" si="247"/>
        <v>1000000</v>
      </c>
      <c r="R1967" s="109">
        <f t="shared" ca="1" si="243"/>
        <v>1.0175700546288453E-2</v>
      </c>
    </row>
    <row r="1968" spans="1:18" x14ac:dyDescent="0.2">
      <c r="A1968" s="17"/>
      <c r="B1968" s="138">
        <v>1953</v>
      </c>
      <c r="C1968" s="121">
        <f ca="1">'s1'!I1971</f>
        <v>194.36275379956538</v>
      </c>
      <c r="D1968" s="121">
        <f ca="1">'s1'!J1971</f>
        <v>88.720070888633913</v>
      </c>
      <c r="E1968" s="28"/>
      <c r="F1968" s="19">
        <f t="shared" ca="1" si="240"/>
        <v>1.0561587647099299E-2</v>
      </c>
      <c r="H1968" s="19">
        <f t="shared" ca="1" si="241"/>
        <v>9.3424505661547329E-3</v>
      </c>
      <c r="I1968" s="18"/>
      <c r="J1968" s="122">
        <f t="shared" ca="1" si="244"/>
        <v>1000000</v>
      </c>
      <c r="K1968" s="122">
        <f t="shared" ca="1" si="245"/>
        <v>-1000000</v>
      </c>
      <c r="M1968" s="83">
        <f t="shared" ca="1" si="242"/>
        <v>4.2513372106795888E-4</v>
      </c>
      <c r="N1968" s="18"/>
      <c r="O1968" s="123">
        <f t="shared" ca="1" si="246"/>
        <v>1000000</v>
      </c>
      <c r="P1968" s="123">
        <f t="shared" ca="1" si="247"/>
        <v>1000000</v>
      </c>
      <c r="R1968" s="109">
        <f t="shared" ca="1" si="243"/>
        <v>2.613569783689079E-3</v>
      </c>
    </row>
    <row r="1969" spans="1:18" x14ac:dyDescent="0.2">
      <c r="A1969" s="17"/>
      <c r="B1969" s="138">
        <v>1954</v>
      </c>
      <c r="C1969" s="121">
        <f ca="1">'s1'!I1972</f>
        <v>160.41759734368404</v>
      </c>
      <c r="D1969" s="121">
        <f ca="1">'s1'!J1972</f>
        <v>73.537615336418014</v>
      </c>
      <c r="E1969" s="28"/>
      <c r="F1969" s="19">
        <f t="shared" ca="1" si="240"/>
        <v>9.2711451201061106E-3</v>
      </c>
      <c r="H1969" s="19">
        <f t="shared" ca="1" si="241"/>
        <v>2.0378118081639113E-2</v>
      </c>
      <c r="I1969" s="18"/>
      <c r="J1969" s="122">
        <f t="shared" ca="1" si="244"/>
        <v>1000000</v>
      </c>
      <c r="K1969" s="122">
        <f t="shared" ca="1" si="245"/>
        <v>-1000000</v>
      </c>
      <c r="M1969" s="83">
        <f t="shared" ca="1" si="242"/>
        <v>1.4057747594914715E-2</v>
      </c>
      <c r="N1969" s="18"/>
      <c r="O1969" s="123">
        <f t="shared" ca="1" si="246"/>
        <v>1000000</v>
      </c>
      <c r="P1969" s="123">
        <f t="shared" ca="1" si="247"/>
        <v>1000000</v>
      </c>
      <c r="R1969" s="109">
        <f t="shared" ca="1" si="243"/>
        <v>1.2075961616232251E-2</v>
      </c>
    </row>
    <row r="1970" spans="1:18" x14ac:dyDescent="0.2">
      <c r="A1970" s="17"/>
      <c r="B1970" s="138">
        <v>1955</v>
      </c>
      <c r="C1970" s="121">
        <f ca="1">'s1'!I1973</f>
        <v>177.72825958165024</v>
      </c>
      <c r="D1970" s="121">
        <f ca="1">'s1'!J1973</f>
        <v>82.123459771785349</v>
      </c>
      <c r="E1970" s="28"/>
      <c r="F1970" s="19">
        <f t="shared" ca="1" si="240"/>
        <v>7.6001975664009369E-3</v>
      </c>
      <c r="H1970" s="19">
        <f t="shared" ca="1" si="241"/>
        <v>1.8911918171603228E-2</v>
      </c>
      <c r="I1970" s="18"/>
      <c r="J1970" s="122">
        <f t="shared" ca="1" si="244"/>
        <v>1000000</v>
      </c>
      <c r="K1970" s="122">
        <f t="shared" ca="1" si="245"/>
        <v>-1000000</v>
      </c>
      <c r="M1970" s="83">
        <f t="shared" ca="1" si="242"/>
        <v>2.0730177719826853E-2</v>
      </c>
      <c r="N1970" s="18"/>
      <c r="O1970" s="123">
        <f t="shared" ca="1" si="246"/>
        <v>1000000</v>
      </c>
      <c r="P1970" s="123">
        <f t="shared" ca="1" si="247"/>
        <v>1000000</v>
      </c>
      <c r="R1970" s="109">
        <f t="shared" ca="1" si="243"/>
        <v>3.4825037669649265E-3</v>
      </c>
    </row>
    <row r="1971" spans="1:18" x14ac:dyDescent="0.2">
      <c r="A1971" s="17"/>
      <c r="B1971" s="138">
        <v>1956</v>
      </c>
      <c r="C1971" s="121">
        <f ca="1">'s1'!I1974</f>
        <v>185.68428979669517</v>
      </c>
      <c r="D1971" s="121">
        <f ca="1">'s1'!J1974</f>
        <v>81.56965326924194</v>
      </c>
      <c r="E1971" s="28"/>
      <c r="F1971" s="19">
        <f t="shared" ca="1" si="240"/>
        <v>1.0968048000115886E-2</v>
      </c>
      <c r="H1971" s="19">
        <f t="shared" ca="1" si="241"/>
        <v>6.6864742908989791E-2</v>
      </c>
      <c r="I1971" s="18"/>
      <c r="J1971" s="122">
        <f t="shared" ca="1" si="244"/>
        <v>1000000</v>
      </c>
      <c r="K1971" s="122">
        <f t="shared" ca="1" si="245"/>
        <v>-1000000</v>
      </c>
      <c r="M1971" s="83">
        <f t="shared" ca="1" si="242"/>
        <v>4.6133011972817441E-3</v>
      </c>
      <c r="N1971" s="18"/>
      <c r="O1971" s="123">
        <f t="shared" ca="1" si="246"/>
        <v>1000000</v>
      </c>
      <c r="P1971" s="123">
        <f t="shared" ca="1" si="247"/>
        <v>1000000</v>
      </c>
      <c r="R1971" s="109">
        <f t="shared" ca="1" si="243"/>
        <v>1.2147946388017887E-2</v>
      </c>
    </row>
    <row r="1972" spans="1:18" x14ac:dyDescent="0.2">
      <c r="A1972" s="17"/>
      <c r="B1972" s="138">
        <v>1957</v>
      </c>
      <c r="C1972" s="121">
        <f ca="1">'s1'!I1975</f>
        <v>187.88147070783282</v>
      </c>
      <c r="D1972" s="121">
        <f ca="1">'s1'!J1975</f>
        <v>77.155107121049184</v>
      </c>
      <c r="E1972" s="28"/>
      <c r="F1972" s="19">
        <f t="shared" ca="1" si="240"/>
        <v>1.8022796879268971E-2</v>
      </c>
      <c r="H1972" s="19">
        <f t="shared" ca="1" si="241"/>
        <v>5.8163875187640317E-2</v>
      </c>
      <c r="I1972" s="18"/>
      <c r="J1972" s="122">
        <f t="shared" ca="1" si="244"/>
        <v>1000000</v>
      </c>
      <c r="K1972" s="122">
        <f t="shared" ca="1" si="245"/>
        <v>-1000000</v>
      </c>
      <c r="M1972" s="83">
        <f t="shared" ca="1" si="242"/>
        <v>7.7221210608435065E-2</v>
      </c>
      <c r="N1972" s="18"/>
      <c r="O1972" s="123">
        <f t="shared" ca="1" si="246"/>
        <v>1000000</v>
      </c>
      <c r="P1972" s="123">
        <f t="shared" ca="1" si="247"/>
        <v>1000000</v>
      </c>
      <c r="R1972" s="109">
        <f t="shared" ca="1" si="243"/>
        <v>5.1779028163545715E-3</v>
      </c>
    </row>
    <row r="1973" spans="1:18" x14ac:dyDescent="0.2">
      <c r="A1973" s="17"/>
      <c r="B1973" s="138">
        <v>1958</v>
      </c>
      <c r="C1973" s="121">
        <f ca="1">'s1'!I1976</f>
        <v>179.00290014351827</v>
      </c>
      <c r="D1973" s="121">
        <f ca="1">'s1'!J1976</f>
        <v>76.012693871893262</v>
      </c>
      <c r="E1973" s="28"/>
      <c r="F1973" s="19">
        <f t="shared" ca="1" si="240"/>
        <v>1.0043265850921218E-2</v>
      </c>
      <c r="H1973" s="19">
        <f t="shared" ca="1" si="241"/>
        <v>4.7700188382874639E-2</v>
      </c>
      <c r="I1973" s="18"/>
      <c r="J1973" s="122">
        <f t="shared" ca="1" si="244"/>
        <v>1000000</v>
      </c>
      <c r="K1973" s="122">
        <f t="shared" ca="1" si="245"/>
        <v>-1000000</v>
      </c>
      <c r="M1973" s="83">
        <f t="shared" ca="1" si="242"/>
        <v>1.6677212541969959E-2</v>
      </c>
      <c r="N1973" s="18"/>
      <c r="O1973" s="123">
        <f t="shared" ca="1" si="246"/>
        <v>1000000</v>
      </c>
      <c r="P1973" s="123">
        <f t="shared" ca="1" si="247"/>
        <v>1000000</v>
      </c>
      <c r="R1973" s="109">
        <f t="shared" ca="1" si="243"/>
        <v>2.5190708845082573E-2</v>
      </c>
    </row>
    <row r="1974" spans="1:18" x14ac:dyDescent="0.2">
      <c r="A1974" s="17"/>
      <c r="B1974" s="138">
        <v>1959</v>
      </c>
      <c r="C1974" s="121">
        <f ca="1">'s1'!I1977</f>
        <v>188.14666862268643</v>
      </c>
      <c r="D1974" s="121">
        <f ca="1">'s1'!J1977</f>
        <v>82.135269195185828</v>
      </c>
      <c r="E1974" s="28"/>
      <c r="F1974" s="19">
        <f t="shared" ca="1" si="240"/>
        <v>4.0362379790498063E-3</v>
      </c>
      <c r="H1974" s="19">
        <f t="shared" ca="1" si="241"/>
        <v>2.8572374861032023E-3</v>
      </c>
      <c r="I1974" s="18"/>
      <c r="J1974" s="122">
        <f t="shared" ca="1" si="244"/>
        <v>1000000</v>
      </c>
      <c r="K1974" s="122">
        <f t="shared" ca="1" si="245"/>
        <v>-1000000</v>
      </c>
      <c r="M1974" s="83">
        <f t="shared" ca="1" si="242"/>
        <v>6.5926558250027833E-3</v>
      </c>
      <c r="N1974" s="18"/>
      <c r="O1974" s="123">
        <f t="shared" ca="1" si="246"/>
        <v>1000000</v>
      </c>
      <c r="P1974" s="123">
        <f t="shared" ca="1" si="247"/>
        <v>1000000</v>
      </c>
      <c r="R1974" s="109">
        <f t="shared" ca="1" si="243"/>
        <v>1.1588997103801435E-2</v>
      </c>
    </row>
    <row r="1975" spans="1:18" x14ac:dyDescent="0.2">
      <c r="A1975" s="17"/>
      <c r="B1975" s="138">
        <v>1960</v>
      </c>
      <c r="C1975" s="121">
        <f ca="1">'s1'!I1978</f>
        <v>164.07660575933488</v>
      </c>
      <c r="D1975" s="121">
        <f ca="1">'s1'!J1978</f>
        <v>73.778409738324726</v>
      </c>
      <c r="E1975" s="28"/>
      <c r="F1975" s="19">
        <f t="shared" ca="1" si="240"/>
        <v>2.2136311511270312E-3</v>
      </c>
      <c r="H1975" s="19">
        <f t="shared" ca="1" si="241"/>
        <v>2.7102003548647387E-2</v>
      </c>
      <c r="I1975" s="18"/>
      <c r="J1975" s="122">
        <f t="shared" ca="1" si="244"/>
        <v>1000000</v>
      </c>
      <c r="K1975" s="122">
        <f t="shared" ca="1" si="245"/>
        <v>-1000000</v>
      </c>
      <c r="M1975" s="83">
        <f t="shared" ca="1" si="242"/>
        <v>4.6746596807649018E-2</v>
      </c>
      <c r="N1975" s="18"/>
      <c r="O1975" s="123">
        <f t="shared" ca="1" si="246"/>
        <v>1000000</v>
      </c>
      <c r="P1975" s="123">
        <f t="shared" ca="1" si="247"/>
        <v>1000000</v>
      </c>
      <c r="R1975" s="109">
        <f t="shared" ca="1" si="243"/>
        <v>1.0142530574079489E-2</v>
      </c>
    </row>
    <row r="1976" spans="1:18" x14ac:dyDescent="0.2">
      <c r="A1976" s="17"/>
      <c r="B1976" s="138">
        <v>1961</v>
      </c>
      <c r="C1976" s="121">
        <f ca="1">'s1'!I1979</f>
        <v>156.7372351337367</v>
      </c>
      <c r="D1976" s="121">
        <f ca="1">'s1'!J1979</f>
        <v>85.19201940537026</v>
      </c>
      <c r="E1976" s="28"/>
      <c r="F1976" s="19">
        <f t="shared" ca="1" si="240"/>
        <v>6.7938647617414019E-3</v>
      </c>
      <c r="H1976" s="19">
        <f t="shared" ca="1" si="241"/>
        <v>3.8214074062836001E-2</v>
      </c>
      <c r="I1976" s="18"/>
      <c r="J1976" s="122">
        <f t="shared" ca="1" si="244"/>
        <v>1000000</v>
      </c>
      <c r="K1976" s="122">
        <f t="shared" ca="1" si="245"/>
        <v>-1000000</v>
      </c>
      <c r="M1976" s="83">
        <f t="shared" ca="1" si="242"/>
        <v>9.3532108820853378E-3</v>
      </c>
      <c r="N1976" s="18"/>
      <c r="O1976" s="123">
        <f t="shared" ca="1" si="246"/>
        <v>1000000</v>
      </c>
      <c r="P1976" s="123">
        <f t="shared" ca="1" si="247"/>
        <v>1000000</v>
      </c>
      <c r="R1976" s="109">
        <f t="shared" ca="1" si="243"/>
        <v>1.7033857070078019E-4</v>
      </c>
    </row>
    <row r="1977" spans="1:18" x14ac:dyDescent="0.2">
      <c r="A1977" s="17"/>
      <c r="B1977" s="138">
        <v>1962</v>
      </c>
      <c r="C1977" s="121">
        <f ca="1">'s1'!I1980</f>
        <v>190.05451407918653</v>
      </c>
      <c r="D1977" s="121">
        <f ca="1">'s1'!J1980</f>
        <v>73.787297165476261</v>
      </c>
      <c r="E1977" s="28"/>
      <c r="F1977" s="19">
        <f t="shared" ca="1" si="240"/>
        <v>1.2820394893576934E-2</v>
      </c>
      <c r="H1977" s="19">
        <f t="shared" ca="1" si="241"/>
        <v>8.8848704759954943E-3</v>
      </c>
      <c r="I1977" s="18"/>
      <c r="J1977" s="122">
        <f t="shared" ca="1" si="244"/>
        <v>1000000</v>
      </c>
      <c r="K1977" s="122">
        <f t="shared" ca="1" si="245"/>
        <v>-1000000</v>
      </c>
      <c r="M1977" s="83">
        <f t="shared" ca="1" si="242"/>
        <v>4.1465226817725707E-2</v>
      </c>
      <c r="N1977" s="18"/>
      <c r="O1977" s="123">
        <f t="shared" ca="1" si="246"/>
        <v>1000000</v>
      </c>
      <c r="P1977" s="123">
        <f t="shared" ca="1" si="247"/>
        <v>1000000</v>
      </c>
      <c r="R1977" s="109">
        <f t="shared" ca="1" si="243"/>
        <v>2.4322598305930375E-3</v>
      </c>
    </row>
    <row r="1978" spans="1:18" x14ac:dyDescent="0.2">
      <c r="A1978" s="17"/>
      <c r="B1978" s="138">
        <v>1963</v>
      </c>
      <c r="C1978" s="121">
        <f ca="1">'s1'!I1981</f>
        <v>159.90561973927899</v>
      </c>
      <c r="D1978" s="121">
        <f ca="1">'s1'!J1981</f>
        <v>74.975740814718208</v>
      </c>
      <c r="E1978" s="28"/>
      <c r="F1978" s="19">
        <f t="shared" ca="1" si="240"/>
        <v>3.1107898387554814E-3</v>
      </c>
      <c r="H1978" s="19">
        <f t="shared" ca="1" si="241"/>
        <v>4.4847824687359067E-2</v>
      </c>
      <c r="I1978" s="18"/>
      <c r="J1978" s="122">
        <f t="shared" ca="1" si="244"/>
        <v>1000000</v>
      </c>
      <c r="K1978" s="122">
        <f t="shared" ca="1" si="245"/>
        <v>-1000000</v>
      </c>
      <c r="M1978" s="83">
        <f t="shared" ca="1" si="242"/>
        <v>5.7343940760926963E-2</v>
      </c>
      <c r="N1978" s="18"/>
      <c r="O1978" s="123">
        <f t="shared" ca="1" si="246"/>
        <v>159.90561973927899</v>
      </c>
      <c r="P1978" s="123">
        <f t="shared" ca="1" si="247"/>
        <v>74.975740814718208</v>
      </c>
      <c r="R1978" s="109">
        <f t="shared" ca="1" si="243"/>
        <v>1.2342664243403472E-2</v>
      </c>
    </row>
    <row r="1979" spans="1:18" x14ac:dyDescent="0.2">
      <c r="A1979" s="17"/>
      <c r="B1979" s="138">
        <v>1964</v>
      </c>
      <c r="C1979" s="121">
        <f ca="1">'s1'!I1982</f>
        <v>191.70471065979351</v>
      </c>
      <c r="D1979" s="121">
        <f ca="1">'s1'!J1982</f>
        <v>81.065109789244346</v>
      </c>
      <c r="E1979" s="28"/>
      <c r="F1979" s="19">
        <f t="shared" ca="1" si="240"/>
        <v>7.5323321596490501E-3</v>
      </c>
      <c r="H1979" s="19">
        <f t="shared" ca="1" si="241"/>
        <v>6.9678553829954165E-2</v>
      </c>
      <c r="I1979" s="18"/>
      <c r="J1979" s="122">
        <f t="shared" ca="1" si="244"/>
        <v>1000000</v>
      </c>
      <c r="K1979" s="122">
        <f t="shared" ca="1" si="245"/>
        <v>-1000000</v>
      </c>
      <c r="M1979" s="83">
        <f t="shared" ca="1" si="242"/>
        <v>2.3130741914413923E-2</v>
      </c>
      <c r="N1979" s="18"/>
      <c r="O1979" s="123">
        <f t="shared" ca="1" si="246"/>
        <v>1000000</v>
      </c>
      <c r="P1979" s="123">
        <f t="shared" ca="1" si="247"/>
        <v>1000000</v>
      </c>
      <c r="R1979" s="109">
        <f t="shared" ca="1" si="243"/>
        <v>1.2475169032822989E-3</v>
      </c>
    </row>
    <row r="1980" spans="1:18" x14ac:dyDescent="0.2">
      <c r="A1980" s="17"/>
      <c r="B1980" s="138">
        <v>1965</v>
      </c>
      <c r="C1980" s="121">
        <f ca="1">'s1'!I1983</f>
        <v>175.19179153112387</v>
      </c>
      <c r="D1980" s="121">
        <f ca="1">'s1'!J1983</f>
        <v>68.930304761659016</v>
      </c>
      <c r="E1980" s="28"/>
      <c r="F1980" s="19">
        <f t="shared" ca="1" si="240"/>
        <v>4.4000698017115439E-3</v>
      </c>
      <c r="H1980" s="19">
        <f t="shared" ca="1" si="241"/>
        <v>5.5639091875837607E-3</v>
      </c>
      <c r="I1980" s="18"/>
      <c r="J1980" s="122">
        <f t="shared" ca="1" si="244"/>
        <v>1000000</v>
      </c>
      <c r="K1980" s="122">
        <f t="shared" ca="1" si="245"/>
        <v>-1000000</v>
      </c>
      <c r="M1980" s="83">
        <f t="shared" ca="1" si="242"/>
        <v>3.76696648008859E-3</v>
      </c>
      <c r="N1980" s="18"/>
      <c r="O1980" s="123">
        <f t="shared" ca="1" si="246"/>
        <v>1000000</v>
      </c>
      <c r="P1980" s="123">
        <f t="shared" ca="1" si="247"/>
        <v>1000000</v>
      </c>
      <c r="R1980" s="109">
        <f t="shared" ca="1" si="243"/>
        <v>1.5974502206324102E-2</v>
      </c>
    </row>
    <row r="1981" spans="1:18" x14ac:dyDescent="0.2">
      <c r="A1981" s="17"/>
      <c r="B1981" s="138">
        <v>1966</v>
      </c>
      <c r="C1981" s="121">
        <f ca="1">'s1'!I1984</f>
        <v>158.49138111450935</v>
      </c>
      <c r="D1981" s="121">
        <f ca="1">'s1'!J1984</f>
        <v>75.049417569950862</v>
      </c>
      <c r="E1981" s="28"/>
      <c r="F1981" s="19">
        <f t="shared" ca="1" si="240"/>
        <v>9.304018925856361E-3</v>
      </c>
      <c r="H1981" s="19">
        <f t="shared" ca="1" si="241"/>
        <v>2.2005821315492113E-2</v>
      </c>
      <c r="I1981" s="18"/>
      <c r="J1981" s="122">
        <f t="shared" ca="1" si="244"/>
        <v>1000000</v>
      </c>
      <c r="K1981" s="122">
        <f t="shared" ca="1" si="245"/>
        <v>-1000000</v>
      </c>
      <c r="M1981" s="83">
        <f t="shared" ca="1" si="242"/>
        <v>5.9738011429402237E-2</v>
      </c>
      <c r="N1981" s="18"/>
      <c r="O1981" s="123">
        <f t="shared" ca="1" si="246"/>
        <v>158.49138111450935</v>
      </c>
      <c r="P1981" s="123">
        <f t="shared" ca="1" si="247"/>
        <v>75.049417569950862</v>
      </c>
      <c r="R1981" s="109">
        <f t="shared" ca="1" si="243"/>
        <v>8.0337388397428637E-4</v>
      </c>
    </row>
    <row r="1982" spans="1:18" x14ac:dyDescent="0.2">
      <c r="A1982" s="17"/>
      <c r="B1982" s="138">
        <v>1967</v>
      </c>
      <c r="C1982" s="121">
        <f ca="1">'s1'!I1985</f>
        <v>168.11205746508782</v>
      </c>
      <c r="D1982" s="121">
        <f ca="1">'s1'!J1985</f>
        <v>75.161678469249452</v>
      </c>
      <c r="E1982" s="28"/>
      <c r="F1982" s="19">
        <f t="shared" ca="1" si="240"/>
        <v>1.2781000796524203E-2</v>
      </c>
      <c r="H1982" s="19">
        <f t="shared" ca="1" si="241"/>
        <v>5.8300619028845684E-3</v>
      </c>
      <c r="I1982" s="18"/>
      <c r="J1982" s="122">
        <f t="shared" ca="1" si="244"/>
        <v>168.11205746508782</v>
      </c>
      <c r="K1982" s="122">
        <f t="shared" ca="1" si="245"/>
        <v>75.161678469249452</v>
      </c>
      <c r="M1982" s="83">
        <f t="shared" ca="1" si="242"/>
        <v>5.9751549263548052E-2</v>
      </c>
      <c r="N1982" s="18"/>
      <c r="O1982" s="123">
        <f t="shared" ca="1" si="246"/>
        <v>168.11205746508782</v>
      </c>
      <c r="P1982" s="123">
        <f t="shared" ca="1" si="247"/>
        <v>75.161678469249452</v>
      </c>
      <c r="R1982" s="109">
        <f t="shared" ca="1" si="243"/>
        <v>1.2900879349685582E-3</v>
      </c>
    </row>
    <row r="1983" spans="1:18" x14ac:dyDescent="0.2">
      <c r="A1983" s="17"/>
      <c r="B1983" s="138">
        <v>1968</v>
      </c>
      <c r="C1983" s="121">
        <f ca="1">'s1'!I1986</f>
        <v>183.32615102895033</v>
      </c>
      <c r="D1983" s="121">
        <f ca="1">'s1'!J1986</f>
        <v>77.091445750250301</v>
      </c>
      <c r="E1983" s="28"/>
      <c r="F1983" s="19">
        <f t="shared" ca="1" si="240"/>
        <v>1.8137289838564927E-2</v>
      </c>
      <c r="H1983" s="19">
        <f t="shared" ca="1" si="241"/>
        <v>5.5337698788188013E-2</v>
      </c>
      <c r="I1983" s="18"/>
      <c r="J1983" s="122">
        <f t="shared" ca="1" si="244"/>
        <v>1000000</v>
      </c>
      <c r="K1983" s="122">
        <f t="shared" ca="1" si="245"/>
        <v>-1000000</v>
      </c>
      <c r="M1983" s="83">
        <f t="shared" ca="1" si="242"/>
        <v>6.669469767569626E-2</v>
      </c>
      <c r="N1983" s="18"/>
      <c r="O1983" s="123">
        <f t="shared" ca="1" si="246"/>
        <v>1000000</v>
      </c>
      <c r="P1983" s="123">
        <f t="shared" ca="1" si="247"/>
        <v>1000000</v>
      </c>
      <c r="R1983" s="109">
        <f t="shared" ca="1" si="243"/>
        <v>1.9010410802919441E-2</v>
      </c>
    </row>
    <row r="1984" spans="1:18" x14ac:dyDescent="0.2">
      <c r="A1984" s="17"/>
      <c r="B1984" s="138">
        <v>1969</v>
      </c>
      <c r="C1984" s="121">
        <f ca="1">'s1'!I1987</f>
        <v>192.68339227131838</v>
      </c>
      <c r="D1984" s="121">
        <f ca="1">'s1'!J1987</f>
        <v>75.74674171792789</v>
      </c>
      <c r="E1984" s="28"/>
      <c r="F1984" s="19">
        <f t="shared" ca="1" si="240"/>
        <v>1.6564398862910442E-2</v>
      </c>
      <c r="H1984" s="19">
        <f t="shared" ca="1" si="241"/>
        <v>1.4043467762304701E-2</v>
      </c>
      <c r="I1984" s="18"/>
      <c r="J1984" s="122">
        <f t="shared" ca="1" si="244"/>
        <v>1000000</v>
      </c>
      <c r="K1984" s="122">
        <f t="shared" ca="1" si="245"/>
        <v>-1000000</v>
      </c>
      <c r="M1984" s="83">
        <f t="shared" ca="1" si="242"/>
        <v>5.48227466789429E-2</v>
      </c>
      <c r="N1984" s="18"/>
      <c r="O1984" s="123">
        <f t="shared" ca="1" si="246"/>
        <v>192.68339227131838</v>
      </c>
      <c r="P1984" s="123">
        <f t="shared" ca="1" si="247"/>
        <v>75.74674171792789</v>
      </c>
      <c r="R1984" s="109">
        <f t="shared" ca="1" si="243"/>
        <v>2.0966239148440813E-3</v>
      </c>
    </row>
    <row r="1985" spans="1:18" x14ac:dyDescent="0.2">
      <c r="A1985" s="17"/>
      <c r="B1985" s="138">
        <v>1970</v>
      </c>
      <c r="C1985" s="121">
        <f ca="1">'s1'!I1988</f>
        <v>188.23386320089801</v>
      </c>
      <c r="D1985" s="121">
        <f ca="1">'s1'!J1988</f>
        <v>80.823992302260649</v>
      </c>
      <c r="E1985" s="28"/>
      <c r="F1985" s="19">
        <f t="shared" ca="1" si="240"/>
        <v>2.1775074379523236E-4</v>
      </c>
      <c r="H1985" s="19">
        <f t="shared" ca="1" si="241"/>
        <v>8.0034418487114518E-3</v>
      </c>
      <c r="I1985" s="18"/>
      <c r="J1985" s="122">
        <f t="shared" ca="1" si="244"/>
        <v>1000000</v>
      </c>
      <c r="K1985" s="122">
        <f t="shared" ca="1" si="245"/>
        <v>-1000000</v>
      </c>
      <c r="M1985" s="83">
        <f t="shared" ca="1" si="242"/>
        <v>1.6037619381691327E-2</v>
      </c>
      <c r="N1985" s="18"/>
      <c r="O1985" s="123">
        <f t="shared" ca="1" si="246"/>
        <v>1000000</v>
      </c>
      <c r="P1985" s="123">
        <f t="shared" ca="1" si="247"/>
        <v>1000000</v>
      </c>
      <c r="R1985" s="109">
        <f t="shared" ca="1" si="243"/>
        <v>7.4813034813528663E-3</v>
      </c>
    </row>
    <row r="1986" spans="1:18" x14ac:dyDescent="0.2">
      <c r="A1986" s="17"/>
      <c r="B1986" s="138">
        <v>1971</v>
      </c>
      <c r="C1986" s="121">
        <f ca="1">'s1'!I1989</f>
        <v>177.87478008637302</v>
      </c>
      <c r="D1986" s="121">
        <f ca="1">'s1'!J1989</f>
        <v>84.39026748104861</v>
      </c>
      <c r="E1986" s="28"/>
      <c r="F1986" s="19">
        <f t="shared" ca="1" si="240"/>
        <v>1.4614912584053515E-2</v>
      </c>
      <c r="H1986" s="19">
        <f t="shared" ca="1" si="241"/>
        <v>4.1706330508435772E-2</v>
      </c>
      <c r="I1986" s="18"/>
      <c r="J1986" s="122">
        <f t="shared" ca="1" si="244"/>
        <v>1000000</v>
      </c>
      <c r="K1986" s="122">
        <f t="shared" ca="1" si="245"/>
        <v>-1000000</v>
      </c>
      <c r="M1986" s="83">
        <f t="shared" ca="1" si="242"/>
        <v>1.4832161067841245E-2</v>
      </c>
      <c r="N1986" s="18"/>
      <c r="O1986" s="123">
        <f t="shared" ca="1" si="246"/>
        <v>1000000</v>
      </c>
      <c r="P1986" s="123">
        <f t="shared" ca="1" si="247"/>
        <v>1000000</v>
      </c>
      <c r="R1986" s="109">
        <f t="shared" ca="1" si="243"/>
        <v>1.2957574292725581E-3</v>
      </c>
    </row>
    <row r="1987" spans="1:18" x14ac:dyDescent="0.2">
      <c r="A1987" s="17"/>
      <c r="B1987" s="138">
        <v>1972</v>
      </c>
      <c r="C1987" s="121">
        <f ca="1">'s1'!I1990</f>
        <v>190.05507269382912</v>
      </c>
      <c r="D1987" s="121">
        <f ca="1">'s1'!J1990</f>
        <v>78.679665368547049</v>
      </c>
      <c r="E1987" s="28"/>
      <c r="F1987" s="19">
        <f t="shared" ca="1" si="240"/>
        <v>7.002957326622746E-3</v>
      </c>
      <c r="H1987" s="19">
        <f t="shared" ca="1" si="241"/>
        <v>5.4906834634056143E-2</v>
      </c>
      <c r="I1987" s="18"/>
      <c r="J1987" s="122">
        <f t="shared" ca="1" si="244"/>
        <v>1000000</v>
      </c>
      <c r="K1987" s="122">
        <f t="shared" ca="1" si="245"/>
        <v>-1000000</v>
      </c>
      <c r="M1987" s="83">
        <f t="shared" ca="1" si="242"/>
        <v>3.1883867426324805E-2</v>
      </c>
      <c r="N1987" s="18"/>
      <c r="O1987" s="123">
        <f t="shared" ca="1" si="246"/>
        <v>1000000</v>
      </c>
      <c r="P1987" s="123">
        <f t="shared" ca="1" si="247"/>
        <v>1000000</v>
      </c>
      <c r="R1987" s="109">
        <f t="shared" ca="1" si="243"/>
        <v>7.2434658565110697E-3</v>
      </c>
    </row>
    <row r="1988" spans="1:18" x14ac:dyDescent="0.2">
      <c r="A1988" s="17"/>
      <c r="B1988" s="138">
        <v>1973</v>
      </c>
      <c r="C1988" s="121">
        <f ca="1">'s1'!I1991</f>
        <v>196.20836305189641</v>
      </c>
      <c r="D1988" s="121">
        <f ca="1">'s1'!J1991</f>
        <v>81.707490765522124</v>
      </c>
      <c r="E1988" s="28"/>
      <c r="F1988" s="19">
        <f t="shared" ca="1" si="240"/>
        <v>4.7204650209975805E-3</v>
      </c>
      <c r="H1988" s="19">
        <f t="shared" ca="1" si="241"/>
        <v>6.3267902321845301E-2</v>
      </c>
      <c r="I1988" s="18"/>
      <c r="J1988" s="122">
        <f t="shared" ca="1" si="244"/>
        <v>1000000</v>
      </c>
      <c r="K1988" s="122">
        <f t="shared" ca="1" si="245"/>
        <v>-1000000</v>
      </c>
      <c r="M1988" s="83">
        <f t="shared" ca="1" si="242"/>
        <v>1.9891998786407527E-2</v>
      </c>
      <c r="N1988" s="18"/>
      <c r="O1988" s="123">
        <f t="shared" ca="1" si="246"/>
        <v>1000000</v>
      </c>
      <c r="P1988" s="123">
        <f t="shared" ca="1" si="247"/>
        <v>1000000</v>
      </c>
      <c r="R1988" s="109">
        <f t="shared" ca="1" si="243"/>
        <v>2.2311186125877056E-4</v>
      </c>
    </row>
    <row r="1989" spans="1:18" x14ac:dyDescent="0.2">
      <c r="A1989" s="17"/>
      <c r="B1989" s="138">
        <v>1974</v>
      </c>
      <c r="C1989" s="121">
        <f ca="1">'s1'!I1992</f>
        <v>186.89676878546612</v>
      </c>
      <c r="D1989" s="121">
        <f ca="1">'s1'!J1992</f>
        <v>79.662132068724077</v>
      </c>
      <c r="E1989" s="28"/>
      <c r="F1989" s="19">
        <f t="shared" ca="1" si="240"/>
        <v>1.7627533858082342E-2</v>
      </c>
      <c r="H1989" s="19">
        <f t="shared" ca="1" si="241"/>
        <v>2.6428734919622842E-2</v>
      </c>
      <c r="I1989" s="18"/>
      <c r="J1989" s="122">
        <f t="shared" ca="1" si="244"/>
        <v>1000000</v>
      </c>
      <c r="K1989" s="122">
        <f t="shared" ca="1" si="245"/>
        <v>-1000000</v>
      </c>
      <c r="M1989" s="83">
        <f t="shared" ca="1" si="242"/>
        <v>1.6885286834886399E-2</v>
      </c>
      <c r="N1989" s="18"/>
      <c r="O1989" s="123">
        <f t="shared" ca="1" si="246"/>
        <v>1000000</v>
      </c>
      <c r="P1989" s="123">
        <f t="shared" ca="1" si="247"/>
        <v>1000000</v>
      </c>
      <c r="R1989" s="109">
        <f t="shared" ca="1" si="243"/>
        <v>1.300892731994368E-3</v>
      </c>
    </row>
    <row r="1990" spans="1:18" x14ac:dyDescent="0.2">
      <c r="A1990" s="17"/>
      <c r="B1990" s="138">
        <v>1975</v>
      </c>
      <c r="C1990" s="121">
        <f ca="1">'s1'!I1993</f>
        <v>173.48189985663731</v>
      </c>
      <c r="D1990" s="121">
        <f ca="1">'s1'!J1993</f>
        <v>76.334880375835027</v>
      </c>
      <c r="E1990" s="28"/>
      <c r="F1990" s="19">
        <f t="shared" ca="1" si="240"/>
        <v>2.2047661062937627E-2</v>
      </c>
      <c r="H1990" s="19">
        <f t="shared" ca="1" si="241"/>
        <v>2.3759727166410227E-2</v>
      </c>
      <c r="I1990" s="18"/>
      <c r="J1990" s="122">
        <f t="shared" ca="1" si="244"/>
        <v>1000000</v>
      </c>
      <c r="K1990" s="122">
        <f t="shared" ca="1" si="245"/>
        <v>-1000000</v>
      </c>
      <c r="M1990" s="83">
        <f t="shared" ca="1" si="242"/>
        <v>6.4407469191939654E-2</v>
      </c>
      <c r="N1990" s="18"/>
      <c r="O1990" s="123">
        <f t="shared" ca="1" si="246"/>
        <v>1000000</v>
      </c>
      <c r="P1990" s="123">
        <f t="shared" ca="1" si="247"/>
        <v>1000000</v>
      </c>
      <c r="R1990" s="109">
        <f t="shared" ca="1" si="243"/>
        <v>1.9586185803002368E-2</v>
      </c>
    </row>
    <row r="1991" spans="1:18" x14ac:dyDescent="0.2">
      <c r="A1991" s="17"/>
      <c r="B1991" s="138">
        <v>1976</v>
      </c>
      <c r="C1991" s="121">
        <f ca="1">'s1'!I1994</f>
        <v>194.34655256105475</v>
      </c>
      <c r="D1991" s="121">
        <f ca="1">'s1'!J1994</f>
        <v>84.765112188131397</v>
      </c>
      <c r="E1991" s="28"/>
      <c r="F1991" s="19">
        <f t="shared" ca="1" si="240"/>
        <v>1.0946270147617784E-2</v>
      </c>
      <c r="H1991" s="19">
        <f t="shared" ca="1" si="241"/>
        <v>3.040259320173613E-2</v>
      </c>
      <c r="I1991" s="18"/>
      <c r="J1991" s="122">
        <f t="shared" ca="1" si="244"/>
        <v>1000000</v>
      </c>
      <c r="K1991" s="122">
        <f t="shared" ca="1" si="245"/>
        <v>-1000000</v>
      </c>
      <c r="M1991" s="83">
        <f t="shared" ca="1" si="242"/>
        <v>6.253640538272777E-4</v>
      </c>
      <c r="N1991" s="18"/>
      <c r="O1991" s="123">
        <f t="shared" ca="1" si="246"/>
        <v>1000000</v>
      </c>
      <c r="P1991" s="123">
        <f t="shared" ca="1" si="247"/>
        <v>1000000</v>
      </c>
      <c r="R1991" s="109">
        <f t="shared" ca="1" si="243"/>
        <v>4.9052479161503446E-3</v>
      </c>
    </row>
    <row r="1992" spans="1:18" x14ac:dyDescent="0.2">
      <c r="A1992" s="17"/>
      <c r="B1992" s="138">
        <v>1977</v>
      </c>
      <c r="C1992" s="121">
        <f ca="1">'s1'!I1995</f>
        <v>161.76024387835201</v>
      </c>
      <c r="D1992" s="121">
        <f ca="1">'s1'!J1995</f>
        <v>74.602956242303989</v>
      </c>
      <c r="E1992" s="28"/>
      <c r="F1992" s="19">
        <f t="shared" ca="1" si="240"/>
        <v>6.7190961749706343E-3</v>
      </c>
      <c r="H1992" s="19">
        <f t="shared" ca="1" si="241"/>
        <v>4.4208845247506248E-2</v>
      </c>
      <c r="I1992" s="18"/>
      <c r="J1992" s="122">
        <f t="shared" ca="1" si="244"/>
        <v>1000000</v>
      </c>
      <c r="K1992" s="122">
        <f t="shared" ca="1" si="245"/>
        <v>-1000000</v>
      </c>
      <c r="M1992" s="83">
        <f t="shared" ca="1" si="242"/>
        <v>2.4567826258603334E-2</v>
      </c>
      <c r="N1992" s="18"/>
      <c r="O1992" s="123">
        <f t="shared" ca="1" si="246"/>
        <v>161.76024387835201</v>
      </c>
      <c r="P1992" s="123">
        <f t="shared" ca="1" si="247"/>
        <v>74.602956242303989</v>
      </c>
      <c r="R1992" s="109">
        <f t="shared" ca="1" si="243"/>
        <v>2.3901441260943197E-2</v>
      </c>
    </row>
    <row r="1993" spans="1:18" x14ac:dyDescent="0.2">
      <c r="A1993" s="17"/>
      <c r="B1993" s="138">
        <v>1978</v>
      </c>
      <c r="C1993" s="121">
        <f ca="1">'s1'!I1996</f>
        <v>171.96312189068007</v>
      </c>
      <c r="D1993" s="121">
        <f ca="1">'s1'!J1996</f>
        <v>76.74850785193874</v>
      </c>
      <c r="E1993" s="28"/>
      <c r="F1993" s="19">
        <f t="shared" ca="1" si="240"/>
        <v>1.64117141787419E-3</v>
      </c>
      <c r="H1993" s="19">
        <f t="shared" ca="1" si="241"/>
        <v>2.8865177771078142E-3</v>
      </c>
      <c r="I1993" s="18"/>
      <c r="J1993" s="122">
        <f t="shared" ca="1" si="244"/>
        <v>171.96312189068007</v>
      </c>
      <c r="K1993" s="122">
        <f t="shared" ca="1" si="245"/>
        <v>76.74850785193874</v>
      </c>
      <c r="M1993" s="83">
        <f t="shared" ca="1" si="242"/>
        <v>4.7785250304357478E-2</v>
      </c>
      <c r="N1993" s="18"/>
      <c r="O1993" s="123">
        <f t="shared" ca="1" si="246"/>
        <v>1000000</v>
      </c>
      <c r="P1993" s="123">
        <f t="shared" ca="1" si="247"/>
        <v>1000000</v>
      </c>
      <c r="R1993" s="109">
        <f t="shared" ca="1" si="243"/>
        <v>2.3543180751848955E-2</v>
      </c>
    </row>
    <row r="1994" spans="1:18" x14ac:dyDescent="0.2">
      <c r="A1994" s="17"/>
      <c r="B1994" s="138">
        <v>1979</v>
      </c>
      <c r="C1994" s="121">
        <f ca="1">'s1'!I1997</f>
        <v>192.60245624879383</v>
      </c>
      <c r="D1994" s="121">
        <f ca="1">'s1'!J1997</f>
        <v>88.049586249871197</v>
      </c>
      <c r="E1994" s="28"/>
      <c r="F1994" s="19">
        <f t="shared" ca="1" si="240"/>
        <v>1.1353824580553605E-3</v>
      </c>
      <c r="H1994" s="19">
        <f t="shared" ca="1" si="241"/>
        <v>3.3269460715969535E-3</v>
      </c>
      <c r="I1994" s="18"/>
      <c r="J1994" s="122">
        <f t="shared" ca="1" si="244"/>
        <v>1000000</v>
      </c>
      <c r="K1994" s="122">
        <f t="shared" ca="1" si="245"/>
        <v>-1000000</v>
      </c>
      <c r="M1994" s="83">
        <f t="shared" ca="1" si="242"/>
        <v>2.071879432057127E-3</v>
      </c>
      <c r="N1994" s="18"/>
      <c r="O1994" s="123">
        <f t="shared" ca="1" si="246"/>
        <v>1000000</v>
      </c>
      <c r="P1994" s="123">
        <f t="shared" ca="1" si="247"/>
        <v>1000000</v>
      </c>
      <c r="R1994" s="109">
        <f t="shared" ca="1" si="243"/>
        <v>4.6598606274931183E-3</v>
      </c>
    </row>
    <row r="1995" spans="1:18" x14ac:dyDescent="0.2">
      <c r="A1995" s="17"/>
      <c r="B1995" s="138">
        <v>1980</v>
      </c>
      <c r="C1995" s="121">
        <f ca="1">'s1'!I1998</f>
        <v>185.26207235149121</v>
      </c>
      <c r="D1995" s="121">
        <f ca="1">'s1'!J1998</f>
        <v>82.814613852628</v>
      </c>
      <c r="E1995" s="28"/>
      <c r="F1995" s="19">
        <f t="shared" ca="1" si="240"/>
        <v>1.245794262477842E-2</v>
      </c>
      <c r="H1995" s="19">
        <f t="shared" ca="1" si="241"/>
        <v>2.6668319472289485E-2</v>
      </c>
      <c r="I1995" s="18"/>
      <c r="J1995" s="122">
        <f t="shared" ca="1" si="244"/>
        <v>1000000</v>
      </c>
      <c r="K1995" s="122">
        <f t="shared" ca="1" si="245"/>
        <v>-1000000</v>
      </c>
      <c r="M1995" s="83">
        <f t="shared" ca="1" si="242"/>
        <v>3.9296577008870362E-2</v>
      </c>
      <c r="N1995" s="18"/>
      <c r="O1995" s="123">
        <f t="shared" ca="1" si="246"/>
        <v>1000000</v>
      </c>
      <c r="P1995" s="123">
        <f t="shared" ca="1" si="247"/>
        <v>1000000</v>
      </c>
      <c r="R1995" s="109">
        <f t="shared" ca="1" si="243"/>
        <v>3.4886013474424234E-3</v>
      </c>
    </row>
    <row r="1996" spans="1:18" x14ac:dyDescent="0.2">
      <c r="A1996" s="17"/>
      <c r="B1996" s="138">
        <v>1981</v>
      </c>
      <c r="C1996" s="121">
        <f ca="1">'s1'!I1999</f>
        <v>149.15031820299677</v>
      </c>
      <c r="D1996" s="121">
        <f ca="1">'s1'!J1999</f>
        <v>74.879575890908299</v>
      </c>
      <c r="E1996" s="28"/>
      <c r="F1996" s="19">
        <f t="shared" ca="1" si="240"/>
        <v>3.2320125016774704E-4</v>
      </c>
      <c r="H1996" s="19">
        <f t="shared" ca="1" si="241"/>
        <v>4.2162060263662288E-2</v>
      </c>
      <c r="I1996" s="18"/>
      <c r="J1996" s="122">
        <f t="shared" ca="1" si="244"/>
        <v>1000000</v>
      </c>
      <c r="K1996" s="122">
        <f t="shared" ca="1" si="245"/>
        <v>-1000000</v>
      </c>
      <c r="M1996" s="83">
        <f t="shared" ca="1" si="242"/>
        <v>4.2947086879587759E-2</v>
      </c>
      <c r="N1996" s="18"/>
      <c r="O1996" s="123">
        <f t="shared" ca="1" si="246"/>
        <v>149.15031820299677</v>
      </c>
      <c r="P1996" s="123">
        <f t="shared" ca="1" si="247"/>
        <v>74.879575890908299</v>
      </c>
      <c r="R1996" s="109">
        <f t="shared" ca="1" si="243"/>
        <v>3.1054307155859882E-3</v>
      </c>
    </row>
    <row r="1997" spans="1:18" x14ac:dyDescent="0.2">
      <c r="A1997" s="17"/>
      <c r="B1997" s="138">
        <v>1982</v>
      </c>
      <c r="C1997" s="121">
        <f ca="1">'s1'!I2000</f>
        <v>153.80916826063861</v>
      </c>
      <c r="D1997" s="121">
        <f ca="1">'s1'!J2000</f>
        <v>72.043414580527426</v>
      </c>
      <c r="E1997" s="28"/>
      <c r="F1997" s="19">
        <f t="shared" ca="1" si="240"/>
        <v>3.1778215752224347E-3</v>
      </c>
      <c r="H1997" s="19">
        <f t="shared" ca="1" si="241"/>
        <v>5.0750216103078042E-3</v>
      </c>
      <c r="I1997" s="18"/>
      <c r="J1997" s="122">
        <f t="shared" ca="1" si="244"/>
        <v>1000000</v>
      </c>
      <c r="K1997" s="122">
        <f t="shared" ca="1" si="245"/>
        <v>-1000000</v>
      </c>
      <c r="M1997" s="83">
        <f t="shared" ca="1" si="242"/>
        <v>1.4188584952647272E-2</v>
      </c>
      <c r="N1997" s="18"/>
      <c r="O1997" s="123">
        <f t="shared" ca="1" si="246"/>
        <v>1000000</v>
      </c>
      <c r="P1997" s="123">
        <f t="shared" ca="1" si="247"/>
        <v>1000000</v>
      </c>
      <c r="R1997" s="109">
        <f t="shared" ca="1" si="243"/>
        <v>6.3024925480856149E-3</v>
      </c>
    </row>
    <row r="1998" spans="1:18" x14ac:dyDescent="0.2">
      <c r="A1998" s="17"/>
      <c r="B1998" s="138">
        <v>1983</v>
      </c>
      <c r="C1998" s="121">
        <f ca="1">'s1'!I2001</f>
        <v>161.43559445755687</v>
      </c>
      <c r="D1998" s="121">
        <f ca="1">'s1'!J2001</f>
        <v>73.420796781663142</v>
      </c>
      <c r="E1998" s="28"/>
      <c r="F1998" s="19">
        <f t="shared" ca="1" si="240"/>
        <v>1.1460547547473937E-2</v>
      </c>
      <c r="H1998" s="19">
        <f t="shared" ca="1" si="241"/>
        <v>2.9170543736783069E-2</v>
      </c>
      <c r="I1998" s="18"/>
      <c r="J1998" s="122">
        <f t="shared" ca="1" si="244"/>
        <v>1000000</v>
      </c>
      <c r="K1998" s="122">
        <f t="shared" ca="1" si="245"/>
        <v>-1000000</v>
      </c>
      <c r="M1998" s="83">
        <f t="shared" ca="1" si="242"/>
        <v>3.5547582747068318E-2</v>
      </c>
      <c r="N1998" s="18"/>
      <c r="O1998" s="123">
        <f t="shared" ca="1" si="246"/>
        <v>1000000</v>
      </c>
      <c r="P1998" s="123">
        <f t="shared" ca="1" si="247"/>
        <v>1000000</v>
      </c>
      <c r="R1998" s="109">
        <f t="shared" ca="1" si="243"/>
        <v>1.0635519034528853E-2</v>
      </c>
    </row>
    <row r="1999" spans="1:18" x14ac:dyDescent="0.2">
      <c r="A1999" s="17"/>
      <c r="B1999" s="138">
        <v>1984</v>
      </c>
      <c r="C1999" s="121">
        <f ca="1">'s1'!I2002</f>
        <v>158.59597733777613</v>
      </c>
      <c r="D1999" s="121">
        <f ca="1">'s1'!J2002</f>
        <v>75.606856137445391</v>
      </c>
      <c r="E1999" s="28"/>
      <c r="F1999" s="19">
        <f t="shared" ca="1" si="240"/>
        <v>8.9269639555922646E-3</v>
      </c>
      <c r="H1999" s="19">
        <f t="shared" ca="1" si="241"/>
        <v>4.4873096242102582E-2</v>
      </c>
      <c r="I1999" s="18"/>
      <c r="J1999" s="122">
        <f t="shared" ca="1" si="244"/>
        <v>1000000</v>
      </c>
      <c r="K1999" s="122">
        <f t="shared" ca="1" si="245"/>
        <v>-1000000</v>
      </c>
      <c r="M1999" s="83">
        <f t="shared" ca="1" si="242"/>
        <v>5.1851536265928956E-2</v>
      </c>
      <c r="N1999" s="18"/>
      <c r="O1999" s="123">
        <f t="shared" ca="1" si="246"/>
        <v>158.59597733777613</v>
      </c>
      <c r="P1999" s="123">
        <f t="shared" ca="1" si="247"/>
        <v>75.606856137445391</v>
      </c>
      <c r="R1999" s="109">
        <f t="shared" ca="1" si="243"/>
        <v>3.3859945351519408E-3</v>
      </c>
    </row>
    <row r="2000" spans="1:18" x14ac:dyDescent="0.2">
      <c r="A2000" s="17"/>
      <c r="B2000" s="138">
        <v>1985</v>
      </c>
      <c r="C2000" s="121">
        <f ca="1">'s1'!I2003</f>
        <v>187.52934317573843</v>
      </c>
      <c r="D2000" s="121">
        <f ca="1">'s1'!J2003</f>
        <v>87.093488855943079</v>
      </c>
      <c r="E2000" s="28"/>
      <c r="F2000" s="19">
        <f t="shared" ref="F2000:F2015" ca="1" si="248">NORMDIST(C2000,$C$10,$C$11,FALSE)  *RAND()</f>
        <v>4.2763246876794166E-3</v>
      </c>
      <c r="H2000" s="19">
        <f t="shared" ref="H2000:H2015" ca="1" si="249">NORMDIST(D2000,$D$10,$D$11,FALSE)  *RAND()</f>
        <v>2.7703170145330157E-2</v>
      </c>
      <c r="I2000" s="18"/>
      <c r="J2000" s="122">
        <f t="shared" ca="1" si="244"/>
        <v>1000000</v>
      </c>
      <c r="K2000" s="122">
        <f t="shared" ca="1" si="245"/>
        <v>-1000000</v>
      </c>
      <c r="M2000" s="83">
        <f t="shared" ref="M2000:M2015" ca="1" si="250">NORMDIST(D2000,$M$10,$M$11,FALSE)  *RAND()</f>
        <v>2.9392476899457076E-3</v>
      </c>
      <c r="N2000" s="18"/>
      <c r="O2000" s="123">
        <f t="shared" ca="1" si="246"/>
        <v>1000000</v>
      </c>
      <c r="P2000" s="123">
        <f t="shared" ca="1" si="247"/>
        <v>1000000</v>
      </c>
      <c r="R2000" s="109">
        <f t="shared" ref="R2000:R2015" ca="1" si="251">NORMDIST(C2000,$R$10,$R$11,FALSE)  *RAND()</f>
        <v>5.2695590153997588E-3</v>
      </c>
    </row>
    <row r="2001" spans="1:18" x14ac:dyDescent="0.2">
      <c r="A2001" s="17"/>
      <c r="B2001" s="138">
        <v>1986</v>
      </c>
      <c r="C2001" s="121">
        <f ca="1">'s1'!I2004</f>
        <v>165.55420757772725</v>
      </c>
      <c r="D2001" s="121">
        <f ca="1">'s1'!J2004</f>
        <v>73.164893483180734</v>
      </c>
      <c r="E2001" s="28"/>
      <c r="F2001" s="19">
        <f t="shared" ca="1" si="248"/>
        <v>1.5714733543994646E-2</v>
      </c>
      <c r="H2001" s="19">
        <f t="shared" ca="1" si="249"/>
        <v>1.2666241028303282E-2</v>
      </c>
      <c r="I2001" s="18"/>
      <c r="J2001" s="122">
        <f t="shared" ref="J2001:J2015" ca="1" si="252">IF(AND($J$7&lt;C2001,C2001&lt;$J$8),C2001,1000000)</f>
        <v>1000000</v>
      </c>
      <c r="K2001" s="122">
        <f t="shared" ref="K2001:K2015" ca="1" si="253">IF(AND($J$7&lt;C2001,C2001&lt;$J$8),D2001,-1000000)</f>
        <v>-1000000</v>
      </c>
      <c r="M2001" s="83">
        <f t="shared" ca="1" si="250"/>
        <v>3.0236390595962736E-2</v>
      </c>
      <c r="N2001" s="18"/>
      <c r="O2001" s="123">
        <f t="shared" ref="O2001:O2015" ca="1" si="254">IF(AND($O$7&lt;D2001,D2001&lt;$O$8),C2001,1000000)</f>
        <v>1000000</v>
      </c>
      <c r="P2001" s="123">
        <f t="shared" ref="P2001:P2015" ca="1" si="255">IF(AND($O$7&lt;D2001,D2001&lt;$O$8),D2001,1000000)</f>
        <v>1000000</v>
      </c>
      <c r="R2001" s="109">
        <f t="shared" ca="1" si="251"/>
        <v>2.8582156216043871E-2</v>
      </c>
    </row>
    <row r="2002" spans="1:18" x14ac:dyDescent="0.2">
      <c r="A2002" s="17"/>
      <c r="B2002" s="138">
        <v>1987</v>
      </c>
      <c r="C2002" s="121">
        <f ca="1">'s1'!I2005</f>
        <v>167.0104010870262</v>
      </c>
      <c r="D2002" s="121">
        <f ca="1">'s1'!J2005</f>
        <v>74.178659499966358</v>
      </c>
      <c r="E2002" s="28"/>
      <c r="F2002" s="19">
        <f t="shared" ca="1" si="248"/>
        <v>1.1762036124835697E-2</v>
      </c>
      <c r="H2002" s="19">
        <f t="shared" ca="1" si="249"/>
        <v>1.3800885898782526E-2</v>
      </c>
      <c r="I2002" s="18"/>
      <c r="J2002" s="122">
        <f t="shared" ca="1" si="252"/>
        <v>1000000</v>
      </c>
      <c r="K2002" s="122">
        <f t="shared" ca="1" si="253"/>
        <v>-1000000</v>
      </c>
      <c r="M2002" s="83">
        <f t="shared" ca="1" si="250"/>
        <v>3.7492385615530083E-4</v>
      </c>
      <c r="N2002" s="18"/>
      <c r="O2002" s="123">
        <f t="shared" ca="1" si="254"/>
        <v>167.0104010870262</v>
      </c>
      <c r="P2002" s="123">
        <f t="shared" ca="1" si="255"/>
        <v>74.178659499966358</v>
      </c>
      <c r="R2002" s="109">
        <f t="shared" ca="1" si="251"/>
        <v>3.0913137881708069E-3</v>
      </c>
    </row>
    <row r="2003" spans="1:18" x14ac:dyDescent="0.2">
      <c r="A2003" s="17"/>
      <c r="B2003" s="138">
        <v>1988</v>
      </c>
      <c r="C2003" s="121">
        <f ca="1">'s1'!I2006</f>
        <v>198.8251675897292</v>
      </c>
      <c r="D2003" s="121">
        <f ca="1">'s1'!J2006</f>
        <v>78.3390200991673</v>
      </c>
      <c r="E2003" s="28"/>
      <c r="F2003" s="19">
        <f t="shared" ca="1" si="248"/>
        <v>1.5717077012459837E-3</v>
      </c>
      <c r="H2003" s="19">
        <f t="shared" ca="1" si="249"/>
        <v>6.9164989667061125E-2</v>
      </c>
      <c r="I2003" s="18"/>
      <c r="J2003" s="122">
        <f t="shared" ca="1" si="252"/>
        <v>1000000</v>
      </c>
      <c r="K2003" s="122">
        <f t="shared" ca="1" si="253"/>
        <v>-1000000</v>
      </c>
      <c r="M2003" s="83">
        <f t="shared" ca="1" si="250"/>
        <v>1.3401922263662786E-2</v>
      </c>
      <c r="N2003" s="18"/>
      <c r="O2003" s="123">
        <f t="shared" ca="1" si="254"/>
        <v>1000000</v>
      </c>
      <c r="P2003" s="123">
        <f t="shared" ca="1" si="255"/>
        <v>1000000</v>
      </c>
      <c r="R2003" s="109">
        <f t="shared" ca="1" si="251"/>
        <v>1.5468211189511413E-5</v>
      </c>
    </row>
    <row r="2004" spans="1:18" x14ac:dyDescent="0.2">
      <c r="A2004" s="17"/>
      <c r="B2004" s="138">
        <v>1989</v>
      </c>
      <c r="C2004" s="121">
        <f ca="1">'s1'!I2007</f>
        <v>187.08724368065967</v>
      </c>
      <c r="D2004" s="121">
        <f ca="1">'s1'!J2007</f>
        <v>86.847057281730812</v>
      </c>
      <c r="E2004" s="28"/>
      <c r="F2004" s="19">
        <f t="shared" ca="1" si="248"/>
        <v>1.4256495041512123E-2</v>
      </c>
      <c r="H2004" s="19">
        <f t="shared" ca="1" si="249"/>
        <v>1.7188591753939129E-2</v>
      </c>
      <c r="I2004" s="18"/>
      <c r="J2004" s="122">
        <f t="shared" ca="1" si="252"/>
        <v>1000000</v>
      </c>
      <c r="K2004" s="122">
        <f t="shared" ca="1" si="253"/>
        <v>-1000000</v>
      </c>
      <c r="M2004" s="83">
        <f t="shared" ca="1" si="250"/>
        <v>3.9358633240102912E-3</v>
      </c>
      <c r="N2004" s="18"/>
      <c r="O2004" s="123">
        <f t="shared" ca="1" si="254"/>
        <v>1000000</v>
      </c>
      <c r="P2004" s="123">
        <f t="shared" ca="1" si="255"/>
        <v>1000000</v>
      </c>
      <c r="R2004" s="109">
        <f t="shared" ca="1" si="251"/>
        <v>2.4741519496014656E-3</v>
      </c>
    </row>
    <row r="2005" spans="1:18" x14ac:dyDescent="0.2">
      <c r="A2005" s="17"/>
      <c r="B2005" s="138">
        <v>1990</v>
      </c>
      <c r="C2005" s="121">
        <f ca="1">'s1'!I2008</f>
        <v>165.61646429366502</v>
      </c>
      <c r="D2005" s="121">
        <f ca="1">'s1'!J2008</f>
        <v>73.780282554045073</v>
      </c>
      <c r="E2005" s="28"/>
      <c r="F2005" s="19">
        <f t="shared" ca="1" si="248"/>
        <v>3.0481275532611043E-3</v>
      </c>
      <c r="H2005" s="19">
        <f t="shared" ca="1" si="249"/>
        <v>2.2009984219461806E-2</v>
      </c>
      <c r="I2005" s="18"/>
      <c r="J2005" s="122">
        <f t="shared" ca="1" si="252"/>
        <v>1000000</v>
      </c>
      <c r="K2005" s="122">
        <f t="shared" ca="1" si="253"/>
        <v>-1000000</v>
      </c>
      <c r="M2005" s="83">
        <f t="shared" ca="1" si="250"/>
        <v>5.0047037793679292E-2</v>
      </c>
      <c r="N2005" s="18"/>
      <c r="O2005" s="123">
        <f t="shared" ca="1" si="254"/>
        <v>1000000</v>
      </c>
      <c r="P2005" s="123">
        <f t="shared" ca="1" si="255"/>
        <v>1000000</v>
      </c>
      <c r="R2005" s="109">
        <f t="shared" ca="1" si="251"/>
        <v>4.5456079426712259E-3</v>
      </c>
    </row>
    <row r="2006" spans="1:18" x14ac:dyDescent="0.2">
      <c r="A2006" s="17"/>
      <c r="B2006" s="138">
        <v>1991</v>
      </c>
      <c r="C2006" s="121">
        <f ca="1">'s1'!I2009</f>
        <v>153.9262383199721</v>
      </c>
      <c r="D2006" s="121">
        <f ca="1">'s1'!J2009</f>
        <v>80.337636464322415</v>
      </c>
      <c r="E2006" s="28"/>
      <c r="F2006" s="19">
        <f t="shared" ca="1" si="248"/>
        <v>3.5485484664275575E-3</v>
      </c>
      <c r="H2006" s="19">
        <f t="shared" ca="1" si="249"/>
        <v>2.0364486763327489E-2</v>
      </c>
      <c r="I2006" s="18"/>
      <c r="J2006" s="122">
        <f t="shared" ca="1" si="252"/>
        <v>1000000</v>
      </c>
      <c r="K2006" s="122">
        <f t="shared" ca="1" si="253"/>
        <v>-1000000</v>
      </c>
      <c r="M2006" s="83">
        <f t="shared" ca="1" si="250"/>
        <v>2.6363153115318335E-2</v>
      </c>
      <c r="N2006" s="18"/>
      <c r="O2006" s="123">
        <f t="shared" ca="1" si="254"/>
        <v>1000000</v>
      </c>
      <c r="P2006" s="123">
        <f t="shared" ca="1" si="255"/>
        <v>1000000</v>
      </c>
      <c r="R2006" s="109">
        <f t="shared" ca="1" si="251"/>
        <v>8.0430019146203945E-4</v>
      </c>
    </row>
    <row r="2007" spans="1:18" x14ac:dyDescent="0.2">
      <c r="A2007" s="17"/>
      <c r="B2007" s="138">
        <v>1992</v>
      </c>
      <c r="C2007" s="121">
        <f ca="1">'s1'!I2010</f>
        <v>172.0271096294033</v>
      </c>
      <c r="D2007" s="121">
        <f ca="1">'s1'!J2010</f>
        <v>80.659443079366554</v>
      </c>
      <c r="E2007" s="28"/>
      <c r="F2007" s="19">
        <f t="shared" ca="1" si="248"/>
        <v>1.5508575278781963E-2</v>
      </c>
      <c r="H2007" s="19">
        <f t="shared" ca="1" si="249"/>
        <v>6.9084887265361661E-2</v>
      </c>
      <c r="I2007" s="18"/>
      <c r="J2007" s="122">
        <f t="shared" ca="1" si="252"/>
        <v>1000000</v>
      </c>
      <c r="K2007" s="122">
        <f t="shared" ca="1" si="253"/>
        <v>-1000000</v>
      </c>
      <c r="M2007" s="83">
        <f t="shared" ca="1" si="250"/>
        <v>7.9640968503715322E-3</v>
      </c>
      <c r="N2007" s="18"/>
      <c r="O2007" s="123">
        <f t="shared" ca="1" si="254"/>
        <v>1000000</v>
      </c>
      <c r="P2007" s="123">
        <f t="shared" ca="1" si="255"/>
        <v>1000000</v>
      </c>
      <c r="R2007" s="109">
        <f t="shared" ca="1" si="251"/>
        <v>1.8729417129146518E-2</v>
      </c>
    </row>
    <row r="2008" spans="1:18" x14ac:dyDescent="0.2">
      <c r="A2008" s="17"/>
      <c r="B2008" s="138">
        <v>1993</v>
      </c>
      <c r="C2008" s="121">
        <f ca="1">'s1'!I2011</f>
        <v>174.47911446217955</v>
      </c>
      <c r="D2008" s="121">
        <f ca="1">'s1'!J2011</f>
        <v>79.919307936079846</v>
      </c>
      <c r="E2008" s="28"/>
      <c r="F2008" s="19">
        <f t="shared" ca="1" si="248"/>
        <v>1.3135137144367025E-2</v>
      </c>
      <c r="H2008" s="19">
        <f t="shared" ca="1" si="249"/>
        <v>6.5782332522025991E-2</v>
      </c>
      <c r="I2008" s="18"/>
      <c r="J2008" s="122">
        <f t="shared" ca="1" si="252"/>
        <v>1000000</v>
      </c>
      <c r="K2008" s="122">
        <f t="shared" ca="1" si="253"/>
        <v>-1000000</v>
      </c>
      <c r="M2008" s="83">
        <f t="shared" ca="1" si="250"/>
        <v>5.5383523653058098E-2</v>
      </c>
      <c r="N2008" s="18"/>
      <c r="O2008" s="123">
        <f t="shared" ca="1" si="254"/>
        <v>1000000</v>
      </c>
      <c r="P2008" s="123">
        <f t="shared" ca="1" si="255"/>
        <v>1000000</v>
      </c>
      <c r="R2008" s="109">
        <f t="shared" ca="1" si="251"/>
        <v>2.9684957338387497E-2</v>
      </c>
    </row>
    <row r="2009" spans="1:18" x14ac:dyDescent="0.2">
      <c r="A2009" s="17"/>
      <c r="B2009" s="138">
        <v>1994</v>
      </c>
      <c r="C2009" s="121">
        <f ca="1">'s1'!I2012</f>
        <v>193.20065906867367</v>
      </c>
      <c r="D2009" s="121">
        <f ca="1">'s1'!J2012</f>
        <v>68.81890098971715</v>
      </c>
      <c r="E2009" s="28"/>
      <c r="F2009" s="19">
        <f t="shared" ca="1" si="248"/>
        <v>7.2559224991601366E-3</v>
      </c>
      <c r="H2009" s="19">
        <f t="shared" ca="1" si="249"/>
        <v>4.0528316789777124E-3</v>
      </c>
      <c r="I2009" s="18"/>
      <c r="J2009" s="122">
        <f t="shared" ca="1" si="252"/>
        <v>1000000</v>
      </c>
      <c r="K2009" s="122">
        <f t="shared" ca="1" si="253"/>
        <v>-1000000</v>
      </c>
      <c r="M2009" s="83">
        <f t="shared" ca="1" si="250"/>
        <v>5.5718765473338483E-3</v>
      </c>
      <c r="N2009" s="18"/>
      <c r="O2009" s="123">
        <f t="shared" ca="1" si="254"/>
        <v>1000000</v>
      </c>
      <c r="P2009" s="123">
        <f t="shared" ca="1" si="255"/>
        <v>1000000</v>
      </c>
      <c r="R2009" s="109">
        <f t="shared" ca="1" si="251"/>
        <v>2.6330403194180105E-4</v>
      </c>
    </row>
    <row r="2010" spans="1:18" x14ac:dyDescent="0.2">
      <c r="A2010" s="17"/>
      <c r="B2010" s="138">
        <v>1995</v>
      </c>
      <c r="C2010" s="121">
        <f ca="1">'s1'!I2013</f>
        <v>190.78349413899386</v>
      </c>
      <c r="D2010" s="121">
        <f ca="1">'s1'!J2013</f>
        <v>79.074182500102935</v>
      </c>
      <c r="E2010" s="28"/>
      <c r="F2010" s="19">
        <f t="shared" ca="1" si="248"/>
        <v>1.9760492395803513E-3</v>
      </c>
      <c r="H2010" s="19">
        <f t="shared" ca="1" si="249"/>
        <v>9.2381129463178901E-3</v>
      </c>
      <c r="I2010" s="18"/>
      <c r="J2010" s="122">
        <f t="shared" ca="1" si="252"/>
        <v>1000000</v>
      </c>
      <c r="K2010" s="122">
        <f t="shared" ca="1" si="253"/>
        <v>-1000000</v>
      </c>
      <c r="M2010" s="83">
        <f t="shared" ca="1" si="250"/>
        <v>8.2735772045061842E-2</v>
      </c>
      <c r="N2010" s="18"/>
      <c r="O2010" s="123">
        <f t="shared" ca="1" si="254"/>
        <v>1000000</v>
      </c>
      <c r="P2010" s="123">
        <f t="shared" ca="1" si="255"/>
        <v>1000000</v>
      </c>
      <c r="R2010" s="109">
        <f t="shared" ca="1" si="251"/>
        <v>4.3023795100801832E-3</v>
      </c>
    </row>
    <row r="2011" spans="1:18" x14ac:dyDescent="0.2">
      <c r="A2011" s="17"/>
      <c r="B2011" s="138">
        <v>1996</v>
      </c>
      <c r="C2011" s="121">
        <f ca="1">'s1'!I2014</f>
        <v>188.70970180492586</v>
      </c>
      <c r="D2011" s="121">
        <f ca="1">'s1'!J2014</f>
        <v>76.803216630588679</v>
      </c>
      <c r="E2011" s="28"/>
      <c r="F2011" s="19">
        <f t="shared" ca="1" si="248"/>
        <v>6.4292995973849211E-4</v>
      </c>
      <c r="H2011" s="19">
        <f t="shared" ca="1" si="249"/>
        <v>5.0438446630445312E-2</v>
      </c>
      <c r="I2011" s="18"/>
      <c r="J2011" s="122">
        <f t="shared" ca="1" si="252"/>
        <v>1000000</v>
      </c>
      <c r="K2011" s="122">
        <f t="shared" ca="1" si="253"/>
        <v>-1000000</v>
      </c>
      <c r="M2011" s="83">
        <f t="shared" ca="1" si="250"/>
        <v>7.2546201401686864E-3</v>
      </c>
      <c r="N2011" s="18"/>
      <c r="O2011" s="123">
        <f t="shared" ca="1" si="254"/>
        <v>1000000</v>
      </c>
      <c r="P2011" s="123">
        <f t="shared" ca="1" si="255"/>
        <v>1000000</v>
      </c>
      <c r="R2011" s="109">
        <f t="shared" ca="1" si="251"/>
        <v>1.0364950904302127E-2</v>
      </c>
    </row>
    <row r="2012" spans="1:18" x14ac:dyDescent="0.2">
      <c r="A2012" s="17"/>
      <c r="B2012" s="138">
        <v>1997</v>
      </c>
      <c r="C2012" s="121">
        <f ca="1">'s1'!I2015</f>
        <v>168.17596916080382</v>
      </c>
      <c r="D2012" s="121">
        <f ca="1">'s1'!J2015</f>
        <v>80.69938208708345</v>
      </c>
      <c r="E2012" s="28"/>
      <c r="F2012" s="19">
        <f t="shared" ca="1" si="248"/>
        <v>1.0559523157717307E-2</v>
      </c>
      <c r="H2012" s="19">
        <f t="shared" ca="1" si="249"/>
        <v>2.1399963036717443E-2</v>
      </c>
      <c r="I2012" s="18"/>
      <c r="J2012" s="122">
        <f t="shared" ca="1" si="252"/>
        <v>168.17596916080382</v>
      </c>
      <c r="K2012" s="122">
        <f t="shared" ca="1" si="253"/>
        <v>80.69938208708345</v>
      </c>
      <c r="M2012" s="83">
        <f t="shared" ca="1" si="250"/>
        <v>3.1497772822329052E-2</v>
      </c>
      <c r="N2012" s="18"/>
      <c r="O2012" s="123">
        <f t="shared" ca="1" si="254"/>
        <v>1000000</v>
      </c>
      <c r="P2012" s="123">
        <f t="shared" ca="1" si="255"/>
        <v>1000000</v>
      </c>
      <c r="R2012" s="109">
        <f t="shared" ca="1" si="251"/>
        <v>1.8117631140420337E-2</v>
      </c>
    </row>
    <row r="2013" spans="1:18" x14ac:dyDescent="0.2">
      <c r="A2013" s="17"/>
      <c r="B2013" s="138">
        <v>1998</v>
      </c>
      <c r="C2013" s="121">
        <f ca="1">'s1'!I2016</f>
        <v>185.52876607313507</v>
      </c>
      <c r="D2013" s="121">
        <f ca="1">'s1'!J2016</f>
        <v>91.466304869244922</v>
      </c>
      <c r="E2013" s="28"/>
      <c r="F2013" s="19">
        <f t="shared" ca="1" si="248"/>
        <v>1.0112387236168694E-2</v>
      </c>
      <c r="H2013" s="19">
        <f t="shared" ca="1" si="249"/>
        <v>5.1089195828514632E-3</v>
      </c>
      <c r="I2013" s="18"/>
      <c r="J2013" s="122">
        <f t="shared" ca="1" si="252"/>
        <v>1000000</v>
      </c>
      <c r="K2013" s="122">
        <f t="shared" ca="1" si="253"/>
        <v>-1000000</v>
      </c>
      <c r="M2013" s="83">
        <f t="shared" ca="1" si="250"/>
        <v>2.2951761240910768E-4</v>
      </c>
      <c r="N2013" s="18"/>
      <c r="O2013" s="123">
        <f t="shared" ca="1" si="254"/>
        <v>1000000</v>
      </c>
      <c r="P2013" s="123">
        <f t="shared" ca="1" si="255"/>
        <v>1000000</v>
      </c>
      <c r="R2013" s="109">
        <f t="shared" ca="1" si="251"/>
        <v>4.7125424986806603E-3</v>
      </c>
    </row>
    <row r="2014" spans="1:18" x14ac:dyDescent="0.2">
      <c r="A2014" s="17"/>
      <c r="B2014" s="138">
        <v>1999</v>
      </c>
      <c r="C2014" s="121">
        <f ca="1">'s1'!I2017</f>
        <v>156.63545714623501</v>
      </c>
      <c r="D2014" s="121">
        <f ca="1">'s1'!J2017</f>
        <v>73.621229772055173</v>
      </c>
      <c r="E2014" s="28"/>
      <c r="F2014" s="19">
        <f t="shared" ca="1" si="248"/>
        <v>7.3921953037268994E-3</v>
      </c>
      <c r="H2014" s="19">
        <f t="shared" ca="1" si="249"/>
        <v>3.2147968328923637E-2</v>
      </c>
      <c r="I2014" s="18"/>
      <c r="J2014" s="122">
        <f t="shared" ca="1" si="252"/>
        <v>1000000</v>
      </c>
      <c r="K2014" s="122">
        <f t="shared" ca="1" si="253"/>
        <v>-1000000</v>
      </c>
      <c r="M2014" s="83">
        <f t="shared" ca="1" si="250"/>
        <v>4.0001988549972056E-2</v>
      </c>
      <c r="N2014" s="18"/>
      <c r="O2014" s="123">
        <f t="shared" ca="1" si="254"/>
        <v>1000000</v>
      </c>
      <c r="P2014" s="123">
        <f t="shared" ca="1" si="255"/>
        <v>1000000</v>
      </c>
      <c r="R2014" s="109">
        <f t="shared" ca="1" si="251"/>
        <v>5.3720319735302245E-3</v>
      </c>
    </row>
    <row r="2015" spans="1:18" x14ac:dyDescent="0.2">
      <c r="A2015" s="17"/>
      <c r="B2015" s="138">
        <v>2000</v>
      </c>
      <c r="C2015" s="121">
        <f ca="1">'s1'!I2018</f>
        <v>182.35055017730454</v>
      </c>
      <c r="D2015" s="121">
        <f ca="1">'s1'!J2018</f>
        <v>83.199594749253592</v>
      </c>
      <c r="E2015" s="28"/>
      <c r="F2015" s="19">
        <f t="shared" ca="1" si="248"/>
        <v>1.8149923002772142E-2</v>
      </c>
      <c r="H2015" s="19">
        <f t="shared" ca="1" si="249"/>
        <v>2.2167156697280813E-3</v>
      </c>
      <c r="I2015" s="18"/>
      <c r="J2015" s="122">
        <f t="shared" ca="1" si="252"/>
        <v>1000000</v>
      </c>
      <c r="K2015" s="122">
        <f t="shared" ca="1" si="253"/>
        <v>-1000000</v>
      </c>
      <c r="M2015" s="83">
        <f t="shared" ca="1" si="250"/>
        <v>2.4998771386916897E-2</v>
      </c>
      <c r="N2015" s="18"/>
      <c r="O2015" s="123">
        <f t="shared" ca="1" si="254"/>
        <v>1000000</v>
      </c>
      <c r="P2015" s="123">
        <f t="shared" ca="1" si="255"/>
        <v>1000000</v>
      </c>
      <c r="R2015" s="109">
        <f t="shared" ca="1" si="251"/>
        <v>2.2224288093571835E-3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indexed="14"/>
  </sheetPr>
  <dimension ref="B1:Y31"/>
  <sheetViews>
    <sheetView workbookViewId="0">
      <selection activeCell="F15" sqref="F15"/>
    </sheetView>
  </sheetViews>
  <sheetFormatPr defaultColWidth="3.7109375" defaultRowHeight="18.75" customHeight="1" x14ac:dyDescent="0.2"/>
  <cols>
    <col min="1" max="16384" width="3.7109375" style="40"/>
  </cols>
  <sheetData>
    <row r="1" spans="2:25" ht="18.75" customHeight="1" thickBot="1" x14ac:dyDescent="0.25"/>
    <row r="2" spans="2:25" ht="18.75" customHeight="1" thickBot="1" x14ac:dyDescent="0.25">
      <c r="B2" s="280" t="s">
        <v>72</v>
      </c>
      <c r="C2" s="281"/>
      <c r="D2" s="281"/>
      <c r="E2" s="281"/>
      <c r="F2" s="281"/>
      <c r="G2" s="281"/>
      <c r="H2" s="281"/>
      <c r="I2" s="281"/>
      <c r="J2" s="281"/>
      <c r="K2" s="282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2:25" ht="18.75" customHeight="1" x14ac:dyDescent="0.2">
      <c r="M3" s="117"/>
      <c r="N3" s="117"/>
    </row>
    <row r="4" spans="2:25" ht="18.75" customHeight="1" x14ac:dyDescent="0.2">
      <c r="B4" s="52"/>
      <c r="C4" s="52"/>
      <c r="D4" s="104"/>
      <c r="E4" s="52"/>
      <c r="F4" s="52"/>
      <c r="G4" s="52"/>
      <c r="H4" s="52"/>
      <c r="I4" s="52"/>
      <c r="J4" s="52"/>
      <c r="K4" s="105"/>
    </row>
    <row r="5" spans="2:25" ht="18.75" customHeight="1" x14ac:dyDescent="0.2">
      <c r="B5" s="52"/>
      <c r="C5" s="52"/>
      <c r="D5" s="52"/>
      <c r="E5" s="52"/>
      <c r="F5" s="52"/>
      <c r="G5" s="52"/>
      <c r="H5" s="52"/>
      <c r="I5" s="52"/>
      <c r="J5" s="52"/>
      <c r="K5" s="52"/>
      <c r="R5" s="62"/>
    </row>
    <row r="6" spans="2:25" s="76" customFormat="1" ht="18.75" customHeight="1" x14ac:dyDescent="0.2">
      <c r="F6" s="289" t="s">
        <v>47</v>
      </c>
      <c r="G6" s="290"/>
      <c r="H6" s="290"/>
      <c r="I6" s="289" t="s">
        <v>48</v>
      </c>
      <c r="J6" s="290"/>
      <c r="K6" s="293"/>
      <c r="U6" s="77"/>
      <c r="V6" s="78"/>
      <c r="W6" s="79"/>
      <c r="X6" s="80"/>
      <c r="Y6" s="81"/>
    </row>
    <row r="7" spans="2:25" s="76" customFormat="1" ht="18.75" customHeight="1" x14ac:dyDescent="0.2">
      <c r="F7" s="291"/>
      <c r="G7" s="292"/>
      <c r="H7" s="292"/>
      <c r="I7" s="291"/>
      <c r="J7" s="292"/>
      <c r="K7" s="294"/>
    </row>
    <row r="8" spans="2:25" s="74" customFormat="1" ht="18.75" customHeight="1" x14ac:dyDescent="0.2">
      <c r="B8" s="313" t="s">
        <v>43</v>
      </c>
      <c r="C8" s="314"/>
      <c r="D8" s="314"/>
      <c r="E8" s="315"/>
      <c r="F8" s="307">
        <v>180</v>
      </c>
      <c r="G8" s="308"/>
      <c r="H8" s="309"/>
      <c r="I8" s="283">
        <v>80</v>
      </c>
      <c r="J8" s="284"/>
      <c r="K8" s="285"/>
    </row>
    <row r="9" spans="2:25" s="74" customFormat="1" ht="18.75" customHeight="1" x14ac:dyDescent="0.2">
      <c r="B9" s="316"/>
      <c r="C9" s="317"/>
      <c r="D9" s="317"/>
      <c r="E9" s="318"/>
      <c r="F9" s="310"/>
      <c r="G9" s="311"/>
      <c r="H9" s="312"/>
      <c r="I9" s="286"/>
      <c r="J9" s="287"/>
      <c r="K9" s="288"/>
    </row>
    <row r="10" spans="2:25" s="74" customFormat="1" ht="18.75" customHeight="1" x14ac:dyDescent="0.2">
      <c r="B10" s="289" t="s">
        <v>44</v>
      </c>
      <c r="C10" s="290"/>
      <c r="D10" s="290"/>
      <c r="E10" s="293"/>
      <c r="F10" s="307">
        <v>15</v>
      </c>
      <c r="G10" s="308"/>
      <c r="H10" s="309"/>
      <c r="I10" s="283">
        <v>5</v>
      </c>
      <c r="J10" s="284"/>
      <c r="K10" s="285"/>
    </row>
    <row r="11" spans="2:25" s="75" customFormat="1" ht="18.75" customHeight="1" x14ac:dyDescent="0.2">
      <c r="B11" s="291"/>
      <c r="C11" s="292"/>
      <c r="D11" s="292"/>
      <c r="E11" s="294"/>
      <c r="F11" s="310"/>
      <c r="G11" s="311"/>
      <c r="H11" s="312"/>
      <c r="I11" s="286"/>
      <c r="J11" s="287"/>
      <c r="K11" s="288"/>
    </row>
    <row r="12" spans="2:25" s="74" customFormat="1" ht="18.75" customHeight="1" x14ac:dyDescent="0.2"/>
    <row r="13" spans="2:25" s="74" customFormat="1" ht="18.75" customHeight="1" x14ac:dyDescent="0.2">
      <c r="B13" s="295" t="s">
        <v>45</v>
      </c>
      <c r="C13" s="296"/>
      <c r="D13" s="296"/>
      <c r="E13" s="297"/>
      <c r="F13" s="301">
        <v>0.6</v>
      </c>
      <c r="G13" s="302"/>
      <c r="H13" s="303"/>
    </row>
    <row r="14" spans="2:25" ht="18.75" customHeight="1" x14ac:dyDescent="0.2">
      <c r="B14" s="298"/>
      <c r="C14" s="299"/>
      <c r="D14" s="299"/>
      <c r="E14" s="300"/>
      <c r="F14" s="304"/>
      <c r="G14" s="305"/>
      <c r="H14" s="306"/>
    </row>
    <row r="20" spans="2:25" ht="18.75" customHeight="1" x14ac:dyDescent="0.2">
      <c r="B20"/>
      <c r="C20"/>
      <c r="D20" s="74"/>
      <c r="E20" s="74"/>
      <c r="F20" s="103"/>
      <c r="G20" s="103"/>
      <c r="H20" s="74"/>
      <c r="I20" s="74"/>
      <c r="J20" s="74"/>
      <c r="K20" s="74"/>
    </row>
    <row r="23" spans="2:25" ht="18.75" customHeight="1" x14ac:dyDescent="0.2">
      <c r="B23" s="106"/>
      <c r="C23" s="107"/>
      <c r="D23" s="107"/>
      <c r="E23" s="107"/>
      <c r="F23" s="107"/>
      <c r="G23" s="107"/>
      <c r="H23" s="107"/>
      <c r="I23" s="107"/>
      <c r="J23" s="107"/>
      <c r="K23" s="107"/>
    </row>
    <row r="31" spans="2:25" s="52" customFormat="1" ht="18.75" customHeight="1" x14ac:dyDescent="0.2">
      <c r="N31" s="51"/>
      <c r="O31" s="41"/>
      <c r="P31" s="46"/>
      <c r="Q31" s="46"/>
      <c r="S31" s="51"/>
      <c r="T31" s="51"/>
      <c r="U31" s="42"/>
      <c r="X31" s="43"/>
      <c r="Y31" s="43"/>
    </row>
  </sheetData>
  <mergeCells count="11">
    <mergeCell ref="B2:K2"/>
    <mergeCell ref="I8:K9"/>
    <mergeCell ref="F6:H7"/>
    <mergeCell ref="I6:K7"/>
    <mergeCell ref="B13:E14"/>
    <mergeCell ref="F13:H14"/>
    <mergeCell ref="B10:E11"/>
    <mergeCell ref="F10:H11"/>
    <mergeCell ref="I10:K11"/>
    <mergeCell ref="B8:E9"/>
    <mergeCell ref="F8:H9"/>
  </mergeCells>
  <phoneticPr fontId="2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2:L212"/>
  <sheetViews>
    <sheetView workbookViewId="0"/>
  </sheetViews>
  <sheetFormatPr defaultRowHeight="12.75" x14ac:dyDescent="0.2"/>
  <cols>
    <col min="1" max="3" width="11.140625" style="22" customWidth="1"/>
    <col min="4" max="4" width="11.140625" customWidth="1"/>
    <col min="5" max="12" width="11.140625" style="22" customWidth="1"/>
    <col min="13" max="16384" width="9.140625" style="22"/>
  </cols>
  <sheetData>
    <row r="2" spans="2:12" x14ac:dyDescent="0.2">
      <c r="B2" s="53" t="s">
        <v>20</v>
      </c>
      <c r="I2" s="68" t="s">
        <v>2</v>
      </c>
      <c r="L2" s="68" t="s">
        <v>2</v>
      </c>
    </row>
    <row r="3" spans="2:12" x14ac:dyDescent="0.2">
      <c r="I3" s="69" t="s">
        <v>12</v>
      </c>
      <c r="L3" s="69" t="s">
        <v>13</v>
      </c>
    </row>
    <row r="4" spans="2:12" x14ac:dyDescent="0.2">
      <c r="I4" s="23">
        <f>'s2'!M5</f>
        <v>170</v>
      </c>
      <c r="L4" s="70">
        <f>'18'!B10</f>
        <v>75</v>
      </c>
    </row>
    <row r="5" spans="2:12" x14ac:dyDescent="0.2">
      <c r="I5" s="23"/>
      <c r="L5" s="70"/>
    </row>
    <row r="6" spans="2:12" x14ac:dyDescent="0.2">
      <c r="D6" s="115" t="s">
        <v>43</v>
      </c>
      <c r="E6" s="129">
        <f>'1'!F8</f>
        <v>180</v>
      </c>
      <c r="F6" s="129">
        <f>'1'!I8</f>
        <v>80</v>
      </c>
      <c r="H6" s="115" t="s">
        <v>43</v>
      </c>
      <c r="I6" s="130">
        <f>F6+E9*F7/E7*(I4-E6)</f>
        <v>78</v>
      </c>
      <c r="J6" s="20"/>
      <c r="K6" s="115" t="s">
        <v>43</v>
      </c>
      <c r="L6" s="130">
        <f>E6+E9*E7/F7*(L4-F6)</f>
        <v>171</v>
      </c>
    </row>
    <row r="7" spans="2:12" x14ac:dyDescent="0.2">
      <c r="D7" s="115" t="s">
        <v>44</v>
      </c>
      <c r="E7" s="129">
        <f>'1'!F10</f>
        <v>15</v>
      </c>
      <c r="F7" s="129">
        <f>'1'!I10</f>
        <v>5</v>
      </c>
      <c r="H7" s="115" t="s">
        <v>44</v>
      </c>
      <c r="I7" s="130">
        <f>F7*SQRT(1-E9^2)</f>
        <v>4</v>
      </c>
      <c r="K7" s="115" t="s">
        <v>44</v>
      </c>
      <c r="L7" s="130">
        <f>E7*SQRT(1-E9^2)</f>
        <v>12</v>
      </c>
    </row>
    <row r="9" spans="2:12" x14ac:dyDescent="0.2">
      <c r="D9" s="115" t="s">
        <v>45</v>
      </c>
      <c r="E9" s="128">
        <f>'1'!F13</f>
        <v>0.6</v>
      </c>
      <c r="F9" s="116"/>
      <c r="H9" s="17"/>
    </row>
    <row r="11" spans="2:12" x14ac:dyDescent="0.2">
      <c r="B11" s="27" t="s">
        <v>15</v>
      </c>
      <c r="C11" s="22" t="s">
        <v>21</v>
      </c>
      <c r="E11" s="27" t="s">
        <v>14</v>
      </c>
      <c r="F11" s="22" t="s">
        <v>22</v>
      </c>
      <c r="H11" s="27" t="s">
        <v>14</v>
      </c>
      <c r="I11" s="17" t="s">
        <v>23</v>
      </c>
      <c r="J11" s="17"/>
      <c r="K11" s="27" t="s">
        <v>15</v>
      </c>
      <c r="L11" s="17" t="s">
        <v>16</v>
      </c>
    </row>
    <row r="12" spans="2:12" x14ac:dyDescent="0.2">
      <c r="B12" s="130">
        <v>120</v>
      </c>
      <c r="C12" s="19">
        <f t="shared" ref="C12:C75" si="0">NORMDIST(B12,$E$6,$E$7,FALSE)</f>
        <v>8.9220150509923572E-6</v>
      </c>
      <c r="E12" s="130">
        <v>60</v>
      </c>
      <c r="F12" s="19">
        <f t="shared" ref="F12:F75" si="1">NORMDIST(E12,$F$6,$F$7,FALSE)</f>
        <v>2.6766045152977071E-5</v>
      </c>
      <c r="H12" s="130">
        <v>60</v>
      </c>
      <c r="I12" s="71">
        <f t="shared" ref="I12:I75" si="2">NORMDIST(H12,$I$6,$I$7,FALSE)</f>
        <v>3.9959352767263687E-6</v>
      </c>
      <c r="J12" s="72"/>
      <c r="K12" s="130">
        <v>120</v>
      </c>
      <c r="L12" s="71">
        <f t="shared" ref="L12:L75" si="3">NORMDIST(K12,$L$6,$L$7,FALSE)</f>
        <v>3.9765530451004124E-6</v>
      </c>
    </row>
    <row r="13" spans="2:12" x14ac:dyDescent="0.2">
      <c r="B13" s="130">
        <v>121</v>
      </c>
      <c r="C13" s="19">
        <f t="shared" si="0"/>
        <v>1.1622771894357563E-5</v>
      </c>
      <c r="E13" s="130">
        <v>61</v>
      </c>
      <c r="F13" s="19">
        <f t="shared" si="1"/>
        <v>5.8389385158292053E-5</v>
      </c>
      <c r="H13" s="130">
        <v>61</v>
      </c>
      <c r="I13" s="71">
        <f t="shared" si="2"/>
        <v>1.1929659135301238E-5</v>
      </c>
      <c r="J13" s="72"/>
      <c r="K13" s="130">
        <v>121</v>
      </c>
      <c r="L13" s="71">
        <f t="shared" si="3"/>
        <v>5.6469174907348034E-6</v>
      </c>
    </row>
    <row r="14" spans="2:12" x14ac:dyDescent="0.2">
      <c r="B14" s="130">
        <v>122</v>
      </c>
      <c r="C14" s="19">
        <f t="shared" si="0"/>
        <v>1.5073922560245645E-5</v>
      </c>
      <c r="E14" s="130">
        <v>62</v>
      </c>
      <c r="F14" s="19">
        <f t="shared" si="1"/>
        <v>1.2238038602275437E-4</v>
      </c>
      <c r="H14" s="130">
        <v>62</v>
      </c>
      <c r="I14" s="71">
        <f t="shared" si="2"/>
        <v>3.3457556441221342E-5</v>
      </c>
      <c r="J14" s="72"/>
      <c r="K14" s="130">
        <v>122</v>
      </c>
      <c r="L14" s="71">
        <f t="shared" si="3"/>
        <v>7.9634300625116137E-6</v>
      </c>
    </row>
    <row r="15" spans="2:12" x14ac:dyDescent="0.2">
      <c r="B15" s="130">
        <v>123</v>
      </c>
      <c r="C15" s="19">
        <f t="shared" si="0"/>
        <v>1.9463128386097353E-5</v>
      </c>
      <c r="E15" s="130">
        <v>63</v>
      </c>
      <c r="F15" s="19">
        <f t="shared" si="1"/>
        <v>2.4644383369460396E-4</v>
      </c>
      <c r="H15" s="130">
        <v>63</v>
      </c>
      <c r="I15" s="71">
        <f t="shared" si="2"/>
        <v>8.8148920591861352E-5</v>
      </c>
      <c r="J15" s="72"/>
      <c r="K15" s="130">
        <v>123</v>
      </c>
      <c r="L15" s="71">
        <f t="shared" si="3"/>
        <v>1.1152518813740447E-5</v>
      </c>
    </row>
    <row r="16" spans="2:12" x14ac:dyDescent="0.2">
      <c r="B16" s="130">
        <v>124</v>
      </c>
      <c r="C16" s="19">
        <f t="shared" si="0"/>
        <v>2.5018934914508668E-5</v>
      </c>
      <c r="E16" s="130">
        <v>64</v>
      </c>
      <c r="F16" s="19">
        <f t="shared" si="1"/>
        <v>4.768176402929681E-4</v>
      </c>
      <c r="H16" s="130">
        <v>64</v>
      </c>
      <c r="I16" s="71">
        <f t="shared" si="2"/>
        <v>2.1817067376144004E-4</v>
      </c>
      <c r="J16" s="72"/>
      <c r="K16" s="130">
        <v>124</v>
      </c>
      <c r="L16" s="71">
        <f t="shared" si="3"/>
        <v>1.5510643816312012E-5</v>
      </c>
    </row>
    <row r="17" spans="2:12" x14ac:dyDescent="0.2">
      <c r="B17" s="130">
        <v>125</v>
      </c>
      <c r="C17" s="19">
        <f t="shared" si="0"/>
        <v>3.2018043441388044E-5</v>
      </c>
      <c r="E17" s="130">
        <v>65</v>
      </c>
      <c r="F17" s="19">
        <f t="shared" si="1"/>
        <v>8.8636968238760153E-4</v>
      </c>
      <c r="H17" s="130">
        <v>65</v>
      </c>
      <c r="I17" s="71">
        <f t="shared" si="2"/>
        <v>5.0726201432494203E-4</v>
      </c>
      <c r="J17" s="72"/>
      <c r="K17" s="130">
        <v>125</v>
      </c>
      <c r="L17" s="71">
        <f t="shared" si="3"/>
        <v>2.1422529588525529E-5</v>
      </c>
    </row>
    <row r="18" spans="2:12" x14ac:dyDescent="0.2">
      <c r="B18" s="130">
        <v>126</v>
      </c>
      <c r="C18" s="19">
        <f t="shared" si="0"/>
        <v>4.0793462007584798E-5</v>
      </c>
      <c r="E18" s="130">
        <v>66</v>
      </c>
      <c r="F18" s="19">
        <f t="shared" si="1"/>
        <v>1.5830903165959939E-3</v>
      </c>
      <c r="H18" s="130">
        <v>66</v>
      </c>
      <c r="I18" s="71">
        <f t="shared" si="2"/>
        <v>1.1079621029845019E-3</v>
      </c>
      <c r="J18" s="72"/>
      <c r="K18" s="130">
        <v>126</v>
      </c>
      <c r="L18" s="71">
        <f t="shared" si="3"/>
        <v>2.9382973530620452E-5</v>
      </c>
    </row>
    <row r="19" spans="2:12" x14ac:dyDescent="0.2">
      <c r="B19" s="130">
        <v>127</v>
      </c>
      <c r="C19" s="19">
        <f t="shared" si="0"/>
        <v>5.1743540413927261E-5</v>
      </c>
      <c r="E19" s="130">
        <v>67</v>
      </c>
      <c r="F19" s="19">
        <f t="shared" si="1"/>
        <v>2.7165938467371225E-3</v>
      </c>
      <c r="H19" s="130">
        <v>67</v>
      </c>
      <c r="I19" s="71">
        <f t="shared" si="2"/>
        <v>2.2733906253977632E-3</v>
      </c>
      <c r="J19" s="72"/>
      <c r="K19" s="130">
        <v>127</v>
      </c>
      <c r="L19" s="71">
        <f t="shared" si="3"/>
        <v>4.0022554301735056E-5</v>
      </c>
    </row>
    <row r="20" spans="2:12" x14ac:dyDescent="0.2">
      <c r="B20" s="130">
        <v>128</v>
      </c>
      <c r="C20" s="19">
        <f t="shared" si="0"/>
        <v>6.5341864085024788E-5</v>
      </c>
      <c r="E20" s="130">
        <v>68</v>
      </c>
      <c r="F20" s="19">
        <f t="shared" si="1"/>
        <v>4.4789060589685804E-3</v>
      </c>
      <c r="H20" s="130">
        <v>68</v>
      </c>
      <c r="I20" s="71">
        <f t="shared" si="2"/>
        <v>4.3820751233921351E-3</v>
      </c>
      <c r="J20" s="72"/>
      <c r="K20" s="130">
        <v>128</v>
      </c>
      <c r="L20" s="71">
        <f t="shared" si="3"/>
        <v>5.4137466409963643E-5</v>
      </c>
    </row>
    <row r="21" spans="2:12" x14ac:dyDescent="0.2">
      <c r="B21" s="130">
        <v>129</v>
      </c>
      <c r="C21" s="19">
        <f t="shared" si="0"/>
        <v>8.2147944564867997E-5</v>
      </c>
      <c r="E21" s="130">
        <v>69</v>
      </c>
      <c r="F21" s="19">
        <f t="shared" si="1"/>
        <v>7.0949185692462842E-3</v>
      </c>
      <c r="H21" s="130">
        <v>69</v>
      </c>
      <c r="I21" s="71">
        <f t="shared" si="2"/>
        <v>7.9349129589168545E-3</v>
      </c>
      <c r="J21" s="72"/>
      <c r="K21" s="130">
        <v>129</v>
      </c>
      <c r="L21" s="71">
        <f t="shared" si="3"/>
        <v>7.2723557920479999E-5</v>
      </c>
    </row>
    <row r="22" spans="2:12" x14ac:dyDescent="0.2">
      <c r="B22" s="130">
        <v>130</v>
      </c>
      <c r="C22" s="19">
        <f t="shared" si="0"/>
        <v>1.0281859975274034E-4</v>
      </c>
      <c r="E22" s="130">
        <v>70</v>
      </c>
      <c r="F22" s="19">
        <f t="shared" si="1"/>
        <v>1.0798193302637612E-2</v>
      </c>
      <c r="H22" s="130">
        <v>70</v>
      </c>
      <c r="I22" s="71">
        <f t="shared" si="2"/>
        <v>1.3497741628297016E-2</v>
      </c>
      <c r="J22" s="72"/>
      <c r="K22" s="130">
        <v>130</v>
      </c>
      <c r="L22" s="71">
        <f t="shared" si="3"/>
        <v>9.7014438643032056E-5</v>
      </c>
    </row>
    <row r="23" spans="2:12" x14ac:dyDescent="0.2">
      <c r="B23" s="130">
        <v>131</v>
      </c>
      <c r="C23" s="19">
        <f t="shared" si="0"/>
        <v>1.2811986462346725E-4</v>
      </c>
      <c r="E23" s="130">
        <v>71</v>
      </c>
      <c r="F23" s="19">
        <f t="shared" si="1"/>
        <v>1.5790031660178828E-2</v>
      </c>
      <c r="H23" s="130">
        <v>71</v>
      </c>
      <c r="I23" s="71">
        <f t="shared" si="2"/>
        <v>2.1569329706627883E-2</v>
      </c>
      <c r="J23" s="72"/>
      <c r="K23" s="130">
        <v>131</v>
      </c>
      <c r="L23" s="71">
        <f t="shared" si="3"/>
        <v>1.2852324969092545E-4</v>
      </c>
    </row>
    <row r="24" spans="2:12" x14ac:dyDescent="0.2">
      <c r="B24" s="130">
        <v>132</v>
      </c>
      <c r="C24" s="19">
        <f t="shared" si="0"/>
        <v>1.5893921343098936E-4</v>
      </c>
      <c r="E24" s="130">
        <v>72</v>
      </c>
      <c r="F24" s="19">
        <f t="shared" si="1"/>
        <v>2.2184166935891109E-2</v>
      </c>
      <c r="H24" s="130">
        <v>72</v>
      </c>
      <c r="I24" s="71">
        <f t="shared" si="2"/>
        <v>3.2379398916472936E-2</v>
      </c>
      <c r="J24" s="72"/>
      <c r="K24" s="130">
        <v>132</v>
      </c>
      <c r="L24" s="71">
        <f t="shared" si="3"/>
        <v>1.69087338108314E-4</v>
      </c>
    </row>
    <row r="25" spans="2:12" x14ac:dyDescent="0.2">
      <c r="B25" s="130">
        <v>133</v>
      </c>
      <c r="C25" s="19">
        <f t="shared" si="0"/>
        <v>1.9629780802555731E-4</v>
      </c>
      <c r="E25" s="130">
        <v>73</v>
      </c>
      <c r="F25" s="19">
        <f t="shared" si="1"/>
        <v>2.9945493127148972E-2</v>
      </c>
      <c r="H25" s="130">
        <v>73</v>
      </c>
      <c r="I25" s="71">
        <f t="shared" si="2"/>
        <v>4.5662271347255479E-2</v>
      </c>
      <c r="J25" s="72"/>
      <c r="K25" s="130">
        <v>133</v>
      </c>
      <c r="L25" s="71">
        <f t="shared" si="3"/>
        <v>2.2091466286917544E-4</v>
      </c>
    </row>
    <row r="26" spans="2:12" x14ac:dyDescent="0.2">
      <c r="B26" s="130">
        <v>134</v>
      </c>
      <c r="C26" s="19">
        <f t="shared" si="0"/>
        <v>2.4136241520128577E-4</v>
      </c>
      <c r="E26" s="130">
        <v>74</v>
      </c>
      <c r="F26" s="19">
        <f t="shared" si="1"/>
        <v>3.8837210996642592E-2</v>
      </c>
      <c r="H26" s="130">
        <v>74</v>
      </c>
      <c r="I26" s="71">
        <f t="shared" si="2"/>
        <v>6.0492681129785841E-2</v>
      </c>
      <c r="J26" s="72"/>
      <c r="K26" s="130">
        <v>134</v>
      </c>
      <c r="L26" s="71">
        <f t="shared" si="3"/>
        <v>2.8663027726520804E-4</v>
      </c>
    </row>
    <row r="27" spans="2:12" x14ac:dyDescent="0.2">
      <c r="B27" s="130">
        <v>135</v>
      </c>
      <c r="C27" s="19">
        <f t="shared" si="0"/>
        <v>2.9545656079586714E-4</v>
      </c>
      <c r="E27" s="130">
        <v>75</v>
      </c>
      <c r="F27" s="19">
        <f t="shared" si="1"/>
        <v>4.8394144903828672E-2</v>
      </c>
      <c r="H27" s="130">
        <v>75</v>
      </c>
      <c r="I27" s="71">
        <f t="shared" si="2"/>
        <v>7.5284358038701107E-2</v>
      </c>
      <c r="J27" s="72"/>
      <c r="K27" s="130">
        <v>135</v>
      </c>
      <c r="L27" s="71">
        <f t="shared" si="3"/>
        <v>3.6932070099483392E-4</v>
      </c>
    </row>
    <row r="28" spans="2:12" x14ac:dyDescent="0.2">
      <c r="B28" s="130">
        <v>136</v>
      </c>
      <c r="C28" s="19">
        <f t="shared" si="0"/>
        <v>3.6007041207962535E-4</v>
      </c>
      <c r="E28" s="130">
        <v>76</v>
      </c>
      <c r="F28" s="19">
        <f t="shared" si="1"/>
        <v>5.7938310552296549E-2</v>
      </c>
      <c r="H28" s="130">
        <v>76</v>
      </c>
      <c r="I28" s="71">
        <f t="shared" si="2"/>
        <v>8.8016331691074881E-2</v>
      </c>
      <c r="J28" s="72"/>
      <c r="K28" s="130">
        <v>136</v>
      </c>
      <c r="L28" s="71">
        <f t="shared" si="3"/>
        <v>4.7257343495382426E-4</v>
      </c>
    </row>
    <row r="29" spans="2:12" x14ac:dyDescent="0.2">
      <c r="B29" s="130">
        <v>137</v>
      </c>
      <c r="C29" s="19">
        <f t="shared" si="0"/>
        <v>4.3686880593423475E-4</v>
      </c>
      <c r="E29" s="130">
        <v>77</v>
      </c>
      <c r="F29" s="19">
        <f t="shared" si="1"/>
        <v>6.6644920578359926E-2</v>
      </c>
      <c r="H29" s="130">
        <v>77</v>
      </c>
      <c r="I29" s="71">
        <f t="shared" si="2"/>
        <v>9.6667029200712309E-2</v>
      </c>
      <c r="J29" s="72"/>
      <c r="K29" s="130">
        <v>137</v>
      </c>
      <c r="L29" s="71">
        <f t="shared" si="3"/>
        <v>6.005083137174352E-4</v>
      </c>
    </row>
    <row r="30" spans="2:12" x14ac:dyDescent="0.2">
      <c r="B30" s="130">
        <v>138</v>
      </c>
      <c r="C30" s="19">
        <f t="shared" si="0"/>
        <v>5.2769677219866452E-4</v>
      </c>
      <c r="E30" s="130">
        <v>78</v>
      </c>
      <c r="F30" s="19">
        <f t="shared" si="1"/>
        <v>7.3654028060664664E-2</v>
      </c>
      <c r="H30" s="130">
        <v>78</v>
      </c>
      <c r="I30" s="71">
        <f t="shared" si="2"/>
        <v>9.9735570100358176E-2</v>
      </c>
      <c r="J30" s="72"/>
      <c r="K30" s="130">
        <v>138</v>
      </c>
      <c r="L30" s="71">
        <f t="shared" si="3"/>
        <v>7.5779687513258774E-4</v>
      </c>
    </row>
    <row r="31" spans="2:12" x14ac:dyDescent="0.2">
      <c r="B31" s="130">
        <v>139</v>
      </c>
      <c r="C31" s="19">
        <f t="shared" si="0"/>
        <v>6.3458184368914595E-4</v>
      </c>
      <c r="E31" s="130">
        <v>79</v>
      </c>
      <c r="F31" s="19">
        <f t="shared" si="1"/>
        <v>7.8208538795091181E-2</v>
      </c>
      <c r="H31" s="130">
        <v>79</v>
      </c>
      <c r="I31" s="71">
        <f t="shared" si="2"/>
        <v>9.6667029200712309E-2</v>
      </c>
      <c r="J31" s="72"/>
      <c r="K31" s="130">
        <v>139</v>
      </c>
      <c r="L31" s="71">
        <f t="shared" si="3"/>
        <v>9.4966550198312025E-4</v>
      </c>
    </row>
    <row r="32" spans="2:12" x14ac:dyDescent="0.2">
      <c r="B32" s="130">
        <v>140</v>
      </c>
      <c r="C32" s="19">
        <f t="shared" si="0"/>
        <v>7.597324015864961E-4</v>
      </c>
      <c r="E32" s="130">
        <v>80</v>
      </c>
      <c r="F32" s="19">
        <f t="shared" si="1"/>
        <v>7.9788456080286549E-2</v>
      </c>
      <c r="H32" s="130">
        <v>80</v>
      </c>
      <c r="I32" s="71">
        <f t="shared" si="2"/>
        <v>8.8016331691074881E-2</v>
      </c>
      <c r="J32" s="72"/>
      <c r="K32" s="130">
        <v>140</v>
      </c>
      <c r="L32" s="71">
        <f t="shared" si="3"/>
        <v>1.181877812869775E-3</v>
      </c>
    </row>
    <row r="33" spans="2:12" x14ac:dyDescent="0.2">
      <c r="B33" s="130">
        <v>141</v>
      </c>
      <c r="C33" s="19">
        <f t="shared" si="0"/>
        <v>9.0553128224570749E-4</v>
      </c>
      <c r="E33" s="130">
        <v>81</v>
      </c>
      <c r="F33" s="19">
        <f t="shared" si="1"/>
        <v>7.8208538795091181E-2</v>
      </c>
      <c r="H33" s="130">
        <v>81</v>
      </c>
      <c r="I33" s="71">
        <f t="shared" si="2"/>
        <v>7.5284358038701107E-2</v>
      </c>
      <c r="J33" s="72"/>
      <c r="K33" s="130">
        <v>141</v>
      </c>
      <c r="L33" s="71">
        <f t="shared" si="3"/>
        <v>1.4606917077973783E-3</v>
      </c>
    </row>
    <row r="34" spans="2:12" x14ac:dyDescent="0.2">
      <c r="B34" s="130">
        <v>142</v>
      </c>
      <c r="C34" s="19">
        <f t="shared" si="0"/>
        <v>1.0745238742432661E-3</v>
      </c>
      <c r="E34" s="130">
        <v>82</v>
      </c>
      <c r="F34" s="19">
        <f t="shared" si="1"/>
        <v>7.3654028060664664E-2</v>
      </c>
      <c r="H34" s="130">
        <v>82</v>
      </c>
      <c r="I34" s="71">
        <f t="shared" si="2"/>
        <v>6.0492681129785841E-2</v>
      </c>
      <c r="J34" s="72"/>
      <c r="K34" s="130">
        <v>142</v>
      </c>
      <c r="L34" s="71">
        <f t="shared" si="3"/>
        <v>1.7927866680644716E-3</v>
      </c>
    </row>
    <row r="35" spans="2:12" x14ac:dyDescent="0.2">
      <c r="B35" s="130">
        <v>143</v>
      </c>
      <c r="C35" s="19">
        <f t="shared" si="0"/>
        <v>1.2693999677100174E-3</v>
      </c>
      <c r="E35" s="130">
        <v>83</v>
      </c>
      <c r="F35" s="19">
        <f t="shared" si="1"/>
        <v>6.6644920578359926E-2</v>
      </c>
      <c r="H35" s="130">
        <v>83</v>
      </c>
      <c r="I35" s="71">
        <f t="shared" si="2"/>
        <v>4.5662271347255479E-2</v>
      </c>
      <c r="J35" s="72"/>
      <c r="K35" s="130">
        <v>143</v>
      </c>
      <c r="L35" s="71">
        <f t="shared" si="3"/>
        <v>2.1851574244757901E-3</v>
      </c>
    </row>
    <row r="36" spans="2:12" x14ac:dyDescent="0.2">
      <c r="B36" s="130">
        <v>144</v>
      </c>
      <c r="C36" s="19">
        <f t="shared" si="0"/>
        <v>1.49296868632286E-3</v>
      </c>
      <c r="E36" s="130">
        <v>84</v>
      </c>
      <c r="F36" s="19">
        <f t="shared" si="1"/>
        <v>5.7938310552296549E-2</v>
      </c>
      <c r="H36" s="130">
        <v>84</v>
      </c>
      <c r="I36" s="71">
        <f t="shared" si="2"/>
        <v>3.2379398916472936E-2</v>
      </c>
      <c r="J36" s="72"/>
      <c r="K36" s="130">
        <v>144</v>
      </c>
      <c r="L36" s="71">
        <f t="shared" si="3"/>
        <v>2.6449709863056183E-3</v>
      </c>
    </row>
    <row r="37" spans="2:12" x14ac:dyDescent="0.2">
      <c r="B37" s="130">
        <v>145</v>
      </c>
      <c r="C37" s="19">
        <f t="shared" si="0"/>
        <v>1.7481259395806324E-3</v>
      </c>
      <c r="E37" s="130">
        <v>85</v>
      </c>
      <c r="F37" s="19">
        <f t="shared" si="1"/>
        <v>4.8394144903828672E-2</v>
      </c>
      <c r="H37" s="130">
        <v>85</v>
      </c>
      <c r="I37" s="71">
        <f t="shared" si="2"/>
        <v>2.1569329706627883E-2</v>
      </c>
      <c r="J37" s="72"/>
      <c r="K37" s="130">
        <v>145</v>
      </c>
      <c r="L37" s="71">
        <f t="shared" si="3"/>
        <v>3.1793852922014985E-3</v>
      </c>
    </row>
    <row r="38" spans="2:12" x14ac:dyDescent="0.2">
      <c r="B38" s="130">
        <v>146</v>
      </c>
      <c r="C38" s="19">
        <f t="shared" si="0"/>
        <v>2.0378139818590327E-3</v>
      </c>
      <c r="E38" s="130">
        <v>86</v>
      </c>
      <c r="F38" s="19">
        <f t="shared" si="1"/>
        <v>3.8837210996642592E-2</v>
      </c>
      <c r="H38" s="130">
        <v>86</v>
      </c>
      <c r="I38" s="71">
        <f t="shared" si="2"/>
        <v>1.3497741628297016E-2</v>
      </c>
      <c r="J38" s="72"/>
      <c r="K38" s="130">
        <v>146</v>
      </c>
      <c r="L38" s="71">
        <f t="shared" si="3"/>
        <v>3.7953294060754646E-3</v>
      </c>
    </row>
    <row r="39" spans="2:12" x14ac:dyDescent="0.2">
      <c r="B39" s="130">
        <v>147</v>
      </c>
      <c r="C39" s="19">
        <f t="shared" si="0"/>
        <v>2.3649728564154281E-3</v>
      </c>
      <c r="E39" s="130">
        <v>87</v>
      </c>
      <c r="F39" s="19">
        <f t="shared" si="1"/>
        <v>2.9945493127148972E-2</v>
      </c>
      <c r="H39" s="130">
        <v>87</v>
      </c>
      <c r="I39" s="71">
        <f t="shared" si="2"/>
        <v>7.9349129589168545E-3</v>
      </c>
      <c r="J39" s="72"/>
      <c r="K39" s="130">
        <v>147</v>
      </c>
      <c r="L39" s="71">
        <f t="shared" si="3"/>
        <v>4.4992472094323383E-3</v>
      </c>
    </row>
    <row r="40" spans="2:12" x14ac:dyDescent="0.2">
      <c r="B40" s="130">
        <v>148</v>
      </c>
      <c r="C40" s="19">
        <f t="shared" si="0"/>
        <v>2.732483736348146E-3</v>
      </c>
      <c r="E40" s="130">
        <v>88</v>
      </c>
      <c r="F40" s="19">
        <f t="shared" si="1"/>
        <v>2.2184166935891109E-2</v>
      </c>
      <c r="H40" s="130">
        <v>88</v>
      </c>
      <c r="I40" s="71">
        <f t="shared" si="2"/>
        <v>4.3820751233921351E-3</v>
      </c>
      <c r="J40" s="72"/>
      <c r="K40" s="130">
        <v>148</v>
      </c>
      <c r="L40" s="71">
        <f t="shared" si="3"/>
        <v>5.2968088764135278E-3</v>
      </c>
    </row>
    <row r="41" spans="2:12" x14ac:dyDescent="0.2">
      <c r="B41" s="130">
        <v>149</v>
      </c>
      <c r="C41" s="19">
        <f t="shared" si="0"/>
        <v>3.1431044477247712E-3</v>
      </c>
      <c r="E41" s="130">
        <v>89</v>
      </c>
      <c r="F41" s="19">
        <f t="shared" si="1"/>
        <v>1.5790031660178828E-2</v>
      </c>
      <c r="H41" s="130">
        <v>89</v>
      </c>
      <c r="I41" s="71">
        <f t="shared" si="2"/>
        <v>2.2733906253977632E-3</v>
      </c>
      <c r="J41" s="72"/>
      <c r="K41" s="130">
        <v>149</v>
      </c>
      <c r="L41" s="71">
        <f t="shared" si="3"/>
        <v>6.1925969632494254E-3</v>
      </c>
    </row>
    <row r="42" spans="2:12" x14ac:dyDescent="0.2">
      <c r="B42" s="130">
        <v>150</v>
      </c>
      <c r="C42" s="19">
        <f t="shared" si="0"/>
        <v>3.5993977675458709E-3</v>
      </c>
      <c r="E42" s="130">
        <v>90</v>
      </c>
      <c r="F42" s="19">
        <f t="shared" si="1"/>
        <v>1.0798193302637612E-2</v>
      </c>
      <c r="H42" s="130">
        <v>90</v>
      </c>
      <c r="I42" s="71">
        <f t="shared" si="2"/>
        <v>1.1079621029845019E-3</v>
      </c>
      <c r="J42" s="72"/>
      <c r="K42" s="130">
        <v>150</v>
      </c>
      <c r="L42" s="71">
        <f t="shared" si="3"/>
        <v>7.1897765688759595E-3</v>
      </c>
    </row>
    <row r="43" spans="2:12" x14ac:dyDescent="0.2">
      <c r="B43" s="130">
        <v>151</v>
      </c>
      <c r="C43" s="19">
        <f t="shared" si="0"/>
        <v>4.1036534232898186E-3</v>
      </c>
      <c r="E43" s="130">
        <v>91</v>
      </c>
      <c r="F43" s="19">
        <f t="shared" si="1"/>
        <v>7.0949185692462842E-3</v>
      </c>
      <c r="H43" s="130">
        <v>91</v>
      </c>
      <c r="I43" s="71">
        <f t="shared" si="2"/>
        <v>5.0726201432494203E-4</v>
      </c>
      <c r="J43" s="72"/>
      <c r="K43" s="130">
        <v>151</v>
      </c>
      <c r="L43" s="71">
        <f t="shared" si="3"/>
        <v>8.2897615660623893E-3</v>
      </c>
    </row>
    <row r="44" spans="2:12" x14ac:dyDescent="0.2">
      <c r="B44" s="130">
        <v>152</v>
      </c>
      <c r="C44" s="19">
        <f t="shared" si="0"/>
        <v>4.6578050713943445E-3</v>
      </c>
      <c r="E44" s="130">
        <v>92</v>
      </c>
      <c r="F44" s="19">
        <f t="shared" si="1"/>
        <v>4.4789060589685804E-3</v>
      </c>
      <c r="H44" s="130">
        <v>92</v>
      </c>
      <c r="I44" s="71">
        <f t="shared" si="2"/>
        <v>2.1817067376144004E-4</v>
      </c>
      <c r="J44" s="72"/>
      <c r="K44" s="130">
        <v>152</v>
      </c>
      <c r="L44" s="71">
        <f t="shared" si="3"/>
        <v>9.4918911766826569E-3</v>
      </c>
    </row>
    <row r="45" spans="2:12" x14ac:dyDescent="0.2">
      <c r="B45" s="130">
        <v>153</v>
      </c>
      <c r="C45" s="19">
        <f t="shared" si="0"/>
        <v>5.2633438867262768E-3</v>
      </c>
      <c r="E45" s="130">
        <v>93</v>
      </c>
      <c r="F45" s="19">
        <f t="shared" si="1"/>
        <v>2.7165938467371225E-3</v>
      </c>
      <c r="H45" s="130">
        <v>93</v>
      </c>
      <c r="I45" s="71">
        <f t="shared" si="2"/>
        <v>8.8148920591861352E-5</v>
      </c>
      <c r="J45" s="72"/>
      <c r="K45" s="130">
        <v>153</v>
      </c>
      <c r="L45" s="71">
        <f t="shared" si="3"/>
        <v>1.0793132972157645E-2</v>
      </c>
    </row>
    <row r="46" spans="2:12" x14ac:dyDescent="0.2">
      <c r="B46" s="130">
        <v>154</v>
      </c>
      <c r="C46" s="19">
        <f t="shared" si="0"/>
        <v>5.92123073937279E-3</v>
      </c>
      <c r="E46" s="130">
        <v>94</v>
      </c>
      <c r="F46" s="19">
        <f t="shared" si="1"/>
        <v>1.5830903165959939E-3</v>
      </c>
      <c r="H46" s="130">
        <v>94</v>
      </c>
      <c r="I46" s="71">
        <f t="shared" si="2"/>
        <v>3.3457556441221342E-5</v>
      </c>
      <c r="J46" s="72"/>
      <c r="K46" s="130">
        <v>154</v>
      </c>
      <c r="L46" s="71">
        <f t="shared" si="3"/>
        <v>1.2187829523294643E-2</v>
      </c>
    </row>
    <row r="47" spans="2:12" x14ac:dyDescent="0.2">
      <c r="B47" s="130">
        <v>155</v>
      </c>
      <c r="C47" s="19">
        <f t="shared" si="0"/>
        <v>6.6318092528499118E-3</v>
      </c>
      <c r="E47" s="130">
        <v>95</v>
      </c>
      <c r="F47" s="19">
        <f t="shared" si="1"/>
        <v>8.8636968238760153E-4</v>
      </c>
      <c r="H47" s="130">
        <v>95</v>
      </c>
      <c r="I47" s="71">
        <f t="shared" si="2"/>
        <v>1.1929659135301238E-5</v>
      </c>
      <c r="J47" s="72"/>
      <c r="K47" s="130">
        <v>155</v>
      </c>
      <c r="L47" s="71">
        <f t="shared" si="3"/>
        <v>1.3667506222999469E-2</v>
      </c>
    </row>
    <row r="48" spans="2:12" x14ac:dyDescent="0.2">
      <c r="B48" s="130">
        <v>156</v>
      </c>
      <c r="C48" s="19">
        <f t="shared" si="0"/>
        <v>7.3947223119637025E-3</v>
      </c>
      <c r="E48" s="130">
        <v>96</v>
      </c>
      <c r="F48" s="19">
        <f t="shared" si="1"/>
        <v>4.768176402929681E-4</v>
      </c>
      <c r="H48" s="130">
        <v>96</v>
      </c>
      <c r="I48" s="71">
        <f t="shared" si="2"/>
        <v>3.9959352767263687E-6</v>
      </c>
      <c r="J48" s="72"/>
      <c r="K48" s="130">
        <v>156</v>
      </c>
      <c r="L48" s="71">
        <f t="shared" si="3"/>
        <v>1.5220757115751826E-2</v>
      </c>
    </row>
    <row r="49" spans="2:12" x14ac:dyDescent="0.2">
      <c r="B49" s="130">
        <v>157</v>
      </c>
      <c r="C49" s="19">
        <f t="shared" si="0"/>
        <v>8.208834801723304E-3</v>
      </c>
      <c r="E49" s="130">
        <v>97</v>
      </c>
      <c r="F49" s="19">
        <f t="shared" si="1"/>
        <v>2.4644383369460396E-4</v>
      </c>
      <c r="H49" s="130">
        <v>97</v>
      </c>
      <c r="I49" s="71">
        <f t="shared" si="2"/>
        <v>1.2573768221481113E-6</v>
      </c>
      <c r="J49" s="72"/>
      <c r="K49" s="130">
        <v>157</v>
      </c>
      <c r="L49" s="71">
        <f t="shared" si="3"/>
        <v>1.6833223796171574E-2</v>
      </c>
    </row>
    <row r="50" spans="2:12" x14ac:dyDescent="0.2">
      <c r="B50" s="130">
        <v>158</v>
      </c>
      <c r="C50" s="19">
        <f t="shared" si="0"/>
        <v>9.072165494151874E-3</v>
      </c>
      <c r="E50" s="130">
        <v>98</v>
      </c>
      <c r="F50" s="19">
        <f t="shared" si="1"/>
        <v>1.2238038602275437E-4</v>
      </c>
      <c r="H50" s="130">
        <v>98</v>
      </c>
      <c r="I50" s="71">
        <f t="shared" si="2"/>
        <v>3.7167987868357442E-7</v>
      </c>
      <c r="J50" s="72"/>
      <c r="K50" s="130">
        <v>158</v>
      </c>
      <c r="L50" s="71">
        <f t="shared" si="3"/>
        <v>1.848767955881133E-2</v>
      </c>
    </row>
    <row r="51" spans="2:12" x14ac:dyDescent="0.2">
      <c r="B51" s="130">
        <v>159</v>
      </c>
      <c r="C51" s="19">
        <f t="shared" si="0"/>
        <v>9.9818310423829913E-3</v>
      </c>
      <c r="E51" s="130">
        <v>99</v>
      </c>
      <c r="F51" s="19">
        <f t="shared" si="1"/>
        <v>5.8389385158292053E-5</v>
      </c>
      <c r="H51" s="130">
        <v>99</v>
      </c>
      <c r="I51" s="71">
        <f t="shared" si="2"/>
        <v>1.0321177471574996E-7</v>
      </c>
      <c r="J51" s="72"/>
      <c r="K51" s="130">
        <v>159</v>
      </c>
      <c r="L51" s="71">
        <f t="shared" si="3"/>
        <v>2.0164227043261949E-2</v>
      </c>
    </row>
    <row r="52" spans="2:12" x14ac:dyDescent="0.2">
      <c r="B52" s="130">
        <v>160</v>
      </c>
      <c r="C52" s="19">
        <f t="shared" si="0"/>
        <v>1.0934004978399576E-2</v>
      </c>
      <c r="E52" s="130">
        <v>100</v>
      </c>
      <c r="F52" s="19">
        <f t="shared" si="1"/>
        <v>2.6766045152977071E-5</v>
      </c>
      <c r="H52" s="130">
        <v>100</v>
      </c>
      <c r="I52" s="71">
        <f t="shared" si="2"/>
        <v>2.692440010635819E-8</v>
      </c>
      <c r="J52" s="72"/>
      <c r="K52" s="130">
        <v>160</v>
      </c>
      <c r="L52" s="71">
        <f t="shared" si="3"/>
        <v>2.1840612756525119E-2</v>
      </c>
    </row>
    <row r="53" spans="2:12" x14ac:dyDescent="0.2">
      <c r="B53" s="130">
        <v>161</v>
      </c>
      <c r="C53" s="19">
        <f t="shared" si="0"/>
        <v>1.192389443296937E-2</v>
      </c>
      <c r="E53" s="130">
        <v>101</v>
      </c>
      <c r="F53" s="19">
        <f t="shared" si="1"/>
        <v>1.1788613551307972E-5</v>
      </c>
      <c r="H53" s="130">
        <v>101</v>
      </c>
      <c r="I53" s="71">
        <f t="shared" si="2"/>
        <v>6.5981080089264338E-9</v>
      </c>
      <c r="J53" s="72"/>
      <c r="K53" s="130">
        <v>161</v>
      </c>
      <c r="L53" s="71">
        <f t="shared" si="3"/>
        <v>2.3492656284191879E-2</v>
      </c>
    </row>
    <row r="54" spans="2:12" x14ac:dyDescent="0.2">
      <c r="B54" s="130">
        <v>162</v>
      </c>
      <c r="C54" s="19">
        <f t="shared" si="0"/>
        <v>1.2945736998880863E-2</v>
      </c>
      <c r="E54" s="130">
        <v>102</v>
      </c>
      <c r="F54" s="19">
        <f t="shared" si="1"/>
        <v>4.9884942580107064E-6</v>
      </c>
      <c r="H54" s="130">
        <v>102</v>
      </c>
      <c r="I54" s="71">
        <f t="shared" si="2"/>
        <v>1.5189707124558215E-9</v>
      </c>
      <c r="J54" s="72"/>
      <c r="K54" s="130">
        <v>162</v>
      </c>
      <c r="L54" s="71">
        <f t="shared" si="3"/>
        <v>2.5094786012900369E-2</v>
      </c>
    </row>
    <row r="55" spans="2:12" x14ac:dyDescent="0.2">
      <c r="B55" s="130">
        <v>163</v>
      </c>
      <c r="C55" s="19">
        <f t="shared" si="0"/>
        <v>1.3992819741648285E-2</v>
      </c>
      <c r="E55" s="130">
        <v>103</v>
      </c>
      <c r="F55" s="19">
        <f t="shared" si="1"/>
        <v>2.0281704130973521E-6</v>
      </c>
      <c r="H55" s="130">
        <v>103</v>
      </c>
      <c r="I55" s="71">
        <f t="shared" si="2"/>
        <v>3.28500454538971E-10</v>
      </c>
      <c r="J55" s="72"/>
      <c r="K55" s="130">
        <v>163</v>
      </c>
      <c r="L55" s="71">
        <f t="shared" si="3"/>
        <v>2.6620667126862684E-2</v>
      </c>
    </row>
    <row r="56" spans="2:12" x14ac:dyDescent="0.2">
      <c r="B56" s="130">
        <v>164</v>
      </c>
      <c r="C56" s="19">
        <f t="shared" si="0"/>
        <v>1.505752183114163E-2</v>
      </c>
      <c r="E56" s="130">
        <v>104</v>
      </c>
      <c r="F56" s="19">
        <f t="shared" si="1"/>
        <v>7.922598182064151E-7</v>
      </c>
      <c r="H56" s="130">
        <v>104</v>
      </c>
      <c r="I56" s="71">
        <f t="shared" si="2"/>
        <v>6.6738915369071298E-11</v>
      </c>
      <c r="J56" s="72"/>
      <c r="K56" s="130">
        <v>164</v>
      </c>
      <c r="L56" s="71">
        <f t="shared" si="3"/>
        <v>2.8043901895412764E-2</v>
      </c>
    </row>
    <row r="57" spans="2:12" x14ac:dyDescent="0.2">
      <c r="B57" s="130">
        <v>165</v>
      </c>
      <c r="C57" s="19">
        <f t="shared" si="0"/>
        <v>1.613138163460956E-2</v>
      </c>
      <c r="E57" s="130">
        <v>105</v>
      </c>
      <c r="F57" s="19">
        <f t="shared" si="1"/>
        <v>2.9734390294685955E-7</v>
      </c>
      <c r="H57" s="130">
        <v>105</v>
      </c>
      <c r="I57" s="71">
        <f t="shared" si="2"/>
        <v>1.273734489710921E-11</v>
      </c>
      <c r="J57" s="72"/>
      <c r="K57" s="130">
        <v>165</v>
      </c>
      <c r="L57" s="71">
        <f t="shared" si="3"/>
        <v>2.9338777230358291E-2</v>
      </c>
    </row>
    <row r="58" spans="2:12" x14ac:dyDescent="0.2">
      <c r="B58" s="130">
        <v>166</v>
      </c>
      <c r="C58" s="19">
        <f t="shared" si="0"/>
        <v>1.7205188393549176E-2</v>
      </c>
      <c r="E58" s="130">
        <v>106</v>
      </c>
      <c r="F58" s="19">
        <f t="shared" si="1"/>
        <v>1.0722070689395228E-7</v>
      </c>
      <c r="H58" s="130">
        <v>106</v>
      </c>
      <c r="I58" s="71">
        <f t="shared" si="2"/>
        <v>2.2836801020911484E-12</v>
      </c>
      <c r="J58" s="72"/>
      <c r="K58" s="130">
        <v>166</v>
      </c>
      <c r="L58" s="71">
        <f t="shared" si="3"/>
        <v>3.0481030534500204E-2</v>
      </c>
    </row>
    <row r="59" spans="2:12" x14ac:dyDescent="0.2">
      <c r="B59" s="130">
        <v>167</v>
      </c>
      <c r="C59" s="19">
        <f t="shared" si="0"/>
        <v>1.8269097826468562E-2</v>
      </c>
      <c r="E59" s="130">
        <v>107</v>
      </c>
      <c r="F59" s="19">
        <f t="shared" si="1"/>
        <v>3.7147236891105796E-8</v>
      </c>
      <c r="H59" s="130">
        <v>107</v>
      </c>
      <c r="I59" s="71">
        <f t="shared" si="2"/>
        <v>3.8463448764031875E-13</v>
      </c>
      <c r="J59" s="72"/>
      <c r="K59" s="130">
        <v>167</v>
      </c>
      <c r="L59" s="71">
        <f t="shared" si="3"/>
        <v>3.1448602307749429E-2</v>
      </c>
    </row>
    <row r="60" spans="2:12" x14ac:dyDescent="0.2">
      <c r="B60" s="130">
        <v>168</v>
      </c>
      <c r="C60" s="19">
        <f t="shared" si="0"/>
        <v>1.9312770184098847E-2</v>
      </c>
      <c r="E60" s="130">
        <v>108</v>
      </c>
      <c r="F60" s="19">
        <f t="shared" si="1"/>
        <v>1.2365241000331714E-8</v>
      </c>
      <c r="H60" s="130">
        <v>108</v>
      </c>
      <c r="I60" s="71">
        <f t="shared" si="2"/>
        <v>6.085801332572524E-14</v>
      </c>
      <c r="J60" s="72"/>
      <c r="K60" s="130">
        <v>168</v>
      </c>
      <c r="L60" s="71">
        <f t="shared" si="3"/>
        <v>3.2222343066904101E-2</v>
      </c>
    </row>
    <row r="61" spans="2:12" x14ac:dyDescent="0.2">
      <c r="B61" s="130">
        <v>169</v>
      </c>
      <c r="C61" s="19">
        <f t="shared" si="0"/>
        <v>2.032552846403448E-2</v>
      </c>
      <c r="E61" s="130">
        <v>109</v>
      </c>
      <c r="F61" s="19">
        <f t="shared" si="1"/>
        <v>3.9546392812489344E-9</v>
      </c>
      <c r="H61" s="130">
        <v>109</v>
      </c>
      <c r="I61" s="71">
        <f t="shared" si="2"/>
        <v>9.0457361277812933E-15</v>
      </c>
      <c r="J61" s="72"/>
      <c r="K61" s="130">
        <v>169</v>
      </c>
      <c r="L61" s="71">
        <f t="shared" si="3"/>
        <v>3.2786643008494994E-2</v>
      </c>
    </row>
    <row r="62" spans="2:12" x14ac:dyDescent="0.2">
      <c r="B62" s="130">
        <v>170</v>
      </c>
      <c r="C62" s="19">
        <f t="shared" si="0"/>
        <v>2.129653370149015E-2</v>
      </c>
      <c r="E62" s="130">
        <v>110</v>
      </c>
      <c r="F62" s="19">
        <f t="shared" si="1"/>
        <v>1.2151765699646572E-9</v>
      </c>
      <c r="H62" s="130">
        <v>110</v>
      </c>
      <c r="I62" s="71">
        <f t="shared" si="2"/>
        <v>1.2630677708842232E-15</v>
      </c>
      <c r="J62" s="72"/>
      <c r="K62" s="130">
        <v>170</v>
      </c>
      <c r="L62" s="71">
        <f t="shared" si="3"/>
        <v>3.3129955521528497E-2</v>
      </c>
    </row>
    <row r="63" spans="2:12" x14ac:dyDescent="0.2">
      <c r="B63" s="130">
        <v>171</v>
      </c>
      <c r="C63" s="19">
        <f t="shared" si="0"/>
        <v>2.2214973526119976E-2</v>
      </c>
      <c r="E63" s="130">
        <v>111</v>
      </c>
      <c r="F63" s="19">
        <f t="shared" si="1"/>
        <v>3.5875678159281587E-10</v>
      </c>
      <c r="H63" s="130">
        <v>111</v>
      </c>
      <c r="I63" s="71">
        <f t="shared" si="2"/>
        <v>1.6567843639921881E-16</v>
      </c>
      <c r="J63" s="72"/>
      <c r="K63" s="130">
        <v>171</v>
      </c>
      <c r="L63" s="71">
        <f t="shared" si="3"/>
        <v>3.3245190033452721E-2</v>
      </c>
    </row>
    <row r="64" spans="2:12" x14ac:dyDescent="0.2">
      <c r="B64" s="130">
        <v>172</v>
      </c>
      <c r="C64" s="19">
        <f t="shared" si="0"/>
        <v>2.3070259545128195E-2</v>
      </c>
      <c r="E64" s="130">
        <v>112</v>
      </c>
      <c r="F64" s="19">
        <f t="shared" si="1"/>
        <v>1.0176280563290078E-10</v>
      </c>
      <c r="H64" s="130">
        <v>112</v>
      </c>
      <c r="I64" s="71">
        <f t="shared" si="2"/>
        <v>2.0415589079173875E-17</v>
      </c>
      <c r="J64" s="72"/>
      <c r="K64" s="130">
        <v>172</v>
      </c>
      <c r="L64" s="71">
        <f t="shared" si="3"/>
        <v>3.3129955521528497E-2</v>
      </c>
    </row>
    <row r="65" spans="2:12" x14ac:dyDescent="0.2">
      <c r="B65" s="130">
        <v>173</v>
      </c>
      <c r="C65" s="19">
        <f t="shared" si="0"/>
        <v>2.3852228611197932E-2</v>
      </c>
      <c r="E65" s="130">
        <v>113</v>
      </c>
      <c r="F65" s="19">
        <f t="shared" si="1"/>
        <v>2.7733599883306343E-11</v>
      </c>
      <c r="H65" s="130">
        <v>113</v>
      </c>
      <c r="I65" s="71">
        <f t="shared" si="2"/>
        <v>2.3632759704757133E-18</v>
      </c>
      <c r="J65" s="72"/>
      <c r="K65" s="130">
        <v>173</v>
      </c>
      <c r="L65" s="71">
        <f t="shared" si="3"/>
        <v>3.2786643008494994E-2</v>
      </c>
    </row>
    <row r="66" spans="2:12" x14ac:dyDescent="0.2">
      <c r="B66" s="130">
        <v>174</v>
      </c>
      <c r="C66" s="19">
        <f t="shared" si="0"/>
        <v>2.4551342686888224E-2</v>
      </c>
      <c r="E66" s="130">
        <v>114</v>
      </c>
      <c r="F66" s="19">
        <f t="shared" si="1"/>
        <v>7.2619230035836012E-12</v>
      </c>
      <c r="H66" s="130">
        <v>114</v>
      </c>
      <c r="I66" s="71">
        <f t="shared" si="2"/>
        <v>2.5699433929172291E-19</v>
      </c>
      <c r="J66" s="72"/>
      <c r="K66" s="130">
        <v>174</v>
      </c>
      <c r="L66" s="71">
        <f t="shared" si="3"/>
        <v>3.2222343066904101E-2</v>
      </c>
    </row>
    <row r="67" spans="2:12" x14ac:dyDescent="0.2">
      <c r="B67" s="130">
        <v>175</v>
      </c>
      <c r="C67" s="19">
        <f t="shared" si="0"/>
        <v>2.5158881846199542E-2</v>
      </c>
      <c r="E67" s="130">
        <v>115</v>
      </c>
      <c r="F67" s="19">
        <f t="shared" si="1"/>
        <v>1.8269440816729187E-12</v>
      </c>
      <c r="H67" s="130">
        <v>115</v>
      </c>
      <c r="I67" s="71">
        <f t="shared" si="2"/>
        <v>2.6253624574925924E-20</v>
      </c>
      <c r="J67" s="72"/>
      <c r="K67" s="130">
        <v>175</v>
      </c>
      <c r="L67" s="71">
        <f t="shared" si="3"/>
        <v>3.1448602307749429E-2</v>
      </c>
    </row>
    <row r="68" spans="2:12" x14ac:dyDescent="0.2">
      <c r="B68" s="130">
        <v>176</v>
      </c>
      <c r="C68" s="19">
        <f t="shared" si="0"/>
        <v>2.5667124973067602E-2</v>
      </c>
      <c r="E68" s="130">
        <v>116</v>
      </c>
      <c r="F68" s="19">
        <f t="shared" si="1"/>
        <v>4.4159799262742782E-13</v>
      </c>
      <c r="H68" s="130">
        <v>116</v>
      </c>
      <c r="I68" s="71">
        <f t="shared" si="2"/>
        <v>2.5194838485750025E-21</v>
      </c>
      <c r="J68" s="72"/>
      <c r="K68" s="130">
        <v>176</v>
      </c>
      <c r="L68" s="71">
        <f t="shared" si="3"/>
        <v>3.0481030534500204E-2</v>
      </c>
    </row>
    <row r="69" spans="2:12" x14ac:dyDescent="0.2">
      <c r="B69" s="130">
        <v>177</v>
      </c>
      <c r="C69" s="19">
        <f t="shared" si="0"/>
        <v>2.6069512931697059E-2</v>
      </c>
      <c r="E69" s="130">
        <v>117</v>
      </c>
      <c r="F69" s="19">
        <f t="shared" si="1"/>
        <v>1.0255507273593326E-13</v>
      </c>
      <c r="H69" s="130">
        <v>117</v>
      </c>
      <c r="I69" s="71">
        <f t="shared" si="2"/>
        <v>2.2713835779941663E-22</v>
      </c>
      <c r="J69" s="72"/>
      <c r="K69" s="130">
        <v>177</v>
      </c>
      <c r="L69" s="71">
        <f t="shared" si="3"/>
        <v>2.9338777230358291E-2</v>
      </c>
    </row>
    <row r="70" spans="2:12" x14ac:dyDescent="0.2">
      <c r="B70" s="130">
        <v>178</v>
      </c>
      <c r="C70" s="19">
        <f t="shared" si="0"/>
        <v>2.6360789392387847E-2</v>
      </c>
      <c r="E70" s="130">
        <v>118</v>
      </c>
      <c r="F70" s="19">
        <f t="shared" si="1"/>
        <v>2.2883129803602738E-14</v>
      </c>
      <c r="H70" s="130">
        <v>118</v>
      </c>
      <c r="I70" s="71">
        <f t="shared" si="2"/>
        <v>1.923649656676605E-23</v>
      </c>
      <c r="J70" s="72"/>
      <c r="K70" s="130">
        <v>178</v>
      </c>
      <c r="L70" s="71">
        <f t="shared" si="3"/>
        <v>2.8043901895412764E-2</v>
      </c>
    </row>
    <row r="71" spans="2:12" x14ac:dyDescent="0.2">
      <c r="B71" s="130">
        <v>179</v>
      </c>
      <c r="C71" s="19">
        <f t="shared" si="0"/>
        <v>2.6537115087596815E-2</v>
      </c>
      <c r="E71" s="130">
        <v>119</v>
      </c>
      <c r="F71" s="19">
        <f t="shared" si="1"/>
        <v>4.9057105713928646E-15</v>
      </c>
      <c r="H71" s="130">
        <v>119</v>
      </c>
      <c r="I71" s="71">
        <f t="shared" si="2"/>
        <v>1.5304462163117805E-24</v>
      </c>
      <c r="J71" s="72"/>
      <c r="K71" s="130">
        <v>179</v>
      </c>
      <c r="L71" s="71">
        <f t="shared" si="3"/>
        <v>2.6620667126862684E-2</v>
      </c>
    </row>
    <row r="72" spans="2:12" x14ac:dyDescent="0.2">
      <c r="B72" s="130">
        <v>180</v>
      </c>
      <c r="C72" s="19">
        <f t="shared" si="0"/>
        <v>2.6596152026762181E-2</v>
      </c>
      <c r="E72" s="130">
        <v>120</v>
      </c>
      <c r="F72" s="19">
        <f t="shared" si="1"/>
        <v>1.0104542167073785E-15</v>
      </c>
      <c r="H72" s="130">
        <v>120</v>
      </c>
      <c r="I72" s="71">
        <f t="shared" si="2"/>
        <v>1.1438438976302014E-25</v>
      </c>
      <c r="J72" s="72"/>
      <c r="K72" s="130">
        <v>180</v>
      </c>
      <c r="L72" s="71">
        <f t="shared" si="3"/>
        <v>2.5094786012900369E-2</v>
      </c>
    </row>
    <row r="73" spans="2:12" x14ac:dyDescent="0.2">
      <c r="B73" s="130">
        <v>181</v>
      </c>
      <c r="C73" s="19">
        <f t="shared" si="0"/>
        <v>2.6537115087596815E-2</v>
      </c>
      <c r="E73" s="130">
        <v>121</v>
      </c>
      <c r="F73" s="19">
        <f t="shared" si="1"/>
        <v>1.999675749699436E-16</v>
      </c>
      <c r="H73" s="130">
        <v>121</v>
      </c>
      <c r="I73" s="71">
        <f t="shared" si="2"/>
        <v>8.0310446790535997E-27</v>
      </c>
      <c r="J73" s="72"/>
      <c r="K73" s="130">
        <v>181</v>
      </c>
      <c r="L73" s="71">
        <f t="shared" si="3"/>
        <v>2.3492656284191879E-2</v>
      </c>
    </row>
    <row r="74" spans="2:12" x14ac:dyDescent="0.2">
      <c r="B74" s="130">
        <v>182</v>
      </c>
      <c r="C74" s="19">
        <f t="shared" si="0"/>
        <v>2.6360789392387847E-2</v>
      </c>
      <c r="E74" s="130">
        <v>122</v>
      </c>
      <c r="F74" s="19">
        <f t="shared" si="1"/>
        <v>3.8021630758159273E-17</v>
      </c>
      <c r="H74" s="130">
        <v>122</v>
      </c>
      <c r="I74" s="71">
        <f t="shared" si="2"/>
        <v>5.2970481337733844E-28</v>
      </c>
      <c r="J74" s="72"/>
      <c r="K74" s="130">
        <v>182</v>
      </c>
      <c r="L74" s="71">
        <f t="shared" si="3"/>
        <v>2.1840612756525119E-2</v>
      </c>
    </row>
    <row r="75" spans="2:12" x14ac:dyDescent="0.2">
      <c r="B75" s="130">
        <v>183</v>
      </c>
      <c r="C75" s="19">
        <f t="shared" si="0"/>
        <v>2.6069512931697059E-2</v>
      </c>
      <c r="E75" s="130">
        <v>123</v>
      </c>
      <c r="F75" s="19">
        <f t="shared" si="1"/>
        <v>6.9459254971324167E-18</v>
      </c>
      <c r="H75" s="130">
        <v>123</v>
      </c>
      <c r="I75" s="71">
        <f t="shared" si="2"/>
        <v>3.2821044015385071E-29</v>
      </c>
      <c r="J75" s="72"/>
      <c r="K75" s="130">
        <v>183</v>
      </c>
      <c r="L75" s="71">
        <f t="shared" si="3"/>
        <v>2.0164227043261949E-2</v>
      </c>
    </row>
    <row r="76" spans="2:12" x14ac:dyDescent="0.2">
      <c r="B76" s="130">
        <v>184</v>
      </c>
      <c r="C76" s="19">
        <f t="shared" ref="C76:C139" si="4">NORMDIST(B76,$E$6,$E$7,FALSE)</f>
        <v>2.5667124973067602E-2</v>
      </c>
      <c r="E76" s="130">
        <v>124</v>
      </c>
      <c r="F76" s="19">
        <f t="shared" ref="F76:F139" si="5">NORMDIST(E76,$F$6,$F$7,FALSE)</f>
        <v>1.2191516259124836E-18</v>
      </c>
      <c r="H76" s="130">
        <v>124</v>
      </c>
      <c r="I76" s="71">
        <f t="shared" ref="I76:I139" si="6">NORMDIST(H76,$I$6,$I$7,FALSE)</f>
        <v>1.9104138528968008E-30</v>
      </c>
      <c r="J76" s="72"/>
      <c r="K76" s="130">
        <v>184</v>
      </c>
      <c r="L76" s="71">
        <f t="shared" ref="L76:L139" si="7">NORMDIST(K76,$L$6,$L$7,FALSE)</f>
        <v>1.848767955881133E-2</v>
      </c>
    </row>
    <row r="77" spans="2:12" x14ac:dyDescent="0.2">
      <c r="B77" s="130">
        <v>185</v>
      </c>
      <c r="C77" s="19">
        <f t="shared" si="4"/>
        <v>2.5158881846199542E-2</v>
      </c>
      <c r="E77" s="130">
        <v>125</v>
      </c>
      <c r="F77" s="19">
        <f t="shared" si="5"/>
        <v>2.0559547143337832E-19</v>
      </c>
      <c r="H77" s="130">
        <v>125</v>
      </c>
      <c r="I77" s="71">
        <f t="shared" si="6"/>
        <v>1.0446218861356616E-31</v>
      </c>
      <c r="J77" s="72"/>
      <c r="K77" s="130">
        <v>185</v>
      </c>
      <c r="L77" s="71">
        <f t="shared" si="7"/>
        <v>1.6833223796171574E-2</v>
      </c>
    </row>
    <row r="78" spans="2:12" x14ac:dyDescent="0.2">
      <c r="B78" s="130">
        <v>186</v>
      </c>
      <c r="C78" s="19">
        <f t="shared" si="4"/>
        <v>2.4551342686888224E-2</v>
      </c>
      <c r="E78" s="130">
        <v>126</v>
      </c>
      <c r="F78" s="19">
        <f t="shared" si="5"/>
        <v>3.3311760647598577E-20</v>
      </c>
      <c r="H78" s="130">
        <v>126</v>
      </c>
      <c r="I78" s="71">
        <f t="shared" si="6"/>
        <v>5.3659593391576512E-33</v>
      </c>
      <c r="J78" s="72"/>
      <c r="K78" s="130">
        <v>186</v>
      </c>
      <c r="L78" s="71">
        <f t="shared" si="7"/>
        <v>1.5220757115751826E-2</v>
      </c>
    </row>
    <row r="79" spans="2:12" x14ac:dyDescent="0.2">
      <c r="B79" s="130">
        <v>187</v>
      </c>
      <c r="C79" s="19">
        <f t="shared" si="4"/>
        <v>2.3852228611197932E-2</v>
      </c>
      <c r="E79" s="130">
        <v>127</v>
      </c>
      <c r="F79" s="19">
        <f t="shared" si="5"/>
        <v>5.1857294022007419E-21</v>
      </c>
      <c r="H79" s="130">
        <v>127</v>
      </c>
      <c r="I79" s="71">
        <f t="shared" si="6"/>
        <v>2.5893587740520877E-34</v>
      </c>
      <c r="J79" s="72"/>
      <c r="K79" s="130">
        <v>187</v>
      </c>
      <c r="L79" s="71">
        <f t="shared" si="7"/>
        <v>1.3667506222999469E-2</v>
      </c>
    </row>
    <row r="80" spans="2:12" x14ac:dyDescent="0.2">
      <c r="B80" s="130">
        <v>188</v>
      </c>
      <c r="C80" s="19">
        <f t="shared" si="4"/>
        <v>2.3070259545128195E-2</v>
      </c>
      <c r="E80" s="130">
        <v>128</v>
      </c>
      <c r="F80" s="19">
        <f t="shared" si="5"/>
        <v>7.7562238634939208E-22</v>
      </c>
      <c r="H80" s="130">
        <v>128</v>
      </c>
      <c r="I80" s="71">
        <f t="shared" si="6"/>
        <v>1.1737988394937866E-35</v>
      </c>
      <c r="J80" s="72"/>
      <c r="K80" s="130">
        <v>188</v>
      </c>
      <c r="L80" s="71">
        <f t="shared" si="7"/>
        <v>1.2187829523294643E-2</v>
      </c>
    </row>
    <row r="81" spans="2:12" x14ac:dyDescent="0.2">
      <c r="B81" s="130">
        <v>189</v>
      </c>
      <c r="C81" s="19">
        <f t="shared" si="4"/>
        <v>2.2214973526119976E-2</v>
      </c>
      <c r="E81" s="130">
        <v>129</v>
      </c>
      <c r="F81" s="19">
        <f t="shared" si="5"/>
        <v>1.1146000045441383E-22</v>
      </c>
      <c r="H81" s="130">
        <v>129</v>
      </c>
      <c r="I81" s="71">
        <f t="shared" si="6"/>
        <v>4.9986383555463633E-37</v>
      </c>
      <c r="J81" s="72"/>
      <c r="K81" s="130">
        <v>189</v>
      </c>
      <c r="L81" s="71">
        <f t="shared" si="7"/>
        <v>1.0793132972157645E-2</v>
      </c>
    </row>
    <row r="82" spans="2:12" x14ac:dyDescent="0.2">
      <c r="B82" s="130">
        <v>190</v>
      </c>
      <c r="C82" s="19">
        <f t="shared" si="4"/>
        <v>2.129653370149015E-2</v>
      </c>
      <c r="E82" s="130">
        <v>130</v>
      </c>
      <c r="F82" s="19">
        <f t="shared" si="5"/>
        <v>1.5389197253412842E-23</v>
      </c>
      <c r="H82" s="130">
        <v>130</v>
      </c>
      <c r="I82" s="71">
        <f t="shared" si="6"/>
        <v>1.9997069392517032E-38</v>
      </c>
      <c r="J82" s="72"/>
      <c r="K82" s="130">
        <v>190</v>
      </c>
      <c r="L82" s="71">
        <f t="shared" si="7"/>
        <v>9.4918911766826569E-3</v>
      </c>
    </row>
    <row r="83" spans="2:12" x14ac:dyDescent="0.2">
      <c r="B83" s="130">
        <v>191</v>
      </c>
      <c r="C83" s="19">
        <f t="shared" si="4"/>
        <v>2.032552846403448E-2</v>
      </c>
      <c r="E83" s="130">
        <v>131</v>
      </c>
      <c r="F83" s="19">
        <f t="shared" si="5"/>
        <v>2.0414611188612204E-24</v>
      </c>
      <c r="H83" s="130">
        <v>131</v>
      </c>
      <c r="I83" s="71">
        <f t="shared" si="6"/>
        <v>7.5151488152493637E-40</v>
      </c>
      <c r="J83" s="72"/>
      <c r="K83" s="130">
        <v>191</v>
      </c>
      <c r="L83" s="71">
        <f t="shared" si="7"/>
        <v>8.2897615660623893E-3</v>
      </c>
    </row>
    <row r="84" spans="2:12" x14ac:dyDescent="0.2">
      <c r="B84" s="130">
        <v>192</v>
      </c>
      <c r="C84" s="19">
        <f t="shared" si="4"/>
        <v>1.9312770184098847E-2</v>
      </c>
      <c r="E84" s="130">
        <v>132</v>
      </c>
      <c r="F84" s="19">
        <f t="shared" si="5"/>
        <v>2.6019232398478258E-25</v>
      </c>
      <c r="H84" s="130">
        <v>132</v>
      </c>
      <c r="I84" s="71">
        <f t="shared" si="6"/>
        <v>2.6531720347880401E-41</v>
      </c>
      <c r="J84" s="72"/>
      <c r="K84" s="130">
        <v>192</v>
      </c>
      <c r="L84" s="71">
        <f t="shared" si="7"/>
        <v>7.1897765688759595E-3</v>
      </c>
    </row>
    <row r="85" spans="2:12" x14ac:dyDescent="0.2">
      <c r="B85" s="130">
        <v>193</v>
      </c>
      <c r="C85" s="19">
        <f t="shared" si="4"/>
        <v>1.8269097826468562E-2</v>
      </c>
      <c r="E85" s="130">
        <v>133</v>
      </c>
      <c r="F85" s="19">
        <f t="shared" si="5"/>
        <v>3.1862222654019333E-26</v>
      </c>
      <c r="H85" s="130">
        <v>133</v>
      </c>
      <c r="I85" s="71">
        <f t="shared" si="6"/>
        <v>8.7993345949884189E-43</v>
      </c>
      <c r="J85" s="72"/>
      <c r="K85" s="130">
        <v>193</v>
      </c>
      <c r="L85" s="71">
        <f t="shared" si="7"/>
        <v>6.1925969632494254E-3</v>
      </c>
    </row>
    <row r="86" spans="2:12" x14ac:dyDescent="0.2">
      <c r="B86" s="130">
        <v>194</v>
      </c>
      <c r="C86" s="19">
        <f t="shared" si="4"/>
        <v>1.7205188393549176E-2</v>
      </c>
      <c r="E86" s="130">
        <v>134</v>
      </c>
      <c r="F86" s="19">
        <f t="shared" si="5"/>
        <v>3.748744804683593E-27</v>
      </c>
      <c r="H86" s="130">
        <v>134</v>
      </c>
      <c r="I86" s="71">
        <f t="shared" si="6"/>
        <v>2.7415163984724282E-44</v>
      </c>
      <c r="J86" s="72"/>
      <c r="K86" s="130">
        <v>194</v>
      </c>
      <c r="L86" s="71">
        <f t="shared" si="7"/>
        <v>5.2968088764135278E-3</v>
      </c>
    </row>
    <row r="87" spans="2:12" x14ac:dyDescent="0.2">
      <c r="B87" s="130">
        <v>195</v>
      </c>
      <c r="C87" s="19">
        <f t="shared" si="4"/>
        <v>1.613138163460956E-2</v>
      </c>
      <c r="E87" s="130">
        <v>135</v>
      </c>
      <c r="F87" s="19">
        <f t="shared" si="5"/>
        <v>4.2376385070187066E-28</v>
      </c>
      <c r="H87" s="130">
        <v>135</v>
      </c>
      <c r="I87" s="71">
        <f t="shared" si="6"/>
        <v>8.0239545260498925E-46</v>
      </c>
      <c r="J87" s="72"/>
      <c r="K87" s="130">
        <v>195</v>
      </c>
      <c r="L87" s="71">
        <f t="shared" si="7"/>
        <v>4.4992472094323383E-3</v>
      </c>
    </row>
    <row r="88" spans="2:12" x14ac:dyDescent="0.2">
      <c r="B88" s="130">
        <v>196</v>
      </c>
      <c r="C88" s="19">
        <f t="shared" si="4"/>
        <v>1.505752183114163E-2</v>
      </c>
      <c r="E88" s="130">
        <v>136</v>
      </c>
      <c r="F88" s="19">
        <f t="shared" si="5"/>
        <v>4.6024614176963103E-29</v>
      </c>
      <c r="H88" s="130">
        <v>136</v>
      </c>
      <c r="I88" s="71">
        <f t="shared" si="6"/>
        <v>2.2061887436487062E-47</v>
      </c>
      <c r="J88" s="72"/>
      <c r="K88" s="130">
        <v>196</v>
      </c>
      <c r="L88" s="71">
        <f t="shared" si="7"/>
        <v>3.7953294060754646E-3</v>
      </c>
    </row>
    <row r="89" spans="2:12" x14ac:dyDescent="0.2">
      <c r="B89" s="130">
        <v>197</v>
      </c>
      <c r="C89" s="19">
        <f t="shared" si="4"/>
        <v>1.3992819741648285E-2</v>
      </c>
      <c r="E89" s="130">
        <v>137</v>
      </c>
      <c r="F89" s="19">
        <f t="shared" si="5"/>
        <v>4.8026908000170723E-30</v>
      </c>
      <c r="H89" s="130">
        <v>137</v>
      </c>
      <c r="I89" s="71">
        <f t="shared" si="6"/>
        <v>5.6984070016378879E-49</v>
      </c>
      <c r="J89" s="72"/>
      <c r="K89" s="130">
        <v>197</v>
      </c>
      <c r="L89" s="71">
        <f t="shared" si="7"/>
        <v>3.1793852922014985E-3</v>
      </c>
    </row>
    <row r="90" spans="2:12" x14ac:dyDescent="0.2">
      <c r="B90" s="130">
        <v>198</v>
      </c>
      <c r="C90" s="19">
        <f t="shared" si="4"/>
        <v>1.2945736998880863E-2</v>
      </c>
      <c r="E90" s="130">
        <v>138</v>
      </c>
      <c r="F90" s="19">
        <f t="shared" si="5"/>
        <v>4.8151222636786023E-31</v>
      </c>
      <c r="H90" s="130">
        <v>138</v>
      </c>
      <c r="I90" s="71">
        <f t="shared" si="6"/>
        <v>1.3826773874611041E-50</v>
      </c>
      <c r="J90" s="72"/>
      <c r="K90" s="130">
        <v>198</v>
      </c>
      <c r="L90" s="71">
        <f t="shared" si="7"/>
        <v>2.6449709863056183E-3</v>
      </c>
    </row>
    <row r="91" spans="2:12" x14ac:dyDescent="0.2">
      <c r="B91" s="130">
        <v>199</v>
      </c>
      <c r="C91" s="19">
        <f t="shared" si="4"/>
        <v>1.192389443296937E-2</v>
      </c>
      <c r="E91" s="130">
        <v>139</v>
      </c>
      <c r="F91" s="19">
        <f t="shared" si="5"/>
        <v>4.6382935545122348E-32</v>
      </c>
      <c r="H91" s="130">
        <v>139</v>
      </c>
      <c r="I91" s="71">
        <f t="shared" si="6"/>
        <v>3.151699847346896E-52</v>
      </c>
      <c r="J91" s="72"/>
      <c r="K91" s="130">
        <v>199</v>
      </c>
      <c r="L91" s="71">
        <f t="shared" si="7"/>
        <v>2.1851574244757901E-3</v>
      </c>
    </row>
    <row r="92" spans="2:12" x14ac:dyDescent="0.2">
      <c r="B92" s="130">
        <v>200</v>
      </c>
      <c r="C92" s="19">
        <f t="shared" si="4"/>
        <v>1.0934004978399576E-2</v>
      </c>
      <c r="E92" s="130">
        <v>140</v>
      </c>
      <c r="F92" s="19">
        <f t="shared" si="5"/>
        <v>4.2927674713261212E-33</v>
      </c>
      <c r="H92" s="130">
        <v>140</v>
      </c>
      <c r="I92" s="71">
        <f t="shared" si="6"/>
        <v>6.7487825614714692E-54</v>
      </c>
      <c r="J92" s="72"/>
      <c r="K92" s="130">
        <v>200</v>
      </c>
      <c r="L92" s="71">
        <f t="shared" si="7"/>
        <v>1.7927866680644716E-3</v>
      </c>
    </row>
    <row r="93" spans="2:12" x14ac:dyDescent="0.2">
      <c r="B93" s="130">
        <v>201</v>
      </c>
      <c r="C93" s="19">
        <f t="shared" si="4"/>
        <v>9.9818310423829913E-3</v>
      </c>
      <c r="E93" s="130">
        <v>141</v>
      </c>
      <c r="F93" s="19">
        <f t="shared" si="5"/>
        <v>3.8171982692736328E-34</v>
      </c>
      <c r="H93" s="130">
        <v>141</v>
      </c>
      <c r="I93" s="71">
        <f t="shared" si="6"/>
        <v>1.3575711993782086E-55</v>
      </c>
      <c r="J93" s="72"/>
      <c r="K93" s="130">
        <v>201</v>
      </c>
      <c r="L93" s="71">
        <f t="shared" si="7"/>
        <v>1.4606917077973783E-3</v>
      </c>
    </row>
    <row r="94" spans="2:12" x14ac:dyDescent="0.2">
      <c r="B94" s="130">
        <v>202</v>
      </c>
      <c r="C94" s="19">
        <f t="shared" si="4"/>
        <v>9.072165494151874E-3</v>
      </c>
      <c r="E94" s="130">
        <v>142</v>
      </c>
      <c r="F94" s="19">
        <f t="shared" si="5"/>
        <v>3.2612214696792905E-35</v>
      </c>
      <c r="H94" s="130">
        <v>142</v>
      </c>
      <c r="I94" s="71">
        <f t="shared" si="6"/>
        <v>2.565407681979759E-57</v>
      </c>
      <c r="J94" s="72"/>
      <c r="K94" s="130">
        <v>202</v>
      </c>
      <c r="L94" s="71">
        <f t="shared" si="7"/>
        <v>1.181877812869775E-3</v>
      </c>
    </row>
    <row r="95" spans="2:12" x14ac:dyDescent="0.2">
      <c r="B95" s="130">
        <v>203</v>
      </c>
      <c r="C95" s="19">
        <f t="shared" si="4"/>
        <v>8.208834801723304E-3</v>
      </c>
      <c r="E95" s="130">
        <v>143</v>
      </c>
      <c r="F95" s="19">
        <f t="shared" si="5"/>
        <v>2.6769735985085759E-36</v>
      </c>
      <c r="H95" s="130">
        <v>143</v>
      </c>
      <c r="I95" s="71">
        <f t="shared" si="6"/>
        <v>4.5541440210817873E-59</v>
      </c>
      <c r="J95" s="72"/>
      <c r="K95" s="130">
        <v>203</v>
      </c>
      <c r="L95" s="71">
        <f t="shared" si="7"/>
        <v>9.4966550198312025E-4</v>
      </c>
    </row>
    <row r="96" spans="2:12" x14ac:dyDescent="0.2">
      <c r="B96" s="130">
        <v>204</v>
      </c>
      <c r="C96" s="19">
        <f t="shared" si="4"/>
        <v>7.3947223119637025E-3</v>
      </c>
      <c r="E96" s="130">
        <v>144</v>
      </c>
      <c r="F96" s="19">
        <f t="shared" si="5"/>
        <v>2.1112327004905475E-37</v>
      </c>
      <c r="H96" s="130">
        <v>144</v>
      </c>
      <c r="I96" s="71">
        <f t="shared" si="6"/>
        <v>7.5947542469748079E-61</v>
      </c>
      <c r="J96" s="72"/>
      <c r="K96" s="130">
        <v>204</v>
      </c>
      <c r="L96" s="71">
        <f t="shared" si="7"/>
        <v>7.5779687513258774E-4</v>
      </c>
    </row>
    <row r="97" spans="2:12" x14ac:dyDescent="0.2">
      <c r="B97" s="130">
        <v>205</v>
      </c>
      <c r="C97" s="19">
        <f t="shared" si="4"/>
        <v>6.6318092528499118E-3</v>
      </c>
      <c r="E97" s="130">
        <v>145</v>
      </c>
      <c r="F97" s="19">
        <f t="shared" si="5"/>
        <v>1.5997655514013625E-38</v>
      </c>
      <c r="H97" s="130">
        <v>145</v>
      </c>
      <c r="I97" s="71">
        <f t="shared" si="6"/>
        <v>1.1898090966918427E-62</v>
      </c>
      <c r="J97" s="72"/>
      <c r="K97" s="130">
        <v>205</v>
      </c>
      <c r="L97" s="71">
        <f t="shared" si="7"/>
        <v>6.005083137174352E-4</v>
      </c>
    </row>
    <row r="98" spans="2:12" x14ac:dyDescent="0.2">
      <c r="B98" s="130">
        <v>206</v>
      </c>
      <c r="C98" s="19">
        <f t="shared" si="4"/>
        <v>5.92123073937279E-3</v>
      </c>
      <c r="E98" s="130">
        <v>146</v>
      </c>
      <c r="F98" s="19">
        <f t="shared" si="5"/>
        <v>1.1646751199473137E-39</v>
      </c>
      <c r="H98" s="130">
        <v>146</v>
      </c>
      <c r="I98" s="71">
        <f t="shared" si="6"/>
        <v>1.7510455335796456E-64</v>
      </c>
      <c r="J98" s="72"/>
      <c r="K98" s="130">
        <v>206</v>
      </c>
      <c r="L98" s="71">
        <f t="shared" si="7"/>
        <v>4.7257343495382426E-4</v>
      </c>
    </row>
    <row r="99" spans="2:12" x14ac:dyDescent="0.2">
      <c r="B99" s="130">
        <v>207</v>
      </c>
      <c r="C99" s="19">
        <f t="shared" si="4"/>
        <v>5.2633438867262768E-3</v>
      </c>
      <c r="E99" s="130">
        <v>147</v>
      </c>
      <c r="F99" s="19">
        <f t="shared" si="5"/>
        <v>8.1466953550556908E-41</v>
      </c>
      <c r="H99" s="130">
        <v>147</v>
      </c>
      <c r="I99" s="71">
        <f t="shared" si="6"/>
        <v>2.4208851633791706E-66</v>
      </c>
      <c r="J99" s="72"/>
      <c r="K99" s="130">
        <v>207</v>
      </c>
      <c r="L99" s="71">
        <f t="shared" si="7"/>
        <v>3.6932070099483392E-4</v>
      </c>
    </row>
    <row r="100" spans="2:12" x14ac:dyDescent="0.2">
      <c r="B100" s="130">
        <v>208</v>
      </c>
      <c r="C100" s="19">
        <f t="shared" si="4"/>
        <v>4.6578050713943445E-3</v>
      </c>
      <c r="E100" s="130">
        <v>148</v>
      </c>
      <c r="F100" s="19">
        <f t="shared" si="5"/>
        <v>5.4750283847106161E-42</v>
      </c>
      <c r="H100" s="130">
        <v>148</v>
      </c>
      <c r="I100" s="71">
        <f t="shared" si="6"/>
        <v>3.1441809571954839E-68</v>
      </c>
      <c r="J100" s="72"/>
      <c r="K100" s="130">
        <v>208</v>
      </c>
      <c r="L100" s="71">
        <f t="shared" si="7"/>
        <v>2.8663027726520804E-4</v>
      </c>
    </row>
    <row r="101" spans="2:12" x14ac:dyDescent="0.2">
      <c r="B101" s="130">
        <v>209</v>
      </c>
      <c r="C101" s="19">
        <f t="shared" si="4"/>
        <v>4.1036534232898186E-3</v>
      </c>
      <c r="E101" s="130">
        <v>149</v>
      </c>
      <c r="F101" s="19">
        <f t="shared" si="5"/>
        <v>3.5352448205070021E-43</v>
      </c>
      <c r="H101" s="130">
        <v>149</v>
      </c>
      <c r="I101" s="71">
        <f t="shared" si="6"/>
        <v>3.8361667094212532E-70</v>
      </c>
      <c r="J101" s="72"/>
      <c r="K101" s="130">
        <v>209</v>
      </c>
      <c r="L101" s="71">
        <f t="shared" si="7"/>
        <v>2.2091466286917544E-4</v>
      </c>
    </row>
    <row r="102" spans="2:12" x14ac:dyDescent="0.2">
      <c r="B102" s="130">
        <v>210</v>
      </c>
      <c r="C102" s="19">
        <f t="shared" si="4"/>
        <v>3.5993977675458709E-3</v>
      </c>
      <c r="E102" s="130">
        <v>150</v>
      </c>
      <c r="F102" s="19">
        <f t="shared" si="5"/>
        <v>2.1932131187779426E-44</v>
      </c>
      <c r="H102" s="130">
        <v>150</v>
      </c>
      <c r="I102" s="71">
        <f t="shared" si="6"/>
        <v>4.3968738564877599E-72</v>
      </c>
      <c r="J102" s="72"/>
      <c r="K102" s="130">
        <v>210</v>
      </c>
      <c r="L102" s="71">
        <f t="shared" si="7"/>
        <v>1.69087338108314E-4</v>
      </c>
    </row>
    <row r="103" spans="2:12" x14ac:dyDescent="0.2">
      <c r="B103" s="130">
        <v>211</v>
      </c>
      <c r="C103" s="19">
        <f t="shared" si="4"/>
        <v>3.1431044477247712E-3</v>
      </c>
      <c r="E103" s="130">
        <v>151</v>
      </c>
      <c r="F103" s="19">
        <f t="shared" si="5"/>
        <v>1.3072853550637316E-45</v>
      </c>
      <c r="H103" s="130">
        <v>151</v>
      </c>
      <c r="I103" s="71">
        <f t="shared" si="6"/>
        <v>4.7342058205351898E-74</v>
      </c>
      <c r="J103" s="72"/>
      <c r="K103" s="130">
        <v>211</v>
      </c>
      <c r="L103" s="71">
        <f t="shared" si="7"/>
        <v>1.2852324969092545E-4</v>
      </c>
    </row>
    <row r="104" spans="2:12" x14ac:dyDescent="0.2">
      <c r="B104" s="130">
        <v>212</v>
      </c>
      <c r="C104" s="19">
        <f t="shared" si="4"/>
        <v>2.732483736348146E-3</v>
      </c>
      <c r="E104" s="130">
        <v>152</v>
      </c>
      <c r="F104" s="19">
        <f t="shared" si="5"/>
        <v>7.4866611597700179E-47</v>
      </c>
      <c r="H104" s="130">
        <v>152</v>
      </c>
      <c r="I104" s="71">
        <f t="shared" si="6"/>
        <v>4.7885812291798387E-76</v>
      </c>
      <c r="J104" s="72"/>
      <c r="K104" s="130">
        <v>212</v>
      </c>
      <c r="L104" s="71">
        <f t="shared" si="7"/>
        <v>9.7014438643032056E-5</v>
      </c>
    </row>
    <row r="105" spans="2:12" x14ac:dyDescent="0.2">
      <c r="B105" s="130">
        <v>213</v>
      </c>
      <c r="C105" s="19">
        <f t="shared" si="4"/>
        <v>2.3649728564154281E-3</v>
      </c>
      <c r="E105" s="130">
        <v>153</v>
      </c>
      <c r="F105" s="19">
        <f t="shared" si="5"/>
        <v>4.119402044817862E-48</v>
      </c>
      <c r="H105" s="130">
        <v>153</v>
      </c>
      <c r="I105" s="71">
        <f t="shared" si="6"/>
        <v>4.5501234261030773E-78</v>
      </c>
      <c r="J105" s="72"/>
      <c r="K105" s="130">
        <v>213</v>
      </c>
      <c r="L105" s="71">
        <f t="shared" si="7"/>
        <v>7.2723557920479999E-5</v>
      </c>
    </row>
    <row r="106" spans="2:12" x14ac:dyDescent="0.2">
      <c r="B106" s="130">
        <v>214</v>
      </c>
      <c r="C106" s="19">
        <f t="shared" si="4"/>
        <v>2.0378139818590327E-3</v>
      </c>
      <c r="E106" s="130">
        <v>154</v>
      </c>
      <c r="F106" s="19">
        <f t="shared" si="5"/>
        <v>2.1777519106554431E-49</v>
      </c>
      <c r="H106" s="130">
        <v>154</v>
      </c>
      <c r="I106" s="71">
        <f t="shared" si="6"/>
        <v>4.0615900919340203E-80</v>
      </c>
      <c r="J106" s="72"/>
      <c r="K106" s="130">
        <v>214</v>
      </c>
      <c r="L106" s="71">
        <f t="shared" si="7"/>
        <v>5.4137466409963643E-5</v>
      </c>
    </row>
    <row r="107" spans="2:12" x14ac:dyDescent="0.2">
      <c r="B107" s="130">
        <v>215</v>
      </c>
      <c r="C107" s="19">
        <f t="shared" si="4"/>
        <v>1.7481259395806324E-3</v>
      </c>
      <c r="E107" s="130">
        <v>155</v>
      </c>
      <c r="F107" s="19">
        <f t="shared" si="5"/>
        <v>1.1061419099688832E-50</v>
      </c>
      <c r="H107" s="130">
        <v>155</v>
      </c>
      <c r="I107" s="71">
        <f t="shared" si="6"/>
        <v>3.4058506465870896E-82</v>
      </c>
      <c r="J107" s="72"/>
      <c r="K107" s="130">
        <v>215</v>
      </c>
      <c r="L107" s="71">
        <f t="shared" si="7"/>
        <v>4.0022554301735056E-5</v>
      </c>
    </row>
    <row r="108" spans="2:12" x14ac:dyDescent="0.2">
      <c r="B108" s="130">
        <v>216</v>
      </c>
      <c r="C108" s="19">
        <f t="shared" si="4"/>
        <v>1.49296868632286E-3</v>
      </c>
      <c r="E108" s="130">
        <v>156</v>
      </c>
      <c r="F108" s="19">
        <f t="shared" si="5"/>
        <v>5.3981072887765765E-52</v>
      </c>
      <c r="H108" s="130">
        <v>156</v>
      </c>
      <c r="I108" s="71">
        <f t="shared" si="6"/>
        <v>2.682944585170663E-84</v>
      </c>
      <c r="J108" s="72"/>
      <c r="K108" s="130">
        <v>216</v>
      </c>
      <c r="L108" s="71">
        <f t="shared" si="7"/>
        <v>2.9382973530620452E-5</v>
      </c>
    </row>
    <row r="109" spans="2:12" x14ac:dyDescent="0.2">
      <c r="B109" s="130">
        <v>217</v>
      </c>
      <c r="C109" s="19">
        <f t="shared" si="4"/>
        <v>1.2693999677100174E-3</v>
      </c>
      <c r="E109" s="130">
        <v>157</v>
      </c>
      <c r="F109" s="19">
        <f t="shared" si="5"/>
        <v>2.5310480932095036E-53</v>
      </c>
      <c r="H109" s="130">
        <v>157</v>
      </c>
      <c r="I109" s="71">
        <f t="shared" si="6"/>
        <v>1.9854291816035647E-86</v>
      </c>
      <c r="J109" s="72"/>
      <c r="K109" s="130">
        <v>217</v>
      </c>
      <c r="L109" s="71">
        <f t="shared" si="7"/>
        <v>2.1422529588525529E-5</v>
      </c>
    </row>
    <row r="110" spans="2:12" ht="11.25" customHeight="1" x14ac:dyDescent="0.2">
      <c r="B110" s="130">
        <v>218</v>
      </c>
      <c r="C110" s="19">
        <f t="shared" si="4"/>
        <v>1.0745238742432661E-3</v>
      </c>
      <c r="E110" s="130">
        <v>158</v>
      </c>
      <c r="F110" s="19">
        <f t="shared" si="5"/>
        <v>1.1402169781882576E-54</v>
      </c>
      <c r="H110" s="130">
        <v>158</v>
      </c>
      <c r="I110" s="71">
        <f t="shared" si="6"/>
        <v>1.3802370905399409E-88</v>
      </c>
      <c r="J110" s="72"/>
      <c r="K110" s="130">
        <v>218</v>
      </c>
      <c r="L110" s="71">
        <f t="shared" si="7"/>
        <v>1.5510643816312012E-5</v>
      </c>
    </row>
    <row r="111" spans="2:12" x14ac:dyDescent="0.2">
      <c r="B111" s="130">
        <v>219</v>
      </c>
      <c r="C111" s="19">
        <f t="shared" si="4"/>
        <v>9.0553128224570749E-4</v>
      </c>
      <c r="E111" s="130">
        <v>159</v>
      </c>
      <c r="F111" s="19">
        <f t="shared" si="5"/>
        <v>4.9351781031311882E-56</v>
      </c>
      <c r="H111" s="130">
        <v>159</v>
      </c>
      <c r="I111" s="71">
        <f t="shared" si="6"/>
        <v>9.0138345393189628E-91</v>
      </c>
      <c r="J111" s="72"/>
      <c r="K111" s="130">
        <v>219</v>
      </c>
      <c r="L111" s="71">
        <f t="shared" si="7"/>
        <v>1.1152518813740447E-5</v>
      </c>
    </row>
    <row r="112" spans="2:12" ht="11.25" customHeight="1" x14ac:dyDescent="0.2">
      <c r="B112" s="130">
        <v>220</v>
      </c>
      <c r="C112" s="19">
        <f t="shared" si="4"/>
        <v>7.597324015864961E-4</v>
      </c>
      <c r="E112" s="130">
        <v>160</v>
      </c>
      <c r="F112" s="19">
        <f t="shared" si="5"/>
        <v>2.052326145583807E-57</v>
      </c>
      <c r="H112" s="130">
        <v>160</v>
      </c>
      <c r="I112" s="71">
        <f t="shared" si="6"/>
        <v>5.5299609505264259E-93</v>
      </c>
      <c r="J112" s="72"/>
      <c r="K112" s="130">
        <v>220</v>
      </c>
      <c r="L112" s="71">
        <f t="shared" si="7"/>
        <v>7.9634300625116137E-6</v>
      </c>
    </row>
    <row r="113" spans="2:12" x14ac:dyDescent="0.2">
      <c r="B113" s="130">
        <v>221</v>
      </c>
      <c r="C113" s="19">
        <f t="shared" si="4"/>
        <v>6.3458184368914595E-4</v>
      </c>
      <c r="E113" s="130">
        <v>161</v>
      </c>
      <c r="F113" s="19">
        <f t="shared" si="5"/>
        <v>8.2000810716664381E-59</v>
      </c>
      <c r="H113" s="130">
        <v>161</v>
      </c>
      <c r="I113" s="71">
        <f t="shared" si="6"/>
        <v>3.1870666238942513E-95</v>
      </c>
      <c r="J113" s="72"/>
      <c r="K113" s="130">
        <v>221</v>
      </c>
      <c r="L113" s="71">
        <f t="shared" si="7"/>
        <v>5.6469174907348034E-6</v>
      </c>
    </row>
    <row r="114" spans="2:12" ht="11.25" customHeight="1" x14ac:dyDescent="0.2">
      <c r="B114" s="130">
        <v>222</v>
      </c>
      <c r="C114" s="19">
        <f t="shared" si="4"/>
        <v>5.2769677219866452E-4</v>
      </c>
      <c r="E114" s="130">
        <v>162</v>
      </c>
      <c r="F114" s="19">
        <f t="shared" si="5"/>
        <v>3.14787975955329E-60</v>
      </c>
      <c r="H114" s="130">
        <v>162</v>
      </c>
      <c r="I114" s="71">
        <f t="shared" si="6"/>
        <v>1.7255073550318049E-97</v>
      </c>
      <c r="J114" s="72"/>
      <c r="K114" s="130">
        <v>222</v>
      </c>
      <c r="L114" s="71">
        <f t="shared" si="7"/>
        <v>3.9765530451004124E-6</v>
      </c>
    </row>
    <row r="115" spans="2:12" x14ac:dyDescent="0.2">
      <c r="B115" s="130">
        <v>223</v>
      </c>
      <c r="C115" s="19">
        <f t="shared" si="4"/>
        <v>4.3686880593423475E-4</v>
      </c>
      <c r="E115" s="130">
        <v>163</v>
      </c>
      <c r="F115" s="19">
        <f t="shared" si="5"/>
        <v>1.161037761305745E-61</v>
      </c>
      <c r="H115" s="130">
        <v>163</v>
      </c>
      <c r="I115" s="71">
        <f t="shared" si="6"/>
        <v>8.7760498663133704E-100</v>
      </c>
      <c r="J115" s="72"/>
      <c r="K115" s="130">
        <v>223</v>
      </c>
      <c r="L115" s="71">
        <f t="shared" si="7"/>
        <v>2.7809051996365353E-6</v>
      </c>
    </row>
    <row r="116" spans="2:12" ht="11.25" customHeight="1" x14ac:dyDescent="0.2">
      <c r="B116" s="130">
        <v>224</v>
      </c>
      <c r="C116" s="19">
        <f t="shared" si="4"/>
        <v>3.6007041207962535E-4</v>
      </c>
      <c r="E116" s="130">
        <v>164</v>
      </c>
      <c r="F116" s="19">
        <f t="shared" si="5"/>
        <v>4.1143646060572245E-63</v>
      </c>
      <c r="H116" s="130">
        <v>164</v>
      </c>
      <c r="I116" s="71">
        <f t="shared" si="6"/>
        <v>4.1931263071359795E-102</v>
      </c>
      <c r="J116" s="72"/>
      <c r="K116" s="130">
        <v>224</v>
      </c>
      <c r="L116" s="71">
        <f t="shared" si="7"/>
        <v>1.9312996165461422E-6</v>
      </c>
    </row>
    <row r="117" spans="2:12" x14ac:dyDescent="0.2">
      <c r="B117" s="130">
        <v>225</v>
      </c>
      <c r="C117" s="19">
        <f t="shared" si="4"/>
        <v>2.9545656079586714E-4</v>
      </c>
      <c r="E117" s="130">
        <v>165</v>
      </c>
      <c r="F117" s="19">
        <f t="shared" si="5"/>
        <v>1.4008364268637165E-64</v>
      </c>
      <c r="H117" s="130">
        <v>165</v>
      </c>
      <c r="I117" s="71">
        <f t="shared" si="6"/>
        <v>1.88205972789838E-104</v>
      </c>
      <c r="J117" s="72"/>
      <c r="K117" s="130">
        <v>225</v>
      </c>
      <c r="L117" s="71">
        <f t="shared" si="7"/>
        <v>1.3319784255754563E-6</v>
      </c>
    </row>
    <row r="118" spans="2:12" ht="11.25" customHeight="1" x14ac:dyDescent="0.2">
      <c r="B118" s="130">
        <v>226</v>
      </c>
      <c r="C118" s="19">
        <f t="shared" si="4"/>
        <v>2.4136241520128577E-4</v>
      </c>
      <c r="E118" s="130">
        <v>166</v>
      </c>
      <c r="F118" s="19">
        <f t="shared" si="5"/>
        <v>4.5824770473988882E-66</v>
      </c>
      <c r="H118" s="130">
        <v>166</v>
      </c>
      <c r="I118" s="71">
        <f t="shared" si="6"/>
        <v>7.9357038820631555E-107</v>
      </c>
      <c r="J118" s="72"/>
      <c r="K118" s="130">
        <v>226</v>
      </c>
      <c r="L118" s="71">
        <f t="shared" si="7"/>
        <v>9.1228134217794628E-7</v>
      </c>
    </row>
    <row r="119" spans="2:12" x14ac:dyDescent="0.2">
      <c r="B119" s="130">
        <v>227</v>
      </c>
      <c r="C119" s="19">
        <f t="shared" si="4"/>
        <v>1.9629780802555731E-4</v>
      </c>
      <c r="E119" s="130">
        <v>167</v>
      </c>
      <c r="F119" s="19">
        <f t="shared" si="5"/>
        <v>1.4402616305438232E-67</v>
      </c>
      <c r="H119" s="130">
        <v>167</v>
      </c>
      <c r="I119" s="71">
        <f t="shared" si="6"/>
        <v>3.1433598444729904E-109</v>
      </c>
      <c r="J119" s="72"/>
      <c r="K119" s="130">
        <v>227</v>
      </c>
      <c r="L119" s="71">
        <f t="shared" si="7"/>
        <v>6.2050382255249918E-7</v>
      </c>
    </row>
    <row r="120" spans="2:12" ht="11.25" customHeight="1" x14ac:dyDescent="0.2">
      <c r="B120" s="130">
        <v>228</v>
      </c>
      <c r="C120" s="19">
        <f t="shared" si="4"/>
        <v>1.5893921343098936E-4</v>
      </c>
      <c r="E120" s="130">
        <v>168</v>
      </c>
      <c r="F120" s="19">
        <f t="shared" si="5"/>
        <v>4.3492132685982986E-69</v>
      </c>
      <c r="H120" s="130">
        <v>168</v>
      </c>
      <c r="I120" s="71">
        <f t="shared" si="6"/>
        <v>1.1696592043125117E-111</v>
      </c>
      <c r="J120" s="72"/>
      <c r="K120" s="130">
        <v>228</v>
      </c>
      <c r="L120" s="71">
        <f t="shared" si="7"/>
        <v>4.191256073827038E-7</v>
      </c>
    </row>
    <row r="121" spans="2:12" x14ac:dyDescent="0.2">
      <c r="B121" s="130">
        <v>229</v>
      </c>
      <c r="C121" s="19">
        <f t="shared" si="4"/>
        <v>1.2811986462346725E-4</v>
      </c>
      <c r="E121" s="130">
        <v>169</v>
      </c>
      <c r="F121" s="19">
        <f t="shared" si="5"/>
        <v>1.2618514711207478E-70</v>
      </c>
      <c r="H121" s="130">
        <v>169</v>
      </c>
      <c r="I121" s="71">
        <f t="shared" si="6"/>
        <v>4.0886617130903891E-114</v>
      </c>
      <c r="J121" s="72"/>
      <c r="K121" s="130">
        <v>229</v>
      </c>
      <c r="L121" s="71">
        <f t="shared" si="7"/>
        <v>2.8114346717890137E-7</v>
      </c>
    </row>
    <row r="122" spans="2:12" ht="11.25" customHeight="1" x14ac:dyDescent="0.2">
      <c r="B122" s="130">
        <v>230</v>
      </c>
      <c r="C122" s="19">
        <f t="shared" si="4"/>
        <v>1.0281859975274034E-4</v>
      </c>
      <c r="E122" s="130">
        <v>170</v>
      </c>
      <c r="F122" s="19">
        <f t="shared" si="5"/>
        <v>3.5174990851902079E-72</v>
      </c>
      <c r="H122" s="130">
        <v>170</v>
      </c>
      <c r="I122" s="71">
        <f t="shared" si="6"/>
        <v>1.3426400912551479E-116</v>
      </c>
      <c r="J122" s="72"/>
      <c r="K122" s="130">
        <v>230</v>
      </c>
      <c r="L122" s="71">
        <f t="shared" si="7"/>
        <v>1.872819243522502E-7</v>
      </c>
    </row>
    <row r="123" spans="2:12" x14ac:dyDescent="0.2">
      <c r="B123" s="130">
        <v>231</v>
      </c>
      <c r="C123" s="19">
        <f t="shared" si="4"/>
        <v>8.2147944564867997E-5</v>
      </c>
      <c r="E123" s="130">
        <v>171</v>
      </c>
      <c r="F123" s="19">
        <f t="shared" si="5"/>
        <v>9.4208040061802338E-74</v>
      </c>
      <c r="H123" s="130">
        <v>171</v>
      </c>
      <c r="I123" s="71">
        <f t="shared" si="6"/>
        <v>4.1418525846743419E-119</v>
      </c>
      <c r="J123" s="72"/>
      <c r="K123" s="130">
        <v>231</v>
      </c>
      <c r="L123" s="71">
        <f t="shared" si="7"/>
        <v>1.238932928945248E-7</v>
      </c>
    </row>
    <row r="124" spans="2:12" ht="11.25" customHeight="1" x14ac:dyDescent="0.2">
      <c r="B124" s="130">
        <v>232</v>
      </c>
      <c r="C124" s="19">
        <f t="shared" si="4"/>
        <v>6.5341864085024788E-5</v>
      </c>
      <c r="E124" s="130">
        <v>172</v>
      </c>
      <c r="F124" s="19">
        <f t="shared" si="5"/>
        <v>2.4242095898157641E-75</v>
      </c>
      <c r="H124" s="130">
        <v>172</v>
      </c>
      <c r="I124" s="71">
        <f t="shared" si="6"/>
        <v>1.2002901964767204E-121</v>
      </c>
      <c r="J124" s="72"/>
      <c r="K124" s="130">
        <v>232</v>
      </c>
      <c r="L124" s="71">
        <f t="shared" si="7"/>
        <v>8.1392388809246327E-8</v>
      </c>
    </row>
    <row r="125" spans="2:12" x14ac:dyDescent="0.2">
      <c r="B125" s="130">
        <v>233</v>
      </c>
      <c r="C125" s="19">
        <f t="shared" si="4"/>
        <v>5.1743540413927261E-5</v>
      </c>
      <c r="E125" s="130">
        <v>173</v>
      </c>
      <c r="F125" s="19">
        <f t="shared" si="5"/>
        <v>5.9935009963457913E-77</v>
      </c>
      <c r="H125" s="130">
        <v>173</v>
      </c>
      <c r="I125" s="71">
        <f t="shared" si="6"/>
        <v>3.2676420426874703E-124</v>
      </c>
      <c r="J125" s="72"/>
      <c r="K125" s="130">
        <v>233</v>
      </c>
      <c r="L125" s="71">
        <f t="shared" si="7"/>
        <v>5.3101141847257122E-8</v>
      </c>
    </row>
    <row r="126" spans="2:12" ht="11.25" customHeight="1" x14ac:dyDescent="0.2">
      <c r="B126" s="130">
        <v>234</v>
      </c>
      <c r="C126" s="19">
        <f t="shared" si="4"/>
        <v>4.0793462007584798E-5</v>
      </c>
      <c r="E126" s="130">
        <v>174</v>
      </c>
      <c r="F126" s="19">
        <f t="shared" si="5"/>
        <v>1.423702407847759E-78</v>
      </c>
      <c r="H126" s="130">
        <v>174</v>
      </c>
      <c r="I126" s="71">
        <f t="shared" si="6"/>
        <v>8.3567861044861444E-127</v>
      </c>
      <c r="J126" s="72"/>
      <c r="K126" s="130">
        <v>234</v>
      </c>
      <c r="L126" s="71">
        <f t="shared" si="7"/>
        <v>3.4403924905249989E-8</v>
      </c>
    </row>
    <row r="127" spans="2:12" x14ac:dyDescent="0.2">
      <c r="B127" s="130">
        <v>235</v>
      </c>
      <c r="C127" s="19">
        <f t="shared" si="4"/>
        <v>3.2018043441388044E-5</v>
      </c>
      <c r="E127" s="130">
        <v>175</v>
      </c>
      <c r="F127" s="19">
        <f t="shared" si="5"/>
        <v>3.2492720735472156E-80</v>
      </c>
      <c r="H127" s="130">
        <v>175</v>
      </c>
      <c r="I127" s="71">
        <f t="shared" si="6"/>
        <v>2.0077086604934983E-129</v>
      </c>
      <c r="J127" s="72"/>
      <c r="K127" s="130">
        <v>235</v>
      </c>
      <c r="L127" s="71">
        <f t="shared" si="7"/>
        <v>2.2135849237682605E-8</v>
      </c>
    </row>
    <row r="128" spans="2:12" ht="11.25" customHeight="1" x14ac:dyDescent="0.2">
      <c r="B128" s="130">
        <v>236</v>
      </c>
      <c r="C128" s="19">
        <f t="shared" si="4"/>
        <v>2.5018934914508668E-5</v>
      </c>
      <c r="E128" s="130">
        <v>176</v>
      </c>
      <c r="F128" s="19">
        <f t="shared" si="5"/>
        <v>7.1249391080028439E-82</v>
      </c>
      <c r="H128" s="130">
        <v>176</v>
      </c>
      <c r="I128" s="71">
        <f t="shared" si="6"/>
        <v>4.5312569838788125E-132</v>
      </c>
      <c r="J128" s="72"/>
      <c r="K128" s="130">
        <v>236</v>
      </c>
      <c r="L128" s="71">
        <f t="shared" si="7"/>
        <v>1.4143876370234562E-8</v>
      </c>
    </row>
    <row r="129" spans="2:12" x14ac:dyDescent="0.2">
      <c r="B129" s="130">
        <v>237</v>
      </c>
      <c r="C129" s="19">
        <f t="shared" si="4"/>
        <v>1.9463128386097353E-5</v>
      </c>
      <c r="E129" s="130">
        <v>177</v>
      </c>
      <c r="F129" s="19">
        <f t="shared" si="5"/>
        <v>1.5010821372910536E-83</v>
      </c>
      <c r="H129" s="130">
        <v>177</v>
      </c>
      <c r="I129" s="71">
        <f t="shared" si="6"/>
        <v>9.6071216296554736E-135</v>
      </c>
      <c r="J129" s="72"/>
      <c r="K129" s="130">
        <v>237</v>
      </c>
      <c r="L129" s="71">
        <f t="shared" si="7"/>
        <v>8.9748000354527295E-9</v>
      </c>
    </row>
    <row r="130" spans="2:12" ht="11.25" customHeight="1" x14ac:dyDescent="0.2">
      <c r="B130" s="130">
        <v>238</v>
      </c>
      <c r="C130" s="19">
        <f t="shared" si="4"/>
        <v>1.5073922560245645E-5</v>
      </c>
      <c r="E130" s="130">
        <v>178</v>
      </c>
      <c r="F130" s="19">
        <f t="shared" si="5"/>
        <v>3.0384771695922393E-85</v>
      </c>
      <c r="H130" s="130">
        <v>178</v>
      </c>
      <c r="I130" s="71">
        <f t="shared" si="6"/>
        <v>1.9134824341048483E-137</v>
      </c>
      <c r="J130" s="72"/>
      <c r="K130" s="130">
        <v>238</v>
      </c>
      <c r="L130" s="71">
        <f t="shared" si="7"/>
        <v>5.6554240777345681E-9</v>
      </c>
    </row>
    <row r="131" spans="2:12" x14ac:dyDescent="0.2">
      <c r="B131" s="130">
        <v>239</v>
      </c>
      <c r="C131" s="19">
        <f t="shared" si="4"/>
        <v>1.1622771894357563E-5</v>
      </c>
      <c r="E131" s="130">
        <v>179</v>
      </c>
      <c r="F131" s="19">
        <f t="shared" si="5"/>
        <v>5.9092956493182455E-87</v>
      </c>
      <c r="H131" s="130">
        <v>179</v>
      </c>
      <c r="I131" s="71">
        <f t="shared" si="6"/>
        <v>3.5802410295701184E-140</v>
      </c>
      <c r="J131" s="72"/>
      <c r="K131" s="130">
        <v>239</v>
      </c>
      <c r="L131" s="71">
        <f t="shared" si="7"/>
        <v>3.5390739553790723E-9</v>
      </c>
    </row>
    <row r="132" spans="2:12" ht="11.25" customHeight="1" x14ac:dyDescent="0.2">
      <c r="B132" s="130">
        <v>240</v>
      </c>
      <c r="C132" s="19">
        <f t="shared" si="4"/>
        <v>8.9220150509923572E-6</v>
      </c>
      <c r="E132" s="130">
        <v>180</v>
      </c>
      <c r="F132" s="19">
        <f t="shared" si="5"/>
        <v>1.1041896724319528E-88</v>
      </c>
      <c r="H132" s="130">
        <v>180</v>
      </c>
      <c r="I132" s="71">
        <f t="shared" si="6"/>
        <v>6.292984262983512E-143</v>
      </c>
      <c r="J132" s="72"/>
      <c r="K132" s="130">
        <v>240</v>
      </c>
      <c r="L132" s="71">
        <f t="shared" si="7"/>
        <v>2.1993693363088115E-9</v>
      </c>
    </row>
    <row r="133" spans="2:12" x14ac:dyDescent="0.2">
      <c r="B133" s="130">
        <v>241</v>
      </c>
      <c r="C133" s="19">
        <f t="shared" si="4"/>
        <v>6.8184551920523163E-6</v>
      </c>
      <c r="E133" s="130">
        <v>181</v>
      </c>
      <c r="F133" s="19">
        <f t="shared" si="5"/>
        <v>1.9823478475732356E-90</v>
      </c>
      <c r="H133" s="130">
        <v>181</v>
      </c>
      <c r="I133" s="71">
        <f t="shared" si="6"/>
        <v>1.0391006608008888E-145</v>
      </c>
      <c r="J133" s="72"/>
      <c r="K133" s="130">
        <v>241</v>
      </c>
      <c r="L133" s="71">
        <f t="shared" si="7"/>
        <v>1.3573466006321283E-9</v>
      </c>
    </row>
    <row r="134" spans="2:12" ht="11.25" customHeight="1" x14ac:dyDescent="0.2">
      <c r="B134" s="130">
        <v>242</v>
      </c>
      <c r="C134" s="19">
        <f t="shared" si="4"/>
        <v>5.1877475320245033E-6</v>
      </c>
      <c r="E134" s="130">
        <v>182</v>
      </c>
      <c r="F134" s="19">
        <f t="shared" si="5"/>
        <v>3.4193555916056193E-92</v>
      </c>
      <c r="H134" s="130">
        <v>182</v>
      </c>
      <c r="I134" s="71">
        <f t="shared" si="6"/>
        <v>1.6118149928494629E-148</v>
      </c>
      <c r="J134" s="72"/>
      <c r="K134" s="130">
        <v>242</v>
      </c>
      <c r="L134" s="71">
        <f t="shared" si="7"/>
        <v>8.3189290344393495E-10</v>
      </c>
    </row>
    <row r="135" spans="2:12" x14ac:dyDescent="0.2">
      <c r="B135" s="130">
        <v>243</v>
      </c>
      <c r="C135" s="19">
        <f t="shared" si="4"/>
        <v>3.92953785043599E-6</v>
      </c>
      <c r="E135" s="130">
        <v>183</v>
      </c>
      <c r="F135" s="19">
        <f t="shared" si="5"/>
        <v>5.6667870302874327E-94</v>
      </c>
      <c r="H135" s="130">
        <v>183</v>
      </c>
      <c r="I135" s="71">
        <f t="shared" si="6"/>
        <v>2.3487097804216949E-151</v>
      </c>
      <c r="J135" s="72"/>
      <c r="K135" s="130">
        <v>243</v>
      </c>
      <c r="L135" s="71">
        <f t="shared" si="7"/>
        <v>5.0632357081860714E-10</v>
      </c>
    </row>
    <row r="136" spans="2:12" ht="11.25" customHeight="1" x14ac:dyDescent="0.2">
      <c r="B136" s="130">
        <v>244</v>
      </c>
      <c r="C136" s="19">
        <f t="shared" si="4"/>
        <v>2.9632884112517205E-6</v>
      </c>
      <c r="E136" s="130">
        <v>184</v>
      </c>
      <c r="F136" s="19">
        <f t="shared" si="5"/>
        <v>9.0231408390960839E-96</v>
      </c>
      <c r="H136" s="130">
        <v>184</v>
      </c>
      <c r="I136" s="71">
        <f t="shared" si="6"/>
        <v>3.2151416851784235E-154</v>
      </c>
      <c r="J136" s="72"/>
      <c r="K136" s="130">
        <v>244</v>
      </c>
      <c r="L136" s="71">
        <f t="shared" si="7"/>
        <v>3.0603629643344449E-10</v>
      </c>
    </row>
    <row r="137" spans="2:12" x14ac:dyDescent="0.2">
      <c r="B137" s="130">
        <v>245</v>
      </c>
      <c r="C137" s="19">
        <f t="shared" si="4"/>
        <v>2.2247241597092284E-6</v>
      </c>
      <c r="E137" s="130">
        <v>185</v>
      </c>
      <c r="F137" s="19">
        <f t="shared" si="5"/>
        <v>1.3804058840254442E-97</v>
      </c>
      <c r="H137" s="130">
        <v>185</v>
      </c>
      <c r="I137" s="71">
        <f t="shared" si="6"/>
        <v>4.1345426002904564E-157</v>
      </c>
      <c r="J137" s="72"/>
      <c r="K137" s="130">
        <v>245</v>
      </c>
      <c r="L137" s="71">
        <f t="shared" si="7"/>
        <v>1.836968866468018E-10</v>
      </c>
    </row>
    <row r="138" spans="2:12" ht="11.25" customHeight="1" x14ac:dyDescent="0.2">
      <c r="B138" s="130">
        <v>246</v>
      </c>
      <c r="C138" s="19">
        <f t="shared" si="4"/>
        <v>1.6628314193369024E-6</v>
      </c>
      <c r="E138" s="130">
        <v>186</v>
      </c>
      <c r="F138" s="19">
        <f t="shared" si="5"/>
        <v>2.0290095361764698E-99</v>
      </c>
      <c r="H138" s="130">
        <v>186</v>
      </c>
      <c r="I138" s="71">
        <f t="shared" si="6"/>
        <v>4.9947231479206991E-160</v>
      </c>
      <c r="J138" s="72"/>
      <c r="K138" s="130">
        <v>246</v>
      </c>
      <c r="L138" s="71">
        <f t="shared" si="7"/>
        <v>1.0950015151299033E-10</v>
      </c>
    </row>
    <row r="139" spans="2:12" x14ac:dyDescent="0.2">
      <c r="B139" s="130">
        <v>247</v>
      </c>
      <c r="C139" s="19">
        <f t="shared" si="4"/>
        <v>1.2373429126145209E-6</v>
      </c>
      <c r="E139" s="130">
        <v>187</v>
      </c>
      <c r="F139" s="19">
        <f t="shared" si="5"/>
        <v>2.8654286262991689E-101</v>
      </c>
      <c r="H139" s="130">
        <v>187</v>
      </c>
      <c r="I139" s="71">
        <f t="shared" si="6"/>
        <v>5.6682887459102798E-163</v>
      </c>
      <c r="J139" s="72"/>
      <c r="K139" s="130">
        <v>247</v>
      </c>
      <c r="L139" s="71">
        <f t="shared" si="7"/>
        <v>6.4820400567247455E-11</v>
      </c>
    </row>
    <row r="140" spans="2:12" ht="11.25" customHeight="1" x14ac:dyDescent="0.2">
      <c r="B140" s="130">
        <v>248</v>
      </c>
      <c r="C140" s="19">
        <f t="shared" ref="C140:C203" si="8">NORMDIST(B140,$E$6,$E$7,FALSE)</f>
        <v>9.1664617489622463E-7</v>
      </c>
      <c r="E140" s="130">
        <v>188</v>
      </c>
      <c r="F140" s="19">
        <f t="shared" ref="F140:F203" si="9">NORMDIST(E140,$F$6,$F$7,FALSE)</f>
        <v>3.8879737411187477E-103</v>
      </c>
      <c r="H140" s="130">
        <v>188</v>
      </c>
      <c r="I140" s="71">
        <f t="shared" ref="I140:I203" si="10">NORMDIST(H140,$I$6,$I$7,FALSE)</f>
        <v>6.0429514465488752E-166</v>
      </c>
      <c r="J140" s="72"/>
      <c r="K140" s="130">
        <v>248</v>
      </c>
      <c r="L140" s="71">
        <f t="shared" ref="L140:L203" si="11">NORMDIST(K140,$L$6,$L$7,FALSE)</f>
        <v>3.8105947693127197E-11</v>
      </c>
    </row>
    <row r="141" spans="2:12" x14ac:dyDescent="0.2">
      <c r="B141" s="130">
        <v>249</v>
      </c>
      <c r="C141" s="19">
        <f t="shared" si="8"/>
        <v>6.7605680436578396E-7</v>
      </c>
      <c r="E141" s="130">
        <v>189</v>
      </c>
      <c r="F141" s="19">
        <f t="shared" si="9"/>
        <v>5.0685679330321145E-105</v>
      </c>
      <c r="H141" s="130">
        <v>189</v>
      </c>
      <c r="I141" s="71">
        <f t="shared" si="10"/>
        <v>6.0520546240434367E-169</v>
      </c>
      <c r="J141" s="72"/>
      <c r="K141" s="130">
        <v>249</v>
      </c>
      <c r="L141" s="71">
        <f t="shared" si="11"/>
        <v>2.2246305123023768E-11</v>
      </c>
    </row>
    <row r="142" spans="2:12" ht="11.25" customHeight="1" x14ac:dyDescent="0.2">
      <c r="B142" s="130">
        <v>250</v>
      </c>
      <c r="C142" s="19">
        <f t="shared" si="8"/>
        <v>4.9640305804199928E-7</v>
      </c>
      <c r="E142" s="130">
        <v>190</v>
      </c>
      <c r="F142" s="19">
        <f t="shared" si="9"/>
        <v>6.3485631056505244E-107</v>
      </c>
      <c r="H142" s="130">
        <v>190</v>
      </c>
      <c r="I142" s="71">
        <f t="shared" si="10"/>
        <v>5.693943696841653E-172</v>
      </c>
      <c r="J142" s="72"/>
      <c r="K142" s="130">
        <v>250</v>
      </c>
      <c r="L142" s="71">
        <f t="shared" si="11"/>
        <v>1.2897545785049637E-11</v>
      </c>
    </row>
    <row r="143" spans="2:12" x14ac:dyDescent="0.2">
      <c r="B143" s="130">
        <v>251</v>
      </c>
      <c r="C143" s="19">
        <f t="shared" si="8"/>
        <v>3.6287371472533919E-7</v>
      </c>
      <c r="E143" s="130">
        <v>191</v>
      </c>
      <c r="F143" s="19">
        <f t="shared" si="9"/>
        <v>7.6400083087626739E-109</v>
      </c>
      <c r="H143" s="130">
        <v>191</v>
      </c>
      <c r="I143" s="71">
        <f t="shared" si="10"/>
        <v>5.0324572294756643E-175</v>
      </c>
      <c r="J143" s="72"/>
      <c r="K143" s="130">
        <v>251</v>
      </c>
      <c r="L143" s="71">
        <f t="shared" si="11"/>
        <v>7.4257501561267939E-12</v>
      </c>
    </row>
    <row r="144" spans="2:12" ht="11.25" customHeight="1" x14ac:dyDescent="0.2">
      <c r="B144" s="130">
        <v>252</v>
      </c>
      <c r="C144" s="19">
        <f t="shared" si="8"/>
        <v>2.6408660606880502E-7</v>
      </c>
      <c r="E144" s="130">
        <v>192</v>
      </c>
      <c r="F144" s="19">
        <f t="shared" si="9"/>
        <v>8.8336551585193934E-111</v>
      </c>
      <c r="H144" s="130">
        <v>192</v>
      </c>
      <c r="I144" s="71">
        <f t="shared" si="10"/>
        <v>4.1783384128251998E-178</v>
      </c>
      <c r="J144" s="72"/>
      <c r="K144" s="130">
        <v>252</v>
      </c>
      <c r="L144" s="71">
        <f t="shared" si="11"/>
        <v>4.2457816323697368E-12</v>
      </c>
    </row>
    <row r="145" spans="2:12" x14ac:dyDescent="0.2">
      <c r="B145" s="130">
        <v>253</v>
      </c>
      <c r="C145" s="19">
        <f t="shared" si="8"/>
        <v>1.9134056065903E-7</v>
      </c>
      <c r="E145" s="130">
        <v>193</v>
      </c>
      <c r="F145" s="19">
        <f t="shared" si="9"/>
        <v>9.8133044576012625E-113</v>
      </c>
      <c r="H145" s="130">
        <v>193</v>
      </c>
      <c r="I145" s="71">
        <f t="shared" si="10"/>
        <v>3.2589952345055779E-181</v>
      </c>
      <c r="J145" s="72"/>
      <c r="K145" s="130">
        <v>253</v>
      </c>
      <c r="L145" s="71">
        <f t="shared" si="11"/>
        <v>2.4107881101732227E-12</v>
      </c>
    </row>
    <row r="146" spans="2:12" ht="11.25" customHeight="1" x14ac:dyDescent="0.2">
      <c r="B146" s="130">
        <v>254</v>
      </c>
      <c r="C146" s="19">
        <f t="shared" si="8"/>
        <v>1.3801856619470783E-7</v>
      </c>
      <c r="E146" s="130">
        <v>194</v>
      </c>
      <c r="F146" s="19">
        <f t="shared" si="9"/>
        <v>1.0474138810947788E-114</v>
      </c>
      <c r="H146" s="130">
        <v>194</v>
      </c>
      <c r="I146" s="71">
        <f t="shared" si="10"/>
        <v>2.3879236354872095E-184</v>
      </c>
      <c r="J146" s="72"/>
      <c r="K146" s="130">
        <v>254</v>
      </c>
      <c r="L146" s="71">
        <f t="shared" si="11"/>
        <v>1.359391324495369E-12</v>
      </c>
    </row>
    <row r="147" spans="2:12" x14ac:dyDescent="0.2">
      <c r="B147" s="130">
        <v>255</v>
      </c>
      <c r="C147" s="19">
        <f t="shared" si="8"/>
        <v>9.9114634315619862E-8</v>
      </c>
      <c r="E147" s="130">
        <v>195</v>
      </c>
      <c r="F147" s="19">
        <f t="shared" si="9"/>
        <v>1.0741120730041183E-116</v>
      </c>
      <c r="H147" s="130">
        <v>195</v>
      </c>
      <c r="I147" s="71">
        <f t="shared" si="10"/>
        <v>1.6436666288427746E-187</v>
      </c>
      <c r="J147" s="72"/>
      <c r="K147" s="130">
        <v>255</v>
      </c>
      <c r="L147" s="71">
        <f t="shared" si="11"/>
        <v>7.612267006970495E-13</v>
      </c>
    </row>
    <row r="148" spans="2:12" ht="11.25" customHeight="1" x14ac:dyDescent="0.2">
      <c r="B148" s="130">
        <v>256</v>
      </c>
      <c r="C148" s="19">
        <f t="shared" si="8"/>
        <v>7.0861094628696148E-8</v>
      </c>
      <c r="E148" s="130">
        <v>196</v>
      </c>
      <c r="F148" s="19">
        <f t="shared" si="9"/>
        <v>1.0583007202168608E-118</v>
      </c>
      <c r="H148" s="130">
        <v>196</v>
      </c>
      <c r="I148" s="71">
        <f t="shared" si="10"/>
        <v>1.0628295883818877E-190</v>
      </c>
      <c r="J148" s="72"/>
      <c r="K148" s="130">
        <v>256</v>
      </c>
      <c r="L148" s="71">
        <f t="shared" si="11"/>
        <v>4.2331884100939386E-13</v>
      </c>
    </row>
    <row r="149" spans="2:12" x14ac:dyDescent="0.2">
      <c r="B149" s="130">
        <v>257</v>
      </c>
      <c r="C149" s="19">
        <f t="shared" si="8"/>
        <v>5.0436824195178719E-8</v>
      </c>
      <c r="E149" s="130">
        <v>197</v>
      </c>
      <c r="F149" s="19">
        <f t="shared" si="9"/>
        <v>1.0018363977636191E-120</v>
      </c>
      <c r="H149" s="130">
        <v>197</v>
      </c>
      <c r="I149" s="71">
        <f t="shared" si="10"/>
        <v>6.4560982323552472E-194</v>
      </c>
      <c r="J149" s="72"/>
      <c r="K149" s="130">
        <v>257</v>
      </c>
      <c r="L149" s="71">
        <f t="shared" si="11"/>
        <v>2.3377886714760701E-13</v>
      </c>
    </row>
    <row r="150" spans="2:12" ht="11.25" customHeight="1" x14ac:dyDescent="0.2">
      <c r="B150" s="130">
        <v>258</v>
      </c>
      <c r="C150" s="19">
        <f t="shared" si="8"/>
        <v>3.5740235631317432E-8</v>
      </c>
      <c r="E150" s="130">
        <v>198</v>
      </c>
      <c r="F150" s="19">
        <f t="shared" si="9"/>
        <v>9.1119796482244528E-123</v>
      </c>
      <c r="H150" s="130">
        <v>198</v>
      </c>
      <c r="I150" s="71">
        <f t="shared" si="10"/>
        <v>3.684115337196369E-197</v>
      </c>
      <c r="J150" s="72"/>
      <c r="K150" s="130">
        <v>258</v>
      </c>
      <c r="L150" s="71">
        <f t="shared" si="11"/>
        <v>1.2821149588010624E-13</v>
      </c>
    </row>
    <row r="151" spans="2:12" x14ac:dyDescent="0.2">
      <c r="B151" s="130">
        <v>259</v>
      </c>
      <c r="C151" s="19">
        <f t="shared" si="8"/>
        <v>2.5213718057154917E-8</v>
      </c>
      <c r="E151" s="130">
        <v>199</v>
      </c>
      <c r="F151" s="19">
        <f t="shared" si="9"/>
        <v>7.9626366195066137E-125</v>
      </c>
      <c r="H151" s="130">
        <v>199</v>
      </c>
      <c r="I151" s="71">
        <f t="shared" si="10"/>
        <v>1.9749354306652057E-200</v>
      </c>
      <c r="J151" s="72"/>
      <c r="K151" s="130">
        <v>259</v>
      </c>
      <c r="L151" s="71">
        <f t="shared" si="11"/>
        <v>6.9828506084914031E-14</v>
      </c>
    </row>
    <row r="152" spans="2:12" ht="11.25" customHeight="1" x14ac:dyDescent="0.2">
      <c r="B152" s="130">
        <v>260</v>
      </c>
      <c r="C152" s="19">
        <f t="shared" si="8"/>
        <v>1.7708679390146086E-8</v>
      </c>
      <c r="E152" s="130">
        <v>200</v>
      </c>
      <c r="F152" s="19">
        <f t="shared" si="9"/>
        <v>6.685428883588916E-127</v>
      </c>
      <c r="H152" s="130">
        <v>200</v>
      </c>
      <c r="I152" s="71">
        <f t="shared" si="10"/>
        <v>9.9455585682052997E-204</v>
      </c>
      <c r="J152" s="72"/>
      <c r="K152" s="130">
        <v>260</v>
      </c>
      <c r="L152" s="71">
        <f t="shared" si="11"/>
        <v>3.7767879386264237E-14</v>
      </c>
    </row>
    <row r="153" spans="2:12" x14ac:dyDescent="0.2">
      <c r="B153" s="130">
        <v>261</v>
      </c>
      <c r="C153" s="19">
        <f t="shared" si="8"/>
        <v>1.2382412297035264E-8</v>
      </c>
      <c r="E153" s="130">
        <v>201</v>
      </c>
      <c r="F153" s="19">
        <f t="shared" si="9"/>
        <v>5.3929931737500543E-129</v>
      </c>
      <c r="H153" s="130">
        <v>201</v>
      </c>
      <c r="I153" s="71">
        <f t="shared" si="10"/>
        <v>4.7050262652914258E-207</v>
      </c>
      <c r="J153" s="72"/>
      <c r="K153" s="130">
        <v>261</v>
      </c>
      <c r="L153" s="71">
        <f t="shared" si="11"/>
        <v>2.0286004441908417E-14</v>
      </c>
    </row>
    <row r="154" spans="2:12" ht="11.25" customHeight="1" x14ac:dyDescent="0.2">
      <c r="B154" s="130">
        <v>262</v>
      </c>
      <c r="C154" s="19">
        <f t="shared" si="8"/>
        <v>8.6197396432254563E-9</v>
      </c>
      <c r="E154" s="130">
        <v>202</v>
      </c>
      <c r="F154" s="19">
        <f t="shared" si="9"/>
        <v>4.1798306718161755E-131</v>
      </c>
      <c r="H154" s="130">
        <v>202</v>
      </c>
      <c r="I154" s="71">
        <f t="shared" si="10"/>
        <v>2.0909879014641157E-210</v>
      </c>
      <c r="J154" s="72"/>
      <c r="K154" s="130">
        <v>262</v>
      </c>
      <c r="L154" s="71">
        <f t="shared" si="11"/>
        <v>1.0820678611401837E-14</v>
      </c>
    </row>
    <row r="155" spans="2:12" x14ac:dyDescent="0.2">
      <c r="B155" s="130">
        <v>263</v>
      </c>
      <c r="C155" s="19">
        <f t="shared" si="8"/>
        <v>5.9738297073246592E-9</v>
      </c>
      <c r="E155" s="130">
        <v>203</v>
      </c>
      <c r="F155" s="19">
        <f t="shared" si="9"/>
        <v>3.1125456320073816E-133</v>
      </c>
      <c r="H155" s="130">
        <v>203</v>
      </c>
      <c r="I155" s="71">
        <f t="shared" si="10"/>
        <v>8.7296650935030253E-214</v>
      </c>
      <c r="J155" s="72"/>
      <c r="K155" s="130">
        <v>263</v>
      </c>
      <c r="L155" s="71">
        <f t="shared" si="11"/>
        <v>5.7318728258890361E-15</v>
      </c>
    </row>
    <row r="156" spans="2:12" ht="11.25" customHeight="1" x14ac:dyDescent="0.2">
      <c r="B156" s="130">
        <v>264</v>
      </c>
      <c r="C156" s="19">
        <f t="shared" si="8"/>
        <v>4.1217470001105717E-9</v>
      </c>
      <c r="E156" s="130">
        <v>204</v>
      </c>
      <c r="F156" s="19">
        <f t="shared" si="9"/>
        <v>2.2269013912514922E-135</v>
      </c>
      <c r="H156" s="130">
        <v>204</v>
      </c>
      <c r="I156" s="71">
        <f t="shared" si="10"/>
        <v>3.4237357701994184E-217</v>
      </c>
      <c r="J156" s="72"/>
      <c r="K156" s="130">
        <v>264</v>
      </c>
      <c r="L156" s="71">
        <f t="shared" si="11"/>
        <v>3.0152453759270976E-15</v>
      </c>
    </row>
    <row r="157" spans="2:12" x14ac:dyDescent="0.2">
      <c r="B157" s="130">
        <v>265</v>
      </c>
      <c r="C157" s="19">
        <f t="shared" si="8"/>
        <v>2.8312591643032578E-9</v>
      </c>
      <c r="E157" s="130">
        <v>205</v>
      </c>
      <c r="F157" s="19">
        <f t="shared" si="9"/>
        <v>1.5307859472838786E-137</v>
      </c>
      <c r="H157" s="130">
        <v>205</v>
      </c>
      <c r="I157" s="71">
        <f t="shared" si="10"/>
        <v>1.2614193615261286E-220</v>
      </c>
      <c r="J157" s="72"/>
      <c r="K157" s="130">
        <v>265</v>
      </c>
      <c r="L157" s="71">
        <f t="shared" si="11"/>
        <v>1.5751896163468243E-15</v>
      </c>
    </row>
    <row r="158" spans="2:12" ht="11.25" customHeight="1" x14ac:dyDescent="0.2">
      <c r="B158" s="130">
        <v>266</v>
      </c>
      <c r="C158" s="19">
        <f t="shared" si="8"/>
        <v>1.936188881945825E-9</v>
      </c>
      <c r="E158" s="130">
        <v>206</v>
      </c>
      <c r="F158" s="19">
        <f t="shared" si="9"/>
        <v>1.0110116675080329E-139</v>
      </c>
      <c r="H158" s="130">
        <v>206</v>
      </c>
      <c r="I158" s="71">
        <f t="shared" si="10"/>
        <v>4.3659156418969421E-224</v>
      </c>
      <c r="J158" s="72"/>
      <c r="K158" s="130">
        <v>266</v>
      </c>
      <c r="L158" s="71">
        <f t="shared" si="11"/>
        <v>8.1719760756970156E-16</v>
      </c>
    </row>
    <row r="159" spans="2:12" x14ac:dyDescent="0.2">
      <c r="B159" s="130">
        <v>267</v>
      </c>
      <c r="C159" s="19">
        <f t="shared" si="8"/>
        <v>1.3182130937496449E-9</v>
      </c>
      <c r="E159" s="130">
        <v>207</v>
      </c>
      <c r="F159" s="19">
        <f t="shared" si="9"/>
        <v>6.4154347044176888E-142</v>
      </c>
      <c r="H159" s="130">
        <v>207</v>
      </c>
      <c r="I159" s="71">
        <f t="shared" si="10"/>
        <v>1.4195404824359914E-227</v>
      </c>
      <c r="J159" s="72"/>
      <c r="K159" s="130">
        <v>267</v>
      </c>
      <c r="L159" s="71">
        <f t="shared" si="11"/>
        <v>4.2102259029474108E-16</v>
      </c>
    </row>
    <row r="160" spans="2:12" ht="11.25" customHeight="1" x14ac:dyDescent="0.2">
      <c r="B160" s="130">
        <v>268</v>
      </c>
      <c r="C160" s="19">
        <f t="shared" si="8"/>
        <v>8.9349746079570869E-10</v>
      </c>
      <c r="E160" s="130">
        <v>208</v>
      </c>
      <c r="F160" s="19">
        <f t="shared" si="9"/>
        <v>3.9113279500445255E-144</v>
      </c>
      <c r="H160" s="130">
        <v>208</v>
      </c>
      <c r="I160" s="71">
        <f t="shared" si="10"/>
        <v>4.3358756590160888E-231</v>
      </c>
      <c r="J160" s="72"/>
      <c r="K160" s="130">
        <v>268</v>
      </c>
      <c r="L160" s="71">
        <f t="shared" si="11"/>
        <v>2.1541095063039158E-16</v>
      </c>
    </row>
    <row r="161" spans="2:12" x14ac:dyDescent="0.2">
      <c r="B161" s="130">
        <v>269</v>
      </c>
      <c r="C161" s="19">
        <f t="shared" si="8"/>
        <v>6.0293545994552936E-10</v>
      </c>
      <c r="E161" s="130">
        <v>209</v>
      </c>
      <c r="F161" s="19">
        <f t="shared" si="9"/>
        <v>2.2911345498459538E-146</v>
      </c>
      <c r="H161" s="130">
        <v>209</v>
      </c>
      <c r="I161" s="71">
        <f t="shared" si="10"/>
        <v>1.2441205145617799E-234</v>
      </c>
      <c r="J161" s="72"/>
      <c r="K161" s="130">
        <v>269</v>
      </c>
      <c r="L161" s="71">
        <f t="shared" si="11"/>
        <v>1.0944961087409866E-16</v>
      </c>
    </row>
    <row r="162" spans="2:12" ht="11.25" customHeight="1" x14ac:dyDescent="0.2">
      <c r="B162" s="130">
        <v>270</v>
      </c>
      <c r="C162" s="19">
        <f t="shared" si="8"/>
        <v>4.0505885665488572E-10</v>
      </c>
      <c r="E162" s="130">
        <v>210</v>
      </c>
      <c r="F162" s="19">
        <f t="shared" si="9"/>
        <v>1.2894519942795703E-148</v>
      </c>
      <c r="H162" s="130">
        <v>210</v>
      </c>
      <c r="I162" s="71">
        <f t="shared" si="10"/>
        <v>3.3535491683735906E-238</v>
      </c>
      <c r="J162" s="72"/>
      <c r="K162" s="130">
        <v>270</v>
      </c>
      <c r="L162" s="71">
        <f t="shared" si="11"/>
        <v>5.5226145466406261E-17</v>
      </c>
    </row>
    <row r="163" spans="2:12" x14ac:dyDescent="0.2">
      <c r="B163" s="130">
        <v>271</v>
      </c>
      <c r="C163" s="19">
        <f t="shared" si="8"/>
        <v>2.7091636564686607E-10</v>
      </c>
      <c r="E163" s="130">
        <v>211</v>
      </c>
      <c r="F163" s="19">
        <f t="shared" si="9"/>
        <v>6.9724913258155071E-151</v>
      </c>
      <c r="H163" s="130">
        <v>211</v>
      </c>
      <c r="I163" s="71">
        <f t="shared" si="10"/>
        <v>8.4918731847603609E-242</v>
      </c>
      <c r="J163" s="72"/>
      <c r="K163" s="130">
        <v>271</v>
      </c>
      <c r="L163" s="71">
        <f t="shared" si="11"/>
        <v>2.7673195374393502E-17</v>
      </c>
    </row>
    <row r="164" spans="2:12" ht="11.25" customHeight="1" x14ac:dyDescent="0.2">
      <c r="B164" s="130">
        <v>272</v>
      </c>
      <c r="C164" s="19">
        <f t="shared" si="8"/>
        <v>1.8039402617171881E-10</v>
      </c>
      <c r="E164" s="130">
        <v>212</v>
      </c>
      <c r="F164" s="19">
        <f t="shared" si="9"/>
        <v>3.6224217086140926E-153</v>
      </c>
      <c r="H164" s="130">
        <v>212</v>
      </c>
      <c r="I164" s="71">
        <f t="shared" si="10"/>
        <v>2.0200351034681116E-245</v>
      </c>
      <c r="J164" s="72"/>
      <c r="K164" s="130">
        <v>272</v>
      </c>
      <c r="L164" s="71">
        <f t="shared" si="11"/>
        <v>1.377076135430471E-17</v>
      </c>
    </row>
    <row r="165" spans="2:12" x14ac:dyDescent="0.2">
      <c r="B165" s="130">
        <v>273</v>
      </c>
      <c r="C165" s="19">
        <f t="shared" si="8"/>
        <v>1.1958559386427197E-10</v>
      </c>
      <c r="E165" s="130">
        <v>213</v>
      </c>
      <c r="F165" s="19">
        <f t="shared" si="9"/>
        <v>1.8081658128976165E-155</v>
      </c>
      <c r="H165" s="130">
        <v>213</v>
      </c>
      <c r="I165" s="71">
        <f t="shared" si="10"/>
        <v>4.5140974257991276E-249</v>
      </c>
      <c r="J165" s="72"/>
      <c r="K165" s="130">
        <v>273</v>
      </c>
      <c r="L165" s="71">
        <f t="shared" si="11"/>
        <v>6.8051963597246259E-18</v>
      </c>
    </row>
    <row r="166" spans="2:12" ht="11.25" customHeight="1" x14ac:dyDescent="0.2">
      <c r="B166" s="130">
        <v>274</v>
      </c>
      <c r="C166" s="19">
        <f t="shared" si="8"/>
        <v>7.8923326146520587E-11</v>
      </c>
      <c r="E166" s="130">
        <v>214</v>
      </c>
      <c r="F166" s="19">
        <f t="shared" si="9"/>
        <v>8.6717294614352138E-158</v>
      </c>
      <c r="H166" s="130">
        <v>214</v>
      </c>
      <c r="I166" s="71">
        <f t="shared" si="10"/>
        <v>9.4763160002321701E-253</v>
      </c>
      <c r="J166" s="72"/>
      <c r="K166" s="130">
        <v>274</v>
      </c>
      <c r="L166" s="71">
        <f t="shared" si="11"/>
        <v>3.3396998421970234E-18</v>
      </c>
    </row>
    <row r="167" spans="2:12" x14ac:dyDescent="0.2">
      <c r="B167" s="130">
        <v>275</v>
      </c>
      <c r="C167" s="19">
        <f t="shared" si="8"/>
        <v>5.1856320453797964E-11</v>
      </c>
      <c r="E167" s="130">
        <v>215</v>
      </c>
      <c r="F167" s="19">
        <f t="shared" si="9"/>
        <v>3.9957785183365592E-160</v>
      </c>
      <c r="H167" s="130">
        <v>215</v>
      </c>
      <c r="I167" s="71">
        <f t="shared" si="10"/>
        <v>1.8688082199336835E-256</v>
      </c>
      <c r="J167" s="72"/>
      <c r="K167" s="130">
        <v>275</v>
      </c>
      <c r="L167" s="71">
        <f t="shared" si="11"/>
        <v>1.6276397109934565E-18</v>
      </c>
    </row>
    <row r="168" spans="2:12" ht="11.25" customHeight="1" x14ac:dyDescent="0.2">
      <c r="B168" s="130">
        <v>276</v>
      </c>
      <c r="C168" s="19">
        <f t="shared" si="8"/>
        <v>3.392093521096693E-11</v>
      </c>
      <c r="E168" s="130">
        <v>216</v>
      </c>
      <c r="F168" s="19">
        <f t="shared" si="9"/>
        <v>1.7689897472931585E-162</v>
      </c>
      <c r="H168" s="130">
        <v>216</v>
      </c>
      <c r="I168" s="71">
        <f t="shared" si="10"/>
        <v>3.4621551958448396E-260</v>
      </c>
      <c r="J168" s="72"/>
      <c r="K168" s="130">
        <v>276</v>
      </c>
      <c r="L168" s="71">
        <f t="shared" si="11"/>
        <v>7.8775865682523778E-19</v>
      </c>
    </row>
    <row r="169" spans="2:12" x14ac:dyDescent="0.2">
      <c r="B169" s="130">
        <v>277</v>
      </c>
      <c r="C169" s="19">
        <f t="shared" si="8"/>
        <v>2.2090408123163672E-11</v>
      </c>
      <c r="E169" s="130">
        <v>217</v>
      </c>
      <c r="F169" s="19">
        <f t="shared" si="9"/>
        <v>7.5244965021180254E-165</v>
      </c>
      <c r="H169" s="130">
        <v>217</v>
      </c>
      <c r="I169" s="71">
        <f t="shared" si="10"/>
        <v>6.0253866771865458E-264</v>
      </c>
      <c r="J169" s="72"/>
      <c r="K169" s="130">
        <v>277</v>
      </c>
      <c r="L169" s="71">
        <f t="shared" si="11"/>
        <v>3.786275033427394E-19</v>
      </c>
    </row>
    <row r="170" spans="2:12" ht="11.25" customHeight="1" x14ac:dyDescent="0.2">
      <c r="B170" s="130">
        <v>278</v>
      </c>
      <c r="C170" s="19">
        <f t="shared" si="8"/>
        <v>1.4322191097066944E-11</v>
      </c>
      <c r="E170" s="130">
        <v>218</v>
      </c>
      <c r="F170" s="19">
        <f t="shared" si="9"/>
        <v>3.0750897393675229E-167</v>
      </c>
      <c r="H170" s="130">
        <v>218</v>
      </c>
      <c r="I170" s="71">
        <f t="shared" si="10"/>
        <v>9.8509906928400609E-268</v>
      </c>
      <c r="J170" s="72"/>
      <c r="K170" s="130">
        <v>278</v>
      </c>
      <c r="L170" s="71">
        <f t="shared" si="11"/>
        <v>1.8072373651504559E-19</v>
      </c>
    </row>
    <row r="171" spans="2:12" x14ac:dyDescent="0.2">
      <c r="B171" s="130">
        <v>279</v>
      </c>
      <c r="C171" s="19">
        <f t="shared" si="8"/>
        <v>9.2445332944354477E-12</v>
      </c>
      <c r="E171" s="130">
        <v>219</v>
      </c>
      <c r="F171" s="19">
        <f t="shared" si="9"/>
        <v>1.2074422391825263E-169</v>
      </c>
      <c r="H171" s="130">
        <v>219</v>
      </c>
      <c r="I171" s="71">
        <f t="shared" si="10"/>
        <v>1.5129740859446454E-271</v>
      </c>
      <c r="J171" s="72"/>
      <c r="K171" s="130">
        <v>279</v>
      </c>
      <c r="L171" s="71">
        <f t="shared" si="11"/>
        <v>8.5664779763907638E-20</v>
      </c>
    </row>
    <row r="172" spans="2:12" ht="11.25" customHeight="1" x14ac:dyDescent="0.2">
      <c r="B172" s="130">
        <v>280</v>
      </c>
      <c r="C172" s="19">
        <f t="shared" si="8"/>
        <v>5.9406001249014347E-12</v>
      </c>
      <c r="E172" s="130">
        <v>220</v>
      </c>
      <c r="F172" s="19">
        <f t="shared" si="9"/>
        <v>4.5551549574733221E-172</v>
      </c>
      <c r="H172" s="130">
        <v>220</v>
      </c>
      <c r="I172" s="71">
        <f t="shared" si="10"/>
        <v>2.1829292751551276E-275</v>
      </c>
      <c r="J172" s="72"/>
      <c r="K172" s="130">
        <v>280</v>
      </c>
      <c r="L172" s="71">
        <f t="shared" si="11"/>
        <v>4.0324916271224189E-20</v>
      </c>
    </row>
    <row r="173" spans="2:12" x14ac:dyDescent="0.2">
      <c r="B173" s="130">
        <v>281</v>
      </c>
      <c r="C173" s="19">
        <f t="shared" si="8"/>
        <v>3.8005412573452974E-12</v>
      </c>
      <c r="E173" s="130">
        <v>221</v>
      </c>
      <c r="F173" s="19">
        <f t="shared" si="9"/>
        <v>1.651080191656689E-174</v>
      </c>
      <c r="H173" s="130">
        <v>221</v>
      </c>
      <c r="I173" s="71">
        <f t="shared" si="10"/>
        <v>2.9587238718915591E-279</v>
      </c>
      <c r="J173" s="72"/>
      <c r="K173" s="130">
        <v>281</v>
      </c>
      <c r="L173" s="71">
        <f t="shared" si="11"/>
        <v>1.8850753394878735E-20</v>
      </c>
    </row>
    <row r="174" spans="2:12" ht="11.25" customHeight="1" x14ac:dyDescent="0.2">
      <c r="B174" s="130">
        <v>282</v>
      </c>
      <c r="C174" s="19">
        <f t="shared" si="8"/>
        <v>2.4206410011945339E-12</v>
      </c>
      <c r="E174" s="130">
        <v>222</v>
      </c>
      <c r="F174" s="19">
        <f t="shared" si="9"/>
        <v>5.7499146677471547E-177</v>
      </c>
      <c r="H174" s="130">
        <v>222</v>
      </c>
      <c r="I174" s="71">
        <f t="shared" si="10"/>
        <v>3.7672617940509866E-283</v>
      </c>
      <c r="J174" s="72"/>
      <c r="K174" s="130">
        <v>282</v>
      </c>
      <c r="L174" s="71">
        <f t="shared" si="11"/>
        <v>8.7512081916419747E-21</v>
      </c>
    </row>
    <row r="175" spans="2:12" x14ac:dyDescent="0.2">
      <c r="B175" s="130">
        <v>283</v>
      </c>
      <c r="C175" s="19">
        <f t="shared" si="8"/>
        <v>1.5349177953176254E-12</v>
      </c>
      <c r="E175" s="130">
        <v>223</v>
      </c>
      <c r="F175" s="19">
        <f t="shared" si="9"/>
        <v>1.9239015861688515E-179</v>
      </c>
      <c r="H175" s="130">
        <v>223</v>
      </c>
      <c r="I175" s="71">
        <f t="shared" si="10"/>
        <v>4.5061304639106169E-287</v>
      </c>
      <c r="J175" s="72"/>
      <c r="K175" s="130">
        <v>283</v>
      </c>
      <c r="L175" s="71">
        <f t="shared" si="11"/>
        <v>4.0345154764535762E-21</v>
      </c>
    </row>
    <row r="176" spans="2:12" ht="11.25" customHeight="1" x14ac:dyDescent="0.2">
      <c r="B176" s="130">
        <v>284</v>
      </c>
      <c r="C176" s="19">
        <f t="shared" si="8"/>
        <v>9.6896850138155985E-13</v>
      </c>
      <c r="E176" s="130">
        <v>224</v>
      </c>
      <c r="F176" s="19">
        <f t="shared" si="9"/>
        <v>6.1848977840281356E-182</v>
      </c>
      <c r="H176" s="130">
        <v>224</v>
      </c>
      <c r="I176" s="71">
        <f t="shared" si="10"/>
        <v>5.0633542905293658E-291</v>
      </c>
      <c r="J176" s="72"/>
      <c r="K176" s="130">
        <v>284</v>
      </c>
      <c r="L176" s="71">
        <f t="shared" si="11"/>
        <v>1.8471357837043733E-21</v>
      </c>
    </row>
    <row r="177" spans="2:12" x14ac:dyDescent="0.2">
      <c r="B177" s="130">
        <v>285</v>
      </c>
      <c r="C177" s="19">
        <f t="shared" si="8"/>
        <v>6.0898136055763964E-13</v>
      </c>
      <c r="E177" s="130">
        <v>225</v>
      </c>
      <c r="F177" s="19">
        <f t="shared" si="9"/>
        <v>1.9103389083897678E-184</v>
      </c>
      <c r="H177" s="130">
        <v>225</v>
      </c>
      <c r="I177" s="71">
        <f t="shared" si="10"/>
        <v>5.3447754850074539E-295</v>
      </c>
      <c r="J177" s="72"/>
      <c r="K177" s="130">
        <v>285</v>
      </c>
      <c r="L177" s="71">
        <f t="shared" si="11"/>
        <v>8.3982794952500085E-22</v>
      </c>
    </row>
    <row r="178" spans="2:12" ht="11.25" customHeight="1" x14ac:dyDescent="0.2">
      <c r="B178" s="130">
        <v>286</v>
      </c>
      <c r="C178" s="19">
        <f t="shared" si="8"/>
        <v>3.810378719822513E-13</v>
      </c>
      <c r="E178" s="130">
        <v>226</v>
      </c>
      <c r="F178" s="19">
        <f t="shared" si="9"/>
        <v>5.6691315728127272E-187</v>
      </c>
      <c r="H178" s="130">
        <v>226</v>
      </c>
      <c r="I178" s="71">
        <f t="shared" si="10"/>
        <v>5.3000163788115139E-299</v>
      </c>
      <c r="J178" s="72"/>
      <c r="K178" s="130">
        <v>286</v>
      </c>
      <c r="L178" s="71">
        <f t="shared" si="11"/>
        <v>3.7919787254026449E-22</v>
      </c>
    </row>
    <row r="179" spans="2:12" x14ac:dyDescent="0.2">
      <c r="B179" s="130">
        <v>287</v>
      </c>
      <c r="C179" s="19">
        <f t="shared" si="8"/>
        <v>2.3735702409368496E-13</v>
      </c>
      <c r="E179" s="130">
        <v>227</v>
      </c>
      <c r="F179" s="19">
        <f t="shared" si="9"/>
        <v>1.6164075583262641E-189</v>
      </c>
      <c r="H179" s="130">
        <v>227</v>
      </c>
      <c r="I179" s="71">
        <f t="shared" si="10"/>
        <v>4.9372094497290828E-303</v>
      </c>
      <c r="J179" s="72"/>
      <c r="K179" s="130">
        <v>287</v>
      </c>
      <c r="L179" s="71">
        <f t="shared" si="11"/>
        <v>1.7002998887541605E-22</v>
      </c>
    </row>
    <row r="180" spans="2:12" ht="11.25" customHeight="1" x14ac:dyDescent="0.2">
      <c r="B180" s="130">
        <v>288</v>
      </c>
      <c r="C180" s="19">
        <f t="shared" si="8"/>
        <v>1.4719933087580928E-13</v>
      </c>
      <c r="E180" s="130">
        <v>228</v>
      </c>
      <c r="F180" s="19">
        <f t="shared" si="9"/>
        <v>4.4280593106745119E-192</v>
      </c>
      <c r="H180" s="130">
        <v>228</v>
      </c>
      <c r="I180" s="71">
        <f t="shared" si="10"/>
        <v>4.3205843307102634E-307</v>
      </c>
      <c r="J180" s="72"/>
      <c r="K180" s="130">
        <v>288</v>
      </c>
      <c r="L180" s="71">
        <f t="shared" si="11"/>
        <v>7.5712785933138878E-23</v>
      </c>
    </row>
    <row r="181" spans="2:12" x14ac:dyDescent="0.2">
      <c r="B181" s="130">
        <v>289</v>
      </c>
      <c r="C181" s="19">
        <f t="shared" si="8"/>
        <v>9.0882315961695489E-14</v>
      </c>
      <c r="E181" s="130">
        <v>229</v>
      </c>
      <c r="F181" s="19">
        <f t="shared" si="9"/>
        <v>1.165478340214041E-194</v>
      </c>
      <c r="H181" s="130">
        <v>229</v>
      </c>
      <c r="I181" s="71">
        <f t="shared" si="10"/>
        <v>0</v>
      </c>
      <c r="J181" s="72"/>
      <c r="K181" s="130">
        <v>289</v>
      </c>
      <c r="L181" s="71">
        <f t="shared" si="11"/>
        <v>3.348088994440817E-23</v>
      </c>
    </row>
    <row r="182" spans="2:12" ht="11.25" customHeight="1" x14ac:dyDescent="0.2">
      <c r="B182" s="130">
        <v>290</v>
      </c>
      <c r="C182" s="19">
        <f t="shared" si="8"/>
        <v>5.5862804867931224E-14</v>
      </c>
      <c r="E182" s="130">
        <v>230</v>
      </c>
      <c r="F182" s="19">
        <f t="shared" si="9"/>
        <v>2.9472922697570947E-197</v>
      </c>
      <c r="H182" s="130">
        <v>230</v>
      </c>
      <c r="I182" s="71">
        <f t="shared" si="10"/>
        <v>0</v>
      </c>
      <c r="J182" s="72"/>
      <c r="K182" s="130">
        <v>290</v>
      </c>
      <c r="L182" s="71">
        <f t="shared" si="11"/>
        <v>1.4703097119223152E-23</v>
      </c>
    </row>
    <row r="183" spans="2:12" x14ac:dyDescent="0.2">
      <c r="B183" s="130">
        <v>291</v>
      </c>
      <c r="C183" s="19">
        <f t="shared" si="8"/>
        <v>3.4185024245311088E-14</v>
      </c>
      <c r="E183" s="130">
        <v>231</v>
      </c>
      <c r="F183" s="19">
        <f t="shared" si="9"/>
        <v>7.1609464154799752E-200</v>
      </c>
      <c r="H183" s="130">
        <v>231</v>
      </c>
      <c r="I183" s="71">
        <f t="shared" si="10"/>
        <v>0</v>
      </c>
      <c r="J183" s="72"/>
      <c r="K183" s="130">
        <v>291</v>
      </c>
      <c r="L183" s="71">
        <f t="shared" si="11"/>
        <v>6.4121655222553507E-24</v>
      </c>
    </row>
    <row r="184" spans="2:12" ht="11.25" customHeight="1" x14ac:dyDescent="0.2">
      <c r="B184" s="130">
        <v>292</v>
      </c>
      <c r="C184" s="19">
        <f t="shared" si="8"/>
        <v>2.0826622684644463E-14</v>
      </c>
      <c r="E184" s="130">
        <v>232</v>
      </c>
      <c r="F184" s="19">
        <f t="shared" si="9"/>
        <v>1.6716519667844992E-202</v>
      </c>
      <c r="H184" s="130">
        <v>232</v>
      </c>
      <c r="I184" s="71">
        <f t="shared" si="10"/>
        <v>0</v>
      </c>
      <c r="J184" s="72"/>
      <c r="K184" s="130">
        <v>292</v>
      </c>
      <c r="L184" s="71">
        <f t="shared" si="11"/>
        <v>2.7770563319724589E-24</v>
      </c>
    </row>
    <row r="185" spans="2:12" x14ac:dyDescent="0.2">
      <c r="B185" s="130">
        <v>293</v>
      </c>
      <c r="C185" s="19">
        <f t="shared" si="8"/>
        <v>1.2631985196503547E-14</v>
      </c>
      <c r="E185" s="130">
        <v>233</v>
      </c>
      <c r="F185" s="19">
        <f t="shared" si="9"/>
        <v>3.7492942345156073E-205</v>
      </c>
      <c r="H185" s="130">
        <v>233</v>
      </c>
      <c r="I185" s="71">
        <f t="shared" si="10"/>
        <v>0</v>
      </c>
      <c r="J185" s="72"/>
      <c r="K185" s="130">
        <v>293</v>
      </c>
      <c r="L185" s="71">
        <f t="shared" si="11"/>
        <v>1.1943970451369211E-24</v>
      </c>
    </row>
    <row r="186" spans="2:12" ht="11.25" customHeight="1" x14ac:dyDescent="0.2">
      <c r="B186" s="130">
        <v>294</v>
      </c>
      <c r="C186" s="19">
        <f t="shared" si="8"/>
        <v>7.6277099345342465E-15</v>
      </c>
      <c r="E186" s="130">
        <v>234</v>
      </c>
      <c r="F186" s="19">
        <f t="shared" si="9"/>
        <v>8.0794426979048666E-208</v>
      </c>
      <c r="H186" s="130">
        <v>234</v>
      </c>
      <c r="I186" s="71">
        <f t="shared" si="10"/>
        <v>0</v>
      </c>
      <c r="J186" s="72"/>
      <c r="K186" s="130">
        <v>294</v>
      </c>
      <c r="L186" s="71">
        <f t="shared" si="11"/>
        <v>5.1014873877059344E-25</v>
      </c>
    </row>
    <row r="187" spans="2:12" x14ac:dyDescent="0.2">
      <c r="B187" s="130">
        <v>295</v>
      </c>
      <c r="C187" s="19">
        <f t="shared" si="8"/>
        <v>4.5854982607112287E-15</v>
      </c>
      <c r="E187" s="130">
        <v>235</v>
      </c>
      <c r="F187" s="19">
        <f t="shared" si="9"/>
        <v>1.6727903211712926E-210</v>
      </c>
      <c r="H187" s="130">
        <v>235</v>
      </c>
      <c r="I187" s="71">
        <f t="shared" si="10"/>
        <v>0</v>
      </c>
      <c r="J187" s="72"/>
      <c r="K187" s="130">
        <v>295</v>
      </c>
      <c r="L187" s="71">
        <f t="shared" si="11"/>
        <v>2.1638591108428349E-25</v>
      </c>
    </row>
    <row r="188" spans="2:12" ht="11.25" customHeight="1" x14ac:dyDescent="0.2">
      <c r="B188" s="130">
        <v>296</v>
      </c>
      <c r="C188" s="19">
        <f t="shared" si="8"/>
        <v>2.7444081414036154E-15</v>
      </c>
      <c r="E188" s="130">
        <v>236</v>
      </c>
      <c r="F188" s="19">
        <f t="shared" si="9"/>
        <v>3.3275901458775478E-213</v>
      </c>
      <c r="H188" s="130">
        <v>236</v>
      </c>
      <c r="I188" s="71">
        <f t="shared" si="10"/>
        <v>0</v>
      </c>
      <c r="J188" s="72"/>
      <c r="K188" s="130">
        <v>296</v>
      </c>
      <c r="L188" s="71">
        <f t="shared" si="11"/>
        <v>9.1147594081898142E-26</v>
      </c>
    </row>
    <row r="189" spans="2:12" x14ac:dyDescent="0.2">
      <c r="B189" s="130">
        <v>297</v>
      </c>
      <c r="C189" s="19">
        <f t="shared" si="8"/>
        <v>1.6352368571309548E-15</v>
      </c>
      <c r="E189" s="130">
        <v>237</v>
      </c>
      <c r="F189" s="19">
        <f t="shared" si="9"/>
        <v>6.3598426792247059E-216</v>
      </c>
      <c r="H189" s="130">
        <v>237</v>
      </c>
      <c r="I189" s="71">
        <f t="shared" si="10"/>
        <v>0</v>
      </c>
      <c r="J189" s="72"/>
      <c r="K189" s="130">
        <v>297</v>
      </c>
      <c r="L189" s="71">
        <f t="shared" si="11"/>
        <v>3.8128129921006713E-26</v>
      </c>
    </row>
    <row r="190" spans="2:12" ht="11.25" customHeight="1" x14ac:dyDescent="0.2">
      <c r="B190" s="130">
        <v>298</v>
      </c>
      <c r="C190" s="19">
        <f t="shared" si="8"/>
        <v>9.7002390678490254E-16</v>
      </c>
      <c r="E190" s="130">
        <v>238</v>
      </c>
      <c r="F190" s="19">
        <f t="shared" si="9"/>
        <v>1.1678609493011853E-218</v>
      </c>
      <c r="H190" s="130">
        <v>238</v>
      </c>
      <c r="I190" s="71">
        <f t="shared" si="10"/>
        <v>0</v>
      </c>
      <c r="J190" s="72"/>
      <c r="K190" s="130">
        <v>298</v>
      </c>
      <c r="L190" s="71">
        <f t="shared" si="11"/>
        <v>1.5839076859631671E-26</v>
      </c>
    </row>
    <row r="191" spans="2:12" x14ac:dyDescent="0.2">
      <c r="B191" s="130">
        <v>299</v>
      </c>
      <c r="C191" s="19">
        <f t="shared" si="8"/>
        <v>5.728672707468853E-16</v>
      </c>
      <c r="E191" s="130">
        <v>239</v>
      </c>
      <c r="F191" s="19">
        <f t="shared" si="9"/>
        <v>2.0604596851636027E-221</v>
      </c>
      <c r="H191" s="130">
        <v>239</v>
      </c>
      <c r="I191" s="71">
        <f t="shared" si="10"/>
        <v>0</v>
      </c>
      <c r="J191" s="72"/>
      <c r="K191" s="130">
        <v>299</v>
      </c>
      <c r="L191" s="71">
        <f t="shared" si="11"/>
        <v>6.5342883241998735E-27</v>
      </c>
    </row>
    <row r="192" spans="2:12" ht="11.25" customHeight="1" x14ac:dyDescent="0.2">
      <c r="B192" s="130">
        <v>300</v>
      </c>
      <c r="C192" s="19">
        <f t="shared" si="8"/>
        <v>3.3681807223579285E-16</v>
      </c>
      <c r="E192" s="130">
        <v>240</v>
      </c>
      <c r="F192" s="19">
        <f t="shared" si="9"/>
        <v>3.4927325135175538E-224</v>
      </c>
      <c r="H192" s="130">
        <v>240</v>
      </c>
      <c r="I192" s="71">
        <f t="shared" si="10"/>
        <v>0</v>
      </c>
      <c r="J192" s="72"/>
      <c r="K192" s="130">
        <v>300</v>
      </c>
      <c r="L192" s="71">
        <f t="shared" si="11"/>
        <v>2.6770148930178663E-27</v>
      </c>
    </row>
    <row r="193" spans="2:12" x14ac:dyDescent="0.2">
      <c r="B193" s="130">
        <v>301</v>
      </c>
      <c r="C193" s="19">
        <f t="shared" si="8"/>
        <v>1.971544405987948E-16</v>
      </c>
      <c r="E193" s="130">
        <v>241</v>
      </c>
      <c r="F193" s="19">
        <f t="shared" si="9"/>
        <v>5.6884605845876924E-227</v>
      </c>
      <c r="H193" s="130">
        <v>241</v>
      </c>
      <c r="I193" s="71">
        <f t="shared" si="10"/>
        <v>0</v>
      </c>
      <c r="J193" s="72"/>
      <c r="K193" s="130">
        <v>301</v>
      </c>
      <c r="L193" s="71">
        <f t="shared" si="11"/>
        <v>1.0891491251719464E-27</v>
      </c>
    </row>
    <row r="194" spans="2:12" ht="11.25" customHeight="1" x14ac:dyDescent="0.2">
      <c r="B194" s="130">
        <v>302</v>
      </c>
      <c r="C194" s="19">
        <f t="shared" si="8"/>
        <v>1.1489140570671933E-16</v>
      </c>
      <c r="E194" s="130">
        <v>242</v>
      </c>
      <c r="F194" s="19">
        <f t="shared" si="9"/>
        <v>8.9012787215098019E-230</v>
      </c>
      <c r="H194" s="130">
        <v>242</v>
      </c>
      <c r="I194" s="71">
        <f t="shared" si="10"/>
        <v>0</v>
      </c>
      <c r="J194" s="72"/>
      <c r="K194" s="130">
        <v>302</v>
      </c>
      <c r="L194" s="71">
        <f t="shared" si="11"/>
        <v>4.400560262854497E-28</v>
      </c>
    </row>
    <row r="195" spans="2:12" x14ac:dyDescent="0.2">
      <c r="B195" s="130">
        <v>303</v>
      </c>
      <c r="C195" s="19">
        <f t="shared" si="8"/>
        <v>6.665585832331453E-17</v>
      </c>
      <c r="E195" s="130">
        <v>243</v>
      </c>
      <c r="F195" s="19">
        <f t="shared" si="9"/>
        <v>1.3382531297535135E-232</v>
      </c>
      <c r="H195" s="130">
        <v>243</v>
      </c>
      <c r="I195" s="71">
        <f t="shared" si="10"/>
        <v>0</v>
      </c>
      <c r="J195" s="72"/>
      <c r="K195" s="130">
        <v>303</v>
      </c>
      <c r="L195" s="71">
        <f t="shared" si="11"/>
        <v>1.7656827112577948E-28</v>
      </c>
    </row>
    <row r="196" spans="2:12" ht="11.25" customHeight="1" x14ac:dyDescent="0.2">
      <c r="B196" s="130">
        <v>304</v>
      </c>
      <c r="C196" s="19">
        <f t="shared" si="8"/>
        <v>3.8499838662365376E-17</v>
      </c>
      <c r="E196" s="130">
        <v>244</v>
      </c>
      <c r="F196" s="19">
        <f t="shared" si="9"/>
        <v>1.9330912547072674E-235</v>
      </c>
      <c r="H196" s="130">
        <v>244</v>
      </c>
      <c r="I196" s="71">
        <f t="shared" si="10"/>
        <v>0</v>
      </c>
      <c r="J196" s="72"/>
      <c r="K196" s="130">
        <v>304</v>
      </c>
      <c r="L196" s="71">
        <f t="shared" si="11"/>
        <v>7.0356045743356137E-29</v>
      </c>
    </row>
    <row r="197" spans="2:12" x14ac:dyDescent="0.2">
      <c r="B197" s="130">
        <v>305</v>
      </c>
      <c r="C197" s="19">
        <f t="shared" si="8"/>
        <v>2.2138556299514801E-17</v>
      </c>
      <c r="E197" s="130">
        <v>245</v>
      </c>
      <c r="F197" s="19">
        <f t="shared" si="9"/>
        <v>2.6828393346988725E-238</v>
      </c>
      <c r="H197" s="130">
        <v>245</v>
      </c>
      <c r="I197" s="71">
        <f t="shared" si="10"/>
        <v>0</v>
      </c>
      <c r="J197" s="72"/>
      <c r="K197" s="130">
        <v>305</v>
      </c>
      <c r="L197" s="71">
        <f t="shared" si="11"/>
        <v>2.7840321529921651E-29</v>
      </c>
    </row>
    <row r="198" spans="2:12" ht="11.25" customHeight="1" x14ac:dyDescent="0.2">
      <c r="B198" s="130">
        <v>306</v>
      </c>
      <c r="C198" s="19">
        <f t="shared" si="8"/>
        <v>1.2673876919386426E-17</v>
      </c>
      <c r="E198" s="130">
        <v>246</v>
      </c>
      <c r="F198" s="19">
        <f t="shared" si="9"/>
        <v>3.5773809909958101E-241</v>
      </c>
      <c r="H198" s="130">
        <v>246</v>
      </c>
      <c r="I198" s="71">
        <f t="shared" si="10"/>
        <v>0</v>
      </c>
      <c r="J198" s="72"/>
      <c r="K198" s="130">
        <v>306</v>
      </c>
      <c r="L198" s="71">
        <f t="shared" si="11"/>
        <v>1.0940348005128358E-29</v>
      </c>
    </row>
    <row r="199" spans="2:12" x14ac:dyDescent="0.2">
      <c r="B199" s="130">
        <v>307</v>
      </c>
      <c r="C199" s="19">
        <f t="shared" si="8"/>
        <v>7.2233636026563044E-18</v>
      </c>
      <c r="E199" s="130">
        <v>247</v>
      </c>
      <c r="F199" s="19">
        <f t="shared" si="9"/>
        <v>4.5831486720964233E-244</v>
      </c>
      <c r="H199" s="130">
        <v>247</v>
      </c>
      <c r="I199" s="71">
        <f t="shared" si="10"/>
        <v>0</v>
      </c>
      <c r="J199" s="72"/>
      <c r="K199" s="130">
        <v>307</v>
      </c>
      <c r="L199" s="71">
        <f t="shared" si="11"/>
        <v>4.269451585173222E-30</v>
      </c>
    </row>
    <row r="200" spans="2:12" ht="11.25" customHeight="1" x14ac:dyDescent="0.2">
      <c r="B200" s="130">
        <v>308</v>
      </c>
      <c r="C200" s="19">
        <f t="shared" si="8"/>
        <v>4.0986352428379719E-18</v>
      </c>
      <c r="E200" s="130">
        <v>248</v>
      </c>
      <c r="F200" s="19">
        <f t="shared" si="9"/>
        <v>5.641452252205391E-247</v>
      </c>
      <c r="H200" s="130">
        <v>248</v>
      </c>
      <c r="I200" s="71">
        <f t="shared" si="10"/>
        <v>0</v>
      </c>
      <c r="J200" s="72"/>
      <c r="K200" s="130">
        <v>308</v>
      </c>
      <c r="L200" s="71">
        <f t="shared" si="11"/>
        <v>1.6546156032260126E-30</v>
      </c>
    </row>
    <row r="201" spans="2:12" x14ac:dyDescent="0.2">
      <c r="B201" s="130">
        <v>309</v>
      </c>
      <c r="C201" s="19">
        <f t="shared" si="8"/>
        <v>2.3153084990441386E-18</v>
      </c>
      <c r="E201" s="130">
        <v>249</v>
      </c>
      <c r="F201" s="19">
        <f t="shared" si="9"/>
        <v>6.6718474652539231E-250</v>
      </c>
      <c r="H201" s="130">
        <v>249</v>
      </c>
      <c r="I201" s="71">
        <f t="shared" si="10"/>
        <v>0</v>
      </c>
      <c r="J201" s="72"/>
      <c r="K201" s="130">
        <v>309</v>
      </c>
      <c r="L201" s="71">
        <f t="shared" si="11"/>
        <v>6.3680461763226694E-31</v>
      </c>
    </row>
    <row r="202" spans="2:12" ht="11.25" customHeight="1" x14ac:dyDescent="0.2">
      <c r="B202" s="130">
        <v>310</v>
      </c>
      <c r="C202" s="19">
        <f t="shared" si="8"/>
        <v>1.3021117687947654E-18</v>
      </c>
      <c r="E202" s="130">
        <v>250</v>
      </c>
      <c r="F202" s="19">
        <f t="shared" si="9"/>
        <v>7.5810528001857359E-253</v>
      </c>
      <c r="H202" s="130">
        <v>250</v>
      </c>
      <c r="I202" s="71">
        <f t="shared" si="10"/>
        <v>0</v>
      </c>
      <c r="J202" s="72"/>
      <c r="K202" s="130">
        <v>310</v>
      </c>
      <c r="L202" s="71">
        <f t="shared" si="11"/>
        <v>2.4338811012784472E-31</v>
      </c>
    </row>
    <row r="203" spans="2:12" x14ac:dyDescent="0.2">
      <c r="B203" s="130">
        <v>311</v>
      </c>
      <c r="C203" s="19">
        <f t="shared" si="8"/>
        <v>7.2905025243377683E-19</v>
      </c>
      <c r="E203" s="130">
        <v>251</v>
      </c>
      <c r="F203" s="19">
        <f t="shared" si="9"/>
        <v>8.2763939548680298E-256</v>
      </c>
      <c r="H203" s="130">
        <v>251</v>
      </c>
      <c r="I203" s="71">
        <f t="shared" si="10"/>
        <v>0</v>
      </c>
      <c r="J203" s="72"/>
      <c r="K203" s="130">
        <v>311</v>
      </c>
      <c r="L203" s="71">
        <f t="shared" si="11"/>
        <v>9.2379706717322201E-32</v>
      </c>
    </row>
    <row r="204" spans="2:12" ht="11.25" customHeight="1" x14ac:dyDescent="0.2">
      <c r="B204" s="130">
        <v>312</v>
      </c>
      <c r="C204" s="19">
        <f t="shared" ref="C204:C212" si="12">NORMDIST(B204,$E$6,$E$7,FALSE)</f>
        <v>4.0638387530416119E-19</v>
      </c>
      <c r="E204" s="130">
        <v>252</v>
      </c>
      <c r="F204" s="19">
        <f t="shared" ref="F204:F212" si="13">NORMDIST(E204,$F$6,$F$7,FALSE)</f>
        <v>8.6812249311783499E-259</v>
      </c>
      <c r="H204" s="130">
        <v>252</v>
      </c>
      <c r="I204" s="71">
        <f t="shared" ref="I204:I212" si="14">NORMDIST(H204,$I$6,$I$7,FALSE)</f>
        <v>0</v>
      </c>
      <c r="J204" s="72"/>
      <c r="K204" s="130">
        <v>312</v>
      </c>
      <c r="L204" s="71">
        <f t="shared" ref="L204:L212" si="15">NORMDIST(K204,$L$6,$L$7,FALSE)</f>
        <v>3.4820729537855382E-32</v>
      </c>
    </row>
    <row r="205" spans="2:12" x14ac:dyDescent="0.2">
      <c r="B205" s="130">
        <v>313</v>
      </c>
      <c r="C205" s="19">
        <f t="shared" si="12"/>
        <v>2.2552010889761855E-19</v>
      </c>
      <c r="E205" s="130">
        <v>253</v>
      </c>
      <c r="F205" s="19">
        <f t="shared" si="13"/>
        <v>8.7488119919334063E-262</v>
      </c>
      <c r="H205" s="130">
        <v>253</v>
      </c>
      <c r="I205" s="71">
        <f t="shared" si="14"/>
        <v>0</v>
      </c>
      <c r="J205" s="72"/>
      <c r="K205" s="130">
        <v>313</v>
      </c>
      <c r="L205" s="71">
        <f t="shared" si="15"/>
        <v>1.3034165128945106E-32</v>
      </c>
    </row>
    <row r="206" spans="2:12" ht="11.25" customHeight="1" x14ac:dyDescent="0.2">
      <c r="B206" s="130">
        <v>314</v>
      </c>
      <c r="C206" s="19">
        <f t="shared" si="12"/>
        <v>1.2459593685931572E-19</v>
      </c>
      <c r="E206" s="130">
        <v>254</v>
      </c>
      <c r="F206" s="19">
        <f t="shared" si="13"/>
        <v>8.471208663071666E-265</v>
      </c>
      <c r="H206" s="130">
        <v>254</v>
      </c>
      <c r="I206" s="71">
        <f t="shared" si="14"/>
        <v>0</v>
      </c>
      <c r="J206" s="72"/>
      <c r="K206" s="130">
        <v>314</v>
      </c>
      <c r="L206" s="71">
        <f t="shared" si="15"/>
        <v>4.8452103659681688E-33</v>
      </c>
    </row>
    <row r="207" spans="2:12" x14ac:dyDescent="0.2">
      <c r="B207" s="130">
        <v>315</v>
      </c>
      <c r="C207" s="19">
        <f t="shared" si="12"/>
        <v>6.8531823811126105E-20</v>
      </c>
      <c r="E207" s="130">
        <v>255</v>
      </c>
      <c r="F207" s="19">
        <f t="shared" si="13"/>
        <v>7.8807925542720489E-268</v>
      </c>
      <c r="H207" s="130">
        <v>255</v>
      </c>
      <c r="I207" s="71">
        <f t="shared" si="14"/>
        <v>0</v>
      </c>
      <c r="J207" s="72"/>
      <c r="K207" s="130">
        <v>315</v>
      </c>
      <c r="L207" s="71">
        <f t="shared" si="15"/>
        <v>1.7886531130525504E-33</v>
      </c>
    </row>
    <row r="208" spans="2:12" ht="11.25" customHeight="1" x14ac:dyDescent="0.2">
      <c r="B208" s="130">
        <v>316</v>
      </c>
      <c r="C208" s="19">
        <f t="shared" si="12"/>
        <v>3.7527575009804252E-20</v>
      </c>
      <c r="E208" s="130">
        <v>256</v>
      </c>
      <c r="F208" s="19">
        <f t="shared" si="13"/>
        <v>7.0440532888614293E-271</v>
      </c>
      <c r="H208" s="130">
        <v>256</v>
      </c>
      <c r="I208" s="71">
        <f t="shared" si="14"/>
        <v>0</v>
      </c>
      <c r="J208" s="72"/>
      <c r="K208" s="130">
        <v>316</v>
      </c>
      <c r="L208" s="71">
        <f t="shared" si="15"/>
        <v>6.5572791721926453E-34</v>
      </c>
    </row>
    <row r="209" spans="2:12" x14ac:dyDescent="0.2">
      <c r="B209" s="130">
        <v>317</v>
      </c>
      <c r="C209" s="19">
        <f t="shared" si="12"/>
        <v>2.0458722704797553E-20</v>
      </c>
      <c r="E209" s="130">
        <v>257</v>
      </c>
      <c r="F209" s="19">
        <f t="shared" si="13"/>
        <v>6.0492786572630947E-274</v>
      </c>
      <c r="H209" s="130">
        <v>257</v>
      </c>
      <c r="I209" s="71">
        <f t="shared" si="14"/>
        <v>0</v>
      </c>
      <c r="J209" s="72"/>
      <c r="K209" s="130">
        <v>317</v>
      </c>
      <c r="L209" s="71">
        <f t="shared" si="15"/>
        <v>2.3872906171789331E-34</v>
      </c>
    </row>
    <row r="210" spans="2:12" ht="11.25" customHeight="1" x14ac:dyDescent="0.2">
      <c r="B210" s="130">
        <v>318</v>
      </c>
      <c r="C210" s="19">
        <f t="shared" si="12"/>
        <v>1.1103920215866194E-20</v>
      </c>
      <c r="E210" s="130">
        <v>258</v>
      </c>
      <c r="F210" s="19">
        <f t="shared" si="13"/>
        <v>4.9912896023144568E-277</v>
      </c>
      <c r="H210" s="130">
        <v>258</v>
      </c>
      <c r="I210" s="71">
        <f t="shared" si="14"/>
        <v>0</v>
      </c>
      <c r="J210" s="72"/>
      <c r="K210" s="130">
        <v>318</v>
      </c>
      <c r="L210" s="71">
        <f t="shared" si="15"/>
        <v>8.63119591350696E-35</v>
      </c>
    </row>
    <row r="211" spans="2:12" x14ac:dyDescent="0.2">
      <c r="B211" s="130">
        <v>319</v>
      </c>
      <c r="C211" s="19">
        <f t="shared" si="12"/>
        <v>5.9998991635541139E-21</v>
      </c>
      <c r="E211" s="130">
        <v>259</v>
      </c>
      <c r="F211" s="19">
        <f t="shared" si="13"/>
        <v>3.9568552963065776E-280</v>
      </c>
      <c r="H211" s="130">
        <v>259</v>
      </c>
      <c r="I211" s="71">
        <f t="shared" si="14"/>
        <v>0</v>
      </c>
      <c r="J211" s="72"/>
      <c r="K211" s="130">
        <v>319</v>
      </c>
      <c r="L211" s="71">
        <f t="shared" si="15"/>
        <v>3.0989939180255791E-35</v>
      </c>
    </row>
    <row r="212" spans="2:12" ht="11.25" customHeight="1" x14ac:dyDescent="0.2">
      <c r="B212" s="130">
        <v>320</v>
      </c>
      <c r="C212" s="19">
        <f t="shared" si="12"/>
        <v>3.2276123811628612E-21</v>
      </c>
      <c r="E212" s="130">
        <v>260</v>
      </c>
      <c r="F212" s="19">
        <f t="shared" si="13"/>
        <v>3.013809435240789E-283</v>
      </c>
      <c r="H212" s="130">
        <v>260</v>
      </c>
      <c r="I212" s="71">
        <f t="shared" si="14"/>
        <v>0</v>
      </c>
      <c r="J212" s="72"/>
      <c r="K212" s="130">
        <v>320</v>
      </c>
      <c r="L212" s="71">
        <f t="shared" si="15"/>
        <v>1.1049803104828234E-35</v>
      </c>
    </row>
  </sheetData>
  <phoneticPr fontId="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B2:M21"/>
  <sheetViews>
    <sheetView workbookViewId="0">
      <selection activeCell="M22" sqref="M22"/>
    </sheetView>
  </sheetViews>
  <sheetFormatPr defaultRowHeight="12.75" x14ac:dyDescent="0.2"/>
  <sheetData>
    <row r="2" spans="2:9" x14ac:dyDescent="0.2">
      <c r="B2" s="1" t="s">
        <v>42</v>
      </c>
    </row>
    <row r="8" spans="2:9" x14ac:dyDescent="0.2">
      <c r="C8" s="133">
        <f>'10'!O17:O17</f>
        <v>170</v>
      </c>
      <c r="H8" s="133">
        <f>'18'!B10:B10</f>
        <v>75</v>
      </c>
    </row>
    <row r="9" spans="2:9" x14ac:dyDescent="0.2">
      <c r="C9" s="133"/>
      <c r="H9" s="133"/>
    </row>
    <row r="10" spans="2:9" x14ac:dyDescent="0.2">
      <c r="C10" s="133"/>
      <c r="H10" s="133"/>
    </row>
    <row r="11" spans="2:9" x14ac:dyDescent="0.2">
      <c r="C11" s="133">
        <f>C8</f>
        <v>170</v>
      </c>
      <c r="D11">
        <v>-1000</v>
      </c>
      <c r="H11" s="133">
        <v>-1000</v>
      </c>
      <c r="I11" s="110">
        <f>H8</f>
        <v>75</v>
      </c>
    </row>
    <row r="12" spans="2:9" x14ac:dyDescent="0.2">
      <c r="C12" s="133">
        <f>C8</f>
        <v>170</v>
      </c>
      <c r="D12">
        <v>1000</v>
      </c>
      <c r="H12" s="133">
        <v>1000</v>
      </c>
      <c r="I12" s="110">
        <f>H8</f>
        <v>75</v>
      </c>
    </row>
    <row r="17" spans="3:13" x14ac:dyDescent="0.2">
      <c r="C17" t="e">
        <f>#REF!</f>
        <v>#REF!</v>
      </c>
      <c r="H17" t="e">
        <f>#REF!</f>
        <v>#REF!</v>
      </c>
      <c r="L17" t="e">
        <f>#REF!</f>
        <v>#REF!</v>
      </c>
    </row>
    <row r="20" spans="3:13" x14ac:dyDescent="0.2">
      <c r="C20" s="133" t="e">
        <f>C17</f>
        <v>#REF!</v>
      </c>
      <c r="D20">
        <v>-1000</v>
      </c>
      <c r="H20" s="133">
        <v>-1000</v>
      </c>
      <c r="I20" s="110" t="e">
        <f>H17</f>
        <v>#REF!</v>
      </c>
      <c r="L20" s="133" t="e">
        <f>L17</f>
        <v>#REF!</v>
      </c>
      <c r="M20">
        <v>-1000</v>
      </c>
    </row>
    <row r="21" spans="3:13" x14ac:dyDescent="0.2">
      <c r="C21" s="133" t="e">
        <f>C17</f>
        <v>#REF!</v>
      </c>
      <c r="D21">
        <v>1000</v>
      </c>
      <c r="H21" s="133">
        <v>1000</v>
      </c>
      <c r="I21" s="110" t="e">
        <f>H17</f>
        <v>#REF!</v>
      </c>
      <c r="L21" s="133" t="e">
        <f>L17</f>
        <v>#REF!</v>
      </c>
      <c r="M21" t="e">
        <f>H17</f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B2:M142"/>
  <sheetViews>
    <sheetView topLeftCell="B1" workbookViewId="0">
      <selection activeCell="L1" sqref="L1:M65536"/>
    </sheetView>
  </sheetViews>
  <sheetFormatPr defaultColWidth="6.85546875" defaultRowHeight="15" customHeight="1" x14ac:dyDescent="0.2"/>
  <cols>
    <col min="1" max="3" width="6.85546875" style="22" customWidth="1"/>
    <col min="4" max="5" width="6.85546875" style="142" customWidth="1"/>
    <col min="6" max="6" width="6.85546875" style="143" customWidth="1"/>
    <col min="7" max="7" width="6.85546875" style="144" customWidth="1"/>
    <col min="8" max="8" width="6.85546875" style="143" customWidth="1"/>
    <col min="9" max="9" width="6.85546875" style="144" customWidth="1"/>
    <col min="10" max="10" width="6.85546875" style="143" customWidth="1"/>
    <col min="11" max="11" width="6.85546875" style="144" customWidth="1"/>
    <col min="12" max="12" width="6.85546875" style="145" customWidth="1"/>
    <col min="13" max="13" width="6.85546875" style="146" customWidth="1"/>
    <col min="14" max="16384" width="6.85546875" style="22"/>
  </cols>
  <sheetData>
    <row r="2" spans="2:13" ht="15" customHeight="1" x14ac:dyDescent="0.25">
      <c r="B2" s="141" t="s">
        <v>55</v>
      </c>
    </row>
    <row r="4" spans="2:13" ht="15" customHeight="1" x14ac:dyDescent="0.2">
      <c r="C4" s="20"/>
      <c r="E4" s="147">
        <f>'1'!F13</f>
        <v>0.6</v>
      </c>
      <c r="F4" s="147"/>
      <c r="G4" s="96" t="s">
        <v>45</v>
      </c>
    </row>
    <row r="5" spans="2:13" ht="15" customHeight="1" x14ac:dyDescent="0.2">
      <c r="C5" s="20"/>
      <c r="E5" s="147"/>
      <c r="F5" s="147"/>
      <c r="G5" s="96"/>
    </row>
    <row r="6" spans="2:13" ht="15" customHeight="1" x14ac:dyDescent="0.2">
      <c r="C6" s="20"/>
      <c r="E6" s="147">
        <f>'1'!F10</f>
        <v>15</v>
      </c>
      <c r="F6" s="147">
        <f>'1'!I10</f>
        <v>5</v>
      </c>
      <c r="G6" s="96" t="s">
        <v>44</v>
      </c>
    </row>
    <row r="7" spans="2:13" ht="15" customHeight="1" x14ac:dyDescent="0.2">
      <c r="C7" s="20"/>
      <c r="E7" s="147"/>
      <c r="F7" s="147"/>
      <c r="G7" s="96"/>
    </row>
    <row r="8" spans="2:13" ht="15" customHeight="1" x14ac:dyDescent="0.2">
      <c r="C8" s="20"/>
      <c r="E8" s="147">
        <f>'1'!F8</f>
        <v>180</v>
      </c>
      <c r="F8" s="147">
        <f>'1'!I8</f>
        <v>80</v>
      </c>
      <c r="G8" s="96" t="s">
        <v>43</v>
      </c>
    </row>
    <row r="9" spans="2:13" ht="15" customHeight="1" x14ac:dyDescent="0.2">
      <c r="C9" s="20"/>
      <c r="E9" s="147"/>
      <c r="F9" s="147"/>
      <c r="G9" s="96"/>
    </row>
    <row r="10" spans="2:13" ht="15" customHeight="1" x14ac:dyDescent="0.2">
      <c r="C10" s="20"/>
      <c r="F10" s="147">
        <f>'6'!B18</f>
        <v>2</v>
      </c>
      <c r="G10" s="148" t="s">
        <v>56</v>
      </c>
    </row>
    <row r="12" spans="2:13" ht="15" customHeight="1" x14ac:dyDescent="0.2">
      <c r="E12" s="149" t="s">
        <v>57</v>
      </c>
      <c r="F12" s="361" t="s">
        <v>58</v>
      </c>
      <c r="G12" s="362"/>
      <c r="H12" s="361" t="s">
        <v>59</v>
      </c>
      <c r="I12" s="362"/>
      <c r="J12" s="361" t="s">
        <v>60</v>
      </c>
      <c r="K12" s="362"/>
      <c r="L12" s="363" t="s">
        <v>61</v>
      </c>
      <c r="M12" s="364"/>
    </row>
    <row r="14" spans="2:13" ht="15" customHeight="1" x14ac:dyDescent="0.2">
      <c r="C14" s="22">
        <v>0</v>
      </c>
      <c r="D14" s="150">
        <f t="shared" ref="D14:D77" si="0">C14/$C$142</f>
        <v>0</v>
      </c>
      <c r="E14" s="150">
        <f>D14*2*PI()</f>
        <v>0</v>
      </c>
      <c r="F14" s="151">
        <f>COS(E14)</f>
        <v>1</v>
      </c>
      <c r="G14" s="152">
        <f>SIN(E14)</f>
        <v>0</v>
      </c>
      <c r="H14" s="151">
        <f>F14</f>
        <v>1</v>
      </c>
      <c r="I14" s="153">
        <f>F14*$E$4+G14*SQRT(1-$E$4^2)</f>
        <v>0.6</v>
      </c>
      <c r="J14" s="151">
        <f t="shared" ref="J14:J77" si="1">H14*$E$6*$F$10</f>
        <v>30</v>
      </c>
      <c r="K14" s="152">
        <f t="shared" ref="K14:K77" si="2">I14*$F$6*$F$10</f>
        <v>6</v>
      </c>
      <c r="L14" s="154">
        <f t="shared" ref="L14:L77" si="3">J14+$E$8</f>
        <v>210</v>
      </c>
      <c r="M14" s="155">
        <f>K14+$F$8</f>
        <v>86</v>
      </c>
    </row>
    <row r="15" spans="2:13" ht="15" customHeight="1" x14ac:dyDescent="0.2">
      <c r="C15" s="22">
        <v>1</v>
      </c>
      <c r="D15" s="150">
        <f t="shared" si="0"/>
        <v>7.8125E-3</v>
      </c>
      <c r="E15" s="150">
        <f t="shared" ref="E15:E78" si="4">D15*2*PI()</f>
        <v>4.9087385212340517E-2</v>
      </c>
      <c r="F15" s="151">
        <f t="shared" ref="F15:F78" si="5">COS(E15)</f>
        <v>0.99879545620517241</v>
      </c>
      <c r="G15" s="152">
        <f t="shared" ref="G15:G78" si="6">SIN(E15)</f>
        <v>4.9067674327418015E-2</v>
      </c>
      <c r="H15" s="151">
        <f t="shared" ref="H15:H78" si="7">F15</f>
        <v>0.99879545620517241</v>
      </c>
      <c r="I15" s="153">
        <f t="shared" ref="I15:I78" si="8">F15*$E$4+G15*SQRT(1-$E$4^2)</f>
        <v>0.63853141318503792</v>
      </c>
      <c r="J15" s="151">
        <f t="shared" si="1"/>
        <v>29.963863686155172</v>
      </c>
      <c r="K15" s="152">
        <f t="shared" si="2"/>
        <v>6.3853141318503788</v>
      </c>
      <c r="L15" s="156">
        <f t="shared" si="3"/>
        <v>209.96386368615518</v>
      </c>
      <c r="M15" s="157">
        <f t="shared" ref="M15:M78" si="9">K15+$F$8</f>
        <v>86.385314131850379</v>
      </c>
    </row>
    <row r="16" spans="2:13" ht="15" customHeight="1" x14ac:dyDescent="0.2">
      <c r="C16" s="22">
        <v>2</v>
      </c>
      <c r="D16" s="150">
        <f t="shared" si="0"/>
        <v>1.5625E-2</v>
      </c>
      <c r="E16" s="150">
        <f t="shared" si="4"/>
        <v>9.8174770424681035E-2</v>
      </c>
      <c r="F16" s="151">
        <f t="shared" si="5"/>
        <v>0.99518472667219693</v>
      </c>
      <c r="G16" s="152">
        <f t="shared" si="6"/>
        <v>9.8017140329560604E-2</v>
      </c>
      <c r="H16" s="151">
        <f t="shared" si="7"/>
        <v>0.99518472667219693</v>
      </c>
      <c r="I16" s="153">
        <f t="shared" si="8"/>
        <v>0.67552454826696662</v>
      </c>
      <c r="J16" s="151">
        <f t="shared" si="1"/>
        <v>29.855541800165909</v>
      </c>
      <c r="K16" s="152">
        <f t="shared" si="2"/>
        <v>6.7552454826696664</v>
      </c>
      <c r="L16" s="156">
        <f t="shared" si="3"/>
        <v>209.85554180016589</v>
      </c>
      <c r="M16" s="157">
        <f t="shared" si="9"/>
        <v>86.755245482669665</v>
      </c>
    </row>
    <row r="17" spans="3:13" ht="15" customHeight="1" x14ac:dyDescent="0.2">
      <c r="C17" s="22">
        <v>3</v>
      </c>
      <c r="D17" s="150">
        <f t="shared" si="0"/>
        <v>2.34375E-2</v>
      </c>
      <c r="E17" s="150">
        <f t="shared" si="4"/>
        <v>0.14726215563702155</v>
      </c>
      <c r="F17" s="151">
        <f t="shared" si="5"/>
        <v>0.98917650996478101</v>
      </c>
      <c r="G17" s="152">
        <f t="shared" si="6"/>
        <v>0.14673047445536175</v>
      </c>
      <c r="H17" s="151">
        <f t="shared" si="7"/>
        <v>0.98917650996478101</v>
      </c>
      <c r="I17" s="153">
        <f t="shared" si="8"/>
        <v>0.71089028554315792</v>
      </c>
      <c r="J17" s="151">
        <f t="shared" si="1"/>
        <v>29.675295298943432</v>
      </c>
      <c r="K17" s="152">
        <f t="shared" si="2"/>
        <v>7.1089028554315794</v>
      </c>
      <c r="L17" s="156">
        <f t="shared" si="3"/>
        <v>209.67529529894344</v>
      </c>
      <c r="M17" s="157">
        <f t="shared" si="9"/>
        <v>87.10890285543158</v>
      </c>
    </row>
    <row r="18" spans="3:13" ht="15" customHeight="1" x14ac:dyDescent="0.2">
      <c r="C18" s="22">
        <v>4</v>
      </c>
      <c r="D18" s="150">
        <f t="shared" si="0"/>
        <v>3.125E-2</v>
      </c>
      <c r="E18" s="150">
        <f t="shared" si="4"/>
        <v>0.19634954084936207</v>
      </c>
      <c r="F18" s="151">
        <f t="shared" si="5"/>
        <v>0.98078528040323043</v>
      </c>
      <c r="G18" s="152">
        <f t="shared" si="6"/>
        <v>0.19509032201612825</v>
      </c>
      <c r="H18" s="151">
        <f t="shared" si="7"/>
        <v>0.98078528040323043</v>
      </c>
      <c r="I18" s="153">
        <f t="shared" si="8"/>
        <v>0.7445434258548409</v>
      </c>
      <c r="J18" s="151">
        <f t="shared" si="1"/>
        <v>29.423558412096913</v>
      </c>
      <c r="K18" s="152">
        <f t="shared" si="2"/>
        <v>7.445434258548409</v>
      </c>
      <c r="L18" s="156">
        <f t="shared" si="3"/>
        <v>209.42355841209692</v>
      </c>
      <c r="M18" s="157">
        <f t="shared" si="9"/>
        <v>87.445434258548403</v>
      </c>
    </row>
    <row r="19" spans="3:13" ht="15" customHeight="1" x14ac:dyDescent="0.2">
      <c r="C19" s="22">
        <v>5</v>
      </c>
      <c r="D19" s="150">
        <f t="shared" si="0"/>
        <v>3.90625E-2</v>
      </c>
      <c r="E19" s="150">
        <f t="shared" si="4"/>
        <v>0.24543692606170259</v>
      </c>
      <c r="F19" s="151">
        <f t="shared" si="5"/>
        <v>0.97003125319454397</v>
      </c>
      <c r="G19" s="152">
        <f t="shared" si="6"/>
        <v>0.24298017990326387</v>
      </c>
      <c r="H19" s="151">
        <f t="shared" si="7"/>
        <v>0.97003125319454397</v>
      </c>
      <c r="I19" s="153">
        <f t="shared" si="8"/>
        <v>0.77640289583933741</v>
      </c>
      <c r="J19" s="151">
        <f t="shared" si="1"/>
        <v>29.100937595836321</v>
      </c>
      <c r="K19" s="152">
        <f t="shared" si="2"/>
        <v>7.7640289583933741</v>
      </c>
      <c r="L19" s="156">
        <f t="shared" si="3"/>
        <v>209.10093759583631</v>
      </c>
      <c r="M19" s="157">
        <f t="shared" si="9"/>
        <v>87.764028958393368</v>
      </c>
    </row>
    <row r="20" spans="3:13" ht="15" customHeight="1" x14ac:dyDescent="0.2">
      <c r="C20" s="22">
        <v>6</v>
      </c>
      <c r="D20" s="150">
        <f t="shared" si="0"/>
        <v>4.6875E-2</v>
      </c>
      <c r="E20" s="150">
        <f t="shared" si="4"/>
        <v>0.2945243112740431</v>
      </c>
      <c r="F20" s="151">
        <f t="shared" si="5"/>
        <v>0.95694033573220882</v>
      </c>
      <c r="G20" s="152">
        <f t="shared" si="6"/>
        <v>0.29028467725446233</v>
      </c>
      <c r="H20" s="151">
        <f t="shared" si="7"/>
        <v>0.95694033573220882</v>
      </c>
      <c r="I20" s="153">
        <f t="shared" si="8"/>
        <v>0.80639194324289509</v>
      </c>
      <c r="J20" s="151">
        <f t="shared" si="1"/>
        <v>28.708210071966263</v>
      </c>
      <c r="K20" s="152">
        <f t="shared" si="2"/>
        <v>8.0639194324289516</v>
      </c>
      <c r="L20" s="156">
        <f t="shared" si="3"/>
        <v>208.70821007196628</v>
      </c>
      <c r="M20" s="157">
        <f t="shared" si="9"/>
        <v>88.063919432428946</v>
      </c>
    </row>
    <row r="21" spans="3:13" ht="15" customHeight="1" x14ac:dyDescent="0.2">
      <c r="C21" s="22">
        <v>7</v>
      </c>
      <c r="D21" s="150">
        <f t="shared" si="0"/>
        <v>5.46875E-2</v>
      </c>
      <c r="E21" s="150">
        <f t="shared" si="4"/>
        <v>0.34361169648638362</v>
      </c>
      <c r="F21" s="151">
        <f t="shared" si="5"/>
        <v>0.94154406518302081</v>
      </c>
      <c r="G21" s="152">
        <f t="shared" si="6"/>
        <v>0.33688985339222005</v>
      </c>
      <c r="H21" s="151">
        <f t="shared" si="7"/>
        <v>0.94154406518302081</v>
      </c>
      <c r="I21" s="153">
        <f t="shared" si="8"/>
        <v>0.83443832182358846</v>
      </c>
      <c r="J21" s="151">
        <f t="shared" si="1"/>
        <v>28.246321955490625</v>
      </c>
      <c r="K21" s="152">
        <f t="shared" si="2"/>
        <v>8.344383218235885</v>
      </c>
      <c r="L21" s="156">
        <f t="shared" si="3"/>
        <v>208.24632195549063</v>
      </c>
      <c r="M21" s="157">
        <f t="shared" si="9"/>
        <v>88.34438321823589</v>
      </c>
    </row>
    <row r="22" spans="3:13" ht="15" customHeight="1" x14ac:dyDescent="0.2">
      <c r="C22" s="22">
        <v>8</v>
      </c>
      <c r="D22" s="150">
        <f t="shared" si="0"/>
        <v>6.25E-2</v>
      </c>
      <c r="E22" s="150">
        <f t="shared" si="4"/>
        <v>0.39269908169872414</v>
      </c>
      <c r="F22" s="151">
        <f t="shared" si="5"/>
        <v>0.92387953251128674</v>
      </c>
      <c r="G22" s="152">
        <f t="shared" si="6"/>
        <v>0.38268343236508978</v>
      </c>
      <c r="H22" s="151">
        <f t="shared" si="7"/>
        <v>0.92387953251128674</v>
      </c>
      <c r="I22" s="153">
        <f t="shared" si="8"/>
        <v>0.86047446539884387</v>
      </c>
      <c r="J22" s="151">
        <f t="shared" si="1"/>
        <v>27.716385975338603</v>
      </c>
      <c r="K22" s="152">
        <f t="shared" si="2"/>
        <v>8.6047446539884387</v>
      </c>
      <c r="L22" s="156">
        <f t="shared" si="3"/>
        <v>207.7163859753386</v>
      </c>
      <c r="M22" s="157">
        <f t="shared" si="9"/>
        <v>88.604744653988433</v>
      </c>
    </row>
    <row r="23" spans="3:13" ht="15" customHeight="1" x14ac:dyDescent="0.2">
      <c r="C23" s="22">
        <v>9</v>
      </c>
      <c r="D23" s="150">
        <f t="shared" si="0"/>
        <v>7.03125E-2</v>
      </c>
      <c r="E23" s="150">
        <f t="shared" si="4"/>
        <v>0.44178646691106466</v>
      </c>
      <c r="F23" s="151">
        <f t="shared" si="5"/>
        <v>0.90398929312344334</v>
      </c>
      <c r="G23" s="152">
        <f t="shared" si="6"/>
        <v>0.42755509343028208</v>
      </c>
      <c r="H23" s="151">
        <f t="shared" si="7"/>
        <v>0.90398929312344334</v>
      </c>
      <c r="I23" s="153">
        <f t="shared" si="8"/>
        <v>0.88443765061829172</v>
      </c>
      <c r="J23" s="151">
        <f t="shared" si="1"/>
        <v>27.119678793703301</v>
      </c>
      <c r="K23" s="152">
        <f t="shared" si="2"/>
        <v>8.8443765061829165</v>
      </c>
      <c r="L23" s="156">
        <f t="shared" si="3"/>
        <v>207.11967879370332</v>
      </c>
      <c r="M23" s="157">
        <f t="shared" si="9"/>
        <v>88.844376506182911</v>
      </c>
    </row>
    <row r="24" spans="3:13" ht="15" customHeight="1" x14ac:dyDescent="0.2">
      <c r="C24" s="22">
        <v>10</v>
      </c>
      <c r="D24" s="150">
        <f t="shared" si="0"/>
        <v>7.8125E-2</v>
      </c>
      <c r="E24" s="150">
        <f t="shared" si="4"/>
        <v>0.49087385212340517</v>
      </c>
      <c r="F24" s="151">
        <f t="shared" si="5"/>
        <v>0.88192126434835505</v>
      </c>
      <c r="G24" s="152">
        <f t="shared" si="6"/>
        <v>0.47139673682599764</v>
      </c>
      <c r="H24" s="151">
        <f t="shared" si="7"/>
        <v>0.88192126434835505</v>
      </c>
      <c r="I24" s="153">
        <f t="shared" si="8"/>
        <v>0.90627014806981121</v>
      </c>
      <c r="J24" s="151">
        <f t="shared" si="1"/>
        <v>26.457637930450652</v>
      </c>
      <c r="K24" s="152">
        <f t="shared" si="2"/>
        <v>9.062701480698113</v>
      </c>
      <c r="L24" s="156">
        <f t="shared" si="3"/>
        <v>206.45763793045066</v>
      </c>
      <c r="M24" s="157">
        <f t="shared" si="9"/>
        <v>89.062701480698109</v>
      </c>
    </row>
    <row r="25" spans="3:13" ht="15" customHeight="1" x14ac:dyDescent="0.2">
      <c r="C25" s="22">
        <v>11</v>
      </c>
      <c r="D25" s="150">
        <f t="shared" si="0"/>
        <v>8.59375E-2</v>
      </c>
      <c r="E25" s="150">
        <f t="shared" si="4"/>
        <v>0.53996123733574564</v>
      </c>
      <c r="F25" s="151">
        <f t="shared" si="5"/>
        <v>0.85772861000027212</v>
      </c>
      <c r="G25" s="152">
        <f t="shared" si="6"/>
        <v>0.51410274419322166</v>
      </c>
      <c r="H25" s="151">
        <f t="shared" si="7"/>
        <v>0.85772861000027212</v>
      </c>
      <c r="I25" s="153">
        <f t="shared" si="8"/>
        <v>0.92591936135474062</v>
      </c>
      <c r="J25" s="151">
        <f t="shared" si="1"/>
        <v>25.731858300008163</v>
      </c>
      <c r="K25" s="152">
        <f t="shared" si="2"/>
        <v>9.2591936135474064</v>
      </c>
      <c r="L25" s="156">
        <f t="shared" si="3"/>
        <v>205.73185830000816</v>
      </c>
      <c r="M25" s="157">
        <f t="shared" si="9"/>
        <v>89.25919361354741</v>
      </c>
    </row>
    <row r="26" spans="3:13" ht="15" customHeight="1" x14ac:dyDescent="0.2">
      <c r="C26" s="22">
        <v>12</v>
      </c>
      <c r="D26" s="150">
        <f t="shared" si="0"/>
        <v>9.375E-2</v>
      </c>
      <c r="E26" s="150">
        <f t="shared" si="4"/>
        <v>0.58904862254808621</v>
      </c>
      <c r="F26" s="151">
        <f t="shared" si="5"/>
        <v>0.83146961230254524</v>
      </c>
      <c r="G26" s="152">
        <f t="shared" si="6"/>
        <v>0.55557023301960218</v>
      </c>
      <c r="H26" s="151">
        <f t="shared" si="7"/>
        <v>0.83146961230254524</v>
      </c>
      <c r="I26" s="153">
        <f t="shared" si="8"/>
        <v>0.94333795379720886</v>
      </c>
      <c r="J26" s="151">
        <f t="shared" si="1"/>
        <v>24.944088369076358</v>
      </c>
      <c r="K26" s="152">
        <f t="shared" si="2"/>
        <v>9.4333795379720886</v>
      </c>
      <c r="L26" s="156">
        <f t="shared" si="3"/>
        <v>204.94408836907635</v>
      </c>
      <c r="M26" s="157">
        <f t="shared" si="9"/>
        <v>89.433379537972087</v>
      </c>
    </row>
    <row r="27" spans="3:13" ht="15" customHeight="1" x14ac:dyDescent="0.2">
      <c r="C27" s="22">
        <v>13</v>
      </c>
      <c r="D27" s="150">
        <f t="shared" si="0"/>
        <v>0.1015625</v>
      </c>
      <c r="E27" s="150">
        <f t="shared" si="4"/>
        <v>0.63813600776042678</v>
      </c>
      <c r="F27" s="151">
        <f t="shared" si="5"/>
        <v>0.80320753148064494</v>
      </c>
      <c r="G27" s="152">
        <f t="shared" si="6"/>
        <v>0.59569930449243336</v>
      </c>
      <c r="H27" s="151">
        <f t="shared" si="7"/>
        <v>0.80320753148064494</v>
      </c>
      <c r="I27" s="153">
        <f t="shared" si="8"/>
        <v>0.95848396248233358</v>
      </c>
      <c r="J27" s="151">
        <f t="shared" si="1"/>
        <v>24.096225944419349</v>
      </c>
      <c r="K27" s="152">
        <f t="shared" si="2"/>
        <v>9.584839624823335</v>
      </c>
      <c r="L27" s="156">
        <f t="shared" si="3"/>
        <v>204.09622594441936</v>
      </c>
      <c r="M27" s="157">
        <f t="shared" si="9"/>
        <v>89.584839624823331</v>
      </c>
    </row>
    <row r="28" spans="3:13" ht="15" customHeight="1" x14ac:dyDescent="0.2">
      <c r="C28" s="22">
        <v>14</v>
      </c>
      <c r="D28" s="150">
        <f t="shared" si="0"/>
        <v>0.109375</v>
      </c>
      <c r="E28" s="150">
        <f t="shared" si="4"/>
        <v>0.68722339297276724</v>
      </c>
      <c r="F28" s="151">
        <f t="shared" si="5"/>
        <v>0.77301045336273699</v>
      </c>
      <c r="G28" s="152">
        <f t="shared" si="6"/>
        <v>0.63439328416364549</v>
      </c>
      <c r="H28" s="151">
        <f t="shared" si="7"/>
        <v>0.77301045336273699</v>
      </c>
      <c r="I28" s="153">
        <f t="shared" si="8"/>
        <v>0.9713208993485587</v>
      </c>
      <c r="J28" s="151">
        <f t="shared" si="1"/>
        <v>23.19031360088211</v>
      </c>
      <c r="K28" s="152">
        <f t="shared" si="2"/>
        <v>9.713208993485587</v>
      </c>
      <c r="L28" s="156">
        <f t="shared" si="3"/>
        <v>203.19031360088212</v>
      </c>
      <c r="M28" s="157">
        <f t="shared" si="9"/>
        <v>89.71320899348558</v>
      </c>
    </row>
    <row r="29" spans="3:13" ht="15" customHeight="1" x14ac:dyDescent="0.2">
      <c r="C29" s="22">
        <v>15</v>
      </c>
      <c r="D29" s="150">
        <f t="shared" si="0"/>
        <v>0.1171875</v>
      </c>
      <c r="E29" s="150">
        <f t="shared" si="4"/>
        <v>0.73631077818510771</v>
      </c>
      <c r="F29" s="151">
        <f t="shared" si="5"/>
        <v>0.74095112535495911</v>
      </c>
      <c r="G29" s="152">
        <f t="shared" si="6"/>
        <v>0.67155895484701833</v>
      </c>
      <c r="H29" s="151">
        <f t="shared" si="7"/>
        <v>0.74095112535495911</v>
      </c>
      <c r="I29" s="153">
        <f t="shared" si="8"/>
        <v>0.98181783909059017</v>
      </c>
      <c r="J29" s="151">
        <f t="shared" si="1"/>
        <v>22.228533760648773</v>
      </c>
      <c r="K29" s="152">
        <f t="shared" si="2"/>
        <v>9.8181783909059011</v>
      </c>
      <c r="L29" s="156">
        <f t="shared" si="3"/>
        <v>202.22853376064876</v>
      </c>
      <c r="M29" s="157">
        <f t="shared" si="9"/>
        <v>89.818178390905899</v>
      </c>
    </row>
    <row r="30" spans="3:13" ht="15" customHeight="1" x14ac:dyDescent="0.2">
      <c r="C30" s="22">
        <v>16</v>
      </c>
      <c r="D30" s="150">
        <f t="shared" si="0"/>
        <v>0.125</v>
      </c>
      <c r="E30" s="150">
        <f t="shared" si="4"/>
        <v>0.78539816339744828</v>
      </c>
      <c r="F30" s="151">
        <f t="shared" si="5"/>
        <v>0.70710678118654757</v>
      </c>
      <c r="G30" s="152">
        <f t="shared" si="6"/>
        <v>0.70710678118654746</v>
      </c>
      <c r="H30" s="151">
        <f t="shared" si="7"/>
        <v>0.70710678118654757</v>
      </c>
      <c r="I30" s="153">
        <f t="shared" si="8"/>
        <v>0.98994949366116658</v>
      </c>
      <c r="J30" s="151">
        <f t="shared" si="1"/>
        <v>21.213203435596427</v>
      </c>
      <c r="K30" s="152">
        <f t="shared" si="2"/>
        <v>9.8994949366116654</v>
      </c>
      <c r="L30" s="156">
        <f t="shared" si="3"/>
        <v>201.21320343559643</v>
      </c>
      <c r="M30" s="157">
        <f t="shared" si="9"/>
        <v>89.89949493661166</v>
      </c>
    </row>
    <row r="31" spans="3:13" ht="15" customHeight="1" x14ac:dyDescent="0.2">
      <c r="C31" s="22">
        <v>17</v>
      </c>
      <c r="D31" s="150">
        <f t="shared" si="0"/>
        <v>0.1328125</v>
      </c>
      <c r="E31" s="150">
        <f t="shared" si="4"/>
        <v>0.83448554860978885</v>
      </c>
      <c r="F31" s="151">
        <f t="shared" si="5"/>
        <v>0.67155895484701833</v>
      </c>
      <c r="G31" s="152">
        <f t="shared" si="6"/>
        <v>0.74095112535495911</v>
      </c>
      <c r="H31" s="151">
        <f t="shared" si="7"/>
        <v>0.67155895484701833</v>
      </c>
      <c r="I31" s="153">
        <f t="shared" si="8"/>
        <v>0.99569627319217835</v>
      </c>
      <c r="J31" s="151">
        <f t="shared" si="1"/>
        <v>20.14676864541055</v>
      </c>
      <c r="K31" s="152">
        <f t="shared" si="2"/>
        <v>9.9569627319217844</v>
      </c>
      <c r="L31" s="156">
        <f t="shared" si="3"/>
        <v>200.14676864541056</v>
      </c>
      <c r="M31" s="157">
        <f t="shared" si="9"/>
        <v>89.956962731921777</v>
      </c>
    </row>
    <row r="32" spans="3:13" ht="15" customHeight="1" x14ac:dyDescent="0.2">
      <c r="C32" s="22">
        <v>18</v>
      </c>
      <c r="D32" s="150">
        <f t="shared" si="0"/>
        <v>0.140625</v>
      </c>
      <c r="E32" s="150">
        <f t="shared" si="4"/>
        <v>0.88357293382212931</v>
      </c>
      <c r="F32" s="151">
        <f t="shared" si="5"/>
        <v>0.63439328416364549</v>
      </c>
      <c r="G32" s="152">
        <f t="shared" si="6"/>
        <v>0.77301045336273699</v>
      </c>
      <c r="H32" s="151">
        <f t="shared" si="7"/>
        <v>0.63439328416364549</v>
      </c>
      <c r="I32" s="153">
        <f t="shared" si="8"/>
        <v>0.99904433318837693</v>
      </c>
      <c r="J32" s="151">
        <f t="shared" si="1"/>
        <v>19.031798524909366</v>
      </c>
      <c r="K32" s="152">
        <f t="shared" si="2"/>
        <v>9.9904433318837693</v>
      </c>
      <c r="L32" s="156">
        <f t="shared" si="3"/>
        <v>199.03179852490936</v>
      </c>
      <c r="M32" s="157">
        <f t="shared" si="9"/>
        <v>89.990443331883768</v>
      </c>
    </row>
    <row r="33" spans="3:13" ht="15" customHeight="1" x14ac:dyDescent="0.2">
      <c r="C33" s="22">
        <v>19</v>
      </c>
      <c r="D33" s="150">
        <f t="shared" si="0"/>
        <v>0.1484375</v>
      </c>
      <c r="E33" s="150">
        <f t="shared" si="4"/>
        <v>0.93266031903446978</v>
      </c>
      <c r="F33" s="151">
        <f t="shared" si="5"/>
        <v>0.59569930449243347</v>
      </c>
      <c r="G33" s="152">
        <f t="shared" si="6"/>
        <v>0.80320753148064483</v>
      </c>
      <c r="H33" s="151">
        <f t="shared" si="7"/>
        <v>0.59569930449243347</v>
      </c>
      <c r="I33" s="153">
        <f t="shared" si="8"/>
        <v>0.99998560787997604</v>
      </c>
      <c r="J33" s="151">
        <f t="shared" si="1"/>
        <v>17.870979134773005</v>
      </c>
      <c r="K33" s="152">
        <f t="shared" si="2"/>
        <v>9.9998560787997608</v>
      </c>
      <c r="L33" s="156">
        <f t="shared" si="3"/>
        <v>197.87097913477299</v>
      </c>
      <c r="M33" s="157">
        <f t="shared" si="9"/>
        <v>89.999856078799766</v>
      </c>
    </row>
    <row r="34" spans="3:13" ht="15" customHeight="1" x14ac:dyDescent="0.2">
      <c r="C34" s="22">
        <v>20</v>
      </c>
      <c r="D34" s="150">
        <f t="shared" si="0"/>
        <v>0.15625</v>
      </c>
      <c r="E34" s="150">
        <f t="shared" si="4"/>
        <v>0.98174770424681035</v>
      </c>
      <c r="F34" s="151">
        <f t="shared" si="5"/>
        <v>0.55557023301960229</v>
      </c>
      <c r="G34" s="152">
        <f t="shared" si="6"/>
        <v>0.83146961230254524</v>
      </c>
      <c r="H34" s="151">
        <f t="shared" si="7"/>
        <v>0.55557023301960229</v>
      </c>
      <c r="I34" s="153">
        <f t="shared" si="8"/>
        <v>0.99851782965379754</v>
      </c>
      <c r="J34" s="151">
        <f t="shared" si="1"/>
        <v>16.667106990588067</v>
      </c>
      <c r="K34" s="152">
        <f t="shared" si="2"/>
        <v>9.9851782965379758</v>
      </c>
      <c r="L34" s="156">
        <f t="shared" si="3"/>
        <v>196.66710699058808</v>
      </c>
      <c r="M34" s="157">
        <f t="shared" si="9"/>
        <v>89.985178296537981</v>
      </c>
    </row>
    <row r="35" spans="3:13" ht="15" customHeight="1" x14ac:dyDescent="0.2">
      <c r="C35" s="22">
        <v>21</v>
      </c>
      <c r="D35" s="150">
        <f t="shared" si="0"/>
        <v>0.1640625</v>
      </c>
      <c r="E35" s="150">
        <f t="shared" si="4"/>
        <v>1.0308350894591509</v>
      </c>
      <c r="F35" s="151">
        <f t="shared" si="5"/>
        <v>0.51410274419322166</v>
      </c>
      <c r="G35" s="152">
        <f t="shared" si="6"/>
        <v>0.85772861000027212</v>
      </c>
      <c r="H35" s="151">
        <f t="shared" si="7"/>
        <v>0.51410274419322166</v>
      </c>
      <c r="I35" s="153">
        <f t="shared" si="8"/>
        <v>0.99464453451615076</v>
      </c>
      <c r="J35" s="151">
        <f t="shared" si="1"/>
        <v>15.423082325796649</v>
      </c>
      <c r="K35" s="152">
        <f t="shared" si="2"/>
        <v>9.9464453451615071</v>
      </c>
      <c r="L35" s="156">
        <f t="shared" si="3"/>
        <v>195.42308232579666</v>
      </c>
      <c r="M35" s="157">
        <f t="shared" si="9"/>
        <v>89.946445345161507</v>
      </c>
    </row>
    <row r="36" spans="3:13" ht="15" customHeight="1" x14ac:dyDescent="0.2">
      <c r="C36" s="22">
        <v>22</v>
      </c>
      <c r="D36" s="150">
        <f t="shared" si="0"/>
        <v>0.171875</v>
      </c>
      <c r="E36" s="150">
        <f t="shared" si="4"/>
        <v>1.0799224746714913</v>
      </c>
      <c r="F36" s="151">
        <f t="shared" si="5"/>
        <v>0.47139673682599781</v>
      </c>
      <c r="G36" s="152">
        <f t="shared" si="6"/>
        <v>0.88192126434835494</v>
      </c>
      <c r="H36" s="151">
        <f t="shared" si="7"/>
        <v>0.47139673682599781</v>
      </c>
      <c r="I36" s="153">
        <f t="shared" si="8"/>
        <v>0.98837505357428257</v>
      </c>
      <c r="J36" s="151">
        <f t="shared" si="1"/>
        <v>14.141902104779934</v>
      </c>
      <c r="K36" s="152">
        <f t="shared" si="2"/>
        <v>9.8837505357428252</v>
      </c>
      <c r="L36" s="156">
        <f t="shared" si="3"/>
        <v>194.14190210477994</v>
      </c>
      <c r="M36" s="157">
        <f t="shared" si="9"/>
        <v>89.88375053574282</v>
      </c>
    </row>
    <row r="37" spans="3:13" ht="15" customHeight="1" x14ac:dyDescent="0.2">
      <c r="C37" s="22">
        <v>23</v>
      </c>
      <c r="D37" s="150">
        <f t="shared" si="0"/>
        <v>0.1796875</v>
      </c>
      <c r="E37" s="150">
        <f t="shared" si="4"/>
        <v>1.1290098598838318</v>
      </c>
      <c r="F37" s="151">
        <f t="shared" si="5"/>
        <v>0.4275550934302822</v>
      </c>
      <c r="G37" s="152">
        <f t="shared" si="6"/>
        <v>0.90398929312344334</v>
      </c>
      <c r="H37" s="151">
        <f t="shared" si="7"/>
        <v>0.4275550934302822</v>
      </c>
      <c r="I37" s="153">
        <f t="shared" si="8"/>
        <v>0.97972449055692401</v>
      </c>
      <c r="J37" s="151">
        <f t="shared" si="1"/>
        <v>12.826652802908466</v>
      </c>
      <c r="K37" s="152">
        <f t="shared" si="2"/>
        <v>9.7972449055692401</v>
      </c>
      <c r="L37" s="156">
        <f t="shared" si="3"/>
        <v>192.82665280290846</v>
      </c>
      <c r="M37" s="157">
        <f t="shared" si="9"/>
        <v>89.797244905569244</v>
      </c>
    </row>
    <row r="38" spans="3:13" ht="15" customHeight="1" x14ac:dyDescent="0.2">
      <c r="C38" s="22">
        <v>24</v>
      </c>
      <c r="D38" s="150">
        <f t="shared" si="0"/>
        <v>0.1875</v>
      </c>
      <c r="E38" s="150">
        <f t="shared" si="4"/>
        <v>1.1780972450961724</v>
      </c>
      <c r="F38" s="151">
        <f t="shared" si="5"/>
        <v>0.38268343236508984</v>
      </c>
      <c r="G38" s="152">
        <f t="shared" si="6"/>
        <v>0.92387953251128674</v>
      </c>
      <c r="H38" s="151">
        <f t="shared" si="7"/>
        <v>0.38268343236508984</v>
      </c>
      <c r="I38" s="153">
        <f t="shared" si="8"/>
        <v>0.96871368542808334</v>
      </c>
      <c r="J38" s="151">
        <f t="shared" si="1"/>
        <v>11.480502970952696</v>
      </c>
      <c r="K38" s="152">
        <f t="shared" si="2"/>
        <v>9.6871368542808334</v>
      </c>
      <c r="L38" s="156">
        <f t="shared" si="3"/>
        <v>191.4805029709527</v>
      </c>
      <c r="M38" s="157">
        <f t="shared" si="9"/>
        <v>89.687136854280837</v>
      </c>
    </row>
    <row r="39" spans="3:13" ht="15" customHeight="1" x14ac:dyDescent="0.2">
      <c r="C39" s="22">
        <v>25</v>
      </c>
      <c r="D39" s="150">
        <f t="shared" si="0"/>
        <v>0.1953125</v>
      </c>
      <c r="E39" s="150">
        <f t="shared" si="4"/>
        <v>1.227184630308513</v>
      </c>
      <c r="F39" s="151">
        <f t="shared" si="5"/>
        <v>0.33688985339222005</v>
      </c>
      <c r="G39" s="152">
        <f t="shared" si="6"/>
        <v>0.94154406518302081</v>
      </c>
      <c r="H39" s="151">
        <f t="shared" si="7"/>
        <v>0.33688985339222005</v>
      </c>
      <c r="I39" s="153">
        <f t="shared" si="8"/>
        <v>0.95536916418174878</v>
      </c>
      <c r="J39" s="151">
        <f t="shared" si="1"/>
        <v>10.106695601766601</v>
      </c>
      <c r="K39" s="152">
        <f t="shared" si="2"/>
        <v>9.5536916418174869</v>
      </c>
      <c r="L39" s="156">
        <f t="shared" si="3"/>
        <v>190.1066956017666</v>
      </c>
      <c r="M39" s="157">
        <f t="shared" si="9"/>
        <v>89.553691641817494</v>
      </c>
    </row>
    <row r="40" spans="3:13" ht="15" customHeight="1" x14ac:dyDescent="0.2">
      <c r="C40" s="22">
        <v>26</v>
      </c>
      <c r="D40" s="150">
        <f t="shared" si="0"/>
        <v>0.203125</v>
      </c>
      <c r="E40" s="150">
        <f t="shared" si="4"/>
        <v>1.2762720155208536</v>
      </c>
      <c r="F40" s="151">
        <f t="shared" si="5"/>
        <v>0.29028467725446233</v>
      </c>
      <c r="G40" s="152">
        <f t="shared" si="6"/>
        <v>0.95694033573220894</v>
      </c>
      <c r="H40" s="151">
        <f t="shared" si="7"/>
        <v>0.29028467725446233</v>
      </c>
      <c r="I40" s="153">
        <f t="shared" si="8"/>
        <v>0.93972307493844465</v>
      </c>
      <c r="J40" s="151">
        <f t="shared" si="1"/>
        <v>8.7085403176338705</v>
      </c>
      <c r="K40" s="152">
        <f t="shared" si="2"/>
        <v>9.3972307493844465</v>
      </c>
      <c r="L40" s="156">
        <f t="shared" si="3"/>
        <v>188.70854031763386</v>
      </c>
      <c r="M40" s="157">
        <f t="shared" si="9"/>
        <v>89.397230749384448</v>
      </c>
    </row>
    <row r="41" spans="3:13" ht="15" customHeight="1" x14ac:dyDescent="0.2">
      <c r="C41" s="22">
        <v>27</v>
      </c>
      <c r="D41" s="150">
        <f t="shared" si="0"/>
        <v>0.2109375</v>
      </c>
      <c r="E41" s="150">
        <f t="shared" si="4"/>
        <v>1.3253594007331939</v>
      </c>
      <c r="F41" s="151">
        <f t="shared" si="5"/>
        <v>0.24298017990326398</v>
      </c>
      <c r="G41" s="152">
        <f t="shared" si="6"/>
        <v>0.97003125319454397</v>
      </c>
      <c r="H41" s="151">
        <f t="shared" si="7"/>
        <v>0.24298017990326398</v>
      </c>
      <c r="I41" s="153">
        <f t="shared" si="8"/>
        <v>0.92181311049759362</v>
      </c>
      <c r="J41" s="151">
        <f t="shared" si="1"/>
        <v>7.2894053970979193</v>
      </c>
      <c r="K41" s="152">
        <f t="shared" si="2"/>
        <v>9.2181311049759369</v>
      </c>
      <c r="L41" s="156">
        <f t="shared" si="3"/>
        <v>187.28940539709791</v>
      </c>
      <c r="M41" s="157">
        <f t="shared" si="9"/>
        <v>89.218131104975939</v>
      </c>
    </row>
    <row r="42" spans="3:13" ht="15" customHeight="1" x14ac:dyDescent="0.2">
      <c r="C42" s="22">
        <v>28</v>
      </c>
      <c r="D42" s="150">
        <f t="shared" si="0"/>
        <v>0.21875</v>
      </c>
      <c r="E42" s="150">
        <f t="shared" si="4"/>
        <v>1.3744467859455345</v>
      </c>
      <c r="F42" s="151">
        <f t="shared" si="5"/>
        <v>0.19509032201612833</v>
      </c>
      <c r="G42" s="152">
        <f t="shared" si="6"/>
        <v>0.98078528040323043</v>
      </c>
      <c r="H42" s="151">
        <f t="shared" si="7"/>
        <v>0.19509032201612833</v>
      </c>
      <c r="I42" s="153">
        <f t="shared" si="8"/>
        <v>0.90168241753226142</v>
      </c>
      <c r="J42" s="151">
        <f t="shared" si="1"/>
        <v>5.8527096604838498</v>
      </c>
      <c r="K42" s="152">
        <f t="shared" si="2"/>
        <v>9.0168241753226148</v>
      </c>
      <c r="L42" s="156">
        <f t="shared" si="3"/>
        <v>185.85270966048384</v>
      </c>
      <c r="M42" s="157">
        <f t="shared" si="9"/>
        <v>89.016824175322611</v>
      </c>
    </row>
    <row r="43" spans="3:13" ht="15" customHeight="1" x14ac:dyDescent="0.2">
      <c r="C43" s="22">
        <v>29</v>
      </c>
      <c r="D43" s="150">
        <f t="shared" si="0"/>
        <v>0.2265625</v>
      </c>
      <c r="E43" s="150">
        <f t="shared" si="4"/>
        <v>1.4235341711578751</v>
      </c>
      <c r="F43" s="151">
        <f t="shared" si="5"/>
        <v>0.14673047445536175</v>
      </c>
      <c r="G43" s="152">
        <f t="shared" si="6"/>
        <v>0.98917650996478101</v>
      </c>
      <c r="H43" s="151">
        <f t="shared" si="7"/>
        <v>0.14673047445536175</v>
      </c>
      <c r="I43" s="153">
        <f t="shared" si="8"/>
        <v>0.87937949264504189</v>
      </c>
      <c r="J43" s="151">
        <f t="shared" si="1"/>
        <v>4.4019142336608521</v>
      </c>
      <c r="K43" s="152">
        <f t="shared" si="2"/>
        <v>8.7937949264504187</v>
      </c>
      <c r="L43" s="156">
        <f t="shared" si="3"/>
        <v>184.40191423366085</v>
      </c>
      <c r="M43" s="157">
        <f t="shared" si="9"/>
        <v>88.793794926450417</v>
      </c>
    </row>
    <row r="44" spans="3:13" ht="15" customHeight="1" x14ac:dyDescent="0.2">
      <c r="C44" s="22">
        <v>30</v>
      </c>
      <c r="D44" s="150">
        <f t="shared" si="0"/>
        <v>0.234375</v>
      </c>
      <c r="E44" s="150">
        <f t="shared" si="4"/>
        <v>1.4726215563702154</v>
      </c>
      <c r="F44" s="151">
        <f t="shared" si="5"/>
        <v>9.801714032956077E-2</v>
      </c>
      <c r="G44" s="152">
        <f t="shared" si="6"/>
        <v>0.99518472667219682</v>
      </c>
      <c r="H44" s="151">
        <f t="shared" si="7"/>
        <v>9.801714032956077E-2</v>
      </c>
      <c r="I44" s="153">
        <f t="shared" si="8"/>
        <v>0.85495806553549403</v>
      </c>
      <c r="J44" s="151">
        <f t="shared" si="1"/>
        <v>2.9405142098868229</v>
      </c>
      <c r="K44" s="152">
        <f t="shared" si="2"/>
        <v>8.5495806553549407</v>
      </c>
      <c r="L44" s="156">
        <f t="shared" si="3"/>
        <v>182.94051420988683</v>
      </c>
      <c r="M44" s="157">
        <f t="shared" si="9"/>
        <v>88.549580655354944</v>
      </c>
    </row>
    <row r="45" spans="3:13" ht="15" customHeight="1" x14ac:dyDescent="0.2">
      <c r="C45" s="22">
        <v>31</v>
      </c>
      <c r="D45" s="150">
        <f t="shared" si="0"/>
        <v>0.2421875</v>
      </c>
      <c r="E45" s="150">
        <f t="shared" si="4"/>
        <v>1.521708941582556</v>
      </c>
      <c r="F45" s="151">
        <f t="shared" si="5"/>
        <v>4.9067674327418126E-2</v>
      </c>
      <c r="G45" s="152">
        <f t="shared" si="6"/>
        <v>0.99879545620517241</v>
      </c>
      <c r="H45" s="151">
        <f t="shared" si="7"/>
        <v>4.9067674327418126E-2</v>
      </c>
      <c r="I45" s="153">
        <f t="shared" si="8"/>
        <v>0.82847696956058892</v>
      </c>
      <c r="J45" s="151">
        <f t="shared" si="1"/>
        <v>1.4720302298225438</v>
      </c>
      <c r="K45" s="152">
        <f t="shared" si="2"/>
        <v>8.2847696956058883</v>
      </c>
      <c r="L45" s="156">
        <f t="shared" si="3"/>
        <v>181.47203022982254</v>
      </c>
      <c r="M45" s="157">
        <f t="shared" si="9"/>
        <v>88.284769695605888</v>
      </c>
    </row>
    <row r="46" spans="3:13" ht="15" customHeight="1" x14ac:dyDescent="0.2">
      <c r="C46" s="22">
        <v>32</v>
      </c>
      <c r="D46" s="150">
        <f t="shared" si="0"/>
        <v>0.25</v>
      </c>
      <c r="E46" s="150">
        <f t="shared" si="4"/>
        <v>1.5707963267948966</v>
      </c>
      <c r="F46" s="151">
        <f t="shared" si="5"/>
        <v>6.1257422745431001E-17</v>
      </c>
      <c r="G46" s="152">
        <f t="shared" si="6"/>
        <v>1</v>
      </c>
      <c r="H46" s="151">
        <f t="shared" si="7"/>
        <v>6.1257422745431001E-17</v>
      </c>
      <c r="I46" s="153">
        <f t="shared" si="8"/>
        <v>0.8</v>
      </c>
      <c r="J46" s="151">
        <f t="shared" si="1"/>
        <v>1.83772268236293E-15</v>
      </c>
      <c r="K46" s="152">
        <f t="shared" si="2"/>
        <v>8</v>
      </c>
      <c r="L46" s="156">
        <f t="shared" si="3"/>
        <v>180</v>
      </c>
      <c r="M46" s="157">
        <f t="shared" si="9"/>
        <v>88</v>
      </c>
    </row>
    <row r="47" spans="3:13" ht="15" customHeight="1" x14ac:dyDescent="0.2">
      <c r="C47" s="22">
        <v>33</v>
      </c>
      <c r="D47" s="150">
        <f t="shared" si="0"/>
        <v>0.2578125</v>
      </c>
      <c r="E47" s="150">
        <f t="shared" si="4"/>
        <v>1.6198837120072371</v>
      </c>
      <c r="F47" s="151">
        <f t="shared" si="5"/>
        <v>-4.9067674327418008E-2</v>
      </c>
      <c r="G47" s="152">
        <f t="shared" si="6"/>
        <v>0.99879545620517241</v>
      </c>
      <c r="H47" s="151">
        <f t="shared" si="7"/>
        <v>-4.9067674327418008E-2</v>
      </c>
      <c r="I47" s="153">
        <f t="shared" si="8"/>
        <v>0.76959576036768718</v>
      </c>
      <c r="J47" s="151">
        <f t="shared" si="1"/>
        <v>-1.4720302298225403</v>
      </c>
      <c r="K47" s="152">
        <f t="shared" si="2"/>
        <v>7.695957603676872</v>
      </c>
      <c r="L47" s="156">
        <f t="shared" si="3"/>
        <v>178.52796977017746</v>
      </c>
      <c r="M47" s="157">
        <f t="shared" si="9"/>
        <v>87.695957603676874</v>
      </c>
    </row>
    <row r="48" spans="3:13" ht="15" customHeight="1" x14ac:dyDescent="0.2">
      <c r="C48" s="22">
        <v>34</v>
      </c>
      <c r="D48" s="150">
        <f t="shared" si="0"/>
        <v>0.265625</v>
      </c>
      <c r="E48" s="150">
        <f t="shared" si="4"/>
        <v>1.6689710972195777</v>
      </c>
      <c r="F48" s="151">
        <f t="shared" si="5"/>
        <v>-9.8017140329560645E-2</v>
      </c>
      <c r="G48" s="152">
        <f t="shared" si="6"/>
        <v>0.99518472667219693</v>
      </c>
      <c r="H48" s="151">
        <f t="shared" si="7"/>
        <v>-9.8017140329560645E-2</v>
      </c>
      <c r="I48" s="153">
        <f t="shared" si="8"/>
        <v>0.73733749714002117</v>
      </c>
      <c r="J48" s="151">
        <f t="shared" si="1"/>
        <v>-2.9405142098868193</v>
      </c>
      <c r="K48" s="152">
        <f t="shared" si="2"/>
        <v>7.3733749714002119</v>
      </c>
      <c r="L48" s="156">
        <f t="shared" si="3"/>
        <v>177.05948579011317</v>
      </c>
      <c r="M48" s="157">
        <f t="shared" si="9"/>
        <v>87.37337497140021</v>
      </c>
    </row>
    <row r="49" spans="3:13" ht="15" customHeight="1" x14ac:dyDescent="0.2">
      <c r="C49" s="22">
        <v>35</v>
      </c>
      <c r="D49" s="150">
        <f t="shared" si="0"/>
        <v>0.2734375</v>
      </c>
      <c r="E49" s="150">
        <f t="shared" si="4"/>
        <v>1.7180584824319181</v>
      </c>
      <c r="F49" s="151">
        <f t="shared" si="5"/>
        <v>-0.14673047445536164</v>
      </c>
      <c r="G49" s="152">
        <f t="shared" si="6"/>
        <v>0.98917650996478101</v>
      </c>
      <c r="H49" s="151">
        <f t="shared" si="7"/>
        <v>-0.14673047445536164</v>
      </c>
      <c r="I49" s="153">
        <f t="shared" si="8"/>
        <v>0.70330292329860788</v>
      </c>
      <c r="J49" s="151">
        <f t="shared" si="1"/>
        <v>-4.4019142336608494</v>
      </c>
      <c r="K49" s="152">
        <f t="shared" si="2"/>
        <v>7.0330292329860793</v>
      </c>
      <c r="L49" s="156">
        <f t="shared" si="3"/>
        <v>175.59808576633915</v>
      </c>
      <c r="M49" s="157">
        <f t="shared" si="9"/>
        <v>87.033029232986081</v>
      </c>
    </row>
    <row r="50" spans="3:13" ht="15" customHeight="1" x14ac:dyDescent="0.2">
      <c r="C50" s="22">
        <v>36</v>
      </c>
      <c r="D50" s="150">
        <f t="shared" si="0"/>
        <v>0.28125</v>
      </c>
      <c r="E50" s="150">
        <f t="shared" si="4"/>
        <v>1.7671458676442586</v>
      </c>
      <c r="F50" s="151">
        <f t="shared" si="5"/>
        <v>-0.19509032201612819</v>
      </c>
      <c r="G50" s="152">
        <f t="shared" si="6"/>
        <v>0.98078528040323043</v>
      </c>
      <c r="H50" s="151">
        <f t="shared" si="7"/>
        <v>-0.19509032201612819</v>
      </c>
      <c r="I50" s="153">
        <f t="shared" si="8"/>
        <v>0.66757403111290747</v>
      </c>
      <c r="J50" s="151">
        <f t="shared" si="1"/>
        <v>-5.8527096604838462</v>
      </c>
      <c r="K50" s="152">
        <f t="shared" si="2"/>
        <v>6.6757403111290747</v>
      </c>
      <c r="L50" s="156">
        <f t="shared" si="3"/>
        <v>174.14729033951616</v>
      </c>
      <c r="M50" s="157">
        <f t="shared" si="9"/>
        <v>86.675740311129076</v>
      </c>
    </row>
    <row r="51" spans="3:13" ht="15" customHeight="1" x14ac:dyDescent="0.2">
      <c r="C51" s="22">
        <v>37</v>
      </c>
      <c r="D51" s="150">
        <f t="shared" si="0"/>
        <v>0.2890625</v>
      </c>
      <c r="E51" s="150">
        <f t="shared" si="4"/>
        <v>1.8162332528565992</v>
      </c>
      <c r="F51" s="151">
        <f t="shared" si="5"/>
        <v>-0.24298017990326387</v>
      </c>
      <c r="G51" s="152">
        <f t="shared" si="6"/>
        <v>0.97003125319454397</v>
      </c>
      <c r="H51" s="151">
        <f t="shared" si="7"/>
        <v>-0.24298017990326387</v>
      </c>
      <c r="I51" s="153">
        <f t="shared" si="8"/>
        <v>0.63023689461367693</v>
      </c>
      <c r="J51" s="151">
        <f t="shared" si="1"/>
        <v>-7.2894053970979158</v>
      </c>
      <c r="K51" s="152">
        <f t="shared" si="2"/>
        <v>6.3023689461367693</v>
      </c>
      <c r="L51" s="156">
        <f t="shared" si="3"/>
        <v>172.71059460290209</v>
      </c>
      <c r="M51" s="157">
        <f t="shared" si="9"/>
        <v>86.302368946136767</v>
      </c>
    </row>
    <row r="52" spans="3:13" ht="15" customHeight="1" x14ac:dyDescent="0.2">
      <c r="C52" s="22">
        <v>38</v>
      </c>
      <c r="D52" s="150">
        <f t="shared" si="0"/>
        <v>0.296875</v>
      </c>
      <c r="E52" s="150">
        <f t="shared" si="4"/>
        <v>1.8653206380689396</v>
      </c>
      <c r="F52" s="151">
        <f t="shared" si="5"/>
        <v>-0.29028467725446216</v>
      </c>
      <c r="G52" s="152">
        <f t="shared" si="6"/>
        <v>0.95694033573220894</v>
      </c>
      <c r="H52" s="151">
        <f t="shared" si="7"/>
        <v>-0.29028467725446216</v>
      </c>
      <c r="I52" s="153">
        <f t="shared" si="8"/>
        <v>0.59138146223308996</v>
      </c>
      <c r="J52" s="151">
        <f t="shared" si="1"/>
        <v>-8.7085403176338652</v>
      </c>
      <c r="K52" s="152">
        <f t="shared" si="2"/>
        <v>5.9138146223309001</v>
      </c>
      <c r="L52" s="156">
        <f t="shared" si="3"/>
        <v>171.29145968236614</v>
      </c>
      <c r="M52" s="157">
        <f t="shared" si="9"/>
        <v>85.913814622330904</v>
      </c>
    </row>
    <row r="53" spans="3:13" ht="15" customHeight="1" x14ac:dyDescent="0.2">
      <c r="C53" s="22">
        <v>39</v>
      </c>
      <c r="D53" s="150">
        <f t="shared" si="0"/>
        <v>0.3046875</v>
      </c>
      <c r="E53" s="150">
        <f t="shared" si="4"/>
        <v>1.9144080232812801</v>
      </c>
      <c r="F53" s="151">
        <f t="shared" si="5"/>
        <v>-0.33688985339221994</v>
      </c>
      <c r="G53" s="152">
        <f t="shared" si="6"/>
        <v>0.94154406518302081</v>
      </c>
      <c r="H53" s="151">
        <f t="shared" si="7"/>
        <v>-0.33688985339221994</v>
      </c>
      <c r="I53" s="153">
        <f t="shared" si="8"/>
        <v>0.5511013401110848</v>
      </c>
      <c r="J53" s="151">
        <f t="shared" si="1"/>
        <v>-10.106695601766598</v>
      </c>
      <c r="K53" s="152">
        <f t="shared" si="2"/>
        <v>5.5110134011108478</v>
      </c>
      <c r="L53" s="156">
        <f t="shared" si="3"/>
        <v>169.8933043982334</v>
      </c>
      <c r="M53" s="157">
        <f t="shared" si="9"/>
        <v>85.511013401110844</v>
      </c>
    </row>
    <row r="54" spans="3:13" ht="15" customHeight="1" x14ac:dyDescent="0.2">
      <c r="C54" s="22">
        <v>40</v>
      </c>
      <c r="D54" s="150">
        <f t="shared" si="0"/>
        <v>0.3125</v>
      </c>
      <c r="E54" s="150">
        <f t="shared" si="4"/>
        <v>1.9634954084936207</v>
      </c>
      <c r="F54" s="151">
        <f t="shared" si="5"/>
        <v>-0.38268343236508973</v>
      </c>
      <c r="G54" s="152">
        <f t="shared" si="6"/>
        <v>0.92387953251128674</v>
      </c>
      <c r="H54" s="151">
        <f t="shared" si="7"/>
        <v>-0.38268343236508973</v>
      </c>
      <c r="I54" s="153">
        <f t="shared" si="8"/>
        <v>0.50949356658997558</v>
      </c>
      <c r="J54" s="151">
        <f t="shared" si="1"/>
        <v>-11.480502970952692</v>
      </c>
      <c r="K54" s="152">
        <f t="shared" si="2"/>
        <v>5.0949356658997562</v>
      </c>
      <c r="L54" s="156">
        <f t="shared" si="3"/>
        <v>168.5194970290473</v>
      </c>
      <c r="M54" s="157">
        <f t="shared" si="9"/>
        <v>85.094935665899754</v>
      </c>
    </row>
    <row r="55" spans="3:13" ht="15" customHeight="1" x14ac:dyDescent="0.2">
      <c r="C55" s="22">
        <v>41</v>
      </c>
      <c r="D55" s="150">
        <f t="shared" si="0"/>
        <v>0.3203125</v>
      </c>
      <c r="E55" s="150">
        <f t="shared" si="4"/>
        <v>2.012582793705961</v>
      </c>
      <c r="F55" s="151">
        <f t="shared" si="5"/>
        <v>-0.42755509343028186</v>
      </c>
      <c r="G55" s="152">
        <f t="shared" si="6"/>
        <v>0.90398929312344345</v>
      </c>
      <c r="H55" s="151">
        <f t="shared" si="7"/>
        <v>-0.42755509343028186</v>
      </c>
      <c r="I55" s="153">
        <f t="shared" si="8"/>
        <v>0.46665837844058566</v>
      </c>
      <c r="J55" s="151">
        <f t="shared" si="1"/>
        <v>-12.826652802908455</v>
      </c>
      <c r="K55" s="152">
        <f t="shared" si="2"/>
        <v>4.6665837844058569</v>
      </c>
      <c r="L55" s="156">
        <f t="shared" si="3"/>
        <v>167.17334719709154</v>
      </c>
      <c r="M55" s="157">
        <f t="shared" si="9"/>
        <v>84.666583784405859</v>
      </c>
    </row>
    <row r="56" spans="3:13" ht="15" customHeight="1" x14ac:dyDescent="0.2">
      <c r="C56" s="22">
        <v>42</v>
      </c>
      <c r="D56" s="150">
        <f t="shared" si="0"/>
        <v>0.328125</v>
      </c>
      <c r="E56" s="150">
        <f t="shared" si="4"/>
        <v>2.0616701789183018</v>
      </c>
      <c r="F56" s="151">
        <f t="shared" si="5"/>
        <v>-0.4713967368259977</v>
      </c>
      <c r="G56" s="152">
        <f t="shared" si="6"/>
        <v>0.88192126434835505</v>
      </c>
      <c r="H56" s="151">
        <f t="shared" si="7"/>
        <v>-0.4713967368259977</v>
      </c>
      <c r="I56" s="153">
        <f t="shared" si="8"/>
        <v>0.42269896938308549</v>
      </c>
      <c r="J56" s="151">
        <f t="shared" si="1"/>
        <v>-14.14190210477993</v>
      </c>
      <c r="K56" s="152">
        <f t="shared" si="2"/>
        <v>4.2269896938308547</v>
      </c>
      <c r="L56" s="156">
        <f t="shared" si="3"/>
        <v>165.85809789522006</v>
      </c>
      <c r="M56" s="157">
        <f t="shared" si="9"/>
        <v>84.226989693830859</v>
      </c>
    </row>
    <row r="57" spans="3:13" ht="15" customHeight="1" x14ac:dyDescent="0.2">
      <c r="C57" s="22">
        <v>43</v>
      </c>
      <c r="D57" s="150">
        <f t="shared" si="0"/>
        <v>0.3359375</v>
      </c>
      <c r="E57" s="150">
        <f t="shared" si="4"/>
        <v>2.1107575641306422</v>
      </c>
      <c r="F57" s="151">
        <f t="shared" si="5"/>
        <v>-0.51410274419322166</v>
      </c>
      <c r="G57" s="152">
        <f t="shared" si="6"/>
        <v>0.85772861000027212</v>
      </c>
      <c r="H57" s="151">
        <f t="shared" si="7"/>
        <v>-0.51410274419322166</v>
      </c>
      <c r="I57" s="153">
        <f t="shared" si="8"/>
        <v>0.37772124148428476</v>
      </c>
      <c r="J57" s="151">
        <f t="shared" si="1"/>
        <v>-15.423082325796649</v>
      </c>
      <c r="K57" s="152">
        <f t="shared" si="2"/>
        <v>3.7772124148428476</v>
      </c>
      <c r="L57" s="156">
        <f t="shared" si="3"/>
        <v>164.57691767420334</v>
      </c>
      <c r="M57" s="157">
        <f t="shared" si="9"/>
        <v>83.77721241484285</v>
      </c>
    </row>
    <row r="58" spans="3:13" ht="15" customHeight="1" x14ac:dyDescent="0.2">
      <c r="C58" s="22">
        <v>44</v>
      </c>
      <c r="D58" s="150">
        <f t="shared" si="0"/>
        <v>0.34375</v>
      </c>
      <c r="E58" s="150">
        <f t="shared" si="4"/>
        <v>2.1598449493429825</v>
      </c>
      <c r="F58" s="151">
        <f t="shared" si="5"/>
        <v>-0.55557023301960196</v>
      </c>
      <c r="G58" s="152">
        <f t="shared" si="6"/>
        <v>0.83146961230254546</v>
      </c>
      <c r="H58" s="151">
        <f t="shared" si="7"/>
        <v>-0.55557023301960196</v>
      </c>
      <c r="I58" s="153">
        <f t="shared" si="8"/>
        <v>0.33183355003027531</v>
      </c>
      <c r="J58" s="151">
        <f t="shared" si="1"/>
        <v>-16.66710699058806</v>
      </c>
      <c r="K58" s="152">
        <f t="shared" si="2"/>
        <v>3.3183355003027533</v>
      </c>
      <c r="L58" s="156">
        <f t="shared" si="3"/>
        <v>163.33289300941195</v>
      </c>
      <c r="M58" s="157">
        <f t="shared" si="9"/>
        <v>83.318335500302751</v>
      </c>
    </row>
    <row r="59" spans="3:13" ht="15" customHeight="1" x14ac:dyDescent="0.2">
      <c r="C59" s="22">
        <v>45</v>
      </c>
      <c r="D59" s="150">
        <f t="shared" si="0"/>
        <v>0.3515625</v>
      </c>
      <c r="E59" s="150">
        <f t="shared" si="4"/>
        <v>2.2089323345553233</v>
      </c>
      <c r="F59" s="151">
        <f t="shared" si="5"/>
        <v>-0.59569930449243336</v>
      </c>
      <c r="G59" s="152">
        <f t="shared" si="6"/>
        <v>0.80320753148064494</v>
      </c>
      <c r="H59" s="151">
        <f t="shared" si="7"/>
        <v>-0.59569930449243336</v>
      </c>
      <c r="I59" s="153">
        <f t="shared" si="8"/>
        <v>0.28514644248905602</v>
      </c>
      <c r="J59" s="151">
        <f t="shared" si="1"/>
        <v>-17.870979134773002</v>
      </c>
      <c r="K59" s="152">
        <f t="shared" si="2"/>
        <v>2.8514644248905601</v>
      </c>
      <c r="L59" s="156">
        <f t="shared" si="3"/>
        <v>162.12902086522701</v>
      </c>
      <c r="M59" s="157">
        <f t="shared" si="9"/>
        <v>82.851464424890565</v>
      </c>
    </row>
    <row r="60" spans="3:13" ht="15" customHeight="1" x14ac:dyDescent="0.2">
      <c r="C60" s="22">
        <v>46</v>
      </c>
      <c r="D60" s="150">
        <f t="shared" si="0"/>
        <v>0.359375</v>
      </c>
      <c r="E60" s="150">
        <f t="shared" si="4"/>
        <v>2.2580197197676637</v>
      </c>
      <c r="F60" s="151">
        <f t="shared" si="5"/>
        <v>-0.63439328416364538</v>
      </c>
      <c r="G60" s="152">
        <f t="shared" si="6"/>
        <v>0.7730104533627371</v>
      </c>
      <c r="H60" s="151">
        <f t="shared" si="7"/>
        <v>-0.63439328416364538</v>
      </c>
      <c r="I60" s="153">
        <f t="shared" si="8"/>
        <v>0.23777239219200252</v>
      </c>
      <c r="J60" s="151">
        <f t="shared" si="1"/>
        <v>-19.031798524909362</v>
      </c>
      <c r="K60" s="152">
        <f t="shared" si="2"/>
        <v>2.3777239219200252</v>
      </c>
      <c r="L60" s="156">
        <f t="shared" si="3"/>
        <v>160.96820147509064</v>
      </c>
      <c r="M60" s="157">
        <f t="shared" si="9"/>
        <v>82.377723921920023</v>
      </c>
    </row>
    <row r="61" spans="3:13" ht="15" customHeight="1" x14ac:dyDescent="0.2">
      <c r="C61" s="22">
        <v>47</v>
      </c>
      <c r="D61" s="150">
        <f t="shared" si="0"/>
        <v>0.3671875</v>
      </c>
      <c r="E61" s="150">
        <f t="shared" si="4"/>
        <v>2.3071071049800045</v>
      </c>
      <c r="F61" s="151">
        <f t="shared" si="5"/>
        <v>-0.67155895484701844</v>
      </c>
      <c r="G61" s="152">
        <f t="shared" si="6"/>
        <v>0.74095112535495899</v>
      </c>
      <c r="H61" s="151">
        <f t="shared" si="7"/>
        <v>-0.67155895484701844</v>
      </c>
      <c r="I61" s="153">
        <f t="shared" si="8"/>
        <v>0.18982552737575614</v>
      </c>
      <c r="J61" s="151">
        <f t="shared" si="1"/>
        <v>-20.146768645410553</v>
      </c>
      <c r="K61" s="152">
        <f t="shared" si="2"/>
        <v>1.8982552737575613</v>
      </c>
      <c r="L61" s="156">
        <f t="shared" si="3"/>
        <v>159.85323135458944</v>
      </c>
      <c r="M61" s="157">
        <f t="shared" si="9"/>
        <v>81.898255273757556</v>
      </c>
    </row>
    <row r="62" spans="3:13" ht="15" customHeight="1" x14ac:dyDescent="0.2">
      <c r="C62" s="22">
        <v>48</v>
      </c>
      <c r="D62" s="150">
        <f t="shared" si="0"/>
        <v>0.375</v>
      </c>
      <c r="E62" s="150">
        <f t="shared" si="4"/>
        <v>2.3561944901923448</v>
      </c>
      <c r="F62" s="151">
        <f t="shared" si="5"/>
        <v>-0.70710678118654746</v>
      </c>
      <c r="G62" s="152">
        <f t="shared" si="6"/>
        <v>0.70710678118654757</v>
      </c>
      <c r="H62" s="151">
        <f t="shared" si="7"/>
        <v>-0.70710678118654746</v>
      </c>
      <c r="I62" s="153">
        <f t="shared" si="8"/>
        <v>0.14142135623730967</v>
      </c>
      <c r="J62" s="151">
        <f t="shared" si="1"/>
        <v>-21.213203435596423</v>
      </c>
      <c r="K62" s="152">
        <f t="shared" si="2"/>
        <v>1.4142135623730967</v>
      </c>
      <c r="L62" s="156">
        <f t="shared" si="3"/>
        <v>158.78679656440357</v>
      </c>
      <c r="M62" s="157">
        <f t="shared" si="9"/>
        <v>81.414213562373092</v>
      </c>
    </row>
    <row r="63" spans="3:13" ht="15" customHeight="1" x14ac:dyDescent="0.2">
      <c r="C63" s="22">
        <v>49</v>
      </c>
      <c r="D63" s="150">
        <f t="shared" si="0"/>
        <v>0.3828125</v>
      </c>
      <c r="E63" s="150">
        <f t="shared" si="4"/>
        <v>2.4052818754046852</v>
      </c>
      <c r="F63" s="151">
        <f t="shared" si="5"/>
        <v>-0.74095112535495888</v>
      </c>
      <c r="G63" s="152">
        <f t="shared" si="6"/>
        <v>0.67155895484701855</v>
      </c>
      <c r="H63" s="151">
        <f t="shared" si="7"/>
        <v>-0.74095112535495888</v>
      </c>
      <c r="I63" s="153">
        <f t="shared" si="8"/>
        <v>9.2676488664639511E-2</v>
      </c>
      <c r="J63" s="151">
        <f t="shared" si="1"/>
        <v>-22.228533760648766</v>
      </c>
      <c r="K63" s="152">
        <f t="shared" si="2"/>
        <v>0.92676488664639511</v>
      </c>
      <c r="L63" s="156">
        <f t="shared" si="3"/>
        <v>157.77146623935124</v>
      </c>
      <c r="M63" s="157">
        <f t="shared" si="9"/>
        <v>80.926764886646396</v>
      </c>
    </row>
    <row r="64" spans="3:13" ht="15" customHeight="1" x14ac:dyDescent="0.2">
      <c r="C64" s="22">
        <v>50</v>
      </c>
      <c r="D64" s="150">
        <f t="shared" si="0"/>
        <v>0.390625</v>
      </c>
      <c r="E64" s="150">
        <f t="shared" si="4"/>
        <v>2.454369260617026</v>
      </c>
      <c r="F64" s="151">
        <f t="shared" si="5"/>
        <v>-0.77301045336273699</v>
      </c>
      <c r="G64" s="152">
        <f t="shared" si="6"/>
        <v>0.63439328416364549</v>
      </c>
      <c r="H64" s="151">
        <f t="shared" si="7"/>
        <v>-0.77301045336273699</v>
      </c>
      <c r="I64" s="153">
        <f t="shared" si="8"/>
        <v>4.3708355313274272E-2</v>
      </c>
      <c r="J64" s="151">
        <f t="shared" si="1"/>
        <v>-23.19031360088211</v>
      </c>
      <c r="K64" s="152">
        <f t="shared" si="2"/>
        <v>0.43708355313274272</v>
      </c>
      <c r="L64" s="156">
        <f t="shared" si="3"/>
        <v>156.80968639911788</v>
      </c>
      <c r="M64" s="157">
        <f t="shared" si="9"/>
        <v>80.437083553132737</v>
      </c>
    </row>
    <row r="65" spans="3:13" ht="15" customHeight="1" x14ac:dyDescent="0.2">
      <c r="C65" s="22">
        <v>51</v>
      </c>
      <c r="D65" s="150">
        <f t="shared" si="0"/>
        <v>0.3984375</v>
      </c>
      <c r="E65" s="150">
        <f t="shared" si="4"/>
        <v>2.5034566458293663</v>
      </c>
      <c r="F65" s="151">
        <f t="shared" si="5"/>
        <v>-0.80320753148064483</v>
      </c>
      <c r="G65" s="152">
        <f t="shared" si="6"/>
        <v>0.59569930449243347</v>
      </c>
      <c r="H65" s="151">
        <f t="shared" si="7"/>
        <v>-0.80320753148064483</v>
      </c>
      <c r="I65" s="153">
        <f t="shared" si="8"/>
        <v>-5.3650752944400804E-3</v>
      </c>
      <c r="J65" s="151">
        <f t="shared" si="1"/>
        <v>-24.096225944419345</v>
      </c>
      <c r="K65" s="152">
        <f t="shared" si="2"/>
        <v>-5.3650752944400804E-2</v>
      </c>
      <c r="L65" s="156">
        <f t="shared" si="3"/>
        <v>155.90377405558064</v>
      </c>
      <c r="M65" s="157">
        <f t="shared" si="9"/>
        <v>79.946349247055593</v>
      </c>
    </row>
    <row r="66" spans="3:13" ht="15" customHeight="1" x14ac:dyDescent="0.2">
      <c r="C66" s="22">
        <v>52</v>
      </c>
      <c r="D66" s="150">
        <f t="shared" si="0"/>
        <v>0.40625</v>
      </c>
      <c r="E66" s="150">
        <f t="shared" si="4"/>
        <v>2.5525440310417071</v>
      </c>
      <c r="F66" s="151">
        <f t="shared" si="5"/>
        <v>-0.83146961230254535</v>
      </c>
      <c r="G66" s="152">
        <f t="shared" si="6"/>
        <v>0.55557023301960218</v>
      </c>
      <c r="H66" s="151">
        <f t="shared" si="7"/>
        <v>-0.83146961230254535</v>
      </c>
      <c r="I66" s="153">
        <f t="shared" si="8"/>
        <v>-5.4425580965845433E-2</v>
      </c>
      <c r="J66" s="151">
        <f t="shared" si="1"/>
        <v>-24.944088369076361</v>
      </c>
      <c r="K66" s="152">
        <f t="shared" si="2"/>
        <v>-0.54425580965845433</v>
      </c>
      <c r="L66" s="156">
        <f t="shared" si="3"/>
        <v>155.05591163092365</v>
      </c>
      <c r="M66" s="157">
        <f t="shared" si="9"/>
        <v>79.455744190341548</v>
      </c>
    </row>
    <row r="67" spans="3:13" ht="15" customHeight="1" x14ac:dyDescent="0.2">
      <c r="C67" s="22">
        <v>53</v>
      </c>
      <c r="D67" s="150">
        <f t="shared" si="0"/>
        <v>0.4140625</v>
      </c>
      <c r="E67" s="150">
        <f t="shared" si="4"/>
        <v>2.6016314162540475</v>
      </c>
      <c r="F67" s="151">
        <f t="shared" si="5"/>
        <v>-0.85772861000027201</v>
      </c>
      <c r="G67" s="152">
        <f t="shared" si="6"/>
        <v>0.51410274419322177</v>
      </c>
      <c r="H67" s="151">
        <f t="shared" si="7"/>
        <v>-0.85772861000027201</v>
      </c>
      <c r="I67" s="153">
        <f t="shared" si="8"/>
        <v>-0.10335497064558574</v>
      </c>
      <c r="J67" s="151">
        <f t="shared" si="1"/>
        <v>-25.73185830000816</v>
      </c>
      <c r="K67" s="152">
        <f t="shared" si="2"/>
        <v>-1.0335497064558574</v>
      </c>
      <c r="L67" s="156">
        <f t="shared" si="3"/>
        <v>154.26814169999184</v>
      </c>
      <c r="M67" s="157">
        <f t="shared" si="9"/>
        <v>78.966450293544142</v>
      </c>
    </row>
    <row r="68" spans="3:13" ht="15" customHeight="1" x14ac:dyDescent="0.2">
      <c r="C68" s="22">
        <v>54</v>
      </c>
      <c r="D68" s="150">
        <f t="shared" si="0"/>
        <v>0.421875</v>
      </c>
      <c r="E68" s="150">
        <f t="shared" si="4"/>
        <v>2.6507188014663878</v>
      </c>
      <c r="F68" s="151">
        <f t="shared" si="5"/>
        <v>-0.88192126434835494</v>
      </c>
      <c r="G68" s="152">
        <f t="shared" si="6"/>
        <v>0.47139673682599786</v>
      </c>
      <c r="H68" s="151">
        <f t="shared" si="7"/>
        <v>-0.88192126434835494</v>
      </c>
      <c r="I68" s="153">
        <f t="shared" si="8"/>
        <v>-0.15203536914821458</v>
      </c>
      <c r="J68" s="151">
        <f t="shared" si="1"/>
        <v>-26.457637930450648</v>
      </c>
      <c r="K68" s="152">
        <f t="shared" si="2"/>
        <v>-1.5203536914821458</v>
      </c>
      <c r="L68" s="156">
        <f t="shared" si="3"/>
        <v>153.54236206954934</v>
      </c>
      <c r="M68" s="157">
        <f t="shared" si="9"/>
        <v>78.479646308517857</v>
      </c>
    </row>
    <row r="69" spans="3:13" ht="15" customHeight="1" x14ac:dyDescent="0.2">
      <c r="C69" s="22">
        <v>55</v>
      </c>
      <c r="D69" s="150">
        <f t="shared" si="0"/>
        <v>0.4296875</v>
      </c>
      <c r="E69" s="150">
        <f t="shared" si="4"/>
        <v>2.6998061866787286</v>
      </c>
      <c r="F69" s="151">
        <f t="shared" si="5"/>
        <v>-0.90398929312344334</v>
      </c>
      <c r="G69" s="152">
        <f t="shared" si="6"/>
        <v>0.42755509343028203</v>
      </c>
      <c r="H69" s="151">
        <f t="shared" si="7"/>
        <v>-0.90398929312344334</v>
      </c>
      <c r="I69" s="153">
        <f t="shared" si="8"/>
        <v>-0.20034950112984035</v>
      </c>
      <c r="J69" s="151">
        <f t="shared" si="1"/>
        <v>-27.119678793703301</v>
      </c>
      <c r="K69" s="152">
        <f t="shared" si="2"/>
        <v>-2.0034950112984036</v>
      </c>
      <c r="L69" s="156">
        <f t="shared" si="3"/>
        <v>152.88032120629668</v>
      </c>
      <c r="M69" s="157">
        <f t="shared" si="9"/>
        <v>77.996504988701602</v>
      </c>
    </row>
    <row r="70" spans="3:13" ht="15" customHeight="1" x14ac:dyDescent="0.2">
      <c r="C70" s="22">
        <v>56</v>
      </c>
      <c r="D70" s="150">
        <f t="shared" si="0"/>
        <v>0.4375</v>
      </c>
      <c r="E70" s="150">
        <f t="shared" si="4"/>
        <v>2.748893571891069</v>
      </c>
      <c r="F70" s="151">
        <f t="shared" si="5"/>
        <v>-0.92387953251128674</v>
      </c>
      <c r="G70" s="152">
        <f t="shared" si="6"/>
        <v>0.38268343236508989</v>
      </c>
      <c r="H70" s="151">
        <f t="shared" si="7"/>
        <v>-0.92387953251128674</v>
      </c>
      <c r="I70" s="153">
        <f t="shared" si="8"/>
        <v>-0.24818097361470015</v>
      </c>
      <c r="J70" s="151">
        <f t="shared" si="1"/>
        <v>-27.716385975338603</v>
      </c>
      <c r="K70" s="152">
        <f t="shared" si="2"/>
        <v>-2.4818097361470013</v>
      </c>
      <c r="L70" s="156">
        <f t="shared" si="3"/>
        <v>152.2836140246614</v>
      </c>
      <c r="M70" s="157">
        <f t="shared" si="9"/>
        <v>77.518190263853</v>
      </c>
    </row>
    <row r="71" spans="3:13" ht="15" customHeight="1" x14ac:dyDescent="0.2">
      <c r="C71" s="22">
        <v>57</v>
      </c>
      <c r="D71" s="150">
        <f t="shared" si="0"/>
        <v>0.4453125</v>
      </c>
      <c r="E71" s="150">
        <f t="shared" si="4"/>
        <v>2.7979809571034093</v>
      </c>
      <c r="F71" s="151">
        <f t="shared" si="5"/>
        <v>-0.9415440651830207</v>
      </c>
      <c r="G71" s="152">
        <f t="shared" si="6"/>
        <v>0.33688985339222033</v>
      </c>
      <c r="H71" s="151">
        <f t="shared" si="7"/>
        <v>-0.9415440651830207</v>
      </c>
      <c r="I71" s="153">
        <f t="shared" si="8"/>
        <v>-0.29541455639603614</v>
      </c>
      <c r="J71" s="151">
        <f t="shared" si="1"/>
        <v>-28.246321955490622</v>
      </c>
      <c r="K71" s="152">
        <f t="shared" si="2"/>
        <v>-2.9541455639603615</v>
      </c>
      <c r="L71" s="156">
        <f t="shared" si="3"/>
        <v>151.75367804450937</v>
      </c>
      <c r="M71" s="157">
        <f t="shared" si="9"/>
        <v>77.045854436039633</v>
      </c>
    </row>
    <row r="72" spans="3:13" ht="15" customHeight="1" x14ac:dyDescent="0.2">
      <c r="C72" s="22">
        <v>58</v>
      </c>
      <c r="D72" s="150">
        <f t="shared" si="0"/>
        <v>0.453125</v>
      </c>
      <c r="E72" s="150">
        <f t="shared" si="4"/>
        <v>2.8470683423157501</v>
      </c>
      <c r="F72" s="151">
        <f t="shared" si="5"/>
        <v>-0.95694033573220882</v>
      </c>
      <c r="G72" s="152">
        <f t="shared" si="6"/>
        <v>0.29028467725446239</v>
      </c>
      <c r="H72" s="151">
        <f t="shared" si="7"/>
        <v>-0.95694033573220882</v>
      </c>
      <c r="I72" s="153">
        <f t="shared" si="8"/>
        <v>-0.34193645963575531</v>
      </c>
      <c r="J72" s="151">
        <f t="shared" si="1"/>
        <v>-28.708210071966263</v>
      </c>
      <c r="K72" s="152">
        <f t="shared" si="2"/>
        <v>-3.419364596357553</v>
      </c>
      <c r="L72" s="156">
        <f t="shared" si="3"/>
        <v>151.29178992803372</v>
      </c>
      <c r="M72" s="157">
        <f t="shared" si="9"/>
        <v>76.580635403642447</v>
      </c>
    </row>
    <row r="73" spans="3:13" ht="15" customHeight="1" x14ac:dyDescent="0.2">
      <c r="C73" s="22">
        <v>59</v>
      </c>
      <c r="D73" s="150">
        <f t="shared" si="0"/>
        <v>0.4609375</v>
      </c>
      <c r="E73" s="150">
        <f t="shared" si="4"/>
        <v>2.8961557275280905</v>
      </c>
      <c r="F73" s="151">
        <f t="shared" si="5"/>
        <v>-0.97003125319454397</v>
      </c>
      <c r="G73" s="152">
        <f t="shared" si="6"/>
        <v>0.24298017990326407</v>
      </c>
      <c r="H73" s="151">
        <f t="shared" si="7"/>
        <v>-0.97003125319454397</v>
      </c>
      <c r="I73" s="153">
        <f t="shared" si="8"/>
        <v>-0.38763460799411509</v>
      </c>
      <c r="J73" s="151">
        <f t="shared" si="1"/>
        <v>-29.100937595836321</v>
      </c>
      <c r="K73" s="152">
        <f t="shared" si="2"/>
        <v>-3.8763460799411509</v>
      </c>
      <c r="L73" s="156">
        <f t="shared" si="3"/>
        <v>150.89906240416369</v>
      </c>
      <c r="M73" s="157">
        <f t="shared" si="9"/>
        <v>76.123653920058842</v>
      </c>
    </row>
    <row r="74" spans="3:13" ht="15" customHeight="1" x14ac:dyDescent="0.2">
      <c r="C74" s="22">
        <v>60</v>
      </c>
      <c r="D74" s="150">
        <f t="shared" si="0"/>
        <v>0.46875</v>
      </c>
      <c r="E74" s="150">
        <f t="shared" si="4"/>
        <v>2.9452431127404308</v>
      </c>
      <c r="F74" s="151">
        <f t="shared" si="5"/>
        <v>-0.98078528040323043</v>
      </c>
      <c r="G74" s="152">
        <f t="shared" si="6"/>
        <v>0.19509032201612861</v>
      </c>
      <c r="H74" s="151">
        <f t="shared" si="7"/>
        <v>-0.98078528040323043</v>
      </c>
      <c r="I74" s="153">
        <f t="shared" si="8"/>
        <v>-0.43239891062903535</v>
      </c>
      <c r="J74" s="151">
        <f t="shared" si="1"/>
        <v>-29.423558412096913</v>
      </c>
      <c r="K74" s="152">
        <f t="shared" si="2"/>
        <v>-4.3239891062903535</v>
      </c>
      <c r="L74" s="156">
        <f t="shared" si="3"/>
        <v>150.57644158790308</v>
      </c>
      <c r="M74" s="157">
        <f t="shared" si="9"/>
        <v>75.676010893709645</v>
      </c>
    </row>
    <row r="75" spans="3:13" ht="15" customHeight="1" x14ac:dyDescent="0.2">
      <c r="C75" s="22">
        <v>61</v>
      </c>
      <c r="D75" s="150">
        <f t="shared" si="0"/>
        <v>0.4765625</v>
      </c>
      <c r="E75" s="150">
        <f t="shared" si="4"/>
        <v>2.9943304979527716</v>
      </c>
      <c r="F75" s="151">
        <f t="shared" si="5"/>
        <v>-0.98917650996478101</v>
      </c>
      <c r="G75" s="152">
        <f t="shared" si="6"/>
        <v>0.1467304744553618</v>
      </c>
      <c r="H75" s="151">
        <f t="shared" si="7"/>
        <v>-0.98917650996478101</v>
      </c>
      <c r="I75" s="153">
        <f t="shared" si="8"/>
        <v>-0.47612152641457911</v>
      </c>
      <c r="J75" s="151">
        <f t="shared" si="1"/>
        <v>-29.675295298943432</v>
      </c>
      <c r="K75" s="152">
        <f t="shared" si="2"/>
        <v>-4.7612152641457914</v>
      </c>
      <c r="L75" s="156">
        <f t="shared" si="3"/>
        <v>150.32470470105656</v>
      </c>
      <c r="M75" s="157">
        <f t="shared" si="9"/>
        <v>75.23878473585421</v>
      </c>
    </row>
    <row r="76" spans="3:13" ht="15" customHeight="1" x14ac:dyDescent="0.2">
      <c r="C76" s="22">
        <v>62</v>
      </c>
      <c r="D76" s="150">
        <f t="shared" si="0"/>
        <v>0.484375</v>
      </c>
      <c r="E76" s="150">
        <f t="shared" si="4"/>
        <v>3.043417883165112</v>
      </c>
      <c r="F76" s="151">
        <f t="shared" si="5"/>
        <v>-0.99518472667219682</v>
      </c>
      <c r="G76" s="152">
        <f t="shared" si="6"/>
        <v>9.8017140329560826E-2</v>
      </c>
      <c r="H76" s="151">
        <f t="shared" si="7"/>
        <v>-0.99518472667219682</v>
      </c>
      <c r="I76" s="153">
        <f t="shared" si="8"/>
        <v>-0.51869712373966936</v>
      </c>
      <c r="J76" s="151">
        <f t="shared" si="1"/>
        <v>-29.855541800165906</v>
      </c>
      <c r="K76" s="152">
        <f t="shared" si="2"/>
        <v>-5.1869712373966941</v>
      </c>
      <c r="L76" s="156">
        <f t="shared" si="3"/>
        <v>150.14445819983411</v>
      </c>
      <c r="M76" s="157">
        <f t="shared" si="9"/>
        <v>74.813028762603309</v>
      </c>
    </row>
    <row r="77" spans="3:13" ht="15" customHeight="1" x14ac:dyDescent="0.2">
      <c r="C77" s="22">
        <v>63</v>
      </c>
      <c r="D77" s="150">
        <f t="shared" si="0"/>
        <v>0.4921875</v>
      </c>
      <c r="E77" s="150">
        <f t="shared" si="4"/>
        <v>3.0925052683774528</v>
      </c>
      <c r="F77" s="151">
        <f t="shared" si="5"/>
        <v>-0.99879545620517241</v>
      </c>
      <c r="G77" s="152">
        <f t="shared" si="6"/>
        <v>4.9067674327417966E-2</v>
      </c>
      <c r="H77" s="151">
        <f t="shared" si="7"/>
        <v>-0.99879545620517241</v>
      </c>
      <c r="I77" s="153">
        <f t="shared" si="8"/>
        <v>-0.56002313426116912</v>
      </c>
      <c r="J77" s="151">
        <f t="shared" si="1"/>
        <v>-29.963863686155172</v>
      </c>
      <c r="K77" s="152">
        <f t="shared" si="2"/>
        <v>-5.600231342611691</v>
      </c>
      <c r="L77" s="156">
        <f t="shared" si="3"/>
        <v>150.03613631384482</v>
      </c>
      <c r="M77" s="157">
        <f t="shared" si="9"/>
        <v>74.399768657388307</v>
      </c>
    </row>
    <row r="78" spans="3:13" ht="15" customHeight="1" x14ac:dyDescent="0.2">
      <c r="C78" s="22">
        <v>64</v>
      </c>
      <c r="D78" s="150">
        <f>C78/$C$142</f>
        <v>0.5</v>
      </c>
      <c r="E78" s="150">
        <f t="shared" si="4"/>
        <v>3.1415926535897931</v>
      </c>
      <c r="F78" s="151">
        <f t="shared" si="5"/>
        <v>-1</v>
      </c>
      <c r="G78" s="152">
        <f t="shared" si="6"/>
        <v>1.22514845490862E-16</v>
      </c>
      <c r="H78" s="151">
        <f t="shared" si="7"/>
        <v>-1</v>
      </c>
      <c r="I78" s="153">
        <f t="shared" si="8"/>
        <v>-0.59999999999999987</v>
      </c>
      <c r="J78" s="151">
        <f t="shared" ref="J78:J141" si="10">H78*$E$6*$F$10</f>
        <v>-30</v>
      </c>
      <c r="K78" s="152">
        <f t="shared" ref="K78:K141" si="11">I78*$F$6*$F$10</f>
        <v>-5.9999999999999982</v>
      </c>
      <c r="L78" s="156">
        <f t="shared" ref="L78:L141" si="12">J78+$E$8</f>
        <v>150</v>
      </c>
      <c r="M78" s="157">
        <f t="shared" si="9"/>
        <v>74</v>
      </c>
    </row>
    <row r="79" spans="3:13" ht="15" customHeight="1" x14ac:dyDescent="0.2">
      <c r="C79" s="22">
        <v>65</v>
      </c>
      <c r="D79" s="150">
        <f t="shared" ref="D79:D142" si="13">C79/$C$142</f>
        <v>0.5078125</v>
      </c>
      <c r="E79" s="150">
        <f t="shared" ref="E79:E142" si="14">D79*2*PI()</f>
        <v>3.1906800388021335</v>
      </c>
      <c r="F79" s="151">
        <f t="shared" ref="F79:F142" si="15">COS(E79)</f>
        <v>-0.99879545620517241</v>
      </c>
      <c r="G79" s="152">
        <f t="shared" ref="G79:G142" si="16">SIN(E79)</f>
        <v>-4.9067674327417724E-2</v>
      </c>
      <c r="H79" s="151">
        <f t="shared" ref="H79:H142" si="17">F79</f>
        <v>-0.99879545620517241</v>
      </c>
      <c r="I79" s="153">
        <f t="shared" ref="I79:I142" si="18">F79*$E$4+G79*SQRT(1-$E$4^2)</f>
        <v>-0.6385314131850377</v>
      </c>
      <c r="J79" s="151">
        <f t="shared" si="10"/>
        <v>-29.963863686155172</v>
      </c>
      <c r="K79" s="152">
        <f t="shared" si="11"/>
        <v>-6.385314131850377</v>
      </c>
      <c r="L79" s="156">
        <f t="shared" si="12"/>
        <v>150.03613631384482</v>
      </c>
      <c r="M79" s="157">
        <f t="shared" ref="M79:M142" si="19">K79+$F$8</f>
        <v>73.614685868149621</v>
      </c>
    </row>
    <row r="80" spans="3:13" ht="15" customHeight="1" x14ac:dyDescent="0.2">
      <c r="C80" s="22">
        <v>66</v>
      </c>
      <c r="D80" s="150">
        <f t="shared" si="13"/>
        <v>0.515625</v>
      </c>
      <c r="E80" s="150">
        <f t="shared" si="14"/>
        <v>3.2397674240144743</v>
      </c>
      <c r="F80" s="151">
        <f t="shared" si="15"/>
        <v>-0.99518472667219693</v>
      </c>
      <c r="G80" s="152">
        <f t="shared" si="16"/>
        <v>-9.801714032956059E-2</v>
      </c>
      <c r="H80" s="151">
        <f t="shared" si="17"/>
        <v>-0.99518472667219693</v>
      </c>
      <c r="I80" s="153">
        <f t="shared" si="18"/>
        <v>-0.67552454826696662</v>
      </c>
      <c r="J80" s="151">
        <f t="shared" si="10"/>
        <v>-29.855541800165909</v>
      </c>
      <c r="K80" s="152">
        <f t="shared" si="11"/>
        <v>-6.7552454826696664</v>
      </c>
      <c r="L80" s="156">
        <f t="shared" si="12"/>
        <v>150.14445819983411</v>
      </c>
      <c r="M80" s="157">
        <f t="shared" si="19"/>
        <v>73.244754517330335</v>
      </c>
    </row>
    <row r="81" spans="3:13" ht="15" customHeight="1" x14ac:dyDescent="0.2">
      <c r="C81" s="22">
        <v>67</v>
      </c>
      <c r="D81" s="150">
        <f t="shared" si="13"/>
        <v>0.5234375</v>
      </c>
      <c r="E81" s="150">
        <f t="shared" si="14"/>
        <v>3.2888548092268146</v>
      </c>
      <c r="F81" s="151">
        <f t="shared" si="15"/>
        <v>-0.98917650996478101</v>
      </c>
      <c r="G81" s="152">
        <f t="shared" si="16"/>
        <v>-0.14673047445536158</v>
      </c>
      <c r="H81" s="151">
        <f t="shared" si="17"/>
        <v>-0.98917650996478101</v>
      </c>
      <c r="I81" s="153">
        <f t="shared" si="18"/>
        <v>-0.71089028554315781</v>
      </c>
      <c r="J81" s="151">
        <f t="shared" si="10"/>
        <v>-29.675295298943432</v>
      </c>
      <c r="K81" s="152">
        <f t="shared" si="11"/>
        <v>-7.1089028554315785</v>
      </c>
      <c r="L81" s="156">
        <f t="shared" si="12"/>
        <v>150.32470470105656</v>
      </c>
      <c r="M81" s="157">
        <f t="shared" si="19"/>
        <v>72.89109714456842</v>
      </c>
    </row>
    <row r="82" spans="3:13" ht="15" customHeight="1" x14ac:dyDescent="0.2">
      <c r="C82" s="22">
        <v>68</v>
      </c>
      <c r="D82" s="150">
        <f t="shared" si="13"/>
        <v>0.53125</v>
      </c>
      <c r="E82" s="150">
        <f t="shared" si="14"/>
        <v>3.3379421944391554</v>
      </c>
      <c r="F82" s="151">
        <f t="shared" si="15"/>
        <v>-0.98078528040323043</v>
      </c>
      <c r="G82" s="152">
        <f t="shared" si="16"/>
        <v>-0.19509032201612836</v>
      </c>
      <c r="H82" s="151">
        <f t="shared" si="17"/>
        <v>-0.98078528040323043</v>
      </c>
      <c r="I82" s="153">
        <f t="shared" si="18"/>
        <v>-0.7445434258548409</v>
      </c>
      <c r="J82" s="151">
        <f t="shared" si="10"/>
        <v>-29.423558412096913</v>
      </c>
      <c r="K82" s="152">
        <f t="shared" si="11"/>
        <v>-7.445434258548409</v>
      </c>
      <c r="L82" s="156">
        <f t="shared" si="12"/>
        <v>150.57644158790308</v>
      </c>
      <c r="M82" s="157">
        <f t="shared" si="19"/>
        <v>72.554565741451597</v>
      </c>
    </row>
    <row r="83" spans="3:13" ht="15" customHeight="1" x14ac:dyDescent="0.2">
      <c r="C83" s="22">
        <v>69</v>
      </c>
      <c r="D83" s="150">
        <f t="shared" si="13"/>
        <v>0.5390625</v>
      </c>
      <c r="E83" s="150">
        <f t="shared" si="14"/>
        <v>3.3870295796514958</v>
      </c>
      <c r="F83" s="151">
        <f t="shared" si="15"/>
        <v>-0.97003125319454397</v>
      </c>
      <c r="G83" s="152">
        <f t="shared" si="16"/>
        <v>-0.24298017990326382</v>
      </c>
      <c r="H83" s="151">
        <f t="shared" si="17"/>
        <v>-0.97003125319454397</v>
      </c>
      <c r="I83" s="153">
        <f t="shared" si="18"/>
        <v>-0.77640289583933741</v>
      </c>
      <c r="J83" s="151">
        <f t="shared" si="10"/>
        <v>-29.100937595836321</v>
      </c>
      <c r="K83" s="152">
        <f t="shared" si="11"/>
        <v>-7.7640289583933741</v>
      </c>
      <c r="L83" s="156">
        <f t="shared" si="12"/>
        <v>150.89906240416369</v>
      </c>
      <c r="M83" s="157">
        <f t="shared" si="19"/>
        <v>72.235971041606632</v>
      </c>
    </row>
    <row r="84" spans="3:13" ht="15" customHeight="1" x14ac:dyDescent="0.2">
      <c r="C84" s="22">
        <v>70</v>
      </c>
      <c r="D84" s="150">
        <f t="shared" si="13"/>
        <v>0.546875</v>
      </c>
      <c r="E84" s="150">
        <f t="shared" si="14"/>
        <v>3.4361169648638361</v>
      </c>
      <c r="F84" s="151">
        <f t="shared" si="15"/>
        <v>-0.95694033573220894</v>
      </c>
      <c r="G84" s="152">
        <f t="shared" si="16"/>
        <v>-0.29028467725446211</v>
      </c>
      <c r="H84" s="151">
        <f t="shared" si="17"/>
        <v>-0.95694033573220894</v>
      </c>
      <c r="I84" s="153">
        <f t="shared" si="18"/>
        <v>-0.80639194324289498</v>
      </c>
      <c r="J84" s="151">
        <f t="shared" si="10"/>
        <v>-28.708210071966267</v>
      </c>
      <c r="K84" s="152">
        <f t="shared" si="11"/>
        <v>-8.0639194324289498</v>
      </c>
      <c r="L84" s="156">
        <f t="shared" si="12"/>
        <v>151.29178992803372</v>
      </c>
      <c r="M84" s="157">
        <f t="shared" si="19"/>
        <v>71.936080567571054</v>
      </c>
    </row>
    <row r="85" spans="3:13" ht="15" customHeight="1" x14ac:dyDescent="0.2">
      <c r="C85" s="22">
        <v>71</v>
      </c>
      <c r="D85" s="150">
        <f t="shared" si="13"/>
        <v>0.5546875</v>
      </c>
      <c r="E85" s="150">
        <f t="shared" si="14"/>
        <v>3.4852043500761769</v>
      </c>
      <c r="F85" s="151">
        <f t="shared" si="15"/>
        <v>-0.94154406518302081</v>
      </c>
      <c r="G85" s="152">
        <f t="shared" si="16"/>
        <v>-0.33688985339222011</v>
      </c>
      <c r="H85" s="151">
        <f t="shared" si="17"/>
        <v>-0.94154406518302081</v>
      </c>
      <c r="I85" s="153">
        <f t="shared" si="18"/>
        <v>-0.83443832182358846</v>
      </c>
      <c r="J85" s="151">
        <f t="shared" si="10"/>
        <v>-28.246321955490625</v>
      </c>
      <c r="K85" s="152">
        <f t="shared" si="11"/>
        <v>-8.344383218235885</v>
      </c>
      <c r="L85" s="156">
        <f t="shared" si="12"/>
        <v>151.75367804450937</v>
      </c>
      <c r="M85" s="157">
        <f t="shared" si="19"/>
        <v>71.65561678176411</v>
      </c>
    </row>
    <row r="86" spans="3:13" ht="15" customHeight="1" x14ac:dyDescent="0.2">
      <c r="C86" s="22">
        <v>72</v>
      </c>
      <c r="D86" s="150">
        <f t="shared" si="13"/>
        <v>0.5625</v>
      </c>
      <c r="E86" s="150">
        <f t="shared" si="14"/>
        <v>3.5342917352885173</v>
      </c>
      <c r="F86" s="151">
        <f t="shared" si="15"/>
        <v>-0.92387953251128685</v>
      </c>
      <c r="G86" s="152">
        <f t="shared" si="16"/>
        <v>-0.38268343236508967</v>
      </c>
      <c r="H86" s="151">
        <f t="shared" si="17"/>
        <v>-0.92387953251128685</v>
      </c>
      <c r="I86" s="153">
        <f t="shared" si="18"/>
        <v>-0.86047446539884387</v>
      </c>
      <c r="J86" s="151">
        <f t="shared" si="10"/>
        <v>-27.716385975338607</v>
      </c>
      <c r="K86" s="152">
        <f t="shared" si="11"/>
        <v>-8.6047446539884387</v>
      </c>
      <c r="L86" s="156">
        <f t="shared" si="12"/>
        <v>152.2836140246614</v>
      </c>
      <c r="M86" s="157">
        <f t="shared" si="19"/>
        <v>71.395255346011567</v>
      </c>
    </row>
    <row r="87" spans="3:13" ht="15" customHeight="1" x14ac:dyDescent="0.2">
      <c r="C87" s="22">
        <v>73</v>
      </c>
      <c r="D87" s="150">
        <f t="shared" si="13"/>
        <v>0.5703125</v>
      </c>
      <c r="E87" s="150">
        <f t="shared" si="14"/>
        <v>3.5833791205008576</v>
      </c>
      <c r="F87" s="151">
        <f t="shared" si="15"/>
        <v>-0.90398929312344345</v>
      </c>
      <c r="G87" s="152">
        <f t="shared" si="16"/>
        <v>-0.42755509343028181</v>
      </c>
      <c r="H87" s="151">
        <f t="shared" si="17"/>
        <v>-0.90398929312344345</v>
      </c>
      <c r="I87" s="153">
        <f t="shared" si="18"/>
        <v>-0.88443765061829149</v>
      </c>
      <c r="J87" s="151">
        <f t="shared" si="10"/>
        <v>-27.119678793703304</v>
      </c>
      <c r="K87" s="152">
        <f t="shared" si="11"/>
        <v>-8.8443765061829147</v>
      </c>
      <c r="L87" s="156">
        <f t="shared" si="12"/>
        <v>152.88032120629668</v>
      </c>
      <c r="M87" s="157">
        <f t="shared" si="19"/>
        <v>71.155623493817089</v>
      </c>
    </row>
    <row r="88" spans="3:13" ht="15" customHeight="1" x14ac:dyDescent="0.2">
      <c r="C88" s="22">
        <v>74</v>
      </c>
      <c r="D88" s="150">
        <f t="shared" si="13"/>
        <v>0.578125</v>
      </c>
      <c r="E88" s="150">
        <f t="shared" si="14"/>
        <v>3.6324665057131984</v>
      </c>
      <c r="F88" s="151">
        <f t="shared" si="15"/>
        <v>-0.88192126434835505</v>
      </c>
      <c r="G88" s="152">
        <f t="shared" si="16"/>
        <v>-0.47139673682599764</v>
      </c>
      <c r="H88" s="151">
        <f t="shared" si="17"/>
        <v>-0.88192126434835505</v>
      </c>
      <c r="I88" s="153">
        <f t="shared" si="18"/>
        <v>-0.90627014806981121</v>
      </c>
      <c r="J88" s="151">
        <f t="shared" si="10"/>
        <v>-26.457637930450652</v>
      </c>
      <c r="K88" s="152">
        <f t="shared" si="11"/>
        <v>-9.062701480698113</v>
      </c>
      <c r="L88" s="156">
        <f t="shared" si="12"/>
        <v>153.54236206954934</v>
      </c>
      <c r="M88" s="157">
        <f t="shared" si="19"/>
        <v>70.937298519301891</v>
      </c>
    </row>
    <row r="89" spans="3:13" ht="15" customHeight="1" x14ac:dyDescent="0.2">
      <c r="C89" s="22">
        <v>75</v>
      </c>
      <c r="D89" s="150">
        <f t="shared" si="13"/>
        <v>0.5859375</v>
      </c>
      <c r="E89" s="150">
        <f t="shared" si="14"/>
        <v>3.6815538909255388</v>
      </c>
      <c r="F89" s="151">
        <f t="shared" si="15"/>
        <v>-0.85772861000027212</v>
      </c>
      <c r="G89" s="152">
        <f t="shared" si="16"/>
        <v>-0.51410274419322155</v>
      </c>
      <c r="H89" s="151">
        <f t="shared" si="17"/>
        <v>-0.85772861000027212</v>
      </c>
      <c r="I89" s="153">
        <f t="shared" si="18"/>
        <v>-0.92591936135474051</v>
      </c>
      <c r="J89" s="151">
        <f t="shared" si="10"/>
        <v>-25.731858300008163</v>
      </c>
      <c r="K89" s="152">
        <f t="shared" si="11"/>
        <v>-9.2591936135474047</v>
      </c>
      <c r="L89" s="156">
        <f t="shared" si="12"/>
        <v>154.26814169999184</v>
      </c>
      <c r="M89" s="157">
        <f t="shared" si="19"/>
        <v>70.74080638645259</v>
      </c>
    </row>
    <row r="90" spans="3:13" ht="15" customHeight="1" x14ac:dyDescent="0.2">
      <c r="C90" s="22">
        <v>76</v>
      </c>
      <c r="D90" s="150">
        <f t="shared" si="13"/>
        <v>0.59375</v>
      </c>
      <c r="E90" s="150">
        <f t="shared" si="14"/>
        <v>3.7306412761378791</v>
      </c>
      <c r="F90" s="151">
        <f t="shared" si="15"/>
        <v>-0.83146961230254546</v>
      </c>
      <c r="G90" s="152">
        <f t="shared" si="16"/>
        <v>-0.55557023301960196</v>
      </c>
      <c r="H90" s="151">
        <f t="shared" si="17"/>
        <v>-0.83146961230254546</v>
      </c>
      <c r="I90" s="153">
        <f t="shared" si="18"/>
        <v>-0.94333795379720886</v>
      </c>
      <c r="J90" s="151">
        <f t="shared" si="10"/>
        <v>-24.944088369076365</v>
      </c>
      <c r="K90" s="152">
        <f t="shared" si="11"/>
        <v>-9.4333795379720886</v>
      </c>
      <c r="L90" s="156">
        <f t="shared" si="12"/>
        <v>155.05591163092365</v>
      </c>
      <c r="M90" s="157">
        <f t="shared" si="19"/>
        <v>70.566620462027913</v>
      </c>
    </row>
    <row r="91" spans="3:13" ht="15" customHeight="1" x14ac:dyDescent="0.2">
      <c r="C91" s="22">
        <v>77</v>
      </c>
      <c r="D91" s="150">
        <f t="shared" si="13"/>
        <v>0.6015625</v>
      </c>
      <c r="E91" s="150">
        <f t="shared" si="14"/>
        <v>3.7797286613502199</v>
      </c>
      <c r="F91" s="151">
        <f t="shared" si="15"/>
        <v>-0.80320753148064494</v>
      </c>
      <c r="G91" s="152">
        <f t="shared" si="16"/>
        <v>-0.59569930449243325</v>
      </c>
      <c r="H91" s="151">
        <f t="shared" si="17"/>
        <v>-0.80320753148064494</v>
      </c>
      <c r="I91" s="153">
        <f t="shared" si="18"/>
        <v>-0.95848396248233358</v>
      </c>
      <c r="J91" s="151">
        <f t="shared" si="10"/>
        <v>-24.096225944419349</v>
      </c>
      <c r="K91" s="152">
        <f t="shared" si="11"/>
        <v>-9.584839624823335</v>
      </c>
      <c r="L91" s="156">
        <f t="shared" si="12"/>
        <v>155.90377405558064</v>
      </c>
      <c r="M91" s="157">
        <f t="shared" si="19"/>
        <v>70.415160375176669</v>
      </c>
    </row>
    <row r="92" spans="3:13" ht="15" customHeight="1" x14ac:dyDescent="0.2">
      <c r="C92" s="22">
        <v>78</v>
      </c>
      <c r="D92" s="150">
        <f t="shared" si="13"/>
        <v>0.609375</v>
      </c>
      <c r="E92" s="150">
        <f t="shared" si="14"/>
        <v>3.8288160465625602</v>
      </c>
      <c r="F92" s="151">
        <f t="shared" si="15"/>
        <v>-0.7730104533627371</v>
      </c>
      <c r="G92" s="152">
        <f t="shared" si="16"/>
        <v>-0.63439328416364527</v>
      </c>
      <c r="H92" s="151">
        <f t="shared" si="17"/>
        <v>-0.7730104533627371</v>
      </c>
      <c r="I92" s="153">
        <f t="shared" si="18"/>
        <v>-0.97132089934855848</v>
      </c>
      <c r="J92" s="151">
        <f t="shared" si="10"/>
        <v>-23.190313600882114</v>
      </c>
      <c r="K92" s="152">
        <f t="shared" si="11"/>
        <v>-9.7132089934855852</v>
      </c>
      <c r="L92" s="156">
        <f t="shared" si="12"/>
        <v>156.80968639911788</v>
      </c>
      <c r="M92" s="157">
        <f t="shared" si="19"/>
        <v>70.28679100651442</v>
      </c>
    </row>
    <row r="93" spans="3:13" ht="15" customHeight="1" x14ac:dyDescent="0.2">
      <c r="C93" s="22">
        <v>79</v>
      </c>
      <c r="D93" s="150">
        <f t="shared" si="13"/>
        <v>0.6171875</v>
      </c>
      <c r="E93" s="150">
        <f t="shared" si="14"/>
        <v>3.877903431774901</v>
      </c>
      <c r="F93" s="151">
        <f t="shared" si="15"/>
        <v>-0.74095112535495911</v>
      </c>
      <c r="G93" s="152">
        <f t="shared" si="16"/>
        <v>-0.67155895484701844</v>
      </c>
      <c r="H93" s="151">
        <f t="shared" si="17"/>
        <v>-0.74095112535495911</v>
      </c>
      <c r="I93" s="153">
        <f t="shared" si="18"/>
        <v>-0.98181783909059017</v>
      </c>
      <c r="J93" s="151">
        <f t="shared" si="10"/>
        <v>-22.228533760648773</v>
      </c>
      <c r="K93" s="152">
        <f t="shared" si="11"/>
        <v>-9.8181783909059011</v>
      </c>
      <c r="L93" s="156">
        <f t="shared" si="12"/>
        <v>157.77146623935124</v>
      </c>
      <c r="M93" s="157">
        <f t="shared" si="19"/>
        <v>70.181821609094101</v>
      </c>
    </row>
    <row r="94" spans="3:13" ht="15" customHeight="1" x14ac:dyDescent="0.2">
      <c r="C94" s="22">
        <v>80</v>
      </c>
      <c r="D94" s="150">
        <f t="shared" si="13"/>
        <v>0.625</v>
      </c>
      <c r="E94" s="150">
        <f t="shared" si="14"/>
        <v>3.9269908169872414</v>
      </c>
      <c r="F94" s="151">
        <f t="shared" si="15"/>
        <v>-0.70710678118654768</v>
      </c>
      <c r="G94" s="152">
        <f t="shared" si="16"/>
        <v>-0.70710678118654746</v>
      </c>
      <c r="H94" s="151">
        <f t="shared" si="17"/>
        <v>-0.70710678118654768</v>
      </c>
      <c r="I94" s="153">
        <f t="shared" si="18"/>
        <v>-0.98994949366116658</v>
      </c>
      <c r="J94" s="151">
        <f t="shared" si="10"/>
        <v>-21.21320343559643</v>
      </c>
      <c r="K94" s="152">
        <f t="shared" si="11"/>
        <v>-9.8994949366116654</v>
      </c>
      <c r="L94" s="156">
        <f t="shared" si="12"/>
        <v>158.78679656440357</v>
      </c>
      <c r="M94" s="157">
        <f t="shared" si="19"/>
        <v>70.10050506338834</v>
      </c>
    </row>
    <row r="95" spans="3:13" ht="15" customHeight="1" x14ac:dyDescent="0.2">
      <c r="C95" s="22">
        <v>81</v>
      </c>
      <c r="D95" s="150">
        <f t="shared" si="13"/>
        <v>0.6328125</v>
      </c>
      <c r="E95" s="150">
        <f t="shared" si="14"/>
        <v>3.9760782021995817</v>
      </c>
      <c r="F95" s="151">
        <f t="shared" si="15"/>
        <v>-0.67155895484701866</v>
      </c>
      <c r="G95" s="152">
        <f t="shared" si="16"/>
        <v>-0.74095112535495888</v>
      </c>
      <c r="H95" s="151">
        <f t="shared" si="17"/>
        <v>-0.67155895484701866</v>
      </c>
      <c r="I95" s="153">
        <f t="shared" si="18"/>
        <v>-0.99569627319217835</v>
      </c>
      <c r="J95" s="151">
        <f t="shared" si="10"/>
        <v>-20.14676864541056</v>
      </c>
      <c r="K95" s="152">
        <f t="shared" si="11"/>
        <v>-9.9569627319217844</v>
      </c>
      <c r="L95" s="156">
        <f t="shared" si="12"/>
        <v>159.85323135458944</v>
      </c>
      <c r="M95" s="157">
        <f t="shared" si="19"/>
        <v>70.043037268078223</v>
      </c>
    </row>
    <row r="96" spans="3:13" ht="15" customHeight="1" x14ac:dyDescent="0.2">
      <c r="C96" s="22">
        <v>82</v>
      </c>
      <c r="D96" s="150">
        <f t="shared" si="13"/>
        <v>0.640625</v>
      </c>
      <c r="E96" s="150">
        <f t="shared" si="14"/>
        <v>4.0251655874119221</v>
      </c>
      <c r="F96" s="151">
        <f t="shared" si="15"/>
        <v>-0.63439328416364593</v>
      </c>
      <c r="G96" s="152">
        <f t="shared" si="16"/>
        <v>-0.77301045336273666</v>
      </c>
      <c r="H96" s="151">
        <f t="shared" si="17"/>
        <v>-0.63439328416364593</v>
      </c>
      <c r="I96" s="153">
        <f t="shared" si="18"/>
        <v>-0.99904433318837693</v>
      </c>
      <c r="J96" s="151">
        <f t="shared" si="10"/>
        <v>-19.031798524909377</v>
      </c>
      <c r="K96" s="152">
        <f t="shared" si="11"/>
        <v>-9.9904433318837693</v>
      </c>
      <c r="L96" s="156">
        <f t="shared" si="12"/>
        <v>160.96820147509061</v>
      </c>
      <c r="M96" s="157">
        <f t="shared" si="19"/>
        <v>70.009556668116232</v>
      </c>
    </row>
    <row r="97" spans="3:13" ht="15" customHeight="1" x14ac:dyDescent="0.2">
      <c r="C97" s="22">
        <v>83</v>
      </c>
      <c r="D97" s="150">
        <f t="shared" si="13"/>
        <v>0.6484375</v>
      </c>
      <c r="E97" s="150">
        <f t="shared" si="14"/>
        <v>4.0742529726242633</v>
      </c>
      <c r="F97" s="151">
        <f t="shared" si="15"/>
        <v>-0.59569930449243313</v>
      </c>
      <c r="G97" s="152">
        <f t="shared" si="16"/>
        <v>-0.80320753148064505</v>
      </c>
      <c r="H97" s="151">
        <f t="shared" si="17"/>
        <v>-0.59569930449243313</v>
      </c>
      <c r="I97" s="153">
        <f t="shared" si="18"/>
        <v>-0.99998560787997604</v>
      </c>
      <c r="J97" s="151">
        <f t="shared" si="10"/>
        <v>-17.870979134772995</v>
      </c>
      <c r="K97" s="152">
        <f t="shared" si="11"/>
        <v>-9.9998560787997608</v>
      </c>
      <c r="L97" s="156">
        <f t="shared" si="12"/>
        <v>162.12902086522701</v>
      </c>
      <c r="M97" s="157">
        <f t="shared" si="19"/>
        <v>70.000143921200234</v>
      </c>
    </row>
    <row r="98" spans="3:13" ht="15" customHeight="1" x14ac:dyDescent="0.2">
      <c r="C98" s="22">
        <v>84</v>
      </c>
      <c r="D98" s="150">
        <f t="shared" si="13"/>
        <v>0.65625</v>
      </c>
      <c r="E98" s="150">
        <f t="shared" si="14"/>
        <v>4.1233403578366037</v>
      </c>
      <c r="F98" s="151">
        <f t="shared" si="15"/>
        <v>-0.55557023301960218</v>
      </c>
      <c r="G98" s="152">
        <f t="shared" si="16"/>
        <v>-0.83146961230254524</v>
      </c>
      <c r="H98" s="151">
        <f t="shared" si="17"/>
        <v>-0.55557023301960218</v>
      </c>
      <c r="I98" s="153">
        <f t="shared" si="18"/>
        <v>-0.99851782965379754</v>
      </c>
      <c r="J98" s="151">
        <f t="shared" si="10"/>
        <v>-16.667106990588067</v>
      </c>
      <c r="K98" s="152">
        <f t="shared" si="11"/>
        <v>-9.9851782965379758</v>
      </c>
      <c r="L98" s="156">
        <f t="shared" si="12"/>
        <v>163.33289300941192</v>
      </c>
      <c r="M98" s="157">
        <f t="shared" si="19"/>
        <v>70.014821703462019</v>
      </c>
    </row>
    <row r="99" spans="3:13" ht="15" customHeight="1" x14ac:dyDescent="0.2">
      <c r="C99" s="22">
        <v>85</v>
      </c>
      <c r="D99" s="150">
        <f t="shared" si="13"/>
        <v>0.6640625</v>
      </c>
      <c r="E99" s="150">
        <f t="shared" si="14"/>
        <v>4.172427743048944</v>
      </c>
      <c r="F99" s="151">
        <f t="shared" si="15"/>
        <v>-0.51410274419322177</v>
      </c>
      <c r="G99" s="152">
        <f t="shared" si="16"/>
        <v>-0.85772861000027201</v>
      </c>
      <c r="H99" s="151">
        <f t="shared" si="17"/>
        <v>-0.51410274419322177</v>
      </c>
      <c r="I99" s="153">
        <f t="shared" si="18"/>
        <v>-0.99464453451615076</v>
      </c>
      <c r="J99" s="151">
        <f t="shared" si="10"/>
        <v>-15.423082325796653</v>
      </c>
      <c r="K99" s="152">
        <f t="shared" si="11"/>
        <v>-9.9464453451615071</v>
      </c>
      <c r="L99" s="156">
        <f t="shared" si="12"/>
        <v>164.57691767420334</v>
      </c>
      <c r="M99" s="157">
        <f t="shared" si="19"/>
        <v>70.053554654838493</v>
      </c>
    </row>
    <row r="100" spans="3:13" ht="15" customHeight="1" x14ac:dyDescent="0.2">
      <c r="C100" s="22">
        <v>86</v>
      </c>
      <c r="D100" s="150">
        <f t="shared" si="13"/>
        <v>0.671875</v>
      </c>
      <c r="E100" s="150">
        <f t="shared" si="14"/>
        <v>4.2215151282612844</v>
      </c>
      <c r="F100" s="151">
        <f t="shared" si="15"/>
        <v>-0.47139673682599786</v>
      </c>
      <c r="G100" s="152">
        <f t="shared" si="16"/>
        <v>-0.88192126434835494</v>
      </c>
      <c r="H100" s="151">
        <f t="shared" si="17"/>
        <v>-0.47139673682599786</v>
      </c>
      <c r="I100" s="153">
        <f t="shared" si="18"/>
        <v>-0.98837505357428268</v>
      </c>
      <c r="J100" s="151">
        <f t="shared" si="10"/>
        <v>-14.141902104779936</v>
      </c>
      <c r="K100" s="152">
        <f t="shared" si="11"/>
        <v>-9.883750535742827</v>
      </c>
      <c r="L100" s="156">
        <f t="shared" si="12"/>
        <v>165.85809789522006</v>
      </c>
      <c r="M100" s="157">
        <f t="shared" si="19"/>
        <v>70.11624946425718</v>
      </c>
    </row>
    <row r="101" spans="3:13" ht="15" customHeight="1" x14ac:dyDescent="0.2">
      <c r="C101" s="22">
        <v>87</v>
      </c>
      <c r="D101" s="150">
        <f t="shared" si="13"/>
        <v>0.6796875</v>
      </c>
      <c r="E101" s="150">
        <f t="shared" si="14"/>
        <v>4.2706025134736247</v>
      </c>
      <c r="F101" s="151">
        <f t="shared" si="15"/>
        <v>-0.42755509343028247</v>
      </c>
      <c r="G101" s="152">
        <f t="shared" si="16"/>
        <v>-0.90398929312344312</v>
      </c>
      <c r="H101" s="151">
        <f t="shared" si="17"/>
        <v>-0.42755509343028247</v>
      </c>
      <c r="I101" s="153">
        <f t="shared" si="18"/>
        <v>-0.97972449055692401</v>
      </c>
      <c r="J101" s="151">
        <f t="shared" si="10"/>
        <v>-12.826652802908475</v>
      </c>
      <c r="K101" s="152">
        <f t="shared" si="11"/>
        <v>-9.7972449055692401</v>
      </c>
      <c r="L101" s="156">
        <f t="shared" si="12"/>
        <v>167.17334719709152</v>
      </c>
      <c r="M101" s="157">
        <f t="shared" si="19"/>
        <v>70.202755094430756</v>
      </c>
    </row>
    <row r="102" spans="3:13" ht="15" customHeight="1" x14ac:dyDescent="0.2">
      <c r="C102" s="22">
        <v>88</v>
      </c>
      <c r="D102" s="150">
        <f t="shared" si="13"/>
        <v>0.6875</v>
      </c>
      <c r="E102" s="150">
        <f t="shared" si="14"/>
        <v>4.3196898986859651</v>
      </c>
      <c r="F102" s="151">
        <f t="shared" si="15"/>
        <v>-0.38268343236509034</v>
      </c>
      <c r="G102" s="152">
        <f t="shared" si="16"/>
        <v>-0.92387953251128652</v>
      </c>
      <c r="H102" s="151">
        <f t="shared" si="17"/>
        <v>-0.38268343236509034</v>
      </c>
      <c r="I102" s="153">
        <f t="shared" si="18"/>
        <v>-0.96871368542808345</v>
      </c>
      <c r="J102" s="151">
        <f t="shared" si="10"/>
        <v>-11.48050297095271</v>
      </c>
      <c r="K102" s="152">
        <f t="shared" si="11"/>
        <v>-9.6871368542808352</v>
      </c>
      <c r="L102" s="156">
        <f t="shared" si="12"/>
        <v>168.5194970290473</v>
      </c>
      <c r="M102" s="157">
        <f t="shared" si="19"/>
        <v>70.312863145719163</v>
      </c>
    </row>
    <row r="103" spans="3:13" ht="15" customHeight="1" x14ac:dyDescent="0.2">
      <c r="C103" s="22">
        <v>89</v>
      </c>
      <c r="D103" s="150">
        <f t="shared" si="13"/>
        <v>0.6953125</v>
      </c>
      <c r="E103" s="150">
        <f t="shared" si="14"/>
        <v>4.3687772838983063</v>
      </c>
      <c r="F103" s="151">
        <f t="shared" si="15"/>
        <v>-0.33688985339221994</v>
      </c>
      <c r="G103" s="152">
        <f t="shared" si="16"/>
        <v>-0.94154406518302081</v>
      </c>
      <c r="H103" s="151">
        <f t="shared" si="17"/>
        <v>-0.33688985339221994</v>
      </c>
      <c r="I103" s="153">
        <f t="shared" si="18"/>
        <v>-0.95536916418174866</v>
      </c>
      <c r="J103" s="151">
        <f t="shared" si="10"/>
        <v>-10.106695601766598</v>
      </c>
      <c r="K103" s="152">
        <f t="shared" si="11"/>
        <v>-9.5536916418174869</v>
      </c>
      <c r="L103" s="156">
        <f t="shared" si="12"/>
        <v>169.8933043982334</v>
      </c>
      <c r="M103" s="157">
        <f t="shared" si="19"/>
        <v>70.446308358182506</v>
      </c>
    </row>
    <row r="104" spans="3:13" ht="15" customHeight="1" x14ac:dyDescent="0.2">
      <c r="C104" s="22">
        <v>90</v>
      </c>
      <c r="D104" s="150">
        <f t="shared" si="13"/>
        <v>0.703125</v>
      </c>
      <c r="E104" s="150">
        <f t="shared" si="14"/>
        <v>4.4178646691106467</v>
      </c>
      <c r="F104" s="151">
        <f t="shared" si="15"/>
        <v>-0.29028467725446244</v>
      </c>
      <c r="G104" s="152">
        <f t="shared" si="16"/>
        <v>-0.95694033573220882</v>
      </c>
      <c r="H104" s="151">
        <f t="shared" si="17"/>
        <v>-0.29028467725446244</v>
      </c>
      <c r="I104" s="153">
        <f t="shared" si="18"/>
        <v>-0.93972307493844454</v>
      </c>
      <c r="J104" s="151">
        <f t="shared" si="10"/>
        <v>-8.708540317633874</v>
      </c>
      <c r="K104" s="152">
        <f t="shared" si="11"/>
        <v>-9.3972307493844447</v>
      </c>
      <c r="L104" s="156">
        <f t="shared" si="12"/>
        <v>171.29145968236614</v>
      </c>
      <c r="M104" s="157">
        <f t="shared" si="19"/>
        <v>70.602769250615552</v>
      </c>
    </row>
    <row r="105" spans="3:13" ht="15" customHeight="1" x14ac:dyDescent="0.2">
      <c r="C105" s="22">
        <v>91</v>
      </c>
      <c r="D105" s="150">
        <f t="shared" si="13"/>
        <v>0.7109375</v>
      </c>
      <c r="E105" s="150">
        <f t="shared" si="14"/>
        <v>4.466952054322987</v>
      </c>
      <c r="F105" s="151">
        <f t="shared" si="15"/>
        <v>-0.24298017990326412</v>
      </c>
      <c r="G105" s="152">
        <f t="shared" si="16"/>
        <v>-0.97003125319454397</v>
      </c>
      <c r="H105" s="151">
        <f t="shared" si="17"/>
        <v>-0.24298017990326412</v>
      </c>
      <c r="I105" s="153">
        <f t="shared" si="18"/>
        <v>-0.92181311049759374</v>
      </c>
      <c r="J105" s="151">
        <f t="shared" si="10"/>
        <v>-7.2894053970979238</v>
      </c>
      <c r="K105" s="152">
        <f t="shared" si="11"/>
        <v>-9.2181311049759369</v>
      </c>
      <c r="L105" s="156">
        <f t="shared" si="12"/>
        <v>172.71059460290206</v>
      </c>
      <c r="M105" s="157">
        <f t="shared" si="19"/>
        <v>70.781868895024061</v>
      </c>
    </row>
    <row r="106" spans="3:13" ht="15" customHeight="1" x14ac:dyDescent="0.2">
      <c r="C106" s="22">
        <v>92</v>
      </c>
      <c r="D106" s="150">
        <f t="shared" si="13"/>
        <v>0.71875</v>
      </c>
      <c r="E106" s="150">
        <f t="shared" si="14"/>
        <v>4.5160394395353274</v>
      </c>
      <c r="F106" s="151">
        <f t="shared" si="15"/>
        <v>-0.19509032201612866</v>
      </c>
      <c r="G106" s="152">
        <f t="shared" si="16"/>
        <v>-0.98078528040323032</v>
      </c>
      <c r="H106" s="151">
        <f t="shared" si="17"/>
        <v>-0.19509032201612866</v>
      </c>
      <c r="I106" s="153">
        <f t="shared" si="18"/>
        <v>-0.90168241753226153</v>
      </c>
      <c r="J106" s="151">
        <f t="shared" si="10"/>
        <v>-5.8527096604838595</v>
      </c>
      <c r="K106" s="152">
        <f t="shared" si="11"/>
        <v>-9.0168241753226148</v>
      </c>
      <c r="L106" s="156">
        <f t="shared" si="12"/>
        <v>174.14729033951613</v>
      </c>
      <c r="M106" s="157">
        <f t="shared" si="19"/>
        <v>70.983175824677389</v>
      </c>
    </row>
    <row r="107" spans="3:13" ht="15" customHeight="1" x14ac:dyDescent="0.2">
      <c r="C107" s="22">
        <v>93</v>
      </c>
      <c r="D107" s="150">
        <f t="shared" si="13"/>
        <v>0.7265625</v>
      </c>
      <c r="E107" s="150">
        <f t="shared" si="14"/>
        <v>4.5651268247476677</v>
      </c>
      <c r="F107" s="151">
        <f t="shared" si="15"/>
        <v>-0.1467304744553623</v>
      </c>
      <c r="G107" s="152">
        <f t="shared" si="16"/>
        <v>-0.9891765099647809</v>
      </c>
      <c r="H107" s="151">
        <f t="shared" si="17"/>
        <v>-0.1467304744553623</v>
      </c>
      <c r="I107" s="153">
        <f t="shared" si="18"/>
        <v>-0.87937949264504212</v>
      </c>
      <c r="J107" s="151">
        <f t="shared" si="10"/>
        <v>-4.401914233660869</v>
      </c>
      <c r="K107" s="152">
        <f t="shared" si="11"/>
        <v>-8.7937949264504205</v>
      </c>
      <c r="L107" s="156">
        <f t="shared" si="12"/>
        <v>175.59808576633912</v>
      </c>
      <c r="M107" s="157">
        <f t="shared" si="19"/>
        <v>71.206205073549583</v>
      </c>
    </row>
    <row r="108" spans="3:13" ht="15" customHeight="1" x14ac:dyDescent="0.2">
      <c r="C108" s="22">
        <v>94</v>
      </c>
      <c r="D108" s="150">
        <f t="shared" si="13"/>
        <v>0.734375</v>
      </c>
      <c r="E108" s="150">
        <f t="shared" si="14"/>
        <v>4.614214209960009</v>
      </c>
      <c r="F108" s="151">
        <f t="shared" si="15"/>
        <v>-9.8017140329560451E-2</v>
      </c>
      <c r="G108" s="152">
        <f t="shared" si="16"/>
        <v>-0.99518472667219693</v>
      </c>
      <c r="H108" s="151">
        <f t="shared" si="17"/>
        <v>-9.8017140329560451E-2</v>
      </c>
      <c r="I108" s="153">
        <f t="shared" si="18"/>
        <v>-0.85495806553549381</v>
      </c>
      <c r="J108" s="151">
        <f t="shared" si="10"/>
        <v>-2.9405142098868136</v>
      </c>
      <c r="K108" s="152">
        <f t="shared" si="11"/>
        <v>-8.5495806553549372</v>
      </c>
      <c r="L108" s="156">
        <f t="shared" si="12"/>
        <v>177.0594857901132</v>
      </c>
      <c r="M108" s="157">
        <f t="shared" si="19"/>
        <v>71.45041934464507</v>
      </c>
    </row>
    <row r="109" spans="3:13" ht="15" customHeight="1" x14ac:dyDescent="0.2">
      <c r="C109" s="22">
        <v>95</v>
      </c>
      <c r="D109" s="150">
        <f t="shared" si="13"/>
        <v>0.7421875</v>
      </c>
      <c r="E109" s="150">
        <f t="shared" si="14"/>
        <v>4.6633015951723493</v>
      </c>
      <c r="F109" s="151">
        <f t="shared" si="15"/>
        <v>-4.9067674327418029E-2</v>
      </c>
      <c r="G109" s="152">
        <f t="shared" si="16"/>
        <v>-0.99879545620517241</v>
      </c>
      <c r="H109" s="151">
        <f t="shared" si="17"/>
        <v>-4.9067674327418029E-2</v>
      </c>
      <c r="I109" s="153">
        <f t="shared" si="18"/>
        <v>-0.82847696956058881</v>
      </c>
      <c r="J109" s="151">
        <f t="shared" si="10"/>
        <v>-1.4720302298225409</v>
      </c>
      <c r="K109" s="152">
        <f t="shared" si="11"/>
        <v>-8.2847696956058883</v>
      </c>
      <c r="L109" s="156">
        <f t="shared" si="12"/>
        <v>178.52796977017746</v>
      </c>
      <c r="M109" s="157">
        <f t="shared" si="19"/>
        <v>71.715230304394112</v>
      </c>
    </row>
    <row r="110" spans="3:13" ht="15" customHeight="1" x14ac:dyDescent="0.2">
      <c r="C110" s="22">
        <v>96</v>
      </c>
      <c r="D110" s="150">
        <f t="shared" si="13"/>
        <v>0.75</v>
      </c>
      <c r="E110" s="150">
        <f t="shared" si="14"/>
        <v>4.7123889803846897</v>
      </c>
      <c r="F110" s="151">
        <f t="shared" si="15"/>
        <v>-1.83772268236293E-16</v>
      </c>
      <c r="G110" s="152">
        <f t="shared" si="16"/>
        <v>-1</v>
      </c>
      <c r="H110" s="151">
        <f t="shared" si="17"/>
        <v>-1.83772268236293E-16</v>
      </c>
      <c r="I110" s="153">
        <f t="shared" si="18"/>
        <v>-0.80000000000000016</v>
      </c>
      <c r="J110" s="151">
        <f t="shared" si="10"/>
        <v>-5.51316804708879E-15</v>
      </c>
      <c r="K110" s="152">
        <f t="shared" si="11"/>
        <v>-8.0000000000000018</v>
      </c>
      <c r="L110" s="156">
        <f t="shared" si="12"/>
        <v>180</v>
      </c>
      <c r="M110" s="157">
        <f t="shared" si="19"/>
        <v>72</v>
      </c>
    </row>
    <row r="111" spans="3:13" ht="15" customHeight="1" x14ac:dyDescent="0.2">
      <c r="C111" s="22">
        <v>97</v>
      </c>
      <c r="D111" s="150">
        <f t="shared" si="13"/>
        <v>0.7578125</v>
      </c>
      <c r="E111" s="150">
        <f t="shared" si="14"/>
        <v>4.76147636559703</v>
      </c>
      <c r="F111" s="151">
        <f t="shared" si="15"/>
        <v>4.9067674327417661E-2</v>
      </c>
      <c r="G111" s="152">
        <f t="shared" si="16"/>
        <v>-0.99879545620517241</v>
      </c>
      <c r="H111" s="151">
        <f t="shared" si="17"/>
        <v>4.9067674327417661E-2</v>
      </c>
      <c r="I111" s="153">
        <f t="shared" si="18"/>
        <v>-0.7695957603676874</v>
      </c>
      <c r="J111" s="151">
        <f t="shared" si="10"/>
        <v>1.4720302298225298</v>
      </c>
      <c r="K111" s="152">
        <f t="shared" si="11"/>
        <v>-7.6959576036768738</v>
      </c>
      <c r="L111" s="156">
        <f t="shared" si="12"/>
        <v>181.47203022982254</v>
      </c>
      <c r="M111" s="157">
        <f t="shared" si="19"/>
        <v>72.304042396323126</v>
      </c>
    </row>
    <row r="112" spans="3:13" ht="15" customHeight="1" x14ac:dyDescent="0.2">
      <c r="C112" s="22">
        <v>98</v>
      </c>
      <c r="D112" s="150">
        <f t="shared" si="13"/>
        <v>0.765625</v>
      </c>
      <c r="E112" s="150">
        <f t="shared" si="14"/>
        <v>4.8105637508093704</v>
      </c>
      <c r="F112" s="151">
        <f t="shared" si="15"/>
        <v>9.801714032956009E-2</v>
      </c>
      <c r="G112" s="152">
        <f t="shared" si="16"/>
        <v>-0.99518472667219693</v>
      </c>
      <c r="H112" s="151">
        <f t="shared" si="17"/>
        <v>9.801714032956009E-2</v>
      </c>
      <c r="I112" s="153">
        <f t="shared" si="18"/>
        <v>-0.7373374971400215</v>
      </c>
      <c r="J112" s="151">
        <f t="shared" si="10"/>
        <v>2.9405142098868029</v>
      </c>
      <c r="K112" s="152">
        <f t="shared" si="11"/>
        <v>-7.3733749714002155</v>
      </c>
      <c r="L112" s="156">
        <f t="shared" si="12"/>
        <v>182.9405142098868</v>
      </c>
      <c r="M112" s="157">
        <f t="shared" si="19"/>
        <v>72.62662502859979</v>
      </c>
    </row>
    <row r="113" spans="3:13" ht="15" customHeight="1" x14ac:dyDescent="0.2">
      <c r="C113" s="22">
        <v>99</v>
      </c>
      <c r="D113" s="150">
        <f t="shared" si="13"/>
        <v>0.7734375</v>
      </c>
      <c r="E113" s="150">
        <f t="shared" si="14"/>
        <v>4.8596511360217116</v>
      </c>
      <c r="F113" s="151">
        <f t="shared" si="15"/>
        <v>0.14673047445536194</v>
      </c>
      <c r="G113" s="152">
        <f t="shared" si="16"/>
        <v>-0.9891765099647809</v>
      </c>
      <c r="H113" s="151">
        <f t="shared" si="17"/>
        <v>0.14673047445536194</v>
      </c>
      <c r="I113" s="153">
        <f t="shared" si="18"/>
        <v>-0.70330292329860755</v>
      </c>
      <c r="J113" s="151">
        <f t="shared" si="10"/>
        <v>4.4019142336608583</v>
      </c>
      <c r="K113" s="152">
        <f t="shared" si="11"/>
        <v>-7.0330292329860757</v>
      </c>
      <c r="L113" s="156">
        <f t="shared" si="12"/>
        <v>184.40191423366085</v>
      </c>
      <c r="M113" s="157">
        <f t="shared" si="19"/>
        <v>72.966970767013919</v>
      </c>
    </row>
    <row r="114" spans="3:13" ht="15" customHeight="1" x14ac:dyDescent="0.2">
      <c r="C114" s="22">
        <v>100</v>
      </c>
      <c r="D114" s="150">
        <f t="shared" si="13"/>
        <v>0.78125</v>
      </c>
      <c r="E114" s="150">
        <f t="shared" si="14"/>
        <v>4.908738521234052</v>
      </c>
      <c r="F114" s="151">
        <f t="shared" si="15"/>
        <v>0.1950903220161283</v>
      </c>
      <c r="G114" s="152">
        <f t="shared" si="16"/>
        <v>-0.98078528040323043</v>
      </c>
      <c r="H114" s="151">
        <f t="shared" si="17"/>
        <v>0.1950903220161283</v>
      </c>
      <c r="I114" s="153">
        <f t="shared" si="18"/>
        <v>-0.66757403111290747</v>
      </c>
      <c r="J114" s="151">
        <f t="shared" si="10"/>
        <v>5.8527096604838489</v>
      </c>
      <c r="K114" s="152">
        <f t="shared" si="11"/>
        <v>-6.6757403111290747</v>
      </c>
      <c r="L114" s="156">
        <f t="shared" si="12"/>
        <v>185.85270966048384</v>
      </c>
      <c r="M114" s="157">
        <f t="shared" si="19"/>
        <v>73.324259688870924</v>
      </c>
    </row>
    <row r="115" spans="3:13" ht="15" customHeight="1" x14ac:dyDescent="0.2">
      <c r="C115" s="22">
        <v>101</v>
      </c>
      <c r="D115" s="150">
        <f t="shared" si="13"/>
        <v>0.7890625</v>
      </c>
      <c r="E115" s="150">
        <f t="shared" si="14"/>
        <v>4.9578259064463923</v>
      </c>
      <c r="F115" s="151">
        <f t="shared" si="15"/>
        <v>0.24298017990326376</v>
      </c>
      <c r="G115" s="152">
        <f t="shared" si="16"/>
        <v>-0.97003125319454397</v>
      </c>
      <c r="H115" s="151">
        <f t="shared" si="17"/>
        <v>0.24298017990326376</v>
      </c>
      <c r="I115" s="153">
        <f t="shared" si="18"/>
        <v>-0.63023689461367693</v>
      </c>
      <c r="J115" s="151">
        <f t="shared" si="10"/>
        <v>7.2894053970979131</v>
      </c>
      <c r="K115" s="152">
        <f t="shared" si="11"/>
        <v>-6.3023689461367693</v>
      </c>
      <c r="L115" s="156">
        <f t="shared" si="12"/>
        <v>187.28940539709791</v>
      </c>
      <c r="M115" s="157">
        <f t="shared" si="19"/>
        <v>73.697631053863233</v>
      </c>
    </row>
    <row r="116" spans="3:13" ht="15" customHeight="1" x14ac:dyDescent="0.2">
      <c r="C116" s="22">
        <v>102</v>
      </c>
      <c r="D116" s="150">
        <f t="shared" si="13"/>
        <v>0.796875</v>
      </c>
      <c r="E116" s="150">
        <f t="shared" si="14"/>
        <v>5.0069132916587327</v>
      </c>
      <c r="F116" s="151">
        <f t="shared" si="15"/>
        <v>0.29028467725446205</v>
      </c>
      <c r="G116" s="152">
        <f t="shared" si="16"/>
        <v>-0.95694033573220894</v>
      </c>
      <c r="H116" s="151">
        <f t="shared" si="17"/>
        <v>0.29028467725446205</v>
      </c>
      <c r="I116" s="153">
        <f t="shared" si="18"/>
        <v>-0.59138146223308996</v>
      </c>
      <c r="J116" s="151">
        <f t="shared" si="10"/>
        <v>8.7085403176338616</v>
      </c>
      <c r="K116" s="152">
        <f t="shared" si="11"/>
        <v>-5.9138146223309001</v>
      </c>
      <c r="L116" s="156">
        <f t="shared" si="12"/>
        <v>188.70854031763386</v>
      </c>
      <c r="M116" s="157">
        <f t="shared" si="19"/>
        <v>74.086185377669096</v>
      </c>
    </row>
    <row r="117" spans="3:13" ht="15" customHeight="1" x14ac:dyDescent="0.2">
      <c r="C117" s="22">
        <v>103</v>
      </c>
      <c r="D117" s="150">
        <f t="shared" si="13"/>
        <v>0.8046875</v>
      </c>
      <c r="E117" s="150">
        <f t="shared" si="14"/>
        <v>5.056000676871073</v>
      </c>
      <c r="F117" s="151">
        <f t="shared" si="15"/>
        <v>0.33688985339221961</v>
      </c>
      <c r="G117" s="152">
        <f t="shared" si="16"/>
        <v>-0.94154406518302092</v>
      </c>
      <c r="H117" s="151">
        <f t="shared" si="17"/>
        <v>0.33688985339221961</v>
      </c>
      <c r="I117" s="153">
        <f t="shared" si="18"/>
        <v>-0.55110134011108491</v>
      </c>
      <c r="J117" s="151">
        <f t="shared" si="10"/>
        <v>10.106695601766589</v>
      </c>
      <c r="K117" s="152">
        <f t="shared" si="11"/>
        <v>-5.5110134011108496</v>
      </c>
      <c r="L117" s="156">
        <f t="shared" si="12"/>
        <v>190.1066956017666</v>
      </c>
      <c r="M117" s="157">
        <f t="shared" si="19"/>
        <v>74.488986598889156</v>
      </c>
    </row>
    <row r="118" spans="3:13" ht="15" customHeight="1" x14ac:dyDescent="0.2">
      <c r="C118" s="22">
        <v>104</v>
      </c>
      <c r="D118" s="150">
        <f t="shared" si="13"/>
        <v>0.8125</v>
      </c>
      <c r="E118" s="150">
        <f t="shared" si="14"/>
        <v>5.1050880620834143</v>
      </c>
      <c r="F118" s="151">
        <f t="shared" si="15"/>
        <v>0.38268343236509</v>
      </c>
      <c r="G118" s="152">
        <f t="shared" si="16"/>
        <v>-0.92387953251128663</v>
      </c>
      <c r="H118" s="151">
        <f t="shared" si="17"/>
        <v>0.38268343236509</v>
      </c>
      <c r="I118" s="153">
        <f t="shared" si="18"/>
        <v>-0.50949356658997536</v>
      </c>
      <c r="J118" s="151">
        <f t="shared" si="10"/>
        <v>11.480502970952701</v>
      </c>
      <c r="K118" s="152">
        <f t="shared" si="11"/>
        <v>-5.0949356658997536</v>
      </c>
      <c r="L118" s="156">
        <f t="shared" si="12"/>
        <v>191.4805029709527</v>
      </c>
      <c r="M118" s="157">
        <f t="shared" si="19"/>
        <v>74.905064334100246</v>
      </c>
    </row>
    <row r="119" spans="3:13" ht="15" customHeight="1" x14ac:dyDescent="0.2">
      <c r="C119" s="22">
        <v>105</v>
      </c>
      <c r="D119" s="150">
        <f t="shared" si="13"/>
        <v>0.8203125</v>
      </c>
      <c r="E119" s="150">
        <f t="shared" si="14"/>
        <v>5.1541754472957546</v>
      </c>
      <c r="F119" s="151">
        <f t="shared" si="15"/>
        <v>0.42755509343028214</v>
      </c>
      <c r="G119" s="152">
        <f t="shared" si="16"/>
        <v>-0.90398929312344334</v>
      </c>
      <c r="H119" s="151">
        <f t="shared" si="17"/>
        <v>0.42755509343028214</v>
      </c>
      <c r="I119" s="153">
        <f t="shared" si="18"/>
        <v>-0.46665837844058539</v>
      </c>
      <c r="J119" s="151">
        <f t="shared" si="10"/>
        <v>12.826652802908464</v>
      </c>
      <c r="K119" s="152">
        <f t="shared" si="11"/>
        <v>-4.6665837844058542</v>
      </c>
      <c r="L119" s="156">
        <f t="shared" si="12"/>
        <v>192.82665280290846</v>
      </c>
      <c r="M119" s="157">
        <f t="shared" si="19"/>
        <v>75.333416215594141</v>
      </c>
    </row>
    <row r="120" spans="3:13" ht="15" customHeight="1" x14ac:dyDescent="0.2">
      <c r="C120" s="22">
        <v>106</v>
      </c>
      <c r="D120" s="150">
        <f t="shared" si="13"/>
        <v>0.828125</v>
      </c>
      <c r="E120" s="150">
        <f t="shared" si="14"/>
        <v>5.203262832508095</v>
      </c>
      <c r="F120" s="151">
        <f t="shared" si="15"/>
        <v>0.47139673682599759</v>
      </c>
      <c r="G120" s="152">
        <f t="shared" si="16"/>
        <v>-0.88192126434835505</v>
      </c>
      <c r="H120" s="151">
        <f t="shared" si="17"/>
        <v>0.47139673682599759</v>
      </c>
      <c r="I120" s="153">
        <f t="shared" si="18"/>
        <v>-0.42269896938308554</v>
      </c>
      <c r="J120" s="151">
        <f t="shared" si="10"/>
        <v>14.141902104779927</v>
      </c>
      <c r="K120" s="152">
        <f t="shared" si="11"/>
        <v>-4.2269896938308555</v>
      </c>
      <c r="L120" s="156">
        <f t="shared" si="12"/>
        <v>194.14190210477992</v>
      </c>
      <c r="M120" s="157">
        <f t="shared" si="19"/>
        <v>75.773010306169141</v>
      </c>
    </row>
    <row r="121" spans="3:13" ht="15" customHeight="1" x14ac:dyDescent="0.2">
      <c r="C121" s="22">
        <v>107</v>
      </c>
      <c r="D121" s="150">
        <f t="shared" si="13"/>
        <v>0.8359375</v>
      </c>
      <c r="E121" s="150">
        <f t="shared" si="14"/>
        <v>5.2523502177204353</v>
      </c>
      <c r="F121" s="151">
        <f t="shared" si="15"/>
        <v>0.51410274419322155</v>
      </c>
      <c r="G121" s="152">
        <f t="shared" si="16"/>
        <v>-0.85772861000027223</v>
      </c>
      <c r="H121" s="151">
        <f t="shared" si="17"/>
        <v>0.51410274419322155</v>
      </c>
      <c r="I121" s="153">
        <f t="shared" si="18"/>
        <v>-0.37772124148428493</v>
      </c>
      <c r="J121" s="151">
        <f t="shared" si="10"/>
        <v>15.423082325796646</v>
      </c>
      <c r="K121" s="152">
        <f t="shared" si="11"/>
        <v>-3.7772124148428494</v>
      </c>
      <c r="L121" s="156">
        <f t="shared" si="12"/>
        <v>195.42308232579666</v>
      </c>
      <c r="M121" s="157">
        <f t="shared" si="19"/>
        <v>76.22278758515715</v>
      </c>
    </row>
    <row r="122" spans="3:13" ht="15" customHeight="1" x14ac:dyDescent="0.2">
      <c r="C122" s="22">
        <v>108</v>
      </c>
      <c r="D122" s="150">
        <f t="shared" si="13"/>
        <v>0.84375</v>
      </c>
      <c r="E122" s="150">
        <f t="shared" si="14"/>
        <v>5.3014376029327757</v>
      </c>
      <c r="F122" s="151">
        <f t="shared" si="15"/>
        <v>0.55557023301960184</v>
      </c>
      <c r="G122" s="152">
        <f t="shared" si="16"/>
        <v>-0.83146961230254546</v>
      </c>
      <c r="H122" s="151">
        <f t="shared" si="17"/>
        <v>0.55557023301960184</v>
      </c>
      <c r="I122" s="153">
        <f t="shared" si="18"/>
        <v>-0.33183355003027537</v>
      </c>
      <c r="J122" s="151">
        <f t="shared" si="10"/>
        <v>16.667106990588056</v>
      </c>
      <c r="K122" s="152">
        <f t="shared" si="11"/>
        <v>-3.3183355003027537</v>
      </c>
      <c r="L122" s="156">
        <f t="shared" si="12"/>
        <v>196.66710699058805</v>
      </c>
      <c r="M122" s="157">
        <f t="shared" si="19"/>
        <v>76.681664499697249</v>
      </c>
    </row>
    <row r="123" spans="3:13" ht="15" customHeight="1" x14ac:dyDescent="0.2">
      <c r="C123" s="22">
        <v>109</v>
      </c>
      <c r="D123" s="150">
        <f t="shared" si="13"/>
        <v>0.8515625</v>
      </c>
      <c r="E123" s="150">
        <f t="shared" si="14"/>
        <v>5.350524988145116</v>
      </c>
      <c r="F123" s="151">
        <f t="shared" si="15"/>
        <v>0.59569930449243291</v>
      </c>
      <c r="G123" s="152">
        <f t="shared" si="16"/>
        <v>-0.80320753148064528</v>
      </c>
      <c r="H123" s="151">
        <f t="shared" si="17"/>
        <v>0.59569930449243291</v>
      </c>
      <c r="I123" s="153">
        <f t="shared" si="18"/>
        <v>-0.28514644248905646</v>
      </c>
      <c r="J123" s="151">
        <f t="shared" si="10"/>
        <v>17.870979134772988</v>
      </c>
      <c r="K123" s="152">
        <f t="shared" si="11"/>
        <v>-2.8514644248905645</v>
      </c>
      <c r="L123" s="156">
        <f t="shared" si="12"/>
        <v>197.87097913477299</v>
      </c>
      <c r="M123" s="157">
        <f t="shared" si="19"/>
        <v>77.148535575109435</v>
      </c>
    </row>
    <row r="124" spans="3:13" ht="15" customHeight="1" x14ac:dyDescent="0.2">
      <c r="C124" s="22">
        <v>110</v>
      </c>
      <c r="D124" s="150">
        <f t="shared" si="13"/>
        <v>0.859375</v>
      </c>
      <c r="E124" s="150">
        <f t="shared" si="14"/>
        <v>5.3996123733574573</v>
      </c>
      <c r="F124" s="151">
        <f t="shared" si="15"/>
        <v>0.6343932841636456</v>
      </c>
      <c r="G124" s="152">
        <f t="shared" si="16"/>
        <v>-0.77301045336273688</v>
      </c>
      <c r="H124" s="151">
        <f t="shared" si="17"/>
        <v>0.6343932841636456</v>
      </c>
      <c r="I124" s="153">
        <f t="shared" si="18"/>
        <v>-0.23777239219200214</v>
      </c>
      <c r="J124" s="151">
        <f t="shared" si="10"/>
        <v>19.03179852490937</v>
      </c>
      <c r="K124" s="152">
        <f t="shared" si="11"/>
        <v>-2.3777239219200212</v>
      </c>
      <c r="L124" s="156">
        <f t="shared" si="12"/>
        <v>199.03179852490936</v>
      </c>
      <c r="M124" s="157">
        <f t="shared" si="19"/>
        <v>77.622276078079977</v>
      </c>
    </row>
    <row r="125" spans="3:13" ht="15" customHeight="1" x14ac:dyDescent="0.2">
      <c r="C125" s="22">
        <v>111</v>
      </c>
      <c r="D125" s="150">
        <f t="shared" si="13"/>
        <v>0.8671875</v>
      </c>
      <c r="E125" s="150">
        <f t="shared" si="14"/>
        <v>5.4486997585697976</v>
      </c>
      <c r="F125" s="151">
        <f t="shared" si="15"/>
        <v>0.67155895484701833</v>
      </c>
      <c r="G125" s="152">
        <f t="shared" si="16"/>
        <v>-0.74095112535495911</v>
      </c>
      <c r="H125" s="151">
        <f t="shared" si="17"/>
        <v>0.67155895484701833</v>
      </c>
      <c r="I125" s="153">
        <f t="shared" si="18"/>
        <v>-0.18982552737575636</v>
      </c>
      <c r="J125" s="151">
        <f t="shared" si="10"/>
        <v>20.14676864541055</v>
      </c>
      <c r="K125" s="152">
        <f t="shared" si="11"/>
        <v>-1.8982552737575635</v>
      </c>
      <c r="L125" s="156">
        <f t="shared" si="12"/>
        <v>200.14676864541056</v>
      </c>
      <c r="M125" s="157">
        <f t="shared" si="19"/>
        <v>78.10174472624243</v>
      </c>
    </row>
    <row r="126" spans="3:13" ht="15" customHeight="1" x14ac:dyDescent="0.2">
      <c r="C126" s="22">
        <v>112</v>
      </c>
      <c r="D126" s="150">
        <f t="shared" si="13"/>
        <v>0.875</v>
      </c>
      <c r="E126" s="150">
        <f t="shared" si="14"/>
        <v>5.497787143782138</v>
      </c>
      <c r="F126" s="151">
        <f t="shared" si="15"/>
        <v>0.70710678118654735</v>
      </c>
      <c r="G126" s="152">
        <f t="shared" si="16"/>
        <v>-0.70710678118654768</v>
      </c>
      <c r="H126" s="151">
        <f t="shared" si="17"/>
        <v>0.70710678118654735</v>
      </c>
      <c r="I126" s="153">
        <f t="shared" si="18"/>
        <v>-0.14142135623730973</v>
      </c>
      <c r="J126" s="151">
        <f t="shared" si="10"/>
        <v>21.213203435596419</v>
      </c>
      <c r="K126" s="152">
        <f t="shared" si="11"/>
        <v>-1.4142135623730971</v>
      </c>
      <c r="L126" s="156">
        <f t="shared" si="12"/>
        <v>201.21320343559643</v>
      </c>
      <c r="M126" s="157">
        <f t="shared" si="19"/>
        <v>78.585786437626908</v>
      </c>
    </row>
    <row r="127" spans="3:13" ht="15" customHeight="1" x14ac:dyDescent="0.2">
      <c r="C127" s="22">
        <v>113</v>
      </c>
      <c r="D127" s="150">
        <f t="shared" si="13"/>
        <v>0.8828125</v>
      </c>
      <c r="E127" s="150">
        <f t="shared" si="14"/>
        <v>5.5468745289944783</v>
      </c>
      <c r="F127" s="151">
        <f t="shared" si="15"/>
        <v>0.74095112535495888</v>
      </c>
      <c r="G127" s="152">
        <f t="shared" si="16"/>
        <v>-0.67155895484701866</v>
      </c>
      <c r="H127" s="151">
        <f t="shared" si="17"/>
        <v>0.74095112535495888</v>
      </c>
      <c r="I127" s="153">
        <f t="shared" si="18"/>
        <v>-9.2676488664639622E-2</v>
      </c>
      <c r="J127" s="151">
        <f t="shared" si="10"/>
        <v>22.228533760648766</v>
      </c>
      <c r="K127" s="152">
        <f t="shared" si="11"/>
        <v>-0.92676488664639622</v>
      </c>
      <c r="L127" s="156">
        <f t="shared" si="12"/>
        <v>202.22853376064876</v>
      </c>
      <c r="M127" s="157">
        <f t="shared" si="19"/>
        <v>79.073235113353604</v>
      </c>
    </row>
    <row r="128" spans="3:13" ht="15" customHeight="1" x14ac:dyDescent="0.2">
      <c r="C128" s="22">
        <v>114</v>
      </c>
      <c r="D128" s="150">
        <f t="shared" si="13"/>
        <v>0.890625</v>
      </c>
      <c r="E128" s="150">
        <f t="shared" si="14"/>
        <v>5.5959619142068187</v>
      </c>
      <c r="F128" s="151">
        <f t="shared" si="15"/>
        <v>0.77301045336273666</v>
      </c>
      <c r="G128" s="152">
        <f t="shared" si="16"/>
        <v>-0.63439328416364593</v>
      </c>
      <c r="H128" s="151">
        <f t="shared" si="17"/>
        <v>0.77301045336273666</v>
      </c>
      <c r="I128" s="153">
        <f t="shared" si="18"/>
        <v>-4.3708355313274827E-2</v>
      </c>
      <c r="J128" s="151">
        <f t="shared" si="10"/>
        <v>23.190313600882099</v>
      </c>
      <c r="K128" s="152">
        <f t="shared" si="11"/>
        <v>-0.43708355313274827</v>
      </c>
      <c r="L128" s="156">
        <f t="shared" si="12"/>
        <v>203.19031360088209</v>
      </c>
      <c r="M128" s="157">
        <f t="shared" si="19"/>
        <v>79.562916446867249</v>
      </c>
    </row>
    <row r="129" spans="3:13" ht="15" customHeight="1" x14ac:dyDescent="0.2">
      <c r="C129" s="22">
        <v>115</v>
      </c>
      <c r="D129" s="150">
        <f t="shared" si="13"/>
        <v>0.8984375</v>
      </c>
      <c r="E129" s="150">
        <f t="shared" si="14"/>
        <v>5.6450492994191599</v>
      </c>
      <c r="F129" s="151">
        <f t="shared" si="15"/>
        <v>0.80320753148064505</v>
      </c>
      <c r="G129" s="152">
        <f t="shared" si="16"/>
        <v>-0.59569930449243325</v>
      </c>
      <c r="H129" s="151">
        <f t="shared" si="17"/>
        <v>0.80320753148064505</v>
      </c>
      <c r="I129" s="153">
        <f t="shared" si="18"/>
        <v>5.3650752944403579E-3</v>
      </c>
      <c r="J129" s="151">
        <f t="shared" si="10"/>
        <v>24.096225944419352</v>
      </c>
      <c r="K129" s="152">
        <f t="shared" si="11"/>
        <v>5.3650752944403579E-2</v>
      </c>
      <c r="L129" s="156">
        <f t="shared" si="12"/>
        <v>204.09622594441936</v>
      </c>
      <c r="M129" s="157">
        <f t="shared" si="19"/>
        <v>80.053650752944407</v>
      </c>
    </row>
    <row r="130" spans="3:13" ht="15" customHeight="1" x14ac:dyDescent="0.2">
      <c r="C130" s="22">
        <v>116</v>
      </c>
      <c r="D130" s="150">
        <f t="shared" si="13"/>
        <v>0.90625</v>
      </c>
      <c r="E130" s="150">
        <f t="shared" si="14"/>
        <v>5.6941366846315002</v>
      </c>
      <c r="F130" s="151">
        <f t="shared" si="15"/>
        <v>0.83146961230254524</v>
      </c>
      <c r="G130" s="152">
        <f t="shared" si="16"/>
        <v>-0.55557023301960218</v>
      </c>
      <c r="H130" s="151">
        <f t="shared" si="17"/>
        <v>0.83146961230254524</v>
      </c>
      <c r="I130" s="153">
        <f t="shared" si="18"/>
        <v>5.4425580965845377E-2</v>
      </c>
      <c r="J130" s="151">
        <f t="shared" si="10"/>
        <v>24.944088369076358</v>
      </c>
      <c r="K130" s="152">
        <f t="shared" si="11"/>
        <v>0.54425580965845377</v>
      </c>
      <c r="L130" s="156">
        <f t="shared" si="12"/>
        <v>204.94408836907635</v>
      </c>
      <c r="M130" s="157">
        <f t="shared" si="19"/>
        <v>80.544255809658452</v>
      </c>
    </row>
    <row r="131" spans="3:13" ht="15" customHeight="1" x14ac:dyDescent="0.2">
      <c r="C131" s="22">
        <v>117</v>
      </c>
      <c r="D131" s="150">
        <f t="shared" si="13"/>
        <v>0.9140625</v>
      </c>
      <c r="E131" s="150">
        <f t="shared" si="14"/>
        <v>5.7432240698438406</v>
      </c>
      <c r="F131" s="151">
        <f t="shared" si="15"/>
        <v>0.85772861000027201</v>
      </c>
      <c r="G131" s="152">
        <f t="shared" si="16"/>
        <v>-0.51410274419322188</v>
      </c>
      <c r="H131" s="151">
        <f t="shared" si="17"/>
        <v>0.85772861000027201</v>
      </c>
      <c r="I131" s="153">
        <f t="shared" si="18"/>
        <v>0.10335497064558563</v>
      </c>
      <c r="J131" s="151">
        <f t="shared" si="10"/>
        <v>25.73185830000816</v>
      </c>
      <c r="K131" s="152">
        <f t="shared" si="11"/>
        <v>1.0335497064558563</v>
      </c>
      <c r="L131" s="156">
        <f t="shared" si="12"/>
        <v>205.73185830000816</v>
      </c>
      <c r="M131" s="157">
        <f t="shared" si="19"/>
        <v>81.033549706455858</v>
      </c>
    </row>
    <row r="132" spans="3:13" ht="15" customHeight="1" x14ac:dyDescent="0.2">
      <c r="C132" s="22">
        <v>118</v>
      </c>
      <c r="D132" s="150">
        <f t="shared" si="13"/>
        <v>0.921875</v>
      </c>
      <c r="E132" s="150">
        <f t="shared" si="14"/>
        <v>5.7923114550561809</v>
      </c>
      <c r="F132" s="151">
        <f t="shared" si="15"/>
        <v>0.88192126434835483</v>
      </c>
      <c r="G132" s="152">
        <f t="shared" si="16"/>
        <v>-0.47139673682599792</v>
      </c>
      <c r="H132" s="151">
        <f t="shared" si="17"/>
        <v>0.88192126434835483</v>
      </c>
      <c r="I132" s="153">
        <f t="shared" si="18"/>
        <v>0.15203536914821453</v>
      </c>
      <c r="J132" s="151">
        <f t="shared" si="10"/>
        <v>26.457637930450645</v>
      </c>
      <c r="K132" s="152">
        <f t="shared" si="11"/>
        <v>1.5203536914821454</v>
      </c>
      <c r="L132" s="156">
        <f t="shared" si="12"/>
        <v>206.45763793045063</v>
      </c>
      <c r="M132" s="157">
        <f t="shared" si="19"/>
        <v>81.520353691482143</v>
      </c>
    </row>
    <row r="133" spans="3:13" ht="15" customHeight="1" x14ac:dyDescent="0.2">
      <c r="C133" s="22">
        <v>119</v>
      </c>
      <c r="D133" s="150">
        <f t="shared" si="13"/>
        <v>0.9296875</v>
      </c>
      <c r="E133" s="150">
        <f t="shared" si="14"/>
        <v>5.8413988402685213</v>
      </c>
      <c r="F133" s="151">
        <f t="shared" si="15"/>
        <v>0.90398929312344312</v>
      </c>
      <c r="G133" s="152">
        <f t="shared" si="16"/>
        <v>-0.42755509343028253</v>
      </c>
      <c r="H133" s="151">
        <f t="shared" si="17"/>
        <v>0.90398929312344312</v>
      </c>
      <c r="I133" s="153">
        <f t="shared" si="18"/>
        <v>0.20034950112983985</v>
      </c>
      <c r="J133" s="151">
        <f t="shared" si="10"/>
        <v>27.119678793703294</v>
      </c>
      <c r="K133" s="152">
        <f t="shared" si="11"/>
        <v>2.0034950112983987</v>
      </c>
      <c r="L133" s="156">
        <f t="shared" si="12"/>
        <v>207.11967879370329</v>
      </c>
      <c r="M133" s="157">
        <f t="shared" si="19"/>
        <v>82.003495011298398</v>
      </c>
    </row>
    <row r="134" spans="3:13" ht="15" customHeight="1" x14ac:dyDescent="0.2">
      <c r="C134" s="22">
        <v>120</v>
      </c>
      <c r="D134" s="150">
        <f t="shared" si="13"/>
        <v>0.9375</v>
      </c>
      <c r="E134" s="150">
        <f t="shared" si="14"/>
        <v>5.8904862254808616</v>
      </c>
      <c r="F134" s="151">
        <f t="shared" si="15"/>
        <v>0.92387953251128652</v>
      </c>
      <c r="G134" s="152">
        <f t="shared" si="16"/>
        <v>-0.38268343236509039</v>
      </c>
      <c r="H134" s="151">
        <f t="shared" si="17"/>
        <v>0.92387953251128652</v>
      </c>
      <c r="I134" s="153">
        <f t="shared" si="18"/>
        <v>0.24818097361469948</v>
      </c>
      <c r="J134" s="151">
        <f t="shared" si="10"/>
        <v>27.716385975338596</v>
      </c>
      <c r="K134" s="152">
        <f t="shared" si="11"/>
        <v>2.4818097361469951</v>
      </c>
      <c r="L134" s="156">
        <f t="shared" si="12"/>
        <v>207.7163859753386</v>
      </c>
      <c r="M134" s="157">
        <f t="shared" si="19"/>
        <v>82.481809736147</v>
      </c>
    </row>
    <row r="135" spans="3:13" ht="15" customHeight="1" x14ac:dyDescent="0.2">
      <c r="C135" s="22">
        <v>121</v>
      </c>
      <c r="D135" s="150">
        <f t="shared" si="13"/>
        <v>0.9453125</v>
      </c>
      <c r="E135" s="150">
        <f t="shared" si="14"/>
        <v>5.9395736106932029</v>
      </c>
      <c r="F135" s="151">
        <f t="shared" si="15"/>
        <v>0.94154406518302081</v>
      </c>
      <c r="G135" s="152">
        <f t="shared" si="16"/>
        <v>-0.33688985339222</v>
      </c>
      <c r="H135" s="151">
        <f t="shared" si="17"/>
        <v>0.94154406518302081</v>
      </c>
      <c r="I135" s="153">
        <f t="shared" si="18"/>
        <v>0.29541455639603642</v>
      </c>
      <c r="J135" s="151">
        <f t="shared" si="10"/>
        <v>28.246321955490625</v>
      </c>
      <c r="K135" s="152">
        <f t="shared" si="11"/>
        <v>2.9541455639603642</v>
      </c>
      <c r="L135" s="156">
        <f t="shared" si="12"/>
        <v>208.24632195549063</v>
      </c>
      <c r="M135" s="157">
        <f t="shared" si="19"/>
        <v>82.954145563960367</v>
      </c>
    </row>
    <row r="136" spans="3:13" ht="15" customHeight="1" x14ac:dyDescent="0.2">
      <c r="C136" s="22">
        <v>122</v>
      </c>
      <c r="D136" s="150">
        <f t="shared" si="13"/>
        <v>0.953125</v>
      </c>
      <c r="E136" s="150">
        <f t="shared" si="14"/>
        <v>5.9886609959055432</v>
      </c>
      <c r="F136" s="151">
        <f t="shared" si="15"/>
        <v>0.95694033573220882</v>
      </c>
      <c r="G136" s="152">
        <f t="shared" si="16"/>
        <v>-0.2902846772544625</v>
      </c>
      <c r="H136" s="151">
        <f t="shared" si="17"/>
        <v>0.95694033573220882</v>
      </c>
      <c r="I136" s="153">
        <f t="shared" si="18"/>
        <v>0.34193645963575525</v>
      </c>
      <c r="J136" s="151">
        <f t="shared" si="10"/>
        <v>28.708210071966263</v>
      </c>
      <c r="K136" s="152">
        <f t="shared" si="11"/>
        <v>3.4193645963575525</v>
      </c>
      <c r="L136" s="156">
        <f t="shared" si="12"/>
        <v>208.70821007196628</v>
      </c>
      <c r="M136" s="157">
        <f t="shared" si="19"/>
        <v>83.419364596357553</v>
      </c>
    </row>
    <row r="137" spans="3:13" ht="15" customHeight="1" x14ac:dyDescent="0.2">
      <c r="C137" s="22">
        <v>123</v>
      </c>
      <c r="D137" s="150">
        <f t="shared" si="13"/>
        <v>0.9609375</v>
      </c>
      <c r="E137" s="150">
        <f t="shared" si="14"/>
        <v>6.0377483811178836</v>
      </c>
      <c r="F137" s="151">
        <f t="shared" si="15"/>
        <v>0.97003125319454397</v>
      </c>
      <c r="G137" s="152">
        <f t="shared" si="16"/>
        <v>-0.24298017990326418</v>
      </c>
      <c r="H137" s="151">
        <f t="shared" si="17"/>
        <v>0.97003125319454397</v>
      </c>
      <c r="I137" s="153">
        <f t="shared" si="18"/>
        <v>0.38763460799411498</v>
      </c>
      <c r="J137" s="151">
        <f t="shared" si="10"/>
        <v>29.100937595836321</v>
      </c>
      <c r="K137" s="152">
        <f t="shared" si="11"/>
        <v>3.8763460799411495</v>
      </c>
      <c r="L137" s="156">
        <f t="shared" si="12"/>
        <v>209.10093759583631</v>
      </c>
      <c r="M137" s="157">
        <f t="shared" si="19"/>
        <v>83.876346079941143</v>
      </c>
    </row>
    <row r="138" spans="3:13" ht="15" customHeight="1" x14ac:dyDescent="0.2">
      <c r="C138" s="22">
        <v>124</v>
      </c>
      <c r="D138" s="150">
        <f t="shared" si="13"/>
        <v>0.96875</v>
      </c>
      <c r="E138" s="150">
        <f t="shared" si="14"/>
        <v>6.0868357663302239</v>
      </c>
      <c r="F138" s="151">
        <f t="shared" si="15"/>
        <v>0.98078528040323032</v>
      </c>
      <c r="G138" s="152">
        <f t="shared" si="16"/>
        <v>-0.19509032201612872</v>
      </c>
      <c r="H138" s="151">
        <f t="shared" si="17"/>
        <v>0.98078528040323032</v>
      </c>
      <c r="I138" s="153">
        <f t="shared" si="18"/>
        <v>0.43239891062903513</v>
      </c>
      <c r="J138" s="151">
        <f t="shared" si="10"/>
        <v>29.423558412096909</v>
      </c>
      <c r="K138" s="152">
        <f t="shared" si="11"/>
        <v>4.3239891062903517</v>
      </c>
      <c r="L138" s="156">
        <f t="shared" si="12"/>
        <v>209.4235584120969</v>
      </c>
      <c r="M138" s="157">
        <f t="shared" si="19"/>
        <v>84.323989106290355</v>
      </c>
    </row>
    <row r="139" spans="3:13" ht="15" customHeight="1" x14ac:dyDescent="0.2">
      <c r="C139" s="22">
        <v>125</v>
      </c>
      <c r="D139" s="150">
        <f t="shared" si="13"/>
        <v>0.9765625</v>
      </c>
      <c r="E139" s="150">
        <f t="shared" si="14"/>
        <v>6.1359231515425643</v>
      </c>
      <c r="F139" s="151">
        <f t="shared" si="15"/>
        <v>0.9891765099647809</v>
      </c>
      <c r="G139" s="152">
        <f t="shared" si="16"/>
        <v>-0.14673047445536239</v>
      </c>
      <c r="H139" s="151">
        <f t="shared" si="17"/>
        <v>0.9891765099647809</v>
      </c>
      <c r="I139" s="153">
        <f t="shared" si="18"/>
        <v>0.47612152641457861</v>
      </c>
      <c r="J139" s="151">
        <f t="shared" si="10"/>
        <v>29.675295298943428</v>
      </c>
      <c r="K139" s="152">
        <f t="shared" si="11"/>
        <v>4.7612152641457861</v>
      </c>
      <c r="L139" s="156">
        <f t="shared" si="12"/>
        <v>209.67529529894344</v>
      </c>
      <c r="M139" s="157">
        <f t="shared" si="19"/>
        <v>84.76121526414579</v>
      </c>
    </row>
    <row r="140" spans="3:13" ht="15" customHeight="1" x14ac:dyDescent="0.2">
      <c r="C140" s="22">
        <v>126</v>
      </c>
      <c r="D140" s="150">
        <f t="shared" si="13"/>
        <v>0.984375</v>
      </c>
      <c r="E140" s="150">
        <f t="shared" si="14"/>
        <v>6.1850105367549055</v>
      </c>
      <c r="F140" s="151">
        <f t="shared" si="15"/>
        <v>0.99518472667219693</v>
      </c>
      <c r="G140" s="152">
        <f t="shared" si="16"/>
        <v>-9.8017140329560506E-2</v>
      </c>
      <c r="H140" s="151">
        <f t="shared" si="17"/>
        <v>0.99518472667219693</v>
      </c>
      <c r="I140" s="153">
        <f t="shared" si="18"/>
        <v>0.51869712373966981</v>
      </c>
      <c r="J140" s="151">
        <f t="shared" si="10"/>
        <v>29.855541800165909</v>
      </c>
      <c r="K140" s="152">
        <f t="shared" si="11"/>
        <v>5.1869712373966976</v>
      </c>
      <c r="L140" s="156">
        <f t="shared" si="12"/>
        <v>209.85554180016589</v>
      </c>
      <c r="M140" s="157">
        <f t="shared" si="19"/>
        <v>85.186971237396705</v>
      </c>
    </row>
    <row r="141" spans="3:13" ht="15" customHeight="1" x14ac:dyDescent="0.2">
      <c r="C141" s="22">
        <v>127</v>
      </c>
      <c r="D141" s="150">
        <f t="shared" si="13"/>
        <v>0.9921875</v>
      </c>
      <c r="E141" s="150">
        <f t="shared" si="14"/>
        <v>6.2340979219672459</v>
      </c>
      <c r="F141" s="151">
        <f t="shared" si="15"/>
        <v>0.99879545620517241</v>
      </c>
      <c r="G141" s="152">
        <f t="shared" si="16"/>
        <v>-4.9067674327418091E-2</v>
      </c>
      <c r="H141" s="151">
        <f t="shared" si="17"/>
        <v>0.99879545620517241</v>
      </c>
      <c r="I141" s="153">
        <f t="shared" si="18"/>
        <v>0.56002313426116901</v>
      </c>
      <c r="J141" s="151">
        <f t="shared" si="10"/>
        <v>29.963863686155172</v>
      </c>
      <c r="K141" s="152">
        <f t="shared" si="11"/>
        <v>5.6002313426116901</v>
      </c>
      <c r="L141" s="156">
        <f t="shared" si="12"/>
        <v>209.96386368615518</v>
      </c>
      <c r="M141" s="157">
        <f t="shared" si="19"/>
        <v>85.600231342611693</v>
      </c>
    </row>
    <row r="142" spans="3:13" ht="15" customHeight="1" x14ac:dyDescent="0.2">
      <c r="C142" s="22">
        <v>128</v>
      </c>
      <c r="D142" s="150">
        <f t="shared" si="13"/>
        <v>1</v>
      </c>
      <c r="E142" s="150">
        <f t="shared" si="14"/>
        <v>6.2831853071795862</v>
      </c>
      <c r="F142" s="151">
        <f t="shared" si="15"/>
        <v>1</v>
      </c>
      <c r="G142" s="152">
        <f t="shared" si="16"/>
        <v>-2.45029690981724E-16</v>
      </c>
      <c r="H142" s="151">
        <f t="shared" si="17"/>
        <v>1</v>
      </c>
      <c r="I142" s="153">
        <f t="shared" si="18"/>
        <v>0.59999999999999976</v>
      </c>
      <c r="J142" s="151">
        <f>H142*$E$6*$F$10</f>
        <v>30</v>
      </c>
      <c r="K142" s="152">
        <f>I142*$F$6*$F$10</f>
        <v>5.9999999999999973</v>
      </c>
      <c r="L142" s="158">
        <f>J142+$E$8</f>
        <v>210</v>
      </c>
      <c r="M142" s="159">
        <f t="shared" si="19"/>
        <v>86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AG142"/>
  <sheetViews>
    <sheetView topLeftCell="I14" workbookViewId="0">
      <selection activeCell="W14" sqref="W14:W142"/>
    </sheetView>
  </sheetViews>
  <sheetFormatPr defaultColWidth="5.42578125" defaultRowHeight="15" customHeight="1" x14ac:dyDescent="0.2"/>
  <cols>
    <col min="1" max="3" width="5.42578125" style="254" customWidth="1"/>
    <col min="4" max="5" width="5.42578125" style="255" customWidth="1"/>
    <col min="6" max="6" width="5.42578125" style="256" customWidth="1"/>
    <col min="7" max="7" width="5.42578125" style="257" customWidth="1"/>
    <col min="8" max="8" width="5.42578125" style="256" customWidth="1"/>
    <col min="9" max="9" width="5.42578125" style="257" customWidth="1"/>
    <col min="10" max="10" width="5.42578125" style="256" customWidth="1"/>
    <col min="11" max="11" width="5.42578125" style="257" customWidth="1"/>
    <col min="12" max="12" width="5.42578125" style="258" customWidth="1"/>
    <col min="13" max="13" width="5.42578125" style="259" customWidth="1"/>
    <col min="14" max="14" width="5.42578125" style="256" customWidth="1"/>
    <col min="15" max="15" width="5.42578125" style="257" customWidth="1"/>
    <col min="16" max="16" width="5.42578125" style="258" customWidth="1"/>
    <col min="17" max="17" width="5.42578125" style="259" customWidth="1"/>
    <col min="18" max="18" width="5.42578125" style="256" customWidth="1"/>
    <col min="19" max="19" width="5.42578125" style="257" customWidth="1"/>
    <col min="20" max="20" width="5.42578125" style="258" customWidth="1"/>
    <col min="21" max="21" width="5.42578125" style="259" customWidth="1"/>
    <col min="22" max="22" width="5.42578125" style="256" customWidth="1"/>
    <col min="23" max="23" width="5.42578125" style="257" customWidth="1"/>
    <col min="24" max="24" width="5.42578125" style="258" customWidth="1"/>
    <col min="25" max="25" width="5.42578125" style="259" customWidth="1"/>
    <col min="26" max="26" width="5.42578125" style="256" customWidth="1"/>
    <col min="27" max="27" width="5.42578125" style="257" customWidth="1"/>
    <col min="28" max="28" width="5.42578125" style="258" customWidth="1"/>
    <col min="29" max="29" width="5.42578125" style="259" customWidth="1"/>
    <col min="30" max="30" width="5.42578125" style="256" customWidth="1"/>
    <col min="31" max="31" width="5.42578125" style="257" customWidth="1"/>
    <col min="32" max="32" width="5.42578125" style="258" customWidth="1"/>
    <col min="33" max="33" width="5.42578125" style="259" customWidth="1"/>
    <col min="34" max="16384" width="5.42578125" style="254"/>
  </cols>
  <sheetData>
    <row r="2" spans="2:33" ht="15" customHeight="1" x14ac:dyDescent="0.2">
      <c r="B2" s="250" t="s">
        <v>109</v>
      </c>
    </row>
    <row r="4" spans="2:33" ht="15" customHeight="1" x14ac:dyDescent="0.2">
      <c r="C4" s="66"/>
      <c r="E4" s="260">
        <f>'1'!F13</f>
        <v>0.6</v>
      </c>
      <c r="F4" s="260"/>
      <c r="G4" s="67" t="s">
        <v>45</v>
      </c>
    </row>
    <row r="5" spans="2:33" ht="15" customHeight="1" x14ac:dyDescent="0.2">
      <c r="C5" s="66"/>
      <c r="E5" s="260"/>
      <c r="F5" s="260"/>
      <c r="G5" s="67"/>
    </row>
    <row r="6" spans="2:33" ht="15" customHeight="1" x14ac:dyDescent="0.2">
      <c r="C6" s="66"/>
      <c r="E6" s="260">
        <f>'1'!F10</f>
        <v>15</v>
      </c>
      <c r="F6" s="260">
        <f>'1'!I10</f>
        <v>5</v>
      </c>
      <c r="G6" s="67" t="s">
        <v>44</v>
      </c>
    </row>
    <row r="7" spans="2:33" ht="15" customHeight="1" x14ac:dyDescent="0.2">
      <c r="C7" s="66"/>
      <c r="E7" s="260"/>
      <c r="F7" s="260"/>
      <c r="G7" s="67"/>
    </row>
    <row r="8" spans="2:33" ht="15" customHeight="1" x14ac:dyDescent="0.2">
      <c r="C8" s="66"/>
      <c r="E8" s="260">
        <f>'1'!F8</f>
        <v>180</v>
      </c>
      <c r="F8" s="260">
        <f>'1'!I8</f>
        <v>80</v>
      </c>
      <c r="G8" s="67" t="s">
        <v>43</v>
      </c>
      <c r="J8" s="261"/>
      <c r="K8" s="262"/>
      <c r="L8" s="263"/>
      <c r="M8" s="264"/>
      <c r="N8" s="261"/>
      <c r="O8" s="262"/>
      <c r="P8" s="263"/>
      <c r="Q8" s="264"/>
      <c r="R8" s="261"/>
      <c r="S8" s="262"/>
      <c r="T8" s="263"/>
      <c r="U8" s="264"/>
      <c r="V8" s="261"/>
      <c r="W8" s="262"/>
      <c r="X8" s="263"/>
      <c r="Y8" s="264"/>
      <c r="Z8" s="261"/>
      <c r="AA8" s="262"/>
      <c r="AB8" s="263"/>
      <c r="AC8" s="264"/>
      <c r="AD8" s="261"/>
      <c r="AE8" s="262"/>
      <c r="AF8" s="263"/>
      <c r="AG8" s="264"/>
    </row>
    <row r="9" spans="2:33" ht="15" customHeight="1" x14ac:dyDescent="0.2">
      <c r="C9" s="66"/>
      <c r="E9" s="260"/>
      <c r="F9" s="260"/>
      <c r="G9" s="67"/>
    </row>
    <row r="10" spans="2:33" ht="15" customHeight="1" x14ac:dyDescent="0.2">
      <c r="C10" s="66"/>
      <c r="F10" s="254"/>
      <c r="G10" s="265" t="s">
        <v>56</v>
      </c>
      <c r="J10" s="260">
        <v>0.5</v>
      </c>
      <c r="N10" s="260">
        <f>J10+0.5</f>
        <v>1</v>
      </c>
      <c r="R10" s="260">
        <f>N10+0.5</f>
        <v>1.5</v>
      </c>
      <c r="V10" s="260">
        <f>R10+0.5</f>
        <v>2</v>
      </c>
      <c r="Z10" s="260">
        <f>V10+0.5</f>
        <v>2.5</v>
      </c>
      <c r="AD10" s="260">
        <f>Z10+0.5</f>
        <v>3</v>
      </c>
    </row>
    <row r="12" spans="2:33" ht="15" customHeight="1" x14ac:dyDescent="0.2">
      <c r="E12" s="266" t="s">
        <v>57</v>
      </c>
      <c r="F12" s="365" t="s">
        <v>58</v>
      </c>
      <c r="G12" s="366"/>
      <c r="H12" s="365" t="s">
        <v>59</v>
      </c>
      <c r="I12" s="366"/>
      <c r="J12" s="365" t="s">
        <v>60</v>
      </c>
      <c r="K12" s="366"/>
      <c r="L12" s="367" t="s">
        <v>61</v>
      </c>
      <c r="M12" s="368"/>
      <c r="N12" s="365" t="s">
        <v>60</v>
      </c>
      <c r="O12" s="366"/>
      <c r="P12" s="367" t="s">
        <v>61</v>
      </c>
      <c r="Q12" s="368"/>
      <c r="R12" s="365" t="s">
        <v>60</v>
      </c>
      <c r="S12" s="366"/>
      <c r="T12" s="367" t="s">
        <v>61</v>
      </c>
      <c r="U12" s="368"/>
      <c r="V12" s="365" t="s">
        <v>60</v>
      </c>
      <c r="W12" s="366"/>
      <c r="X12" s="367" t="s">
        <v>61</v>
      </c>
      <c r="Y12" s="368"/>
      <c r="Z12" s="365" t="s">
        <v>60</v>
      </c>
      <c r="AA12" s="366"/>
      <c r="AB12" s="367" t="s">
        <v>61</v>
      </c>
      <c r="AC12" s="368"/>
      <c r="AD12" s="365" t="s">
        <v>60</v>
      </c>
      <c r="AE12" s="366"/>
      <c r="AF12" s="367" t="s">
        <v>61</v>
      </c>
      <c r="AG12" s="368"/>
    </row>
    <row r="14" spans="2:33" ht="15" customHeight="1" x14ac:dyDescent="0.2">
      <c r="C14" s="254">
        <v>0</v>
      </c>
      <c r="D14" s="267">
        <f t="shared" ref="D14:D77" si="0">C14/$C$142</f>
        <v>0</v>
      </c>
      <c r="E14" s="267">
        <f>D14*2*PI()</f>
        <v>0</v>
      </c>
      <c r="F14" s="268">
        <f>COS(E14)</f>
        <v>1</v>
      </c>
      <c r="G14" s="269">
        <f>SIN(E14)</f>
        <v>0</v>
      </c>
      <c r="H14" s="268">
        <f>F14</f>
        <v>1</v>
      </c>
      <c r="I14" s="270">
        <f>F14*$E$4+G14*SQRT(1-$E$4^2)</f>
        <v>0.6</v>
      </c>
      <c r="J14" s="268">
        <f>$H14*$E$6*J$10</f>
        <v>7.5</v>
      </c>
      <c r="K14" s="269">
        <f>$I14*$F$6*J$10</f>
        <v>1.5</v>
      </c>
      <c r="L14" s="271">
        <f t="shared" ref="L14:L77" si="1">J14+$E$8</f>
        <v>187.5</v>
      </c>
      <c r="M14" s="272">
        <f>K14+$F$8</f>
        <v>81.5</v>
      </c>
      <c r="N14" s="268">
        <f t="shared" ref="N14:N29" si="2">$H14*$E$6*N$10</f>
        <v>15</v>
      </c>
      <c r="O14" s="269">
        <f t="shared" ref="O14:O45" si="3">$I14*$F$6*N$10</f>
        <v>3</v>
      </c>
      <c r="P14" s="271">
        <f t="shared" ref="P14:P77" si="4">N14+$E$8</f>
        <v>195</v>
      </c>
      <c r="Q14" s="272">
        <f t="shared" ref="Q14:Q29" si="5">O14+$F$8</f>
        <v>83</v>
      </c>
      <c r="R14" s="268">
        <f t="shared" ref="R14:R29" si="6">$H14*$E$6*R$10</f>
        <v>22.5</v>
      </c>
      <c r="S14" s="269">
        <f t="shared" ref="S14:S45" si="7">$I14*$F$6*R$10</f>
        <v>4.5</v>
      </c>
      <c r="T14" s="271">
        <f t="shared" ref="T14:T77" si="8">R14+$E$8</f>
        <v>202.5</v>
      </c>
      <c r="U14" s="272">
        <f t="shared" ref="U14:U77" si="9">S14+$F$8</f>
        <v>84.5</v>
      </c>
      <c r="V14" s="268">
        <f>$H14*$E$6*V$10</f>
        <v>30</v>
      </c>
      <c r="W14" s="269">
        <f>$I14*$F$6*V$10</f>
        <v>6</v>
      </c>
      <c r="X14" s="271">
        <f t="shared" ref="X14:X77" si="10">V14+$E$8</f>
        <v>210</v>
      </c>
      <c r="Y14" s="272">
        <f>W14+$F$8</f>
        <v>86</v>
      </c>
      <c r="Z14" s="268">
        <f t="shared" ref="Z14:Z29" si="11">$H14*$E$6*Z$10</f>
        <v>37.5</v>
      </c>
      <c r="AA14" s="269">
        <f t="shared" ref="AA14:AA29" si="12">$I14*$F$6*Z$10</f>
        <v>7.5</v>
      </c>
      <c r="AB14" s="271">
        <f t="shared" ref="AB14:AB77" si="13">Z14+$E$8</f>
        <v>217.5</v>
      </c>
      <c r="AC14" s="272">
        <f t="shared" ref="AC14:AC77" si="14">AA14+$F$8</f>
        <v>87.5</v>
      </c>
      <c r="AD14" s="268">
        <f t="shared" ref="AD14:AD29" si="15">$H14*$E$6*AD$10</f>
        <v>45</v>
      </c>
      <c r="AE14" s="269">
        <f t="shared" ref="AE14:AE29" si="16">$I14*$F$6*AD$10</f>
        <v>9</v>
      </c>
      <c r="AF14" s="271">
        <f t="shared" ref="AF14:AF77" si="17">AD14+$E$8</f>
        <v>225</v>
      </c>
      <c r="AG14" s="272">
        <f t="shared" ref="AG14:AG77" si="18">AE14+$F$8</f>
        <v>89</v>
      </c>
    </row>
    <row r="15" spans="2:33" ht="15" customHeight="1" x14ac:dyDescent="0.2">
      <c r="C15" s="254">
        <v>1</v>
      </c>
      <c r="D15" s="267">
        <f t="shared" si="0"/>
        <v>7.8125E-3</v>
      </c>
      <c r="E15" s="267">
        <f t="shared" ref="E15:E78" si="19">D15*2*PI()</f>
        <v>4.9087385212340517E-2</v>
      </c>
      <c r="F15" s="268">
        <f t="shared" ref="F15:F78" si="20">COS(E15)</f>
        <v>0.99879545620517241</v>
      </c>
      <c r="G15" s="269">
        <f t="shared" ref="G15:G78" si="21">SIN(E15)</f>
        <v>4.9067674327418015E-2</v>
      </c>
      <c r="H15" s="268">
        <f t="shared" ref="H15:H78" si="22">F15</f>
        <v>0.99879545620517241</v>
      </c>
      <c r="I15" s="270">
        <f t="shared" ref="I15:I78" si="23">F15*$E$4+G15*SQRT(1-$E$4^2)</f>
        <v>0.63853141318503792</v>
      </c>
      <c r="J15" s="268">
        <f t="shared" ref="J15:J78" si="24">$H15*$E$6*J$10</f>
        <v>7.4909659215387929</v>
      </c>
      <c r="K15" s="269">
        <f t="shared" ref="K15:K78" si="25">$I15*$F$6*$J$10</f>
        <v>1.5963285329625947</v>
      </c>
      <c r="L15" s="273">
        <f t="shared" si="1"/>
        <v>187.49096592153879</v>
      </c>
      <c r="M15" s="274">
        <f t="shared" ref="M15:M78" si="26">K15+$F$8</f>
        <v>81.596328532962588</v>
      </c>
      <c r="N15" s="268">
        <f t="shared" si="2"/>
        <v>14.981931843077586</v>
      </c>
      <c r="O15" s="269">
        <f t="shared" si="3"/>
        <v>3.1926570659251894</v>
      </c>
      <c r="P15" s="273">
        <f t="shared" si="4"/>
        <v>194.98193184307758</v>
      </c>
      <c r="Q15" s="274">
        <f t="shared" si="5"/>
        <v>83.192657065925189</v>
      </c>
      <c r="R15" s="268">
        <f t="shared" si="6"/>
        <v>22.472897764616377</v>
      </c>
      <c r="S15" s="269">
        <f t="shared" si="7"/>
        <v>4.7889855988877841</v>
      </c>
      <c r="T15" s="273">
        <f t="shared" si="8"/>
        <v>202.47289776461639</v>
      </c>
      <c r="U15" s="274">
        <f t="shared" si="9"/>
        <v>84.788985598887791</v>
      </c>
      <c r="V15" s="268">
        <f t="shared" ref="V15:V78" si="27">$H15*$E$6*V$10</f>
        <v>29.963863686155172</v>
      </c>
      <c r="W15" s="269">
        <f t="shared" ref="W15:W78" si="28">$I15*$F$6*V$10</f>
        <v>6.3853141318503788</v>
      </c>
      <c r="X15" s="273">
        <f t="shared" si="10"/>
        <v>209.96386368615518</v>
      </c>
      <c r="Y15" s="274">
        <f t="shared" ref="Y15:Y78" si="29">W15+$F$8</f>
        <v>86.385314131850379</v>
      </c>
      <c r="Z15" s="268">
        <f t="shared" si="11"/>
        <v>37.454829607693966</v>
      </c>
      <c r="AA15" s="269">
        <f t="shared" si="12"/>
        <v>7.9816426648129735</v>
      </c>
      <c r="AB15" s="273">
        <f t="shared" si="13"/>
        <v>217.45482960769397</v>
      </c>
      <c r="AC15" s="274">
        <f t="shared" si="14"/>
        <v>87.981642664812966</v>
      </c>
      <c r="AD15" s="268">
        <f t="shared" si="15"/>
        <v>44.945795529232754</v>
      </c>
      <c r="AE15" s="269">
        <f t="shared" si="16"/>
        <v>9.5779711977755682</v>
      </c>
      <c r="AF15" s="273">
        <f t="shared" si="17"/>
        <v>224.94579552923275</v>
      </c>
      <c r="AG15" s="274">
        <f t="shared" si="18"/>
        <v>89.577971197775568</v>
      </c>
    </row>
    <row r="16" spans="2:33" ht="15" customHeight="1" x14ac:dyDescent="0.2">
      <c r="C16" s="254">
        <v>2</v>
      </c>
      <c r="D16" s="267">
        <f t="shared" si="0"/>
        <v>1.5625E-2</v>
      </c>
      <c r="E16" s="267">
        <f t="shared" si="19"/>
        <v>9.8174770424681035E-2</v>
      </c>
      <c r="F16" s="268">
        <f t="shared" si="20"/>
        <v>0.99518472667219693</v>
      </c>
      <c r="G16" s="269">
        <f t="shared" si="21"/>
        <v>9.8017140329560604E-2</v>
      </c>
      <c r="H16" s="268">
        <f t="shared" si="22"/>
        <v>0.99518472667219693</v>
      </c>
      <c r="I16" s="270">
        <f t="shared" si="23"/>
        <v>0.67552454826696662</v>
      </c>
      <c r="J16" s="268">
        <f t="shared" si="24"/>
        <v>7.4638854500414773</v>
      </c>
      <c r="K16" s="269">
        <f t="shared" si="25"/>
        <v>1.6888113706674166</v>
      </c>
      <c r="L16" s="273">
        <f t="shared" si="1"/>
        <v>187.46388545004149</v>
      </c>
      <c r="M16" s="274">
        <f t="shared" si="26"/>
        <v>81.688811370667423</v>
      </c>
      <c r="N16" s="268">
        <f t="shared" si="2"/>
        <v>14.927770900082955</v>
      </c>
      <c r="O16" s="269">
        <f t="shared" si="3"/>
        <v>3.3776227413348332</v>
      </c>
      <c r="P16" s="273">
        <f t="shared" si="4"/>
        <v>194.92777090008295</v>
      </c>
      <c r="Q16" s="274">
        <f t="shared" si="5"/>
        <v>83.377622741334832</v>
      </c>
      <c r="R16" s="268">
        <f t="shared" si="6"/>
        <v>22.391656350124432</v>
      </c>
      <c r="S16" s="269">
        <f t="shared" si="7"/>
        <v>5.0664341120022502</v>
      </c>
      <c r="T16" s="273">
        <f t="shared" si="8"/>
        <v>202.39165635012444</v>
      </c>
      <c r="U16" s="274">
        <f t="shared" si="9"/>
        <v>85.066434112002256</v>
      </c>
      <c r="V16" s="268">
        <f t="shared" si="27"/>
        <v>29.855541800165909</v>
      </c>
      <c r="W16" s="269">
        <f t="shared" si="28"/>
        <v>6.7552454826696664</v>
      </c>
      <c r="X16" s="273">
        <f t="shared" si="10"/>
        <v>209.85554180016589</v>
      </c>
      <c r="Y16" s="274">
        <f t="shared" si="29"/>
        <v>86.755245482669665</v>
      </c>
      <c r="Z16" s="268">
        <f t="shared" si="11"/>
        <v>37.319427250207383</v>
      </c>
      <c r="AA16" s="269">
        <f t="shared" si="12"/>
        <v>8.4440568533370826</v>
      </c>
      <c r="AB16" s="273">
        <f t="shared" si="13"/>
        <v>217.31942725020738</v>
      </c>
      <c r="AC16" s="274">
        <f t="shared" si="14"/>
        <v>88.444056853337088</v>
      </c>
      <c r="AD16" s="268">
        <f t="shared" si="15"/>
        <v>44.783312700248864</v>
      </c>
      <c r="AE16" s="269">
        <f t="shared" si="16"/>
        <v>10.1328682240045</v>
      </c>
      <c r="AF16" s="273">
        <f t="shared" si="17"/>
        <v>224.78331270024887</v>
      </c>
      <c r="AG16" s="274">
        <f t="shared" si="18"/>
        <v>90.132868224004497</v>
      </c>
    </row>
    <row r="17" spans="3:33" ht="15" customHeight="1" x14ac:dyDescent="0.2">
      <c r="C17" s="254">
        <v>3</v>
      </c>
      <c r="D17" s="267">
        <f t="shared" si="0"/>
        <v>2.34375E-2</v>
      </c>
      <c r="E17" s="267">
        <f t="shared" si="19"/>
        <v>0.14726215563702155</v>
      </c>
      <c r="F17" s="268">
        <f t="shared" si="20"/>
        <v>0.98917650996478101</v>
      </c>
      <c r="G17" s="269">
        <f t="shared" si="21"/>
        <v>0.14673047445536175</v>
      </c>
      <c r="H17" s="268">
        <f t="shared" si="22"/>
        <v>0.98917650996478101</v>
      </c>
      <c r="I17" s="270">
        <f t="shared" si="23"/>
        <v>0.71089028554315792</v>
      </c>
      <c r="J17" s="268">
        <f t="shared" si="24"/>
        <v>7.418823824735858</v>
      </c>
      <c r="K17" s="269">
        <f t="shared" si="25"/>
        <v>1.7772257138578949</v>
      </c>
      <c r="L17" s="273">
        <f t="shared" si="1"/>
        <v>187.41882382473585</v>
      </c>
      <c r="M17" s="274">
        <f t="shared" si="26"/>
        <v>81.777225713857888</v>
      </c>
      <c r="N17" s="268">
        <f t="shared" si="2"/>
        <v>14.837647649471716</v>
      </c>
      <c r="O17" s="269">
        <f t="shared" si="3"/>
        <v>3.5544514277157897</v>
      </c>
      <c r="P17" s="273">
        <f t="shared" si="4"/>
        <v>194.83764764947171</v>
      </c>
      <c r="Q17" s="274">
        <f t="shared" si="5"/>
        <v>83.55445142771579</v>
      </c>
      <c r="R17" s="268">
        <f t="shared" si="6"/>
        <v>22.256471474207572</v>
      </c>
      <c r="S17" s="269">
        <f t="shared" si="7"/>
        <v>5.3316771415736843</v>
      </c>
      <c r="T17" s="273">
        <f t="shared" si="8"/>
        <v>202.25647147420756</v>
      </c>
      <c r="U17" s="274">
        <f t="shared" si="9"/>
        <v>85.331677141573678</v>
      </c>
      <c r="V17" s="268">
        <f t="shared" si="27"/>
        <v>29.675295298943432</v>
      </c>
      <c r="W17" s="269">
        <f t="shared" si="28"/>
        <v>7.1089028554315794</v>
      </c>
      <c r="X17" s="273">
        <f t="shared" si="10"/>
        <v>209.67529529894344</v>
      </c>
      <c r="Y17" s="274">
        <f t="shared" si="29"/>
        <v>87.10890285543158</v>
      </c>
      <c r="Z17" s="268">
        <f t="shared" si="11"/>
        <v>37.094119123679292</v>
      </c>
      <c r="AA17" s="269">
        <f t="shared" si="12"/>
        <v>8.8861285692894736</v>
      </c>
      <c r="AB17" s="273">
        <f t="shared" si="13"/>
        <v>217.09411912367929</v>
      </c>
      <c r="AC17" s="274">
        <f t="shared" si="14"/>
        <v>88.886128569289468</v>
      </c>
      <c r="AD17" s="268">
        <f t="shared" si="15"/>
        <v>44.512942948415144</v>
      </c>
      <c r="AE17" s="269">
        <f t="shared" si="16"/>
        <v>10.663354283147369</v>
      </c>
      <c r="AF17" s="273">
        <f t="shared" si="17"/>
        <v>224.51294294841514</v>
      </c>
      <c r="AG17" s="274">
        <f t="shared" si="18"/>
        <v>90.66335428314737</v>
      </c>
    </row>
    <row r="18" spans="3:33" ht="15" customHeight="1" x14ac:dyDescent="0.2">
      <c r="C18" s="254">
        <v>4</v>
      </c>
      <c r="D18" s="267">
        <f t="shared" si="0"/>
        <v>3.125E-2</v>
      </c>
      <c r="E18" s="267">
        <f t="shared" si="19"/>
        <v>0.19634954084936207</v>
      </c>
      <c r="F18" s="268">
        <f t="shared" si="20"/>
        <v>0.98078528040323043</v>
      </c>
      <c r="G18" s="269">
        <f t="shared" si="21"/>
        <v>0.19509032201612825</v>
      </c>
      <c r="H18" s="268">
        <f t="shared" si="22"/>
        <v>0.98078528040323043</v>
      </c>
      <c r="I18" s="270">
        <f t="shared" si="23"/>
        <v>0.7445434258548409</v>
      </c>
      <c r="J18" s="268">
        <f t="shared" si="24"/>
        <v>7.3558896030242282</v>
      </c>
      <c r="K18" s="269">
        <f t="shared" si="25"/>
        <v>1.8613585646371023</v>
      </c>
      <c r="L18" s="273">
        <f t="shared" si="1"/>
        <v>187.35588960302422</v>
      </c>
      <c r="M18" s="274">
        <f t="shared" si="26"/>
        <v>81.861358564637101</v>
      </c>
      <c r="N18" s="268">
        <f t="shared" si="2"/>
        <v>14.711779206048456</v>
      </c>
      <c r="O18" s="269">
        <f t="shared" si="3"/>
        <v>3.7227171292742045</v>
      </c>
      <c r="P18" s="273">
        <f t="shared" si="4"/>
        <v>194.71177920604845</v>
      </c>
      <c r="Q18" s="274">
        <f t="shared" si="5"/>
        <v>83.722717129274201</v>
      </c>
      <c r="R18" s="268">
        <f t="shared" si="6"/>
        <v>22.067668809072686</v>
      </c>
      <c r="S18" s="269">
        <f t="shared" si="7"/>
        <v>5.5840756939113065</v>
      </c>
      <c r="T18" s="273">
        <f t="shared" si="8"/>
        <v>202.0676688090727</v>
      </c>
      <c r="U18" s="274">
        <f t="shared" si="9"/>
        <v>85.584075693911302</v>
      </c>
      <c r="V18" s="268">
        <f t="shared" si="27"/>
        <v>29.423558412096913</v>
      </c>
      <c r="W18" s="269">
        <f t="shared" si="28"/>
        <v>7.445434258548409</v>
      </c>
      <c r="X18" s="273">
        <f t="shared" si="10"/>
        <v>209.42355841209692</v>
      </c>
      <c r="Y18" s="274">
        <f t="shared" si="29"/>
        <v>87.445434258548403</v>
      </c>
      <c r="Z18" s="268">
        <f t="shared" si="11"/>
        <v>36.77944801512114</v>
      </c>
      <c r="AA18" s="269">
        <f t="shared" si="12"/>
        <v>9.3067928231855106</v>
      </c>
      <c r="AB18" s="273">
        <f t="shared" si="13"/>
        <v>216.77944801512115</v>
      </c>
      <c r="AC18" s="274">
        <f t="shared" si="14"/>
        <v>89.306792823185503</v>
      </c>
      <c r="AD18" s="268">
        <f t="shared" si="15"/>
        <v>44.135337618145371</v>
      </c>
      <c r="AE18" s="269">
        <f t="shared" si="16"/>
        <v>11.168151387822613</v>
      </c>
      <c r="AF18" s="273">
        <f t="shared" si="17"/>
        <v>224.13533761814537</v>
      </c>
      <c r="AG18" s="274">
        <f t="shared" si="18"/>
        <v>91.168151387822618</v>
      </c>
    </row>
    <row r="19" spans="3:33" ht="15" customHeight="1" x14ac:dyDescent="0.2">
      <c r="C19" s="254">
        <v>5</v>
      </c>
      <c r="D19" s="267">
        <f t="shared" si="0"/>
        <v>3.90625E-2</v>
      </c>
      <c r="E19" s="267">
        <f t="shared" si="19"/>
        <v>0.24543692606170259</v>
      </c>
      <c r="F19" s="268">
        <f t="shared" si="20"/>
        <v>0.97003125319454397</v>
      </c>
      <c r="G19" s="269">
        <f t="shared" si="21"/>
        <v>0.24298017990326387</v>
      </c>
      <c r="H19" s="268">
        <f t="shared" si="22"/>
        <v>0.97003125319454397</v>
      </c>
      <c r="I19" s="270">
        <f t="shared" si="23"/>
        <v>0.77640289583933741</v>
      </c>
      <c r="J19" s="268">
        <f t="shared" si="24"/>
        <v>7.2752343989590802</v>
      </c>
      <c r="K19" s="269">
        <f t="shared" si="25"/>
        <v>1.9410072395983435</v>
      </c>
      <c r="L19" s="273">
        <f t="shared" si="1"/>
        <v>187.27523439895907</v>
      </c>
      <c r="M19" s="274">
        <f t="shared" si="26"/>
        <v>81.941007239598349</v>
      </c>
      <c r="N19" s="268">
        <f t="shared" si="2"/>
        <v>14.55046879791816</v>
      </c>
      <c r="O19" s="269">
        <f t="shared" si="3"/>
        <v>3.8820144791966871</v>
      </c>
      <c r="P19" s="273">
        <f t="shared" si="4"/>
        <v>194.55046879791817</v>
      </c>
      <c r="Q19" s="274">
        <f t="shared" si="5"/>
        <v>83.882014479196684</v>
      </c>
      <c r="R19" s="268">
        <f t="shared" si="6"/>
        <v>21.825703196877242</v>
      </c>
      <c r="S19" s="269">
        <f t="shared" si="7"/>
        <v>5.8230217187950304</v>
      </c>
      <c r="T19" s="273">
        <f t="shared" si="8"/>
        <v>201.82570319687724</v>
      </c>
      <c r="U19" s="274">
        <f t="shared" si="9"/>
        <v>85.823021718795033</v>
      </c>
      <c r="V19" s="268">
        <f t="shared" si="27"/>
        <v>29.100937595836321</v>
      </c>
      <c r="W19" s="269">
        <f t="shared" si="28"/>
        <v>7.7640289583933741</v>
      </c>
      <c r="X19" s="273">
        <f t="shared" si="10"/>
        <v>209.10093759583631</v>
      </c>
      <c r="Y19" s="274">
        <f t="shared" si="29"/>
        <v>87.764028958393368</v>
      </c>
      <c r="Z19" s="268">
        <f t="shared" si="11"/>
        <v>36.376171994795399</v>
      </c>
      <c r="AA19" s="269">
        <f t="shared" si="12"/>
        <v>9.705036197991717</v>
      </c>
      <c r="AB19" s="273">
        <f t="shared" si="13"/>
        <v>216.37617199479541</v>
      </c>
      <c r="AC19" s="274">
        <f t="shared" si="14"/>
        <v>89.705036197991717</v>
      </c>
      <c r="AD19" s="268">
        <f t="shared" si="15"/>
        <v>43.651406393754485</v>
      </c>
      <c r="AE19" s="269">
        <f t="shared" si="16"/>
        <v>11.646043437590061</v>
      </c>
      <c r="AF19" s="273">
        <f t="shared" si="17"/>
        <v>223.65140639375448</v>
      </c>
      <c r="AG19" s="274">
        <f t="shared" si="18"/>
        <v>91.646043437590066</v>
      </c>
    </row>
    <row r="20" spans="3:33" ht="15" customHeight="1" x14ac:dyDescent="0.2">
      <c r="C20" s="254">
        <v>6</v>
      </c>
      <c r="D20" s="267">
        <f t="shared" si="0"/>
        <v>4.6875E-2</v>
      </c>
      <c r="E20" s="267">
        <f t="shared" si="19"/>
        <v>0.2945243112740431</v>
      </c>
      <c r="F20" s="268">
        <f t="shared" si="20"/>
        <v>0.95694033573220882</v>
      </c>
      <c r="G20" s="269">
        <f t="shared" si="21"/>
        <v>0.29028467725446233</v>
      </c>
      <c r="H20" s="268">
        <f t="shared" si="22"/>
        <v>0.95694033573220882</v>
      </c>
      <c r="I20" s="270">
        <f t="shared" si="23"/>
        <v>0.80639194324289509</v>
      </c>
      <c r="J20" s="268">
        <f t="shared" si="24"/>
        <v>7.1770525179915658</v>
      </c>
      <c r="K20" s="269">
        <f t="shared" si="25"/>
        <v>2.0159798581072379</v>
      </c>
      <c r="L20" s="273">
        <f t="shared" si="1"/>
        <v>187.17705251799157</v>
      </c>
      <c r="M20" s="274">
        <f t="shared" si="26"/>
        <v>82.015979858107244</v>
      </c>
      <c r="N20" s="268">
        <f t="shared" si="2"/>
        <v>14.354105035983132</v>
      </c>
      <c r="O20" s="269">
        <f t="shared" si="3"/>
        <v>4.0319597162144758</v>
      </c>
      <c r="P20" s="273">
        <f t="shared" si="4"/>
        <v>194.35410503598314</v>
      </c>
      <c r="Q20" s="274">
        <f t="shared" si="5"/>
        <v>84.031959716214473</v>
      </c>
      <c r="R20" s="268">
        <f t="shared" si="6"/>
        <v>21.531157553974698</v>
      </c>
      <c r="S20" s="269">
        <f t="shared" si="7"/>
        <v>6.0479395743217133</v>
      </c>
      <c r="T20" s="273">
        <f t="shared" si="8"/>
        <v>201.53115755397471</v>
      </c>
      <c r="U20" s="274">
        <f t="shared" si="9"/>
        <v>86.047939574321717</v>
      </c>
      <c r="V20" s="268">
        <f t="shared" si="27"/>
        <v>28.708210071966263</v>
      </c>
      <c r="W20" s="269">
        <f t="shared" si="28"/>
        <v>8.0639194324289516</v>
      </c>
      <c r="X20" s="273">
        <f t="shared" si="10"/>
        <v>208.70821007196628</v>
      </c>
      <c r="Y20" s="274">
        <f t="shared" si="29"/>
        <v>88.063919432428946</v>
      </c>
      <c r="Z20" s="268">
        <f t="shared" si="11"/>
        <v>35.885262589957833</v>
      </c>
      <c r="AA20" s="269">
        <f t="shared" si="12"/>
        <v>10.07989929053619</v>
      </c>
      <c r="AB20" s="273">
        <f t="shared" si="13"/>
        <v>215.88526258995785</v>
      </c>
      <c r="AC20" s="274">
        <f t="shared" si="14"/>
        <v>90.07989929053619</v>
      </c>
      <c r="AD20" s="268">
        <f t="shared" si="15"/>
        <v>43.062315107949395</v>
      </c>
      <c r="AE20" s="269">
        <f t="shared" si="16"/>
        <v>12.095879148643427</v>
      </c>
      <c r="AF20" s="273">
        <f t="shared" si="17"/>
        <v>223.06231510794939</v>
      </c>
      <c r="AG20" s="274">
        <f t="shared" si="18"/>
        <v>92.095879148643434</v>
      </c>
    </row>
    <row r="21" spans="3:33" ht="15" customHeight="1" x14ac:dyDescent="0.2">
      <c r="C21" s="254">
        <v>7</v>
      </c>
      <c r="D21" s="267">
        <f t="shared" si="0"/>
        <v>5.46875E-2</v>
      </c>
      <c r="E21" s="267">
        <f t="shared" si="19"/>
        <v>0.34361169648638362</v>
      </c>
      <c r="F21" s="268">
        <f t="shared" si="20"/>
        <v>0.94154406518302081</v>
      </c>
      <c r="G21" s="269">
        <f t="shared" si="21"/>
        <v>0.33688985339222005</v>
      </c>
      <c r="H21" s="268">
        <f t="shared" si="22"/>
        <v>0.94154406518302081</v>
      </c>
      <c r="I21" s="270">
        <f t="shared" si="23"/>
        <v>0.83443832182358846</v>
      </c>
      <c r="J21" s="268">
        <f t="shared" si="24"/>
        <v>7.0615804888726563</v>
      </c>
      <c r="K21" s="269">
        <f t="shared" si="25"/>
        <v>2.0860958045589713</v>
      </c>
      <c r="L21" s="273">
        <f t="shared" si="1"/>
        <v>187.06158048887266</v>
      </c>
      <c r="M21" s="274">
        <f t="shared" si="26"/>
        <v>82.086095804558965</v>
      </c>
      <c r="N21" s="268">
        <f t="shared" si="2"/>
        <v>14.123160977745313</v>
      </c>
      <c r="O21" s="269">
        <f t="shared" si="3"/>
        <v>4.1721916091179425</v>
      </c>
      <c r="P21" s="273">
        <f t="shared" si="4"/>
        <v>194.1231609777453</v>
      </c>
      <c r="Q21" s="274">
        <f t="shared" si="5"/>
        <v>84.172191609117945</v>
      </c>
      <c r="R21" s="268">
        <f t="shared" si="6"/>
        <v>21.184741466617968</v>
      </c>
      <c r="S21" s="269">
        <f t="shared" si="7"/>
        <v>6.2582874136769142</v>
      </c>
      <c r="T21" s="273">
        <f t="shared" si="8"/>
        <v>201.18474146661796</v>
      </c>
      <c r="U21" s="274">
        <f t="shared" si="9"/>
        <v>86.258287413676911</v>
      </c>
      <c r="V21" s="268">
        <f t="shared" si="27"/>
        <v>28.246321955490625</v>
      </c>
      <c r="W21" s="269">
        <f t="shared" si="28"/>
        <v>8.344383218235885</v>
      </c>
      <c r="X21" s="273">
        <f t="shared" si="10"/>
        <v>208.24632195549063</v>
      </c>
      <c r="Y21" s="274">
        <f t="shared" si="29"/>
        <v>88.34438321823589</v>
      </c>
      <c r="Z21" s="268">
        <f t="shared" si="11"/>
        <v>35.307902444363279</v>
      </c>
      <c r="AA21" s="269">
        <f t="shared" si="12"/>
        <v>10.430479022794856</v>
      </c>
      <c r="AB21" s="273">
        <f t="shared" si="13"/>
        <v>215.30790244436326</v>
      </c>
      <c r="AC21" s="274">
        <f t="shared" si="14"/>
        <v>90.430479022794856</v>
      </c>
      <c r="AD21" s="268">
        <f t="shared" si="15"/>
        <v>42.369482933235936</v>
      </c>
      <c r="AE21" s="269">
        <f t="shared" si="16"/>
        <v>12.516574827353828</v>
      </c>
      <c r="AF21" s="273">
        <f t="shared" si="17"/>
        <v>222.36948293323593</v>
      </c>
      <c r="AG21" s="274">
        <f t="shared" si="18"/>
        <v>92.516574827353821</v>
      </c>
    </row>
    <row r="22" spans="3:33" ht="15" customHeight="1" x14ac:dyDescent="0.2">
      <c r="C22" s="254">
        <v>8</v>
      </c>
      <c r="D22" s="267">
        <f t="shared" si="0"/>
        <v>6.25E-2</v>
      </c>
      <c r="E22" s="267">
        <f t="shared" si="19"/>
        <v>0.39269908169872414</v>
      </c>
      <c r="F22" s="268">
        <f t="shared" si="20"/>
        <v>0.92387953251128674</v>
      </c>
      <c r="G22" s="269">
        <f t="shared" si="21"/>
        <v>0.38268343236508978</v>
      </c>
      <c r="H22" s="268">
        <f t="shared" si="22"/>
        <v>0.92387953251128674</v>
      </c>
      <c r="I22" s="270">
        <f t="shared" si="23"/>
        <v>0.86047446539884387</v>
      </c>
      <c r="J22" s="268">
        <f t="shared" si="24"/>
        <v>6.9290964938346509</v>
      </c>
      <c r="K22" s="269">
        <f t="shared" si="25"/>
        <v>2.1511861634971097</v>
      </c>
      <c r="L22" s="273">
        <f t="shared" si="1"/>
        <v>186.92909649383466</v>
      </c>
      <c r="M22" s="274">
        <f t="shared" si="26"/>
        <v>82.151186163497115</v>
      </c>
      <c r="N22" s="268">
        <f t="shared" si="2"/>
        <v>13.858192987669302</v>
      </c>
      <c r="O22" s="269">
        <f t="shared" si="3"/>
        <v>4.3023723269942193</v>
      </c>
      <c r="P22" s="273">
        <f t="shared" si="4"/>
        <v>193.8581929876693</v>
      </c>
      <c r="Q22" s="274">
        <f t="shared" si="5"/>
        <v>84.302372326994217</v>
      </c>
      <c r="R22" s="268">
        <f t="shared" si="6"/>
        <v>20.787289481503954</v>
      </c>
      <c r="S22" s="269">
        <f t="shared" si="7"/>
        <v>6.4535584904913286</v>
      </c>
      <c r="T22" s="273">
        <f t="shared" si="8"/>
        <v>200.78728948150396</v>
      </c>
      <c r="U22" s="274">
        <f t="shared" si="9"/>
        <v>86.453558490491332</v>
      </c>
      <c r="V22" s="268">
        <f t="shared" si="27"/>
        <v>27.716385975338603</v>
      </c>
      <c r="W22" s="269">
        <f t="shared" si="28"/>
        <v>8.6047446539884387</v>
      </c>
      <c r="X22" s="273">
        <f t="shared" si="10"/>
        <v>207.7163859753386</v>
      </c>
      <c r="Y22" s="274">
        <f t="shared" si="29"/>
        <v>88.604744653988433</v>
      </c>
      <c r="Z22" s="268">
        <f t="shared" si="11"/>
        <v>34.645482469173253</v>
      </c>
      <c r="AA22" s="269">
        <f t="shared" si="12"/>
        <v>10.755930817485549</v>
      </c>
      <c r="AB22" s="273">
        <f t="shared" si="13"/>
        <v>214.64548246917326</v>
      </c>
      <c r="AC22" s="274">
        <f t="shared" si="14"/>
        <v>90.755930817485549</v>
      </c>
      <c r="AD22" s="268">
        <f t="shared" si="15"/>
        <v>41.574578963007909</v>
      </c>
      <c r="AE22" s="269">
        <f t="shared" si="16"/>
        <v>12.907116980982657</v>
      </c>
      <c r="AF22" s="273">
        <f t="shared" si="17"/>
        <v>221.57457896300792</v>
      </c>
      <c r="AG22" s="274">
        <f t="shared" si="18"/>
        <v>92.907116980982664</v>
      </c>
    </row>
    <row r="23" spans="3:33" ht="15" customHeight="1" x14ac:dyDescent="0.2">
      <c r="C23" s="254">
        <v>9</v>
      </c>
      <c r="D23" s="267">
        <f t="shared" si="0"/>
        <v>7.03125E-2</v>
      </c>
      <c r="E23" s="267">
        <f t="shared" si="19"/>
        <v>0.44178646691106466</v>
      </c>
      <c r="F23" s="268">
        <f t="shared" si="20"/>
        <v>0.90398929312344334</v>
      </c>
      <c r="G23" s="269">
        <f t="shared" si="21"/>
        <v>0.42755509343028208</v>
      </c>
      <c r="H23" s="268">
        <f t="shared" si="22"/>
        <v>0.90398929312344334</v>
      </c>
      <c r="I23" s="270">
        <f t="shared" si="23"/>
        <v>0.88443765061829172</v>
      </c>
      <c r="J23" s="268">
        <f t="shared" si="24"/>
        <v>6.7799196984258252</v>
      </c>
      <c r="K23" s="269">
        <f t="shared" si="25"/>
        <v>2.2110941265457291</v>
      </c>
      <c r="L23" s="273">
        <f t="shared" si="1"/>
        <v>186.77991969842583</v>
      </c>
      <c r="M23" s="274">
        <f t="shared" si="26"/>
        <v>82.211094126545731</v>
      </c>
      <c r="N23" s="268">
        <f t="shared" si="2"/>
        <v>13.55983939685165</v>
      </c>
      <c r="O23" s="269">
        <f t="shared" si="3"/>
        <v>4.4221882530914582</v>
      </c>
      <c r="P23" s="273">
        <f t="shared" si="4"/>
        <v>193.55983939685166</v>
      </c>
      <c r="Q23" s="274">
        <f t="shared" si="5"/>
        <v>84.422188253091463</v>
      </c>
      <c r="R23" s="268">
        <f t="shared" si="6"/>
        <v>20.339759095277476</v>
      </c>
      <c r="S23" s="269">
        <f t="shared" si="7"/>
        <v>6.6332823796371869</v>
      </c>
      <c r="T23" s="273">
        <f t="shared" si="8"/>
        <v>200.33975909527749</v>
      </c>
      <c r="U23" s="274">
        <f t="shared" si="9"/>
        <v>86.633282379637194</v>
      </c>
      <c r="V23" s="268">
        <f t="shared" si="27"/>
        <v>27.119678793703301</v>
      </c>
      <c r="W23" s="269">
        <f t="shared" si="28"/>
        <v>8.8443765061829165</v>
      </c>
      <c r="X23" s="273">
        <f t="shared" si="10"/>
        <v>207.11967879370332</v>
      </c>
      <c r="Y23" s="274">
        <f t="shared" si="29"/>
        <v>88.844376506182911</v>
      </c>
      <c r="Z23" s="268">
        <f t="shared" si="11"/>
        <v>33.89959849212913</v>
      </c>
      <c r="AA23" s="269">
        <f t="shared" si="12"/>
        <v>11.055470632728646</v>
      </c>
      <c r="AB23" s="273">
        <f t="shared" si="13"/>
        <v>213.89959849212914</v>
      </c>
      <c r="AC23" s="274">
        <f t="shared" si="14"/>
        <v>91.055470632728642</v>
      </c>
      <c r="AD23" s="268">
        <f t="shared" si="15"/>
        <v>40.679518190554951</v>
      </c>
      <c r="AE23" s="269">
        <f t="shared" si="16"/>
        <v>13.266564759274374</v>
      </c>
      <c r="AF23" s="273">
        <f t="shared" si="17"/>
        <v>220.67951819055494</v>
      </c>
      <c r="AG23" s="274">
        <f t="shared" si="18"/>
        <v>93.266564759274374</v>
      </c>
    </row>
    <row r="24" spans="3:33" ht="15" customHeight="1" x14ac:dyDescent="0.2">
      <c r="C24" s="254">
        <v>10</v>
      </c>
      <c r="D24" s="267">
        <f t="shared" si="0"/>
        <v>7.8125E-2</v>
      </c>
      <c r="E24" s="267">
        <f t="shared" si="19"/>
        <v>0.49087385212340517</v>
      </c>
      <c r="F24" s="268">
        <f t="shared" si="20"/>
        <v>0.88192126434835505</v>
      </c>
      <c r="G24" s="269">
        <f t="shared" si="21"/>
        <v>0.47139673682599764</v>
      </c>
      <c r="H24" s="268">
        <f t="shared" si="22"/>
        <v>0.88192126434835505</v>
      </c>
      <c r="I24" s="270">
        <f t="shared" si="23"/>
        <v>0.90627014806981121</v>
      </c>
      <c r="J24" s="268">
        <f t="shared" si="24"/>
        <v>6.6144094826126629</v>
      </c>
      <c r="K24" s="269">
        <f t="shared" si="25"/>
        <v>2.2656753701745282</v>
      </c>
      <c r="L24" s="273">
        <f t="shared" si="1"/>
        <v>186.61440948261267</v>
      </c>
      <c r="M24" s="274">
        <f t="shared" si="26"/>
        <v>82.265675370174534</v>
      </c>
      <c r="N24" s="268">
        <f t="shared" si="2"/>
        <v>13.228818965225326</v>
      </c>
      <c r="O24" s="269">
        <f t="shared" si="3"/>
        <v>4.5313507403490565</v>
      </c>
      <c r="P24" s="273">
        <f t="shared" si="4"/>
        <v>193.22881896522532</v>
      </c>
      <c r="Q24" s="274">
        <f t="shared" si="5"/>
        <v>84.531350740349055</v>
      </c>
      <c r="R24" s="268">
        <f t="shared" si="6"/>
        <v>19.843228447837987</v>
      </c>
      <c r="S24" s="269">
        <f t="shared" si="7"/>
        <v>6.7970261105235847</v>
      </c>
      <c r="T24" s="273">
        <f t="shared" si="8"/>
        <v>199.84322844783799</v>
      </c>
      <c r="U24" s="274">
        <f t="shared" si="9"/>
        <v>86.797026110523589</v>
      </c>
      <c r="V24" s="268">
        <f t="shared" si="27"/>
        <v>26.457637930450652</v>
      </c>
      <c r="W24" s="269">
        <f t="shared" si="28"/>
        <v>9.062701480698113</v>
      </c>
      <c r="X24" s="273">
        <f t="shared" si="10"/>
        <v>206.45763793045066</v>
      </c>
      <c r="Y24" s="274">
        <f t="shared" si="29"/>
        <v>89.062701480698109</v>
      </c>
      <c r="Z24" s="268">
        <f t="shared" si="11"/>
        <v>33.072047413063316</v>
      </c>
      <c r="AA24" s="269">
        <f t="shared" si="12"/>
        <v>11.32837685087264</v>
      </c>
      <c r="AB24" s="273">
        <f t="shared" si="13"/>
        <v>213.07204741306333</v>
      </c>
      <c r="AC24" s="274">
        <f t="shared" si="14"/>
        <v>91.328376850872644</v>
      </c>
      <c r="AD24" s="268">
        <f t="shared" si="15"/>
        <v>39.686456895675974</v>
      </c>
      <c r="AE24" s="269">
        <f t="shared" si="16"/>
        <v>13.594052221047169</v>
      </c>
      <c r="AF24" s="273">
        <f t="shared" si="17"/>
        <v>219.68645689567597</v>
      </c>
      <c r="AG24" s="274">
        <f t="shared" si="18"/>
        <v>93.594052221047164</v>
      </c>
    </row>
    <row r="25" spans="3:33" ht="15" customHeight="1" x14ac:dyDescent="0.2">
      <c r="C25" s="254">
        <v>11</v>
      </c>
      <c r="D25" s="267">
        <f t="shared" si="0"/>
        <v>8.59375E-2</v>
      </c>
      <c r="E25" s="267">
        <f t="shared" si="19"/>
        <v>0.53996123733574564</v>
      </c>
      <c r="F25" s="268">
        <f t="shared" si="20"/>
        <v>0.85772861000027212</v>
      </c>
      <c r="G25" s="269">
        <f t="shared" si="21"/>
        <v>0.51410274419322166</v>
      </c>
      <c r="H25" s="268">
        <f t="shared" si="22"/>
        <v>0.85772861000027212</v>
      </c>
      <c r="I25" s="270">
        <f t="shared" si="23"/>
        <v>0.92591936135474062</v>
      </c>
      <c r="J25" s="268">
        <f t="shared" si="24"/>
        <v>6.4329645750020408</v>
      </c>
      <c r="K25" s="269">
        <f t="shared" si="25"/>
        <v>2.3147984033868516</v>
      </c>
      <c r="L25" s="273">
        <f t="shared" si="1"/>
        <v>186.43296457500205</v>
      </c>
      <c r="M25" s="274">
        <f t="shared" si="26"/>
        <v>82.314798403386845</v>
      </c>
      <c r="N25" s="268">
        <f t="shared" si="2"/>
        <v>12.865929150004082</v>
      </c>
      <c r="O25" s="269">
        <f t="shared" si="3"/>
        <v>4.6295968067737032</v>
      </c>
      <c r="P25" s="273">
        <f t="shared" si="4"/>
        <v>192.86592915000409</v>
      </c>
      <c r="Q25" s="274">
        <f t="shared" si="5"/>
        <v>84.629596806773705</v>
      </c>
      <c r="R25" s="268">
        <f t="shared" si="6"/>
        <v>19.298893725006124</v>
      </c>
      <c r="S25" s="269">
        <f t="shared" si="7"/>
        <v>6.9443952101605548</v>
      </c>
      <c r="T25" s="273">
        <f t="shared" si="8"/>
        <v>199.29889372500611</v>
      </c>
      <c r="U25" s="274">
        <f t="shared" si="9"/>
        <v>86.94439521016055</v>
      </c>
      <c r="V25" s="268">
        <f t="shared" si="27"/>
        <v>25.731858300008163</v>
      </c>
      <c r="W25" s="269">
        <f t="shared" si="28"/>
        <v>9.2591936135474064</v>
      </c>
      <c r="X25" s="273">
        <f t="shared" si="10"/>
        <v>205.73185830000816</v>
      </c>
      <c r="Y25" s="274">
        <f t="shared" si="29"/>
        <v>89.25919361354741</v>
      </c>
      <c r="Z25" s="268">
        <f t="shared" si="11"/>
        <v>32.164822875010202</v>
      </c>
      <c r="AA25" s="269">
        <f t="shared" si="12"/>
        <v>11.573992016934259</v>
      </c>
      <c r="AB25" s="273">
        <f t="shared" si="13"/>
        <v>212.1648228750102</v>
      </c>
      <c r="AC25" s="274">
        <f t="shared" si="14"/>
        <v>91.573992016934255</v>
      </c>
      <c r="AD25" s="268">
        <f t="shared" si="15"/>
        <v>38.597787450012248</v>
      </c>
      <c r="AE25" s="269">
        <f t="shared" si="16"/>
        <v>13.88879042032111</v>
      </c>
      <c r="AF25" s="273">
        <f t="shared" si="17"/>
        <v>218.59778745001225</v>
      </c>
      <c r="AG25" s="274">
        <f t="shared" si="18"/>
        <v>93.888790420321115</v>
      </c>
    </row>
    <row r="26" spans="3:33" ht="15" customHeight="1" x14ac:dyDescent="0.2">
      <c r="C26" s="254">
        <v>12</v>
      </c>
      <c r="D26" s="267">
        <f t="shared" si="0"/>
        <v>9.375E-2</v>
      </c>
      <c r="E26" s="267">
        <f t="shared" si="19"/>
        <v>0.58904862254808621</v>
      </c>
      <c r="F26" s="268">
        <f t="shared" si="20"/>
        <v>0.83146961230254524</v>
      </c>
      <c r="G26" s="269">
        <f t="shared" si="21"/>
        <v>0.55557023301960218</v>
      </c>
      <c r="H26" s="268">
        <f t="shared" si="22"/>
        <v>0.83146961230254524</v>
      </c>
      <c r="I26" s="270">
        <f t="shared" si="23"/>
        <v>0.94333795379720886</v>
      </c>
      <c r="J26" s="268">
        <f t="shared" si="24"/>
        <v>6.2360220922690894</v>
      </c>
      <c r="K26" s="269">
        <f t="shared" si="25"/>
        <v>2.3583448844930222</v>
      </c>
      <c r="L26" s="273">
        <f t="shared" si="1"/>
        <v>186.23602209226908</v>
      </c>
      <c r="M26" s="274">
        <f t="shared" si="26"/>
        <v>82.358344884493022</v>
      </c>
      <c r="N26" s="268">
        <f t="shared" si="2"/>
        <v>12.472044184538179</v>
      </c>
      <c r="O26" s="269">
        <f t="shared" si="3"/>
        <v>4.7166897689860443</v>
      </c>
      <c r="P26" s="273">
        <f t="shared" si="4"/>
        <v>192.47204418453819</v>
      </c>
      <c r="Q26" s="274">
        <f t="shared" si="5"/>
        <v>84.716689768986043</v>
      </c>
      <c r="R26" s="268">
        <f t="shared" si="6"/>
        <v>18.708066276807269</v>
      </c>
      <c r="S26" s="269">
        <f t="shared" si="7"/>
        <v>7.0750346534790669</v>
      </c>
      <c r="T26" s="273">
        <f t="shared" si="8"/>
        <v>198.70806627680727</v>
      </c>
      <c r="U26" s="274">
        <f t="shared" si="9"/>
        <v>87.075034653479065</v>
      </c>
      <c r="V26" s="268">
        <f t="shared" si="27"/>
        <v>24.944088369076358</v>
      </c>
      <c r="W26" s="269">
        <f t="shared" si="28"/>
        <v>9.4333795379720886</v>
      </c>
      <c r="X26" s="273">
        <f t="shared" si="10"/>
        <v>204.94408836907635</v>
      </c>
      <c r="Y26" s="274">
        <f t="shared" si="29"/>
        <v>89.433379537972087</v>
      </c>
      <c r="Z26" s="268">
        <f t="shared" si="11"/>
        <v>31.180110461345446</v>
      </c>
      <c r="AA26" s="269">
        <f t="shared" si="12"/>
        <v>11.79172442246511</v>
      </c>
      <c r="AB26" s="273">
        <f t="shared" si="13"/>
        <v>211.18011046134544</v>
      </c>
      <c r="AC26" s="274">
        <f t="shared" si="14"/>
        <v>91.791724422465109</v>
      </c>
      <c r="AD26" s="268">
        <f t="shared" si="15"/>
        <v>37.416132553614538</v>
      </c>
      <c r="AE26" s="269">
        <f t="shared" si="16"/>
        <v>14.150069306958134</v>
      </c>
      <c r="AF26" s="273">
        <f t="shared" si="17"/>
        <v>217.41613255361455</v>
      </c>
      <c r="AG26" s="274">
        <f t="shared" si="18"/>
        <v>94.15006930695813</v>
      </c>
    </row>
    <row r="27" spans="3:33" ht="15" customHeight="1" x14ac:dyDescent="0.2">
      <c r="C27" s="254">
        <v>13</v>
      </c>
      <c r="D27" s="267">
        <f t="shared" si="0"/>
        <v>0.1015625</v>
      </c>
      <c r="E27" s="267">
        <f t="shared" si="19"/>
        <v>0.63813600776042678</v>
      </c>
      <c r="F27" s="268">
        <f t="shared" si="20"/>
        <v>0.80320753148064494</v>
      </c>
      <c r="G27" s="269">
        <f t="shared" si="21"/>
        <v>0.59569930449243336</v>
      </c>
      <c r="H27" s="268">
        <f t="shared" si="22"/>
        <v>0.80320753148064494</v>
      </c>
      <c r="I27" s="270">
        <f t="shared" si="23"/>
        <v>0.95848396248233358</v>
      </c>
      <c r="J27" s="268">
        <f t="shared" si="24"/>
        <v>6.0240564861048371</v>
      </c>
      <c r="K27" s="269">
        <f t="shared" si="25"/>
        <v>2.3962099062058337</v>
      </c>
      <c r="L27" s="273">
        <f t="shared" si="1"/>
        <v>186.02405648610483</v>
      </c>
      <c r="M27" s="274">
        <f t="shared" si="26"/>
        <v>82.39620990620584</v>
      </c>
      <c r="N27" s="268">
        <f t="shared" si="2"/>
        <v>12.048112972209674</v>
      </c>
      <c r="O27" s="269">
        <f t="shared" si="3"/>
        <v>4.7924198124116675</v>
      </c>
      <c r="P27" s="273">
        <f t="shared" si="4"/>
        <v>192.04811297220968</v>
      </c>
      <c r="Q27" s="274">
        <f t="shared" si="5"/>
        <v>84.792419812411666</v>
      </c>
      <c r="R27" s="268">
        <f t="shared" si="6"/>
        <v>18.072169458314512</v>
      </c>
      <c r="S27" s="269">
        <f t="shared" si="7"/>
        <v>7.1886297186175012</v>
      </c>
      <c r="T27" s="273">
        <f t="shared" si="8"/>
        <v>198.07216945831451</v>
      </c>
      <c r="U27" s="274">
        <f t="shared" si="9"/>
        <v>87.188629718617506</v>
      </c>
      <c r="V27" s="268">
        <f t="shared" si="27"/>
        <v>24.096225944419349</v>
      </c>
      <c r="W27" s="269">
        <f t="shared" si="28"/>
        <v>9.584839624823335</v>
      </c>
      <c r="X27" s="273">
        <f t="shared" si="10"/>
        <v>204.09622594441936</v>
      </c>
      <c r="Y27" s="274">
        <f t="shared" si="29"/>
        <v>89.584839624823331</v>
      </c>
      <c r="Z27" s="268">
        <f t="shared" si="11"/>
        <v>30.120282430524185</v>
      </c>
      <c r="AA27" s="269">
        <f t="shared" si="12"/>
        <v>11.981049531029168</v>
      </c>
      <c r="AB27" s="273">
        <f t="shared" si="13"/>
        <v>210.12028243052418</v>
      </c>
      <c r="AC27" s="274">
        <f t="shared" si="14"/>
        <v>91.981049531029171</v>
      </c>
      <c r="AD27" s="268">
        <f t="shared" si="15"/>
        <v>36.144338916629025</v>
      </c>
      <c r="AE27" s="269">
        <f t="shared" si="16"/>
        <v>14.377259437235002</v>
      </c>
      <c r="AF27" s="273">
        <f t="shared" si="17"/>
        <v>216.14433891662901</v>
      </c>
      <c r="AG27" s="274">
        <f t="shared" si="18"/>
        <v>94.377259437234997</v>
      </c>
    </row>
    <row r="28" spans="3:33" ht="15" customHeight="1" x14ac:dyDescent="0.2">
      <c r="C28" s="254">
        <v>14</v>
      </c>
      <c r="D28" s="267">
        <f t="shared" si="0"/>
        <v>0.109375</v>
      </c>
      <c r="E28" s="267">
        <f t="shared" si="19"/>
        <v>0.68722339297276724</v>
      </c>
      <c r="F28" s="268">
        <f t="shared" si="20"/>
        <v>0.77301045336273699</v>
      </c>
      <c r="G28" s="269">
        <f t="shared" si="21"/>
        <v>0.63439328416364549</v>
      </c>
      <c r="H28" s="268">
        <f t="shared" si="22"/>
        <v>0.77301045336273699</v>
      </c>
      <c r="I28" s="270">
        <f t="shared" si="23"/>
        <v>0.9713208993485587</v>
      </c>
      <c r="J28" s="268">
        <f t="shared" si="24"/>
        <v>5.7975784002205275</v>
      </c>
      <c r="K28" s="269">
        <f t="shared" si="25"/>
        <v>2.4283022483713967</v>
      </c>
      <c r="L28" s="273">
        <f t="shared" si="1"/>
        <v>185.79757840022052</v>
      </c>
      <c r="M28" s="274">
        <f t="shared" si="26"/>
        <v>82.428302248371395</v>
      </c>
      <c r="N28" s="268">
        <f t="shared" si="2"/>
        <v>11.595156800441055</v>
      </c>
      <c r="O28" s="269">
        <f t="shared" si="3"/>
        <v>4.8566044967427935</v>
      </c>
      <c r="P28" s="273">
        <f t="shared" si="4"/>
        <v>191.59515680044106</v>
      </c>
      <c r="Q28" s="274">
        <f t="shared" si="5"/>
        <v>84.85660449674279</v>
      </c>
      <c r="R28" s="268">
        <f t="shared" si="6"/>
        <v>17.392735200661583</v>
      </c>
      <c r="S28" s="269">
        <f t="shared" si="7"/>
        <v>7.2849067451141902</v>
      </c>
      <c r="T28" s="273">
        <f t="shared" si="8"/>
        <v>197.39273520066158</v>
      </c>
      <c r="U28" s="274">
        <f t="shared" si="9"/>
        <v>87.284906745114185</v>
      </c>
      <c r="V28" s="268">
        <f t="shared" si="27"/>
        <v>23.19031360088211</v>
      </c>
      <c r="W28" s="269">
        <f t="shared" si="28"/>
        <v>9.713208993485587</v>
      </c>
      <c r="X28" s="273">
        <f t="shared" si="10"/>
        <v>203.19031360088212</v>
      </c>
      <c r="Y28" s="274">
        <f t="shared" si="29"/>
        <v>89.71320899348558</v>
      </c>
      <c r="Z28" s="268">
        <f t="shared" si="11"/>
        <v>28.987892001102637</v>
      </c>
      <c r="AA28" s="269">
        <f t="shared" si="12"/>
        <v>12.141511241856984</v>
      </c>
      <c r="AB28" s="273">
        <f t="shared" si="13"/>
        <v>208.98789200110264</v>
      </c>
      <c r="AC28" s="274">
        <f t="shared" si="14"/>
        <v>92.141511241856989</v>
      </c>
      <c r="AD28" s="268">
        <f t="shared" si="15"/>
        <v>34.785470401323167</v>
      </c>
      <c r="AE28" s="269">
        <f t="shared" si="16"/>
        <v>14.56981349022838</v>
      </c>
      <c r="AF28" s="273">
        <f t="shared" si="17"/>
        <v>214.78547040132315</v>
      </c>
      <c r="AG28" s="274">
        <f t="shared" si="18"/>
        <v>94.569813490228384</v>
      </c>
    </row>
    <row r="29" spans="3:33" ht="15" customHeight="1" x14ac:dyDescent="0.2">
      <c r="C29" s="254">
        <v>15</v>
      </c>
      <c r="D29" s="267">
        <f t="shared" si="0"/>
        <v>0.1171875</v>
      </c>
      <c r="E29" s="267">
        <f t="shared" si="19"/>
        <v>0.73631077818510771</v>
      </c>
      <c r="F29" s="268">
        <f t="shared" si="20"/>
        <v>0.74095112535495911</v>
      </c>
      <c r="G29" s="269">
        <f t="shared" si="21"/>
        <v>0.67155895484701833</v>
      </c>
      <c r="H29" s="268">
        <f t="shared" si="22"/>
        <v>0.74095112535495911</v>
      </c>
      <c r="I29" s="270">
        <f t="shared" si="23"/>
        <v>0.98181783909059017</v>
      </c>
      <c r="J29" s="268">
        <f t="shared" si="24"/>
        <v>5.5571334401621932</v>
      </c>
      <c r="K29" s="269">
        <f t="shared" si="25"/>
        <v>2.4545445977264753</v>
      </c>
      <c r="L29" s="273">
        <f t="shared" si="1"/>
        <v>185.5571334401622</v>
      </c>
      <c r="M29" s="274">
        <f t="shared" si="26"/>
        <v>82.454544597726482</v>
      </c>
      <c r="N29" s="268">
        <f t="shared" si="2"/>
        <v>11.114266880324386</v>
      </c>
      <c r="O29" s="269">
        <f t="shared" si="3"/>
        <v>4.9090891954529505</v>
      </c>
      <c r="P29" s="273">
        <f t="shared" si="4"/>
        <v>191.11426688032438</v>
      </c>
      <c r="Q29" s="274">
        <f t="shared" si="5"/>
        <v>84.90908919545295</v>
      </c>
      <c r="R29" s="268">
        <f t="shared" si="6"/>
        <v>16.67140032048658</v>
      </c>
      <c r="S29" s="269">
        <f t="shared" si="7"/>
        <v>7.3636337931794262</v>
      </c>
      <c r="T29" s="273">
        <f t="shared" si="8"/>
        <v>196.67140032048658</v>
      </c>
      <c r="U29" s="274">
        <f t="shared" si="9"/>
        <v>87.363633793179432</v>
      </c>
      <c r="V29" s="268">
        <f t="shared" si="27"/>
        <v>22.228533760648773</v>
      </c>
      <c r="W29" s="269">
        <f t="shared" si="28"/>
        <v>9.8181783909059011</v>
      </c>
      <c r="X29" s="273">
        <f t="shared" si="10"/>
        <v>202.22853376064876</v>
      </c>
      <c r="Y29" s="274">
        <f t="shared" si="29"/>
        <v>89.818178390905899</v>
      </c>
      <c r="Z29" s="268">
        <f t="shared" si="11"/>
        <v>27.785667200810966</v>
      </c>
      <c r="AA29" s="269">
        <f t="shared" si="12"/>
        <v>12.272722988632376</v>
      </c>
      <c r="AB29" s="273">
        <f t="shared" si="13"/>
        <v>207.78566720081096</v>
      </c>
      <c r="AC29" s="274">
        <f t="shared" si="14"/>
        <v>92.272722988632381</v>
      </c>
      <c r="AD29" s="268">
        <f t="shared" si="15"/>
        <v>33.342800640973159</v>
      </c>
      <c r="AE29" s="269">
        <f t="shared" si="16"/>
        <v>14.727267586358852</v>
      </c>
      <c r="AF29" s="273">
        <f t="shared" si="17"/>
        <v>213.34280064097317</v>
      </c>
      <c r="AG29" s="274">
        <f t="shared" si="18"/>
        <v>94.727267586358849</v>
      </c>
    </row>
    <row r="30" spans="3:33" ht="15" customHeight="1" x14ac:dyDescent="0.2">
      <c r="C30" s="254">
        <v>16</v>
      </c>
      <c r="D30" s="267">
        <f t="shared" si="0"/>
        <v>0.125</v>
      </c>
      <c r="E30" s="267">
        <f t="shared" si="19"/>
        <v>0.78539816339744828</v>
      </c>
      <c r="F30" s="268">
        <f t="shared" si="20"/>
        <v>0.70710678118654757</v>
      </c>
      <c r="G30" s="269">
        <f t="shared" si="21"/>
        <v>0.70710678118654746</v>
      </c>
      <c r="H30" s="268">
        <f t="shared" si="22"/>
        <v>0.70710678118654757</v>
      </c>
      <c r="I30" s="270">
        <f t="shared" si="23"/>
        <v>0.98994949366116658</v>
      </c>
      <c r="J30" s="268">
        <f t="shared" si="24"/>
        <v>5.3033008588991066</v>
      </c>
      <c r="K30" s="269">
        <f t="shared" si="25"/>
        <v>2.4748737341529163</v>
      </c>
      <c r="L30" s="273">
        <f t="shared" si="1"/>
        <v>185.30330085889909</v>
      </c>
      <c r="M30" s="274">
        <f t="shared" si="26"/>
        <v>82.474873734152922</v>
      </c>
      <c r="N30" s="268">
        <f t="shared" ref="N30:N93" si="30">$H30*$E$6*N$10</f>
        <v>10.606601717798213</v>
      </c>
      <c r="O30" s="269">
        <f t="shared" si="3"/>
        <v>4.9497474683058327</v>
      </c>
      <c r="P30" s="273">
        <f t="shared" si="4"/>
        <v>190.60660171779821</v>
      </c>
      <c r="Q30" s="274">
        <f t="shared" ref="Q30:Q93" si="31">O30+$F$8</f>
        <v>84.94974746830583</v>
      </c>
      <c r="R30" s="268">
        <f t="shared" ref="R30:R93" si="32">$H30*$E$6*R$10</f>
        <v>15.90990257669732</v>
      </c>
      <c r="S30" s="269">
        <f t="shared" si="7"/>
        <v>7.4246212024587486</v>
      </c>
      <c r="T30" s="273">
        <f t="shared" si="8"/>
        <v>195.90990257669733</v>
      </c>
      <c r="U30" s="274">
        <f t="shared" si="9"/>
        <v>87.424621202458752</v>
      </c>
      <c r="V30" s="268">
        <f t="shared" si="27"/>
        <v>21.213203435596427</v>
      </c>
      <c r="W30" s="269">
        <f t="shared" si="28"/>
        <v>9.8994949366116654</v>
      </c>
      <c r="X30" s="273">
        <f t="shared" si="10"/>
        <v>201.21320343559643</v>
      </c>
      <c r="Y30" s="274">
        <f t="shared" si="29"/>
        <v>89.89949493661166</v>
      </c>
      <c r="Z30" s="268">
        <f t="shared" ref="Z30:Z93" si="33">$H30*$E$6*Z$10</f>
        <v>26.516504294495533</v>
      </c>
      <c r="AA30" s="269">
        <f t="shared" ref="AA30:AA93" si="34">$I30*$F$6*Z$10</f>
        <v>12.374368670764582</v>
      </c>
      <c r="AB30" s="273">
        <f t="shared" si="13"/>
        <v>206.51650429449552</v>
      </c>
      <c r="AC30" s="274">
        <f t="shared" si="14"/>
        <v>92.374368670764582</v>
      </c>
      <c r="AD30" s="268">
        <f t="shared" ref="AD30:AD93" si="35">$H30*$E$6*AD$10</f>
        <v>31.81980515339464</v>
      </c>
      <c r="AE30" s="269">
        <f t="shared" ref="AE30:AE93" si="36">$I30*$F$6*AD$10</f>
        <v>14.849242404917497</v>
      </c>
      <c r="AF30" s="273">
        <f t="shared" si="17"/>
        <v>211.81980515339464</v>
      </c>
      <c r="AG30" s="274">
        <f t="shared" si="18"/>
        <v>94.849242404917504</v>
      </c>
    </row>
    <row r="31" spans="3:33" ht="15" customHeight="1" x14ac:dyDescent="0.2">
      <c r="C31" s="254">
        <v>17</v>
      </c>
      <c r="D31" s="267">
        <f t="shared" si="0"/>
        <v>0.1328125</v>
      </c>
      <c r="E31" s="267">
        <f t="shared" si="19"/>
        <v>0.83448554860978885</v>
      </c>
      <c r="F31" s="268">
        <f t="shared" si="20"/>
        <v>0.67155895484701833</v>
      </c>
      <c r="G31" s="269">
        <f t="shared" si="21"/>
        <v>0.74095112535495911</v>
      </c>
      <c r="H31" s="268">
        <f t="shared" si="22"/>
        <v>0.67155895484701833</v>
      </c>
      <c r="I31" s="270">
        <f t="shared" si="23"/>
        <v>0.99569627319217835</v>
      </c>
      <c r="J31" s="268">
        <f t="shared" si="24"/>
        <v>5.0366921613526374</v>
      </c>
      <c r="K31" s="269">
        <f t="shared" si="25"/>
        <v>2.4892406829804461</v>
      </c>
      <c r="L31" s="273">
        <f t="shared" si="1"/>
        <v>185.03669216135265</v>
      </c>
      <c r="M31" s="274">
        <f t="shared" si="26"/>
        <v>82.489240682980451</v>
      </c>
      <c r="N31" s="268">
        <f t="shared" si="30"/>
        <v>10.073384322705275</v>
      </c>
      <c r="O31" s="269">
        <f t="shared" si="3"/>
        <v>4.9784813659608922</v>
      </c>
      <c r="P31" s="273">
        <f t="shared" si="4"/>
        <v>190.07338432270527</v>
      </c>
      <c r="Q31" s="274">
        <f t="shared" si="31"/>
        <v>84.978481365960889</v>
      </c>
      <c r="R31" s="268">
        <f t="shared" si="32"/>
        <v>15.110076484057913</v>
      </c>
      <c r="S31" s="269">
        <f t="shared" si="7"/>
        <v>7.4677220489413383</v>
      </c>
      <c r="T31" s="273">
        <f t="shared" si="8"/>
        <v>195.11007648405791</v>
      </c>
      <c r="U31" s="274">
        <f t="shared" si="9"/>
        <v>87.46772204894134</v>
      </c>
      <c r="V31" s="268">
        <f t="shared" si="27"/>
        <v>20.14676864541055</v>
      </c>
      <c r="W31" s="269">
        <f t="shared" si="28"/>
        <v>9.9569627319217844</v>
      </c>
      <c r="X31" s="273">
        <f t="shared" si="10"/>
        <v>200.14676864541056</v>
      </c>
      <c r="Y31" s="274">
        <f t="shared" si="29"/>
        <v>89.956962731921777</v>
      </c>
      <c r="Z31" s="268">
        <f t="shared" si="33"/>
        <v>25.183460806763186</v>
      </c>
      <c r="AA31" s="269">
        <f t="shared" si="34"/>
        <v>12.44620341490223</v>
      </c>
      <c r="AB31" s="273">
        <f t="shared" si="13"/>
        <v>205.18346080676318</v>
      </c>
      <c r="AC31" s="274">
        <f t="shared" si="14"/>
        <v>92.446203414902229</v>
      </c>
      <c r="AD31" s="268">
        <f t="shared" si="35"/>
        <v>30.220152968115826</v>
      </c>
      <c r="AE31" s="269">
        <f t="shared" si="36"/>
        <v>14.935444097882677</v>
      </c>
      <c r="AF31" s="273">
        <f t="shared" si="17"/>
        <v>210.22015296811583</v>
      </c>
      <c r="AG31" s="274">
        <f t="shared" si="18"/>
        <v>94.93544409788268</v>
      </c>
    </row>
    <row r="32" spans="3:33" ht="15" customHeight="1" x14ac:dyDescent="0.2">
      <c r="C32" s="254">
        <v>18</v>
      </c>
      <c r="D32" s="267">
        <f t="shared" si="0"/>
        <v>0.140625</v>
      </c>
      <c r="E32" s="267">
        <f t="shared" si="19"/>
        <v>0.88357293382212931</v>
      </c>
      <c r="F32" s="268">
        <f t="shared" si="20"/>
        <v>0.63439328416364549</v>
      </c>
      <c r="G32" s="269">
        <f t="shared" si="21"/>
        <v>0.77301045336273699</v>
      </c>
      <c r="H32" s="268">
        <f t="shared" si="22"/>
        <v>0.63439328416364549</v>
      </c>
      <c r="I32" s="270">
        <f t="shared" si="23"/>
        <v>0.99904433318837693</v>
      </c>
      <c r="J32" s="268">
        <f t="shared" si="24"/>
        <v>4.7579496312273415</v>
      </c>
      <c r="K32" s="269">
        <f t="shared" si="25"/>
        <v>2.4976108329709423</v>
      </c>
      <c r="L32" s="273">
        <f t="shared" si="1"/>
        <v>184.75794963122735</v>
      </c>
      <c r="M32" s="274">
        <f t="shared" si="26"/>
        <v>82.497610832970949</v>
      </c>
      <c r="N32" s="268">
        <f t="shared" si="30"/>
        <v>9.515899262454683</v>
      </c>
      <c r="O32" s="269">
        <f t="shared" si="3"/>
        <v>4.9952216659418847</v>
      </c>
      <c r="P32" s="273">
        <f t="shared" si="4"/>
        <v>189.5158992624547</v>
      </c>
      <c r="Q32" s="274">
        <f t="shared" si="31"/>
        <v>84.995221665941884</v>
      </c>
      <c r="R32" s="268">
        <f t="shared" si="32"/>
        <v>14.273848893682025</v>
      </c>
      <c r="S32" s="269">
        <f t="shared" si="7"/>
        <v>7.4928324989128274</v>
      </c>
      <c r="T32" s="273">
        <f t="shared" si="8"/>
        <v>194.27384889368201</v>
      </c>
      <c r="U32" s="274">
        <f t="shared" si="9"/>
        <v>87.492832498912833</v>
      </c>
      <c r="V32" s="268">
        <f t="shared" si="27"/>
        <v>19.031798524909366</v>
      </c>
      <c r="W32" s="269">
        <f t="shared" si="28"/>
        <v>9.9904433318837693</v>
      </c>
      <c r="X32" s="273">
        <f t="shared" si="10"/>
        <v>199.03179852490936</v>
      </c>
      <c r="Y32" s="274">
        <f t="shared" si="29"/>
        <v>89.990443331883768</v>
      </c>
      <c r="Z32" s="268">
        <f t="shared" si="33"/>
        <v>23.789748156136707</v>
      </c>
      <c r="AA32" s="269">
        <f t="shared" si="34"/>
        <v>12.488054164854711</v>
      </c>
      <c r="AB32" s="273">
        <f t="shared" si="13"/>
        <v>203.78974815613671</v>
      </c>
      <c r="AC32" s="274">
        <f t="shared" si="14"/>
        <v>92.488054164854717</v>
      </c>
      <c r="AD32" s="268">
        <f t="shared" si="35"/>
        <v>28.547697787364051</v>
      </c>
      <c r="AE32" s="269">
        <f t="shared" si="36"/>
        <v>14.985664997825655</v>
      </c>
      <c r="AF32" s="273">
        <f t="shared" si="17"/>
        <v>208.54769778736406</v>
      </c>
      <c r="AG32" s="274">
        <f t="shared" si="18"/>
        <v>94.985664997825651</v>
      </c>
    </row>
    <row r="33" spans="3:33" ht="15" customHeight="1" x14ac:dyDescent="0.2">
      <c r="C33" s="254">
        <v>19</v>
      </c>
      <c r="D33" s="267">
        <f t="shared" si="0"/>
        <v>0.1484375</v>
      </c>
      <c r="E33" s="267">
        <f t="shared" si="19"/>
        <v>0.93266031903446978</v>
      </c>
      <c r="F33" s="268">
        <f t="shared" si="20"/>
        <v>0.59569930449243347</v>
      </c>
      <c r="G33" s="269">
        <f t="shared" si="21"/>
        <v>0.80320753148064483</v>
      </c>
      <c r="H33" s="268">
        <f t="shared" si="22"/>
        <v>0.59569930449243347</v>
      </c>
      <c r="I33" s="270">
        <f t="shared" si="23"/>
        <v>0.99998560787997604</v>
      </c>
      <c r="J33" s="268">
        <f t="shared" si="24"/>
        <v>4.4677447836932513</v>
      </c>
      <c r="K33" s="269">
        <f t="shared" si="25"/>
        <v>2.4999640196999402</v>
      </c>
      <c r="L33" s="273">
        <f t="shared" si="1"/>
        <v>184.46774478369326</v>
      </c>
      <c r="M33" s="274">
        <f t="shared" si="26"/>
        <v>82.499964019699945</v>
      </c>
      <c r="N33" s="268">
        <f t="shared" si="30"/>
        <v>8.9354895673865027</v>
      </c>
      <c r="O33" s="269">
        <f t="shared" si="3"/>
        <v>4.9999280393998804</v>
      </c>
      <c r="P33" s="273">
        <f t="shared" si="4"/>
        <v>188.9354895673865</v>
      </c>
      <c r="Q33" s="274">
        <f t="shared" si="31"/>
        <v>84.999928039399876</v>
      </c>
      <c r="R33" s="268">
        <f t="shared" si="32"/>
        <v>13.403234351079753</v>
      </c>
      <c r="S33" s="269">
        <f t="shared" si="7"/>
        <v>7.499892059099821</v>
      </c>
      <c r="T33" s="273">
        <f t="shared" si="8"/>
        <v>193.40323435107976</v>
      </c>
      <c r="U33" s="274">
        <f t="shared" si="9"/>
        <v>87.499892059099821</v>
      </c>
      <c r="V33" s="268">
        <f t="shared" si="27"/>
        <v>17.870979134773005</v>
      </c>
      <c r="W33" s="269">
        <f t="shared" si="28"/>
        <v>9.9998560787997608</v>
      </c>
      <c r="X33" s="273">
        <f t="shared" si="10"/>
        <v>197.87097913477299</v>
      </c>
      <c r="Y33" s="274">
        <f t="shared" si="29"/>
        <v>89.999856078799766</v>
      </c>
      <c r="Z33" s="268">
        <f t="shared" si="33"/>
        <v>22.338723918466258</v>
      </c>
      <c r="AA33" s="269">
        <f t="shared" si="34"/>
        <v>12.499820098499701</v>
      </c>
      <c r="AB33" s="273">
        <f t="shared" si="13"/>
        <v>202.33872391846626</v>
      </c>
      <c r="AC33" s="274">
        <f t="shared" si="14"/>
        <v>92.499820098499697</v>
      </c>
      <c r="AD33" s="268">
        <f t="shared" si="35"/>
        <v>26.806468702159506</v>
      </c>
      <c r="AE33" s="269">
        <f t="shared" si="36"/>
        <v>14.999784118199642</v>
      </c>
      <c r="AF33" s="273">
        <f t="shared" si="17"/>
        <v>206.80646870215952</v>
      </c>
      <c r="AG33" s="274">
        <f t="shared" si="18"/>
        <v>94.999784118199642</v>
      </c>
    </row>
    <row r="34" spans="3:33" ht="15" customHeight="1" x14ac:dyDescent="0.2">
      <c r="C34" s="254">
        <v>20</v>
      </c>
      <c r="D34" s="267">
        <f t="shared" si="0"/>
        <v>0.15625</v>
      </c>
      <c r="E34" s="267">
        <f t="shared" si="19"/>
        <v>0.98174770424681035</v>
      </c>
      <c r="F34" s="268">
        <f t="shared" si="20"/>
        <v>0.55557023301960229</v>
      </c>
      <c r="G34" s="269">
        <f t="shared" si="21"/>
        <v>0.83146961230254524</v>
      </c>
      <c r="H34" s="268">
        <f t="shared" si="22"/>
        <v>0.55557023301960229</v>
      </c>
      <c r="I34" s="270">
        <f t="shared" si="23"/>
        <v>0.99851782965379754</v>
      </c>
      <c r="J34" s="268">
        <f t="shared" si="24"/>
        <v>4.1667767476470168</v>
      </c>
      <c r="K34" s="269">
        <f t="shared" si="25"/>
        <v>2.496294574134494</v>
      </c>
      <c r="L34" s="273">
        <f t="shared" si="1"/>
        <v>184.16677674764702</v>
      </c>
      <c r="M34" s="274">
        <f t="shared" si="26"/>
        <v>82.496294574134495</v>
      </c>
      <c r="N34" s="268">
        <f t="shared" si="30"/>
        <v>8.3335534952940336</v>
      </c>
      <c r="O34" s="269">
        <f t="shared" si="3"/>
        <v>4.9925891482689879</v>
      </c>
      <c r="P34" s="273">
        <f t="shared" si="4"/>
        <v>188.33355349529404</v>
      </c>
      <c r="Q34" s="274">
        <f t="shared" si="31"/>
        <v>84.992589148268991</v>
      </c>
      <c r="R34" s="268">
        <f t="shared" si="32"/>
        <v>12.50033024294105</v>
      </c>
      <c r="S34" s="269">
        <f t="shared" si="7"/>
        <v>7.4888837224034823</v>
      </c>
      <c r="T34" s="273">
        <f t="shared" si="8"/>
        <v>192.50033024294106</v>
      </c>
      <c r="U34" s="274">
        <f t="shared" si="9"/>
        <v>87.488883722403486</v>
      </c>
      <c r="V34" s="268">
        <f t="shared" si="27"/>
        <v>16.667106990588067</v>
      </c>
      <c r="W34" s="269">
        <f t="shared" si="28"/>
        <v>9.9851782965379758</v>
      </c>
      <c r="X34" s="273">
        <f t="shared" si="10"/>
        <v>196.66710699058808</v>
      </c>
      <c r="Y34" s="274">
        <f t="shared" si="29"/>
        <v>89.985178296537981</v>
      </c>
      <c r="Z34" s="268">
        <f t="shared" si="33"/>
        <v>20.833883738235084</v>
      </c>
      <c r="AA34" s="269">
        <f t="shared" si="34"/>
        <v>12.481472870672469</v>
      </c>
      <c r="AB34" s="273">
        <f t="shared" si="13"/>
        <v>200.83388373823507</v>
      </c>
      <c r="AC34" s="274">
        <f t="shared" si="14"/>
        <v>92.481472870672462</v>
      </c>
      <c r="AD34" s="268">
        <f t="shared" si="35"/>
        <v>25.000660485882101</v>
      </c>
      <c r="AE34" s="269">
        <f t="shared" si="36"/>
        <v>14.977767444806965</v>
      </c>
      <c r="AF34" s="273">
        <f t="shared" si="17"/>
        <v>205.00066048588209</v>
      </c>
      <c r="AG34" s="274">
        <f t="shared" si="18"/>
        <v>94.977767444806972</v>
      </c>
    </row>
    <row r="35" spans="3:33" ht="15" customHeight="1" x14ac:dyDescent="0.2">
      <c r="C35" s="254">
        <v>21</v>
      </c>
      <c r="D35" s="267">
        <f t="shared" si="0"/>
        <v>0.1640625</v>
      </c>
      <c r="E35" s="267">
        <f t="shared" si="19"/>
        <v>1.0308350894591509</v>
      </c>
      <c r="F35" s="268">
        <f t="shared" si="20"/>
        <v>0.51410274419322166</v>
      </c>
      <c r="G35" s="269">
        <f t="shared" si="21"/>
        <v>0.85772861000027212</v>
      </c>
      <c r="H35" s="268">
        <f t="shared" si="22"/>
        <v>0.51410274419322166</v>
      </c>
      <c r="I35" s="270">
        <f t="shared" si="23"/>
        <v>0.99464453451615076</v>
      </c>
      <c r="J35" s="268">
        <f t="shared" si="24"/>
        <v>3.8557705814491623</v>
      </c>
      <c r="K35" s="269">
        <f t="shared" si="25"/>
        <v>2.4866113362903768</v>
      </c>
      <c r="L35" s="273">
        <f t="shared" si="1"/>
        <v>183.85577058144915</v>
      </c>
      <c r="M35" s="274">
        <f t="shared" si="26"/>
        <v>82.48661133629038</v>
      </c>
      <c r="N35" s="268">
        <f t="shared" si="30"/>
        <v>7.7115411628983246</v>
      </c>
      <c r="O35" s="269">
        <f t="shared" si="3"/>
        <v>4.9732226725807536</v>
      </c>
      <c r="P35" s="273">
        <f t="shared" si="4"/>
        <v>187.71154116289833</v>
      </c>
      <c r="Q35" s="274">
        <f t="shared" si="31"/>
        <v>84.973222672580761</v>
      </c>
      <c r="R35" s="268">
        <f t="shared" si="32"/>
        <v>11.567311744347487</v>
      </c>
      <c r="S35" s="269">
        <f t="shared" si="7"/>
        <v>7.4598340088711304</v>
      </c>
      <c r="T35" s="273">
        <f t="shared" si="8"/>
        <v>191.56731174434748</v>
      </c>
      <c r="U35" s="274">
        <f t="shared" si="9"/>
        <v>87.459834008871127</v>
      </c>
      <c r="V35" s="268">
        <f t="shared" si="27"/>
        <v>15.423082325796649</v>
      </c>
      <c r="W35" s="269">
        <f t="shared" si="28"/>
        <v>9.9464453451615071</v>
      </c>
      <c r="X35" s="273">
        <f t="shared" si="10"/>
        <v>195.42308232579666</v>
      </c>
      <c r="Y35" s="274">
        <f t="shared" si="29"/>
        <v>89.946445345161507</v>
      </c>
      <c r="Z35" s="268">
        <f t="shared" si="33"/>
        <v>19.278852907245813</v>
      </c>
      <c r="AA35" s="269">
        <f t="shared" si="34"/>
        <v>12.433056681451884</v>
      </c>
      <c r="AB35" s="273">
        <f t="shared" si="13"/>
        <v>199.27885290724581</v>
      </c>
      <c r="AC35" s="274">
        <f t="shared" si="14"/>
        <v>92.433056681451887</v>
      </c>
      <c r="AD35" s="268">
        <f t="shared" si="35"/>
        <v>23.134623488694974</v>
      </c>
      <c r="AE35" s="269">
        <f t="shared" si="36"/>
        <v>14.919668017742261</v>
      </c>
      <c r="AF35" s="273">
        <f t="shared" si="17"/>
        <v>203.13462348869498</v>
      </c>
      <c r="AG35" s="274">
        <f t="shared" si="18"/>
        <v>94.919668017742254</v>
      </c>
    </row>
    <row r="36" spans="3:33" ht="15" customHeight="1" x14ac:dyDescent="0.2">
      <c r="C36" s="254">
        <v>22</v>
      </c>
      <c r="D36" s="267">
        <f t="shared" si="0"/>
        <v>0.171875</v>
      </c>
      <c r="E36" s="267">
        <f t="shared" si="19"/>
        <v>1.0799224746714913</v>
      </c>
      <c r="F36" s="268">
        <f t="shared" si="20"/>
        <v>0.47139673682599781</v>
      </c>
      <c r="G36" s="269">
        <f t="shared" si="21"/>
        <v>0.88192126434835494</v>
      </c>
      <c r="H36" s="268">
        <f t="shared" si="22"/>
        <v>0.47139673682599781</v>
      </c>
      <c r="I36" s="270">
        <f t="shared" si="23"/>
        <v>0.98837505357428257</v>
      </c>
      <c r="J36" s="268">
        <f t="shared" si="24"/>
        <v>3.5354755261949835</v>
      </c>
      <c r="K36" s="269">
        <f t="shared" si="25"/>
        <v>2.4709376339357063</v>
      </c>
      <c r="L36" s="273">
        <f t="shared" si="1"/>
        <v>183.53547552619497</v>
      </c>
      <c r="M36" s="274">
        <f t="shared" si="26"/>
        <v>82.470937633935705</v>
      </c>
      <c r="N36" s="268">
        <f t="shared" si="30"/>
        <v>7.070951052389967</v>
      </c>
      <c r="O36" s="269">
        <f t="shared" si="3"/>
        <v>4.9418752678714126</v>
      </c>
      <c r="P36" s="273">
        <f t="shared" si="4"/>
        <v>187.07095105238997</v>
      </c>
      <c r="Q36" s="274">
        <f t="shared" si="31"/>
        <v>84.94187526787141</v>
      </c>
      <c r="R36" s="268">
        <f t="shared" si="32"/>
        <v>10.606426578584951</v>
      </c>
      <c r="S36" s="269">
        <f t="shared" si="7"/>
        <v>7.4128129018071185</v>
      </c>
      <c r="T36" s="273">
        <f t="shared" si="8"/>
        <v>190.60642657858494</v>
      </c>
      <c r="U36" s="274">
        <f t="shared" si="9"/>
        <v>87.412812901807115</v>
      </c>
      <c r="V36" s="268">
        <f t="shared" si="27"/>
        <v>14.141902104779934</v>
      </c>
      <c r="W36" s="269">
        <f t="shared" si="28"/>
        <v>9.8837505357428252</v>
      </c>
      <c r="X36" s="273">
        <f t="shared" si="10"/>
        <v>194.14190210477994</v>
      </c>
      <c r="Y36" s="274">
        <f t="shared" si="29"/>
        <v>89.88375053574282</v>
      </c>
      <c r="Z36" s="268">
        <f t="shared" si="33"/>
        <v>17.677377630974917</v>
      </c>
      <c r="AA36" s="269">
        <f t="shared" si="34"/>
        <v>12.354688169678532</v>
      </c>
      <c r="AB36" s="273">
        <f t="shared" si="13"/>
        <v>197.67737763097492</v>
      </c>
      <c r="AC36" s="274">
        <f t="shared" si="14"/>
        <v>92.354688169678525</v>
      </c>
      <c r="AD36" s="268">
        <f t="shared" si="35"/>
        <v>21.212853157169903</v>
      </c>
      <c r="AE36" s="269">
        <f t="shared" si="36"/>
        <v>14.825625803614237</v>
      </c>
      <c r="AF36" s="273">
        <f t="shared" si="17"/>
        <v>201.21285315716989</v>
      </c>
      <c r="AG36" s="274">
        <f t="shared" si="18"/>
        <v>94.82562580361423</v>
      </c>
    </row>
    <row r="37" spans="3:33" ht="15" customHeight="1" x14ac:dyDescent="0.2">
      <c r="C37" s="254">
        <v>23</v>
      </c>
      <c r="D37" s="267">
        <f t="shared" si="0"/>
        <v>0.1796875</v>
      </c>
      <c r="E37" s="267">
        <f t="shared" si="19"/>
        <v>1.1290098598838318</v>
      </c>
      <c r="F37" s="268">
        <f t="shared" si="20"/>
        <v>0.4275550934302822</v>
      </c>
      <c r="G37" s="269">
        <f t="shared" si="21"/>
        <v>0.90398929312344334</v>
      </c>
      <c r="H37" s="268">
        <f t="shared" si="22"/>
        <v>0.4275550934302822</v>
      </c>
      <c r="I37" s="270">
        <f t="shared" si="23"/>
        <v>0.97972449055692401</v>
      </c>
      <c r="J37" s="268">
        <f t="shared" si="24"/>
        <v>3.2066632007271165</v>
      </c>
      <c r="K37" s="269">
        <f t="shared" si="25"/>
        <v>2.44931122639231</v>
      </c>
      <c r="L37" s="273">
        <f t="shared" si="1"/>
        <v>183.20666320072712</v>
      </c>
      <c r="M37" s="274">
        <f t="shared" si="26"/>
        <v>82.449311226392311</v>
      </c>
      <c r="N37" s="268">
        <f t="shared" si="30"/>
        <v>6.4133264014542331</v>
      </c>
      <c r="O37" s="269">
        <f t="shared" si="3"/>
        <v>4.8986224527846201</v>
      </c>
      <c r="P37" s="273">
        <f t="shared" si="4"/>
        <v>186.41332640145424</v>
      </c>
      <c r="Q37" s="274">
        <f t="shared" si="31"/>
        <v>84.898622452784622</v>
      </c>
      <c r="R37" s="268">
        <f t="shared" si="32"/>
        <v>9.6199896021813487</v>
      </c>
      <c r="S37" s="269">
        <f t="shared" si="7"/>
        <v>7.3479336791769301</v>
      </c>
      <c r="T37" s="273">
        <f t="shared" si="8"/>
        <v>189.61998960218136</v>
      </c>
      <c r="U37" s="274">
        <f t="shared" si="9"/>
        <v>87.347933679176933</v>
      </c>
      <c r="V37" s="268">
        <f t="shared" si="27"/>
        <v>12.826652802908466</v>
      </c>
      <c r="W37" s="269">
        <f t="shared" si="28"/>
        <v>9.7972449055692401</v>
      </c>
      <c r="X37" s="273">
        <f t="shared" si="10"/>
        <v>192.82665280290846</v>
      </c>
      <c r="Y37" s="274">
        <f t="shared" si="29"/>
        <v>89.797244905569244</v>
      </c>
      <c r="Z37" s="268">
        <f t="shared" si="33"/>
        <v>16.033316003635584</v>
      </c>
      <c r="AA37" s="269">
        <f t="shared" si="34"/>
        <v>12.246556131961551</v>
      </c>
      <c r="AB37" s="273">
        <f t="shared" si="13"/>
        <v>196.03331600363558</v>
      </c>
      <c r="AC37" s="274">
        <f t="shared" si="14"/>
        <v>92.246556131961555</v>
      </c>
      <c r="AD37" s="268">
        <f t="shared" si="35"/>
        <v>19.239979204362697</v>
      </c>
      <c r="AE37" s="269">
        <f t="shared" si="36"/>
        <v>14.69586735835386</v>
      </c>
      <c r="AF37" s="273">
        <f t="shared" si="17"/>
        <v>199.2399792043627</v>
      </c>
      <c r="AG37" s="274">
        <f t="shared" si="18"/>
        <v>94.695867358353865</v>
      </c>
    </row>
    <row r="38" spans="3:33" ht="15" customHeight="1" x14ac:dyDescent="0.2">
      <c r="C38" s="254">
        <v>24</v>
      </c>
      <c r="D38" s="267">
        <f t="shared" si="0"/>
        <v>0.1875</v>
      </c>
      <c r="E38" s="267">
        <f t="shared" si="19"/>
        <v>1.1780972450961724</v>
      </c>
      <c r="F38" s="268">
        <f t="shared" si="20"/>
        <v>0.38268343236508984</v>
      </c>
      <c r="G38" s="269">
        <f t="shared" si="21"/>
        <v>0.92387953251128674</v>
      </c>
      <c r="H38" s="268">
        <f t="shared" si="22"/>
        <v>0.38268343236508984</v>
      </c>
      <c r="I38" s="270">
        <f t="shared" si="23"/>
        <v>0.96871368542808334</v>
      </c>
      <c r="J38" s="268">
        <f t="shared" si="24"/>
        <v>2.8701257427381739</v>
      </c>
      <c r="K38" s="269">
        <f t="shared" si="25"/>
        <v>2.4217842135702083</v>
      </c>
      <c r="L38" s="273">
        <f t="shared" si="1"/>
        <v>182.87012574273817</v>
      </c>
      <c r="M38" s="274">
        <f t="shared" si="26"/>
        <v>82.421784213570206</v>
      </c>
      <c r="N38" s="268">
        <f t="shared" si="30"/>
        <v>5.7402514854763478</v>
      </c>
      <c r="O38" s="269">
        <f t="shared" si="3"/>
        <v>4.8435684271404167</v>
      </c>
      <c r="P38" s="273">
        <f t="shared" si="4"/>
        <v>185.74025148547634</v>
      </c>
      <c r="Q38" s="274">
        <f t="shared" si="31"/>
        <v>84.843568427140411</v>
      </c>
      <c r="R38" s="268">
        <f t="shared" si="32"/>
        <v>8.6103772282145208</v>
      </c>
      <c r="S38" s="269">
        <f t="shared" si="7"/>
        <v>7.265352640710625</v>
      </c>
      <c r="T38" s="273">
        <f t="shared" si="8"/>
        <v>188.61037722821453</v>
      </c>
      <c r="U38" s="274">
        <f t="shared" si="9"/>
        <v>87.265352640710631</v>
      </c>
      <c r="V38" s="268">
        <f t="shared" si="27"/>
        <v>11.480502970952696</v>
      </c>
      <c r="W38" s="269">
        <f t="shared" si="28"/>
        <v>9.6871368542808334</v>
      </c>
      <c r="X38" s="273">
        <f t="shared" si="10"/>
        <v>191.4805029709527</v>
      </c>
      <c r="Y38" s="274">
        <f t="shared" si="29"/>
        <v>89.687136854280837</v>
      </c>
      <c r="Z38" s="268">
        <f t="shared" si="33"/>
        <v>14.35062871369087</v>
      </c>
      <c r="AA38" s="269">
        <f t="shared" si="34"/>
        <v>12.108921067851043</v>
      </c>
      <c r="AB38" s="273">
        <f t="shared" si="13"/>
        <v>194.35062871369087</v>
      </c>
      <c r="AC38" s="274">
        <f t="shared" si="14"/>
        <v>92.108921067851043</v>
      </c>
      <c r="AD38" s="268">
        <f t="shared" si="35"/>
        <v>17.220754456429042</v>
      </c>
      <c r="AE38" s="269">
        <f t="shared" si="36"/>
        <v>14.53070528142125</v>
      </c>
      <c r="AF38" s="273">
        <f t="shared" si="17"/>
        <v>197.22075445642903</v>
      </c>
      <c r="AG38" s="274">
        <f t="shared" si="18"/>
        <v>94.530705281421248</v>
      </c>
    </row>
    <row r="39" spans="3:33" ht="15" customHeight="1" x14ac:dyDescent="0.2">
      <c r="C39" s="254">
        <v>25</v>
      </c>
      <c r="D39" s="267">
        <f t="shared" si="0"/>
        <v>0.1953125</v>
      </c>
      <c r="E39" s="267">
        <f t="shared" si="19"/>
        <v>1.227184630308513</v>
      </c>
      <c r="F39" s="268">
        <f t="shared" si="20"/>
        <v>0.33688985339222005</v>
      </c>
      <c r="G39" s="269">
        <f t="shared" si="21"/>
        <v>0.94154406518302081</v>
      </c>
      <c r="H39" s="268">
        <f t="shared" si="22"/>
        <v>0.33688985339222005</v>
      </c>
      <c r="I39" s="270">
        <f t="shared" si="23"/>
        <v>0.95536916418174878</v>
      </c>
      <c r="J39" s="268">
        <f t="shared" si="24"/>
        <v>2.5266739004416503</v>
      </c>
      <c r="K39" s="269">
        <f t="shared" si="25"/>
        <v>2.3884229104543717</v>
      </c>
      <c r="L39" s="273">
        <f t="shared" si="1"/>
        <v>182.52667390044164</v>
      </c>
      <c r="M39" s="274">
        <f t="shared" si="26"/>
        <v>82.388422910454366</v>
      </c>
      <c r="N39" s="268">
        <f t="shared" si="30"/>
        <v>5.0533478008833006</v>
      </c>
      <c r="O39" s="269">
        <f t="shared" si="3"/>
        <v>4.7768458209087434</v>
      </c>
      <c r="P39" s="273">
        <f t="shared" si="4"/>
        <v>185.0533478008833</v>
      </c>
      <c r="Q39" s="274">
        <f t="shared" si="31"/>
        <v>84.776845820908747</v>
      </c>
      <c r="R39" s="268">
        <f t="shared" si="32"/>
        <v>7.5800217013249505</v>
      </c>
      <c r="S39" s="269">
        <f t="shared" si="7"/>
        <v>7.1652687313631152</v>
      </c>
      <c r="T39" s="273">
        <f t="shared" si="8"/>
        <v>187.58002170132494</v>
      </c>
      <c r="U39" s="274">
        <f t="shared" si="9"/>
        <v>87.165268731363113</v>
      </c>
      <c r="V39" s="268">
        <f t="shared" si="27"/>
        <v>10.106695601766601</v>
      </c>
      <c r="W39" s="269">
        <f t="shared" si="28"/>
        <v>9.5536916418174869</v>
      </c>
      <c r="X39" s="273">
        <f t="shared" si="10"/>
        <v>190.1066956017666</v>
      </c>
      <c r="Y39" s="274">
        <f t="shared" si="29"/>
        <v>89.553691641817494</v>
      </c>
      <c r="Z39" s="268">
        <f t="shared" si="33"/>
        <v>12.633369502208252</v>
      </c>
      <c r="AA39" s="269">
        <f t="shared" si="34"/>
        <v>11.942114552271859</v>
      </c>
      <c r="AB39" s="273">
        <f t="shared" si="13"/>
        <v>192.63336950220824</v>
      </c>
      <c r="AC39" s="274">
        <f t="shared" si="14"/>
        <v>91.94211455227186</v>
      </c>
      <c r="AD39" s="268">
        <f t="shared" si="35"/>
        <v>15.160043402649901</v>
      </c>
      <c r="AE39" s="269">
        <f t="shared" si="36"/>
        <v>14.33053746272623</v>
      </c>
      <c r="AF39" s="273">
        <f t="shared" si="17"/>
        <v>195.1600434026499</v>
      </c>
      <c r="AG39" s="274">
        <f t="shared" si="18"/>
        <v>94.330537462726227</v>
      </c>
    </row>
    <row r="40" spans="3:33" ht="15" customHeight="1" x14ac:dyDescent="0.2">
      <c r="C40" s="254">
        <v>26</v>
      </c>
      <c r="D40" s="267">
        <f t="shared" si="0"/>
        <v>0.203125</v>
      </c>
      <c r="E40" s="267">
        <f t="shared" si="19"/>
        <v>1.2762720155208536</v>
      </c>
      <c r="F40" s="268">
        <f t="shared" si="20"/>
        <v>0.29028467725446233</v>
      </c>
      <c r="G40" s="269">
        <f t="shared" si="21"/>
        <v>0.95694033573220894</v>
      </c>
      <c r="H40" s="268">
        <f t="shared" si="22"/>
        <v>0.29028467725446233</v>
      </c>
      <c r="I40" s="270">
        <f t="shared" si="23"/>
        <v>0.93972307493844465</v>
      </c>
      <c r="J40" s="268">
        <f t="shared" si="24"/>
        <v>2.1771350794084676</v>
      </c>
      <c r="K40" s="269">
        <f t="shared" si="25"/>
        <v>2.3493076873461116</v>
      </c>
      <c r="L40" s="273">
        <f t="shared" si="1"/>
        <v>182.17713507940846</v>
      </c>
      <c r="M40" s="274">
        <f t="shared" si="26"/>
        <v>82.349307687346112</v>
      </c>
      <c r="N40" s="268">
        <f t="shared" si="30"/>
        <v>4.3542701588169352</v>
      </c>
      <c r="O40" s="269">
        <f t="shared" si="3"/>
        <v>4.6986153746922232</v>
      </c>
      <c r="P40" s="273">
        <f t="shared" si="4"/>
        <v>184.35427015881695</v>
      </c>
      <c r="Q40" s="274">
        <f t="shared" si="31"/>
        <v>84.698615374692224</v>
      </c>
      <c r="R40" s="268">
        <f t="shared" si="32"/>
        <v>6.5314052382254033</v>
      </c>
      <c r="S40" s="269">
        <f t="shared" si="7"/>
        <v>7.0479230620383344</v>
      </c>
      <c r="T40" s="273">
        <f t="shared" si="8"/>
        <v>186.5314052382254</v>
      </c>
      <c r="U40" s="274">
        <f t="shared" si="9"/>
        <v>87.047923062038336</v>
      </c>
      <c r="V40" s="268">
        <f t="shared" si="27"/>
        <v>8.7085403176338705</v>
      </c>
      <c r="W40" s="269">
        <f t="shared" si="28"/>
        <v>9.3972307493844465</v>
      </c>
      <c r="X40" s="273">
        <f t="shared" si="10"/>
        <v>188.70854031763386</v>
      </c>
      <c r="Y40" s="274">
        <f t="shared" si="29"/>
        <v>89.397230749384448</v>
      </c>
      <c r="Z40" s="268">
        <f t="shared" si="33"/>
        <v>10.885675397042338</v>
      </c>
      <c r="AA40" s="269">
        <f t="shared" si="34"/>
        <v>11.746538436730559</v>
      </c>
      <c r="AB40" s="273">
        <f t="shared" si="13"/>
        <v>190.88567539704235</v>
      </c>
      <c r="AC40" s="274">
        <f t="shared" si="14"/>
        <v>91.74653843673056</v>
      </c>
      <c r="AD40" s="268">
        <f t="shared" si="35"/>
        <v>13.062810476450807</v>
      </c>
      <c r="AE40" s="269">
        <f t="shared" si="36"/>
        <v>14.095846124076669</v>
      </c>
      <c r="AF40" s="273">
        <f t="shared" si="17"/>
        <v>193.06281047645081</v>
      </c>
      <c r="AG40" s="274">
        <f t="shared" si="18"/>
        <v>94.095846124076672</v>
      </c>
    </row>
    <row r="41" spans="3:33" ht="15" customHeight="1" x14ac:dyDescent="0.2">
      <c r="C41" s="254">
        <v>27</v>
      </c>
      <c r="D41" s="267">
        <f t="shared" si="0"/>
        <v>0.2109375</v>
      </c>
      <c r="E41" s="267">
        <f t="shared" si="19"/>
        <v>1.3253594007331939</v>
      </c>
      <c r="F41" s="268">
        <f t="shared" si="20"/>
        <v>0.24298017990326398</v>
      </c>
      <c r="G41" s="269">
        <f t="shared" si="21"/>
        <v>0.97003125319454397</v>
      </c>
      <c r="H41" s="268">
        <f t="shared" si="22"/>
        <v>0.24298017990326398</v>
      </c>
      <c r="I41" s="270">
        <f t="shared" si="23"/>
        <v>0.92181311049759362</v>
      </c>
      <c r="J41" s="268">
        <f t="shared" si="24"/>
        <v>1.8223513492744798</v>
      </c>
      <c r="K41" s="269">
        <f t="shared" si="25"/>
        <v>2.3045327762439842</v>
      </c>
      <c r="L41" s="273">
        <f t="shared" si="1"/>
        <v>181.82235134927447</v>
      </c>
      <c r="M41" s="274">
        <f t="shared" si="26"/>
        <v>82.304532776243988</v>
      </c>
      <c r="N41" s="268">
        <f t="shared" si="30"/>
        <v>3.6447026985489597</v>
      </c>
      <c r="O41" s="269">
        <f t="shared" si="3"/>
        <v>4.6090655524879685</v>
      </c>
      <c r="P41" s="273">
        <f t="shared" si="4"/>
        <v>183.64470269854897</v>
      </c>
      <c r="Q41" s="274">
        <f t="shared" si="31"/>
        <v>84.609065552487962</v>
      </c>
      <c r="R41" s="268">
        <f t="shared" si="32"/>
        <v>5.4670540478234395</v>
      </c>
      <c r="S41" s="269">
        <f t="shared" si="7"/>
        <v>6.9135983287319522</v>
      </c>
      <c r="T41" s="273">
        <f t="shared" si="8"/>
        <v>185.46705404782344</v>
      </c>
      <c r="U41" s="274">
        <f t="shared" si="9"/>
        <v>86.91359832873195</v>
      </c>
      <c r="V41" s="268">
        <f t="shared" si="27"/>
        <v>7.2894053970979193</v>
      </c>
      <c r="W41" s="269">
        <f t="shared" si="28"/>
        <v>9.2181311049759369</v>
      </c>
      <c r="X41" s="273">
        <f t="shared" si="10"/>
        <v>187.28940539709791</v>
      </c>
      <c r="Y41" s="274">
        <f t="shared" si="29"/>
        <v>89.218131104975939</v>
      </c>
      <c r="Z41" s="268">
        <f t="shared" si="33"/>
        <v>9.1117567463724001</v>
      </c>
      <c r="AA41" s="269">
        <f t="shared" si="34"/>
        <v>11.522663881219922</v>
      </c>
      <c r="AB41" s="273">
        <f t="shared" si="13"/>
        <v>189.11175674637241</v>
      </c>
      <c r="AC41" s="274">
        <f t="shared" si="14"/>
        <v>91.522663881219927</v>
      </c>
      <c r="AD41" s="268">
        <f t="shared" si="35"/>
        <v>10.934108095646879</v>
      </c>
      <c r="AE41" s="269">
        <f t="shared" si="36"/>
        <v>13.827196657463904</v>
      </c>
      <c r="AF41" s="273">
        <f t="shared" si="17"/>
        <v>190.93410809564688</v>
      </c>
      <c r="AG41" s="274">
        <f t="shared" si="18"/>
        <v>93.827196657463901</v>
      </c>
    </row>
    <row r="42" spans="3:33" ht="15" customHeight="1" x14ac:dyDescent="0.2">
      <c r="C42" s="254">
        <v>28</v>
      </c>
      <c r="D42" s="267">
        <f t="shared" si="0"/>
        <v>0.21875</v>
      </c>
      <c r="E42" s="267">
        <f t="shared" si="19"/>
        <v>1.3744467859455345</v>
      </c>
      <c r="F42" s="268">
        <f t="shared" si="20"/>
        <v>0.19509032201612833</v>
      </c>
      <c r="G42" s="269">
        <f t="shared" si="21"/>
        <v>0.98078528040323043</v>
      </c>
      <c r="H42" s="268">
        <f t="shared" si="22"/>
        <v>0.19509032201612833</v>
      </c>
      <c r="I42" s="270">
        <f t="shared" si="23"/>
        <v>0.90168241753226142</v>
      </c>
      <c r="J42" s="268">
        <f t="shared" si="24"/>
        <v>1.4631774151209624</v>
      </c>
      <c r="K42" s="269">
        <f t="shared" si="25"/>
        <v>2.2542060438306537</v>
      </c>
      <c r="L42" s="273">
        <f t="shared" si="1"/>
        <v>181.46317741512095</v>
      </c>
      <c r="M42" s="274">
        <f t="shared" si="26"/>
        <v>82.254206043830649</v>
      </c>
      <c r="N42" s="268">
        <f t="shared" si="30"/>
        <v>2.9263548302419249</v>
      </c>
      <c r="O42" s="269">
        <f t="shared" si="3"/>
        <v>4.5084120876613074</v>
      </c>
      <c r="P42" s="273">
        <f t="shared" si="4"/>
        <v>182.92635483024193</v>
      </c>
      <c r="Q42" s="274">
        <f t="shared" si="31"/>
        <v>84.508412087661313</v>
      </c>
      <c r="R42" s="268">
        <f t="shared" si="32"/>
        <v>4.3895322453628873</v>
      </c>
      <c r="S42" s="269">
        <f t="shared" si="7"/>
        <v>6.7626181314919611</v>
      </c>
      <c r="T42" s="273">
        <f t="shared" si="8"/>
        <v>184.38953224536289</v>
      </c>
      <c r="U42" s="274">
        <f t="shared" si="9"/>
        <v>86.762618131491962</v>
      </c>
      <c r="V42" s="268">
        <f t="shared" si="27"/>
        <v>5.8527096604838498</v>
      </c>
      <c r="W42" s="269">
        <f t="shared" si="28"/>
        <v>9.0168241753226148</v>
      </c>
      <c r="X42" s="273">
        <f t="shared" si="10"/>
        <v>185.85270966048384</v>
      </c>
      <c r="Y42" s="274">
        <f t="shared" si="29"/>
        <v>89.016824175322611</v>
      </c>
      <c r="Z42" s="268">
        <f t="shared" si="33"/>
        <v>7.3158870756048122</v>
      </c>
      <c r="AA42" s="269">
        <f t="shared" si="34"/>
        <v>11.271030219153268</v>
      </c>
      <c r="AB42" s="273">
        <f t="shared" si="13"/>
        <v>187.31588707560482</v>
      </c>
      <c r="AC42" s="274">
        <f t="shared" si="14"/>
        <v>91.271030219153261</v>
      </c>
      <c r="AD42" s="268">
        <f t="shared" si="35"/>
        <v>8.7790644907257747</v>
      </c>
      <c r="AE42" s="269">
        <f t="shared" si="36"/>
        <v>13.525236262983922</v>
      </c>
      <c r="AF42" s="273">
        <f t="shared" si="17"/>
        <v>188.77906449072577</v>
      </c>
      <c r="AG42" s="274">
        <f t="shared" si="18"/>
        <v>93.525236262983924</v>
      </c>
    </row>
    <row r="43" spans="3:33" ht="15" customHeight="1" x14ac:dyDescent="0.2">
      <c r="C43" s="254">
        <v>29</v>
      </c>
      <c r="D43" s="267">
        <f t="shared" si="0"/>
        <v>0.2265625</v>
      </c>
      <c r="E43" s="267">
        <f t="shared" si="19"/>
        <v>1.4235341711578751</v>
      </c>
      <c r="F43" s="268">
        <f t="shared" si="20"/>
        <v>0.14673047445536175</v>
      </c>
      <c r="G43" s="269">
        <f t="shared" si="21"/>
        <v>0.98917650996478101</v>
      </c>
      <c r="H43" s="268">
        <f t="shared" si="22"/>
        <v>0.14673047445536175</v>
      </c>
      <c r="I43" s="270">
        <f t="shared" si="23"/>
        <v>0.87937949264504189</v>
      </c>
      <c r="J43" s="268">
        <f t="shared" si="24"/>
        <v>1.100478558415213</v>
      </c>
      <c r="K43" s="269">
        <f t="shared" si="25"/>
        <v>2.1984487316126047</v>
      </c>
      <c r="L43" s="273">
        <f t="shared" si="1"/>
        <v>181.1004785584152</v>
      </c>
      <c r="M43" s="274">
        <f t="shared" si="26"/>
        <v>82.198448731612601</v>
      </c>
      <c r="N43" s="268">
        <f t="shared" si="30"/>
        <v>2.2009571168304261</v>
      </c>
      <c r="O43" s="269">
        <f t="shared" si="3"/>
        <v>4.3968974632252094</v>
      </c>
      <c r="P43" s="273">
        <f t="shared" si="4"/>
        <v>182.20095711683044</v>
      </c>
      <c r="Q43" s="274">
        <f t="shared" si="31"/>
        <v>84.396897463225216</v>
      </c>
      <c r="R43" s="268">
        <f t="shared" si="32"/>
        <v>3.3014356752456391</v>
      </c>
      <c r="S43" s="269">
        <f t="shared" si="7"/>
        <v>6.5953461948378145</v>
      </c>
      <c r="T43" s="273">
        <f t="shared" si="8"/>
        <v>183.30143567524564</v>
      </c>
      <c r="U43" s="274">
        <f t="shared" si="9"/>
        <v>86.595346194837816</v>
      </c>
      <c r="V43" s="268">
        <f t="shared" si="27"/>
        <v>4.4019142336608521</v>
      </c>
      <c r="W43" s="269">
        <f t="shared" si="28"/>
        <v>8.7937949264504187</v>
      </c>
      <c r="X43" s="273">
        <f t="shared" si="10"/>
        <v>184.40191423366085</v>
      </c>
      <c r="Y43" s="274">
        <f t="shared" si="29"/>
        <v>88.793794926450417</v>
      </c>
      <c r="Z43" s="268">
        <f t="shared" si="33"/>
        <v>5.5023927920760656</v>
      </c>
      <c r="AA43" s="269">
        <f t="shared" si="34"/>
        <v>10.992243658063023</v>
      </c>
      <c r="AB43" s="273">
        <f t="shared" si="13"/>
        <v>185.50239279207608</v>
      </c>
      <c r="AC43" s="274">
        <f t="shared" si="14"/>
        <v>90.992243658063018</v>
      </c>
      <c r="AD43" s="268">
        <f t="shared" si="35"/>
        <v>6.6028713504912782</v>
      </c>
      <c r="AE43" s="269">
        <f t="shared" si="36"/>
        <v>13.190692389675629</v>
      </c>
      <c r="AF43" s="273">
        <f t="shared" si="17"/>
        <v>186.60287135049128</v>
      </c>
      <c r="AG43" s="274">
        <f t="shared" si="18"/>
        <v>93.190692389675633</v>
      </c>
    </row>
    <row r="44" spans="3:33" ht="15" customHeight="1" x14ac:dyDescent="0.2">
      <c r="C44" s="254">
        <v>30</v>
      </c>
      <c r="D44" s="267">
        <f t="shared" si="0"/>
        <v>0.234375</v>
      </c>
      <c r="E44" s="267">
        <f t="shared" si="19"/>
        <v>1.4726215563702154</v>
      </c>
      <c r="F44" s="268">
        <f t="shared" si="20"/>
        <v>9.801714032956077E-2</v>
      </c>
      <c r="G44" s="269">
        <f t="shared" si="21"/>
        <v>0.99518472667219682</v>
      </c>
      <c r="H44" s="268">
        <f t="shared" si="22"/>
        <v>9.801714032956077E-2</v>
      </c>
      <c r="I44" s="270">
        <f t="shared" si="23"/>
        <v>0.85495806553549403</v>
      </c>
      <c r="J44" s="268">
        <f t="shared" si="24"/>
        <v>0.73512855247170572</v>
      </c>
      <c r="K44" s="269">
        <f t="shared" si="25"/>
        <v>2.1373951638387352</v>
      </c>
      <c r="L44" s="273">
        <f t="shared" si="1"/>
        <v>180.73512855247171</v>
      </c>
      <c r="M44" s="274">
        <f t="shared" si="26"/>
        <v>82.137395163838733</v>
      </c>
      <c r="N44" s="268">
        <f t="shared" si="30"/>
        <v>1.4702571049434114</v>
      </c>
      <c r="O44" s="269">
        <f t="shared" si="3"/>
        <v>4.2747903276774704</v>
      </c>
      <c r="P44" s="273">
        <f t="shared" si="4"/>
        <v>181.47025710494341</v>
      </c>
      <c r="Q44" s="274">
        <f t="shared" si="31"/>
        <v>84.274790327677465</v>
      </c>
      <c r="R44" s="268">
        <f t="shared" si="32"/>
        <v>2.2053856574151172</v>
      </c>
      <c r="S44" s="269">
        <f t="shared" si="7"/>
        <v>6.4121854915162055</v>
      </c>
      <c r="T44" s="273">
        <f t="shared" si="8"/>
        <v>182.20538565741512</v>
      </c>
      <c r="U44" s="274">
        <f t="shared" si="9"/>
        <v>86.412185491516212</v>
      </c>
      <c r="V44" s="268">
        <f t="shared" si="27"/>
        <v>2.9405142098868229</v>
      </c>
      <c r="W44" s="269">
        <f t="shared" si="28"/>
        <v>8.5495806553549407</v>
      </c>
      <c r="X44" s="273">
        <f t="shared" si="10"/>
        <v>182.94051420988683</v>
      </c>
      <c r="Y44" s="274">
        <f t="shared" si="29"/>
        <v>88.549580655354944</v>
      </c>
      <c r="Z44" s="268">
        <f t="shared" si="33"/>
        <v>3.6756427623585286</v>
      </c>
      <c r="AA44" s="269">
        <f t="shared" si="34"/>
        <v>10.686975819193677</v>
      </c>
      <c r="AB44" s="273">
        <f t="shared" si="13"/>
        <v>183.67564276235854</v>
      </c>
      <c r="AC44" s="274">
        <f t="shared" si="14"/>
        <v>90.686975819193677</v>
      </c>
      <c r="AD44" s="268">
        <f t="shared" si="35"/>
        <v>4.4107713148302343</v>
      </c>
      <c r="AE44" s="269">
        <f t="shared" si="36"/>
        <v>12.824370983032411</v>
      </c>
      <c r="AF44" s="273">
        <f t="shared" si="17"/>
        <v>184.41077131483024</v>
      </c>
      <c r="AG44" s="274">
        <f t="shared" si="18"/>
        <v>92.824370983032409</v>
      </c>
    </row>
    <row r="45" spans="3:33" ht="15" customHeight="1" x14ac:dyDescent="0.2">
      <c r="C45" s="254">
        <v>31</v>
      </c>
      <c r="D45" s="267">
        <f t="shared" si="0"/>
        <v>0.2421875</v>
      </c>
      <c r="E45" s="267">
        <f t="shared" si="19"/>
        <v>1.521708941582556</v>
      </c>
      <c r="F45" s="268">
        <f t="shared" si="20"/>
        <v>4.9067674327418126E-2</v>
      </c>
      <c r="G45" s="269">
        <f t="shared" si="21"/>
        <v>0.99879545620517241</v>
      </c>
      <c r="H45" s="268">
        <f t="shared" si="22"/>
        <v>4.9067674327418126E-2</v>
      </c>
      <c r="I45" s="270">
        <f t="shared" si="23"/>
        <v>0.82847696956058892</v>
      </c>
      <c r="J45" s="268">
        <f t="shared" si="24"/>
        <v>0.36800755745563596</v>
      </c>
      <c r="K45" s="269">
        <f t="shared" si="25"/>
        <v>2.0711924239014721</v>
      </c>
      <c r="L45" s="273">
        <f t="shared" si="1"/>
        <v>180.36800755745563</v>
      </c>
      <c r="M45" s="274">
        <f t="shared" si="26"/>
        <v>82.071192423901465</v>
      </c>
      <c r="N45" s="268">
        <f t="shared" si="30"/>
        <v>0.73601511491127192</v>
      </c>
      <c r="O45" s="269">
        <f t="shared" si="3"/>
        <v>4.1423848478029441</v>
      </c>
      <c r="P45" s="273">
        <f t="shared" si="4"/>
        <v>180.73601511491128</v>
      </c>
      <c r="Q45" s="274">
        <f t="shared" si="31"/>
        <v>84.142384847802944</v>
      </c>
      <c r="R45" s="268">
        <f t="shared" si="32"/>
        <v>1.104022672366908</v>
      </c>
      <c r="S45" s="269">
        <f t="shared" si="7"/>
        <v>6.2135772717044162</v>
      </c>
      <c r="T45" s="273">
        <f t="shared" si="8"/>
        <v>181.10402267236691</v>
      </c>
      <c r="U45" s="274">
        <f t="shared" si="9"/>
        <v>86.213577271704423</v>
      </c>
      <c r="V45" s="268">
        <f t="shared" si="27"/>
        <v>1.4720302298225438</v>
      </c>
      <c r="W45" s="269">
        <f t="shared" si="28"/>
        <v>8.2847696956058883</v>
      </c>
      <c r="X45" s="273">
        <f t="shared" si="10"/>
        <v>181.47203022982254</v>
      </c>
      <c r="Y45" s="274">
        <f t="shared" si="29"/>
        <v>88.284769695605888</v>
      </c>
      <c r="Z45" s="268">
        <f t="shared" si="33"/>
        <v>1.8400377872781797</v>
      </c>
      <c r="AA45" s="269">
        <f t="shared" si="34"/>
        <v>10.35596211950736</v>
      </c>
      <c r="AB45" s="273">
        <f t="shared" si="13"/>
        <v>181.84003778727819</v>
      </c>
      <c r="AC45" s="274">
        <f t="shared" si="14"/>
        <v>90.355962119507353</v>
      </c>
      <c r="AD45" s="268">
        <f t="shared" si="35"/>
        <v>2.208045344733816</v>
      </c>
      <c r="AE45" s="269">
        <f t="shared" si="36"/>
        <v>12.427154543408832</v>
      </c>
      <c r="AF45" s="273">
        <f t="shared" si="17"/>
        <v>182.20804534473382</v>
      </c>
      <c r="AG45" s="274">
        <f t="shared" si="18"/>
        <v>92.427154543408832</v>
      </c>
    </row>
    <row r="46" spans="3:33" ht="15" customHeight="1" x14ac:dyDescent="0.2">
      <c r="C46" s="254">
        <v>32</v>
      </c>
      <c r="D46" s="267">
        <f t="shared" si="0"/>
        <v>0.25</v>
      </c>
      <c r="E46" s="267">
        <f t="shared" si="19"/>
        <v>1.5707963267948966</v>
      </c>
      <c r="F46" s="268">
        <f t="shared" si="20"/>
        <v>6.1257422745431001E-17</v>
      </c>
      <c r="G46" s="269">
        <f t="shared" si="21"/>
        <v>1</v>
      </c>
      <c r="H46" s="268">
        <f t="shared" si="22"/>
        <v>6.1257422745431001E-17</v>
      </c>
      <c r="I46" s="270">
        <f t="shared" si="23"/>
        <v>0.8</v>
      </c>
      <c r="J46" s="268">
        <f t="shared" si="24"/>
        <v>4.594306705907325E-16</v>
      </c>
      <c r="K46" s="269">
        <f t="shared" si="25"/>
        <v>2</v>
      </c>
      <c r="L46" s="273">
        <f t="shared" si="1"/>
        <v>180</v>
      </c>
      <c r="M46" s="274">
        <f t="shared" si="26"/>
        <v>82</v>
      </c>
      <c r="N46" s="268">
        <f t="shared" si="30"/>
        <v>9.1886134118146501E-16</v>
      </c>
      <c r="O46" s="269">
        <f t="shared" ref="O46:O77" si="37">$I46*$F$6*N$10</f>
        <v>4</v>
      </c>
      <c r="P46" s="273">
        <f t="shared" si="4"/>
        <v>180</v>
      </c>
      <c r="Q46" s="274">
        <f t="shared" si="31"/>
        <v>84</v>
      </c>
      <c r="R46" s="268">
        <f t="shared" si="32"/>
        <v>1.3782920117721975E-15</v>
      </c>
      <c r="S46" s="269">
        <f t="shared" ref="S46:S77" si="38">$I46*$F$6*R$10</f>
        <v>6</v>
      </c>
      <c r="T46" s="273">
        <f t="shared" si="8"/>
        <v>180</v>
      </c>
      <c r="U46" s="274">
        <f t="shared" si="9"/>
        <v>86</v>
      </c>
      <c r="V46" s="268">
        <f t="shared" si="27"/>
        <v>1.83772268236293E-15</v>
      </c>
      <c r="W46" s="269">
        <f t="shared" si="28"/>
        <v>8</v>
      </c>
      <c r="X46" s="273">
        <f t="shared" si="10"/>
        <v>180</v>
      </c>
      <c r="Y46" s="274">
        <f t="shared" si="29"/>
        <v>88</v>
      </c>
      <c r="Z46" s="268">
        <f t="shared" si="33"/>
        <v>2.2971533529536625E-15</v>
      </c>
      <c r="AA46" s="269">
        <f t="shared" si="34"/>
        <v>10</v>
      </c>
      <c r="AB46" s="273">
        <f t="shared" si="13"/>
        <v>180</v>
      </c>
      <c r="AC46" s="274">
        <f t="shared" si="14"/>
        <v>90</v>
      </c>
      <c r="AD46" s="268">
        <f t="shared" si="35"/>
        <v>2.756584023544395E-15</v>
      </c>
      <c r="AE46" s="269">
        <f t="shared" si="36"/>
        <v>12</v>
      </c>
      <c r="AF46" s="273">
        <f t="shared" si="17"/>
        <v>180</v>
      </c>
      <c r="AG46" s="274">
        <f t="shared" si="18"/>
        <v>92</v>
      </c>
    </row>
    <row r="47" spans="3:33" ht="15" customHeight="1" x14ac:dyDescent="0.2">
      <c r="C47" s="254">
        <v>33</v>
      </c>
      <c r="D47" s="267">
        <f t="shared" si="0"/>
        <v>0.2578125</v>
      </c>
      <c r="E47" s="267">
        <f t="shared" si="19"/>
        <v>1.6198837120072371</v>
      </c>
      <c r="F47" s="268">
        <f t="shared" si="20"/>
        <v>-4.9067674327418008E-2</v>
      </c>
      <c r="G47" s="269">
        <f t="shared" si="21"/>
        <v>0.99879545620517241</v>
      </c>
      <c r="H47" s="268">
        <f t="shared" si="22"/>
        <v>-4.9067674327418008E-2</v>
      </c>
      <c r="I47" s="270">
        <f t="shared" si="23"/>
        <v>0.76959576036768718</v>
      </c>
      <c r="J47" s="268">
        <f t="shared" si="24"/>
        <v>-0.36800755745563507</v>
      </c>
      <c r="K47" s="269">
        <f t="shared" si="25"/>
        <v>1.923989400919218</v>
      </c>
      <c r="L47" s="273">
        <f t="shared" si="1"/>
        <v>179.63199244254437</v>
      </c>
      <c r="M47" s="274">
        <f t="shared" si="26"/>
        <v>81.923989400919211</v>
      </c>
      <c r="N47" s="268">
        <f t="shared" si="30"/>
        <v>-0.73601511491127014</v>
      </c>
      <c r="O47" s="269">
        <f t="shared" si="37"/>
        <v>3.847978801838436</v>
      </c>
      <c r="P47" s="273">
        <f t="shared" si="4"/>
        <v>179.26398488508872</v>
      </c>
      <c r="Q47" s="274">
        <f t="shared" si="31"/>
        <v>83.847978801838437</v>
      </c>
      <c r="R47" s="268">
        <f t="shared" si="32"/>
        <v>-1.1040226723669053</v>
      </c>
      <c r="S47" s="269">
        <f t="shared" si="38"/>
        <v>5.7719682027576535</v>
      </c>
      <c r="T47" s="273">
        <f t="shared" si="8"/>
        <v>178.89597732763309</v>
      </c>
      <c r="U47" s="274">
        <f t="shared" si="9"/>
        <v>85.771968202757648</v>
      </c>
      <c r="V47" s="268">
        <f t="shared" si="27"/>
        <v>-1.4720302298225403</v>
      </c>
      <c r="W47" s="269">
        <f t="shared" si="28"/>
        <v>7.695957603676872</v>
      </c>
      <c r="X47" s="273">
        <f t="shared" si="10"/>
        <v>178.52796977017746</v>
      </c>
      <c r="Y47" s="274">
        <f t="shared" si="29"/>
        <v>87.695957603676874</v>
      </c>
      <c r="Z47" s="268">
        <f t="shared" si="33"/>
        <v>-1.8400377872781752</v>
      </c>
      <c r="AA47" s="269">
        <f t="shared" si="34"/>
        <v>9.6199470045960904</v>
      </c>
      <c r="AB47" s="273">
        <f t="shared" si="13"/>
        <v>178.15996221272184</v>
      </c>
      <c r="AC47" s="274">
        <f t="shared" si="14"/>
        <v>89.619947004596085</v>
      </c>
      <c r="AD47" s="268">
        <f t="shared" si="35"/>
        <v>-2.2080453447338106</v>
      </c>
      <c r="AE47" s="269">
        <f t="shared" si="36"/>
        <v>11.543936405515307</v>
      </c>
      <c r="AF47" s="273">
        <f t="shared" si="17"/>
        <v>177.79195465526618</v>
      </c>
      <c r="AG47" s="274">
        <f t="shared" si="18"/>
        <v>91.543936405515311</v>
      </c>
    </row>
    <row r="48" spans="3:33" ht="15" customHeight="1" x14ac:dyDescent="0.2">
      <c r="C48" s="254">
        <v>34</v>
      </c>
      <c r="D48" s="267">
        <f t="shared" si="0"/>
        <v>0.265625</v>
      </c>
      <c r="E48" s="267">
        <f t="shared" si="19"/>
        <v>1.6689710972195777</v>
      </c>
      <c r="F48" s="268">
        <f t="shared" si="20"/>
        <v>-9.8017140329560645E-2</v>
      </c>
      <c r="G48" s="269">
        <f t="shared" si="21"/>
        <v>0.99518472667219693</v>
      </c>
      <c r="H48" s="268">
        <f t="shared" si="22"/>
        <v>-9.8017140329560645E-2</v>
      </c>
      <c r="I48" s="270">
        <f t="shared" si="23"/>
        <v>0.73733749714002117</v>
      </c>
      <c r="J48" s="268">
        <f t="shared" si="24"/>
        <v>-0.73512855247170483</v>
      </c>
      <c r="K48" s="269">
        <f t="shared" si="25"/>
        <v>1.843343742850053</v>
      </c>
      <c r="L48" s="273">
        <f t="shared" si="1"/>
        <v>179.26487144752829</v>
      </c>
      <c r="M48" s="274">
        <f t="shared" si="26"/>
        <v>81.843343742850053</v>
      </c>
      <c r="N48" s="268">
        <f t="shared" si="30"/>
        <v>-1.4702571049434097</v>
      </c>
      <c r="O48" s="269">
        <f t="shared" si="37"/>
        <v>3.686687485700106</v>
      </c>
      <c r="P48" s="273">
        <f t="shared" si="4"/>
        <v>178.52974289505659</v>
      </c>
      <c r="Q48" s="274">
        <f t="shared" si="31"/>
        <v>83.686687485700105</v>
      </c>
      <c r="R48" s="268">
        <f t="shared" si="32"/>
        <v>-2.2053856574151145</v>
      </c>
      <c r="S48" s="269">
        <f t="shared" si="38"/>
        <v>5.5300312285501594</v>
      </c>
      <c r="T48" s="273">
        <f t="shared" si="8"/>
        <v>177.79461434258488</v>
      </c>
      <c r="U48" s="274">
        <f t="shared" si="9"/>
        <v>85.530031228550158</v>
      </c>
      <c r="V48" s="268">
        <f t="shared" si="27"/>
        <v>-2.9405142098868193</v>
      </c>
      <c r="W48" s="269">
        <f t="shared" si="28"/>
        <v>7.3733749714002119</v>
      </c>
      <c r="X48" s="273">
        <f t="shared" si="10"/>
        <v>177.05948579011317</v>
      </c>
      <c r="Y48" s="274">
        <f t="shared" si="29"/>
        <v>87.37337497140021</v>
      </c>
      <c r="Z48" s="268">
        <f t="shared" si="33"/>
        <v>-3.6756427623585242</v>
      </c>
      <c r="AA48" s="269">
        <f t="shared" si="34"/>
        <v>9.2167187142502645</v>
      </c>
      <c r="AB48" s="273">
        <f t="shared" si="13"/>
        <v>176.32435723764146</v>
      </c>
      <c r="AC48" s="274">
        <f t="shared" si="14"/>
        <v>89.216718714250263</v>
      </c>
      <c r="AD48" s="268">
        <f t="shared" si="35"/>
        <v>-4.410771314830229</v>
      </c>
      <c r="AE48" s="269">
        <f t="shared" si="36"/>
        <v>11.060062457100319</v>
      </c>
      <c r="AF48" s="273">
        <f t="shared" si="17"/>
        <v>175.58922868516976</v>
      </c>
      <c r="AG48" s="274">
        <f t="shared" si="18"/>
        <v>91.060062457100315</v>
      </c>
    </row>
    <row r="49" spans="3:33" ht="15" customHeight="1" x14ac:dyDescent="0.2">
      <c r="C49" s="254">
        <v>35</v>
      </c>
      <c r="D49" s="267">
        <f t="shared" si="0"/>
        <v>0.2734375</v>
      </c>
      <c r="E49" s="267">
        <f t="shared" si="19"/>
        <v>1.7180584824319181</v>
      </c>
      <c r="F49" s="268">
        <f t="shared" si="20"/>
        <v>-0.14673047445536164</v>
      </c>
      <c r="G49" s="269">
        <f t="shared" si="21"/>
        <v>0.98917650996478101</v>
      </c>
      <c r="H49" s="268">
        <f t="shared" si="22"/>
        <v>-0.14673047445536164</v>
      </c>
      <c r="I49" s="270">
        <f t="shared" si="23"/>
        <v>0.70330292329860788</v>
      </c>
      <c r="J49" s="268">
        <f t="shared" si="24"/>
        <v>-1.1004785584152124</v>
      </c>
      <c r="K49" s="269">
        <f t="shared" si="25"/>
        <v>1.7582573082465198</v>
      </c>
      <c r="L49" s="273">
        <f t="shared" si="1"/>
        <v>178.8995214415848</v>
      </c>
      <c r="M49" s="274">
        <f t="shared" si="26"/>
        <v>81.758257308246513</v>
      </c>
      <c r="N49" s="268">
        <f t="shared" si="30"/>
        <v>-2.2009571168304247</v>
      </c>
      <c r="O49" s="269">
        <f t="shared" si="37"/>
        <v>3.5165146164930396</v>
      </c>
      <c r="P49" s="273">
        <f t="shared" si="4"/>
        <v>177.79904288316956</v>
      </c>
      <c r="Q49" s="274">
        <f t="shared" si="31"/>
        <v>83.516514616493041</v>
      </c>
      <c r="R49" s="268">
        <f t="shared" si="32"/>
        <v>-3.3014356752456369</v>
      </c>
      <c r="S49" s="269">
        <f t="shared" si="38"/>
        <v>5.274771924739559</v>
      </c>
      <c r="T49" s="273">
        <f t="shared" si="8"/>
        <v>176.69856432475436</v>
      </c>
      <c r="U49" s="274">
        <f t="shared" si="9"/>
        <v>85.274771924739554</v>
      </c>
      <c r="V49" s="268">
        <f t="shared" si="27"/>
        <v>-4.4019142336608494</v>
      </c>
      <c r="W49" s="269">
        <f t="shared" si="28"/>
        <v>7.0330292329860793</v>
      </c>
      <c r="X49" s="273">
        <f t="shared" si="10"/>
        <v>175.59808576633915</v>
      </c>
      <c r="Y49" s="274">
        <f t="shared" si="29"/>
        <v>87.033029232986081</v>
      </c>
      <c r="Z49" s="268">
        <f t="shared" si="33"/>
        <v>-5.502392792076062</v>
      </c>
      <c r="AA49" s="269">
        <f t="shared" si="34"/>
        <v>8.7912865412325996</v>
      </c>
      <c r="AB49" s="273">
        <f t="shared" si="13"/>
        <v>174.49760720792395</v>
      </c>
      <c r="AC49" s="274">
        <f t="shared" si="14"/>
        <v>88.791286541232594</v>
      </c>
      <c r="AD49" s="268">
        <f t="shared" si="35"/>
        <v>-6.6028713504912737</v>
      </c>
      <c r="AE49" s="269">
        <f t="shared" si="36"/>
        <v>10.549543849479118</v>
      </c>
      <c r="AF49" s="273">
        <f t="shared" si="17"/>
        <v>173.39712864950872</v>
      </c>
      <c r="AG49" s="274">
        <f t="shared" si="18"/>
        <v>90.549543849479122</v>
      </c>
    </row>
    <row r="50" spans="3:33" ht="15" customHeight="1" x14ac:dyDescent="0.2">
      <c r="C50" s="254">
        <v>36</v>
      </c>
      <c r="D50" s="267">
        <f t="shared" si="0"/>
        <v>0.28125</v>
      </c>
      <c r="E50" s="267">
        <f t="shared" si="19"/>
        <v>1.7671458676442586</v>
      </c>
      <c r="F50" s="268">
        <f t="shared" si="20"/>
        <v>-0.19509032201612819</v>
      </c>
      <c r="G50" s="269">
        <f t="shared" si="21"/>
        <v>0.98078528040323043</v>
      </c>
      <c r="H50" s="268">
        <f t="shared" si="22"/>
        <v>-0.19509032201612819</v>
      </c>
      <c r="I50" s="270">
        <f t="shared" si="23"/>
        <v>0.66757403111290747</v>
      </c>
      <c r="J50" s="268">
        <f t="shared" si="24"/>
        <v>-1.4631774151209616</v>
      </c>
      <c r="K50" s="269">
        <f t="shared" si="25"/>
        <v>1.6689350777822687</v>
      </c>
      <c r="L50" s="273">
        <f t="shared" si="1"/>
        <v>178.53682258487905</v>
      </c>
      <c r="M50" s="274">
        <f t="shared" si="26"/>
        <v>81.668935077782265</v>
      </c>
      <c r="N50" s="268">
        <f t="shared" si="30"/>
        <v>-2.9263548302419231</v>
      </c>
      <c r="O50" s="269">
        <f t="shared" si="37"/>
        <v>3.3378701555645374</v>
      </c>
      <c r="P50" s="273">
        <f t="shared" si="4"/>
        <v>177.07364516975807</v>
      </c>
      <c r="Q50" s="274">
        <f t="shared" si="31"/>
        <v>83.337870155564531</v>
      </c>
      <c r="R50" s="268">
        <f t="shared" si="32"/>
        <v>-4.3895322453628847</v>
      </c>
      <c r="S50" s="269">
        <f t="shared" si="38"/>
        <v>5.0068052333468058</v>
      </c>
      <c r="T50" s="273">
        <f t="shared" si="8"/>
        <v>175.61046775463711</v>
      </c>
      <c r="U50" s="274">
        <f t="shared" si="9"/>
        <v>85.00680523334681</v>
      </c>
      <c r="V50" s="268">
        <f t="shared" si="27"/>
        <v>-5.8527096604838462</v>
      </c>
      <c r="W50" s="269">
        <f t="shared" si="28"/>
        <v>6.6757403111290747</v>
      </c>
      <c r="X50" s="273">
        <f t="shared" si="10"/>
        <v>174.14729033951616</v>
      </c>
      <c r="Y50" s="274">
        <f t="shared" si="29"/>
        <v>86.675740311129076</v>
      </c>
      <c r="Z50" s="268">
        <f t="shared" si="33"/>
        <v>-7.3158870756048078</v>
      </c>
      <c r="AA50" s="269">
        <f t="shared" si="34"/>
        <v>8.3446753889113428</v>
      </c>
      <c r="AB50" s="273">
        <f t="shared" si="13"/>
        <v>172.68411292439518</v>
      </c>
      <c r="AC50" s="274">
        <f t="shared" si="14"/>
        <v>88.344675388911341</v>
      </c>
      <c r="AD50" s="268">
        <f t="shared" si="35"/>
        <v>-8.7790644907257693</v>
      </c>
      <c r="AE50" s="269">
        <f t="shared" si="36"/>
        <v>10.013610466693612</v>
      </c>
      <c r="AF50" s="273">
        <f t="shared" si="17"/>
        <v>171.22093550927423</v>
      </c>
      <c r="AG50" s="274">
        <f t="shared" si="18"/>
        <v>90.013610466693606</v>
      </c>
    </row>
    <row r="51" spans="3:33" ht="15" customHeight="1" x14ac:dyDescent="0.2">
      <c r="C51" s="254">
        <v>37</v>
      </c>
      <c r="D51" s="267">
        <f t="shared" si="0"/>
        <v>0.2890625</v>
      </c>
      <c r="E51" s="267">
        <f t="shared" si="19"/>
        <v>1.8162332528565992</v>
      </c>
      <c r="F51" s="268">
        <f t="shared" si="20"/>
        <v>-0.24298017990326387</v>
      </c>
      <c r="G51" s="269">
        <f t="shared" si="21"/>
        <v>0.97003125319454397</v>
      </c>
      <c r="H51" s="268">
        <f t="shared" si="22"/>
        <v>-0.24298017990326387</v>
      </c>
      <c r="I51" s="270">
        <f t="shared" si="23"/>
        <v>0.63023689461367693</v>
      </c>
      <c r="J51" s="268">
        <f t="shared" si="24"/>
        <v>-1.8223513492744789</v>
      </c>
      <c r="K51" s="269">
        <f t="shared" si="25"/>
        <v>1.5755922365341923</v>
      </c>
      <c r="L51" s="273">
        <f t="shared" si="1"/>
        <v>178.17764865072553</v>
      </c>
      <c r="M51" s="274">
        <f t="shared" si="26"/>
        <v>81.575592236534192</v>
      </c>
      <c r="N51" s="268">
        <f t="shared" si="30"/>
        <v>-3.6447026985489579</v>
      </c>
      <c r="O51" s="269">
        <f t="shared" si="37"/>
        <v>3.1511844730683847</v>
      </c>
      <c r="P51" s="273">
        <f t="shared" si="4"/>
        <v>176.35529730145103</v>
      </c>
      <c r="Q51" s="274">
        <f t="shared" si="31"/>
        <v>83.151184473068383</v>
      </c>
      <c r="R51" s="268">
        <f t="shared" si="32"/>
        <v>-5.4670540478234368</v>
      </c>
      <c r="S51" s="269">
        <f t="shared" si="38"/>
        <v>4.7267767096025768</v>
      </c>
      <c r="T51" s="273">
        <f t="shared" si="8"/>
        <v>174.53294595217656</v>
      </c>
      <c r="U51" s="274">
        <f t="shared" si="9"/>
        <v>84.726776709602575</v>
      </c>
      <c r="V51" s="268">
        <f t="shared" si="27"/>
        <v>-7.2894053970979158</v>
      </c>
      <c r="W51" s="269">
        <f t="shared" si="28"/>
        <v>6.3023689461367693</v>
      </c>
      <c r="X51" s="273">
        <f t="shared" si="10"/>
        <v>172.71059460290209</v>
      </c>
      <c r="Y51" s="274">
        <f t="shared" si="29"/>
        <v>86.302368946136767</v>
      </c>
      <c r="Z51" s="268">
        <f t="shared" si="33"/>
        <v>-9.1117567463723947</v>
      </c>
      <c r="AA51" s="269">
        <f t="shared" si="34"/>
        <v>7.8779611826709619</v>
      </c>
      <c r="AB51" s="273">
        <f t="shared" si="13"/>
        <v>170.88824325362759</v>
      </c>
      <c r="AC51" s="274">
        <f t="shared" si="14"/>
        <v>87.877961182670958</v>
      </c>
      <c r="AD51" s="268">
        <f t="shared" si="35"/>
        <v>-10.934108095646874</v>
      </c>
      <c r="AE51" s="269">
        <f t="shared" si="36"/>
        <v>9.4535534192051536</v>
      </c>
      <c r="AF51" s="273">
        <f t="shared" si="17"/>
        <v>169.06589190435312</v>
      </c>
      <c r="AG51" s="274">
        <f t="shared" si="18"/>
        <v>89.45355341920515</v>
      </c>
    </row>
    <row r="52" spans="3:33" ht="15" customHeight="1" x14ac:dyDescent="0.2">
      <c r="C52" s="254">
        <v>38</v>
      </c>
      <c r="D52" s="267">
        <f t="shared" si="0"/>
        <v>0.296875</v>
      </c>
      <c r="E52" s="267">
        <f t="shared" si="19"/>
        <v>1.8653206380689396</v>
      </c>
      <c r="F52" s="268">
        <f t="shared" si="20"/>
        <v>-0.29028467725446216</v>
      </c>
      <c r="G52" s="269">
        <f t="shared" si="21"/>
        <v>0.95694033573220894</v>
      </c>
      <c r="H52" s="268">
        <f t="shared" si="22"/>
        <v>-0.29028467725446216</v>
      </c>
      <c r="I52" s="270">
        <f t="shared" si="23"/>
        <v>0.59138146223308996</v>
      </c>
      <c r="J52" s="268">
        <f t="shared" si="24"/>
        <v>-2.1771350794084663</v>
      </c>
      <c r="K52" s="269">
        <f t="shared" si="25"/>
        <v>1.478453655582725</v>
      </c>
      <c r="L52" s="273">
        <f t="shared" si="1"/>
        <v>177.82286492059154</v>
      </c>
      <c r="M52" s="274">
        <f t="shared" si="26"/>
        <v>81.478453655582726</v>
      </c>
      <c r="N52" s="268">
        <f t="shared" si="30"/>
        <v>-4.3542701588169326</v>
      </c>
      <c r="O52" s="269">
        <f t="shared" si="37"/>
        <v>2.95690731116545</v>
      </c>
      <c r="P52" s="273">
        <f t="shared" si="4"/>
        <v>175.64572984118305</v>
      </c>
      <c r="Q52" s="274">
        <f t="shared" si="31"/>
        <v>82.956907311165452</v>
      </c>
      <c r="R52" s="268">
        <f t="shared" si="32"/>
        <v>-6.5314052382253989</v>
      </c>
      <c r="S52" s="269">
        <f t="shared" si="38"/>
        <v>4.435360966748175</v>
      </c>
      <c r="T52" s="273">
        <f t="shared" si="8"/>
        <v>173.4685947617746</v>
      </c>
      <c r="U52" s="274">
        <f t="shared" si="9"/>
        <v>84.435360966748178</v>
      </c>
      <c r="V52" s="268">
        <f t="shared" si="27"/>
        <v>-8.7085403176338652</v>
      </c>
      <c r="W52" s="269">
        <f t="shared" si="28"/>
        <v>5.9138146223309001</v>
      </c>
      <c r="X52" s="273">
        <f t="shared" si="10"/>
        <v>171.29145968236614</v>
      </c>
      <c r="Y52" s="274">
        <f t="shared" si="29"/>
        <v>85.913814622330904</v>
      </c>
      <c r="Z52" s="268">
        <f t="shared" si="33"/>
        <v>-10.885675397042331</v>
      </c>
      <c r="AA52" s="269">
        <f t="shared" si="34"/>
        <v>7.3922682779136251</v>
      </c>
      <c r="AB52" s="273">
        <f t="shared" si="13"/>
        <v>169.11432460295768</v>
      </c>
      <c r="AC52" s="274">
        <f t="shared" si="14"/>
        <v>87.39226827791363</v>
      </c>
      <c r="AD52" s="268">
        <f t="shared" si="35"/>
        <v>-13.062810476450798</v>
      </c>
      <c r="AE52" s="269">
        <f t="shared" si="36"/>
        <v>8.8707219334963501</v>
      </c>
      <c r="AF52" s="273">
        <f t="shared" si="17"/>
        <v>166.93718952354919</v>
      </c>
      <c r="AG52" s="274">
        <f t="shared" si="18"/>
        <v>88.870721933496355</v>
      </c>
    </row>
    <row r="53" spans="3:33" ht="15" customHeight="1" x14ac:dyDescent="0.2">
      <c r="C53" s="254">
        <v>39</v>
      </c>
      <c r="D53" s="267">
        <f t="shared" si="0"/>
        <v>0.3046875</v>
      </c>
      <c r="E53" s="267">
        <f t="shared" si="19"/>
        <v>1.9144080232812801</v>
      </c>
      <c r="F53" s="268">
        <f t="shared" si="20"/>
        <v>-0.33688985339221994</v>
      </c>
      <c r="G53" s="269">
        <f t="shared" si="21"/>
        <v>0.94154406518302081</v>
      </c>
      <c r="H53" s="268">
        <f t="shared" si="22"/>
        <v>-0.33688985339221994</v>
      </c>
      <c r="I53" s="270">
        <f t="shared" si="23"/>
        <v>0.5511013401110848</v>
      </c>
      <c r="J53" s="268">
        <f t="shared" si="24"/>
        <v>-2.5266739004416494</v>
      </c>
      <c r="K53" s="269">
        <f t="shared" si="25"/>
        <v>1.377753350277712</v>
      </c>
      <c r="L53" s="273">
        <f t="shared" si="1"/>
        <v>177.47332609955836</v>
      </c>
      <c r="M53" s="274">
        <f t="shared" si="26"/>
        <v>81.377753350277715</v>
      </c>
      <c r="N53" s="268">
        <f t="shared" si="30"/>
        <v>-5.0533478008832988</v>
      </c>
      <c r="O53" s="269">
        <f t="shared" si="37"/>
        <v>2.7555067005554239</v>
      </c>
      <c r="P53" s="273">
        <f t="shared" si="4"/>
        <v>174.9466521991167</v>
      </c>
      <c r="Q53" s="274">
        <f t="shared" si="31"/>
        <v>82.755506700555429</v>
      </c>
      <c r="R53" s="268">
        <f t="shared" si="32"/>
        <v>-7.5800217013249487</v>
      </c>
      <c r="S53" s="269">
        <f t="shared" si="38"/>
        <v>4.1332600508331359</v>
      </c>
      <c r="T53" s="273">
        <f t="shared" si="8"/>
        <v>172.41997829867506</v>
      </c>
      <c r="U53" s="274">
        <f t="shared" si="9"/>
        <v>84.13326005083313</v>
      </c>
      <c r="V53" s="268">
        <f t="shared" si="27"/>
        <v>-10.106695601766598</v>
      </c>
      <c r="W53" s="269">
        <f t="shared" si="28"/>
        <v>5.5110134011108478</v>
      </c>
      <c r="X53" s="273">
        <f t="shared" si="10"/>
        <v>169.8933043982334</v>
      </c>
      <c r="Y53" s="274">
        <f t="shared" si="29"/>
        <v>85.511013401110844</v>
      </c>
      <c r="Z53" s="268">
        <f t="shared" si="33"/>
        <v>-12.633369502208247</v>
      </c>
      <c r="AA53" s="269">
        <f t="shared" si="34"/>
        <v>6.8887667513885598</v>
      </c>
      <c r="AB53" s="273">
        <f t="shared" si="13"/>
        <v>167.36663049779176</v>
      </c>
      <c r="AC53" s="274">
        <f t="shared" si="14"/>
        <v>86.888766751388559</v>
      </c>
      <c r="AD53" s="268">
        <f t="shared" si="35"/>
        <v>-15.160043402649897</v>
      </c>
      <c r="AE53" s="269">
        <f t="shared" si="36"/>
        <v>8.2665201016662717</v>
      </c>
      <c r="AF53" s="273">
        <f t="shared" si="17"/>
        <v>164.8399565973501</v>
      </c>
      <c r="AG53" s="274">
        <f t="shared" si="18"/>
        <v>88.266520101666273</v>
      </c>
    </row>
    <row r="54" spans="3:33" ht="15" customHeight="1" x14ac:dyDescent="0.2">
      <c r="C54" s="254">
        <v>40</v>
      </c>
      <c r="D54" s="267">
        <f t="shared" si="0"/>
        <v>0.3125</v>
      </c>
      <c r="E54" s="267">
        <f t="shared" si="19"/>
        <v>1.9634954084936207</v>
      </c>
      <c r="F54" s="268">
        <f t="shared" si="20"/>
        <v>-0.38268343236508973</v>
      </c>
      <c r="G54" s="269">
        <f t="shared" si="21"/>
        <v>0.92387953251128674</v>
      </c>
      <c r="H54" s="268">
        <f t="shared" si="22"/>
        <v>-0.38268343236508973</v>
      </c>
      <c r="I54" s="270">
        <f t="shared" si="23"/>
        <v>0.50949356658997558</v>
      </c>
      <c r="J54" s="268">
        <f t="shared" si="24"/>
        <v>-2.870125742738173</v>
      </c>
      <c r="K54" s="269">
        <f t="shared" si="25"/>
        <v>1.2737339164749391</v>
      </c>
      <c r="L54" s="273">
        <f t="shared" si="1"/>
        <v>177.12987425726183</v>
      </c>
      <c r="M54" s="274">
        <f t="shared" si="26"/>
        <v>81.273733916474939</v>
      </c>
      <c r="N54" s="268">
        <f t="shared" si="30"/>
        <v>-5.740251485476346</v>
      </c>
      <c r="O54" s="269">
        <f t="shared" si="37"/>
        <v>2.5474678329498781</v>
      </c>
      <c r="P54" s="273">
        <f t="shared" si="4"/>
        <v>174.25974851452366</v>
      </c>
      <c r="Q54" s="274">
        <f t="shared" si="31"/>
        <v>82.547467832949877</v>
      </c>
      <c r="R54" s="268">
        <f t="shared" si="32"/>
        <v>-8.610377228214519</v>
      </c>
      <c r="S54" s="269">
        <f t="shared" si="38"/>
        <v>3.8212017494248172</v>
      </c>
      <c r="T54" s="273">
        <f t="shared" si="8"/>
        <v>171.38962277178547</v>
      </c>
      <c r="U54" s="274">
        <f t="shared" si="9"/>
        <v>83.821201749424816</v>
      </c>
      <c r="V54" s="268">
        <f t="shared" si="27"/>
        <v>-11.480502970952692</v>
      </c>
      <c r="W54" s="269">
        <f t="shared" si="28"/>
        <v>5.0949356658997562</v>
      </c>
      <c r="X54" s="273">
        <f t="shared" si="10"/>
        <v>168.5194970290473</v>
      </c>
      <c r="Y54" s="274">
        <f t="shared" si="29"/>
        <v>85.094935665899754</v>
      </c>
      <c r="Z54" s="268">
        <f t="shared" si="33"/>
        <v>-14.350628713690865</v>
      </c>
      <c r="AA54" s="269">
        <f t="shared" si="34"/>
        <v>6.3686695823746948</v>
      </c>
      <c r="AB54" s="273">
        <f t="shared" si="13"/>
        <v>165.64937128630913</v>
      </c>
      <c r="AC54" s="274">
        <f t="shared" si="14"/>
        <v>86.368669582374693</v>
      </c>
      <c r="AD54" s="268">
        <f t="shared" si="35"/>
        <v>-17.220754456429038</v>
      </c>
      <c r="AE54" s="269">
        <f t="shared" si="36"/>
        <v>7.6424034988496343</v>
      </c>
      <c r="AF54" s="273">
        <f t="shared" si="17"/>
        <v>162.77924554357097</v>
      </c>
      <c r="AG54" s="274">
        <f t="shared" si="18"/>
        <v>87.642403498849632</v>
      </c>
    </row>
    <row r="55" spans="3:33" ht="15" customHeight="1" x14ac:dyDescent="0.2">
      <c r="C55" s="254">
        <v>41</v>
      </c>
      <c r="D55" s="267">
        <f t="shared" si="0"/>
        <v>0.3203125</v>
      </c>
      <c r="E55" s="267">
        <f t="shared" si="19"/>
        <v>2.012582793705961</v>
      </c>
      <c r="F55" s="268">
        <f t="shared" si="20"/>
        <v>-0.42755509343028186</v>
      </c>
      <c r="G55" s="269">
        <f t="shared" si="21"/>
        <v>0.90398929312344345</v>
      </c>
      <c r="H55" s="268">
        <f t="shared" si="22"/>
        <v>-0.42755509343028186</v>
      </c>
      <c r="I55" s="270">
        <f t="shared" si="23"/>
        <v>0.46665837844058566</v>
      </c>
      <c r="J55" s="268">
        <f t="shared" si="24"/>
        <v>-3.2066632007271139</v>
      </c>
      <c r="K55" s="269">
        <f t="shared" si="25"/>
        <v>1.1666459461014642</v>
      </c>
      <c r="L55" s="273">
        <f t="shared" si="1"/>
        <v>176.79333679927288</v>
      </c>
      <c r="M55" s="274">
        <f t="shared" si="26"/>
        <v>81.166645946101468</v>
      </c>
      <c r="N55" s="268">
        <f t="shared" si="30"/>
        <v>-6.4133264014542277</v>
      </c>
      <c r="O55" s="269">
        <f t="shared" si="37"/>
        <v>2.3332918922029284</v>
      </c>
      <c r="P55" s="273">
        <f t="shared" si="4"/>
        <v>173.58667359854576</v>
      </c>
      <c r="Q55" s="274">
        <f t="shared" si="31"/>
        <v>82.333291892202922</v>
      </c>
      <c r="R55" s="268">
        <f t="shared" si="32"/>
        <v>-9.6199896021813416</v>
      </c>
      <c r="S55" s="269">
        <f t="shared" si="38"/>
        <v>3.4999378383043926</v>
      </c>
      <c r="T55" s="273">
        <f t="shared" si="8"/>
        <v>170.38001039781867</v>
      </c>
      <c r="U55" s="274">
        <f t="shared" si="9"/>
        <v>83.49993783830439</v>
      </c>
      <c r="V55" s="268">
        <f t="shared" si="27"/>
        <v>-12.826652802908455</v>
      </c>
      <c r="W55" s="269">
        <f t="shared" si="28"/>
        <v>4.6665837844058569</v>
      </c>
      <c r="X55" s="273">
        <f t="shared" si="10"/>
        <v>167.17334719709154</v>
      </c>
      <c r="Y55" s="274">
        <f t="shared" si="29"/>
        <v>84.666583784405859</v>
      </c>
      <c r="Z55" s="268">
        <f t="shared" si="33"/>
        <v>-16.033316003635569</v>
      </c>
      <c r="AA55" s="269">
        <f t="shared" si="34"/>
        <v>5.8332297305073215</v>
      </c>
      <c r="AB55" s="273">
        <f t="shared" si="13"/>
        <v>163.96668399636442</v>
      </c>
      <c r="AC55" s="274">
        <f t="shared" si="14"/>
        <v>85.833229730507327</v>
      </c>
      <c r="AD55" s="268">
        <f t="shared" si="35"/>
        <v>-19.239979204362683</v>
      </c>
      <c r="AE55" s="269">
        <f t="shared" si="36"/>
        <v>6.9998756766087853</v>
      </c>
      <c r="AF55" s="273">
        <f t="shared" si="17"/>
        <v>160.76002079563733</v>
      </c>
      <c r="AG55" s="274">
        <f t="shared" si="18"/>
        <v>86.999875676608781</v>
      </c>
    </row>
    <row r="56" spans="3:33" ht="15" customHeight="1" x14ac:dyDescent="0.2">
      <c r="C56" s="254">
        <v>42</v>
      </c>
      <c r="D56" s="267">
        <f t="shared" si="0"/>
        <v>0.328125</v>
      </c>
      <c r="E56" s="267">
        <f t="shared" si="19"/>
        <v>2.0616701789183018</v>
      </c>
      <c r="F56" s="268">
        <f t="shared" si="20"/>
        <v>-0.4713967368259977</v>
      </c>
      <c r="G56" s="269">
        <f t="shared" si="21"/>
        <v>0.88192126434835505</v>
      </c>
      <c r="H56" s="268">
        <f t="shared" si="22"/>
        <v>-0.4713967368259977</v>
      </c>
      <c r="I56" s="270">
        <f t="shared" si="23"/>
        <v>0.42269896938308549</v>
      </c>
      <c r="J56" s="268">
        <f t="shared" si="24"/>
        <v>-3.5354755261949826</v>
      </c>
      <c r="K56" s="269">
        <f t="shared" si="25"/>
        <v>1.0567474234577137</v>
      </c>
      <c r="L56" s="273">
        <f t="shared" si="1"/>
        <v>176.46452447380503</v>
      </c>
      <c r="M56" s="274">
        <f t="shared" si="26"/>
        <v>81.056747423457708</v>
      </c>
      <c r="N56" s="268">
        <f t="shared" si="30"/>
        <v>-7.0709510523899652</v>
      </c>
      <c r="O56" s="269">
        <f t="shared" si="37"/>
        <v>2.1134948469154273</v>
      </c>
      <c r="P56" s="273">
        <f t="shared" si="4"/>
        <v>172.92904894761003</v>
      </c>
      <c r="Q56" s="274">
        <f t="shared" si="31"/>
        <v>82.11349484691543</v>
      </c>
      <c r="R56" s="268">
        <f t="shared" si="32"/>
        <v>-10.606426578584948</v>
      </c>
      <c r="S56" s="269">
        <f t="shared" si="38"/>
        <v>3.1702422703731408</v>
      </c>
      <c r="T56" s="273">
        <f t="shared" si="8"/>
        <v>169.39357342141506</v>
      </c>
      <c r="U56" s="274">
        <f t="shared" si="9"/>
        <v>83.170242270373137</v>
      </c>
      <c r="V56" s="268">
        <f t="shared" si="27"/>
        <v>-14.14190210477993</v>
      </c>
      <c r="W56" s="269">
        <f t="shared" si="28"/>
        <v>4.2269896938308547</v>
      </c>
      <c r="X56" s="273">
        <f t="shared" si="10"/>
        <v>165.85809789522006</v>
      </c>
      <c r="Y56" s="274">
        <f t="shared" si="29"/>
        <v>84.226989693830859</v>
      </c>
      <c r="Z56" s="268">
        <f t="shared" si="33"/>
        <v>-17.677377630974913</v>
      </c>
      <c r="AA56" s="269">
        <f t="shared" si="34"/>
        <v>5.2837371172885685</v>
      </c>
      <c r="AB56" s="273">
        <f t="shared" si="13"/>
        <v>162.32262236902508</v>
      </c>
      <c r="AC56" s="274">
        <f t="shared" si="14"/>
        <v>85.283737117288567</v>
      </c>
      <c r="AD56" s="268">
        <f t="shared" si="35"/>
        <v>-21.212853157169896</v>
      </c>
      <c r="AE56" s="269">
        <f t="shared" si="36"/>
        <v>6.3404845407462815</v>
      </c>
      <c r="AF56" s="273">
        <f t="shared" si="17"/>
        <v>158.78714684283011</v>
      </c>
      <c r="AG56" s="274">
        <f t="shared" si="18"/>
        <v>86.340484540746274</v>
      </c>
    </row>
    <row r="57" spans="3:33" ht="15" customHeight="1" x14ac:dyDescent="0.2">
      <c r="C57" s="254">
        <v>43</v>
      </c>
      <c r="D57" s="267">
        <f t="shared" si="0"/>
        <v>0.3359375</v>
      </c>
      <c r="E57" s="267">
        <f t="shared" si="19"/>
        <v>2.1107575641306422</v>
      </c>
      <c r="F57" s="268">
        <f t="shared" si="20"/>
        <v>-0.51410274419322166</v>
      </c>
      <c r="G57" s="269">
        <f t="shared" si="21"/>
        <v>0.85772861000027212</v>
      </c>
      <c r="H57" s="268">
        <f t="shared" si="22"/>
        <v>-0.51410274419322166</v>
      </c>
      <c r="I57" s="270">
        <f t="shared" si="23"/>
        <v>0.37772124148428476</v>
      </c>
      <c r="J57" s="268">
        <f t="shared" si="24"/>
        <v>-3.8557705814491623</v>
      </c>
      <c r="K57" s="269">
        <f t="shared" si="25"/>
        <v>0.94430310371071191</v>
      </c>
      <c r="L57" s="273">
        <f t="shared" si="1"/>
        <v>176.14422941855085</v>
      </c>
      <c r="M57" s="274">
        <f t="shared" si="26"/>
        <v>80.944303103710709</v>
      </c>
      <c r="N57" s="268">
        <f t="shared" si="30"/>
        <v>-7.7115411628983246</v>
      </c>
      <c r="O57" s="269">
        <f t="shared" si="37"/>
        <v>1.8886062074214238</v>
      </c>
      <c r="P57" s="273">
        <f t="shared" si="4"/>
        <v>172.28845883710167</v>
      </c>
      <c r="Q57" s="274">
        <f t="shared" si="31"/>
        <v>81.888606207421418</v>
      </c>
      <c r="R57" s="268">
        <f t="shared" si="32"/>
        <v>-11.567311744347487</v>
      </c>
      <c r="S57" s="269">
        <f t="shared" si="38"/>
        <v>2.832909311132136</v>
      </c>
      <c r="T57" s="273">
        <f t="shared" si="8"/>
        <v>168.43268825565252</v>
      </c>
      <c r="U57" s="274">
        <f t="shared" si="9"/>
        <v>82.832909311132141</v>
      </c>
      <c r="V57" s="268">
        <f t="shared" si="27"/>
        <v>-15.423082325796649</v>
      </c>
      <c r="W57" s="269">
        <f t="shared" si="28"/>
        <v>3.7772124148428476</v>
      </c>
      <c r="X57" s="273">
        <f t="shared" si="10"/>
        <v>164.57691767420334</v>
      </c>
      <c r="Y57" s="274">
        <f t="shared" si="29"/>
        <v>83.77721241484285</v>
      </c>
      <c r="Z57" s="268">
        <f t="shared" si="33"/>
        <v>-19.278852907245813</v>
      </c>
      <c r="AA57" s="269">
        <f t="shared" si="34"/>
        <v>4.7215155185535593</v>
      </c>
      <c r="AB57" s="273">
        <f t="shared" si="13"/>
        <v>160.72114709275419</v>
      </c>
      <c r="AC57" s="274">
        <f t="shared" si="14"/>
        <v>84.721515518553559</v>
      </c>
      <c r="AD57" s="268">
        <f t="shared" si="35"/>
        <v>-23.134623488694974</v>
      </c>
      <c r="AE57" s="269">
        <f t="shared" si="36"/>
        <v>5.6658186222642719</v>
      </c>
      <c r="AF57" s="273">
        <f t="shared" si="17"/>
        <v>156.86537651130502</v>
      </c>
      <c r="AG57" s="274">
        <f t="shared" si="18"/>
        <v>85.665818622264268</v>
      </c>
    </row>
    <row r="58" spans="3:33" ht="15" customHeight="1" x14ac:dyDescent="0.2">
      <c r="C58" s="254">
        <v>44</v>
      </c>
      <c r="D58" s="267">
        <f t="shared" si="0"/>
        <v>0.34375</v>
      </c>
      <c r="E58" s="267">
        <f t="shared" si="19"/>
        <v>2.1598449493429825</v>
      </c>
      <c r="F58" s="268">
        <f t="shared" si="20"/>
        <v>-0.55557023301960196</v>
      </c>
      <c r="G58" s="269">
        <f t="shared" si="21"/>
        <v>0.83146961230254546</v>
      </c>
      <c r="H58" s="268">
        <f t="shared" si="22"/>
        <v>-0.55557023301960196</v>
      </c>
      <c r="I58" s="270">
        <f t="shared" si="23"/>
        <v>0.33183355003027531</v>
      </c>
      <c r="J58" s="268">
        <f t="shared" si="24"/>
        <v>-4.166776747647015</v>
      </c>
      <c r="K58" s="269">
        <f t="shared" si="25"/>
        <v>0.82958387507568832</v>
      </c>
      <c r="L58" s="273">
        <f t="shared" si="1"/>
        <v>175.83322325235298</v>
      </c>
      <c r="M58" s="274">
        <f t="shared" si="26"/>
        <v>80.829583875075684</v>
      </c>
      <c r="N58" s="268">
        <f t="shared" si="30"/>
        <v>-8.33355349529403</v>
      </c>
      <c r="O58" s="269">
        <f t="shared" si="37"/>
        <v>1.6591677501513766</v>
      </c>
      <c r="P58" s="273">
        <f t="shared" si="4"/>
        <v>171.66644650470596</v>
      </c>
      <c r="Q58" s="274">
        <f t="shared" si="31"/>
        <v>81.659167750151383</v>
      </c>
      <c r="R58" s="268">
        <f t="shared" si="32"/>
        <v>-12.500330242941045</v>
      </c>
      <c r="S58" s="269">
        <f t="shared" si="38"/>
        <v>2.4887516252270649</v>
      </c>
      <c r="T58" s="273">
        <f t="shared" si="8"/>
        <v>167.49966975705897</v>
      </c>
      <c r="U58" s="274">
        <f t="shared" si="9"/>
        <v>82.488751625227067</v>
      </c>
      <c r="V58" s="268">
        <f t="shared" si="27"/>
        <v>-16.66710699058806</v>
      </c>
      <c r="W58" s="269">
        <f t="shared" si="28"/>
        <v>3.3183355003027533</v>
      </c>
      <c r="X58" s="273">
        <f t="shared" si="10"/>
        <v>163.33289300941195</v>
      </c>
      <c r="Y58" s="274">
        <f t="shared" si="29"/>
        <v>83.318335500302751</v>
      </c>
      <c r="Z58" s="268">
        <f t="shared" si="33"/>
        <v>-20.833883738235073</v>
      </c>
      <c r="AA58" s="269">
        <f t="shared" si="34"/>
        <v>4.1479193753784411</v>
      </c>
      <c r="AB58" s="273">
        <f t="shared" si="13"/>
        <v>159.16611626176493</v>
      </c>
      <c r="AC58" s="274">
        <f t="shared" si="14"/>
        <v>84.147919375378436</v>
      </c>
      <c r="AD58" s="268">
        <f t="shared" si="35"/>
        <v>-25.00066048588209</v>
      </c>
      <c r="AE58" s="269">
        <f t="shared" si="36"/>
        <v>4.9775032504541299</v>
      </c>
      <c r="AF58" s="273">
        <f t="shared" si="17"/>
        <v>154.99933951411791</v>
      </c>
      <c r="AG58" s="274">
        <f t="shared" si="18"/>
        <v>84.977503250454134</v>
      </c>
    </row>
    <row r="59" spans="3:33" ht="15" customHeight="1" x14ac:dyDescent="0.2">
      <c r="C59" s="254">
        <v>45</v>
      </c>
      <c r="D59" s="267">
        <f t="shared" si="0"/>
        <v>0.3515625</v>
      </c>
      <c r="E59" s="267">
        <f t="shared" si="19"/>
        <v>2.2089323345553233</v>
      </c>
      <c r="F59" s="268">
        <f t="shared" si="20"/>
        <v>-0.59569930449243336</v>
      </c>
      <c r="G59" s="269">
        <f t="shared" si="21"/>
        <v>0.80320753148064494</v>
      </c>
      <c r="H59" s="268">
        <f t="shared" si="22"/>
        <v>-0.59569930449243336</v>
      </c>
      <c r="I59" s="270">
        <f t="shared" si="23"/>
        <v>0.28514644248905602</v>
      </c>
      <c r="J59" s="268">
        <f t="shared" si="24"/>
        <v>-4.4677447836932505</v>
      </c>
      <c r="K59" s="269">
        <f t="shared" si="25"/>
        <v>0.71286610622264002</v>
      </c>
      <c r="L59" s="273">
        <f t="shared" si="1"/>
        <v>175.53225521630674</v>
      </c>
      <c r="M59" s="274">
        <f t="shared" si="26"/>
        <v>80.712866106222634</v>
      </c>
      <c r="N59" s="268">
        <f t="shared" si="30"/>
        <v>-8.9354895673865009</v>
      </c>
      <c r="O59" s="269">
        <f t="shared" si="37"/>
        <v>1.42573221244528</v>
      </c>
      <c r="P59" s="273">
        <f t="shared" si="4"/>
        <v>171.0645104326135</v>
      </c>
      <c r="Q59" s="274">
        <f t="shared" si="31"/>
        <v>81.425732212445283</v>
      </c>
      <c r="R59" s="268">
        <f t="shared" si="32"/>
        <v>-13.403234351079751</v>
      </c>
      <c r="S59" s="269">
        <f t="shared" si="38"/>
        <v>2.1385983186679201</v>
      </c>
      <c r="T59" s="273">
        <f t="shared" si="8"/>
        <v>166.59676564892024</v>
      </c>
      <c r="U59" s="274">
        <f t="shared" si="9"/>
        <v>82.138598318667917</v>
      </c>
      <c r="V59" s="268">
        <f t="shared" si="27"/>
        <v>-17.870979134773002</v>
      </c>
      <c r="W59" s="269">
        <f t="shared" si="28"/>
        <v>2.8514644248905601</v>
      </c>
      <c r="X59" s="273">
        <f t="shared" si="10"/>
        <v>162.12902086522701</v>
      </c>
      <c r="Y59" s="274">
        <f t="shared" si="29"/>
        <v>82.851464424890565</v>
      </c>
      <c r="Z59" s="268">
        <f t="shared" si="33"/>
        <v>-22.33872391846625</v>
      </c>
      <c r="AA59" s="269">
        <f t="shared" si="34"/>
        <v>3.5643305311132001</v>
      </c>
      <c r="AB59" s="273">
        <f t="shared" si="13"/>
        <v>157.66127608153374</v>
      </c>
      <c r="AC59" s="274">
        <f t="shared" si="14"/>
        <v>83.5643305311132</v>
      </c>
      <c r="AD59" s="268">
        <f t="shared" si="35"/>
        <v>-26.806468702159503</v>
      </c>
      <c r="AE59" s="269">
        <f t="shared" si="36"/>
        <v>4.2771966373358401</v>
      </c>
      <c r="AF59" s="273">
        <f t="shared" si="17"/>
        <v>153.19353129784051</v>
      </c>
      <c r="AG59" s="274">
        <f t="shared" si="18"/>
        <v>84.277196637335834</v>
      </c>
    </row>
    <row r="60" spans="3:33" ht="15" customHeight="1" x14ac:dyDescent="0.2">
      <c r="C60" s="254">
        <v>46</v>
      </c>
      <c r="D60" s="267">
        <f t="shared" si="0"/>
        <v>0.359375</v>
      </c>
      <c r="E60" s="267">
        <f t="shared" si="19"/>
        <v>2.2580197197676637</v>
      </c>
      <c r="F60" s="268">
        <f t="shared" si="20"/>
        <v>-0.63439328416364538</v>
      </c>
      <c r="G60" s="269">
        <f t="shared" si="21"/>
        <v>0.7730104533627371</v>
      </c>
      <c r="H60" s="268">
        <f t="shared" si="22"/>
        <v>-0.63439328416364538</v>
      </c>
      <c r="I60" s="270">
        <f t="shared" si="23"/>
        <v>0.23777239219200252</v>
      </c>
      <c r="J60" s="268">
        <f t="shared" si="24"/>
        <v>-4.7579496312273406</v>
      </c>
      <c r="K60" s="269">
        <f t="shared" si="25"/>
        <v>0.59443098048000631</v>
      </c>
      <c r="L60" s="273">
        <f t="shared" si="1"/>
        <v>175.24205036877265</v>
      </c>
      <c r="M60" s="274">
        <f t="shared" si="26"/>
        <v>80.594430980480013</v>
      </c>
      <c r="N60" s="268">
        <f t="shared" si="30"/>
        <v>-9.5158992624546812</v>
      </c>
      <c r="O60" s="269">
        <f t="shared" si="37"/>
        <v>1.1888619609600126</v>
      </c>
      <c r="P60" s="273">
        <f t="shared" si="4"/>
        <v>170.4841007375453</v>
      </c>
      <c r="Q60" s="274">
        <f t="shared" si="31"/>
        <v>81.188861960960011</v>
      </c>
      <c r="R60" s="268">
        <f t="shared" si="32"/>
        <v>-14.273848893682022</v>
      </c>
      <c r="S60" s="269">
        <f t="shared" si="38"/>
        <v>1.7832929414400189</v>
      </c>
      <c r="T60" s="273">
        <f t="shared" si="8"/>
        <v>165.72615110631799</v>
      </c>
      <c r="U60" s="274">
        <f t="shared" si="9"/>
        <v>81.783292941440024</v>
      </c>
      <c r="V60" s="268">
        <f t="shared" si="27"/>
        <v>-19.031798524909362</v>
      </c>
      <c r="W60" s="269">
        <f t="shared" si="28"/>
        <v>2.3777239219200252</v>
      </c>
      <c r="X60" s="273">
        <f t="shared" si="10"/>
        <v>160.96820147509064</v>
      </c>
      <c r="Y60" s="274">
        <f t="shared" si="29"/>
        <v>82.377723921920023</v>
      </c>
      <c r="Z60" s="268">
        <f t="shared" si="33"/>
        <v>-23.789748156136703</v>
      </c>
      <c r="AA60" s="269">
        <f t="shared" si="34"/>
        <v>2.9721549024000318</v>
      </c>
      <c r="AB60" s="273">
        <f t="shared" si="13"/>
        <v>156.21025184386329</v>
      </c>
      <c r="AC60" s="274">
        <f t="shared" si="14"/>
        <v>82.972154902400035</v>
      </c>
      <c r="AD60" s="268">
        <f t="shared" si="35"/>
        <v>-28.547697787364044</v>
      </c>
      <c r="AE60" s="269">
        <f t="shared" si="36"/>
        <v>3.5665858828800379</v>
      </c>
      <c r="AF60" s="273">
        <f t="shared" si="17"/>
        <v>151.45230221263597</v>
      </c>
      <c r="AG60" s="274">
        <f t="shared" si="18"/>
        <v>83.566585882880034</v>
      </c>
    </row>
    <row r="61" spans="3:33" ht="15" customHeight="1" x14ac:dyDescent="0.2">
      <c r="C61" s="254">
        <v>47</v>
      </c>
      <c r="D61" s="267">
        <f t="shared" si="0"/>
        <v>0.3671875</v>
      </c>
      <c r="E61" s="267">
        <f t="shared" si="19"/>
        <v>2.3071071049800045</v>
      </c>
      <c r="F61" s="268">
        <f t="shared" si="20"/>
        <v>-0.67155895484701844</v>
      </c>
      <c r="G61" s="269">
        <f t="shared" si="21"/>
        <v>0.74095112535495899</v>
      </c>
      <c r="H61" s="268">
        <f t="shared" si="22"/>
        <v>-0.67155895484701844</v>
      </c>
      <c r="I61" s="270">
        <f t="shared" si="23"/>
        <v>0.18982552737575614</v>
      </c>
      <c r="J61" s="268">
        <f t="shared" si="24"/>
        <v>-5.0366921613526383</v>
      </c>
      <c r="K61" s="269">
        <f t="shared" si="25"/>
        <v>0.47456381843939033</v>
      </c>
      <c r="L61" s="273">
        <f t="shared" si="1"/>
        <v>174.96330783864735</v>
      </c>
      <c r="M61" s="274">
        <f t="shared" si="26"/>
        <v>80.474563818439393</v>
      </c>
      <c r="N61" s="268">
        <f t="shared" si="30"/>
        <v>-10.073384322705277</v>
      </c>
      <c r="O61" s="269">
        <f t="shared" si="37"/>
        <v>0.94912763687878066</v>
      </c>
      <c r="P61" s="273">
        <f t="shared" si="4"/>
        <v>169.92661567729473</v>
      </c>
      <c r="Q61" s="274">
        <f t="shared" si="31"/>
        <v>80.949127636878785</v>
      </c>
      <c r="R61" s="268">
        <f t="shared" si="32"/>
        <v>-15.110076484057915</v>
      </c>
      <c r="S61" s="269">
        <f t="shared" si="38"/>
        <v>1.423691455318171</v>
      </c>
      <c r="T61" s="273">
        <f t="shared" si="8"/>
        <v>164.88992351594209</v>
      </c>
      <c r="U61" s="274">
        <f t="shared" si="9"/>
        <v>81.423691455318178</v>
      </c>
      <c r="V61" s="268">
        <f t="shared" si="27"/>
        <v>-20.146768645410553</v>
      </c>
      <c r="W61" s="269">
        <f t="shared" si="28"/>
        <v>1.8982552737575613</v>
      </c>
      <c r="X61" s="273">
        <f t="shared" si="10"/>
        <v>159.85323135458944</v>
      </c>
      <c r="Y61" s="274">
        <f t="shared" si="29"/>
        <v>81.898255273757556</v>
      </c>
      <c r="Z61" s="268">
        <f t="shared" si="33"/>
        <v>-25.183460806763193</v>
      </c>
      <c r="AA61" s="269">
        <f t="shared" si="34"/>
        <v>2.3728190921969516</v>
      </c>
      <c r="AB61" s="273">
        <f t="shared" si="13"/>
        <v>154.81653919323679</v>
      </c>
      <c r="AC61" s="274">
        <f t="shared" si="14"/>
        <v>82.372819092196949</v>
      </c>
      <c r="AD61" s="268">
        <f t="shared" si="35"/>
        <v>-30.22015296811583</v>
      </c>
      <c r="AE61" s="269">
        <f t="shared" si="36"/>
        <v>2.847382910636342</v>
      </c>
      <c r="AF61" s="273">
        <f t="shared" si="17"/>
        <v>149.77984703188417</v>
      </c>
      <c r="AG61" s="274">
        <f t="shared" si="18"/>
        <v>82.847382910636341</v>
      </c>
    </row>
    <row r="62" spans="3:33" ht="15" customHeight="1" x14ac:dyDescent="0.2">
      <c r="C62" s="254">
        <v>48</v>
      </c>
      <c r="D62" s="267">
        <f t="shared" si="0"/>
        <v>0.375</v>
      </c>
      <c r="E62" s="267">
        <f t="shared" si="19"/>
        <v>2.3561944901923448</v>
      </c>
      <c r="F62" s="268">
        <f t="shared" si="20"/>
        <v>-0.70710678118654746</v>
      </c>
      <c r="G62" s="269">
        <f t="shared" si="21"/>
        <v>0.70710678118654757</v>
      </c>
      <c r="H62" s="268">
        <f t="shared" si="22"/>
        <v>-0.70710678118654746</v>
      </c>
      <c r="I62" s="270">
        <f t="shared" si="23"/>
        <v>0.14142135623730967</v>
      </c>
      <c r="J62" s="268">
        <f t="shared" si="24"/>
        <v>-5.3033008588991057</v>
      </c>
      <c r="K62" s="269">
        <f t="shared" si="25"/>
        <v>0.35355339059327417</v>
      </c>
      <c r="L62" s="273">
        <f t="shared" si="1"/>
        <v>174.69669914110091</v>
      </c>
      <c r="M62" s="274">
        <f t="shared" si="26"/>
        <v>80.353553390593277</v>
      </c>
      <c r="N62" s="268">
        <f t="shared" si="30"/>
        <v>-10.606601717798211</v>
      </c>
      <c r="O62" s="269">
        <f t="shared" si="37"/>
        <v>0.70710678118654835</v>
      </c>
      <c r="P62" s="273">
        <f t="shared" si="4"/>
        <v>169.39339828220179</v>
      </c>
      <c r="Q62" s="274">
        <f t="shared" si="31"/>
        <v>80.707106781186553</v>
      </c>
      <c r="R62" s="268">
        <f t="shared" si="32"/>
        <v>-15.909902576697316</v>
      </c>
      <c r="S62" s="269">
        <f t="shared" si="38"/>
        <v>1.0606601717798225</v>
      </c>
      <c r="T62" s="273">
        <f t="shared" si="8"/>
        <v>164.09009742330269</v>
      </c>
      <c r="U62" s="274">
        <f t="shared" si="9"/>
        <v>81.060660171779816</v>
      </c>
      <c r="V62" s="268">
        <f t="shared" si="27"/>
        <v>-21.213203435596423</v>
      </c>
      <c r="W62" s="269">
        <f t="shared" si="28"/>
        <v>1.4142135623730967</v>
      </c>
      <c r="X62" s="273">
        <f t="shared" si="10"/>
        <v>158.78679656440357</v>
      </c>
      <c r="Y62" s="274">
        <f t="shared" si="29"/>
        <v>81.414213562373092</v>
      </c>
      <c r="Z62" s="268">
        <f t="shared" si="33"/>
        <v>-26.51650429449553</v>
      </c>
      <c r="AA62" s="269">
        <f t="shared" si="34"/>
        <v>1.7677669529663709</v>
      </c>
      <c r="AB62" s="273">
        <f t="shared" si="13"/>
        <v>153.48349570550448</v>
      </c>
      <c r="AC62" s="274">
        <f t="shared" si="14"/>
        <v>81.767766952966369</v>
      </c>
      <c r="AD62" s="268">
        <f t="shared" si="35"/>
        <v>-31.819805153394633</v>
      </c>
      <c r="AE62" s="269">
        <f t="shared" si="36"/>
        <v>2.121320343559645</v>
      </c>
      <c r="AF62" s="273">
        <f t="shared" si="17"/>
        <v>148.18019484660536</v>
      </c>
      <c r="AG62" s="274">
        <f t="shared" si="18"/>
        <v>82.121320343559645</v>
      </c>
    </row>
    <row r="63" spans="3:33" ht="15" customHeight="1" x14ac:dyDescent="0.2">
      <c r="C63" s="254">
        <v>49</v>
      </c>
      <c r="D63" s="267">
        <f t="shared" si="0"/>
        <v>0.3828125</v>
      </c>
      <c r="E63" s="267">
        <f t="shared" si="19"/>
        <v>2.4052818754046852</v>
      </c>
      <c r="F63" s="268">
        <f t="shared" si="20"/>
        <v>-0.74095112535495888</v>
      </c>
      <c r="G63" s="269">
        <f t="shared" si="21"/>
        <v>0.67155895484701855</v>
      </c>
      <c r="H63" s="268">
        <f t="shared" si="22"/>
        <v>-0.74095112535495888</v>
      </c>
      <c r="I63" s="270">
        <f t="shared" si="23"/>
        <v>9.2676488664639511E-2</v>
      </c>
      <c r="J63" s="268">
        <f t="shared" si="24"/>
        <v>-5.5571334401621915</v>
      </c>
      <c r="K63" s="269">
        <f t="shared" si="25"/>
        <v>0.23169122166159878</v>
      </c>
      <c r="L63" s="273">
        <f t="shared" si="1"/>
        <v>174.4428665598378</v>
      </c>
      <c r="M63" s="274">
        <f t="shared" si="26"/>
        <v>80.231691221661592</v>
      </c>
      <c r="N63" s="268">
        <f t="shared" si="30"/>
        <v>-11.114266880324383</v>
      </c>
      <c r="O63" s="269">
        <f t="shared" si="37"/>
        <v>0.46338244332319756</v>
      </c>
      <c r="P63" s="273">
        <f t="shared" si="4"/>
        <v>168.88573311967562</v>
      </c>
      <c r="Q63" s="274">
        <f t="shared" si="31"/>
        <v>80.463382443323198</v>
      </c>
      <c r="R63" s="268">
        <f t="shared" si="32"/>
        <v>-16.671400320486576</v>
      </c>
      <c r="S63" s="269">
        <f t="shared" si="38"/>
        <v>0.69507366498479639</v>
      </c>
      <c r="T63" s="273">
        <f t="shared" si="8"/>
        <v>163.32859967951342</v>
      </c>
      <c r="U63" s="274">
        <f t="shared" si="9"/>
        <v>80.69507366498479</v>
      </c>
      <c r="V63" s="268">
        <f t="shared" si="27"/>
        <v>-22.228533760648766</v>
      </c>
      <c r="W63" s="269">
        <f t="shared" si="28"/>
        <v>0.92676488664639511</v>
      </c>
      <c r="X63" s="273">
        <f t="shared" si="10"/>
        <v>157.77146623935124</v>
      </c>
      <c r="Y63" s="274">
        <f t="shared" si="29"/>
        <v>80.926764886646396</v>
      </c>
      <c r="Z63" s="268">
        <f t="shared" si="33"/>
        <v>-27.785667200810956</v>
      </c>
      <c r="AA63" s="269">
        <f t="shared" si="34"/>
        <v>1.1584561083079938</v>
      </c>
      <c r="AB63" s="273">
        <f t="shared" si="13"/>
        <v>152.21433279918904</v>
      </c>
      <c r="AC63" s="274">
        <f t="shared" si="14"/>
        <v>81.158456108307988</v>
      </c>
      <c r="AD63" s="268">
        <f t="shared" si="35"/>
        <v>-33.342800640973152</v>
      </c>
      <c r="AE63" s="269">
        <f t="shared" si="36"/>
        <v>1.3901473299695928</v>
      </c>
      <c r="AF63" s="273">
        <f t="shared" si="17"/>
        <v>146.65719935902683</v>
      </c>
      <c r="AG63" s="274">
        <f t="shared" si="18"/>
        <v>81.390147329969594</v>
      </c>
    </row>
    <row r="64" spans="3:33" ht="15" customHeight="1" x14ac:dyDescent="0.2">
      <c r="C64" s="254">
        <v>50</v>
      </c>
      <c r="D64" s="267">
        <f t="shared" si="0"/>
        <v>0.390625</v>
      </c>
      <c r="E64" s="267">
        <f t="shared" si="19"/>
        <v>2.454369260617026</v>
      </c>
      <c r="F64" s="268">
        <f t="shared" si="20"/>
        <v>-0.77301045336273699</v>
      </c>
      <c r="G64" s="269">
        <f t="shared" si="21"/>
        <v>0.63439328416364549</v>
      </c>
      <c r="H64" s="268">
        <f t="shared" si="22"/>
        <v>-0.77301045336273699</v>
      </c>
      <c r="I64" s="270">
        <f t="shared" si="23"/>
        <v>4.3708355313274272E-2</v>
      </c>
      <c r="J64" s="268">
        <f t="shared" si="24"/>
        <v>-5.7975784002205275</v>
      </c>
      <c r="K64" s="269">
        <f t="shared" si="25"/>
        <v>0.10927088828318568</v>
      </c>
      <c r="L64" s="273">
        <f t="shared" si="1"/>
        <v>174.20242159977948</v>
      </c>
      <c r="M64" s="274">
        <f t="shared" si="26"/>
        <v>80.109270888283191</v>
      </c>
      <c r="N64" s="268">
        <f t="shared" si="30"/>
        <v>-11.595156800441055</v>
      </c>
      <c r="O64" s="269">
        <f t="shared" si="37"/>
        <v>0.21854177656637136</v>
      </c>
      <c r="P64" s="273">
        <f t="shared" si="4"/>
        <v>168.40484319955894</v>
      </c>
      <c r="Q64" s="274">
        <f t="shared" si="31"/>
        <v>80.218541776566369</v>
      </c>
      <c r="R64" s="268">
        <f t="shared" si="32"/>
        <v>-17.392735200661583</v>
      </c>
      <c r="S64" s="269">
        <f t="shared" si="38"/>
        <v>0.32781266484955707</v>
      </c>
      <c r="T64" s="273">
        <f t="shared" si="8"/>
        <v>162.60726479933842</v>
      </c>
      <c r="U64" s="274">
        <f t="shared" si="9"/>
        <v>80.32781266484956</v>
      </c>
      <c r="V64" s="268">
        <f t="shared" si="27"/>
        <v>-23.19031360088211</v>
      </c>
      <c r="W64" s="269">
        <f t="shared" si="28"/>
        <v>0.43708355313274272</v>
      </c>
      <c r="X64" s="273">
        <f t="shared" si="10"/>
        <v>156.80968639911788</v>
      </c>
      <c r="Y64" s="274">
        <f t="shared" si="29"/>
        <v>80.437083553132737</v>
      </c>
      <c r="Z64" s="268">
        <f t="shared" si="33"/>
        <v>-28.987892001102637</v>
      </c>
      <c r="AA64" s="269">
        <f t="shared" si="34"/>
        <v>0.54635444141592837</v>
      </c>
      <c r="AB64" s="273">
        <f t="shared" si="13"/>
        <v>151.01210799889736</v>
      </c>
      <c r="AC64" s="274">
        <f t="shared" si="14"/>
        <v>80.546354441415929</v>
      </c>
      <c r="AD64" s="268">
        <f t="shared" si="35"/>
        <v>-34.785470401323167</v>
      </c>
      <c r="AE64" s="269">
        <f t="shared" si="36"/>
        <v>0.65562532969911413</v>
      </c>
      <c r="AF64" s="273">
        <f t="shared" si="17"/>
        <v>145.21452959867685</v>
      </c>
      <c r="AG64" s="274">
        <f t="shared" si="18"/>
        <v>80.65562532969912</v>
      </c>
    </row>
    <row r="65" spans="3:33" ht="15" customHeight="1" x14ac:dyDescent="0.2">
      <c r="C65" s="254">
        <v>51</v>
      </c>
      <c r="D65" s="267">
        <f t="shared" si="0"/>
        <v>0.3984375</v>
      </c>
      <c r="E65" s="267">
        <f t="shared" si="19"/>
        <v>2.5034566458293663</v>
      </c>
      <c r="F65" s="268">
        <f t="shared" si="20"/>
        <v>-0.80320753148064483</v>
      </c>
      <c r="G65" s="269">
        <f t="shared" si="21"/>
        <v>0.59569930449243347</v>
      </c>
      <c r="H65" s="268">
        <f t="shared" si="22"/>
        <v>-0.80320753148064483</v>
      </c>
      <c r="I65" s="270">
        <f t="shared" si="23"/>
        <v>-5.3650752944400804E-3</v>
      </c>
      <c r="J65" s="268">
        <f t="shared" si="24"/>
        <v>-6.0240564861048362</v>
      </c>
      <c r="K65" s="269">
        <f t="shared" si="25"/>
        <v>-1.3412688236100201E-2</v>
      </c>
      <c r="L65" s="273">
        <f t="shared" si="1"/>
        <v>173.97594351389517</v>
      </c>
      <c r="M65" s="274">
        <f t="shared" si="26"/>
        <v>79.986587311763898</v>
      </c>
      <c r="N65" s="268">
        <f t="shared" si="30"/>
        <v>-12.048112972209672</v>
      </c>
      <c r="O65" s="269">
        <f t="shared" si="37"/>
        <v>-2.6825376472200402E-2</v>
      </c>
      <c r="P65" s="273">
        <f t="shared" si="4"/>
        <v>167.95188702779032</v>
      </c>
      <c r="Q65" s="274">
        <f t="shared" si="31"/>
        <v>79.973174623527797</v>
      </c>
      <c r="R65" s="268">
        <f t="shared" si="32"/>
        <v>-18.072169458314509</v>
      </c>
      <c r="S65" s="269">
        <f t="shared" si="38"/>
        <v>-4.0238064708300603E-2</v>
      </c>
      <c r="T65" s="273">
        <f t="shared" si="8"/>
        <v>161.92783054168549</v>
      </c>
      <c r="U65" s="274">
        <f t="shared" si="9"/>
        <v>79.959761935291695</v>
      </c>
      <c r="V65" s="268">
        <f t="shared" si="27"/>
        <v>-24.096225944419345</v>
      </c>
      <c r="W65" s="269">
        <f t="shared" si="28"/>
        <v>-5.3650752944400804E-2</v>
      </c>
      <c r="X65" s="273">
        <f t="shared" si="10"/>
        <v>155.90377405558064</v>
      </c>
      <c r="Y65" s="274">
        <f t="shared" si="29"/>
        <v>79.946349247055593</v>
      </c>
      <c r="Z65" s="268">
        <f t="shared" si="33"/>
        <v>-30.120282430524181</v>
      </c>
      <c r="AA65" s="269">
        <f t="shared" si="34"/>
        <v>-6.7063441180501004E-2</v>
      </c>
      <c r="AB65" s="273">
        <f t="shared" si="13"/>
        <v>149.87971756947582</v>
      </c>
      <c r="AC65" s="274">
        <f t="shared" si="14"/>
        <v>79.932936558819506</v>
      </c>
      <c r="AD65" s="268">
        <f t="shared" si="35"/>
        <v>-36.144338916629017</v>
      </c>
      <c r="AE65" s="269">
        <f t="shared" si="36"/>
        <v>-8.0476129416601205E-2</v>
      </c>
      <c r="AF65" s="273">
        <f t="shared" si="17"/>
        <v>143.85566108337099</v>
      </c>
      <c r="AG65" s="274">
        <f t="shared" si="18"/>
        <v>79.919523870583404</v>
      </c>
    </row>
    <row r="66" spans="3:33" ht="15" customHeight="1" x14ac:dyDescent="0.2">
      <c r="C66" s="254">
        <v>52</v>
      </c>
      <c r="D66" s="267">
        <f t="shared" si="0"/>
        <v>0.40625</v>
      </c>
      <c r="E66" s="267">
        <f t="shared" si="19"/>
        <v>2.5525440310417071</v>
      </c>
      <c r="F66" s="268">
        <f t="shared" si="20"/>
        <v>-0.83146961230254535</v>
      </c>
      <c r="G66" s="269">
        <f t="shared" si="21"/>
        <v>0.55557023301960218</v>
      </c>
      <c r="H66" s="268">
        <f t="shared" si="22"/>
        <v>-0.83146961230254535</v>
      </c>
      <c r="I66" s="270">
        <f t="shared" si="23"/>
        <v>-5.4425580965845433E-2</v>
      </c>
      <c r="J66" s="268">
        <f t="shared" si="24"/>
        <v>-6.2360220922690903</v>
      </c>
      <c r="K66" s="269">
        <f t="shared" si="25"/>
        <v>-0.13606395241461358</v>
      </c>
      <c r="L66" s="273">
        <f t="shared" si="1"/>
        <v>173.76397790773092</v>
      </c>
      <c r="M66" s="274">
        <f t="shared" si="26"/>
        <v>79.863936047585383</v>
      </c>
      <c r="N66" s="268">
        <f t="shared" si="30"/>
        <v>-12.472044184538181</v>
      </c>
      <c r="O66" s="269">
        <f t="shared" si="37"/>
        <v>-0.27212790482922716</v>
      </c>
      <c r="P66" s="273">
        <f t="shared" si="4"/>
        <v>167.52795581546181</v>
      </c>
      <c r="Q66" s="274">
        <f t="shared" si="31"/>
        <v>79.727872095170767</v>
      </c>
      <c r="R66" s="268">
        <f t="shared" si="32"/>
        <v>-18.708066276807273</v>
      </c>
      <c r="S66" s="269">
        <f t="shared" si="38"/>
        <v>-0.40819185724384077</v>
      </c>
      <c r="T66" s="273">
        <f t="shared" si="8"/>
        <v>161.29193372319273</v>
      </c>
      <c r="U66" s="274">
        <f t="shared" si="9"/>
        <v>79.591808142756165</v>
      </c>
      <c r="V66" s="268">
        <f t="shared" si="27"/>
        <v>-24.944088369076361</v>
      </c>
      <c r="W66" s="269">
        <f t="shared" si="28"/>
        <v>-0.54425580965845433</v>
      </c>
      <c r="X66" s="273">
        <f t="shared" si="10"/>
        <v>155.05591163092365</v>
      </c>
      <c r="Y66" s="274">
        <f t="shared" si="29"/>
        <v>79.455744190341548</v>
      </c>
      <c r="Z66" s="268">
        <f t="shared" si="33"/>
        <v>-31.18011046134545</v>
      </c>
      <c r="AA66" s="269">
        <f t="shared" si="34"/>
        <v>-0.68031976207306788</v>
      </c>
      <c r="AB66" s="273">
        <f t="shared" si="13"/>
        <v>148.81988953865454</v>
      </c>
      <c r="AC66" s="274">
        <f t="shared" si="14"/>
        <v>79.319680237926931</v>
      </c>
      <c r="AD66" s="268">
        <f t="shared" si="35"/>
        <v>-37.416132553614545</v>
      </c>
      <c r="AE66" s="269">
        <f t="shared" si="36"/>
        <v>-0.81638371448768154</v>
      </c>
      <c r="AF66" s="273">
        <f t="shared" si="17"/>
        <v>142.58386744638545</v>
      </c>
      <c r="AG66" s="274">
        <f t="shared" si="18"/>
        <v>79.183616285512315</v>
      </c>
    </row>
    <row r="67" spans="3:33" ht="15" customHeight="1" x14ac:dyDescent="0.2">
      <c r="C67" s="254">
        <v>53</v>
      </c>
      <c r="D67" s="267">
        <f t="shared" si="0"/>
        <v>0.4140625</v>
      </c>
      <c r="E67" s="267">
        <f t="shared" si="19"/>
        <v>2.6016314162540475</v>
      </c>
      <c r="F67" s="268">
        <f t="shared" si="20"/>
        <v>-0.85772861000027201</v>
      </c>
      <c r="G67" s="269">
        <f t="shared" si="21"/>
        <v>0.51410274419322177</v>
      </c>
      <c r="H67" s="268">
        <f t="shared" si="22"/>
        <v>-0.85772861000027201</v>
      </c>
      <c r="I67" s="270">
        <f t="shared" si="23"/>
        <v>-0.10335497064558574</v>
      </c>
      <c r="J67" s="268">
        <f t="shared" si="24"/>
        <v>-6.4329645750020399</v>
      </c>
      <c r="K67" s="269">
        <f t="shared" si="25"/>
        <v>-0.25838742661396435</v>
      </c>
      <c r="L67" s="273">
        <f t="shared" si="1"/>
        <v>173.56703542499795</v>
      </c>
      <c r="M67" s="274">
        <f t="shared" si="26"/>
        <v>79.741612573386035</v>
      </c>
      <c r="N67" s="268">
        <f t="shared" si="30"/>
        <v>-12.86592915000408</v>
      </c>
      <c r="O67" s="269">
        <f t="shared" si="37"/>
        <v>-0.51677485322792871</v>
      </c>
      <c r="P67" s="273">
        <f t="shared" si="4"/>
        <v>167.13407084999591</v>
      </c>
      <c r="Q67" s="274">
        <f t="shared" si="31"/>
        <v>79.483225146772071</v>
      </c>
      <c r="R67" s="268">
        <f t="shared" si="32"/>
        <v>-19.298893725006121</v>
      </c>
      <c r="S67" s="269">
        <f t="shared" si="38"/>
        <v>-0.77516227984189312</v>
      </c>
      <c r="T67" s="273">
        <f t="shared" si="8"/>
        <v>160.70110627499389</v>
      </c>
      <c r="U67" s="274">
        <f t="shared" si="9"/>
        <v>79.224837720158106</v>
      </c>
      <c r="V67" s="268">
        <f t="shared" si="27"/>
        <v>-25.73185830000816</v>
      </c>
      <c r="W67" s="269">
        <f t="shared" si="28"/>
        <v>-1.0335497064558574</v>
      </c>
      <c r="X67" s="273">
        <f t="shared" si="10"/>
        <v>154.26814169999184</v>
      </c>
      <c r="Y67" s="274">
        <f t="shared" si="29"/>
        <v>78.966450293544142</v>
      </c>
      <c r="Z67" s="268">
        <f t="shared" si="33"/>
        <v>-32.164822875010202</v>
      </c>
      <c r="AA67" s="269">
        <f t="shared" si="34"/>
        <v>-1.2919371330698217</v>
      </c>
      <c r="AB67" s="273">
        <f t="shared" si="13"/>
        <v>147.8351771249898</v>
      </c>
      <c r="AC67" s="274">
        <f t="shared" si="14"/>
        <v>78.708062866930177</v>
      </c>
      <c r="AD67" s="268">
        <f t="shared" si="35"/>
        <v>-38.597787450012241</v>
      </c>
      <c r="AE67" s="269">
        <f t="shared" si="36"/>
        <v>-1.5503245596837862</v>
      </c>
      <c r="AF67" s="273">
        <f t="shared" si="17"/>
        <v>141.40221254998775</v>
      </c>
      <c r="AG67" s="274">
        <f t="shared" si="18"/>
        <v>78.449675440316213</v>
      </c>
    </row>
    <row r="68" spans="3:33" ht="15" customHeight="1" x14ac:dyDescent="0.2">
      <c r="C68" s="254">
        <v>54</v>
      </c>
      <c r="D68" s="267">
        <f t="shared" si="0"/>
        <v>0.421875</v>
      </c>
      <c r="E68" s="267">
        <f t="shared" si="19"/>
        <v>2.6507188014663878</v>
      </c>
      <c r="F68" s="268">
        <f t="shared" si="20"/>
        <v>-0.88192126434835494</v>
      </c>
      <c r="G68" s="269">
        <f t="shared" si="21"/>
        <v>0.47139673682599786</v>
      </c>
      <c r="H68" s="268">
        <f t="shared" si="22"/>
        <v>-0.88192126434835494</v>
      </c>
      <c r="I68" s="270">
        <f t="shared" si="23"/>
        <v>-0.15203536914821458</v>
      </c>
      <c r="J68" s="268">
        <f t="shared" si="24"/>
        <v>-6.614409482612662</v>
      </c>
      <c r="K68" s="269">
        <f t="shared" si="25"/>
        <v>-0.38008842287053646</v>
      </c>
      <c r="L68" s="273">
        <f t="shared" si="1"/>
        <v>173.38559051738733</v>
      </c>
      <c r="M68" s="274">
        <f t="shared" si="26"/>
        <v>79.619911577129457</v>
      </c>
      <c r="N68" s="268">
        <f t="shared" si="30"/>
        <v>-13.228818965225324</v>
      </c>
      <c r="O68" s="269">
        <f t="shared" si="37"/>
        <v>-0.76017684574107292</v>
      </c>
      <c r="P68" s="273">
        <f t="shared" si="4"/>
        <v>166.77118103477468</v>
      </c>
      <c r="Q68" s="274">
        <f t="shared" si="31"/>
        <v>79.239823154258929</v>
      </c>
      <c r="R68" s="268">
        <f t="shared" si="32"/>
        <v>-19.843228447837987</v>
      </c>
      <c r="S68" s="269">
        <f t="shared" si="38"/>
        <v>-1.1402652686116093</v>
      </c>
      <c r="T68" s="273">
        <f t="shared" si="8"/>
        <v>160.15677155216201</v>
      </c>
      <c r="U68" s="274">
        <f t="shared" si="9"/>
        <v>78.859734731388386</v>
      </c>
      <c r="V68" s="268">
        <f t="shared" si="27"/>
        <v>-26.457637930450648</v>
      </c>
      <c r="W68" s="269">
        <f t="shared" si="28"/>
        <v>-1.5203536914821458</v>
      </c>
      <c r="X68" s="273">
        <f t="shared" si="10"/>
        <v>153.54236206954934</v>
      </c>
      <c r="Y68" s="274">
        <f t="shared" si="29"/>
        <v>78.479646308517857</v>
      </c>
      <c r="Z68" s="268">
        <f t="shared" si="33"/>
        <v>-33.072047413063309</v>
      </c>
      <c r="AA68" s="269">
        <f t="shared" si="34"/>
        <v>-1.9004421143526824</v>
      </c>
      <c r="AB68" s="273">
        <f t="shared" si="13"/>
        <v>146.9279525869367</v>
      </c>
      <c r="AC68" s="274">
        <f t="shared" si="14"/>
        <v>78.099557885647314</v>
      </c>
      <c r="AD68" s="268">
        <f t="shared" si="35"/>
        <v>-39.686456895675974</v>
      </c>
      <c r="AE68" s="269">
        <f t="shared" si="36"/>
        <v>-2.2805305372232185</v>
      </c>
      <c r="AF68" s="273">
        <f t="shared" si="17"/>
        <v>140.31354310432403</v>
      </c>
      <c r="AG68" s="274">
        <f t="shared" si="18"/>
        <v>77.719469462776786</v>
      </c>
    </row>
    <row r="69" spans="3:33" ht="15" customHeight="1" x14ac:dyDescent="0.2">
      <c r="C69" s="254">
        <v>55</v>
      </c>
      <c r="D69" s="267">
        <f t="shared" si="0"/>
        <v>0.4296875</v>
      </c>
      <c r="E69" s="267">
        <f t="shared" si="19"/>
        <v>2.6998061866787286</v>
      </c>
      <c r="F69" s="268">
        <f t="shared" si="20"/>
        <v>-0.90398929312344334</v>
      </c>
      <c r="G69" s="269">
        <f t="shared" si="21"/>
        <v>0.42755509343028203</v>
      </c>
      <c r="H69" s="268">
        <f t="shared" si="22"/>
        <v>-0.90398929312344334</v>
      </c>
      <c r="I69" s="270">
        <f t="shared" si="23"/>
        <v>-0.20034950112984035</v>
      </c>
      <c r="J69" s="268">
        <f t="shared" si="24"/>
        <v>-6.7799196984258252</v>
      </c>
      <c r="K69" s="269">
        <f t="shared" si="25"/>
        <v>-0.50087375282460089</v>
      </c>
      <c r="L69" s="273">
        <f t="shared" si="1"/>
        <v>173.22008030157417</v>
      </c>
      <c r="M69" s="274">
        <f t="shared" si="26"/>
        <v>79.499126247175397</v>
      </c>
      <c r="N69" s="268">
        <f t="shared" si="30"/>
        <v>-13.55983939685165</v>
      </c>
      <c r="O69" s="269">
        <f t="shared" si="37"/>
        <v>-1.0017475056492018</v>
      </c>
      <c r="P69" s="273">
        <f t="shared" si="4"/>
        <v>166.44016060314834</v>
      </c>
      <c r="Q69" s="274">
        <f t="shared" si="31"/>
        <v>78.998252494350794</v>
      </c>
      <c r="R69" s="268">
        <f t="shared" si="32"/>
        <v>-20.339759095277476</v>
      </c>
      <c r="S69" s="269">
        <f t="shared" si="38"/>
        <v>-1.5026212584738028</v>
      </c>
      <c r="T69" s="273">
        <f t="shared" si="8"/>
        <v>159.66024090472251</v>
      </c>
      <c r="U69" s="274">
        <f t="shared" si="9"/>
        <v>78.497378741526191</v>
      </c>
      <c r="V69" s="268">
        <f t="shared" si="27"/>
        <v>-27.119678793703301</v>
      </c>
      <c r="W69" s="269">
        <f t="shared" si="28"/>
        <v>-2.0034950112984036</v>
      </c>
      <c r="X69" s="273">
        <f t="shared" si="10"/>
        <v>152.88032120629668</v>
      </c>
      <c r="Y69" s="274">
        <f t="shared" si="29"/>
        <v>77.996504988701602</v>
      </c>
      <c r="Z69" s="268">
        <f t="shared" si="33"/>
        <v>-33.89959849212913</v>
      </c>
      <c r="AA69" s="269">
        <f t="shared" si="34"/>
        <v>-2.5043687641230044</v>
      </c>
      <c r="AB69" s="273">
        <f t="shared" si="13"/>
        <v>146.10040150787086</v>
      </c>
      <c r="AC69" s="274">
        <f t="shared" si="14"/>
        <v>77.495631235876999</v>
      </c>
      <c r="AD69" s="268">
        <f t="shared" si="35"/>
        <v>-40.679518190554951</v>
      </c>
      <c r="AE69" s="269">
        <f t="shared" si="36"/>
        <v>-3.0052425169476056</v>
      </c>
      <c r="AF69" s="273">
        <f t="shared" si="17"/>
        <v>139.32048180944506</v>
      </c>
      <c r="AG69" s="274">
        <f t="shared" si="18"/>
        <v>76.994757483052396</v>
      </c>
    </row>
    <row r="70" spans="3:33" ht="15" customHeight="1" x14ac:dyDescent="0.2">
      <c r="C70" s="254">
        <v>56</v>
      </c>
      <c r="D70" s="267">
        <f t="shared" si="0"/>
        <v>0.4375</v>
      </c>
      <c r="E70" s="267">
        <f t="shared" si="19"/>
        <v>2.748893571891069</v>
      </c>
      <c r="F70" s="268">
        <f t="shared" si="20"/>
        <v>-0.92387953251128674</v>
      </c>
      <c r="G70" s="269">
        <f t="shared" si="21"/>
        <v>0.38268343236508989</v>
      </c>
      <c r="H70" s="268">
        <f t="shared" si="22"/>
        <v>-0.92387953251128674</v>
      </c>
      <c r="I70" s="270">
        <f t="shared" si="23"/>
        <v>-0.24818097361470015</v>
      </c>
      <c r="J70" s="268">
        <f t="shared" si="24"/>
        <v>-6.9290964938346509</v>
      </c>
      <c r="K70" s="269">
        <f t="shared" si="25"/>
        <v>-0.62045243403675032</v>
      </c>
      <c r="L70" s="273">
        <f t="shared" si="1"/>
        <v>173.07090350616534</v>
      </c>
      <c r="M70" s="274">
        <f t="shared" si="26"/>
        <v>79.37954756596325</v>
      </c>
      <c r="N70" s="268">
        <f t="shared" si="30"/>
        <v>-13.858192987669302</v>
      </c>
      <c r="O70" s="269">
        <f t="shared" si="37"/>
        <v>-1.2409048680735006</v>
      </c>
      <c r="P70" s="273">
        <f t="shared" si="4"/>
        <v>166.1418070123307</v>
      </c>
      <c r="Q70" s="274">
        <f t="shared" si="31"/>
        <v>78.7590951319265</v>
      </c>
      <c r="R70" s="268">
        <f t="shared" si="32"/>
        <v>-20.787289481503954</v>
      </c>
      <c r="S70" s="269">
        <f t="shared" si="38"/>
        <v>-1.861357302110251</v>
      </c>
      <c r="T70" s="273">
        <f t="shared" si="8"/>
        <v>159.21271051849604</v>
      </c>
      <c r="U70" s="274">
        <f t="shared" si="9"/>
        <v>78.13864269788975</v>
      </c>
      <c r="V70" s="268">
        <f t="shared" si="27"/>
        <v>-27.716385975338603</v>
      </c>
      <c r="W70" s="269">
        <f t="shared" si="28"/>
        <v>-2.4818097361470013</v>
      </c>
      <c r="X70" s="273">
        <f t="shared" si="10"/>
        <v>152.2836140246614</v>
      </c>
      <c r="Y70" s="274">
        <f t="shared" si="29"/>
        <v>77.518190263853</v>
      </c>
      <c r="Z70" s="268">
        <f t="shared" si="33"/>
        <v>-34.645482469173253</v>
      </c>
      <c r="AA70" s="269">
        <f t="shared" si="34"/>
        <v>-3.1022621701837516</v>
      </c>
      <c r="AB70" s="273">
        <f t="shared" si="13"/>
        <v>145.35451753082674</v>
      </c>
      <c r="AC70" s="274">
        <f t="shared" si="14"/>
        <v>76.897737829816251</v>
      </c>
      <c r="AD70" s="268">
        <f t="shared" si="35"/>
        <v>-41.574578963007909</v>
      </c>
      <c r="AE70" s="269">
        <f t="shared" si="36"/>
        <v>-3.7227146042205019</v>
      </c>
      <c r="AF70" s="273">
        <f t="shared" si="17"/>
        <v>138.42542103699208</v>
      </c>
      <c r="AG70" s="274">
        <f t="shared" si="18"/>
        <v>76.277285395779501</v>
      </c>
    </row>
    <row r="71" spans="3:33" ht="15" customHeight="1" x14ac:dyDescent="0.2">
      <c r="C71" s="254">
        <v>57</v>
      </c>
      <c r="D71" s="267">
        <f t="shared" si="0"/>
        <v>0.4453125</v>
      </c>
      <c r="E71" s="267">
        <f t="shared" si="19"/>
        <v>2.7979809571034093</v>
      </c>
      <c r="F71" s="268">
        <f t="shared" si="20"/>
        <v>-0.9415440651830207</v>
      </c>
      <c r="G71" s="269">
        <f t="shared" si="21"/>
        <v>0.33688985339222033</v>
      </c>
      <c r="H71" s="268">
        <f t="shared" si="22"/>
        <v>-0.9415440651830207</v>
      </c>
      <c r="I71" s="270">
        <f t="shared" si="23"/>
        <v>-0.29541455639603614</v>
      </c>
      <c r="J71" s="268">
        <f t="shared" si="24"/>
        <v>-7.0615804888726554</v>
      </c>
      <c r="K71" s="269">
        <f t="shared" si="25"/>
        <v>-0.73853639099009039</v>
      </c>
      <c r="L71" s="273">
        <f t="shared" si="1"/>
        <v>172.93841951112734</v>
      </c>
      <c r="M71" s="274">
        <f t="shared" si="26"/>
        <v>79.261463609009908</v>
      </c>
      <c r="N71" s="268">
        <f t="shared" si="30"/>
        <v>-14.123160977745311</v>
      </c>
      <c r="O71" s="269">
        <f t="shared" si="37"/>
        <v>-1.4770727819801808</v>
      </c>
      <c r="P71" s="273">
        <f t="shared" si="4"/>
        <v>165.8768390222547</v>
      </c>
      <c r="Q71" s="274">
        <f t="shared" si="31"/>
        <v>78.522927218019817</v>
      </c>
      <c r="R71" s="268">
        <f t="shared" si="32"/>
        <v>-21.184741466617965</v>
      </c>
      <c r="S71" s="269">
        <f t="shared" si="38"/>
        <v>-2.2156091729702712</v>
      </c>
      <c r="T71" s="273">
        <f t="shared" si="8"/>
        <v>158.81525853338204</v>
      </c>
      <c r="U71" s="274">
        <f t="shared" si="9"/>
        <v>77.784390827029725</v>
      </c>
      <c r="V71" s="268">
        <f t="shared" si="27"/>
        <v>-28.246321955490622</v>
      </c>
      <c r="W71" s="269">
        <f t="shared" si="28"/>
        <v>-2.9541455639603615</v>
      </c>
      <c r="X71" s="273">
        <f t="shared" si="10"/>
        <v>151.75367804450937</v>
      </c>
      <c r="Y71" s="274">
        <f t="shared" si="29"/>
        <v>77.045854436039633</v>
      </c>
      <c r="Z71" s="268">
        <f t="shared" si="33"/>
        <v>-35.307902444363279</v>
      </c>
      <c r="AA71" s="269">
        <f t="shared" si="34"/>
        <v>-3.6926819549504519</v>
      </c>
      <c r="AB71" s="273">
        <f t="shared" si="13"/>
        <v>144.69209755563674</v>
      </c>
      <c r="AC71" s="274">
        <f t="shared" si="14"/>
        <v>76.307318045049541</v>
      </c>
      <c r="AD71" s="268">
        <f t="shared" si="35"/>
        <v>-42.369482933235929</v>
      </c>
      <c r="AE71" s="269">
        <f t="shared" si="36"/>
        <v>-4.4312183459405423</v>
      </c>
      <c r="AF71" s="273">
        <f t="shared" si="17"/>
        <v>137.63051706676407</v>
      </c>
      <c r="AG71" s="274">
        <f t="shared" si="18"/>
        <v>75.568781654059464</v>
      </c>
    </row>
    <row r="72" spans="3:33" ht="15" customHeight="1" x14ac:dyDescent="0.2">
      <c r="C72" s="254">
        <v>58</v>
      </c>
      <c r="D72" s="267">
        <f t="shared" si="0"/>
        <v>0.453125</v>
      </c>
      <c r="E72" s="267">
        <f t="shared" si="19"/>
        <v>2.8470683423157501</v>
      </c>
      <c r="F72" s="268">
        <f t="shared" si="20"/>
        <v>-0.95694033573220882</v>
      </c>
      <c r="G72" s="269">
        <f t="shared" si="21"/>
        <v>0.29028467725446239</v>
      </c>
      <c r="H72" s="268">
        <f t="shared" si="22"/>
        <v>-0.95694033573220882</v>
      </c>
      <c r="I72" s="270">
        <f t="shared" si="23"/>
        <v>-0.34193645963575531</v>
      </c>
      <c r="J72" s="268">
        <f t="shared" si="24"/>
        <v>-7.1770525179915658</v>
      </c>
      <c r="K72" s="269">
        <f t="shared" si="25"/>
        <v>-0.85484114908938824</v>
      </c>
      <c r="L72" s="273">
        <f t="shared" si="1"/>
        <v>172.82294748200843</v>
      </c>
      <c r="M72" s="274">
        <f t="shared" si="26"/>
        <v>79.145158850910619</v>
      </c>
      <c r="N72" s="268">
        <f t="shared" si="30"/>
        <v>-14.354105035983132</v>
      </c>
      <c r="O72" s="269">
        <f t="shared" si="37"/>
        <v>-1.7096822981787765</v>
      </c>
      <c r="P72" s="273">
        <f t="shared" si="4"/>
        <v>165.64589496401686</v>
      </c>
      <c r="Q72" s="274">
        <f t="shared" si="31"/>
        <v>78.290317701821223</v>
      </c>
      <c r="R72" s="268">
        <f t="shared" si="32"/>
        <v>-21.531157553974698</v>
      </c>
      <c r="S72" s="269">
        <f t="shared" si="38"/>
        <v>-2.5645234472681646</v>
      </c>
      <c r="T72" s="273">
        <f t="shared" si="8"/>
        <v>158.46884244602529</v>
      </c>
      <c r="U72" s="274">
        <f t="shared" si="9"/>
        <v>77.435476552731842</v>
      </c>
      <c r="V72" s="268">
        <f t="shared" si="27"/>
        <v>-28.708210071966263</v>
      </c>
      <c r="W72" s="269">
        <f t="shared" si="28"/>
        <v>-3.419364596357553</v>
      </c>
      <c r="X72" s="273">
        <f t="shared" si="10"/>
        <v>151.29178992803372</v>
      </c>
      <c r="Y72" s="274">
        <f t="shared" si="29"/>
        <v>76.580635403642447</v>
      </c>
      <c r="Z72" s="268">
        <f t="shared" si="33"/>
        <v>-35.885262589957833</v>
      </c>
      <c r="AA72" s="269">
        <f t="shared" si="34"/>
        <v>-4.2742057454469409</v>
      </c>
      <c r="AB72" s="273">
        <f t="shared" si="13"/>
        <v>144.11473741004215</v>
      </c>
      <c r="AC72" s="274">
        <f t="shared" si="14"/>
        <v>75.725794254553065</v>
      </c>
      <c r="AD72" s="268">
        <f t="shared" si="35"/>
        <v>-43.062315107949395</v>
      </c>
      <c r="AE72" s="269">
        <f t="shared" si="36"/>
        <v>-5.1290468945363292</v>
      </c>
      <c r="AF72" s="273">
        <f t="shared" si="17"/>
        <v>136.93768489205061</v>
      </c>
      <c r="AG72" s="274">
        <f t="shared" si="18"/>
        <v>74.87095310546367</v>
      </c>
    </row>
    <row r="73" spans="3:33" ht="15" customHeight="1" x14ac:dyDescent="0.2">
      <c r="C73" s="254">
        <v>59</v>
      </c>
      <c r="D73" s="267">
        <f t="shared" si="0"/>
        <v>0.4609375</v>
      </c>
      <c r="E73" s="267">
        <f t="shared" si="19"/>
        <v>2.8961557275280905</v>
      </c>
      <c r="F73" s="268">
        <f t="shared" si="20"/>
        <v>-0.97003125319454397</v>
      </c>
      <c r="G73" s="269">
        <f t="shared" si="21"/>
        <v>0.24298017990326407</v>
      </c>
      <c r="H73" s="268">
        <f t="shared" si="22"/>
        <v>-0.97003125319454397</v>
      </c>
      <c r="I73" s="270">
        <f t="shared" si="23"/>
        <v>-0.38763460799411509</v>
      </c>
      <c r="J73" s="268">
        <f t="shared" si="24"/>
        <v>-7.2752343989590802</v>
      </c>
      <c r="K73" s="269">
        <f t="shared" si="25"/>
        <v>-0.96908651998528772</v>
      </c>
      <c r="L73" s="273">
        <f t="shared" si="1"/>
        <v>172.72476560104093</v>
      </c>
      <c r="M73" s="274">
        <f t="shared" si="26"/>
        <v>79.030913480014718</v>
      </c>
      <c r="N73" s="268">
        <f t="shared" si="30"/>
        <v>-14.55046879791816</v>
      </c>
      <c r="O73" s="269">
        <f t="shared" si="37"/>
        <v>-1.9381730399705754</v>
      </c>
      <c r="P73" s="273">
        <f t="shared" si="4"/>
        <v>165.44953120208183</v>
      </c>
      <c r="Q73" s="274">
        <f t="shared" si="31"/>
        <v>78.061826960029421</v>
      </c>
      <c r="R73" s="268">
        <f t="shared" si="32"/>
        <v>-21.825703196877242</v>
      </c>
      <c r="S73" s="269">
        <f t="shared" si="38"/>
        <v>-2.9072595599558633</v>
      </c>
      <c r="T73" s="273">
        <f t="shared" si="8"/>
        <v>158.17429680312276</v>
      </c>
      <c r="U73" s="274">
        <f t="shared" si="9"/>
        <v>77.092740440044139</v>
      </c>
      <c r="V73" s="268">
        <f t="shared" si="27"/>
        <v>-29.100937595836321</v>
      </c>
      <c r="W73" s="269">
        <f t="shared" si="28"/>
        <v>-3.8763460799411509</v>
      </c>
      <c r="X73" s="273">
        <f t="shared" si="10"/>
        <v>150.89906240416369</v>
      </c>
      <c r="Y73" s="274">
        <f t="shared" si="29"/>
        <v>76.123653920058842</v>
      </c>
      <c r="Z73" s="268">
        <f t="shared" si="33"/>
        <v>-36.376171994795399</v>
      </c>
      <c r="AA73" s="269">
        <f t="shared" si="34"/>
        <v>-4.8454325999264389</v>
      </c>
      <c r="AB73" s="273">
        <f t="shared" si="13"/>
        <v>143.62382800520459</v>
      </c>
      <c r="AC73" s="274">
        <f t="shared" si="14"/>
        <v>75.15456740007356</v>
      </c>
      <c r="AD73" s="268">
        <f t="shared" si="35"/>
        <v>-43.651406393754485</v>
      </c>
      <c r="AE73" s="269">
        <f t="shared" si="36"/>
        <v>-5.8145191199117265</v>
      </c>
      <c r="AF73" s="273">
        <f t="shared" si="17"/>
        <v>136.34859360624552</v>
      </c>
      <c r="AG73" s="274">
        <f t="shared" si="18"/>
        <v>74.185480880088278</v>
      </c>
    </row>
    <row r="74" spans="3:33" ht="15" customHeight="1" x14ac:dyDescent="0.2">
      <c r="C74" s="254">
        <v>60</v>
      </c>
      <c r="D74" s="267">
        <f t="shared" si="0"/>
        <v>0.46875</v>
      </c>
      <c r="E74" s="267">
        <f t="shared" si="19"/>
        <v>2.9452431127404308</v>
      </c>
      <c r="F74" s="268">
        <f t="shared" si="20"/>
        <v>-0.98078528040323043</v>
      </c>
      <c r="G74" s="269">
        <f t="shared" si="21"/>
        <v>0.19509032201612861</v>
      </c>
      <c r="H74" s="268">
        <f t="shared" si="22"/>
        <v>-0.98078528040323043</v>
      </c>
      <c r="I74" s="270">
        <f t="shared" si="23"/>
        <v>-0.43239891062903535</v>
      </c>
      <c r="J74" s="268">
        <f t="shared" si="24"/>
        <v>-7.3558896030242282</v>
      </c>
      <c r="K74" s="269">
        <f t="shared" si="25"/>
        <v>-1.0809972765725884</v>
      </c>
      <c r="L74" s="273">
        <f t="shared" si="1"/>
        <v>172.64411039697578</v>
      </c>
      <c r="M74" s="274">
        <f t="shared" si="26"/>
        <v>78.919002723427411</v>
      </c>
      <c r="N74" s="268">
        <f t="shared" si="30"/>
        <v>-14.711779206048456</v>
      </c>
      <c r="O74" s="269">
        <f t="shared" si="37"/>
        <v>-2.1619945531451767</v>
      </c>
      <c r="P74" s="273">
        <f t="shared" si="4"/>
        <v>165.28822079395155</v>
      </c>
      <c r="Q74" s="274">
        <f t="shared" si="31"/>
        <v>77.838005446854822</v>
      </c>
      <c r="R74" s="268">
        <f t="shared" si="32"/>
        <v>-22.067668809072686</v>
      </c>
      <c r="S74" s="269">
        <f t="shared" si="38"/>
        <v>-3.2429918297177651</v>
      </c>
      <c r="T74" s="273">
        <f t="shared" si="8"/>
        <v>157.9323311909273</v>
      </c>
      <c r="U74" s="274">
        <f t="shared" si="9"/>
        <v>76.757008170282234</v>
      </c>
      <c r="V74" s="268">
        <f t="shared" si="27"/>
        <v>-29.423558412096913</v>
      </c>
      <c r="W74" s="269">
        <f t="shared" si="28"/>
        <v>-4.3239891062903535</v>
      </c>
      <c r="X74" s="273">
        <f t="shared" si="10"/>
        <v>150.57644158790308</v>
      </c>
      <c r="Y74" s="274">
        <f t="shared" si="29"/>
        <v>75.676010893709645</v>
      </c>
      <c r="Z74" s="268">
        <f t="shared" si="33"/>
        <v>-36.77944801512114</v>
      </c>
      <c r="AA74" s="269">
        <f t="shared" si="34"/>
        <v>-5.4049863828629423</v>
      </c>
      <c r="AB74" s="273">
        <f t="shared" si="13"/>
        <v>143.22055198487885</v>
      </c>
      <c r="AC74" s="274">
        <f t="shared" si="14"/>
        <v>74.595013617137056</v>
      </c>
      <c r="AD74" s="268">
        <f t="shared" si="35"/>
        <v>-44.135337618145371</v>
      </c>
      <c r="AE74" s="269">
        <f t="shared" si="36"/>
        <v>-6.4859836594355302</v>
      </c>
      <c r="AF74" s="273">
        <f t="shared" si="17"/>
        <v>135.86466238185463</v>
      </c>
      <c r="AG74" s="274">
        <f t="shared" si="18"/>
        <v>73.514016340564467</v>
      </c>
    </row>
    <row r="75" spans="3:33" ht="15" customHeight="1" x14ac:dyDescent="0.2">
      <c r="C75" s="254">
        <v>61</v>
      </c>
      <c r="D75" s="267">
        <f t="shared" si="0"/>
        <v>0.4765625</v>
      </c>
      <c r="E75" s="267">
        <f t="shared" si="19"/>
        <v>2.9943304979527716</v>
      </c>
      <c r="F75" s="268">
        <f t="shared" si="20"/>
        <v>-0.98917650996478101</v>
      </c>
      <c r="G75" s="269">
        <f t="shared" si="21"/>
        <v>0.1467304744553618</v>
      </c>
      <c r="H75" s="268">
        <f t="shared" si="22"/>
        <v>-0.98917650996478101</v>
      </c>
      <c r="I75" s="270">
        <f t="shared" si="23"/>
        <v>-0.47612152641457911</v>
      </c>
      <c r="J75" s="268">
        <f t="shared" si="24"/>
        <v>-7.418823824735858</v>
      </c>
      <c r="K75" s="269">
        <f t="shared" si="25"/>
        <v>-1.1903038160364479</v>
      </c>
      <c r="L75" s="273">
        <f t="shared" si="1"/>
        <v>172.58117617526415</v>
      </c>
      <c r="M75" s="274">
        <f t="shared" si="26"/>
        <v>78.809696183963553</v>
      </c>
      <c r="N75" s="268">
        <f t="shared" si="30"/>
        <v>-14.837647649471716</v>
      </c>
      <c r="O75" s="269">
        <f t="shared" si="37"/>
        <v>-2.3806076320728957</v>
      </c>
      <c r="P75" s="273">
        <f t="shared" si="4"/>
        <v>165.16235235052829</v>
      </c>
      <c r="Q75" s="274">
        <f t="shared" si="31"/>
        <v>77.619392367927105</v>
      </c>
      <c r="R75" s="268">
        <f t="shared" si="32"/>
        <v>-22.256471474207572</v>
      </c>
      <c r="S75" s="269">
        <f t="shared" si="38"/>
        <v>-3.5709114481093436</v>
      </c>
      <c r="T75" s="273">
        <f t="shared" si="8"/>
        <v>157.74352852579244</v>
      </c>
      <c r="U75" s="274">
        <f t="shared" si="9"/>
        <v>76.429088551890658</v>
      </c>
      <c r="V75" s="268">
        <f t="shared" si="27"/>
        <v>-29.675295298943432</v>
      </c>
      <c r="W75" s="269">
        <f t="shared" si="28"/>
        <v>-4.7612152641457914</v>
      </c>
      <c r="X75" s="273">
        <f t="shared" si="10"/>
        <v>150.32470470105656</v>
      </c>
      <c r="Y75" s="274">
        <f t="shared" si="29"/>
        <v>75.23878473585421</v>
      </c>
      <c r="Z75" s="268">
        <f t="shared" si="33"/>
        <v>-37.094119123679292</v>
      </c>
      <c r="AA75" s="269">
        <f t="shared" si="34"/>
        <v>-5.9515190801822389</v>
      </c>
      <c r="AB75" s="273">
        <f t="shared" si="13"/>
        <v>142.90588087632071</v>
      </c>
      <c r="AC75" s="274">
        <f t="shared" si="14"/>
        <v>74.048480919817763</v>
      </c>
      <c r="AD75" s="268">
        <f t="shared" si="35"/>
        <v>-44.512942948415144</v>
      </c>
      <c r="AE75" s="269">
        <f t="shared" si="36"/>
        <v>-7.1418228962186872</v>
      </c>
      <c r="AF75" s="273">
        <f t="shared" si="17"/>
        <v>135.48705705158486</v>
      </c>
      <c r="AG75" s="274">
        <f t="shared" si="18"/>
        <v>72.858177103781316</v>
      </c>
    </row>
    <row r="76" spans="3:33" ht="15" customHeight="1" x14ac:dyDescent="0.2">
      <c r="C76" s="254">
        <v>62</v>
      </c>
      <c r="D76" s="267">
        <f t="shared" si="0"/>
        <v>0.484375</v>
      </c>
      <c r="E76" s="267">
        <f t="shared" si="19"/>
        <v>3.043417883165112</v>
      </c>
      <c r="F76" s="268">
        <f t="shared" si="20"/>
        <v>-0.99518472667219682</v>
      </c>
      <c r="G76" s="269">
        <f t="shared" si="21"/>
        <v>9.8017140329560826E-2</v>
      </c>
      <c r="H76" s="268">
        <f t="shared" si="22"/>
        <v>-0.99518472667219682</v>
      </c>
      <c r="I76" s="270">
        <f t="shared" si="23"/>
        <v>-0.51869712373966936</v>
      </c>
      <c r="J76" s="268">
        <f t="shared" si="24"/>
        <v>-7.4638854500414764</v>
      </c>
      <c r="K76" s="269">
        <f t="shared" si="25"/>
        <v>-1.2967428093491735</v>
      </c>
      <c r="L76" s="273">
        <f t="shared" si="1"/>
        <v>172.53611454995851</v>
      </c>
      <c r="M76" s="274">
        <f t="shared" si="26"/>
        <v>78.703257190650831</v>
      </c>
      <c r="N76" s="268">
        <f t="shared" si="30"/>
        <v>-14.927770900082953</v>
      </c>
      <c r="O76" s="269">
        <f t="shared" si="37"/>
        <v>-2.593485618698347</v>
      </c>
      <c r="P76" s="273">
        <f t="shared" si="4"/>
        <v>165.07222909991705</v>
      </c>
      <c r="Q76" s="274">
        <f t="shared" si="31"/>
        <v>77.406514381301648</v>
      </c>
      <c r="R76" s="268">
        <f t="shared" si="32"/>
        <v>-22.391656350124428</v>
      </c>
      <c r="S76" s="269">
        <f t="shared" si="38"/>
        <v>-3.8902284280475206</v>
      </c>
      <c r="T76" s="273">
        <f t="shared" si="8"/>
        <v>157.60834364987556</v>
      </c>
      <c r="U76" s="274">
        <f t="shared" si="9"/>
        <v>76.109771571952479</v>
      </c>
      <c r="V76" s="268">
        <f t="shared" si="27"/>
        <v>-29.855541800165906</v>
      </c>
      <c r="W76" s="269">
        <f t="shared" si="28"/>
        <v>-5.1869712373966941</v>
      </c>
      <c r="X76" s="273">
        <f t="shared" si="10"/>
        <v>150.14445819983411</v>
      </c>
      <c r="Y76" s="274">
        <f t="shared" si="29"/>
        <v>74.813028762603309</v>
      </c>
      <c r="Z76" s="268">
        <f t="shared" si="33"/>
        <v>-37.319427250207383</v>
      </c>
      <c r="AA76" s="269">
        <f t="shared" si="34"/>
        <v>-6.4837140467458676</v>
      </c>
      <c r="AB76" s="273">
        <f t="shared" si="13"/>
        <v>142.68057274979262</v>
      </c>
      <c r="AC76" s="274">
        <f t="shared" si="14"/>
        <v>73.516285953254126</v>
      </c>
      <c r="AD76" s="268">
        <f t="shared" si="35"/>
        <v>-44.783312700248857</v>
      </c>
      <c r="AE76" s="269">
        <f t="shared" si="36"/>
        <v>-7.7804568560950411</v>
      </c>
      <c r="AF76" s="273">
        <f t="shared" si="17"/>
        <v>135.21668729975113</v>
      </c>
      <c r="AG76" s="274">
        <f t="shared" si="18"/>
        <v>72.219543143904957</v>
      </c>
    </row>
    <row r="77" spans="3:33" ht="15" customHeight="1" x14ac:dyDescent="0.2">
      <c r="C77" s="254">
        <v>63</v>
      </c>
      <c r="D77" s="267">
        <f t="shared" si="0"/>
        <v>0.4921875</v>
      </c>
      <c r="E77" s="267">
        <f t="shared" si="19"/>
        <v>3.0925052683774528</v>
      </c>
      <c r="F77" s="268">
        <f t="shared" si="20"/>
        <v>-0.99879545620517241</v>
      </c>
      <c r="G77" s="269">
        <f t="shared" si="21"/>
        <v>4.9067674327417966E-2</v>
      </c>
      <c r="H77" s="268">
        <f t="shared" si="22"/>
        <v>-0.99879545620517241</v>
      </c>
      <c r="I77" s="270">
        <f t="shared" si="23"/>
        <v>-0.56002313426116912</v>
      </c>
      <c r="J77" s="268">
        <f t="shared" si="24"/>
        <v>-7.4909659215387929</v>
      </c>
      <c r="K77" s="269">
        <f t="shared" si="25"/>
        <v>-1.4000578356529227</v>
      </c>
      <c r="L77" s="273">
        <f t="shared" si="1"/>
        <v>172.50903407846121</v>
      </c>
      <c r="M77" s="274">
        <f t="shared" si="26"/>
        <v>78.599942164347084</v>
      </c>
      <c r="N77" s="268">
        <f t="shared" si="30"/>
        <v>-14.981931843077586</v>
      </c>
      <c r="O77" s="269">
        <f t="shared" si="37"/>
        <v>-2.8001156713058455</v>
      </c>
      <c r="P77" s="273">
        <f t="shared" si="4"/>
        <v>165.01806815692242</v>
      </c>
      <c r="Q77" s="274">
        <f t="shared" si="31"/>
        <v>77.199884328694154</v>
      </c>
      <c r="R77" s="268">
        <f t="shared" si="32"/>
        <v>-22.472897764616377</v>
      </c>
      <c r="S77" s="269">
        <f t="shared" si="38"/>
        <v>-4.2001735069587678</v>
      </c>
      <c r="T77" s="273">
        <f t="shared" si="8"/>
        <v>157.52710223538361</v>
      </c>
      <c r="U77" s="274">
        <f t="shared" si="9"/>
        <v>75.799826493041238</v>
      </c>
      <c r="V77" s="268">
        <f t="shared" si="27"/>
        <v>-29.963863686155172</v>
      </c>
      <c r="W77" s="269">
        <f t="shared" si="28"/>
        <v>-5.600231342611691</v>
      </c>
      <c r="X77" s="273">
        <f t="shared" si="10"/>
        <v>150.03613631384482</v>
      </c>
      <c r="Y77" s="274">
        <f t="shared" si="29"/>
        <v>74.399768657388307</v>
      </c>
      <c r="Z77" s="268">
        <f t="shared" si="33"/>
        <v>-37.454829607693966</v>
      </c>
      <c r="AA77" s="269">
        <f t="shared" si="34"/>
        <v>-7.0002891782646142</v>
      </c>
      <c r="AB77" s="273">
        <f t="shared" si="13"/>
        <v>142.54517039230603</v>
      </c>
      <c r="AC77" s="274">
        <f t="shared" si="14"/>
        <v>72.999710821735391</v>
      </c>
      <c r="AD77" s="268">
        <f t="shared" si="35"/>
        <v>-44.945795529232754</v>
      </c>
      <c r="AE77" s="269">
        <f t="shared" si="36"/>
        <v>-8.4003470139175356</v>
      </c>
      <c r="AF77" s="273">
        <f t="shared" si="17"/>
        <v>135.05420447076725</v>
      </c>
      <c r="AG77" s="274">
        <f t="shared" si="18"/>
        <v>71.599652986082461</v>
      </c>
    </row>
    <row r="78" spans="3:33" ht="15" customHeight="1" x14ac:dyDescent="0.2">
      <c r="C78" s="254">
        <v>64</v>
      </c>
      <c r="D78" s="267">
        <f>C78/$C$142</f>
        <v>0.5</v>
      </c>
      <c r="E78" s="267">
        <f t="shared" si="19"/>
        <v>3.1415926535897931</v>
      </c>
      <c r="F78" s="268">
        <f t="shared" si="20"/>
        <v>-1</v>
      </c>
      <c r="G78" s="269">
        <f t="shared" si="21"/>
        <v>1.22514845490862E-16</v>
      </c>
      <c r="H78" s="268">
        <f t="shared" si="22"/>
        <v>-1</v>
      </c>
      <c r="I78" s="270">
        <f t="shared" si="23"/>
        <v>-0.59999999999999987</v>
      </c>
      <c r="J78" s="268">
        <f t="shared" si="24"/>
        <v>-7.5</v>
      </c>
      <c r="K78" s="269">
        <f t="shared" si="25"/>
        <v>-1.4999999999999996</v>
      </c>
      <c r="L78" s="273">
        <f t="shared" ref="L78:L141" si="39">J78+$E$8</f>
        <v>172.5</v>
      </c>
      <c r="M78" s="274">
        <f t="shared" si="26"/>
        <v>78.5</v>
      </c>
      <c r="N78" s="268">
        <f t="shared" si="30"/>
        <v>-15</v>
      </c>
      <c r="O78" s="269">
        <f t="shared" ref="O78:O109" si="40">$I78*$F$6*N$10</f>
        <v>-2.9999999999999991</v>
      </c>
      <c r="P78" s="273">
        <f t="shared" ref="P78:P141" si="41">N78+$E$8</f>
        <v>165</v>
      </c>
      <c r="Q78" s="274">
        <f t="shared" si="31"/>
        <v>77</v>
      </c>
      <c r="R78" s="268">
        <f t="shared" si="32"/>
        <v>-22.5</v>
      </c>
      <c r="S78" s="269">
        <f t="shared" ref="S78:S109" si="42">$I78*$F$6*R$10</f>
        <v>-4.4999999999999982</v>
      </c>
      <c r="T78" s="273">
        <f t="shared" ref="T78:T141" si="43">R78+$E$8</f>
        <v>157.5</v>
      </c>
      <c r="U78" s="274">
        <f t="shared" ref="U78:U141" si="44">S78+$F$8</f>
        <v>75.5</v>
      </c>
      <c r="V78" s="268">
        <f t="shared" si="27"/>
        <v>-30</v>
      </c>
      <c r="W78" s="269">
        <f t="shared" si="28"/>
        <v>-5.9999999999999982</v>
      </c>
      <c r="X78" s="273">
        <f t="shared" ref="X78:X141" si="45">V78+$E$8</f>
        <v>150</v>
      </c>
      <c r="Y78" s="274">
        <f t="shared" si="29"/>
        <v>74</v>
      </c>
      <c r="Z78" s="268">
        <f t="shared" si="33"/>
        <v>-37.5</v>
      </c>
      <c r="AA78" s="269">
        <f t="shared" si="34"/>
        <v>-7.4999999999999982</v>
      </c>
      <c r="AB78" s="273">
        <f t="shared" ref="AB78:AB141" si="46">Z78+$E$8</f>
        <v>142.5</v>
      </c>
      <c r="AC78" s="274">
        <f t="shared" ref="AC78:AC141" si="47">AA78+$F$8</f>
        <v>72.5</v>
      </c>
      <c r="AD78" s="268">
        <f t="shared" si="35"/>
        <v>-45</v>
      </c>
      <c r="AE78" s="269">
        <f t="shared" si="36"/>
        <v>-8.9999999999999964</v>
      </c>
      <c r="AF78" s="273">
        <f t="shared" ref="AF78:AF141" si="48">AD78+$E$8</f>
        <v>135</v>
      </c>
      <c r="AG78" s="274">
        <f t="shared" ref="AG78:AG141" si="49">AE78+$F$8</f>
        <v>71</v>
      </c>
    </row>
    <row r="79" spans="3:33" ht="15" customHeight="1" x14ac:dyDescent="0.2">
      <c r="C79" s="254">
        <v>65</v>
      </c>
      <c r="D79" s="267">
        <f t="shared" ref="D79:D142" si="50">C79/$C$142</f>
        <v>0.5078125</v>
      </c>
      <c r="E79" s="267">
        <f t="shared" ref="E79:E142" si="51">D79*2*PI()</f>
        <v>3.1906800388021335</v>
      </c>
      <c r="F79" s="268">
        <f t="shared" ref="F79:F142" si="52">COS(E79)</f>
        <v>-0.99879545620517241</v>
      </c>
      <c r="G79" s="269">
        <f t="shared" ref="G79:G142" si="53">SIN(E79)</f>
        <v>-4.9067674327417724E-2</v>
      </c>
      <c r="H79" s="268">
        <f t="shared" ref="H79:H142" si="54">F79</f>
        <v>-0.99879545620517241</v>
      </c>
      <c r="I79" s="270">
        <f t="shared" ref="I79:I142" si="55">F79*$E$4+G79*SQRT(1-$E$4^2)</f>
        <v>-0.6385314131850377</v>
      </c>
      <c r="J79" s="268">
        <f t="shared" ref="J79:J142" si="56">$H79*$E$6*J$10</f>
        <v>-7.4909659215387929</v>
      </c>
      <c r="K79" s="269">
        <f t="shared" ref="K79:K142" si="57">$I79*$F$6*$J$10</f>
        <v>-1.5963285329625942</v>
      </c>
      <c r="L79" s="273">
        <f t="shared" si="39"/>
        <v>172.50903407846121</v>
      </c>
      <c r="M79" s="274">
        <f t="shared" ref="M79:M142" si="58">K79+$F$8</f>
        <v>78.403671467037412</v>
      </c>
      <c r="N79" s="268">
        <f t="shared" si="30"/>
        <v>-14.981931843077586</v>
      </c>
      <c r="O79" s="269">
        <f t="shared" si="40"/>
        <v>-3.1926570659251885</v>
      </c>
      <c r="P79" s="273">
        <f t="shared" si="41"/>
        <v>165.01806815692242</v>
      </c>
      <c r="Q79" s="274">
        <f t="shared" si="31"/>
        <v>76.807342934074811</v>
      </c>
      <c r="R79" s="268">
        <f t="shared" si="32"/>
        <v>-22.472897764616377</v>
      </c>
      <c r="S79" s="269">
        <f t="shared" si="42"/>
        <v>-4.7889855988877823</v>
      </c>
      <c r="T79" s="273">
        <f t="shared" si="43"/>
        <v>157.52710223538361</v>
      </c>
      <c r="U79" s="274">
        <f t="shared" si="44"/>
        <v>75.211014401112223</v>
      </c>
      <c r="V79" s="268">
        <f t="shared" ref="V79:V142" si="59">$H79*$E$6*V$10</f>
        <v>-29.963863686155172</v>
      </c>
      <c r="W79" s="269">
        <f t="shared" ref="W79:W142" si="60">$I79*$F$6*V$10</f>
        <v>-6.385314131850377</v>
      </c>
      <c r="X79" s="273">
        <f t="shared" si="45"/>
        <v>150.03613631384482</v>
      </c>
      <c r="Y79" s="274">
        <f t="shared" ref="Y79:Y142" si="61">W79+$F$8</f>
        <v>73.614685868149621</v>
      </c>
      <c r="Z79" s="268">
        <f t="shared" si="33"/>
        <v>-37.454829607693966</v>
      </c>
      <c r="AA79" s="269">
        <f t="shared" si="34"/>
        <v>-7.9816426648129717</v>
      </c>
      <c r="AB79" s="273">
        <f t="shared" si="46"/>
        <v>142.54517039230603</v>
      </c>
      <c r="AC79" s="274">
        <f t="shared" si="47"/>
        <v>72.018357335187034</v>
      </c>
      <c r="AD79" s="268">
        <f t="shared" si="35"/>
        <v>-44.945795529232754</v>
      </c>
      <c r="AE79" s="269">
        <f t="shared" si="36"/>
        <v>-9.5779711977755646</v>
      </c>
      <c r="AF79" s="273">
        <f t="shared" si="48"/>
        <v>135.05420447076725</v>
      </c>
      <c r="AG79" s="274">
        <f t="shared" si="49"/>
        <v>70.422028802224432</v>
      </c>
    </row>
    <row r="80" spans="3:33" ht="15" customHeight="1" x14ac:dyDescent="0.2">
      <c r="C80" s="254">
        <v>66</v>
      </c>
      <c r="D80" s="267">
        <f t="shared" si="50"/>
        <v>0.515625</v>
      </c>
      <c r="E80" s="267">
        <f t="shared" si="51"/>
        <v>3.2397674240144743</v>
      </c>
      <c r="F80" s="268">
        <f t="shared" si="52"/>
        <v>-0.99518472667219693</v>
      </c>
      <c r="G80" s="269">
        <f t="shared" si="53"/>
        <v>-9.801714032956059E-2</v>
      </c>
      <c r="H80" s="268">
        <f t="shared" si="54"/>
        <v>-0.99518472667219693</v>
      </c>
      <c r="I80" s="270">
        <f t="shared" si="55"/>
        <v>-0.67552454826696662</v>
      </c>
      <c r="J80" s="268">
        <f t="shared" si="56"/>
        <v>-7.4638854500414773</v>
      </c>
      <c r="K80" s="269">
        <f t="shared" si="57"/>
        <v>-1.6888113706674166</v>
      </c>
      <c r="L80" s="273">
        <f t="shared" si="39"/>
        <v>172.53611454995851</v>
      </c>
      <c r="M80" s="274">
        <f t="shared" si="58"/>
        <v>78.311188629332577</v>
      </c>
      <c r="N80" s="268">
        <f t="shared" si="30"/>
        <v>-14.927770900082955</v>
      </c>
      <c r="O80" s="269">
        <f t="shared" si="40"/>
        <v>-3.3776227413348332</v>
      </c>
      <c r="P80" s="273">
        <f t="shared" si="41"/>
        <v>165.07222909991705</v>
      </c>
      <c r="Q80" s="274">
        <f t="shared" si="31"/>
        <v>76.622377258665168</v>
      </c>
      <c r="R80" s="268">
        <f t="shared" si="32"/>
        <v>-22.391656350124432</v>
      </c>
      <c r="S80" s="269">
        <f t="shared" si="42"/>
        <v>-5.0664341120022502</v>
      </c>
      <c r="T80" s="273">
        <f t="shared" si="43"/>
        <v>157.60834364987556</v>
      </c>
      <c r="U80" s="274">
        <f t="shared" si="44"/>
        <v>74.933565887997744</v>
      </c>
      <c r="V80" s="268">
        <f t="shared" si="59"/>
        <v>-29.855541800165909</v>
      </c>
      <c r="W80" s="269">
        <f t="shared" si="60"/>
        <v>-6.7552454826696664</v>
      </c>
      <c r="X80" s="273">
        <f t="shared" si="45"/>
        <v>150.14445819983411</v>
      </c>
      <c r="Y80" s="274">
        <f t="shared" si="61"/>
        <v>73.244754517330335</v>
      </c>
      <c r="Z80" s="268">
        <f t="shared" si="33"/>
        <v>-37.319427250207383</v>
      </c>
      <c r="AA80" s="269">
        <f t="shared" si="34"/>
        <v>-8.4440568533370826</v>
      </c>
      <c r="AB80" s="273">
        <f t="shared" si="46"/>
        <v>142.68057274979262</v>
      </c>
      <c r="AC80" s="274">
        <f t="shared" si="47"/>
        <v>71.555943146662912</v>
      </c>
      <c r="AD80" s="268">
        <f t="shared" si="35"/>
        <v>-44.783312700248864</v>
      </c>
      <c r="AE80" s="269">
        <f t="shared" si="36"/>
        <v>-10.1328682240045</v>
      </c>
      <c r="AF80" s="273">
        <f t="shared" si="48"/>
        <v>135.21668729975113</v>
      </c>
      <c r="AG80" s="274">
        <f t="shared" si="49"/>
        <v>69.867131775995503</v>
      </c>
    </row>
    <row r="81" spans="3:33" ht="15" customHeight="1" x14ac:dyDescent="0.2">
      <c r="C81" s="254">
        <v>67</v>
      </c>
      <c r="D81" s="267">
        <f t="shared" si="50"/>
        <v>0.5234375</v>
      </c>
      <c r="E81" s="267">
        <f t="shared" si="51"/>
        <v>3.2888548092268146</v>
      </c>
      <c r="F81" s="268">
        <f t="shared" si="52"/>
        <v>-0.98917650996478101</v>
      </c>
      <c r="G81" s="269">
        <f t="shared" si="53"/>
        <v>-0.14673047445536158</v>
      </c>
      <c r="H81" s="268">
        <f t="shared" si="54"/>
        <v>-0.98917650996478101</v>
      </c>
      <c r="I81" s="270">
        <f t="shared" si="55"/>
        <v>-0.71089028554315781</v>
      </c>
      <c r="J81" s="268">
        <f t="shared" si="56"/>
        <v>-7.418823824735858</v>
      </c>
      <c r="K81" s="269">
        <f t="shared" si="57"/>
        <v>-1.7772257138578946</v>
      </c>
      <c r="L81" s="273">
        <f t="shared" si="39"/>
        <v>172.58117617526415</v>
      </c>
      <c r="M81" s="274">
        <f t="shared" si="58"/>
        <v>78.222774286142112</v>
      </c>
      <c r="N81" s="268">
        <f t="shared" si="30"/>
        <v>-14.837647649471716</v>
      </c>
      <c r="O81" s="269">
        <f t="shared" si="40"/>
        <v>-3.5544514277157893</v>
      </c>
      <c r="P81" s="273">
        <f t="shared" si="41"/>
        <v>165.16235235052829</v>
      </c>
      <c r="Q81" s="274">
        <f t="shared" si="31"/>
        <v>76.44554857228421</v>
      </c>
      <c r="R81" s="268">
        <f t="shared" si="32"/>
        <v>-22.256471474207572</v>
      </c>
      <c r="S81" s="269">
        <f t="shared" si="42"/>
        <v>-5.3316771415736834</v>
      </c>
      <c r="T81" s="273">
        <f t="shared" si="43"/>
        <v>157.74352852579244</v>
      </c>
      <c r="U81" s="274">
        <f t="shared" si="44"/>
        <v>74.668322858426322</v>
      </c>
      <c r="V81" s="268">
        <f t="shared" si="59"/>
        <v>-29.675295298943432</v>
      </c>
      <c r="W81" s="269">
        <f t="shared" si="60"/>
        <v>-7.1089028554315785</v>
      </c>
      <c r="X81" s="273">
        <f t="shared" si="45"/>
        <v>150.32470470105656</v>
      </c>
      <c r="Y81" s="274">
        <f t="shared" si="61"/>
        <v>72.89109714456842</v>
      </c>
      <c r="Z81" s="268">
        <f t="shared" si="33"/>
        <v>-37.094119123679292</v>
      </c>
      <c r="AA81" s="269">
        <f t="shared" si="34"/>
        <v>-8.8861285692894736</v>
      </c>
      <c r="AB81" s="273">
        <f t="shared" si="46"/>
        <v>142.90588087632071</v>
      </c>
      <c r="AC81" s="274">
        <f t="shared" si="47"/>
        <v>71.113871430710532</v>
      </c>
      <c r="AD81" s="268">
        <f t="shared" si="35"/>
        <v>-44.512942948415144</v>
      </c>
      <c r="AE81" s="269">
        <f t="shared" si="36"/>
        <v>-10.663354283147367</v>
      </c>
      <c r="AF81" s="273">
        <f t="shared" si="48"/>
        <v>135.48705705158486</v>
      </c>
      <c r="AG81" s="274">
        <f t="shared" si="49"/>
        <v>69.33664571685263</v>
      </c>
    </row>
    <row r="82" spans="3:33" ht="15" customHeight="1" x14ac:dyDescent="0.2">
      <c r="C82" s="254">
        <v>68</v>
      </c>
      <c r="D82" s="267">
        <f t="shared" si="50"/>
        <v>0.53125</v>
      </c>
      <c r="E82" s="267">
        <f t="shared" si="51"/>
        <v>3.3379421944391554</v>
      </c>
      <c r="F82" s="268">
        <f t="shared" si="52"/>
        <v>-0.98078528040323043</v>
      </c>
      <c r="G82" s="269">
        <f t="shared" si="53"/>
        <v>-0.19509032201612836</v>
      </c>
      <c r="H82" s="268">
        <f t="shared" si="54"/>
        <v>-0.98078528040323043</v>
      </c>
      <c r="I82" s="270">
        <f t="shared" si="55"/>
        <v>-0.7445434258548409</v>
      </c>
      <c r="J82" s="268">
        <f t="shared" si="56"/>
        <v>-7.3558896030242282</v>
      </c>
      <c r="K82" s="269">
        <f t="shared" si="57"/>
        <v>-1.8613585646371023</v>
      </c>
      <c r="L82" s="273">
        <f t="shared" si="39"/>
        <v>172.64411039697578</v>
      </c>
      <c r="M82" s="274">
        <f t="shared" si="58"/>
        <v>78.138641435362899</v>
      </c>
      <c r="N82" s="268">
        <f t="shared" si="30"/>
        <v>-14.711779206048456</v>
      </c>
      <c r="O82" s="269">
        <f t="shared" si="40"/>
        <v>-3.7227171292742045</v>
      </c>
      <c r="P82" s="273">
        <f t="shared" si="41"/>
        <v>165.28822079395155</v>
      </c>
      <c r="Q82" s="274">
        <f t="shared" si="31"/>
        <v>76.277282870725799</v>
      </c>
      <c r="R82" s="268">
        <f t="shared" si="32"/>
        <v>-22.067668809072686</v>
      </c>
      <c r="S82" s="269">
        <f t="shared" si="42"/>
        <v>-5.5840756939113065</v>
      </c>
      <c r="T82" s="273">
        <f t="shared" si="43"/>
        <v>157.9323311909273</v>
      </c>
      <c r="U82" s="274">
        <f t="shared" si="44"/>
        <v>74.415924306088698</v>
      </c>
      <c r="V82" s="268">
        <f t="shared" si="59"/>
        <v>-29.423558412096913</v>
      </c>
      <c r="W82" s="269">
        <f t="shared" si="60"/>
        <v>-7.445434258548409</v>
      </c>
      <c r="X82" s="273">
        <f t="shared" si="45"/>
        <v>150.57644158790308</v>
      </c>
      <c r="Y82" s="274">
        <f t="shared" si="61"/>
        <v>72.554565741451597</v>
      </c>
      <c r="Z82" s="268">
        <f t="shared" si="33"/>
        <v>-36.77944801512114</v>
      </c>
      <c r="AA82" s="269">
        <f t="shared" si="34"/>
        <v>-9.3067928231855106</v>
      </c>
      <c r="AB82" s="273">
        <f t="shared" si="46"/>
        <v>143.22055198487885</v>
      </c>
      <c r="AC82" s="274">
        <f t="shared" si="47"/>
        <v>70.693207176814497</v>
      </c>
      <c r="AD82" s="268">
        <f t="shared" si="35"/>
        <v>-44.135337618145371</v>
      </c>
      <c r="AE82" s="269">
        <f t="shared" si="36"/>
        <v>-11.168151387822613</v>
      </c>
      <c r="AF82" s="273">
        <f t="shared" si="48"/>
        <v>135.86466238185463</v>
      </c>
      <c r="AG82" s="274">
        <f t="shared" si="49"/>
        <v>68.831848612177382</v>
      </c>
    </row>
    <row r="83" spans="3:33" ht="15" customHeight="1" x14ac:dyDescent="0.2">
      <c r="C83" s="254">
        <v>69</v>
      </c>
      <c r="D83" s="267">
        <f t="shared" si="50"/>
        <v>0.5390625</v>
      </c>
      <c r="E83" s="267">
        <f t="shared" si="51"/>
        <v>3.3870295796514958</v>
      </c>
      <c r="F83" s="268">
        <f t="shared" si="52"/>
        <v>-0.97003125319454397</v>
      </c>
      <c r="G83" s="269">
        <f t="shared" si="53"/>
        <v>-0.24298017990326382</v>
      </c>
      <c r="H83" s="268">
        <f t="shared" si="54"/>
        <v>-0.97003125319454397</v>
      </c>
      <c r="I83" s="270">
        <f t="shared" si="55"/>
        <v>-0.77640289583933741</v>
      </c>
      <c r="J83" s="268">
        <f t="shared" si="56"/>
        <v>-7.2752343989590802</v>
      </c>
      <c r="K83" s="269">
        <f t="shared" si="57"/>
        <v>-1.9410072395983435</v>
      </c>
      <c r="L83" s="273">
        <f t="shared" si="39"/>
        <v>172.72476560104093</v>
      </c>
      <c r="M83" s="274">
        <f t="shared" si="58"/>
        <v>78.058992760401651</v>
      </c>
      <c r="N83" s="268">
        <f t="shared" si="30"/>
        <v>-14.55046879791816</v>
      </c>
      <c r="O83" s="269">
        <f t="shared" si="40"/>
        <v>-3.8820144791966871</v>
      </c>
      <c r="P83" s="273">
        <f t="shared" si="41"/>
        <v>165.44953120208183</v>
      </c>
      <c r="Q83" s="274">
        <f t="shared" si="31"/>
        <v>76.117985520803316</v>
      </c>
      <c r="R83" s="268">
        <f t="shared" si="32"/>
        <v>-21.825703196877242</v>
      </c>
      <c r="S83" s="269">
        <f t="shared" si="42"/>
        <v>-5.8230217187950304</v>
      </c>
      <c r="T83" s="273">
        <f t="shared" si="43"/>
        <v>158.17429680312276</v>
      </c>
      <c r="U83" s="274">
        <f t="shared" si="44"/>
        <v>74.176978281204967</v>
      </c>
      <c r="V83" s="268">
        <f t="shared" si="59"/>
        <v>-29.100937595836321</v>
      </c>
      <c r="W83" s="269">
        <f t="shared" si="60"/>
        <v>-7.7640289583933741</v>
      </c>
      <c r="X83" s="273">
        <f t="shared" si="45"/>
        <v>150.89906240416369</v>
      </c>
      <c r="Y83" s="274">
        <f t="shared" si="61"/>
        <v>72.235971041606632</v>
      </c>
      <c r="Z83" s="268">
        <f t="shared" si="33"/>
        <v>-36.376171994795399</v>
      </c>
      <c r="AA83" s="269">
        <f t="shared" si="34"/>
        <v>-9.705036197991717</v>
      </c>
      <c r="AB83" s="273">
        <f t="shared" si="46"/>
        <v>143.62382800520459</v>
      </c>
      <c r="AC83" s="274">
        <f t="shared" si="47"/>
        <v>70.294963802008283</v>
      </c>
      <c r="AD83" s="268">
        <f t="shared" si="35"/>
        <v>-43.651406393754485</v>
      </c>
      <c r="AE83" s="269">
        <f t="shared" si="36"/>
        <v>-11.646043437590061</v>
      </c>
      <c r="AF83" s="273">
        <f t="shared" si="48"/>
        <v>136.34859360624552</v>
      </c>
      <c r="AG83" s="274">
        <f t="shared" si="49"/>
        <v>68.353956562409934</v>
      </c>
    </row>
    <row r="84" spans="3:33" ht="15" customHeight="1" x14ac:dyDescent="0.2">
      <c r="C84" s="254">
        <v>70</v>
      </c>
      <c r="D84" s="267">
        <f t="shared" si="50"/>
        <v>0.546875</v>
      </c>
      <c r="E84" s="267">
        <f t="shared" si="51"/>
        <v>3.4361169648638361</v>
      </c>
      <c r="F84" s="268">
        <f t="shared" si="52"/>
        <v>-0.95694033573220894</v>
      </c>
      <c r="G84" s="269">
        <f t="shared" si="53"/>
        <v>-0.29028467725446211</v>
      </c>
      <c r="H84" s="268">
        <f t="shared" si="54"/>
        <v>-0.95694033573220894</v>
      </c>
      <c r="I84" s="270">
        <f t="shared" si="55"/>
        <v>-0.80639194324289498</v>
      </c>
      <c r="J84" s="268">
        <f t="shared" si="56"/>
        <v>-7.1770525179915667</v>
      </c>
      <c r="K84" s="269">
        <f t="shared" si="57"/>
        <v>-2.0159798581072375</v>
      </c>
      <c r="L84" s="273">
        <f t="shared" si="39"/>
        <v>172.82294748200843</v>
      </c>
      <c r="M84" s="274">
        <f t="shared" si="58"/>
        <v>77.984020141892756</v>
      </c>
      <c r="N84" s="268">
        <f t="shared" si="30"/>
        <v>-14.354105035983133</v>
      </c>
      <c r="O84" s="269">
        <f t="shared" si="40"/>
        <v>-4.0319597162144749</v>
      </c>
      <c r="P84" s="273">
        <f t="shared" si="41"/>
        <v>165.64589496401686</v>
      </c>
      <c r="Q84" s="274">
        <f t="shared" si="31"/>
        <v>75.968040283785527</v>
      </c>
      <c r="R84" s="268">
        <f t="shared" si="32"/>
        <v>-21.531157553974701</v>
      </c>
      <c r="S84" s="269">
        <f t="shared" si="42"/>
        <v>-6.0479395743217124</v>
      </c>
      <c r="T84" s="273">
        <f t="shared" si="43"/>
        <v>158.46884244602529</v>
      </c>
      <c r="U84" s="274">
        <f t="shared" si="44"/>
        <v>73.952060425678283</v>
      </c>
      <c r="V84" s="268">
        <f t="shared" si="59"/>
        <v>-28.708210071966267</v>
      </c>
      <c r="W84" s="269">
        <f t="shared" si="60"/>
        <v>-8.0639194324289498</v>
      </c>
      <c r="X84" s="273">
        <f t="shared" si="45"/>
        <v>151.29178992803372</v>
      </c>
      <c r="Y84" s="274">
        <f t="shared" si="61"/>
        <v>71.936080567571054</v>
      </c>
      <c r="Z84" s="268">
        <f t="shared" si="33"/>
        <v>-35.885262589957833</v>
      </c>
      <c r="AA84" s="269">
        <f t="shared" si="34"/>
        <v>-10.079899290536186</v>
      </c>
      <c r="AB84" s="273">
        <f t="shared" si="46"/>
        <v>144.11473741004215</v>
      </c>
      <c r="AC84" s="274">
        <f t="shared" si="47"/>
        <v>69.92010070946381</v>
      </c>
      <c r="AD84" s="268">
        <f t="shared" si="35"/>
        <v>-43.062315107949402</v>
      </c>
      <c r="AE84" s="269">
        <f t="shared" si="36"/>
        <v>-12.095879148643425</v>
      </c>
      <c r="AF84" s="273">
        <f t="shared" si="48"/>
        <v>136.93768489205058</v>
      </c>
      <c r="AG84" s="274">
        <f t="shared" si="49"/>
        <v>67.904120851356581</v>
      </c>
    </row>
    <row r="85" spans="3:33" ht="15" customHeight="1" x14ac:dyDescent="0.2">
      <c r="C85" s="254">
        <v>71</v>
      </c>
      <c r="D85" s="267">
        <f t="shared" si="50"/>
        <v>0.5546875</v>
      </c>
      <c r="E85" s="267">
        <f t="shared" si="51"/>
        <v>3.4852043500761769</v>
      </c>
      <c r="F85" s="268">
        <f t="shared" si="52"/>
        <v>-0.94154406518302081</v>
      </c>
      <c r="G85" s="269">
        <f t="shared" si="53"/>
        <v>-0.33688985339222011</v>
      </c>
      <c r="H85" s="268">
        <f t="shared" si="54"/>
        <v>-0.94154406518302081</v>
      </c>
      <c r="I85" s="270">
        <f t="shared" si="55"/>
        <v>-0.83443832182358846</v>
      </c>
      <c r="J85" s="268">
        <f t="shared" si="56"/>
        <v>-7.0615804888726563</v>
      </c>
      <c r="K85" s="269">
        <f t="shared" si="57"/>
        <v>-2.0860958045589713</v>
      </c>
      <c r="L85" s="273">
        <f t="shared" si="39"/>
        <v>172.93841951112734</v>
      </c>
      <c r="M85" s="274">
        <f t="shared" si="58"/>
        <v>77.913904195441035</v>
      </c>
      <c r="N85" s="268">
        <f t="shared" si="30"/>
        <v>-14.123160977745313</v>
      </c>
      <c r="O85" s="269">
        <f t="shared" si="40"/>
        <v>-4.1721916091179425</v>
      </c>
      <c r="P85" s="273">
        <f t="shared" si="41"/>
        <v>165.8768390222547</v>
      </c>
      <c r="Q85" s="274">
        <f t="shared" si="31"/>
        <v>75.827808390882055</v>
      </c>
      <c r="R85" s="268">
        <f t="shared" si="32"/>
        <v>-21.184741466617968</v>
      </c>
      <c r="S85" s="269">
        <f t="shared" si="42"/>
        <v>-6.2582874136769142</v>
      </c>
      <c r="T85" s="273">
        <f t="shared" si="43"/>
        <v>158.81525853338204</v>
      </c>
      <c r="U85" s="274">
        <f t="shared" si="44"/>
        <v>73.741712586323089</v>
      </c>
      <c r="V85" s="268">
        <f t="shared" si="59"/>
        <v>-28.246321955490625</v>
      </c>
      <c r="W85" s="269">
        <f t="shared" si="60"/>
        <v>-8.344383218235885</v>
      </c>
      <c r="X85" s="273">
        <f t="shared" si="45"/>
        <v>151.75367804450937</v>
      </c>
      <c r="Y85" s="274">
        <f t="shared" si="61"/>
        <v>71.65561678176411</v>
      </c>
      <c r="Z85" s="268">
        <f t="shared" si="33"/>
        <v>-35.307902444363279</v>
      </c>
      <c r="AA85" s="269">
        <f t="shared" si="34"/>
        <v>-10.430479022794856</v>
      </c>
      <c r="AB85" s="273">
        <f t="shared" si="46"/>
        <v>144.69209755563674</v>
      </c>
      <c r="AC85" s="274">
        <f t="shared" si="47"/>
        <v>69.569520977205144</v>
      </c>
      <c r="AD85" s="268">
        <f t="shared" si="35"/>
        <v>-42.369482933235936</v>
      </c>
      <c r="AE85" s="269">
        <f t="shared" si="36"/>
        <v>-12.516574827353828</v>
      </c>
      <c r="AF85" s="273">
        <f t="shared" si="48"/>
        <v>137.63051706676407</v>
      </c>
      <c r="AG85" s="274">
        <f t="shared" si="49"/>
        <v>67.483425172646179</v>
      </c>
    </row>
    <row r="86" spans="3:33" ht="15" customHeight="1" x14ac:dyDescent="0.2">
      <c r="C86" s="254">
        <v>72</v>
      </c>
      <c r="D86" s="267">
        <f t="shared" si="50"/>
        <v>0.5625</v>
      </c>
      <c r="E86" s="267">
        <f t="shared" si="51"/>
        <v>3.5342917352885173</v>
      </c>
      <c r="F86" s="268">
        <f t="shared" si="52"/>
        <v>-0.92387953251128685</v>
      </c>
      <c r="G86" s="269">
        <f t="shared" si="53"/>
        <v>-0.38268343236508967</v>
      </c>
      <c r="H86" s="268">
        <f t="shared" si="54"/>
        <v>-0.92387953251128685</v>
      </c>
      <c r="I86" s="270">
        <f t="shared" si="55"/>
        <v>-0.86047446539884387</v>
      </c>
      <c r="J86" s="268">
        <f t="shared" si="56"/>
        <v>-6.9290964938346518</v>
      </c>
      <c r="K86" s="269">
        <f t="shared" si="57"/>
        <v>-2.1511861634971097</v>
      </c>
      <c r="L86" s="273">
        <f t="shared" si="39"/>
        <v>173.07090350616534</v>
      </c>
      <c r="M86" s="274">
        <f t="shared" si="58"/>
        <v>77.848813836502885</v>
      </c>
      <c r="N86" s="268">
        <f t="shared" si="30"/>
        <v>-13.858192987669304</v>
      </c>
      <c r="O86" s="269">
        <f t="shared" si="40"/>
        <v>-4.3023723269942193</v>
      </c>
      <c r="P86" s="273">
        <f t="shared" si="41"/>
        <v>166.1418070123307</v>
      </c>
      <c r="Q86" s="274">
        <f t="shared" si="31"/>
        <v>75.697627673005783</v>
      </c>
      <c r="R86" s="268">
        <f t="shared" si="32"/>
        <v>-20.787289481503954</v>
      </c>
      <c r="S86" s="269">
        <f t="shared" si="42"/>
        <v>-6.4535584904913286</v>
      </c>
      <c r="T86" s="273">
        <f t="shared" si="43"/>
        <v>159.21271051849604</v>
      </c>
      <c r="U86" s="274">
        <f t="shared" si="44"/>
        <v>73.546441509508668</v>
      </c>
      <c r="V86" s="268">
        <f t="shared" si="59"/>
        <v>-27.716385975338607</v>
      </c>
      <c r="W86" s="269">
        <f t="shared" si="60"/>
        <v>-8.6047446539884387</v>
      </c>
      <c r="X86" s="273">
        <f t="shared" si="45"/>
        <v>152.2836140246614</v>
      </c>
      <c r="Y86" s="274">
        <f t="shared" si="61"/>
        <v>71.395255346011567</v>
      </c>
      <c r="Z86" s="268">
        <f t="shared" si="33"/>
        <v>-34.64548246917326</v>
      </c>
      <c r="AA86" s="269">
        <f t="shared" si="34"/>
        <v>-10.755930817485549</v>
      </c>
      <c r="AB86" s="273">
        <f t="shared" si="46"/>
        <v>145.35451753082674</v>
      </c>
      <c r="AC86" s="274">
        <f t="shared" si="47"/>
        <v>69.244069182514451</v>
      </c>
      <c r="AD86" s="268">
        <f t="shared" si="35"/>
        <v>-41.574578963007909</v>
      </c>
      <c r="AE86" s="269">
        <f t="shared" si="36"/>
        <v>-12.907116980982657</v>
      </c>
      <c r="AF86" s="273">
        <f t="shared" si="48"/>
        <v>138.42542103699208</v>
      </c>
      <c r="AG86" s="274">
        <f t="shared" si="49"/>
        <v>67.092883019017336</v>
      </c>
    </row>
    <row r="87" spans="3:33" ht="15" customHeight="1" x14ac:dyDescent="0.2">
      <c r="C87" s="254">
        <v>73</v>
      </c>
      <c r="D87" s="267">
        <f t="shared" si="50"/>
        <v>0.5703125</v>
      </c>
      <c r="E87" s="267">
        <f t="shared" si="51"/>
        <v>3.5833791205008576</v>
      </c>
      <c r="F87" s="268">
        <f t="shared" si="52"/>
        <v>-0.90398929312344345</v>
      </c>
      <c r="G87" s="269">
        <f t="shared" si="53"/>
        <v>-0.42755509343028181</v>
      </c>
      <c r="H87" s="268">
        <f t="shared" si="54"/>
        <v>-0.90398929312344345</v>
      </c>
      <c r="I87" s="270">
        <f t="shared" si="55"/>
        <v>-0.88443765061829149</v>
      </c>
      <c r="J87" s="268">
        <f t="shared" si="56"/>
        <v>-6.7799196984258261</v>
      </c>
      <c r="K87" s="269">
        <f t="shared" si="57"/>
        <v>-2.2110941265457287</v>
      </c>
      <c r="L87" s="273">
        <f t="shared" si="39"/>
        <v>173.22008030157417</v>
      </c>
      <c r="M87" s="274">
        <f t="shared" si="58"/>
        <v>77.788905873454269</v>
      </c>
      <c r="N87" s="268">
        <f t="shared" si="30"/>
        <v>-13.559839396851652</v>
      </c>
      <c r="O87" s="269">
        <f t="shared" si="40"/>
        <v>-4.4221882530914574</v>
      </c>
      <c r="P87" s="273">
        <f t="shared" si="41"/>
        <v>166.44016060314834</v>
      </c>
      <c r="Q87" s="274">
        <f t="shared" si="31"/>
        <v>75.577811746908537</v>
      </c>
      <c r="R87" s="268">
        <f t="shared" si="32"/>
        <v>-20.339759095277479</v>
      </c>
      <c r="S87" s="269">
        <f t="shared" si="42"/>
        <v>-6.633282379637186</v>
      </c>
      <c r="T87" s="273">
        <f t="shared" si="43"/>
        <v>159.66024090472251</v>
      </c>
      <c r="U87" s="274">
        <f t="shared" si="44"/>
        <v>73.36671762036282</v>
      </c>
      <c r="V87" s="268">
        <f t="shared" si="59"/>
        <v>-27.119678793703304</v>
      </c>
      <c r="W87" s="269">
        <f t="shared" si="60"/>
        <v>-8.8443765061829147</v>
      </c>
      <c r="X87" s="273">
        <f t="shared" si="45"/>
        <v>152.88032120629668</v>
      </c>
      <c r="Y87" s="274">
        <f t="shared" si="61"/>
        <v>71.155623493817089</v>
      </c>
      <c r="Z87" s="268">
        <f t="shared" si="33"/>
        <v>-33.89959849212913</v>
      </c>
      <c r="AA87" s="269">
        <f t="shared" si="34"/>
        <v>-11.055470632728642</v>
      </c>
      <c r="AB87" s="273">
        <f t="shared" si="46"/>
        <v>146.10040150787086</v>
      </c>
      <c r="AC87" s="274">
        <f t="shared" si="47"/>
        <v>68.944529367271358</v>
      </c>
      <c r="AD87" s="268">
        <f t="shared" si="35"/>
        <v>-40.679518190554958</v>
      </c>
      <c r="AE87" s="269">
        <f t="shared" si="36"/>
        <v>-13.266564759274372</v>
      </c>
      <c r="AF87" s="273">
        <f t="shared" si="48"/>
        <v>139.32048180944503</v>
      </c>
      <c r="AG87" s="274">
        <f t="shared" si="49"/>
        <v>66.733435240725626</v>
      </c>
    </row>
    <row r="88" spans="3:33" ht="15" customHeight="1" x14ac:dyDescent="0.2">
      <c r="C88" s="254">
        <v>74</v>
      </c>
      <c r="D88" s="267">
        <f t="shared" si="50"/>
        <v>0.578125</v>
      </c>
      <c r="E88" s="267">
        <f t="shared" si="51"/>
        <v>3.6324665057131984</v>
      </c>
      <c r="F88" s="268">
        <f t="shared" si="52"/>
        <v>-0.88192126434835505</v>
      </c>
      <c r="G88" s="269">
        <f t="shared" si="53"/>
        <v>-0.47139673682599764</v>
      </c>
      <c r="H88" s="268">
        <f t="shared" si="54"/>
        <v>-0.88192126434835505</v>
      </c>
      <c r="I88" s="270">
        <f t="shared" si="55"/>
        <v>-0.90627014806981121</v>
      </c>
      <c r="J88" s="268">
        <f t="shared" si="56"/>
        <v>-6.6144094826126629</v>
      </c>
      <c r="K88" s="269">
        <f t="shared" si="57"/>
        <v>-2.2656753701745282</v>
      </c>
      <c r="L88" s="273">
        <f t="shared" si="39"/>
        <v>173.38559051738733</v>
      </c>
      <c r="M88" s="274">
        <f t="shared" si="58"/>
        <v>77.734324629825466</v>
      </c>
      <c r="N88" s="268">
        <f t="shared" si="30"/>
        <v>-13.228818965225326</v>
      </c>
      <c r="O88" s="269">
        <f t="shared" si="40"/>
        <v>-4.5313507403490565</v>
      </c>
      <c r="P88" s="273">
        <f t="shared" si="41"/>
        <v>166.77118103477468</v>
      </c>
      <c r="Q88" s="274">
        <f t="shared" si="31"/>
        <v>75.468649259650945</v>
      </c>
      <c r="R88" s="268">
        <f t="shared" si="32"/>
        <v>-19.843228447837987</v>
      </c>
      <c r="S88" s="269">
        <f t="shared" si="42"/>
        <v>-6.7970261105235847</v>
      </c>
      <c r="T88" s="273">
        <f t="shared" si="43"/>
        <v>160.15677155216201</v>
      </c>
      <c r="U88" s="274">
        <f t="shared" si="44"/>
        <v>73.202973889476411</v>
      </c>
      <c r="V88" s="268">
        <f t="shared" si="59"/>
        <v>-26.457637930450652</v>
      </c>
      <c r="W88" s="269">
        <f t="shared" si="60"/>
        <v>-9.062701480698113</v>
      </c>
      <c r="X88" s="273">
        <f t="shared" si="45"/>
        <v>153.54236206954934</v>
      </c>
      <c r="Y88" s="274">
        <f t="shared" si="61"/>
        <v>70.937298519301891</v>
      </c>
      <c r="Z88" s="268">
        <f t="shared" si="33"/>
        <v>-33.072047413063316</v>
      </c>
      <c r="AA88" s="269">
        <f t="shared" si="34"/>
        <v>-11.32837685087264</v>
      </c>
      <c r="AB88" s="273">
        <f t="shared" si="46"/>
        <v>146.92795258693667</v>
      </c>
      <c r="AC88" s="274">
        <f t="shared" si="47"/>
        <v>68.671623149127356</v>
      </c>
      <c r="AD88" s="268">
        <f t="shared" si="35"/>
        <v>-39.686456895675974</v>
      </c>
      <c r="AE88" s="269">
        <f t="shared" si="36"/>
        <v>-13.594052221047169</v>
      </c>
      <c r="AF88" s="273">
        <f t="shared" si="48"/>
        <v>140.31354310432403</v>
      </c>
      <c r="AG88" s="274">
        <f t="shared" si="49"/>
        <v>66.405947778952836</v>
      </c>
    </row>
    <row r="89" spans="3:33" ht="15" customHeight="1" x14ac:dyDescent="0.2">
      <c r="C89" s="254">
        <v>75</v>
      </c>
      <c r="D89" s="267">
        <f t="shared" si="50"/>
        <v>0.5859375</v>
      </c>
      <c r="E89" s="267">
        <f t="shared" si="51"/>
        <v>3.6815538909255388</v>
      </c>
      <c r="F89" s="268">
        <f t="shared" si="52"/>
        <v>-0.85772861000027212</v>
      </c>
      <c r="G89" s="269">
        <f t="shared" si="53"/>
        <v>-0.51410274419322155</v>
      </c>
      <c r="H89" s="268">
        <f t="shared" si="54"/>
        <v>-0.85772861000027212</v>
      </c>
      <c r="I89" s="270">
        <f t="shared" si="55"/>
        <v>-0.92591936135474051</v>
      </c>
      <c r="J89" s="268">
        <f t="shared" si="56"/>
        <v>-6.4329645750020408</v>
      </c>
      <c r="K89" s="269">
        <f t="shared" si="57"/>
        <v>-2.3147984033868512</v>
      </c>
      <c r="L89" s="273">
        <f t="shared" si="39"/>
        <v>173.56703542499795</v>
      </c>
      <c r="M89" s="274">
        <f t="shared" si="58"/>
        <v>77.685201596613155</v>
      </c>
      <c r="N89" s="268">
        <f t="shared" si="30"/>
        <v>-12.865929150004082</v>
      </c>
      <c r="O89" s="269">
        <f t="shared" si="40"/>
        <v>-4.6295968067737023</v>
      </c>
      <c r="P89" s="273">
        <f t="shared" si="41"/>
        <v>167.13407084999591</v>
      </c>
      <c r="Q89" s="274">
        <f t="shared" si="31"/>
        <v>75.370403193226295</v>
      </c>
      <c r="R89" s="268">
        <f t="shared" si="32"/>
        <v>-19.298893725006124</v>
      </c>
      <c r="S89" s="269">
        <f t="shared" si="42"/>
        <v>-6.9443952101605539</v>
      </c>
      <c r="T89" s="273">
        <f t="shared" si="43"/>
        <v>160.70110627499389</v>
      </c>
      <c r="U89" s="274">
        <f t="shared" si="44"/>
        <v>73.05560478983945</v>
      </c>
      <c r="V89" s="268">
        <f t="shared" si="59"/>
        <v>-25.731858300008163</v>
      </c>
      <c r="W89" s="269">
        <f t="shared" si="60"/>
        <v>-9.2591936135474047</v>
      </c>
      <c r="X89" s="273">
        <f t="shared" si="45"/>
        <v>154.26814169999184</v>
      </c>
      <c r="Y89" s="274">
        <f t="shared" si="61"/>
        <v>70.74080638645259</v>
      </c>
      <c r="Z89" s="268">
        <f t="shared" si="33"/>
        <v>-32.164822875010202</v>
      </c>
      <c r="AA89" s="269">
        <f t="shared" si="34"/>
        <v>-11.573992016934255</v>
      </c>
      <c r="AB89" s="273">
        <f t="shared" si="46"/>
        <v>147.8351771249898</v>
      </c>
      <c r="AC89" s="274">
        <f t="shared" si="47"/>
        <v>68.426007983065745</v>
      </c>
      <c r="AD89" s="268">
        <f t="shared" si="35"/>
        <v>-38.597787450012248</v>
      </c>
      <c r="AE89" s="269">
        <f t="shared" si="36"/>
        <v>-13.888790420321108</v>
      </c>
      <c r="AF89" s="273">
        <f t="shared" si="48"/>
        <v>141.40221254998775</v>
      </c>
      <c r="AG89" s="274">
        <f t="shared" si="49"/>
        <v>66.111209579678899</v>
      </c>
    </row>
    <row r="90" spans="3:33" ht="15" customHeight="1" x14ac:dyDescent="0.2">
      <c r="C90" s="254">
        <v>76</v>
      </c>
      <c r="D90" s="267">
        <f t="shared" si="50"/>
        <v>0.59375</v>
      </c>
      <c r="E90" s="267">
        <f t="shared" si="51"/>
        <v>3.7306412761378791</v>
      </c>
      <c r="F90" s="268">
        <f t="shared" si="52"/>
        <v>-0.83146961230254546</v>
      </c>
      <c r="G90" s="269">
        <f t="shared" si="53"/>
        <v>-0.55557023301960196</v>
      </c>
      <c r="H90" s="268">
        <f t="shared" si="54"/>
        <v>-0.83146961230254546</v>
      </c>
      <c r="I90" s="270">
        <f t="shared" si="55"/>
        <v>-0.94333795379720886</v>
      </c>
      <c r="J90" s="268">
        <f t="shared" si="56"/>
        <v>-6.2360220922690912</v>
      </c>
      <c r="K90" s="269">
        <f t="shared" si="57"/>
        <v>-2.3583448844930222</v>
      </c>
      <c r="L90" s="273">
        <f t="shared" si="39"/>
        <v>173.76397790773092</v>
      </c>
      <c r="M90" s="274">
        <f t="shared" si="58"/>
        <v>77.641655115506978</v>
      </c>
      <c r="N90" s="268">
        <f t="shared" si="30"/>
        <v>-12.472044184538182</v>
      </c>
      <c r="O90" s="269">
        <f t="shared" si="40"/>
        <v>-4.7166897689860443</v>
      </c>
      <c r="P90" s="273">
        <f t="shared" si="41"/>
        <v>167.52795581546181</v>
      </c>
      <c r="Q90" s="274">
        <f t="shared" si="31"/>
        <v>75.283310231013957</v>
      </c>
      <c r="R90" s="268">
        <f t="shared" si="32"/>
        <v>-18.708066276807273</v>
      </c>
      <c r="S90" s="269">
        <f t="shared" si="42"/>
        <v>-7.0750346534790669</v>
      </c>
      <c r="T90" s="273">
        <f t="shared" si="43"/>
        <v>161.29193372319273</v>
      </c>
      <c r="U90" s="274">
        <f t="shared" si="44"/>
        <v>72.924965346520935</v>
      </c>
      <c r="V90" s="268">
        <f t="shared" si="59"/>
        <v>-24.944088369076365</v>
      </c>
      <c r="W90" s="269">
        <f t="shared" si="60"/>
        <v>-9.4333795379720886</v>
      </c>
      <c r="X90" s="273">
        <f t="shared" si="45"/>
        <v>155.05591163092365</v>
      </c>
      <c r="Y90" s="274">
        <f t="shared" si="61"/>
        <v>70.566620462027913</v>
      </c>
      <c r="Z90" s="268">
        <f t="shared" si="33"/>
        <v>-31.180110461345457</v>
      </c>
      <c r="AA90" s="269">
        <f t="shared" si="34"/>
        <v>-11.79172442246511</v>
      </c>
      <c r="AB90" s="273">
        <f t="shared" si="46"/>
        <v>148.81988953865454</v>
      </c>
      <c r="AC90" s="274">
        <f t="shared" si="47"/>
        <v>68.208275577534891</v>
      </c>
      <c r="AD90" s="268">
        <f t="shared" si="35"/>
        <v>-37.416132553614545</v>
      </c>
      <c r="AE90" s="269">
        <f t="shared" si="36"/>
        <v>-14.150069306958134</v>
      </c>
      <c r="AF90" s="273">
        <f t="shared" si="48"/>
        <v>142.58386744638545</v>
      </c>
      <c r="AG90" s="274">
        <f t="shared" si="49"/>
        <v>65.84993069304187</v>
      </c>
    </row>
    <row r="91" spans="3:33" ht="15" customHeight="1" x14ac:dyDescent="0.2">
      <c r="C91" s="254">
        <v>77</v>
      </c>
      <c r="D91" s="267">
        <f t="shared" si="50"/>
        <v>0.6015625</v>
      </c>
      <c r="E91" s="267">
        <f t="shared" si="51"/>
        <v>3.7797286613502199</v>
      </c>
      <c r="F91" s="268">
        <f t="shared" si="52"/>
        <v>-0.80320753148064494</v>
      </c>
      <c r="G91" s="269">
        <f t="shared" si="53"/>
        <v>-0.59569930449243325</v>
      </c>
      <c r="H91" s="268">
        <f t="shared" si="54"/>
        <v>-0.80320753148064494</v>
      </c>
      <c r="I91" s="270">
        <f t="shared" si="55"/>
        <v>-0.95848396248233358</v>
      </c>
      <c r="J91" s="268">
        <f t="shared" si="56"/>
        <v>-6.0240564861048371</v>
      </c>
      <c r="K91" s="269">
        <f t="shared" si="57"/>
        <v>-2.3962099062058337</v>
      </c>
      <c r="L91" s="273">
        <f t="shared" si="39"/>
        <v>173.97594351389517</v>
      </c>
      <c r="M91" s="274">
        <f t="shared" si="58"/>
        <v>77.60379009379416</v>
      </c>
      <c r="N91" s="268">
        <f t="shared" si="30"/>
        <v>-12.048112972209674</v>
      </c>
      <c r="O91" s="269">
        <f t="shared" si="40"/>
        <v>-4.7924198124116675</v>
      </c>
      <c r="P91" s="273">
        <f t="shared" si="41"/>
        <v>167.95188702779032</v>
      </c>
      <c r="Q91" s="274">
        <f t="shared" si="31"/>
        <v>75.207580187588334</v>
      </c>
      <c r="R91" s="268">
        <f t="shared" si="32"/>
        <v>-18.072169458314512</v>
      </c>
      <c r="S91" s="269">
        <f t="shared" si="42"/>
        <v>-7.1886297186175012</v>
      </c>
      <c r="T91" s="273">
        <f t="shared" si="43"/>
        <v>161.92783054168549</v>
      </c>
      <c r="U91" s="274">
        <f t="shared" si="44"/>
        <v>72.811370281382494</v>
      </c>
      <c r="V91" s="268">
        <f t="shared" si="59"/>
        <v>-24.096225944419349</v>
      </c>
      <c r="W91" s="269">
        <f t="shared" si="60"/>
        <v>-9.584839624823335</v>
      </c>
      <c r="X91" s="273">
        <f t="shared" si="45"/>
        <v>155.90377405558064</v>
      </c>
      <c r="Y91" s="274">
        <f t="shared" si="61"/>
        <v>70.415160375176669</v>
      </c>
      <c r="Z91" s="268">
        <f t="shared" si="33"/>
        <v>-30.120282430524185</v>
      </c>
      <c r="AA91" s="269">
        <f t="shared" si="34"/>
        <v>-11.981049531029168</v>
      </c>
      <c r="AB91" s="273">
        <f t="shared" si="46"/>
        <v>149.87971756947582</v>
      </c>
      <c r="AC91" s="274">
        <f t="shared" si="47"/>
        <v>68.018950468970829</v>
      </c>
      <c r="AD91" s="268">
        <f t="shared" si="35"/>
        <v>-36.144338916629025</v>
      </c>
      <c r="AE91" s="269">
        <f t="shared" si="36"/>
        <v>-14.377259437235002</v>
      </c>
      <c r="AF91" s="273">
        <f t="shared" si="48"/>
        <v>143.85566108337099</v>
      </c>
      <c r="AG91" s="274">
        <f t="shared" si="49"/>
        <v>65.622740562765003</v>
      </c>
    </row>
    <row r="92" spans="3:33" ht="15" customHeight="1" x14ac:dyDescent="0.2">
      <c r="C92" s="254">
        <v>78</v>
      </c>
      <c r="D92" s="267">
        <f t="shared" si="50"/>
        <v>0.609375</v>
      </c>
      <c r="E92" s="267">
        <f t="shared" si="51"/>
        <v>3.8288160465625602</v>
      </c>
      <c r="F92" s="268">
        <f t="shared" si="52"/>
        <v>-0.7730104533627371</v>
      </c>
      <c r="G92" s="269">
        <f t="shared" si="53"/>
        <v>-0.63439328416364527</v>
      </c>
      <c r="H92" s="268">
        <f t="shared" si="54"/>
        <v>-0.7730104533627371</v>
      </c>
      <c r="I92" s="270">
        <f t="shared" si="55"/>
        <v>-0.97132089934855848</v>
      </c>
      <c r="J92" s="268">
        <f t="shared" si="56"/>
        <v>-5.7975784002205284</v>
      </c>
      <c r="K92" s="269">
        <f t="shared" si="57"/>
        <v>-2.4283022483713963</v>
      </c>
      <c r="L92" s="273">
        <f t="shared" si="39"/>
        <v>174.20242159977948</v>
      </c>
      <c r="M92" s="274">
        <f t="shared" si="58"/>
        <v>77.571697751628605</v>
      </c>
      <c r="N92" s="268">
        <f t="shared" si="30"/>
        <v>-11.595156800441057</v>
      </c>
      <c r="O92" s="269">
        <f t="shared" si="40"/>
        <v>-4.8566044967427926</v>
      </c>
      <c r="P92" s="273">
        <f t="shared" si="41"/>
        <v>168.40484319955894</v>
      </c>
      <c r="Q92" s="274">
        <f t="shared" si="31"/>
        <v>75.14339550325721</v>
      </c>
      <c r="R92" s="268">
        <f t="shared" si="32"/>
        <v>-17.392735200661583</v>
      </c>
      <c r="S92" s="269">
        <f t="shared" si="42"/>
        <v>-7.2849067451141885</v>
      </c>
      <c r="T92" s="273">
        <f t="shared" si="43"/>
        <v>162.60726479933842</v>
      </c>
      <c r="U92" s="274">
        <f t="shared" si="44"/>
        <v>72.715093254885815</v>
      </c>
      <c r="V92" s="268">
        <f t="shared" si="59"/>
        <v>-23.190313600882114</v>
      </c>
      <c r="W92" s="269">
        <f t="shared" si="60"/>
        <v>-9.7132089934855852</v>
      </c>
      <c r="X92" s="273">
        <f t="shared" si="45"/>
        <v>156.80968639911788</v>
      </c>
      <c r="Y92" s="274">
        <f t="shared" si="61"/>
        <v>70.28679100651442</v>
      </c>
      <c r="Z92" s="268">
        <f t="shared" si="33"/>
        <v>-28.987892001102644</v>
      </c>
      <c r="AA92" s="269">
        <f t="shared" si="34"/>
        <v>-12.141511241856982</v>
      </c>
      <c r="AB92" s="273">
        <f t="shared" si="46"/>
        <v>151.01210799889736</v>
      </c>
      <c r="AC92" s="274">
        <f t="shared" si="47"/>
        <v>67.858488758143011</v>
      </c>
      <c r="AD92" s="268">
        <f t="shared" si="35"/>
        <v>-34.785470401323167</v>
      </c>
      <c r="AE92" s="269">
        <f t="shared" si="36"/>
        <v>-14.569813490228377</v>
      </c>
      <c r="AF92" s="273">
        <f t="shared" si="48"/>
        <v>145.21452959867685</v>
      </c>
      <c r="AG92" s="274">
        <f t="shared" si="49"/>
        <v>65.43018650977163</v>
      </c>
    </row>
    <row r="93" spans="3:33" ht="15" customHeight="1" x14ac:dyDescent="0.2">
      <c r="C93" s="254">
        <v>79</v>
      </c>
      <c r="D93" s="267">
        <f t="shared" si="50"/>
        <v>0.6171875</v>
      </c>
      <c r="E93" s="267">
        <f t="shared" si="51"/>
        <v>3.877903431774901</v>
      </c>
      <c r="F93" s="268">
        <f t="shared" si="52"/>
        <v>-0.74095112535495911</v>
      </c>
      <c r="G93" s="269">
        <f t="shared" si="53"/>
        <v>-0.67155895484701844</v>
      </c>
      <c r="H93" s="268">
        <f t="shared" si="54"/>
        <v>-0.74095112535495911</v>
      </c>
      <c r="I93" s="270">
        <f t="shared" si="55"/>
        <v>-0.98181783909059017</v>
      </c>
      <c r="J93" s="268">
        <f t="shared" si="56"/>
        <v>-5.5571334401621932</v>
      </c>
      <c r="K93" s="269">
        <f t="shared" si="57"/>
        <v>-2.4545445977264753</v>
      </c>
      <c r="L93" s="273">
        <f t="shared" si="39"/>
        <v>174.4428665598378</v>
      </c>
      <c r="M93" s="274">
        <f t="shared" si="58"/>
        <v>77.545455402273518</v>
      </c>
      <c r="N93" s="268">
        <f t="shared" si="30"/>
        <v>-11.114266880324386</v>
      </c>
      <c r="O93" s="269">
        <f t="shared" si="40"/>
        <v>-4.9090891954529505</v>
      </c>
      <c r="P93" s="273">
        <f t="shared" si="41"/>
        <v>168.88573311967562</v>
      </c>
      <c r="Q93" s="274">
        <f t="shared" si="31"/>
        <v>75.09091080454705</v>
      </c>
      <c r="R93" s="268">
        <f t="shared" si="32"/>
        <v>-16.67140032048658</v>
      </c>
      <c r="S93" s="269">
        <f t="shared" si="42"/>
        <v>-7.3636337931794262</v>
      </c>
      <c r="T93" s="273">
        <f t="shared" si="43"/>
        <v>163.32859967951342</v>
      </c>
      <c r="U93" s="274">
        <f t="shared" si="44"/>
        <v>72.636366206820568</v>
      </c>
      <c r="V93" s="268">
        <f t="shared" si="59"/>
        <v>-22.228533760648773</v>
      </c>
      <c r="W93" s="269">
        <f t="shared" si="60"/>
        <v>-9.8181783909059011</v>
      </c>
      <c r="X93" s="273">
        <f t="shared" si="45"/>
        <v>157.77146623935124</v>
      </c>
      <c r="Y93" s="274">
        <f t="shared" si="61"/>
        <v>70.181821609094101</v>
      </c>
      <c r="Z93" s="268">
        <f t="shared" si="33"/>
        <v>-27.785667200810966</v>
      </c>
      <c r="AA93" s="269">
        <f t="shared" si="34"/>
        <v>-12.272722988632376</v>
      </c>
      <c r="AB93" s="273">
        <f t="shared" si="46"/>
        <v>152.21433279918904</v>
      </c>
      <c r="AC93" s="274">
        <f t="shared" si="47"/>
        <v>67.727277011367619</v>
      </c>
      <c r="AD93" s="268">
        <f t="shared" si="35"/>
        <v>-33.342800640973159</v>
      </c>
      <c r="AE93" s="269">
        <f t="shared" si="36"/>
        <v>-14.727267586358852</v>
      </c>
      <c r="AF93" s="273">
        <f t="shared" si="48"/>
        <v>146.65719935902683</v>
      </c>
      <c r="AG93" s="274">
        <f t="shared" si="49"/>
        <v>65.272732413641151</v>
      </c>
    </row>
    <row r="94" spans="3:33" ht="15" customHeight="1" x14ac:dyDescent="0.2">
      <c r="C94" s="254">
        <v>80</v>
      </c>
      <c r="D94" s="267">
        <f t="shared" si="50"/>
        <v>0.625</v>
      </c>
      <c r="E94" s="267">
        <f t="shared" si="51"/>
        <v>3.9269908169872414</v>
      </c>
      <c r="F94" s="268">
        <f t="shared" si="52"/>
        <v>-0.70710678118654768</v>
      </c>
      <c r="G94" s="269">
        <f t="shared" si="53"/>
        <v>-0.70710678118654746</v>
      </c>
      <c r="H94" s="268">
        <f t="shared" si="54"/>
        <v>-0.70710678118654768</v>
      </c>
      <c r="I94" s="270">
        <f t="shared" si="55"/>
        <v>-0.98994949366116658</v>
      </c>
      <c r="J94" s="268">
        <f t="shared" si="56"/>
        <v>-5.3033008588991075</v>
      </c>
      <c r="K94" s="269">
        <f t="shared" si="57"/>
        <v>-2.4748737341529163</v>
      </c>
      <c r="L94" s="273">
        <f t="shared" si="39"/>
        <v>174.69669914110088</v>
      </c>
      <c r="M94" s="274">
        <f t="shared" si="58"/>
        <v>77.525126265847078</v>
      </c>
      <c r="N94" s="268">
        <f t="shared" ref="N94:N142" si="62">$H94*$E$6*N$10</f>
        <v>-10.606601717798215</v>
      </c>
      <c r="O94" s="269">
        <f t="shared" si="40"/>
        <v>-4.9497474683058327</v>
      </c>
      <c r="P94" s="273">
        <f t="shared" si="41"/>
        <v>169.39339828220179</v>
      </c>
      <c r="Q94" s="274">
        <f t="shared" ref="Q94:Q142" si="63">O94+$F$8</f>
        <v>75.05025253169417</v>
      </c>
      <c r="R94" s="268">
        <f t="shared" ref="R94:R142" si="64">$H94*$E$6*R$10</f>
        <v>-15.909902576697323</v>
      </c>
      <c r="S94" s="269">
        <f t="shared" si="42"/>
        <v>-7.4246212024587486</v>
      </c>
      <c r="T94" s="273">
        <f t="shared" si="43"/>
        <v>164.09009742330267</v>
      </c>
      <c r="U94" s="274">
        <f t="shared" si="44"/>
        <v>72.575378797541248</v>
      </c>
      <c r="V94" s="268">
        <f t="shared" si="59"/>
        <v>-21.21320343559643</v>
      </c>
      <c r="W94" s="269">
        <f t="shared" si="60"/>
        <v>-9.8994949366116654</v>
      </c>
      <c r="X94" s="273">
        <f t="shared" si="45"/>
        <v>158.78679656440357</v>
      </c>
      <c r="Y94" s="274">
        <f t="shared" si="61"/>
        <v>70.10050506338834</v>
      </c>
      <c r="Z94" s="268">
        <f t="shared" ref="Z94:Z142" si="65">$H94*$E$6*Z$10</f>
        <v>-26.516504294495537</v>
      </c>
      <c r="AA94" s="269">
        <f t="shared" ref="AA94:AA142" si="66">$I94*$F$6*Z$10</f>
        <v>-12.374368670764582</v>
      </c>
      <c r="AB94" s="273">
        <f t="shared" si="46"/>
        <v>153.48349570550445</v>
      </c>
      <c r="AC94" s="274">
        <f t="shared" si="47"/>
        <v>67.625631329235418</v>
      </c>
      <c r="AD94" s="268">
        <f t="shared" ref="AD94:AD142" si="67">$H94*$E$6*AD$10</f>
        <v>-31.819805153394647</v>
      </c>
      <c r="AE94" s="269">
        <f t="shared" ref="AE94:AE142" si="68">$I94*$F$6*AD$10</f>
        <v>-14.849242404917497</v>
      </c>
      <c r="AF94" s="273">
        <f t="shared" si="48"/>
        <v>148.18019484660536</v>
      </c>
      <c r="AG94" s="274">
        <f t="shared" si="49"/>
        <v>65.150757595082496</v>
      </c>
    </row>
    <row r="95" spans="3:33" ht="15" customHeight="1" x14ac:dyDescent="0.2">
      <c r="C95" s="254">
        <v>81</v>
      </c>
      <c r="D95" s="267">
        <f t="shared" si="50"/>
        <v>0.6328125</v>
      </c>
      <c r="E95" s="267">
        <f t="shared" si="51"/>
        <v>3.9760782021995817</v>
      </c>
      <c r="F95" s="268">
        <f t="shared" si="52"/>
        <v>-0.67155895484701866</v>
      </c>
      <c r="G95" s="269">
        <f t="shared" si="53"/>
        <v>-0.74095112535495888</v>
      </c>
      <c r="H95" s="268">
        <f t="shared" si="54"/>
        <v>-0.67155895484701866</v>
      </c>
      <c r="I95" s="270">
        <f t="shared" si="55"/>
        <v>-0.99569627319217835</v>
      </c>
      <c r="J95" s="268">
        <f t="shared" si="56"/>
        <v>-5.0366921613526401</v>
      </c>
      <c r="K95" s="269">
        <f t="shared" si="57"/>
        <v>-2.4892406829804461</v>
      </c>
      <c r="L95" s="273">
        <f t="shared" si="39"/>
        <v>174.96330783864735</v>
      </c>
      <c r="M95" s="274">
        <f t="shared" si="58"/>
        <v>77.510759317019549</v>
      </c>
      <c r="N95" s="268">
        <f t="shared" si="62"/>
        <v>-10.07338432270528</v>
      </c>
      <c r="O95" s="269">
        <f t="shared" si="40"/>
        <v>-4.9784813659608922</v>
      </c>
      <c r="P95" s="273">
        <f t="shared" si="41"/>
        <v>169.92661567729471</v>
      </c>
      <c r="Q95" s="274">
        <f t="shared" si="63"/>
        <v>75.021518634039111</v>
      </c>
      <c r="R95" s="268">
        <f t="shared" si="64"/>
        <v>-15.11007648405792</v>
      </c>
      <c r="S95" s="269">
        <f t="shared" si="42"/>
        <v>-7.4677220489413383</v>
      </c>
      <c r="T95" s="273">
        <f t="shared" si="43"/>
        <v>164.88992351594209</v>
      </c>
      <c r="U95" s="274">
        <f t="shared" si="44"/>
        <v>72.53227795105866</v>
      </c>
      <c r="V95" s="268">
        <f t="shared" si="59"/>
        <v>-20.14676864541056</v>
      </c>
      <c r="W95" s="269">
        <f t="shared" si="60"/>
        <v>-9.9569627319217844</v>
      </c>
      <c r="X95" s="273">
        <f t="shared" si="45"/>
        <v>159.85323135458944</v>
      </c>
      <c r="Y95" s="274">
        <f t="shared" si="61"/>
        <v>70.043037268078223</v>
      </c>
      <c r="Z95" s="268">
        <f t="shared" si="65"/>
        <v>-25.1834608067632</v>
      </c>
      <c r="AA95" s="269">
        <f t="shared" si="66"/>
        <v>-12.44620341490223</v>
      </c>
      <c r="AB95" s="273">
        <f t="shared" si="46"/>
        <v>154.81653919323679</v>
      </c>
      <c r="AC95" s="274">
        <f t="shared" si="47"/>
        <v>67.553796585097771</v>
      </c>
      <c r="AD95" s="268">
        <f t="shared" si="67"/>
        <v>-30.220152968115841</v>
      </c>
      <c r="AE95" s="269">
        <f t="shared" si="68"/>
        <v>-14.935444097882677</v>
      </c>
      <c r="AF95" s="273">
        <f t="shared" si="48"/>
        <v>149.77984703188417</v>
      </c>
      <c r="AG95" s="274">
        <f t="shared" si="49"/>
        <v>65.06455590211732</v>
      </c>
    </row>
    <row r="96" spans="3:33" ht="15" customHeight="1" x14ac:dyDescent="0.2">
      <c r="C96" s="254">
        <v>82</v>
      </c>
      <c r="D96" s="267">
        <f t="shared" si="50"/>
        <v>0.640625</v>
      </c>
      <c r="E96" s="267">
        <f t="shared" si="51"/>
        <v>4.0251655874119221</v>
      </c>
      <c r="F96" s="268">
        <f t="shared" si="52"/>
        <v>-0.63439328416364593</v>
      </c>
      <c r="G96" s="269">
        <f t="shared" si="53"/>
        <v>-0.77301045336273666</v>
      </c>
      <c r="H96" s="268">
        <f t="shared" si="54"/>
        <v>-0.63439328416364593</v>
      </c>
      <c r="I96" s="270">
        <f t="shared" si="55"/>
        <v>-0.99904433318837693</v>
      </c>
      <c r="J96" s="268">
        <f t="shared" si="56"/>
        <v>-4.7579496312273442</v>
      </c>
      <c r="K96" s="269">
        <f t="shared" si="57"/>
        <v>-2.4976108329709423</v>
      </c>
      <c r="L96" s="273">
        <f t="shared" si="39"/>
        <v>175.24205036877265</v>
      </c>
      <c r="M96" s="274">
        <f t="shared" si="58"/>
        <v>77.502389167029051</v>
      </c>
      <c r="N96" s="268">
        <f t="shared" si="62"/>
        <v>-9.5158992624546883</v>
      </c>
      <c r="O96" s="269">
        <f t="shared" si="40"/>
        <v>-4.9952216659418847</v>
      </c>
      <c r="P96" s="273">
        <f t="shared" si="41"/>
        <v>170.4841007375453</v>
      </c>
      <c r="Q96" s="274">
        <f t="shared" si="63"/>
        <v>75.004778334058116</v>
      </c>
      <c r="R96" s="268">
        <f t="shared" si="64"/>
        <v>-14.273848893682032</v>
      </c>
      <c r="S96" s="269">
        <f t="shared" si="42"/>
        <v>-7.4928324989128274</v>
      </c>
      <c r="T96" s="273">
        <f t="shared" si="43"/>
        <v>165.72615110631796</v>
      </c>
      <c r="U96" s="274">
        <f t="shared" si="44"/>
        <v>72.507167501087167</v>
      </c>
      <c r="V96" s="268">
        <f t="shared" si="59"/>
        <v>-19.031798524909377</v>
      </c>
      <c r="W96" s="269">
        <f t="shared" si="60"/>
        <v>-9.9904433318837693</v>
      </c>
      <c r="X96" s="273">
        <f t="shared" si="45"/>
        <v>160.96820147509061</v>
      </c>
      <c r="Y96" s="274">
        <f t="shared" si="61"/>
        <v>70.009556668116232</v>
      </c>
      <c r="Z96" s="268">
        <f t="shared" si="65"/>
        <v>-23.789748156136721</v>
      </c>
      <c r="AA96" s="269">
        <f t="shared" si="66"/>
        <v>-12.488054164854711</v>
      </c>
      <c r="AB96" s="273">
        <f t="shared" si="46"/>
        <v>156.21025184386329</v>
      </c>
      <c r="AC96" s="274">
        <f t="shared" si="47"/>
        <v>67.511945835145283</v>
      </c>
      <c r="AD96" s="268">
        <f t="shared" si="67"/>
        <v>-28.547697787364065</v>
      </c>
      <c r="AE96" s="269">
        <f t="shared" si="68"/>
        <v>-14.985664997825655</v>
      </c>
      <c r="AF96" s="273">
        <f t="shared" si="48"/>
        <v>151.45230221263594</v>
      </c>
      <c r="AG96" s="274">
        <f t="shared" si="49"/>
        <v>65.014335002174349</v>
      </c>
    </row>
    <row r="97" spans="3:33" ht="15" customHeight="1" x14ac:dyDescent="0.2">
      <c r="C97" s="254">
        <v>83</v>
      </c>
      <c r="D97" s="267">
        <f t="shared" si="50"/>
        <v>0.6484375</v>
      </c>
      <c r="E97" s="267">
        <f t="shared" si="51"/>
        <v>4.0742529726242633</v>
      </c>
      <c r="F97" s="268">
        <f t="shared" si="52"/>
        <v>-0.59569930449243313</v>
      </c>
      <c r="G97" s="269">
        <f t="shared" si="53"/>
        <v>-0.80320753148064505</v>
      </c>
      <c r="H97" s="268">
        <f t="shared" si="54"/>
        <v>-0.59569930449243313</v>
      </c>
      <c r="I97" s="270">
        <f t="shared" si="55"/>
        <v>-0.99998560787997604</v>
      </c>
      <c r="J97" s="268">
        <f t="shared" si="56"/>
        <v>-4.4677447836932487</v>
      </c>
      <c r="K97" s="269">
        <f t="shared" si="57"/>
        <v>-2.4999640196999402</v>
      </c>
      <c r="L97" s="273">
        <f t="shared" si="39"/>
        <v>175.53225521630674</v>
      </c>
      <c r="M97" s="274">
        <f t="shared" si="58"/>
        <v>77.500035980300055</v>
      </c>
      <c r="N97" s="268">
        <f t="shared" si="62"/>
        <v>-8.9354895673864974</v>
      </c>
      <c r="O97" s="269">
        <f t="shared" si="40"/>
        <v>-4.9999280393998804</v>
      </c>
      <c r="P97" s="273">
        <f t="shared" si="41"/>
        <v>171.0645104326135</v>
      </c>
      <c r="Q97" s="274">
        <f t="shared" si="63"/>
        <v>75.000071960600124</v>
      </c>
      <c r="R97" s="268">
        <f t="shared" si="64"/>
        <v>-13.403234351079746</v>
      </c>
      <c r="S97" s="269">
        <f t="shared" si="42"/>
        <v>-7.499892059099821</v>
      </c>
      <c r="T97" s="273">
        <f t="shared" si="43"/>
        <v>166.59676564892027</v>
      </c>
      <c r="U97" s="274">
        <f t="shared" si="44"/>
        <v>72.500107940900179</v>
      </c>
      <c r="V97" s="268">
        <f t="shared" si="59"/>
        <v>-17.870979134772995</v>
      </c>
      <c r="W97" s="269">
        <f t="shared" si="60"/>
        <v>-9.9998560787997608</v>
      </c>
      <c r="X97" s="273">
        <f t="shared" si="45"/>
        <v>162.12902086522701</v>
      </c>
      <c r="Y97" s="274">
        <f t="shared" si="61"/>
        <v>70.000143921200234</v>
      </c>
      <c r="Z97" s="268">
        <f t="shared" si="65"/>
        <v>-22.338723918466243</v>
      </c>
      <c r="AA97" s="269">
        <f t="shared" si="66"/>
        <v>-12.499820098499701</v>
      </c>
      <c r="AB97" s="273">
        <f t="shared" si="46"/>
        <v>157.66127608153374</v>
      </c>
      <c r="AC97" s="274">
        <f t="shared" si="47"/>
        <v>67.500179901500303</v>
      </c>
      <c r="AD97" s="268">
        <f t="shared" si="67"/>
        <v>-26.806468702159492</v>
      </c>
      <c r="AE97" s="269">
        <f t="shared" si="68"/>
        <v>-14.999784118199642</v>
      </c>
      <c r="AF97" s="273">
        <f t="shared" si="48"/>
        <v>153.19353129784051</v>
      </c>
      <c r="AG97" s="274">
        <f t="shared" si="49"/>
        <v>65.000215881800358</v>
      </c>
    </row>
    <row r="98" spans="3:33" ht="15" customHeight="1" x14ac:dyDescent="0.2">
      <c r="C98" s="254">
        <v>84</v>
      </c>
      <c r="D98" s="267">
        <f t="shared" si="50"/>
        <v>0.65625</v>
      </c>
      <c r="E98" s="267">
        <f t="shared" si="51"/>
        <v>4.1233403578366037</v>
      </c>
      <c r="F98" s="268">
        <f t="shared" si="52"/>
        <v>-0.55557023301960218</v>
      </c>
      <c r="G98" s="269">
        <f t="shared" si="53"/>
        <v>-0.83146961230254524</v>
      </c>
      <c r="H98" s="268">
        <f t="shared" si="54"/>
        <v>-0.55557023301960218</v>
      </c>
      <c r="I98" s="270">
        <f t="shared" si="55"/>
        <v>-0.99851782965379754</v>
      </c>
      <c r="J98" s="268">
        <f t="shared" si="56"/>
        <v>-4.1667767476470168</v>
      </c>
      <c r="K98" s="269">
        <f t="shared" si="57"/>
        <v>-2.496294574134494</v>
      </c>
      <c r="L98" s="273">
        <f t="shared" si="39"/>
        <v>175.83322325235298</v>
      </c>
      <c r="M98" s="274">
        <f t="shared" si="58"/>
        <v>77.503705425865505</v>
      </c>
      <c r="N98" s="268">
        <f t="shared" si="62"/>
        <v>-8.3335534952940336</v>
      </c>
      <c r="O98" s="269">
        <f t="shared" si="40"/>
        <v>-4.9925891482689879</v>
      </c>
      <c r="P98" s="273">
        <f t="shared" si="41"/>
        <v>171.66644650470596</v>
      </c>
      <c r="Q98" s="274">
        <f t="shared" si="63"/>
        <v>75.007410851731009</v>
      </c>
      <c r="R98" s="268">
        <f t="shared" si="64"/>
        <v>-12.50033024294105</v>
      </c>
      <c r="S98" s="269">
        <f t="shared" si="42"/>
        <v>-7.4888837224034823</v>
      </c>
      <c r="T98" s="273">
        <f t="shared" si="43"/>
        <v>167.49966975705894</v>
      </c>
      <c r="U98" s="274">
        <f t="shared" si="44"/>
        <v>72.511116277596514</v>
      </c>
      <c r="V98" s="268">
        <f t="shared" si="59"/>
        <v>-16.667106990588067</v>
      </c>
      <c r="W98" s="269">
        <f t="shared" si="60"/>
        <v>-9.9851782965379758</v>
      </c>
      <c r="X98" s="273">
        <f t="shared" si="45"/>
        <v>163.33289300941192</v>
      </c>
      <c r="Y98" s="274">
        <f t="shared" si="61"/>
        <v>70.014821703462019</v>
      </c>
      <c r="Z98" s="268">
        <f t="shared" si="65"/>
        <v>-20.833883738235084</v>
      </c>
      <c r="AA98" s="269">
        <f t="shared" si="66"/>
        <v>-12.481472870672469</v>
      </c>
      <c r="AB98" s="273">
        <f t="shared" si="46"/>
        <v>159.16611626176493</v>
      </c>
      <c r="AC98" s="274">
        <f t="shared" si="47"/>
        <v>67.518527129327538</v>
      </c>
      <c r="AD98" s="268">
        <f t="shared" si="67"/>
        <v>-25.000660485882101</v>
      </c>
      <c r="AE98" s="269">
        <f t="shared" si="68"/>
        <v>-14.977767444806965</v>
      </c>
      <c r="AF98" s="273">
        <f t="shared" si="48"/>
        <v>154.99933951411791</v>
      </c>
      <c r="AG98" s="274">
        <f t="shared" si="49"/>
        <v>65.022232555193028</v>
      </c>
    </row>
    <row r="99" spans="3:33" ht="15" customHeight="1" x14ac:dyDescent="0.2">
      <c r="C99" s="254">
        <v>85</v>
      </c>
      <c r="D99" s="267">
        <f t="shared" si="50"/>
        <v>0.6640625</v>
      </c>
      <c r="E99" s="267">
        <f t="shared" si="51"/>
        <v>4.172427743048944</v>
      </c>
      <c r="F99" s="268">
        <f t="shared" si="52"/>
        <v>-0.51410274419322177</v>
      </c>
      <c r="G99" s="269">
        <f t="shared" si="53"/>
        <v>-0.85772861000027201</v>
      </c>
      <c r="H99" s="268">
        <f t="shared" si="54"/>
        <v>-0.51410274419322177</v>
      </c>
      <c r="I99" s="270">
        <f t="shared" si="55"/>
        <v>-0.99464453451615076</v>
      </c>
      <c r="J99" s="268">
        <f t="shared" si="56"/>
        <v>-3.8557705814491632</v>
      </c>
      <c r="K99" s="269">
        <f t="shared" si="57"/>
        <v>-2.4866113362903768</v>
      </c>
      <c r="L99" s="273">
        <f t="shared" si="39"/>
        <v>176.14422941855085</v>
      </c>
      <c r="M99" s="274">
        <f t="shared" si="58"/>
        <v>77.51338866370962</v>
      </c>
      <c r="N99" s="268">
        <f t="shared" si="62"/>
        <v>-7.7115411628983264</v>
      </c>
      <c r="O99" s="269">
        <f t="shared" si="40"/>
        <v>-4.9732226725807536</v>
      </c>
      <c r="P99" s="273">
        <f t="shared" si="41"/>
        <v>172.28845883710167</v>
      </c>
      <c r="Q99" s="274">
        <f t="shared" si="63"/>
        <v>75.026777327419239</v>
      </c>
      <c r="R99" s="268">
        <f t="shared" si="64"/>
        <v>-11.567311744347489</v>
      </c>
      <c r="S99" s="269">
        <f t="shared" si="42"/>
        <v>-7.4598340088711304</v>
      </c>
      <c r="T99" s="273">
        <f t="shared" si="43"/>
        <v>168.43268825565252</v>
      </c>
      <c r="U99" s="274">
        <f t="shared" si="44"/>
        <v>72.540165991128873</v>
      </c>
      <c r="V99" s="268">
        <f t="shared" si="59"/>
        <v>-15.423082325796653</v>
      </c>
      <c r="W99" s="269">
        <f t="shared" si="60"/>
        <v>-9.9464453451615071</v>
      </c>
      <c r="X99" s="273">
        <f t="shared" si="45"/>
        <v>164.57691767420334</v>
      </c>
      <c r="Y99" s="274">
        <f t="shared" si="61"/>
        <v>70.053554654838493</v>
      </c>
      <c r="Z99" s="268">
        <f t="shared" si="65"/>
        <v>-19.278852907245817</v>
      </c>
      <c r="AA99" s="269">
        <f t="shared" si="66"/>
        <v>-12.433056681451884</v>
      </c>
      <c r="AB99" s="273">
        <f t="shared" si="46"/>
        <v>160.72114709275419</v>
      </c>
      <c r="AC99" s="274">
        <f t="shared" si="47"/>
        <v>67.566943318548113</v>
      </c>
      <c r="AD99" s="268">
        <f t="shared" si="67"/>
        <v>-23.134623488694977</v>
      </c>
      <c r="AE99" s="269">
        <f t="shared" si="68"/>
        <v>-14.919668017742261</v>
      </c>
      <c r="AF99" s="273">
        <f t="shared" si="48"/>
        <v>156.86537651130502</v>
      </c>
      <c r="AG99" s="274">
        <f t="shared" si="49"/>
        <v>65.080331982257746</v>
      </c>
    </row>
    <row r="100" spans="3:33" ht="15" customHeight="1" x14ac:dyDescent="0.2">
      <c r="C100" s="254">
        <v>86</v>
      </c>
      <c r="D100" s="267">
        <f t="shared" si="50"/>
        <v>0.671875</v>
      </c>
      <c r="E100" s="267">
        <f t="shared" si="51"/>
        <v>4.2215151282612844</v>
      </c>
      <c r="F100" s="268">
        <f t="shared" si="52"/>
        <v>-0.47139673682599786</v>
      </c>
      <c r="G100" s="269">
        <f t="shared" si="53"/>
        <v>-0.88192126434835494</v>
      </c>
      <c r="H100" s="268">
        <f t="shared" si="54"/>
        <v>-0.47139673682599786</v>
      </c>
      <c r="I100" s="270">
        <f t="shared" si="55"/>
        <v>-0.98837505357428268</v>
      </c>
      <c r="J100" s="268">
        <f t="shared" si="56"/>
        <v>-3.535475526194984</v>
      </c>
      <c r="K100" s="269">
        <f t="shared" si="57"/>
        <v>-2.4709376339357068</v>
      </c>
      <c r="L100" s="273">
        <f t="shared" si="39"/>
        <v>176.46452447380503</v>
      </c>
      <c r="M100" s="274">
        <f t="shared" si="58"/>
        <v>77.529062366064295</v>
      </c>
      <c r="N100" s="268">
        <f t="shared" si="62"/>
        <v>-7.0709510523899679</v>
      </c>
      <c r="O100" s="269">
        <f t="shared" si="40"/>
        <v>-4.9418752678714135</v>
      </c>
      <c r="P100" s="273">
        <f t="shared" si="41"/>
        <v>172.92904894761003</v>
      </c>
      <c r="Q100" s="274">
        <f t="shared" si="63"/>
        <v>75.05812473212859</v>
      </c>
      <c r="R100" s="268">
        <f t="shared" si="64"/>
        <v>-10.606426578584951</v>
      </c>
      <c r="S100" s="269">
        <f t="shared" si="42"/>
        <v>-7.4128129018071203</v>
      </c>
      <c r="T100" s="273">
        <f t="shared" si="43"/>
        <v>169.39357342141506</v>
      </c>
      <c r="U100" s="274">
        <f t="shared" si="44"/>
        <v>72.587187098192885</v>
      </c>
      <c r="V100" s="268">
        <f t="shared" si="59"/>
        <v>-14.141902104779936</v>
      </c>
      <c r="W100" s="269">
        <f t="shared" si="60"/>
        <v>-9.883750535742827</v>
      </c>
      <c r="X100" s="273">
        <f t="shared" si="45"/>
        <v>165.85809789522006</v>
      </c>
      <c r="Y100" s="274">
        <f t="shared" si="61"/>
        <v>70.11624946425718</v>
      </c>
      <c r="Z100" s="268">
        <f t="shared" si="65"/>
        <v>-17.67737763097492</v>
      </c>
      <c r="AA100" s="269">
        <f t="shared" si="66"/>
        <v>-12.354688169678534</v>
      </c>
      <c r="AB100" s="273">
        <f t="shared" si="46"/>
        <v>162.32262236902508</v>
      </c>
      <c r="AC100" s="274">
        <f t="shared" si="47"/>
        <v>67.645311830321461</v>
      </c>
      <c r="AD100" s="268">
        <f t="shared" si="67"/>
        <v>-21.212853157169903</v>
      </c>
      <c r="AE100" s="269">
        <f t="shared" si="68"/>
        <v>-14.825625803614241</v>
      </c>
      <c r="AF100" s="273">
        <f t="shared" si="48"/>
        <v>158.78714684283011</v>
      </c>
      <c r="AG100" s="274">
        <f t="shared" si="49"/>
        <v>65.174374196385756</v>
      </c>
    </row>
    <row r="101" spans="3:33" ht="15" customHeight="1" x14ac:dyDescent="0.2">
      <c r="C101" s="254">
        <v>87</v>
      </c>
      <c r="D101" s="267">
        <f t="shared" si="50"/>
        <v>0.6796875</v>
      </c>
      <c r="E101" s="267">
        <f t="shared" si="51"/>
        <v>4.2706025134736247</v>
      </c>
      <c r="F101" s="268">
        <f t="shared" si="52"/>
        <v>-0.42755509343028247</v>
      </c>
      <c r="G101" s="269">
        <f t="shared" si="53"/>
        <v>-0.90398929312344312</v>
      </c>
      <c r="H101" s="268">
        <f t="shared" si="54"/>
        <v>-0.42755509343028247</v>
      </c>
      <c r="I101" s="270">
        <f t="shared" si="55"/>
        <v>-0.97972449055692401</v>
      </c>
      <c r="J101" s="268">
        <f t="shared" si="56"/>
        <v>-3.2066632007271187</v>
      </c>
      <c r="K101" s="269">
        <f t="shared" si="57"/>
        <v>-2.44931122639231</v>
      </c>
      <c r="L101" s="273">
        <f t="shared" si="39"/>
        <v>176.79333679927288</v>
      </c>
      <c r="M101" s="274">
        <f t="shared" si="58"/>
        <v>77.550688773607689</v>
      </c>
      <c r="N101" s="268">
        <f t="shared" si="62"/>
        <v>-6.4133264014542375</v>
      </c>
      <c r="O101" s="269">
        <f t="shared" si="40"/>
        <v>-4.8986224527846201</v>
      </c>
      <c r="P101" s="273">
        <f t="shared" si="41"/>
        <v>173.58667359854576</v>
      </c>
      <c r="Q101" s="274">
        <f t="shared" si="63"/>
        <v>75.101377547215378</v>
      </c>
      <c r="R101" s="268">
        <f t="shared" si="64"/>
        <v>-9.6199896021813558</v>
      </c>
      <c r="S101" s="269">
        <f t="shared" si="42"/>
        <v>-7.3479336791769301</v>
      </c>
      <c r="T101" s="273">
        <f t="shared" si="43"/>
        <v>170.38001039781864</v>
      </c>
      <c r="U101" s="274">
        <f t="shared" si="44"/>
        <v>72.652066320823067</v>
      </c>
      <c r="V101" s="268">
        <f t="shared" si="59"/>
        <v>-12.826652802908475</v>
      </c>
      <c r="W101" s="269">
        <f t="shared" si="60"/>
        <v>-9.7972449055692401</v>
      </c>
      <c r="X101" s="273">
        <f t="shared" si="45"/>
        <v>167.17334719709152</v>
      </c>
      <c r="Y101" s="274">
        <f t="shared" si="61"/>
        <v>70.202755094430756</v>
      </c>
      <c r="Z101" s="268">
        <f t="shared" si="65"/>
        <v>-16.033316003635594</v>
      </c>
      <c r="AA101" s="269">
        <f t="shared" si="66"/>
        <v>-12.246556131961551</v>
      </c>
      <c r="AB101" s="273">
        <f t="shared" si="46"/>
        <v>163.9666839963644</v>
      </c>
      <c r="AC101" s="274">
        <f t="shared" si="47"/>
        <v>67.753443868038445</v>
      </c>
      <c r="AD101" s="268">
        <f t="shared" si="67"/>
        <v>-19.239979204362712</v>
      </c>
      <c r="AE101" s="269">
        <f t="shared" si="68"/>
        <v>-14.69586735835386</v>
      </c>
      <c r="AF101" s="273">
        <f t="shared" si="48"/>
        <v>160.76002079563727</v>
      </c>
      <c r="AG101" s="274">
        <f t="shared" si="49"/>
        <v>65.304132641646135</v>
      </c>
    </row>
    <row r="102" spans="3:33" ht="15" customHeight="1" x14ac:dyDescent="0.2">
      <c r="C102" s="254">
        <v>88</v>
      </c>
      <c r="D102" s="267">
        <f t="shared" si="50"/>
        <v>0.6875</v>
      </c>
      <c r="E102" s="267">
        <f t="shared" si="51"/>
        <v>4.3196898986859651</v>
      </c>
      <c r="F102" s="268">
        <f t="shared" si="52"/>
        <v>-0.38268343236509034</v>
      </c>
      <c r="G102" s="269">
        <f t="shared" si="53"/>
        <v>-0.92387953251128652</v>
      </c>
      <c r="H102" s="268">
        <f t="shared" si="54"/>
        <v>-0.38268343236509034</v>
      </c>
      <c r="I102" s="270">
        <f t="shared" si="55"/>
        <v>-0.96871368542808345</v>
      </c>
      <c r="J102" s="268">
        <f t="shared" si="56"/>
        <v>-2.8701257427381774</v>
      </c>
      <c r="K102" s="269">
        <f t="shared" si="57"/>
        <v>-2.4217842135702088</v>
      </c>
      <c r="L102" s="273">
        <f t="shared" si="39"/>
        <v>177.12987425726183</v>
      </c>
      <c r="M102" s="274">
        <f t="shared" si="58"/>
        <v>77.578215786429794</v>
      </c>
      <c r="N102" s="268">
        <f t="shared" si="62"/>
        <v>-5.7402514854763549</v>
      </c>
      <c r="O102" s="269">
        <f t="shared" si="40"/>
        <v>-4.8435684271404176</v>
      </c>
      <c r="P102" s="273">
        <f t="shared" si="41"/>
        <v>174.25974851452364</v>
      </c>
      <c r="Q102" s="274">
        <f t="shared" si="63"/>
        <v>75.156431572859589</v>
      </c>
      <c r="R102" s="268">
        <f t="shared" si="64"/>
        <v>-8.6103772282145314</v>
      </c>
      <c r="S102" s="269">
        <f t="shared" si="42"/>
        <v>-7.2653526407106259</v>
      </c>
      <c r="T102" s="273">
        <f t="shared" si="43"/>
        <v>171.38962277178547</v>
      </c>
      <c r="U102" s="274">
        <f t="shared" si="44"/>
        <v>72.734647359289369</v>
      </c>
      <c r="V102" s="268">
        <f t="shared" si="59"/>
        <v>-11.48050297095271</v>
      </c>
      <c r="W102" s="269">
        <f t="shared" si="60"/>
        <v>-9.6871368542808352</v>
      </c>
      <c r="X102" s="273">
        <f t="shared" si="45"/>
        <v>168.5194970290473</v>
      </c>
      <c r="Y102" s="274">
        <f t="shared" si="61"/>
        <v>70.312863145719163</v>
      </c>
      <c r="Z102" s="268">
        <f t="shared" si="65"/>
        <v>-14.350628713690888</v>
      </c>
      <c r="AA102" s="269">
        <f t="shared" si="66"/>
        <v>-12.108921067851044</v>
      </c>
      <c r="AB102" s="273">
        <f t="shared" si="46"/>
        <v>165.6493712863091</v>
      </c>
      <c r="AC102" s="274">
        <f t="shared" si="47"/>
        <v>67.891078932148957</v>
      </c>
      <c r="AD102" s="268">
        <f t="shared" si="67"/>
        <v>-17.220754456429063</v>
      </c>
      <c r="AE102" s="269">
        <f t="shared" si="68"/>
        <v>-14.530705281421252</v>
      </c>
      <c r="AF102" s="273">
        <f t="shared" si="48"/>
        <v>162.77924554357094</v>
      </c>
      <c r="AG102" s="274">
        <f t="shared" si="49"/>
        <v>65.469294718578752</v>
      </c>
    </row>
    <row r="103" spans="3:33" ht="15" customHeight="1" x14ac:dyDescent="0.2">
      <c r="C103" s="254">
        <v>89</v>
      </c>
      <c r="D103" s="267">
        <f t="shared" si="50"/>
        <v>0.6953125</v>
      </c>
      <c r="E103" s="267">
        <f t="shared" si="51"/>
        <v>4.3687772838983063</v>
      </c>
      <c r="F103" s="268">
        <f t="shared" si="52"/>
        <v>-0.33688985339221994</v>
      </c>
      <c r="G103" s="269">
        <f t="shared" si="53"/>
        <v>-0.94154406518302081</v>
      </c>
      <c r="H103" s="268">
        <f t="shared" si="54"/>
        <v>-0.33688985339221994</v>
      </c>
      <c r="I103" s="270">
        <f t="shared" si="55"/>
        <v>-0.95536916418174866</v>
      </c>
      <c r="J103" s="268">
        <f t="shared" si="56"/>
        <v>-2.5266739004416494</v>
      </c>
      <c r="K103" s="269">
        <f t="shared" si="57"/>
        <v>-2.3884229104543717</v>
      </c>
      <c r="L103" s="273">
        <f t="shared" si="39"/>
        <v>177.47332609955836</v>
      </c>
      <c r="M103" s="274">
        <f t="shared" si="58"/>
        <v>77.611577089545634</v>
      </c>
      <c r="N103" s="268">
        <f t="shared" si="62"/>
        <v>-5.0533478008832988</v>
      </c>
      <c r="O103" s="269">
        <f t="shared" si="40"/>
        <v>-4.7768458209087434</v>
      </c>
      <c r="P103" s="273">
        <f t="shared" si="41"/>
        <v>174.9466521991167</v>
      </c>
      <c r="Q103" s="274">
        <f t="shared" si="63"/>
        <v>75.223154179091253</v>
      </c>
      <c r="R103" s="268">
        <f t="shared" si="64"/>
        <v>-7.5800217013249487</v>
      </c>
      <c r="S103" s="269">
        <f t="shared" si="42"/>
        <v>-7.1652687313631152</v>
      </c>
      <c r="T103" s="273">
        <f t="shared" si="43"/>
        <v>172.41997829867506</v>
      </c>
      <c r="U103" s="274">
        <f t="shared" si="44"/>
        <v>72.834731268636887</v>
      </c>
      <c r="V103" s="268">
        <f t="shared" si="59"/>
        <v>-10.106695601766598</v>
      </c>
      <c r="W103" s="269">
        <f t="shared" si="60"/>
        <v>-9.5536916418174869</v>
      </c>
      <c r="X103" s="273">
        <f t="shared" si="45"/>
        <v>169.8933043982334</v>
      </c>
      <c r="Y103" s="274">
        <f t="shared" si="61"/>
        <v>70.446308358182506</v>
      </c>
      <c r="Z103" s="268">
        <f t="shared" si="65"/>
        <v>-12.633369502208247</v>
      </c>
      <c r="AA103" s="269">
        <f t="shared" si="66"/>
        <v>-11.942114552271859</v>
      </c>
      <c r="AB103" s="273">
        <f t="shared" si="46"/>
        <v>167.36663049779176</v>
      </c>
      <c r="AC103" s="274">
        <f t="shared" si="47"/>
        <v>68.05788544772814</v>
      </c>
      <c r="AD103" s="268">
        <f t="shared" si="67"/>
        <v>-15.160043402649897</v>
      </c>
      <c r="AE103" s="269">
        <f t="shared" si="68"/>
        <v>-14.33053746272623</v>
      </c>
      <c r="AF103" s="273">
        <f t="shared" si="48"/>
        <v>164.8399565973501</v>
      </c>
      <c r="AG103" s="274">
        <f t="shared" si="49"/>
        <v>65.669462537273773</v>
      </c>
    </row>
    <row r="104" spans="3:33" ht="15" customHeight="1" x14ac:dyDescent="0.2">
      <c r="C104" s="254">
        <v>90</v>
      </c>
      <c r="D104" s="267">
        <f t="shared" si="50"/>
        <v>0.703125</v>
      </c>
      <c r="E104" s="267">
        <f t="shared" si="51"/>
        <v>4.4178646691106467</v>
      </c>
      <c r="F104" s="268">
        <f t="shared" si="52"/>
        <v>-0.29028467725446244</v>
      </c>
      <c r="G104" s="269">
        <f t="shared" si="53"/>
        <v>-0.95694033573220882</v>
      </c>
      <c r="H104" s="268">
        <f t="shared" si="54"/>
        <v>-0.29028467725446244</v>
      </c>
      <c r="I104" s="270">
        <f t="shared" si="55"/>
        <v>-0.93972307493844454</v>
      </c>
      <c r="J104" s="268">
        <f t="shared" si="56"/>
        <v>-2.1771350794084685</v>
      </c>
      <c r="K104" s="269">
        <f t="shared" si="57"/>
        <v>-2.3493076873461112</v>
      </c>
      <c r="L104" s="273">
        <f t="shared" si="39"/>
        <v>177.82286492059154</v>
      </c>
      <c r="M104" s="274">
        <f t="shared" si="58"/>
        <v>77.650692312653888</v>
      </c>
      <c r="N104" s="268">
        <f t="shared" si="62"/>
        <v>-4.354270158816937</v>
      </c>
      <c r="O104" s="269">
        <f t="shared" si="40"/>
        <v>-4.6986153746922223</v>
      </c>
      <c r="P104" s="273">
        <f t="shared" si="41"/>
        <v>175.64572984118305</v>
      </c>
      <c r="Q104" s="274">
        <f t="shared" si="63"/>
        <v>75.301384625307776</v>
      </c>
      <c r="R104" s="268">
        <f t="shared" si="64"/>
        <v>-6.5314052382254051</v>
      </c>
      <c r="S104" s="269">
        <f t="shared" si="42"/>
        <v>-7.0479230620383335</v>
      </c>
      <c r="T104" s="273">
        <f t="shared" si="43"/>
        <v>173.4685947617746</v>
      </c>
      <c r="U104" s="274">
        <f t="shared" si="44"/>
        <v>72.952076937961664</v>
      </c>
      <c r="V104" s="268">
        <f t="shared" si="59"/>
        <v>-8.708540317633874</v>
      </c>
      <c r="W104" s="269">
        <f t="shared" si="60"/>
        <v>-9.3972307493844447</v>
      </c>
      <c r="X104" s="273">
        <f t="shared" si="45"/>
        <v>171.29145968236614</v>
      </c>
      <c r="Y104" s="274">
        <f t="shared" si="61"/>
        <v>70.602769250615552</v>
      </c>
      <c r="Z104" s="268">
        <f t="shared" si="65"/>
        <v>-10.885675397042343</v>
      </c>
      <c r="AA104" s="269">
        <f t="shared" si="66"/>
        <v>-11.746538436730557</v>
      </c>
      <c r="AB104" s="273">
        <f t="shared" si="46"/>
        <v>169.11432460295765</v>
      </c>
      <c r="AC104" s="274">
        <f t="shared" si="47"/>
        <v>68.25346156326944</v>
      </c>
      <c r="AD104" s="268">
        <f t="shared" si="67"/>
        <v>-13.06281047645081</v>
      </c>
      <c r="AE104" s="269">
        <f t="shared" si="68"/>
        <v>-14.095846124076667</v>
      </c>
      <c r="AF104" s="273">
        <f t="shared" si="48"/>
        <v>166.93718952354919</v>
      </c>
      <c r="AG104" s="274">
        <f t="shared" si="49"/>
        <v>65.904153875923328</v>
      </c>
    </row>
    <row r="105" spans="3:33" ht="15" customHeight="1" x14ac:dyDescent="0.2">
      <c r="C105" s="254">
        <v>91</v>
      </c>
      <c r="D105" s="267">
        <f t="shared" si="50"/>
        <v>0.7109375</v>
      </c>
      <c r="E105" s="267">
        <f t="shared" si="51"/>
        <v>4.466952054322987</v>
      </c>
      <c r="F105" s="268">
        <f t="shared" si="52"/>
        <v>-0.24298017990326412</v>
      </c>
      <c r="G105" s="269">
        <f t="shared" si="53"/>
        <v>-0.97003125319454397</v>
      </c>
      <c r="H105" s="268">
        <f t="shared" si="54"/>
        <v>-0.24298017990326412</v>
      </c>
      <c r="I105" s="270">
        <f t="shared" si="55"/>
        <v>-0.92181311049759374</v>
      </c>
      <c r="J105" s="268">
        <f t="shared" si="56"/>
        <v>-1.8223513492744809</v>
      </c>
      <c r="K105" s="269">
        <f t="shared" si="57"/>
        <v>-2.3045327762439842</v>
      </c>
      <c r="L105" s="273">
        <f t="shared" si="39"/>
        <v>178.17764865072553</v>
      </c>
      <c r="M105" s="274">
        <f t="shared" si="58"/>
        <v>77.695467223756012</v>
      </c>
      <c r="N105" s="268">
        <f t="shared" si="62"/>
        <v>-3.6447026985489619</v>
      </c>
      <c r="O105" s="269">
        <f t="shared" si="40"/>
        <v>-4.6090655524879685</v>
      </c>
      <c r="P105" s="273">
        <f t="shared" si="41"/>
        <v>176.35529730145103</v>
      </c>
      <c r="Q105" s="274">
        <f t="shared" si="63"/>
        <v>75.390934447512038</v>
      </c>
      <c r="R105" s="268">
        <f t="shared" si="64"/>
        <v>-5.4670540478234431</v>
      </c>
      <c r="S105" s="269">
        <f t="shared" si="42"/>
        <v>-6.9135983287319522</v>
      </c>
      <c r="T105" s="273">
        <f t="shared" si="43"/>
        <v>174.53294595217656</v>
      </c>
      <c r="U105" s="274">
        <f t="shared" si="44"/>
        <v>73.08640167126805</v>
      </c>
      <c r="V105" s="268">
        <f t="shared" si="59"/>
        <v>-7.2894053970979238</v>
      </c>
      <c r="W105" s="269">
        <f t="shared" si="60"/>
        <v>-9.2181311049759369</v>
      </c>
      <c r="X105" s="273">
        <f t="shared" si="45"/>
        <v>172.71059460290206</v>
      </c>
      <c r="Y105" s="274">
        <f t="shared" si="61"/>
        <v>70.781868895024061</v>
      </c>
      <c r="Z105" s="268">
        <f t="shared" si="65"/>
        <v>-9.1117567463724054</v>
      </c>
      <c r="AA105" s="269">
        <f t="shared" si="66"/>
        <v>-11.522663881219922</v>
      </c>
      <c r="AB105" s="273">
        <f t="shared" si="46"/>
        <v>170.88824325362759</v>
      </c>
      <c r="AC105" s="274">
        <f t="shared" si="47"/>
        <v>68.477336118780073</v>
      </c>
      <c r="AD105" s="268">
        <f t="shared" si="67"/>
        <v>-10.934108095646886</v>
      </c>
      <c r="AE105" s="269">
        <f t="shared" si="68"/>
        <v>-13.827196657463904</v>
      </c>
      <c r="AF105" s="273">
        <f t="shared" si="48"/>
        <v>169.06589190435312</v>
      </c>
      <c r="AG105" s="274">
        <f t="shared" si="49"/>
        <v>66.172803342536099</v>
      </c>
    </row>
    <row r="106" spans="3:33" ht="15" customHeight="1" x14ac:dyDescent="0.2">
      <c r="C106" s="254">
        <v>92</v>
      </c>
      <c r="D106" s="267">
        <f t="shared" si="50"/>
        <v>0.71875</v>
      </c>
      <c r="E106" s="267">
        <f t="shared" si="51"/>
        <v>4.5160394395353274</v>
      </c>
      <c r="F106" s="268">
        <f t="shared" si="52"/>
        <v>-0.19509032201612866</v>
      </c>
      <c r="G106" s="269">
        <f t="shared" si="53"/>
        <v>-0.98078528040323032</v>
      </c>
      <c r="H106" s="268">
        <f t="shared" si="54"/>
        <v>-0.19509032201612866</v>
      </c>
      <c r="I106" s="270">
        <f t="shared" si="55"/>
        <v>-0.90168241753226153</v>
      </c>
      <c r="J106" s="268">
        <f t="shared" si="56"/>
        <v>-1.4631774151209649</v>
      </c>
      <c r="K106" s="269">
        <f t="shared" si="57"/>
        <v>-2.2542060438306537</v>
      </c>
      <c r="L106" s="273">
        <f t="shared" si="39"/>
        <v>178.53682258487905</v>
      </c>
      <c r="M106" s="274">
        <f t="shared" si="58"/>
        <v>77.745793956169351</v>
      </c>
      <c r="N106" s="268">
        <f t="shared" si="62"/>
        <v>-2.9263548302419298</v>
      </c>
      <c r="O106" s="269">
        <f t="shared" si="40"/>
        <v>-4.5084120876613074</v>
      </c>
      <c r="P106" s="273">
        <f t="shared" si="41"/>
        <v>177.07364516975807</v>
      </c>
      <c r="Q106" s="274">
        <f t="shared" si="63"/>
        <v>75.491587912338687</v>
      </c>
      <c r="R106" s="268">
        <f t="shared" si="64"/>
        <v>-4.3895322453628944</v>
      </c>
      <c r="S106" s="269">
        <f t="shared" si="42"/>
        <v>-6.7626181314919611</v>
      </c>
      <c r="T106" s="273">
        <f t="shared" si="43"/>
        <v>175.61046775463711</v>
      </c>
      <c r="U106" s="274">
        <f t="shared" si="44"/>
        <v>73.237381868508038</v>
      </c>
      <c r="V106" s="268">
        <f t="shared" si="59"/>
        <v>-5.8527096604838595</v>
      </c>
      <c r="W106" s="269">
        <f t="shared" si="60"/>
        <v>-9.0168241753226148</v>
      </c>
      <c r="X106" s="273">
        <f t="shared" si="45"/>
        <v>174.14729033951613</v>
      </c>
      <c r="Y106" s="274">
        <f t="shared" si="61"/>
        <v>70.983175824677389</v>
      </c>
      <c r="Z106" s="268">
        <f t="shared" si="65"/>
        <v>-7.3158870756048247</v>
      </c>
      <c r="AA106" s="269">
        <f t="shared" si="66"/>
        <v>-11.271030219153268</v>
      </c>
      <c r="AB106" s="273">
        <f t="shared" si="46"/>
        <v>172.68411292439518</v>
      </c>
      <c r="AC106" s="274">
        <f t="shared" si="47"/>
        <v>68.728969780846739</v>
      </c>
      <c r="AD106" s="268">
        <f t="shared" si="67"/>
        <v>-8.7790644907257889</v>
      </c>
      <c r="AE106" s="269">
        <f t="shared" si="68"/>
        <v>-13.525236262983922</v>
      </c>
      <c r="AF106" s="273">
        <f t="shared" si="48"/>
        <v>171.2209355092742</v>
      </c>
      <c r="AG106" s="274">
        <f t="shared" si="49"/>
        <v>66.474763737016076</v>
      </c>
    </row>
    <row r="107" spans="3:33" ht="15" customHeight="1" x14ac:dyDescent="0.2">
      <c r="C107" s="254">
        <v>93</v>
      </c>
      <c r="D107" s="267">
        <f t="shared" si="50"/>
        <v>0.7265625</v>
      </c>
      <c r="E107" s="267">
        <f t="shared" si="51"/>
        <v>4.5651268247476677</v>
      </c>
      <c r="F107" s="268">
        <f t="shared" si="52"/>
        <v>-0.1467304744553623</v>
      </c>
      <c r="G107" s="269">
        <f t="shared" si="53"/>
        <v>-0.9891765099647809</v>
      </c>
      <c r="H107" s="268">
        <f t="shared" si="54"/>
        <v>-0.1467304744553623</v>
      </c>
      <c r="I107" s="270">
        <f t="shared" si="55"/>
        <v>-0.87937949264504212</v>
      </c>
      <c r="J107" s="268">
        <f t="shared" si="56"/>
        <v>-1.1004785584152172</v>
      </c>
      <c r="K107" s="269">
        <f t="shared" si="57"/>
        <v>-2.1984487316126051</v>
      </c>
      <c r="L107" s="273">
        <f t="shared" si="39"/>
        <v>178.8995214415848</v>
      </c>
      <c r="M107" s="274">
        <f t="shared" si="58"/>
        <v>77.801551268387399</v>
      </c>
      <c r="N107" s="268">
        <f t="shared" si="62"/>
        <v>-2.2009571168304345</v>
      </c>
      <c r="O107" s="269">
        <f t="shared" si="40"/>
        <v>-4.3968974632252102</v>
      </c>
      <c r="P107" s="273">
        <f t="shared" si="41"/>
        <v>177.79904288316956</v>
      </c>
      <c r="Q107" s="274">
        <f t="shared" si="63"/>
        <v>75.603102536774784</v>
      </c>
      <c r="R107" s="268">
        <f t="shared" si="64"/>
        <v>-3.301435675245652</v>
      </c>
      <c r="S107" s="269">
        <f t="shared" si="42"/>
        <v>-6.5953461948378154</v>
      </c>
      <c r="T107" s="273">
        <f t="shared" si="43"/>
        <v>176.69856432475436</v>
      </c>
      <c r="U107" s="274">
        <f t="shared" si="44"/>
        <v>73.404653805162184</v>
      </c>
      <c r="V107" s="268">
        <f t="shared" si="59"/>
        <v>-4.401914233660869</v>
      </c>
      <c r="W107" s="269">
        <f t="shared" si="60"/>
        <v>-8.7937949264504205</v>
      </c>
      <c r="X107" s="273">
        <f t="shared" si="45"/>
        <v>175.59808576633912</v>
      </c>
      <c r="Y107" s="274">
        <f t="shared" si="61"/>
        <v>71.206205073549583</v>
      </c>
      <c r="Z107" s="268">
        <f t="shared" si="65"/>
        <v>-5.502392792076086</v>
      </c>
      <c r="AA107" s="269">
        <f t="shared" si="66"/>
        <v>-10.992243658063025</v>
      </c>
      <c r="AB107" s="273">
        <f t="shared" si="46"/>
        <v>174.49760720792392</v>
      </c>
      <c r="AC107" s="274">
        <f t="shared" si="47"/>
        <v>69.007756341936982</v>
      </c>
      <c r="AD107" s="268">
        <f t="shared" si="67"/>
        <v>-6.6028713504913039</v>
      </c>
      <c r="AE107" s="269">
        <f t="shared" si="68"/>
        <v>-13.190692389675631</v>
      </c>
      <c r="AF107" s="273">
        <f t="shared" si="48"/>
        <v>173.39712864950869</v>
      </c>
      <c r="AG107" s="274">
        <f t="shared" si="49"/>
        <v>66.809307610324367</v>
      </c>
    </row>
    <row r="108" spans="3:33" ht="15" customHeight="1" x14ac:dyDescent="0.2">
      <c r="C108" s="254">
        <v>94</v>
      </c>
      <c r="D108" s="267">
        <f t="shared" si="50"/>
        <v>0.734375</v>
      </c>
      <c r="E108" s="267">
        <f t="shared" si="51"/>
        <v>4.614214209960009</v>
      </c>
      <c r="F108" s="268">
        <f t="shared" si="52"/>
        <v>-9.8017140329560451E-2</v>
      </c>
      <c r="G108" s="269">
        <f t="shared" si="53"/>
        <v>-0.99518472667219693</v>
      </c>
      <c r="H108" s="268">
        <f t="shared" si="54"/>
        <v>-9.8017140329560451E-2</v>
      </c>
      <c r="I108" s="270">
        <f t="shared" si="55"/>
        <v>-0.85495806553549381</v>
      </c>
      <c r="J108" s="268">
        <f t="shared" si="56"/>
        <v>-0.73512855247170339</v>
      </c>
      <c r="K108" s="269">
        <f t="shared" si="57"/>
        <v>-2.1373951638387343</v>
      </c>
      <c r="L108" s="273">
        <f t="shared" si="39"/>
        <v>179.26487144752829</v>
      </c>
      <c r="M108" s="274">
        <f t="shared" si="58"/>
        <v>77.862604836161267</v>
      </c>
      <c r="N108" s="268">
        <f t="shared" si="62"/>
        <v>-1.4702571049434068</v>
      </c>
      <c r="O108" s="269">
        <f t="shared" si="40"/>
        <v>-4.2747903276774686</v>
      </c>
      <c r="P108" s="273">
        <f t="shared" si="41"/>
        <v>178.52974289505659</v>
      </c>
      <c r="Q108" s="274">
        <f t="shared" si="63"/>
        <v>75.725209672322535</v>
      </c>
      <c r="R108" s="268">
        <f t="shared" si="64"/>
        <v>-2.2053856574151101</v>
      </c>
      <c r="S108" s="269">
        <f t="shared" si="42"/>
        <v>-6.4121854915162029</v>
      </c>
      <c r="T108" s="273">
        <f t="shared" si="43"/>
        <v>177.79461434258488</v>
      </c>
      <c r="U108" s="274">
        <f t="shared" si="44"/>
        <v>73.587814508483802</v>
      </c>
      <c r="V108" s="268">
        <f t="shared" si="59"/>
        <v>-2.9405142098868136</v>
      </c>
      <c r="W108" s="269">
        <f t="shared" si="60"/>
        <v>-8.5495806553549372</v>
      </c>
      <c r="X108" s="273">
        <f t="shared" si="45"/>
        <v>177.0594857901132</v>
      </c>
      <c r="Y108" s="274">
        <f t="shared" si="61"/>
        <v>71.45041934464507</v>
      </c>
      <c r="Z108" s="268">
        <f t="shared" si="65"/>
        <v>-3.6756427623585171</v>
      </c>
      <c r="AA108" s="269">
        <f t="shared" si="66"/>
        <v>-10.686975819193671</v>
      </c>
      <c r="AB108" s="273">
        <f t="shared" si="46"/>
        <v>176.32435723764149</v>
      </c>
      <c r="AC108" s="274">
        <f t="shared" si="47"/>
        <v>69.313024180806323</v>
      </c>
      <c r="AD108" s="268">
        <f t="shared" si="67"/>
        <v>-4.4107713148302201</v>
      </c>
      <c r="AE108" s="269">
        <f t="shared" si="68"/>
        <v>-12.824370983032406</v>
      </c>
      <c r="AF108" s="273">
        <f t="shared" si="48"/>
        <v>175.58922868516979</v>
      </c>
      <c r="AG108" s="274">
        <f t="shared" si="49"/>
        <v>67.175629016967591</v>
      </c>
    </row>
    <row r="109" spans="3:33" ht="15" customHeight="1" x14ac:dyDescent="0.2">
      <c r="C109" s="254">
        <v>95</v>
      </c>
      <c r="D109" s="267">
        <f t="shared" si="50"/>
        <v>0.7421875</v>
      </c>
      <c r="E109" s="267">
        <f t="shared" si="51"/>
        <v>4.6633015951723493</v>
      </c>
      <c r="F109" s="268">
        <f t="shared" si="52"/>
        <v>-4.9067674327418029E-2</v>
      </c>
      <c r="G109" s="269">
        <f t="shared" si="53"/>
        <v>-0.99879545620517241</v>
      </c>
      <c r="H109" s="268">
        <f t="shared" si="54"/>
        <v>-4.9067674327418029E-2</v>
      </c>
      <c r="I109" s="270">
        <f t="shared" si="55"/>
        <v>-0.82847696956058881</v>
      </c>
      <c r="J109" s="268">
        <f t="shared" si="56"/>
        <v>-0.36800755745563524</v>
      </c>
      <c r="K109" s="269">
        <f t="shared" si="57"/>
        <v>-2.0711924239014721</v>
      </c>
      <c r="L109" s="273">
        <f t="shared" si="39"/>
        <v>179.63199244254437</v>
      </c>
      <c r="M109" s="274">
        <f t="shared" si="58"/>
        <v>77.928807576098535</v>
      </c>
      <c r="N109" s="268">
        <f t="shared" si="62"/>
        <v>-0.73601511491127047</v>
      </c>
      <c r="O109" s="269">
        <f t="shared" si="40"/>
        <v>-4.1423848478029441</v>
      </c>
      <c r="P109" s="273">
        <f t="shared" si="41"/>
        <v>179.26398488508872</v>
      </c>
      <c r="Q109" s="274">
        <f t="shared" si="63"/>
        <v>75.857615152197056</v>
      </c>
      <c r="R109" s="268">
        <f t="shared" si="64"/>
        <v>-1.1040226723669058</v>
      </c>
      <c r="S109" s="269">
        <f t="shared" si="42"/>
        <v>-6.2135772717044162</v>
      </c>
      <c r="T109" s="273">
        <f t="shared" si="43"/>
        <v>178.89597732763309</v>
      </c>
      <c r="U109" s="274">
        <f t="shared" si="44"/>
        <v>73.786422728295577</v>
      </c>
      <c r="V109" s="268">
        <f t="shared" si="59"/>
        <v>-1.4720302298225409</v>
      </c>
      <c r="W109" s="269">
        <f t="shared" si="60"/>
        <v>-8.2847696956058883</v>
      </c>
      <c r="X109" s="273">
        <f t="shared" si="45"/>
        <v>178.52796977017746</v>
      </c>
      <c r="Y109" s="274">
        <f t="shared" si="61"/>
        <v>71.715230304394112</v>
      </c>
      <c r="Z109" s="268">
        <f t="shared" si="65"/>
        <v>-1.8400377872781761</v>
      </c>
      <c r="AA109" s="269">
        <f t="shared" si="66"/>
        <v>-10.35596211950736</v>
      </c>
      <c r="AB109" s="273">
        <f t="shared" si="46"/>
        <v>178.15996221272184</v>
      </c>
      <c r="AC109" s="274">
        <f t="shared" si="47"/>
        <v>69.644037880492647</v>
      </c>
      <c r="AD109" s="268">
        <f t="shared" si="67"/>
        <v>-2.2080453447338115</v>
      </c>
      <c r="AE109" s="269">
        <f t="shared" si="68"/>
        <v>-12.427154543408832</v>
      </c>
      <c r="AF109" s="273">
        <f t="shared" si="48"/>
        <v>177.79195465526618</v>
      </c>
      <c r="AG109" s="274">
        <f t="shared" si="49"/>
        <v>67.572845456591168</v>
      </c>
    </row>
    <row r="110" spans="3:33" ht="15" customHeight="1" x14ac:dyDescent="0.2">
      <c r="C110" s="254">
        <v>96</v>
      </c>
      <c r="D110" s="267">
        <f t="shared" si="50"/>
        <v>0.75</v>
      </c>
      <c r="E110" s="267">
        <f t="shared" si="51"/>
        <v>4.7123889803846897</v>
      </c>
      <c r="F110" s="268">
        <f t="shared" si="52"/>
        <v>-1.83772268236293E-16</v>
      </c>
      <c r="G110" s="269">
        <f t="shared" si="53"/>
        <v>-1</v>
      </c>
      <c r="H110" s="268">
        <f t="shared" si="54"/>
        <v>-1.83772268236293E-16</v>
      </c>
      <c r="I110" s="270">
        <f t="shared" si="55"/>
        <v>-0.80000000000000016</v>
      </c>
      <c r="J110" s="268">
        <f t="shared" si="56"/>
        <v>-1.3782920117721975E-15</v>
      </c>
      <c r="K110" s="269">
        <f t="shared" si="57"/>
        <v>-2.0000000000000004</v>
      </c>
      <c r="L110" s="273">
        <f t="shared" si="39"/>
        <v>180</v>
      </c>
      <c r="M110" s="274">
        <f t="shared" si="58"/>
        <v>78</v>
      </c>
      <c r="N110" s="268">
        <f t="shared" si="62"/>
        <v>-2.756584023544395E-15</v>
      </c>
      <c r="O110" s="269">
        <f t="shared" ref="O110:O141" si="69">$I110*$F$6*N$10</f>
        <v>-4.0000000000000009</v>
      </c>
      <c r="P110" s="273">
        <f t="shared" si="41"/>
        <v>180</v>
      </c>
      <c r="Q110" s="274">
        <f t="shared" si="63"/>
        <v>76</v>
      </c>
      <c r="R110" s="268">
        <f t="shared" si="64"/>
        <v>-4.1348760353165925E-15</v>
      </c>
      <c r="S110" s="269">
        <f t="shared" ref="S110:S141" si="70">$I110*$F$6*R$10</f>
        <v>-6.0000000000000018</v>
      </c>
      <c r="T110" s="273">
        <f t="shared" si="43"/>
        <v>180</v>
      </c>
      <c r="U110" s="274">
        <f t="shared" si="44"/>
        <v>74</v>
      </c>
      <c r="V110" s="268">
        <f t="shared" si="59"/>
        <v>-5.51316804708879E-15</v>
      </c>
      <c r="W110" s="269">
        <f t="shared" si="60"/>
        <v>-8.0000000000000018</v>
      </c>
      <c r="X110" s="273">
        <f t="shared" si="45"/>
        <v>180</v>
      </c>
      <c r="Y110" s="274">
        <f t="shared" si="61"/>
        <v>72</v>
      </c>
      <c r="Z110" s="268">
        <f t="shared" si="65"/>
        <v>-6.8914600588609876E-15</v>
      </c>
      <c r="AA110" s="269">
        <f t="shared" si="66"/>
        <v>-10.000000000000002</v>
      </c>
      <c r="AB110" s="273">
        <f t="shared" si="46"/>
        <v>180</v>
      </c>
      <c r="AC110" s="274">
        <f t="shared" si="47"/>
        <v>70</v>
      </c>
      <c r="AD110" s="268">
        <f t="shared" si="67"/>
        <v>-8.2697520706331851E-15</v>
      </c>
      <c r="AE110" s="269">
        <f t="shared" si="68"/>
        <v>-12.000000000000004</v>
      </c>
      <c r="AF110" s="273">
        <f t="shared" si="48"/>
        <v>180</v>
      </c>
      <c r="AG110" s="274">
        <f t="shared" si="49"/>
        <v>68</v>
      </c>
    </row>
    <row r="111" spans="3:33" ht="15" customHeight="1" x14ac:dyDescent="0.2">
      <c r="C111" s="254">
        <v>97</v>
      </c>
      <c r="D111" s="267">
        <f t="shared" si="50"/>
        <v>0.7578125</v>
      </c>
      <c r="E111" s="267">
        <f t="shared" si="51"/>
        <v>4.76147636559703</v>
      </c>
      <c r="F111" s="268">
        <f t="shared" si="52"/>
        <v>4.9067674327417661E-2</v>
      </c>
      <c r="G111" s="269">
        <f t="shared" si="53"/>
        <v>-0.99879545620517241</v>
      </c>
      <c r="H111" s="268">
        <f t="shared" si="54"/>
        <v>4.9067674327417661E-2</v>
      </c>
      <c r="I111" s="270">
        <f t="shared" si="55"/>
        <v>-0.7695957603676874</v>
      </c>
      <c r="J111" s="268">
        <f t="shared" si="56"/>
        <v>0.36800755745563246</v>
      </c>
      <c r="K111" s="269">
        <f t="shared" si="57"/>
        <v>-1.9239894009192184</v>
      </c>
      <c r="L111" s="273">
        <f t="shared" si="39"/>
        <v>180.36800755745563</v>
      </c>
      <c r="M111" s="274">
        <f t="shared" si="58"/>
        <v>78.076010599080774</v>
      </c>
      <c r="N111" s="268">
        <f t="shared" si="62"/>
        <v>0.73601511491126492</v>
      </c>
      <c r="O111" s="269">
        <f t="shared" si="69"/>
        <v>-3.8479788018384369</v>
      </c>
      <c r="P111" s="273">
        <f t="shared" si="41"/>
        <v>180.73601511491125</v>
      </c>
      <c r="Q111" s="274">
        <f t="shared" si="63"/>
        <v>76.152021198161563</v>
      </c>
      <c r="R111" s="268">
        <f t="shared" si="64"/>
        <v>1.1040226723668973</v>
      </c>
      <c r="S111" s="269">
        <f t="shared" si="70"/>
        <v>-5.7719682027576553</v>
      </c>
      <c r="T111" s="273">
        <f t="shared" si="43"/>
        <v>181.10402267236691</v>
      </c>
      <c r="U111" s="274">
        <f t="shared" si="44"/>
        <v>74.228031797242352</v>
      </c>
      <c r="V111" s="268">
        <f t="shared" si="59"/>
        <v>1.4720302298225298</v>
      </c>
      <c r="W111" s="269">
        <f t="shared" si="60"/>
        <v>-7.6959576036768738</v>
      </c>
      <c r="X111" s="273">
        <f t="shared" si="45"/>
        <v>181.47203022982254</v>
      </c>
      <c r="Y111" s="274">
        <f t="shared" si="61"/>
        <v>72.304042396323126</v>
      </c>
      <c r="Z111" s="268">
        <f t="shared" si="65"/>
        <v>1.8400377872781624</v>
      </c>
      <c r="AA111" s="269">
        <f t="shared" si="66"/>
        <v>-9.6199470045960922</v>
      </c>
      <c r="AB111" s="273">
        <f t="shared" si="46"/>
        <v>181.84003778727816</v>
      </c>
      <c r="AC111" s="274">
        <f t="shared" si="47"/>
        <v>70.380052995403901</v>
      </c>
      <c r="AD111" s="268">
        <f t="shared" si="67"/>
        <v>2.2080453447337947</v>
      </c>
      <c r="AE111" s="269">
        <f t="shared" si="68"/>
        <v>-11.543936405515311</v>
      </c>
      <c r="AF111" s="273">
        <f t="shared" si="48"/>
        <v>182.20804534473379</v>
      </c>
      <c r="AG111" s="274">
        <f t="shared" si="49"/>
        <v>68.456063594484689</v>
      </c>
    </row>
    <row r="112" spans="3:33" ht="15" customHeight="1" x14ac:dyDescent="0.2">
      <c r="C112" s="254">
        <v>98</v>
      </c>
      <c r="D112" s="267">
        <f t="shared" si="50"/>
        <v>0.765625</v>
      </c>
      <c r="E112" s="267">
        <f t="shared" si="51"/>
        <v>4.8105637508093704</v>
      </c>
      <c r="F112" s="268">
        <f t="shared" si="52"/>
        <v>9.801714032956009E-2</v>
      </c>
      <c r="G112" s="269">
        <f t="shared" si="53"/>
        <v>-0.99518472667219693</v>
      </c>
      <c r="H112" s="268">
        <f t="shared" si="54"/>
        <v>9.801714032956009E-2</v>
      </c>
      <c r="I112" s="270">
        <f t="shared" si="55"/>
        <v>-0.7373374971400215</v>
      </c>
      <c r="J112" s="268">
        <f t="shared" si="56"/>
        <v>0.73512855247170072</v>
      </c>
      <c r="K112" s="269">
        <f t="shared" si="57"/>
        <v>-1.8433437428500539</v>
      </c>
      <c r="L112" s="273">
        <f t="shared" si="39"/>
        <v>180.73512855247171</v>
      </c>
      <c r="M112" s="274">
        <f t="shared" si="58"/>
        <v>78.156656257149947</v>
      </c>
      <c r="N112" s="268">
        <f t="shared" si="62"/>
        <v>1.4702571049434014</v>
      </c>
      <c r="O112" s="269">
        <f t="shared" si="69"/>
        <v>-3.6866874857001077</v>
      </c>
      <c r="P112" s="273">
        <f t="shared" si="41"/>
        <v>181.47025710494341</v>
      </c>
      <c r="Q112" s="274">
        <f t="shared" si="63"/>
        <v>76.313312514299895</v>
      </c>
      <c r="R112" s="268">
        <f t="shared" si="64"/>
        <v>2.2053856574151021</v>
      </c>
      <c r="S112" s="269">
        <f t="shared" si="70"/>
        <v>-5.5300312285501612</v>
      </c>
      <c r="T112" s="273">
        <f t="shared" si="43"/>
        <v>182.20538565741509</v>
      </c>
      <c r="U112" s="274">
        <f t="shared" si="44"/>
        <v>74.469968771449842</v>
      </c>
      <c r="V112" s="268">
        <f t="shared" si="59"/>
        <v>2.9405142098868029</v>
      </c>
      <c r="W112" s="269">
        <f t="shared" si="60"/>
        <v>-7.3733749714002155</v>
      </c>
      <c r="X112" s="273">
        <f t="shared" si="45"/>
        <v>182.9405142098868</v>
      </c>
      <c r="Y112" s="274">
        <f t="shared" si="61"/>
        <v>72.62662502859979</v>
      </c>
      <c r="Z112" s="268">
        <f t="shared" si="65"/>
        <v>3.6756427623585037</v>
      </c>
      <c r="AA112" s="269">
        <f t="shared" si="66"/>
        <v>-9.2167187142502698</v>
      </c>
      <c r="AB112" s="273">
        <f t="shared" si="46"/>
        <v>183.67564276235851</v>
      </c>
      <c r="AC112" s="274">
        <f t="shared" si="47"/>
        <v>70.783281285749723</v>
      </c>
      <c r="AD112" s="268">
        <f t="shared" si="67"/>
        <v>4.4107713148302041</v>
      </c>
      <c r="AE112" s="269">
        <f t="shared" si="68"/>
        <v>-11.060062457100322</v>
      </c>
      <c r="AF112" s="273">
        <f t="shared" si="48"/>
        <v>184.41077131483021</v>
      </c>
      <c r="AG112" s="274">
        <f t="shared" si="49"/>
        <v>68.939937542899685</v>
      </c>
    </row>
    <row r="113" spans="3:33" ht="15" customHeight="1" x14ac:dyDescent="0.2">
      <c r="C113" s="254">
        <v>99</v>
      </c>
      <c r="D113" s="267">
        <f t="shared" si="50"/>
        <v>0.7734375</v>
      </c>
      <c r="E113" s="267">
        <f t="shared" si="51"/>
        <v>4.8596511360217116</v>
      </c>
      <c r="F113" s="268">
        <f t="shared" si="52"/>
        <v>0.14673047445536194</v>
      </c>
      <c r="G113" s="269">
        <f t="shared" si="53"/>
        <v>-0.9891765099647809</v>
      </c>
      <c r="H113" s="268">
        <f t="shared" si="54"/>
        <v>0.14673047445536194</v>
      </c>
      <c r="I113" s="270">
        <f t="shared" si="55"/>
        <v>-0.70330292329860755</v>
      </c>
      <c r="J113" s="268">
        <f t="shared" si="56"/>
        <v>1.1004785584152146</v>
      </c>
      <c r="K113" s="269">
        <f t="shared" si="57"/>
        <v>-1.7582573082465189</v>
      </c>
      <c r="L113" s="273">
        <f t="shared" si="39"/>
        <v>181.1004785584152</v>
      </c>
      <c r="M113" s="274">
        <f t="shared" si="58"/>
        <v>78.241742691753487</v>
      </c>
      <c r="N113" s="268">
        <f t="shared" si="62"/>
        <v>2.2009571168304292</v>
      </c>
      <c r="O113" s="269">
        <f t="shared" si="69"/>
        <v>-3.5165146164930379</v>
      </c>
      <c r="P113" s="273">
        <f t="shared" si="41"/>
        <v>182.20095711683044</v>
      </c>
      <c r="Q113" s="274">
        <f t="shared" si="63"/>
        <v>76.483485383506959</v>
      </c>
      <c r="R113" s="268">
        <f t="shared" si="64"/>
        <v>3.301435675245644</v>
      </c>
      <c r="S113" s="269">
        <f t="shared" si="70"/>
        <v>-5.2747719247395572</v>
      </c>
      <c r="T113" s="273">
        <f t="shared" si="43"/>
        <v>183.30143567524564</v>
      </c>
      <c r="U113" s="274">
        <f t="shared" si="44"/>
        <v>74.725228075260446</v>
      </c>
      <c r="V113" s="268">
        <f t="shared" si="59"/>
        <v>4.4019142336608583</v>
      </c>
      <c r="W113" s="269">
        <f t="shared" si="60"/>
        <v>-7.0330292329860757</v>
      </c>
      <c r="X113" s="273">
        <f t="shared" si="45"/>
        <v>184.40191423366085</v>
      </c>
      <c r="Y113" s="274">
        <f t="shared" si="61"/>
        <v>72.966970767013919</v>
      </c>
      <c r="Z113" s="268">
        <f t="shared" si="65"/>
        <v>5.5023927920760727</v>
      </c>
      <c r="AA113" s="269">
        <f t="shared" si="66"/>
        <v>-8.7912865412325942</v>
      </c>
      <c r="AB113" s="273">
        <f t="shared" si="46"/>
        <v>185.50239279207608</v>
      </c>
      <c r="AC113" s="274">
        <f t="shared" si="47"/>
        <v>71.208713458767406</v>
      </c>
      <c r="AD113" s="268">
        <f t="shared" si="67"/>
        <v>6.6028713504912879</v>
      </c>
      <c r="AE113" s="269">
        <f t="shared" si="68"/>
        <v>-10.549543849479114</v>
      </c>
      <c r="AF113" s="273">
        <f t="shared" si="48"/>
        <v>186.60287135049128</v>
      </c>
      <c r="AG113" s="274">
        <f t="shared" si="49"/>
        <v>69.450456150520893</v>
      </c>
    </row>
    <row r="114" spans="3:33" ht="15" customHeight="1" x14ac:dyDescent="0.2">
      <c r="C114" s="254">
        <v>100</v>
      </c>
      <c r="D114" s="267">
        <f t="shared" si="50"/>
        <v>0.78125</v>
      </c>
      <c r="E114" s="267">
        <f t="shared" si="51"/>
        <v>4.908738521234052</v>
      </c>
      <c r="F114" s="268">
        <f t="shared" si="52"/>
        <v>0.1950903220161283</v>
      </c>
      <c r="G114" s="269">
        <f t="shared" si="53"/>
        <v>-0.98078528040323043</v>
      </c>
      <c r="H114" s="268">
        <f t="shared" si="54"/>
        <v>0.1950903220161283</v>
      </c>
      <c r="I114" s="270">
        <f t="shared" si="55"/>
        <v>-0.66757403111290747</v>
      </c>
      <c r="J114" s="268">
        <f t="shared" si="56"/>
        <v>1.4631774151209622</v>
      </c>
      <c r="K114" s="269">
        <f t="shared" si="57"/>
        <v>-1.6689350777822687</v>
      </c>
      <c r="L114" s="273">
        <f t="shared" si="39"/>
        <v>181.46317741512095</v>
      </c>
      <c r="M114" s="274">
        <f t="shared" si="58"/>
        <v>78.331064922217735</v>
      </c>
      <c r="N114" s="268">
        <f t="shared" si="62"/>
        <v>2.9263548302419244</v>
      </c>
      <c r="O114" s="269">
        <f t="shared" si="69"/>
        <v>-3.3378701555645374</v>
      </c>
      <c r="P114" s="273">
        <f t="shared" si="41"/>
        <v>182.92635483024193</v>
      </c>
      <c r="Q114" s="274">
        <f t="shared" si="63"/>
        <v>76.662129844435469</v>
      </c>
      <c r="R114" s="268">
        <f t="shared" si="64"/>
        <v>4.3895322453628864</v>
      </c>
      <c r="S114" s="269">
        <f t="shared" si="70"/>
        <v>-5.0068052333468058</v>
      </c>
      <c r="T114" s="273">
        <f t="shared" si="43"/>
        <v>184.38953224536289</v>
      </c>
      <c r="U114" s="274">
        <f t="shared" si="44"/>
        <v>74.99319476665319</v>
      </c>
      <c r="V114" s="268">
        <f t="shared" si="59"/>
        <v>5.8527096604838489</v>
      </c>
      <c r="W114" s="269">
        <f t="shared" si="60"/>
        <v>-6.6757403111290747</v>
      </c>
      <c r="X114" s="273">
        <f t="shared" si="45"/>
        <v>185.85270966048384</v>
      </c>
      <c r="Y114" s="274">
        <f t="shared" si="61"/>
        <v>73.324259688870924</v>
      </c>
      <c r="Z114" s="268">
        <f t="shared" si="65"/>
        <v>7.3158870756048113</v>
      </c>
      <c r="AA114" s="269">
        <f t="shared" si="66"/>
        <v>-8.3446753889113428</v>
      </c>
      <c r="AB114" s="273">
        <f t="shared" si="46"/>
        <v>187.31588707560482</v>
      </c>
      <c r="AC114" s="274">
        <f t="shared" si="47"/>
        <v>71.655324611088659</v>
      </c>
      <c r="AD114" s="268">
        <f t="shared" si="67"/>
        <v>8.7790644907257729</v>
      </c>
      <c r="AE114" s="269">
        <f t="shared" si="68"/>
        <v>-10.013610466693612</v>
      </c>
      <c r="AF114" s="273">
        <f t="shared" si="48"/>
        <v>188.77906449072577</v>
      </c>
      <c r="AG114" s="274">
        <f t="shared" si="49"/>
        <v>69.986389533306394</v>
      </c>
    </row>
    <row r="115" spans="3:33" ht="15" customHeight="1" x14ac:dyDescent="0.2">
      <c r="C115" s="254">
        <v>101</v>
      </c>
      <c r="D115" s="267">
        <f t="shared" si="50"/>
        <v>0.7890625</v>
      </c>
      <c r="E115" s="267">
        <f t="shared" si="51"/>
        <v>4.9578259064463923</v>
      </c>
      <c r="F115" s="268">
        <f t="shared" si="52"/>
        <v>0.24298017990326376</v>
      </c>
      <c r="G115" s="269">
        <f t="shared" si="53"/>
        <v>-0.97003125319454397</v>
      </c>
      <c r="H115" s="268">
        <f t="shared" si="54"/>
        <v>0.24298017990326376</v>
      </c>
      <c r="I115" s="270">
        <f t="shared" si="55"/>
        <v>-0.63023689461367693</v>
      </c>
      <c r="J115" s="268">
        <f t="shared" si="56"/>
        <v>1.8223513492744783</v>
      </c>
      <c r="K115" s="269">
        <f t="shared" si="57"/>
        <v>-1.5755922365341923</v>
      </c>
      <c r="L115" s="273">
        <f t="shared" si="39"/>
        <v>181.82235134927447</v>
      </c>
      <c r="M115" s="274">
        <f t="shared" si="58"/>
        <v>78.424407763465808</v>
      </c>
      <c r="N115" s="268">
        <f t="shared" si="62"/>
        <v>3.6447026985489566</v>
      </c>
      <c r="O115" s="269">
        <f t="shared" si="69"/>
        <v>-3.1511844730683847</v>
      </c>
      <c r="P115" s="273">
        <f t="shared" si="41"/>
        <v>183.64470269854897</v>
      </c>
      <c r="Q115" s="274">
        <f t="shared" si="63"/>
        <v>76.848815526931617</v>
      </c>
      <c r="R115" s="268">
        <f t="shared" si="64"/>
        <v>5.4670540478234351</v>
      </c>
      <c r="S115" s="269">
        <f t="shared" si="70"/>
        <v>-4.7267767096025768</v>
      </c>
      <c r="T115" s="273">
        <f t="shared" si="43"/>
        <v>185.46705404782344</v>
      </c>
      <c r="U115" s="274">
        <f t="shared" si="44"/>
        <v>75.273223290397425</v>
      </c>
      <c r="V115" s="268">
        <f t="shared" si="59"/>
        <v>7.2894053970979131</v>
      </c>
      <c r="W115" s="269">
        <f t="shared" si="60"/>
        <v>-6.3023689461367693</v>
      </c>
      <c r="X115" s="273">
        <f t="shared" si="45"/>
        <v>187.28940539709791</v>
      </c>
      <c r="Y115" s="274">
        <f t="shared" si="61"/>
        <v>73.697631053863233</v>
      </c>
      <c r="Z115" s="268">
        <f t="shared" si="65"/>
        <v>9.1117567463723912</v>
      </c>
      <c r="AA115" s="269">
        <f t="shared" si="66"/>
        <v>-7.8779611826709619</v>
      </c>
      <c r="AB115" s="273">
        <f t="shared" si="46"/>
        <v>189.11175674637238</v>
      </c>
      <c r="AC115" s="274">
        <f t="shared" si="47"/>
        <v>72.122038817329042</v>
      </c>
      <c r="AD115" s="268">
        <f t="shared" si="67"/>
        <v>10.93410809564687</v>
      </c>
      <c r="AE115" s="269">
        <f t="shared" si="68"/>
        <v>-9.4535534192051536</v>
      </c>
      <c r="AF115" s="273">
        <f t="shared" si="48"/>
        <v>190.93410809564688</v>
      </c>
      <c r="AG115" s="274">
        <f t="shared" si="49"/>
        <v>70.54644658079485</v>
      </c>
    </row>
    <row r="116" spans="3:33" ht="15" customHeight="1" x14ac:dyDescent="0.2">
      <c r="C116" s="254">
        <v>102</v>
      </c>
      <c r="D116" s="267">
        <f t="shared" si="50"/>
        <v>0.796875</v>
      </c>
      <c r="E116" s="267">
        <f t="shared" si="51"/>
        <v>5.0069132916587327</v>
      </c>
      <c r="F116" s="268">
        <f t="shared" si="52"/>
        <v>0.29028467725446205</v>
      </c>
      <c r="G116" s="269">
        <f t="shared" si="53"/>
        <v>-0.95694033573220894</v>
      </c>
      <c r="H116" s="268">
        <f t="shared" si="54"/>
        <v>0.29028467725446205</v>
      </c>
      <c r="I116" s="270">
        <f t="shared" si="55"/>
        <v>-0.59138146223308996</v>
      </c>
      <c r="J116" s="268">
        <f t="shared" si="56"/>
        <v>2.1771350794084654</v>
      </c>
      <c r="K116" s="269">
        <f t="shared" si="57"/>
        <v>-1.478453655582725</v>
      </c>
      <c r="L116" s="273">
        <f t="shared" si="39"/>
        <v>182.17713507940846</v>
      </c>
      <c r="M116" s="274">
        <f t="shared" si="58"/>
        <v>78.521546344417274</v>
      </c>
      <c r="N116" s="268">
        <f t="shared" si="62"/>
        <v>4.3542701588169308</v>
      </c>
      <c r="O116" s="269">
        <f t="shared" si="69"/>
        <v>-2.95690731116545</v>
      </c>
      <c r="P116" s="273">
        <f t="shared" si="41"/>
        <v>184.35427015881692</v>
      </c>
      <c r="Q116" s="274">
        <f t="shared" si="63"/>
        <v>77.043092688834548</v>
      </c>
      <c r="R116" s="268">
        <f t="shared" si="64"/>
        <v>6.5314052382253962</v>
      </c>
      <c r="S116" s="269">
        <f t="shared" si="70"/>
        <v>-4.435360966748175</v>
      </c>
      <c r="T116" s="273">
        <f t="shared" si="43"/>
        <v>186.5314052382254</v>
      </c>
      <c r="U116" s="274">
        <f t="shared" si="44"/>
        <v>75.564639033251822</v>
      </c>
      <c r="V116" s="268">
        <f t="shared" si="59"/>
        <v>8.7085403176338616</v>
      </c>
      <c r="W116" s="269">
        <f t="shared" si="60"/>
        <v>-5.9138146223309001</v>
      </c>
      <c r="X116" s="273">
        <f t="shared" si="45"/>
        <v>188.70854031763386</v>
      </c>
      <c r="Y116" s="274">
        <f t="shared" si="61"/>
        <v>74.086185377669096</v>
      </c>
      <c r="Z116" s="268">
        <f t="shared" si="65"/>
        <v>10.885675397042327</v>
      </c>
      <c r="AA116" s="269">
        <f t="shared" si="66"/>
        <v>-7.3922682779136251</v>
      </c>
      <c r="AB116" s="273">
        <f t="shared" si="46"/>
        <v>190.88567539704232</v>
      </c>
      <c r="AC116" s="274">
        <f t="shared" si="47"/>
        <v>72.60773172208637</v>
      </c>
      <c r="AD116" s="268">
        <f t="shared" si="67"/>
        <v>13.062810476450792</v>
      </c>
      <c r="AE116" s="269">
        <f t="shared" si="68"/>
        <v>-8.8707219334963501</v>
      </c>
      <c r="AF116" s="273">
        <f t="shared" si="48"/>
        <v>193.06281047645081</v>
      </c>
      <c r="AG116" s="274">
        <f t="shared" si="49"/>
        <v>71.129278066503645</v>
      </c>
    </row>
    <row r="117" spans="3:33" ht="15" customHeight="1" x14ac:dyDescent="0.2">
      <c r="C117" s="254">
        <v>103</v>
      </c>
      <c r="D117" s="267">
        <f t="shared" si="50"/>
        <v>0.8046875</v>
      </c>
      <c r="E117" s="267">
        <f t="shared" si="51"/>
        <v>5.056000676871073</v>
      </c>
      <c r="F117" s="268">
        <f t="shared" si="52"/>
        <v>0.33688985339221961</v>
      </c>
      <c r="G117" s="269">
        <f t="shared" si="53"/>
        <v>-0.94154406518302092</v>
      </c>
      <c r="H117" s="268">
        <f t="shared" si="54"/>
        <v>0.33688985339221961</v>
      </c>
      <c r="I117" s="270">
        <f t="shared" si="55"/>
        <v>-0.55110134011108491</v>
      </c>
      <c r="J117" s="268">
        <f t="shared" si="56"/>
        <v>2.5266739004416472</v>
      </c>
      <c r="K117" s="269">
        <f t="shared" si="57"/>
        <v>-1.3777533502777124</v>
      </c>
      <c r="L117" s="273">
        <f t="shared" si="39"/>
        <v>182.52667390044164</v>
      </c>
      <c r="M117" s="274">
        <f t="shared" si="58"/>
        <v>78.622246649722285</v>
      </c>
      <c r="N117" s="268">
        <f t="shared" si="62"/>
        <v>5.0533478008832944</v>
      </c>
      <c r="O117" s="269">
        <f t="shared" si="69"/>
        <v>-2.7555067005554248</v>
      </c>
      <c r="P117" s="273">
        <f t="shared" si="41"/>
        <v>185.0533478008833</v>
      </c>
      <c r="Q117" s="274">
        <f t="shared" si="63"/>
        <v>77.244493299444571</v>
      </c>
      <c r="R117" s="268">
        <f t="shared" si="64"/>
        <v>7.5800217013249416</v>
      </c>
      <c r="S117" s="269">
        <f t="shared" si="70"/>
        <v>-4.1332600508331367</v>
      </c>
      <c r="T117" s="273">
        <f t="shared" si="43"/>
        <v>187.58002170132494</v>
      </c>
      <c r="U117" s="274">
        <f t="shared" si="44"/>
        <v>75.866739949166856</v>
      </c>
      <c r="V117" s="268">
        <f t="shared" si="59"/>
        <v>10.106695601766589</v>
      </c>
      <c r="W117" s="269">
        <f t="shared" si="60"/>
        <v>-5.5110134011108496</v>
      </c>
      <c r="X117" s="273">
        <f t="shared" si="45"/>
        <v>190.1066956017666</v>
      </c>
      <c r="Y117" s="274">
        <f t="shared" si="61"/>
        <v>74.488986598889156</v>
      </c>
      <c r="Z117" s="268">
        <f t="shared" si="65"/>
        <v>12.633369502208236</v>
      </c>
      <c r="AA117" s="269">
        <f t="shared" si="66"/>
        <v>-6.8887667513885624</v>
      </c>
      <c r="AB117" s="273">
        <f t="shared" si="46"/>
        <v>192.63336950220824</v>
      </c>
      <c r="AC117" s="274">
        <f t="shared" si="47"/>
        <v>73.111233248611441</v>
      </c>
      <c r="AD117" s="268">
        <f t="shared" si="67"/>
        <v>15.160043402649883</v>
      </c>
      <c r="AE117" s="269">
        <f t="shared" si="68"/>
        <v>-8.2665201016662735</v>
      </c>
      <c r="AF117" s="273">
        <f t="shared" si="48"/>
        <v>195.16004340264988</v>
      </c>
      <c r="AG117" s="274">
        <f t="shared" si="49"/>
        <v>71.733479898333727</v>
      </c>
    </row>
    <row r="118" spans="3:33" ht="15" customHeight="1" x14ac:dyDescent="0.2">
      <c r="C118" s="254">
        <v>104</v>
      </c>
      <c r="D118" s="267">
        <f t="shared" si="50"/>
        <v>0.8125</v>
      </c>
      <c r="E118" s="267">
        <f t="shared" si="51"/>
        <v>5.1050880620834143</v>
      </c>
      <c r="F118" s="268">
        <f t="shared" si="52"/>
        <v>0.38268343236509</v>
      </c>
      <c r="G118" s="269">
        <f t="shared" si="53"/>
        <v>-0.92387953251128663</v>
      </c>
      <c r="H118" s="268">
        <f t="shared" si="54"/>
        <v>0.38268343236509</v>
      </c>
      <c r="I118" s="270">
        <f t="shared" si="55"/>
        <v>-0.50949356658997536</v>
      </c>
      <c r="J118" s="268">
        <f t="shared" si="56"/>
        <v>2.8701257427381752</v>
      </c>
      <c r="K118" s="269">
        <f t="shared" si="57"/>
        <v>-1.2737339164749384</v>
      </c>
      <c r="L118" s="273">
        <f t="shared" si="39"/>
        <v>182.87012574273817</v>
      </c>
      <c r="M118" s="274">
        <f t="shared" si="58"/>
        <v>78.726266083525061</v>
      </c>
      <c r="N118" s="268">
        <f t="shared" si="62"/>
        <v>5.7402514854763504</v>
      </c>
      <c r="O118" s="269">
        <f t="shared" si="69"/>
        <v>-2.5474678329498768</v>
      </c>
      <c r="P118" s="273">
        <f t="shared" si="41"/>
        <v>185.74025148547636</v>
      </c>
      <c r="Q118" s="274">
        <f t="shared" si="63"/>
        <v>77.452532167050123</v>
      </c>
      <c r="R118" s="268">
        <f t="shared" si="64"/>
        <v>8.6103772282145261</v>
      </c>
      <c r="S118" s="269">
        <f t="shared" si="70"/>
        <v>-3.8212017494248149</v>
      </c>
      <c r="T118" s="273">
        <f t="shared" si="43"/>
        <v>188.61037722821453</v>
      </c>
      <c r="U118" s="274">
        <f t="shared" si="44"/>
        <v>76.178798250575184</v>
      </c>
      <c r="V118" s="268">
        <f t="shared" si="59"/>
        <v>11.480502970952701</v>
      </c>
      <c r="W118" s="269">
        <f t="shared" si="60"/>
        <v>-5.0949356658997536</v>
      </c>
      <c r="X118" s="273">
        <f t="shared" si="45"/>
        <v>191.4805029709527</v>
      </c>
      <c r="Y118" s="274">
        <f t="shared" si="61"/>
        <v>74.905064334100246</v>
      </c>
      <c r="Z118" s="268">
        <f t="shared" si="65"/>
        <v>14.350628713690876</v>
      </c>
      <c r="AA118" s="269">
        <f t="shared" si="66"/>
        <v>-6.3686695823746922</v>
      </c>
      <c r="AB118" s="273">
        <f t="shared" si="46"/>
        <v>194.35062871369087</v>
      </c>
      <c r="AC118" s="274">
        <f t="shared" si="47"/>
        <v>73.631330417625307</v>
      </c>
      <c r="AD118" s="268">
        <f t="shared" si="67"/>
        <v>17.220754456429052</v>
      </c>
      <c r="AE118" s="269">
        <f t="shared" si="68"/>
        <v>-7.6424034988496299</v>
      </c>
      <c r="AF118" s="273">
        <f t="shared" si="48"/>
        <v>197.22075445642906</v>
      </c>
      <c r="AG118" s="274">
        <f t="shared" si="49"/>
        <v>72.357596501150368</v>
      </c>
    </row>
    <row r="119" spans="3:33" ht="15" customHeight="1" x14ac:dyDescent="0.2">
      <c r="C119" s="254">
        <v>105</v>
      </c>
      <c r="D119" s="267">
        <f t="shared" si="50"/>
        <v>0.8203125</v>
      </c>
      <c r="E119" s="267">
        <f t="shared" si="51"/>
        <v>5.1541754472957546</v>
      </c>
      <c r="F119" s="268">
        <f t="shared" si="52"/>
        <v>0.42755509343028214</v>
      </c>
      <c r="G119" s="269">
        <f t="shared" si="53"/>
        <v>-0.90398929312344334</v>
      </c>
      <c r="H119" s="268">
        <f t="shared" si="54"/>
        <v>0.42755509343028214</v>
      </c>
      <c r="I119" s="270">
        <f t="shared" si="55"/>
        <v>-0.46665837844058539</v>
      </c>
      <c r="J119" s="268">
        <f t="shared" si="56"/>
        <v>3.2066632007271161</v>
      </c>
      <c r="K119" s="269">
        <f t="shared" si="57"/>
        <v>-1.1666459461014635</v>
      </c>
      <c r="L119" s="273">
        <f t="shared" si="39"/>
        <v>183.20666320072712</v>
      </c>
      <c r="M119" s="274">
        <f t="shared" si="58"/>
        <v>78.833354053898532</v>
      </c>
      <c r="N119" s="268">
        <f t="shared" si="62"/>
        <v>6.4133264014542322</v>
      </c>
      <c r="O119" s="269">
        <f t="shared" si="69"/>
        <v>-2.3332918922029271</v>
      </c>
      <c r="P119" s="273">
        <f t="shared" si="41"/>
        <v>186.41332640145424</v>
      </c>
      <c r="Q119" s="274">
        <f t="shared" si="63"/>
        <v>77.666708107797078</v>
      </c>
      <c r="R119" s="268">
        <f t="shared" si="64"/>
        <v>9.6199896021813487</v>
      </c>
      <c r="S119" s="269">
        <f t="shared" si="70"/>
        <v>-3.4999378383043904</v>
      </c>
      <c r="T119" s="273">
        <f t="shared" si="43"/>
        <v>189.61998960218136</v>
      </c>
      <c r="U119" s="274">
        <f t="shared" si="44"/>
        <v>76.50006216169561</v>
      </c>
      <c r="V119" s="268">
        <f t="shared" si="59"/>
        <v>12.826652802908464</v>
      </c>
      <c r="W119" s="269">
        <f t="shared" si="60"/>
        <v>-4.6665837844058542</v>
      </c>
      <c r="X119" s="273">
        <f t="shared" si="45"/>
        <v>192.82665280290846</v>
      </c>
      <c r="Y119" s="274">
        <f t="shared" si="61"/>
        <v>75.333416215594141</v>
      </c>
      <c r="Z119" s="268">
        <f t="shared" si="65"/>
        <v>16.03331600363558</v>
      </c>
      <c r="AA119" s="269">
        <f t="shared" si="66"/>
        <v>-5.833229730507318</v>
      </c>
      <c r="AB119" s="273">
        <f t="shared" si="46"/>
        <v>196.03331600363558</v>
      </c>
      <c r="AC119" s="274">
        <f t="shared" si="47"/>
        <v>74.166770269492687</v>
      </c>
      <c r="AD119" s="268">
        <f t="shared" si="67"/>
        <v>19.239979204362697</v>
      </c>
      <c r="AE119" s="269">
        <f t="shared" si="68"/>
        <v>-6.9998756766087809</v>
      </c>
      <c r="AF119" s="273">
        <f t="shared" si="48"/>
        <v>199.2399792043627</v>
      </c>
      <c r="AG119" s="274">
        <f t="shared" si="49"/>
        <v>73.000124323391219</v>
      </c>
    </row>
    <row r="120" spans="3:33" ht="15" customHeight="1" x14ac:dyDescent="0.2">
      <c r="C120" s="254">
        <v>106</v>
      </c>
      <c r="D120" s="267">
        <f t="shared" si="50"/>
        <v>0.828125</v>
      </c>
      <c r="E120" s="267">
        <f t="shared" si="51"/>
        <v>5.203262832508095</v>
      </c>
      <c r="F120" s="268">
        <f t="shared" si="52"/>
        <v>0.47139673682599759</v>
      </c>
      <c r="G120" s="269">
        <f t="shared" si="53"/>
        <v>-0.88192126434835505</v>
      </c>
      <c r="H120" s="268">
        <f t="shared" si="54"/>
        <v>0.47139673682599759</v>
      </c>
      <c r="I120" s="270">
        <f t="shared" si="55"/>
        <v>-0.42269896938308554</v>
      </c>
      <c r="J120" s="268">
        <f t="shared" si="56"/>
        <v>3.5354755261949817</v>
      </c>
      <c r="K120" s="269">
        <f t="shared" si="57"/>
        <v>-1.0567474234577139</v>
      </c>
      <c r="L120" s="273">
        <f t="shared" si="39"/>
        <v>183.53547552619497</v>
      </c>
      <c r="M120" s="274">
        <f t="shared" si="58"/>
        <v>78.943252576542292</v>
      </c>
      <c r="N120" s="268">
        <f t="shared" si="62"/>
        <v>7.0709510523899635</v>
      </c>
      <c r="O120" s="269">
        <f t="shared" si="69"/>
        <v>-2.1134948469154278</v>
      </c>
      <c r="P120" s="273">
        <f t="shared" si="41"/>
        <v>187.07095105238997</v>
      </c>
      <c r="Q120" s="274">
        <f t="shared" si="63"/>
        <v>77.88650515308457</v>
      </c>
      <c r="R120" s="268">
        <f t="shared" si="64"/>
        <v>10.606426578584944</v>
      </c>
      <c r="S120" s="269">
        <f t="shared" si="70"/>
        <v>-3.1702422703731417</v>
      </c>
      <c r="T120" s="273">
        <f t="shared" si="43"/>
        <v>190.60642657858494</v>
      </c>
      <c r="U120" s="274">
        <f t="shared" si="44"/>
        <v>76.829757729626863</v>
      </c>
      <c r="V120" s="268">
        <f t="shared" si="59"/>
        <v>14.141902104779927</v>
      </c>
      <c r="W120" s="269">
        <f t="shared" si="60"/>
        <v>-4.2269896938308555</v>
      </c>
      <c r="X120" s="273">
        <f t="shared" si="45"/>
        <v>194.14190210477992</v>
      </c>
      <c r="Y120" s="274">
        <f t="shared" si="61"/>
        <v>75.773010306169141</v>
      </c>
      <c r="Z120" s="268">
        <f t="shared" si="65"/>
        <v>17.67737763097491</v>
      </c>
      <c r="AA120" s="269">
        <f t="shared" si="66"/>
        <v>-5.2837371172885694</v>
      </c>
      <c r="AB120" s="273">
        <f t="shared" si="46"/>
        <v>197.67737763097492</v>
      </c>
      <c r="AC120" s="274">
        <f t="shared" si="47"/>
        <v>74.716262882711433</v>
      </c>
      <c r="AD120" s="268">
        <f t="shared" si="67"/>
        <v>21.212853157169889</v>
      </c>
      <c r="AE120" s="269">
        <f t="shared" si="68"/>
        <v>-6.3404845407462833</v>
      </c>
      <c r="AF120" s="273">
        <f t="shared" si="48"/>
        <v>201.21285315716989</v>
      </c>
      <c r="AG120" s="274">
        <f t="shared" si="49"/>
        <v>73.659515459253711</v>
      </c>
    </row>
    <row r="121" spans="3:33" ht="15" customHeight="1" x14ac:dyDescent="0.2">
      <c r="C121" s="254">
        <v>107</v>
      </c>
      <c r="D121" s="267">
        <f t="shared" si="50"/>
        <v>0.8359375</v>
      </c>
      <c r="E121" s="267">
        <f t="shared" si="51"/>
        <v>5.2523502177204353</v>
      </c>
      <c r="F121" s="268">
        <f t="shared" si="52"/>
        <v>0.51410274419322155</v>
      </c>
      <c r="G121" s="269">
        <f t="shared" si="53"/>
        <v>-0.85772861000027223</v>
      </c>
      <c r="H121" s="268">
        <f t="shared" si="54"/>
        <v>0.51410274419322155</v>
      </c>
      <c r="I121" s="270">
        <f t="shared" si="55"/>
        <v>-0.37772124148428493</v>
      </c>
      <c r="J121" s="268">
        <f t="shared" si="56"/>
        <v>3.8557705814491614</v>
      </c>
      <c r="K121" s="269">
        <f t="shared" si="57"/>
        <v>-0.94430310371071235</v>
      </c>
      <c r="L121" s="273">
        <f t="shared" si="39"/>
        <v>183.85577058144915</v>
      </c>
      <c r="M121" s="274">
        <f t="shared" si="58"/>
        <v>79.055696896289291</v>
      </c>
      <c r="N121" s="268">
        <f t="shared" si="62"/>
        <v>7.7115411628983228</v>
      </c>
      <c r="O121" s="269">
        <f t="shared" si="69"/>
        <v>-1.8886062074214247</v>
      </c>
      <c r="P121" s="273">
        <f t="shared" si="41"/>
        <v>187.71154116289833</v>
      </c>
      <c r="Q121" s="274">
        <f t="shared" si="63"/>
        <v>78.111393792578582</v>
      </c>
      <c r="R121" s="268">
        <f t="shared" si="64"/>
        <v>11.567311744347485</v>
      </c>
      <c r="S121" s="269">
        <f t="shared" si="70"/>
        <v>-2.8329093111321368</v>
      </c>
      <c r="T121" s="273">
        <f t="shared" si="43"/>
        <v>191.56731174434748</v>
      </c>
      <c r="U121" s="274">
        <f t="shared" si="44"/>
        <v>77.167090688867859</v>
      </c>
      <c r="V121" s="268">
        <f t="shared" si="59"/>
        <v>15.423082325796646</v>
      </c>
      <c r="W121" s="269">
        <f t="shared" si="60"/>
        <v>-3.7772124148428494</v>
      </c>
      <c r="X121" s="273">
        <f t="shared" si="45"/>
        <v>195.42308232579666</v>
      </c>
      <c r="Y121" s="274">
        <f t="shared" si="61"/>
        <v>76.22278758515715</v>
      </c>
      <c r="Z121" s="268">
        <f t="shared" si="65"/>
        <v>19.278852907245806</v>
      </c>
      <c r="AA121" s="269">
        <f t="shared" si="66"/>
        <v>-4.721515518553562</v>
      </c>
      <c r="AB121" s="273">
        <f t="shared" si="46"/>
        <v>199.27885290724581</v>
      </c>
      <c r="AC121" s="274">
        <f t="shared" si="47"/>
        <v>75.278484481446441</v>
      </c>
      <c r="AD121" s="268">
        <f t="shared" si="67"/>
        <v>23.13462348869497</v>
      </c>
      <c r="AE121" s="269">
        <f t="shared" si="68"/>
        <v>-5.6658186222642737</v>
      </c>
      <c r="AF121" s="273">
        <f t="shared" si="48"/>
        <v>203.13462348869496</v>
      </c>
      <c r="AG121" s="274">
        <f t="shared" si="49"/>
        <v>74.334181377735732</v>
      </c>
    </row>
    <row r="122" spans="3:33" ht="15" customHeight="1" x14ac:dyDescent="0.2">
      <c r="C122" s="254">
        <v>108</v>
      </c>
      <c r="D122" s="267">
        <f t="shared" si="50"/>
        <v>0.84375</v>
      </c>
      <c r="E122" s="267">
        <f t="shared" si="51"/>
        <v>5.3014376029327757</v>
      </c>
      <c r="F122" s="268">
        <f t="shared" si="52"/>
        <v>0.55557023301960184</v>
      </c>
      <c r="G122" s="269">
        <f t="shared" si="53"/>
        <v>-0.83146961230254546</v>
      </c>
      <c r="H122" s="268">
        <f t="shared" si="54"/>
        <v>0.55557023301960184</v>
      </c>
      <c r="I122" s="270">
        <f t="shared" si="55"/>
        <v>-0.33183355003027537</v>
      </c>
      <c r="J122" s="268">
        <f t="shared" si="56"/>
        <v>4.1667767476470141</v>
      </c>
      <c r="K122" s="269">
        <f t="shared" si="57"/>
        <v>-0.82958387507568843</v>
      </c>
      <c r="L122" s="273">
        <f t="shared" si="39"/>
        <v>184.16677674764702</v>
      </c>
      <c r="M122" s="274">
        <f t="shared" si="58"/>
        <v>79.170416124924316</v>
      </c>
      <c r="N122" s="268">
        <f t="shared" si="62"/>
        <v>8.3335534952940282</v>
      </c>
      <c r="O122" s="269">
        <f t="shared" si="69"/>
        <v>-1.6591677501513769</v>
      </c>
      <c r="P122" s="273">
        <f t="shared" si="41"/>
        <v>188.33355349529404</v>
      </c>
      <c r="Q122" s="274">
        <f t="shared" si="63"/>
        <v>78.340832249848617</v>
      </c>
      <c r="R122" s="268">
        <f t="shared" si="64"/>
        <v>12.500330242941043</v>
      </c>
      <c r="S122" s="269">
        <f t="shared" si="70"/>
        <v>-2.4887516252270654</v>
      </c>
      <c r="T122" s="273">
        <f t="shared" si="43"/>
        <v>192.50033024294103</v>
      </c>
      <c r="U122" s="274">
        <f t="shared" si="44"/>
        <v>77.511248374772933</v>
      </c>
      <c r="V122" s="268">
        <f t="shared" si="59"/>
        <v>16.667106990588056</v>
      </c>
      <c r="W122" s="269">
        <f t="shared" si="60"/>
        <v>-3.3183355003027537</v>
      </c>
      <c r="X122" s="273">
        <f t="shared" si="45"/>
        <v>196.66710699058805</v>
      </c>
      <c r="Y122" s="274">
        <f t="shared" si="61"/>
        <v>76.681664499697249</v>
      </c>
      <c r="Z122" s="268">
        <f t="shared" si="65"/>
        <v>20.83388373823507</v>
      </c>
      <c r="AA122" s="269">
        <f t="shared" si="66"/>
        <v>-4.147919375378442</v>
      </c>
      <c r="AB122" s="273">
        <f t="shared" si="46"/>
        <v>200.83388373823507</v>
      </c>
      <c r="AC122" s="274">
        <f t="shared" si="47"/>
        <v>75.852080624621564</v>
      </c>
      <c r="AD122" s="268">
        <f t="shared" si="67"/>
        <v>25.000660485882086</v>
      </c>
      <c r="AE122" s="269">
        <f t="shared" si="68"/>
        <v>-4.9775032504541308</v>
      </c>
      <c r="AF122" s="273">
        <f t="shared" si="48"/>
        <v>205.00066048588209</v>
      </c>
      <c r="AG122" s="274">
        <f t="shared" si="49"/>
        <v>75.022496749545866</v>
      </c>
    </row>
    <row r="123" spans="3:33" ht="15" customHeight="1" x14ac:dyDescent="0.2">
      <c r="C123" s="254">
        <v>109</v>
      </c>
      <c r="D123" s="267">
        <f t="shared" si="50"/>
        <v>0.8515625</v>
      </c>
      <c r="E123" s="267">
        <f t="shared" si="51"/>
        <v>5.350524988145116</v>
      </c>
      <c r="F123" s="268">
        <f t="shared" si="52"/>
        <v>0.59569930449243291</v>
      </c>
      <c r="G123" s="269">
        <f t="shared" si="53"/>
        <v>-0.80320753148064528</v>
      </c>
      <c r="H123" s="268">
        <f t="shared" si="54"/>
        <v>0.59569930449243291</v>
      </c>
      <c r="I123" s="270">
        <f t="shared" si="55"/>
        <v>-0.28514644248905646</v>
      </c>
      <c r="J123" s="268">
        <f t="shared" si="56"/>
        <v>4.4677447836932469</v>
      </c>
      <c r="K123" s="269">
        <f t="shared" si="57"/>
        <v>-0.71286610622264113</v>
      </c>
      <c r="L123" s="273">
        <f t="shared" si="39"/>
        <v>184.46774478369323</v>
      </c>
      <c r="M123" s="274">
        <f t="shared" si="58"/>
        <v>79.287133893777366</v>
      </c>
      <c r="N123" s="268">
        <f t="shared" si="62"/>
        <v>8.9354895673864938</v>
      </c>
      <c r="O123" s="269">
        <f t="shared" si="69"/>
        <v>-1.4257322124452823</v>
      </c>
      <c r="P123" s="273">
        <f t="shared" si="41"/>
        <v>188.9354895673865</v>
      </c>
      <c r="Q123" s="274">
        <f t="shared" si="63"/>
        <v>78.574267787554717</v>
      </c>
      <c r="R123" s="268">
        <f t="shared" si="64"/>
        <v>13.403234351079741</v>
      </c>
      <c r="S123" s="269">
        <f t="shared" si="70"/>
        <v>-2.1385983186679232</v>
      </c>
      <c r="T123" s="273">
        <f t="shared" si="43"/>
        <v>193.40323435107973</v>
      </c>
      <c r="U123" s="274">
        <f t="shared" si="44"/>
        <v>77.861401681332083</v>
      </c>
      <c r="V123" s="268">
        <f t="shared" si="59"/>
        <v>17.870979134772988</v>
      </c>
      <c r="W123" s="269">
        <f t="shared" si="60"/>
        <v>-2.8514644248905645</v>
      </c>
      <c r="X123" s="273">
        <f t="shared" si="45"/>
        <v>197.87097913477299</v>
      </c>
      <c r="Y123" s="274">
        <f t="shared" si="61"/>
        <v>77.148535575109435</v>
      </c>
      <c r="Z123" s="268">
        <f t="shared" si="65"/>
        <v>22.338723918466236</v>
      </c>
      <c r="AA123" s="269">
        <f t="shared" si="66"/>
        <v>-3.5643305311132059</v>
      </c>
      <c r="AB123" s="273">
        <f t="shared" si="46"/>
        <v>202.33872391846623</v>
      </c>
      <c r="AC123" s="274">
        <f t="shared" si="47"/>
        <v>76.4356694688868</v>
      </c>
      <c r="AD123" s="268">
        <f t="shared" si="67"/>
        <v>26.806468702159481</v>
      </c>
      <c r="AE123" s="269">
        <f t="shared" si="68"/>
        <v>-4.2771966373358463</v>
      </c>
      <c r="AF123" s="273">
        <f t="shared" si="48"/>
        <v>206.80646870215949</v>
      </c>
      <c r="AG123" s="274">
        <f t="shared" si="49"/>
        <v>75.722803362664152</v>
      </c>
    </row>
    <row r="124" spans="3:33" ht="15" customHeight="1" x14ac:dyDescent="0.2">
      <c r="C124" s="254">
        <v>110</v>
      </c>
      <c r="D124" s="267">
        <f t="shared" si="50"/>
        <v>0.859375</v>
      </c>
      <c r="E124" s="267">
        <f t="shared" si="51"/>
        <v>5.3996123733574573</v>
      </c>
      <c r="F124" s="268">
        <f t="shared" si="52"/>
        <v>0.6343932841636456</v>
      </c>
      <c r="G124" s="269">
        <f t="shared" si="53"/>
        <v>-0.77301045336273688</v>
      </c>
      <c r="H124" s="268">
        <f t="shared" si="54"/>
        <v>0.6343932841636456</v>
      </c>
      <c r="I124" s="270">
        <f t="shared" si="55"/>
        <v>-0.23777239219200214</v>
      </c>
      <c r="J124" s="268">
        <f t="shared" si="56"/>
        <v>4.7579496312273424</v>
      </c>
      <c r="K124" s="269">
        <f t="shared" si="57"/>
        <v>-0.59443098048000531</v>
      </c>
      <c r="L124" s="273">
        <f t="shared" si="39"/>
        <v>184.75794963122735</v>
      </c>
      <c r="M124" s="274">
        <f t="shared" si="58"/>
        <v>79.405569019520001</v>
      </c>
      <c r="N124" s="268">
        <f t="shared" si="62"/>
        <v>9.5158992624546848</v>
      </c>
      <c r="O124" s="269">
        <f t="shared" si="69"/>
        <v>-1.1888619609600106</v>
      </c>
      <c r="P124" s="273">
        <f t="shared" si="41"/>
        <v>189.5158992624547</v>
      </c>
      <c r="Q124" s="274">
        <f t="shared" si="63"/>
        <v>78.811138039039989</v>
      </c>
      <c r="R124" s="268">
        <f t="shared" si="64"/>
        <v>14.273848893682027</v>
      </c>
      <c r="S124" s="269">
        <f t="shared" si="70"/>
        <v>-1.783292941440016</v>
      </c>
      <c r="T124" s="273">
        <f t="shared" si="43"/>
        <v>194.27384889368201</v>
      </c>
      <c r="U124" s="274">
        <f t="shared" si="44"/>
        <v>78.21670705855999</v>
      </c>
      <c r="V124" s="268">
        <f t="shared" si="59"/>
        <v>19.03179852490937</v>
      </c>
      <c r="W124" s="269">
        <f t="shared" si="60"/>
        <v>-2.3777239219200212</v>
      </c>
      <c r="X124" s="273">
        <f t="shared" si="45"/>
        <v>199.03179852490936</v>
      </c>
      <c r="Y124" s="274">
        <f t="shared" si="61"/>
        <v>77.622276078079977</v>
      </c>
      <c r="Z124" s="268">
        <f t="shared" si="65"/>
        <v>23.78974815613671</v>
      </c>
      <c r="AA124" s="269">
        <f t="shared" si="66"/>
        <v>-2.9721549024000264</v>
      </c>
      <c r="AB124" s="273">
        <f t="shared" si="46"/>
        <v>203.78974815613671</v>
      </c>
      <c r="AC124" s="274">
        <f t="shared" si="47"/>
        <v>77.027845097599979</v>
      </c>
      <c r="AD124" s="268">
        <f t="shared" si="67"/>
        <v>28.547697787364054</v>
      </c>
      <c r="AE124" s="269">
        <f t="shared" si="68"/>
        <v>-3.5665858828800321</v>
      </c>
      <c r="AF124" s="273">
        <f t="shared" si="48"/>
        <v>208.54769778736406</v>
      </c>
      <c r="AG124" s="274">
        <f t="shared" si="49"/>
        <v>76.433414117119966</v>
      </c>
    </row>
    <row r="125" spans="3:33" ht="15" customHeight="1" x14ac:dyDescent="0.2">
      <c r="C125" s="254">
        <v>111</v>
      </c>
      <c r="D125" s="267">
        <f t="shared" si="50"/>
        <v>0.8671875</v>
      </c>
      <c r="E125" s="267">
        <f t="shared" si="51"/>
        <v>5.4486997585697976</v>
      </c>
      <c r="F125" s="268">
        <f t="shared" si="52"/>
        <v>0.67155895484701833</v>
      </c>
      <c r="G125" s="269">
        <f t="shared" si="53"/>
        <v>-0.74095112535495911</v>
      </c>
      <c r="H125" s="268">
        <f t="shared" si="54"/>
        <v>0.67155895484701833</v>
      </c>
      <c r="I125" s="270">
        <f t="shared" si="55"/>
        <v>-0.18982552737575636</v>
      </c>
      <c r="J125" s="268">
        <f t="shared" si="56"/>
        <v>5.0366921613526374</v>
      </c>
      <c r="K125" s="269">
        <f t="shared" si="57"/>
        <v>-0.47456381843939088</v>
      </c>
      <c r="L125" s="273">
        <f t="shared" si="39"/>
        <v>185.03669216135265</v>
      </c>
      <c r="M125" s="274">
        <f t="shared" si="58"/>
        <v>79.525436181560607</v>
      </c>
      <c r="N125" s="268">
        <f t="shared" si="62"/>
        <v>10.073384322705275</v>
      </c>
      <c r="O125" s="269">
        <f t="shared" si="69"/>
        <v>-0.94912763687878177</v>
      </c>
      <c r="P125" s="273">
        <f t="shared" si="41"/>
        <v>190.07338432270527</v>
      </c>
      <c r="Q125" s="274">
        <f t="shared" si="63"/>
        <v>79.050872363121215</v>
      </c>
      <c r="R125" s="268">
        <f t="shared" si="64"/>
        <v>15.110076484057913</v>
      </c>
      <c r="S125" s="269">
        <f t="shared" si="70"/>
        <v>-1.4236914553181728</v>
      </c>
      <c r="T125" s="273">
        <f t="shared" si="43"/>
        <v>195.11007648405791</v>
      </c>
      <c r="U125" s="274">
        <f t="shared" si="44"/>
        <v>78.576308544681822</v>
      </c>
      <c r="V125" s="268">
        <f t="shared" si="59"/>
        <v>20.14676864541055</v>
      </c>
      <c r="W125" s="269">
        <f t="shared" si="60"/>
        <v>-1.8982552737575635</v>
      </c>
      <c r="X125" s="273">
        <f t="shared" si="45"/>
        <v>200.14676864541056</v>
      </c>
      <c r="Y125" s="274">
        <f t="shared" si="61"/>
        <v>78.10174472624243</v>
      </c>
      <c r="Z125" s="268">
        <f t="shared" si="65"/>
        <v>25.183460806763186</v>
      </c>
      <c r="AA125" s="269">
        <f t="shared" si="66"/>
        <v>-2.3728190921969543</v>
      </c>
      <c r="AB125" s="273">
        <f t="shared" si="46"/>
        <v>205.18346080676318</v>
      </c>
      <c r="AC125" s="274">
        <f t="shared" si="47"/>
        <v>77.627180907803051</v>
      </c>
      <c r="AD125" s="268">
        <f t="shared" si="67"/>
        <v>30.220152968115826</v>
      </c>
      <c r="AE125" s="269">
        <f t="shared" si="68"/>
        <v>-2.8473829106363455</v>
      </c>
      <c r="AF125" s="273">
        <f t="shared" si="48"/>
        <v>210.22015296811583</v>
      </c>
      <c r="AG125" s="274">
        <f t="shared" si="49"/>
        <v>77.152617089363659</v>
      </c>
    </row>
    <row r="126" spans="3:33" ht="15" customHeight="1" x14ac:dyDescent="0.2">
      <c r="C126" s="254">
        <v>112</v>
      </c>
      <c r="D126" s="267">
        <f t="shared" si="50"/>
        <v>0.875</v>
      </c>
      <c r="E126" s="267">
        <f t="shared" si="51"/>
        <v>5.497787143782138</v>
      </c>
      <c r="F126" s="268">
        <f t="shared" si="52"/>
        <v>0.70710678118654735</v>
      </c>
      <c r="G126" s="269">
        <f t="shared" si="53"/>
        <v>-0.70710678118654768</v>
      </c>
      <c r="H126" s="268">
        <f t="shared" si="54"/>
        <v>0.70710678118654735</v>
      </c>
      <c r="I126" s="270">
        <f t="shared" si="55"/>
        <v>-0.14142135623730973</v>
      </c>
      <c r="J126" s="268">
        <f t="shared" si="56"/>
        <v>5.3033008588991049</v>
      </c>
      <c r="K126" s="269">
        <f t="shared" si="57"/>
        <v>-0.35355339059327429</v>
      </c>
      <c r="L126" s="273">
        <f t="shared" si="39"/>
        <v>185.30330085889909</v>
      </c>
      <c r="M126" s="274">
        <f t="shared" si="58"/>
        <v>79.646446609406723</v>
      </c>
      <c r="N126" s="268">
        <f t="shared" si="62"/>
        <v>10.60660171779821</v>
      </c>
      <c r="O126" s="269">
        <f t="shared" si="69"/>
        <v>-0.70710678118654857</v>
      </c>
      <c r="P126" s="273">
        <f t="shared" si="41"/>
        <v>190.60660171779821</v>
      </c>
      <c r="Q126" s="274">
        <f t="shared" si="63"/>
        <v>79.292893218813447</v>
      </c>
      <c r="R126" s="268">
        <f t="shared" si="64"/>
        <v>15.909902576697315</v>
      </c>
      <c r="S126" s="269">
        <f t="shared" si="70"/>
        <v>-1.0606601717798227</v>
      </c>
      <c r="T126" s="273">
        <f t="shared" si="43"/>
        <v>195.90990257669731</v>
      </c>
      <c r="U126" s="274">
        <f t="shared" si="44"/>
        <v>78.93933982822017</v>
      </c>
      <c r="V126" s="268">
        <f t="shared" si="59"/>
        <v>21.213203435596419</v>
      </c>
      <c r="W126" s="269">
        <f t="shared" si="60"/>
        <v>-1.4142135623730971</v>
      </c>
      <c r="X126" s="273">
        <f t="shared" si="45"/>
        <v>201.21320343559643</v>
      </c>
      <c r="Y126" s="274">
        <f t="shared" si="61"/>
        <v>78.585786437626908</v>
      </c>
      <c r="Z126" s="268">
        <f t="shared" si="65"/>
        <v>26.516504294495526</v>
      </c>
      <c r="AA126" s="269">
        <f t="shared" si="66"/>
        <v>-1.7677669529663715</v>
      </c>
      <c r="AB126" s="273">
        <f t="shared" si="46"/>
        <v>206.51650429449552</v>
      </c>
      <c r="AC126" s="274">
        <f t="shared" si="47"/>
        <v>78.232233047033631</v>
      </c>
      <c r="AD126" s="268">
        <f t="shared" si="67"/>
        <v>31.819805153394629</v>
      </c>
      <c r="AE126" s="269">
        <f t="shared" si="68"/>
        <v>-2.1213203435596455</v>
      </c>
      <c r="AF126" s="273">
        <f t="shared" si="48"/>
        <v>211.81980515339464</v>
      </c>
      <c r="AG126" s="274">
        <f t="shared" si="49"/>
        <v>77.878679656440355</v>
      </c>
    </row>
    <row r="127" spans="3:33" ht="15" customHeight="1" x14ac:dyDescent="0.2">
      <c r="C127" s="254">
        <v>113</v>
      </c>
      <c r="D127" s="267">
        <f t="shared" si="50"/>
        <v>0.8828125</v>
      </c>
      <c r="E127" s="267">
        <f t="shared" si="51"/>
        <v>5.5468745289944783</v>
      </c>
      <c r="F127" s="268">
        <f t="shared" si="52"/>
        <v>0.74095112535495888</v>
      </c>
      <c r="G127" s="269">
        <f t="shared" si="53"/>
        <v>-0.67155895484701866</v>
      </c>
      <c r="H127" s="268">
        <f t="shared" si="54"/>
        <v>0.74095112535495888</v>
      </c>
      <c r="I127" s="270">
        <f t="shared" si="55"/>
        <v>-9.2676488664639622E-2</v>
      </c>
      <c r="J127" s="268">
        <f t="shared" si="56"/>
        <v>5.5571334401621915</v>
      </c>
      <c r="K127" s="269">
        <f t="shared" si="57"/>
        <v>-0.23169122166159906</v>
      </c>
      <c r="L127" s="273">
        <f t="shared" si="39"/>
        <v>185.5571334401622</v>
      </c>
      <c r="M127" s="274">
        <f t="shared" si="58"/>
        <v>79.768308778338394</v>
      </c>
      <c r="N127" s="268">
        <f t="shared" si="62"/>
        <v>11.114266880324383</v>
      </c>
      <c r="O127" s="269">
        <f t="shared" si="69"/>
        <v>-0.46338244332319811</v>
      </c>
      <c r="P127" s="273">
        <f t="shared" si="41"/>
        <v>191.11426688032438</v>
      </c>
      <c r="Q127" s="274">
        <f t="shared" si="63"/>
        <v>79.536617556676802</v>
      </c>
      <c r="R127" s="268">
        <f t="shared" si="64"/>
        <v>16.671400320486576</v>
      </c>
      <c r="S127" s="269">
        <f t="shared" si="70"/>
        <v>-0.69507366498479717</v>
      </c>
      <c r="T127" s="273">
        <f t="shared" si="43"/>
        <v>196.67140032048658</v>
      </c>
      <c r="U127" s="274">
        <f t="shared" si="44"/>
        <v>79.304926335015196</v>
      </c>
      <c r="V127" s="268">
        <f t="shared" si="59"/>
        <v>22.228533760648766</v>
      </c>
      <c r="W127" s="269">
        <f t="shared" si="60"/>
        <v>-0.92676488664639622</v>
      </c>
      <c r="X127" s="273">
        <f t="shared" si="45"/>
        <v>202.22853376064876</v>
      </c>
      <c r="Y127" s="274">
        <f t="shared" si="61"/>
        <v>79.073235113353604</v>
      </c>
      <c r="Z127" s="268">
        <f t="shared" si="65"/>
        <v>27.785667200810956</v>
      </c>
      <c r="AA127" s="269">
        <f t="shared" si="66"/>
        <v>-1.1584561083079952</v>
      </c>
      <c r="AB127" s="273">
        <f t="shared" si="46"/>
        <v>207.78566720081096</v>
      </c>
      <c r="AC127" s="274">
        <f t="shared" si="47"/>
        <v>78.841543891691998</v>
      </c>
      <c r="AD127" s="268">
        <f t="shared" si="67"/>
        <v>33.342800640973152</v>
      </c>
      <c r="AE127" s="269">
        <f t="shared" si="68"/>
        <v>-1.3901473299695943</v>
      </c>
      <c r="AF127" s="273">
        <f t="shared" si="48"/>
        <v>213.34280064097317</v>
      </c>
      <c r="AG127" s="274">
        <f t="shared" si="49"/>
        <v>78.609852670030406</v>
      </c>
    </row>
    <row r="128" spans="3:33" ht="15" customHeight="1" x14ac:dyDescent="0.2">
      <c r="C128" s="254">
        <v>114</v>
      </c>
      <c r="D128" s="267">
        <f t="shared" si="50"/>
        <v>0.890625</v>
      </c>
      <c r="E128" s="267">
        <f t="shared" si="51"/>
        <v>5.5959619142068187</v>
      </c>
      <c r="F128" s="268">
        <f t="shared" si="52"/>
        <v>0.77301045336273666</v>
      </c>
      <c r="G128" s="269">
        <f t="shared" si="53"/>
        <v>-0.63439328416364593</v>
      </c>
      <c r="H128" s="268">
        <f t="shared" si="54"/>
        <v>0.77301045336273666</v>
      </c>
      <c r="I128" s="270">
        <f t="shared" si="55"/>
        <v>-4.3708355313274827E-2</v>
      </c>
      <c r="J128" s="268">
        <f t="shared" si="56"/>
        <v>5.7975784002205248</v>
      </c>
      <c r="K128" s="269">
        <f t="shared" si="57"/>
        <v>-0.10927088828318707</v>
      </c>
      <c r="L128" s="273">
        <f t="shared" si="39"/>
        <v>185.79757840022052</v>
      </c>
      <c r="M128" s="274">
        <f t="shared" si="58"/>
        <v>79.890729111716809</v>
      </c>
      <c r="N128" s="268">
        <f t="shared" si="62"/>
        <v>11.59515680044105</v>
      </c>
      <c r="O128" s="269">
        <f t="shared" si="69"/>
        <v>-0.21854177656637414</v>
      </c>
      <c r="P128" s="273">
        <f t="shared" si="41"/>
        <v>191.59515680044106</v>
      </c>
      <c r="Q128" s="274">
        <f t="shared" si="63"/>
        <v>79.781458223433631</v>
      </c>
      <c r="R128" s="268">
        <f t="shared" si="64"/>
        <v>17.392735200661576</v>
      </c>
      <c r="S128" s="269">
        <f t="shared" si="70"/>
        <v>-0.32781266484956118</v>
      </c>
      <c r="T128" s="273">
        <f t="shared" si="43"/>
        <v>197.39273520066158</v>
      </c>
      <c r="U128" s="274">
        <f t="shared" si="44"/>
        <v>79.67218733515044</v>
      </c>
      <c r="V128" s="268">
        <f t="shared" si="59"/>
        <v>23.190313600882099</v>
      </c>
      <c r="W128" s="269">
        <f t="shared" si="60"/>
        <v>-0.43708355313274827</v>
      </c>
      <c r="X128" s="273">
        <f t="shared" si="45"/>
        <v>203.19031360088209</v>
      </c>
      <c r="Y128" s="274">
        <f t="shared" si="61"/>
        <v>79.562916446867249</v>
      </c>
      <c r="Z128" s="268">
        <f t="shared" si="65"/>
        <v>28.987892001102622</v>
      </c>
      <c r="AA128" s="269">
        <f t="shared" si="66"/>
        <v>-0.54635444141593537</v>
      </c>
      <c r="AB128" s="273">
        <f t="shared" si="46"/>
        <v>208.98789200110264</v>
      </c>
      <c r="AC128" s="274">
        <f t="shared" si="47"/>
        <v>79.453645558584071</v>
      </c>
      <c r="AD128" s="268">
        <f t="shared" si="67"/>
        <v>34.785470401323153</v>
      </c>
      <c r="AE128" s="269">
        <f t="shared" si="68"/>
        <v>-0.65562532969912235</v>
      </c>
      <c r="AF128" s="273">
        <f t="shared" si="48"/>
        <v>214.78547040132315</v>
      </c>
      <c r="AG128" s="274">
        <f t="shared" si="49"/>
        <v>79.34437467030088</v>
      </c>
    </row>
    <row r="129" spans="3:33" ht="15" customHeight="1" x14ac:dyDescent="0.2">
      <c r="C129" s="254">
        <v>115</v>
      </c>
      <c r="D129" s="267">
        <f t="shared" si="50"/>
        <v>0.8984375</v>
      </c>
      <c r="E129" s="267">
        <f t="shared" si="51"/>
        <v>5.6450492994191599</v>
      </c>
      <c r="F129" s="268">
        <f t="shared" si="52"/>
        <v>0.80320753148064505</v>
      </c>
      <c r="G129" s="269">
        <f t="shared" si="53"/>
        <v>-0.59569930449243325</v>
      </c>
      <c r="H129" s="268">
        <f t="shared" si="54"/>
        <v>0.80320753148064505</v>
      </c>
      <c r="I129" s="270">
        <f t="shared" si="55"/>
        <v>5.3650752944403579E-3</v>
      </c>
      <c r="J129" s="268">
        <f t="shared" si="56"/>
        <v>6.024056486104838</v>
      </c>
      <c r="K129" s="269">
        <f t="shared" si="57"/>
        <v>1.3412688236100895E-2</v>
      </c>
      <c r="L129" s="273">
        <f t="shared" si="39"/>
        <v>186.02405648610483</v>
      </c>
      <c r="M129" s="274">
        <f t="shared" si="58"/>
        <v>80.013412688236102</v>
      </c>
      <c r="N129" s="268">
        <f t="shared" si="62"/>
        <v>12.048112972209676</v>
      </c>
      <c r="O129" s="269">
        <f t="shared" si="69"/>
        <v>2.682537647220179E-2</v>
      </c>
      <c r="P129" s="273">
        <f t="shared" si="41"/>
        <v>192.04811297220968</v>
      </c>
      <c r="Q129" s="274">
        <f t="shared" si="63"/>
        <v>80.026825376472203</v>
      </c>
      <c r="R129" s="268">
        <f t="shared" si="64"/>
        <v>18.072169458314512</v>
      </c>
      <c r="S129" s="269">
        <f t="shared" si="70"/>
        <v>4.0238064708302684E-2</v>
      </c>
      <c r="T129" s="273">
        <f t="shared" si="43"/>
        <v>198.07216945831451</v>
      </c>
      <c r="U129" s="274">
        <f t="shared" si="44"/>
        <v>80.040238064708305</v>
      </c>
      <c r="V129" s="268">
        <f t="shared" si="59"/>
        <v>24.096225944419352</v>
      </c>
      <c r="W129" s="269">
        <f t="shared" si="60"/>
        <v>5.3650752944403579E-2</v>
      </c>
      <c r="X129" s="273">
        <f t="shared" si="45"/>
        <v>204.09622594441936</v>
      </c>
      <c r="Y129" s="274">
        <f t="shared" si="61"/>
        <v>80.053650752944407</v>
      </c>
      <c r="Z129" s="268">
        <f t="shared" si="65"/>
        <v>30.120282430524192</v>
      </c>
      <c r="AA129" s="269">
        <f t="shared" si="66"/>
        <v>6.7063441180504474E-2</v>
      </c>
      <c r="AB129" s="273">
        <f t="shared" si="46"/>
        <v>210.12028243052418</v>
      </c>
      <c r="AC129" s="274">
        <f t="shared" si="47"/>
        <v>80.067063441180508</v>
      </c>
      <c r="AD129" s="268">
        <f t="shared" si="67"/>
        <v>36.144338916629025</v>
      </c>
      <c r="AE129" s="269">
        <f t="shared" si="68"/>
        <v>8.0476129416605369E-2</v>
      </c>
      <c r="AF129" s="273">
        <f t="shared" si="48"/>
        <v>216.14433891662901</v>
      </c>
      <c r="AG129" s="274">
        <f t="shared" si="49"/>
        <v>80.08047612941661</v>
      </c>
    </row>
    <row r="130" spans="3:33" ht="15" customHeight="1" x14ac:dyDescent="0.2">
      <c r="C130" s="254">
        <v>116</v>
      </c>
      <c r="D130" s="267">
        <f t="shared" si="50"/>
        <v>0.90625</v>
      </c>
      <c r="E130" s="267">
        <f t="shared" si="51"/>
        <v>5.6941366846315002</v>
      </c>
      <c r="F130" s="268">
        <f t="shared" si="52"/>
        <v>0.83146961230254524</v>
      </c>
      <c r="G130" s="269">
        <f t="shared" si="53"/>
        <v>-0.55557023301960218</v>
      </c>
      <c r="H130" s="268">
        <f t="shared" si="54"/>
        <v>0.83146961230254524</v>
      </c>
      <c r="I130" s="270">
        <f t="shared" si="55"/>
        <v>5.4425580965845377E-2</v>
      </c>
      <c r="J130" s="268">
        <f t="shared" si="56"/>
        <v>6.2360220922690894</v>
      </c>
      <c r="K130" s="269">
        <f t="shared" si="57"/>
        <v>0.13606395241461344</v>
      </c>
      <c r="L130" s="273">
        <f t="shared" si="39"/>
        <v>186.23602209226908</v>
      </c>
      <c r="M130" s="274">
        <f t="shared" si="58"/>
        <v>80.136063952414617</v>
      </c>
      <c r="N130" s="268">
        <f t="shared" si="62"/>
        <v>12.472044184538179</v>
      </c>
      <c r="O130" s="269">
        <f t="shared" si="69"/>
        <v>0.27212790482922689</v>
      </c>
      <c r="P130" s="273">
        <f t="shared" si="41"/>
        <v>192.47204418453819</v>
      </c>
      <c r="Q130" s="274">
        <f t="shared" si="63"/>
        <v>80.272127904829233</v>
      </c>
      <c r="R130" s="268">
        <f t="shared" si="64"/>
        <v>18.708066276807269</v>
      </c>
      <c r="S130" s="269">
        <f t="shared" si="70"/>
        <v>0.40819185724384033</v>
      </c>
      <c r="T130" s="273">
        <f t="shared" si="43"/>
        <v>198.70806627680727</v>
      </c>
      <c r="U130" s="274">
        <f t="shared" si="44"/>
        <v>80.408191857243835</v>
      </c>
      <c r="V130" s="268">
        <f t="shared" si="59"/>
        <v>24.944088369076358</v>
      </c>
      <c r="W130" s="269">
        <f t="shared" si="60"/>
        <v>0.54425580965845377</v>
      </c>
      <c r="X130" s="273">
        <f t="shared" si="45"/>
        <v>204.94408836907635</v>
      </c>
      <c r="Y130" s="274">
        <f t="shared" si="61"/>
        <v>80.544255809658452</v>
      </c>
      <c r="Z130" s="268">
        <f t="shared" si="65"/>
        <v>31.180110461345446</v>
      </c>
      <c r="AA130" s="269">
        <f t="shared" si="66"/>
        <v>0.68031976207306721</v>
      </c>
      <c r="AB130" s="273">
        <f t="shared" si="46"/>
        <v>211.18011046134544</v>
      </c>
      <c r="AC130" s="274">
        <f t="shared" si="47"/>
        <v>80.680319762073069</v>
      </c>
      <c r="AD130" s="268">
        <f t="shared" si="67"/>
        <v>37.416132553614538</v>
      </c>
      <c r="AE130" s="269">
        <f t="shared" si="68"/>
        <v>0.81638371448768066</v>
      </c>
      <c r="AF130" s="273">
        <f t="shared" si="48"/>
        <v>217.41613255361455</v>
      </c>
      <c r="AG130" s="274">
        <f t="shared" si="49"/>
        <v>80.816383714487685</v>
      </c>
    </row>
    <row r="131" spans="3:33" ht="15" customHeight="1" x14ac:dyDescent="0.2">
      <c r="C131" s="254">
        <v>117</v>
      </c>
      <c r="D131" s="267">
        <f t="shared" si="50"/>
        <v>0.9140625</v>
      </c>
      <c r="E131" s="267">
        <f t="shared" si="51"/>
        <v>5.7432240698438406</v>
      </c>
      <c r="F131" s="268">
        <f t="shared" si="52"/>
        <v>0.85772861000027201</v>
      </c>
      <c r="G131" s="269">
        <f t="shared" si="53"/>
        <v>-0.51410274419322188</v>
      </c>
      <c r="H131" s="268">
        <f t="shared" si="54"/>
        <v>0.85772861000027201</v>
      </c>
      <c r="I131" s="270">
        <f t="shared" si="55"/>
        <v>0.10335497064558563</v>
      </c>
      <c r="J131" s="268">
        <f t="shared" si="56"/>
        <v>6.4329645750020399</v>
      </c>
      <c r="K131" s="269">
        <f t="shared" si="57"/>
        <v>0.25838742661396408</v>
      </c>
      <c r="L131" s="273">
        <f t="shared" si="39"/>
        <v>186.43296457500205</v>
      </c>
      <c r="M131" s="274">
        <f t="shared" si="58"/>
        <v>80.258387426613965</v>
      </c>
      <c r="N131" s="268">
        <f t="shared" si="62"/>
        <v>12.86592915000408</v>
      </c>
      <c r="O131" s="269">
        <f t="shared" si="69"/>
        <v>0.51677485322792815</v>
      </c>
      <c r="P131" s="273">
        <f t="shared" si="41"/>
        <v>192.86592915000409</v>
      </c>
      <c r="Q131" s="274">
        <f t="shared" si="63"/>
        <v>80.516774853227929</v>
      </c>
      <c r="R131" s="268">
        <f t="shared" si="64"/>
        <v>19.298893725006121</v>
      </c>
      <c r="S131" s="269">
        <f t="shared" si="70"/>
        <v>0.77516227984189223</v>
      </c>
      <c r="T131" s="273">
        <f t="shared" si="43"/>
        <v>199.29889372500611</v>
      </c>
      <c r="U131" s="274">
        <f t="shared" si="44"/>
        <v>80.775162279841894</v>
      </c>
      <c r="V131" s="268">
        <f t="shared" si="59"/>
        <v>25.73185830000816</v>
      </c>
      <c r="W131" s="269">
        <f t="shared" si="60"/>
        <v>1.0335497064558563</v>
      </c>
      <c r="X131" s="273">
        <f t="shared" si="45"/>
        <v>205.73185830000816</v>
      </c>
      <c r="Y131" s="274">
        <f t="shared" si="61"/>
        <v>81.033549706455858</v>
      </c>
      <c r="Z131" s="268">
        <f t="shared" si="65"/>
        <v>32.164822875010202</v>
      </c>
      <c r="AA131" s="269">
        <f t="shared" si="66"/>
        <v>1.2919371330698204</v>
      </c>
      <c r="AB131" s="273">
        <f t="shared" si="46"/>
        <v>212.1648228750102</v>
      </c>
      <c r="AC131" s="274">
        <f t="shared" si="47"/>
        <v>81.291937133069823</v>
      </c>
      <c r="AD131" s="268">
        <f t="shared" si="67"/>
        <v>38.597787450012241</v>
      </c>
      <c r="AE131" s="269">
        <f t="shared" si="68"/>
        <v>1.5503245596837845</v>
      </c>
      <c r="AF131" s="273">
        <f t="shared" si="48"/>
        <v>218.59778745001225</v>
      </c>
      <c r="AG131" s="274">
        <f t="shared" si="49"/>
        <v>81.550324559683787</v>
      </c>
    </row>
    <row r="132" spans="3:33" ht="15" customHeight="1" x14ac:dyDescent="0.2">
      <c r="C132" s="254">
        <v>118</v>
      </c>
      <c r="D132" s="267">
        <f t="shared" si="50"/>
        <v>0.921875</v>
      </c>
      <c r="E132" s="267">
        <f t="shared" si="51"/>
        <v>5.7923114550561809</v>
      </c>
      <c r="F132" s="268">
        <f t="shared" si="52"/>
        <v>0.88192126434835483</v>
      </c>
      <c r="G132" s="269">
        <f t="shared" si="53"/>
        <v>-0.47139673682599792</v>
      </c>
      <c r="H132" s="268">
        <f t="shared" si="54"/>
        <v>0.88192126434835483</v>
      </c>
      <c r="I132" s="270">
        <f t="shared" si="55"/>
        <v>0.15203536914821453</v>
      </c>
      <c r="J132" s="268">
        <f t="shared" si="56"/>
        <v>6.6144094826126612</v>
      </c>
      <c r="K132" s="269">
        <f t="shared" si="57"/>
        <v>0.38008842287053635</v>
      </c>
      <c r="L132" s="273">
        <f t="shared" si="39"/>
        <v>186.61440948261267</v>
      </c>
      <c r="M132" s="274">
        <f t="shared" si="58"/>
        <v>80.380088422870543</v>
      </c>
      <c r="N132" s="268">
        <f t="shared" si="62"/>
        <v>13.228818965225322</v>
      </c>
      <c r="O132" s="269">
        <f t="shared" si="69"/>
        <v>0.76017684574107269</v>
      </c>
      <c r="P132" s="273">
        <f t="shared" si="41"/>
        <v>193.22881896522532</v>
      </c>
      <c r="Q132" s="274">
        <f t="shared" si="63"/>
        <v>80.760176845741071</v>
      </c>
      <c r="R132" s="268">
        <f t="shared" si="64"/>
        <v>19.843228447837983</v>
      </c>
      <c r="S132" s="269">
        <f t="shared" si="70"/>
        <v>1.140265268611609</v>
      </c>
      <c r="T132" s="273">
        <f t="shared" si="43"/>
        <v>199.84322844783799</v>
      </c>
      <c r="U132" s="274">
        <f t="shared" si="44"/>
        <v>81.140265268611614</v>
      </c>
      <c r="V132" s="268">
        <f t="shared" si="59"/>
        <v>26.457637930450645</v>
      </c>
      <c r="W132" s="269">
        <f t="shared" si="60"/>
        <v>1.5203536914821454</v>
      </c>
      <c r="X132" s="273">
        <f t="shared" si="45"/>
        <v>206.45763793045063</v>
      </c>
      <c r="Y132" s="274">
        <f t="shared" si="61"/>
        <v>81.520353691482143</v>
      </c>
      <c r="Z132" s="268">
        <f t="shared" si="65"/>
        <v>33.072047413063302</v>
      </c>
      <c r="AA132" s="269">
        <f t="shared" si="66"/>
        <v>1.9004421143526817</v>
      </c>
      <c r="AB132" s="273">
        <f t="shared" si="46"/>
        <v>213.0720474130633</v>
      </c>
      <c r="AC132" s="274">
        <f t="shared" si="47"/>
        <v>81.900442114352686</v>
      </c>
      <c r="AD132" s="268">
        <f t="shared" si="67"/>
        <v>39.686456895675967</v>
      </c>
      <c r="AE132" s="269">
        <f t="shared" si="68"/>
        <v>2.2805305372232181</v>
      </c>
      <c r="AF132" s="273">
        <f t="shared" si="48"/>
        <v>219.68645689567597</v>
      </c>
      <c r="AG132" s="274">
        <f t="shared" si="49"/>
        <v>82.280530537223214</v>
      </c>
    </row>
    <row r="133" spans="3:33" ht="15" customHeight="1" x14ac:dyDescent="0.2">
      <c r="C133" s="254">
        <v>119</v>
      </c>
      <c r="D133" s="267">
        <f t="shared" si="50"/>
        <v>0.9296875</v>
      </c>
      <c r="E133" s="267">
        <f t="shared" si="51"/>
        <v>5.8413988402685213</v>
      </c>
      <c r="F133" s="268">
        <f t="shared" si="52"/>
        <v>0.90398929312344312</v>
      </c>
      <c r="G133" s="269">
        <f t="shared" si="53"/>
        <v>-0.42755509343028253</v>
      </c>
      <c r="H133" s="268">
        <f t="shared" si="54"/>
        <v>0.90398929312344312</v>
      </c>
      <c r="I133" s="270">
        <f t="shared" si="55"/>
        <v>0.20034950112983985</v>
      </c>
      <c r="J133" s="268">
        <f t="shared" si="56"/>
        <v>6.7799196984258234</v>
      </c>
      <c r="K133" s="269">
        <f t="shared" si="57"/>
        <v>0.50087375282459967</v>
      </c>
      <c r="L133" s="273">
        <f t="shared" si="39"/>
        <v>186.77991969842583</v>
      </c>
      <c r="M133" s="274">
        <f t="shared" si="58"/>
        <v>80.500873752824603</v>
      </c>
      <c r="N133" s="268">
        <f t="shared" si="62"/>
        <v>13.559839396851647</v>
      </c>
      <c r="O133" s="269">
        <f t="shared" si="69"/>
        <v>1.0017475056491993</v>
      </c>
      <c r="P133" s="273">
        <f t="shared" si="41"/>
        <v>193.55983939685166</v>
      </c>
      <c r="Q133" s="274">
        <f t="shared" si="63"/>
        <v>81.001747505649206</v>
      </c>
      <c r="R133" s="268">
        <f t="shared" si="64"/>
        <v>20.339759095277472</v>
      </c>
      <c r="S133" s="269">
        <f t="shared" si="70"/>
        <v>1.502621258473799</v>
      </c>
      <c r="T133" s="273">
        <f t="shared" si="43"/>
        <v>200.33975909527749</v>
      </c>
      <c r="U133" s="274">
        <f t="shared" si="44"/>
        <v>81.502621258473795</v>
      </c>
      <c r="V133" s="268">
        <f t="shared" si="59"/>
        <v>27.119678793703294</v>
      </c>
      <c r="W133" s="269">
        <f t="shared" si="60"/>
        <v>2.0034950112983987</v>
      </c>
      <c r="X133" s="273">
        <f t="shared" si="45"/>
        <v>207.11967879370329</v>
      </c>
      <c r="Y133" s="274">
        <f t="shared" si="61"/>
        <v>82.003495011298398</v>
      </c>
      <c r="Z133" s="268">
        <f t="shared" si="65"/>
        <v>33.899598492129115</v>
      </c>
      <c r="AA133" s="269">
        <f t="shared" si="66"/>
        <v>2.5043687641229981</v>
      </c>
      <c r="AB133" s="273">
        <f t="shared" si="46"/>
        <v>213.89959849212912</v>
      </c>
      <c r="AC133" s="274">
        <f t="shared" si="47"/>
        <v>82.504368764123001</v>
      </c>
      <c r="AD133" s="268">
        <f t="shared" si="67"/>
        <v>40.679518190554944</v>
      </c>
      <c r="AE133" s="269">
        <f t="shared" si="68"/>
        <v>3.005242516947598</v>
      </c>
      <c r="AF133" s="273">
        <f t="shared" si="48"/>
        <v>220.67951819055494</v>
      </c>
      <c r="AG133" s="274">
        <f t="shared" si="49"/>
        <v>83.005242516947604</v>
      </c>
    </row>
    <row r="134" spans="3:33" ht="15" customHeight="1" x14ac:dyDescent="0.2">
      <c r="C134" s="254">
        <v>120</v>
      </c>
      <c r="D134" s="267">
        <f t="shared" si="50"/>
        <v>0.9375</v>
      </c>
      <c r="E134" s="267">
        <f t="shared" si="51"/>
        <v>5.8904862254808616</v>
      </c>
      <c r="F134" s="268">
        <f t="shared" si="52"/>
        <v>0.92387953251128652</v>
      </c>
      <c r="G134" s="269">
        <f t="shared" si="53"/>
        <v>-0.38268343236509039</v>
      </c>
      <c r="H134" s="268">
        <f t="shared" si="54"/>
        <v>0.92387953251128652</v>
      </c>
      <c r="I134" s="270">
        <f t="shared" si="55"/>
        <v>0.24818097361469948</v>
      </c>
      <c r="J134" s="268">
        <f t="shared" si="56"/>
        <v>6.9290964938346491</v>
      </c>
      <c r="K134" s="269">
        <f t="shared" si="57"/>
        <v>0.62045243403674877</v>
      </c>
      <c r="L134" s="273">
        <f t="shared" si="39"/>
        <v>186.92909649383466</v>
      </c>
      <c r="M134" s="274">
        <f t="shared" si="58"/>
        <v>80.62045243403675</v>
      </c>
      <c r="N134" s="268">
        <f t="shared" si="62"/>
        <v>13.858192987669298</v>
      </c>
      <c r="O134" s="269">
        <f t="shared" si="69"/>
        <v>1.2409048680734975</v>
      </c>
      <c r="P134" s="273">
        <f t="shared" si="41"/>
        <v>193.8581929876693</v>
      </c>
      <c r="Q134" s="274">
        <f t="shared" si="63"/>
        <v>81.2409048680735</v>
      </c>
      <c r="R134" s="268">
        <f t="shared" si="64"/>
        <v>20.787289481503947</v>
      </c>
      <c r="S134" s="269">
        <f t="shared" si="70"/>
        <v>1.8613573021102463</v>
      </c>
      <c r="T134" s="273">
        <f t="shared" si="43"/>
        <v>200.78728948150393</v>
      </c>
      <c r="U134" s="274">
        <f t="shared" si="44"/>
        <v>81.86135730211025</v>
      </c>
      <c r="V134" s="268">
        <f t="shared" si="59"/>
        <v>27.716385975338596</v>
      </c>
      <c r="W134" s="269">
        <f t="shared" si="60"/>
        <v>2.4818097361469951</v>
      </c>
      <c r="X134" s="273">
        <f t="shared" si="45"/>
        <v>207.7163859753386</v>
      </c>
      <c r="Y134" s="274">
        <f t="shared" si="61"/>
        <v>82.481809736147</v>
      </c>
      <c r="Z134" s="268">
        <f t="shared" si="65"/>
        <v>34.645482469173245</v>
      </c>
      <c r="AA134" s="269">
        <f t="shared" si="66"/>
        <v>3.1022621701837441</v>
      </c>
      <c r="AB134" s="273">
        <f t="shared" si="46"/>
        <v>214.64548246917326</v>
      </c>
      <c r="AC134" s="274">
        <f t="shared" si="47"/>
        <v>83.102262170183749</v>
      </c>
      <c r="AD134" s="268">
        <f t="shared" si="67"/>
        <v>41.574578963007895</v>
      </c>
      <c r="AE134" s="269">
        <f t="shared" si="68"/>
        <v>3.7227146042204926</v>
      </c>
      <c r="AF134" s="273">
        <f t="shared" si="48"/>
        <v>221.57457896300789</v>
      </c>
      <c r="AG134" s="274">
        <f t="shared" si="49"/>
        <v>83.722714604220499</v>
      </c>
    </row>
    <row r="135" spans="3:33" ht="15" customHeight="1" x14ac:dyDescent="0.2">
      <c r="C135" s="254">
        <v>121</v>
      </c>
      <c r="D135" s="267">
        <f t="shared" si="50"/>
        <v>0.9453125</v>
      </c>
      <c r="E135" s="267">
        <f t="shared" si="51"/>
        <v>5.9395736106932029</v>
      </c>
      <c r="F135" s="268">
        <f t="shared" si="52"/>
        <v>0.94154406518302081</v>
      </c>
      <c r="G135" s="269">
        <f t="shared" si="53"/>
        <v>-0.33688985339222</v>
      </c>
      <c r="H135" s="268">
        <f t="shared" si="54"/>
        <v>0.94154406518302081</v>
      </c>
      <c r="I135" s="270">
        <f t="shared" si="55"/>
        <v>0.29541455639603642</v>
      </c>
      <c r="J135" s="268">
        <f t="shared" si="56"/>
        <v>7.0615804888726563</v>
      </c>
      <c r="K135" s="269">
        <f t="shared" si="57"/>
        <v>0.73853639099009105</v>
      </c>
      <c r="L135" s="273">
        <f t="shared" si="39"/>
        <v>187.06158048887266</v>
      </c>
      <c r="M135" s="274">
        <f t="shared" si="58"/>
        <v>80.738536390990092</v>
      </c>
      <c r="N135" s="268">
        <f t="shared" si="62"/>
        <v>14.123160977745313</v>
      </c>
      <c r="O135" s="269">
        <f t="shared" si="69"/>
        <v>1.4770727819801821</v>
      </c>
      <c r="P135" s="273">
        <f t="shared" si="41"/>
        <v>194.1231609777453</v>
      </c>
      <c r="Q135" s="274">
        <f t="shared" si="63"/>
        <v>81.477072781980183</v>
      </c>
      <c r="R135" s="268">
        <f t="shared" si="64"/>
        <v>21.184741466617968</v>
      </c>
      <c r="S135" s="269">
        <f t="shared" si="70"/>
        <v>2.2156091729702734</v>
      </c>
      <c r="T135" s="273">
        <f t="shared" si="43"/>
        <v>201.18474146661796</v>
      </c>
      <c r="U135" s="274">
        <f t="shared" si="44"/>
        <v>82.215609172970275</v>
      </c>
      <c r="V135" s="268">
        <f t="shared" si="59"/>
        <v>28.246321955490625</v>
      </c>
      <c r="W135" s="269">
        <f t="shared" si="60"/>
        <v>2.9541455639603642</v>
      </c>
      <c r="X135" s="273">
        <f t="shared" si="45"/>
        <v>208.24632195549063</v>
      </c>
      <c r="Y135" s="274">
        <f t="shared" si="61"/>
        <v>82.954145563960367</v>
      </c>
      <c r="Z135" s="268">
        <f t="shared" si="65"/>
        <v>35.307902444363279</v>
      </c>
      <c r="AA135" s="269">
        <f t="shared" si="66"/>
        <v>3.692681954950455</v>
      </c>
      <c r="AB135" s="273">
        <f t="shared" si="46"/>
        <v>215.30790244436326</v>
      </c>
      <c r="AC135" s="274">
        <f t="shared" si="47"/>
        <v>83.692681954950459</v>
      </c>
      <c r="AD135" s="268">
        <f t="shared" si="67"/>
        <v>42.369482933235936</v>
      </c>
      <c r="AE135" s="269">
        <f t="shared" si="68"/>
        <v>4.4312183459405468</v>
      </c>
      <c r="AF135" s="273">
        <f t="shared" si="48"/>
        <v>222.36948293323593</v>
      </c>
      <c r="AG135" s="274">
        <f t="shared" si="49"/>
        <v>84.43121834594055</v>
      </c>
    </row>
    <row r="136" spans="3:33" ht="15" customHeight="1" x14ac:dyDescent="0.2">
      <c r="C136" s="254">
        <v>122</v>
      </c>
      <c r="D136" s="267">
        <f t="shared" si="50"/>
        <v>0.953125</v>
      </c>
      <c r="E136" s="267">
        <f t="shared" si="51"/>
        <v>5.9886609959055432</v>
      </c>
      <c r="F136" s="268">
        <f t="shared" si="52"/>
        <v>0.95694033573220882</v>
      </c>
      <c r="G136" s="269">
        <f t="shared" si="53"/>
        <v>-0.2902846772544625</v>
      </c>
      <c r="H136" s="268">
        <f t="shared" si="54"/>
        <v>0.95694033573220882</v>
      </c>
      <c r="I136" s="270">
        <f t="shared" si="55"/>
        <v>0.34193645963575525</v>
      </c>
      <c r="J136" s="268">
        <f t="shared" si="56"/>
        <v>7.1770525179915658</v>
      </c>
      <c r="K136" s="269">
        <f t="shared" si="57"/>
        <v>0.85484114908938813</v>
      </c>
      <c r="L136" s="273">
        <f t="shared" si="39"/>
        <v>187.17705251799157</v>
      </c>
      <c r="M136" s="274">
        <f t="shared" si="58"/>
        <v>80.854841149089381</v>
      </c>
      <c r="N136" s="268">
        <f t="shared" si="62"/>
        <v>14.354105035983132</v>
      </c>
      <c r="O136" s="269">
        <f t="shared" si="69"/>
        <v>1.7096822981787763</v>
      </c>
      <c r="P136" s="273">
        <f t="shared" si="41"/>
        <v>194.35410503598314</v>
      </c>
      <c r="Q136" s="274">
        <f t="shared" si="63"/>
        <v>81.709682298178777</v>
      </c>
      <c r="R136" s="268">
        <f t="shared" si="64"/>
        <v>21.531157553974698</v>
      </c>
      <c r="S136" s="269">
        <f t="shared" si="70"/>
        <v>2.5645234472681642</v>
      </c>
      <c r="T136" s="273">
        <f t="shared" si="43"/>
        <v>201.53115755397471</v>
      </c>
      <c r="U136" s="274">
        <f t="shared" si="44"/>
        <v>82.564523447268158</v>
      </c>
      <c r="V136" s="268">
        <f t="shared" si="59"/>
        <v>28.708210071966263</v>
      </c>
      <c r="W136" s="269">
        <f t="shared" si="60"/>
        <v>3.4193645963575525</v>
      </c>
      <c r="X136" s="273">
        <f t="shared" si="45"/>
        <v>208.70821007196628</v>
      </c>
      <c r="Y136" s="274">
        <f t="shared" si="61"/>
        <v>83.419364596357553</v>
      </c>
      <c r="Z136" s="268">
        <f t="shared" si="65"/>
        <v>35.885262589957833</v>
      </c>
      <c r="AA136" s="269">
        <f t="shared" si="66"/>
        <v>4.2742057454469409</v>
      </c>
      <c r="AB136" s="273">
        <f t="shared" si="46"/>
        <v>215.88526258995785</v>
      </c>
      <c r="AC136" s="274">
        <f t="shared" si="47"/>
        <v>84.274205745446935</v>
      </c>
      <c r="AD136" s="268">
        <f t="shared" si="67"/>
        <v>43.062315107949395</v>
      </c>
      <c r="AE136" s="269">
        <f t="shared" si="68"/>
        <v>5.1290468945363283</v>
      </c>
      <c r="AF136" s="273">
        <f t="shared" si="48"/>
        <v>223.06231510794939</v>
      </c>
      <c r="AG136" s="274">
        <f t="shared" si="49"/>
        <v>85.12904689453633</v>
      </c>
    </row>
    <row r="137" spans="3:33" ht="15" customHeight="1" x14ac:dyDescent="0.2">
      <c r="C137" s="254">
        <v>123</v>
      </c>
      <c r="D137" s="267">
        <f t="shared" si="50"/>
        <v>0.9609375</v>
      </c>
      <c r="E137" s="267">
        <f t="shared" si="51"/>
        <v>6.0377483811178836</v>
      </c>
      <c r="F137" s="268">
        <f t="shared" si="52"/>
        <v>0.97003125319454397</v>
      </c>
      <c r="G137" s="269">
        <f t="shared" si="53"/>
        <v>-0.24298017990326418</v>
      </c>
      <c r="H137" s="268">
        <f t="shared" si="54"/>
        <v>0.97003125319454397</v>
      </c>
      <c r="I137" s="270">
        <f t="shared" si="55"/>
        <v>0.38763460799411498</v>
      </c>
      <c r="J137" s="268">
        <f t="shared" si="56"/>
        <v>7.2752343989590802</v>
      </c>
      <c r="K137" s="269">
        <f t="shared" si="57"/>
        <v>0.96908651998528739</v>
      </c>
      <c r="L137" s="273">
        <f t="shared" si="39"/>
        <v>187.27523439895907</v>
      </c>
      <c r="M137" s="274">
        <f t="shared" si="58"/>
        <v>80.969086519985282</v>
      </c>
      <c r="N137" s="268">
        <f t="shared" si="62"/>
        <v>14.55046879791816</v>
      </c>
      <c r="O137" s="269">
        <f t="shared" si="69"/>
        <v>1.9381730399705748</v>
      </c>
      <c r="P137" s="273">
        <f t="shared" si="41"/>
        <v>194.55046879791817</v>
      </c>
      <c r="Q137" s="274">
        <f t="shared" si="63"/>
        <v>81.938173039970579</v>
      </c>
      <c r="R137" s="268">
        <f t="shared" si="64"/>
        <v>21.825703196877242</v>
      </c>
      <c r="S137" s="269">
        <f t="shared" si="70"/>
        <v>2.9072595599558619</v>
      </c>
      <c r="T137" s="273">
        <f t="shared" si="43"/>
        <v>201.82570319687724</v>
      </c>
      <c r="U137" s="274">
        <f t="shared" si="44"/>
        <v>82.907259559955861</v>
      </c>
      <c r="V137" s="268">
        <f t="shared" si="59"/>
        <v>29.100937595836321</v>
      </c>
      <c r="W137" s="269">
        <f t="shared" si="60"/>
        <v>3.8763460799411495</v>
      </c>
      <c r="X137" s="273">
        <f t="shared" si="45"/>
        <v>209.10093759583631</v>
      </c>
      <c r="Y137" s="274">
        <f t="shared" si="61"/>
        <v>83.876346079941143</v>
      </c>
      <c r="Z137" s="268">
        <f t="shared" si="65"/>
        <v>36.376171994795399</v>
      </c>
      <c r="AA137" s="269">
        <f t="shared" si="66"/>
        <v>4.8454325999264372</v>
      </c>
      <c r="AB137" s="273">
        <f t="shared" si="46"/>
        <v>216.37617199479541</v>
      </c>
      <c r="AC137" s="274">
        <f t="shared" si="47"/>
        <v>84.84543259992644</v>
      </c>
      <c r="AD137" s="268">
        <f t="shared" si="67"/>
        <v>43.651406393754485</v>
      </c>
      <c r="AE137" s="269">
        <f t="shared" si="68"/>
        <v>5.8145191199117239</v>
      </c>
      <c r="AF137" s="273">
        <f t="shared" si="48"/>
        <v>223.65140639375448</v>
      </c>
      <c r="AG137" s="274">
        <f t="shared" si="49"/>
        <v>85.814519119911722</v>
      </c>
    </row>
    <row r="138" spans="3:33" ht="15" customHeight="1" x14ac:dyDescent="0.2">
      <c r="C138" s="254">
        <v>124</v>
      </c>
      <c r="D138" s="267">
        <f t="shared" si="50"/>
        <v>0.96875</v>
      </c>
      <c r="E138" s="267">
        <f t="shared" si="51"/>
        <v>6.0868357663302239</v>
      </c>
      <c r="F138" s="268">
        <f t="shared" si="52"/>
        <v>0.98078528040323032</v>
      </c>
      <c r="G138" s="269">
        <f t="shared" si="53"/>
        <v>-0.19509032201612872</v>
      </c>
      <c r="H138" s="268">
        <f t="shared" si="54"/>
        <v>0.98078528040323032</v>
      </c>
      <c r="I138" s="270">
        <f t="shared" si="55"/>
        <v>0.43239891062903513</v>
      </c>
      <c r="J138" s="268">
        <f t="shared" si="56"/>
        <v>7.3558896030242273</v>
      </c>
      <c r="K138" s="269">
        <f t="shared" si="57"/>
        <v>1.0809972765725879</v>
      </c>
      <c r="L138" s="273">
        <f t="shared" si="39"/>
        <v>187.35588960302422</v>
      </c>
      <c r="M138" s="274">
        <f t="shared" si="58"/>
        <v>81.080997276572589</v>
      </c>
      <c r="N138" s="268">
        <f t="shared" si="62"/>
        <v>14.711779206048455</v>
      </c>
      <c r="O138" s="269">
        <f t="shared" si="69"/>
        <v>2.1619945531451759</v>
      </c>
      <c r="P138" s="273">
        <f t="shared" si="41"/>
        <v>194.71177920604845</v>
      </c>
      <c r="Q138" s="274">
        <f t="shared" si="63"/>
        <v>82.161994553145178</v>
      </c>
      <c r="R138" s="268">
        <f t="shared" si="64"/>
        <v>22.067668809072682</v>
      </c>
      <c r="S138" s="269">
        <f t="shared" si="70"/>
        <v>3.2429918297177638</v>
      </c>
      <c r="T138" s="273">
        <f t="shared" si="43"/>
        <v>202.06766880907267</v>
      </c>
      <c r="U138" s="274">
        <f t="shared" si="44"/>
        <v>83.242991829717766</v>
      </c>
      <c r="V138" s="268">
        <f t="shared" si="59"/>
        <v>29.423558412096909</v>
      </c>
      <c r="W138" s="269">
        <f t="shared" si="60"/>
        <v>4.3239891062903517</v>
      </c>
      <c r="X138" s="273">
        <f t="shared" si="45"/>
        <v>209.4235584120969</v>
      </c>
      <c r="Y138" s="274">
        <f t="shared" si="61"/>
        <v>84.323989106290355</v>
      </c>
      <c r="Z138" s="268">
        <f t="shared" si="65"/>
        <v>36.779448015121133</v>
      </c>
      <c r="AA138" s="269">
        <f t="shared" si="66"/>
        <v>5.4049863828629396</v>
      </c>
      <c r="AB138" s="273">
        <f t="shared" si="46"/>
        <v>216.77944801512115</v>
      </c>
      <c r="AC138" s="274">
        <f t="shared" si="47"/>
        <v>85.404986382862944</v>
      </c>
      <c r="AD138" s="268">
        <f t="shared" si="67"/>
        <v>44.135337618145364</v>
      </c>
      <c r="AE138" s="269">
        <f t="shared" si="68"/>
        <v>6.4859836594355276</v>
      </c>
      <c r="AF138" s="273">
        <f t="shared" si="48"/>
        <v>224.13533761814537</v>
      </c>
      <c r="AG138" s="274">
        <f t="shared" si="49"/>
        <v>86.485983659435533</v>
      </c>
    </row>
    <row r="139" spans="3:33" ht="15" customHeight="1" x14ac:dyDescent="0.2">
      <c r="C139" s="254">
        <v>125</v>
      </c>
      <c r="D139" s="267">
        <f t="shared" si="50"/>
        <v>0.9765625</v>
      </c>
      <c r="E139" s="267">
        <f t="shared" si="51"/>
        <v>6.1359231515425643</v>
      </c>
      <c r="F139" s="268">
        <f t="shared" si="52"/>
        <v>0.9891765099647809</v>
      </c>
      <c r="G139" s="269">
        <f t="shared" si="53"/>
        <v>-0.14673047445536239</v>
      </c>
      <c r="H139" s="268">
        <f t="shared" si="54"/>
        <v>0.9891765099647809</v>
      </c>
      <c r="I139" s="270">
        <f t="shared" si="55"/>
        <v>0.47612152641457861</v>
      </c>
      <c r="J139" s="268">
        <f t="shared" si="56"/>
        <v>7.4188238247358571</v>
      </c>
      <c r="K139" s="269">
        <f t="shared" si="57"/>
        <v>1.1903038160364465</v>
      </c>
      <c r="L139" s="273">
        <f t="shared" si="39"/>
        <v>187.41882382473585</v>
      </c>
      <c r="M139" s="274">
        <f t="shared" si="58"/>
        <v>81.190303816036447</v>
      </c>
      <c r="N139" s="268">
        <f t="shared" si="62"/>
        <v>14.837647649471714</v>
      </c>
      <c r="O139" s="269">
        <f t="shared" si="69"/>
        <v>2.3806076320728931</v>
      </c>
      <c r="P139" s="273">
        <f t="shared" si="41"/>
        <v>194.83764764947171</v>
      </c>
      <c r="Q139" s="274">
        <f t="shared" si="63"/>
        <v>82.380607632072895</v>
      </c>
      <c r="R139" s="268">
        <f t="shared" si="64"/>
        <v>22.256471474207572</v>
      </c>
      <c r="S139" s="269">
        <f t="shared" si="70"/>
        <v>3.5709114481093396</v>
      </c>
      <c r="T139" s="273">
        <f t="shared" si="43"/>
        <v>202.25647147420756</v>
      </c>
      <c r="U139" s="274">
        <f t="shared" si="44"/>
        <v>83.570911448109342</v>
      </c>
      <c r="V139" s="268">
        <f t="shared" si="59"/>
        <v>29.675295298943428</v>
      </c>
      <c r="W139" s="269">
        <f t="shared" si="60"/>
        <v>4.7612152641457861</v>
      </c>
      <c r="X139" s="273">
        <f t="shared" si="45"/>
        <v>209.67529529894344</v>
      </c>
      <c r="Y139" s="274">
        <f t="shared" si="61"/>
        <v>84.76121526414579</v>
      </c>
      <c r="Z139" s="268">
        <f t="shared" si="65"/>
        <v>37.094119123679285</v>
      </c>
      <c r="AA139" s="269">
        <f t="shared" si="66"/>
        <v>5.9515190801822326</v>
      </c>
      <c r="AB139" s="273">
        <f t="shared" si="46"/>
        <v>217.09411912367929</v>
      </c>
      <c r="AC139" s="274">
        <f t="shared" si="47"/>
        <v>85.951519080182237</v>
      </c>
      <c r="AD139" s="268">
        <f t="shared" si="67"/>
        <v>44.512942948415144</v>
      </c>
      <c r="AE139" s="269">
        <f t="shared" si="68"/>
        <v>7.1418228962186792</v>
      </c>
      <c r="AF139" s="273">
        <f t="shared" si="48"/>
        <v>224.51294294841514</v>
      </c>
      <c r="AG139" s="274">
        <f t="shared" si="49"/>
        <v>87.141822896218684</v>
      </c>
    </row>
    <row r="140" spans="3:33" ht="15" customHeight="1" x14ac:dyDescent="0.2">
      <c r="C140" s="254">
        <v>126</v>
      </c>
      <c r="D140" s="267">
        <f t="shared" si="50"/>
        <v>0.984375</v>
      </c>
      <c r="E140" s="267">
        <f t="shared" si="51"/>
        <v>6.1850105367549055</v>
      </c>
      <c r="F140" s="268">
        <f t="shared" si="52"/>
        <v>0.99518472667219693</v>
      </c>
      <c r="G140" s="269">
        <f t="shared" si="53"/>
        <v>-9.8017140329560506E-2</v>
      </c>
      <c r="H140" s="268">
        <f t="shared" si="54"/>
        <v>0.99518472667219693</v>
      </c>
      <c r="I140" s="270">
        <f t="shared" si="55"/>
        <v>0.51869712373966981</v>
      </c>
      <c r="J140" s="268">
        <f t="shared" si="56"/>
        <v>7.4638854500414773</v>
      </c>
      <c r="K140" s="269">
        <f t="shared" si="57"/>
        <v>1.2967428093491744</v>
      </c>
      <c r="L140" s="273">
        <f t="shared" si="39"/>
        <v>187.46388545004149</v>
      </c>
      <c r="M140" s="274">
        <f t="shared" si="58"/>
        <v>81.296742809349169</v>
      </c>
      <c r="N140" s="268">
        <f t="shared" si="62"/>
        <v>14.927770900082955</v>
      </c>
      <c r="O140" s="269">
        <f t="shared" si="69"/>
        <v>2.5934856186983488</v>
      </c>
      <c r="P140" s="273">
        <f t="shared" si="41"/>
        <v>194.92777090008295</v>
      </c>
      <c r="Q140" s="274">
        <f t="shared" si="63"/>
        <v>82.593485618698352</v>
      </c>
      <c r="R140" s="268">
        <f t="shared" si="64"/>
        <v>22.391656350124432</v>
      </c>
      <c r="S140" s="269">
        <f t="shared" si="70"/>
        <v>3.8902284280475232</v>
      </c>
      <c r="T140" s="273">
        <f t="shared" si="43"/>
        <v>202.39165635012444</v>
      </c>
      <c r="U140" s="274">
        <f t="shared" si="44"/>
        <v>83.890228428047521</v>
      </c>
      <c r="V140" s="268">
        <f t="shared" si="59"/>
        <v>29.855541800165909</v>
      </c>
      <c r="W140" s="269">
        <f t="shared" si="60"/>
        <v>5.1869712373966976</v>
      </c>
      <c r="X140" s="273">
        <f t="shared" si="45"/>
        <v>209.85554180016589</v>
      </c>
      <c r="Y140" s="274">
        <f t="shared" si="61"/>
        <v>85.186971237396705</v>
      </c>
      <c r="Z140" s="268">
        <f t="shared" si="65"/>
        <v>37.319427250207383</v>
      </c>
      <c r="AA140" s="269">
        <f t="shared" si="66"/>
        <v>6.483714046745872</v>
      </c>
      <c r="AB140" s="273">
        <f t="shared" si="46"/>
        <v>217.31942725020738</v>
      </c>
      <c r="AC140" s="274">
        <f t="shared" si="47"/>
        <v>86.483714046745874</v>
      </c>
      <c r="AD140" s="268">
        <f t="shared" si="67"/>
        <v>44.783312700248864</v>
      </c>
      <c r="AE140" s="269">
        <f t="shared" si="68"/>
        <v>7.7804568560950464</v>
      </c>
      <c r="AF140" s="273">
        <f t="shared" si="48"/>
        <v>224.78331270024887</v>
      </c>
      <c r="AG140" s="274">
        <f t="shared" si="49"/>
        <v>87.780456856095043</v>
      </c>
    </row>
    <row r="141" spans="3:33" ht="15" customHeight="1" x14ac:dyDescent="0.2">
      <c r="C141" s="254">
        <v>127</v>
      </c>
      <c r="D141" s="267">
        <f t="shared" si="50"/>
        <v>0.9921875</v>
      </c>
      <c r="E141" s="267">
        <f t="shared" si="51"/>
        <v>6.2340979219672459</v>
      </c>
      <c r="F141" s="268">
        <f t="shared" si="52"/>
        <v>0.99879545620517241</v>
      </c>
      <c r="G141" s="269">
        <f t="shared" si="53"/>
        <v>-4.9067674327418091E-2</v>
      </c>
      <c r="H141" s="268">
        <f t="shared" si="54"/>
        <v>0.99879545620517241</v>
      </c>
      <c r="I141" s="270">
        <f t="shared" si="55"/>
        <v>0.56002313426116901</v>
      </c>
      <c r="J141" s="268">
        <f t="shared" si="56"/>
        <v>7.4909659215387929</v>
      </c>
      <c r="K141" s="269">
        <f t="shared" si="57"/>
        <v>1.4000578356529225</v>
      </c>
      <c r="L141" s="273">
        <f t="shared" si="39"/>
        <v>187.49096592153879</v>
      </c>
      <c r="M141" s="274">
        <f t="shared" si="58"/>
        <v>81.400057835652916</v>
      </c>
      <c r="N141" s="268">
        <f t="shared" si="62"/>
        <v>14.981931843077586</v>
      </c>
      <c r="O141" s="269">
        <f t="shared" si="69"/>
        <v>2.800115671305845</v>
      </c>
      <c r="P141" s="273">
        <f t="shared" si="41"/>
        <v>194.98193184307758</v>
      </c>
      <c r="Q141" s="274">
        <f t="shared" si="63"/>
        <v>82.800115671305846</v>
      </c>
      <c r="R141" s="268">
        <f t="shared" si="64"/>
        <v>22.472897764616377</v>
      </c>
      <c r="S141" s="269">
        <f t="shared" si="70"/>
        <v>4.2001735069587678</v>
      </c>
      <c r="T141" s="273">
        <f t="shared" si="43"/>
        <v>202.47289776461639</v>
      </c>
      <c r="U141" s="274">
        <f t="shared" si="44"/>
        <v>84.200173506958762</v>
      </c>
      <c r="V141" s="268">
        <f t="shared" si="59"/>
        <v>29.963863686155172</v>
      </c>
      <c r="W141" s="269">
        <f t="shared" si="60"/>
        <v>5.6002313426116901</v>
      </c>
      <c r="X141" s="273">
        <f t="shared" si="45"/>
        <v>209.96386368615518</v>
      </c>
      <c r="Y141" s="274">
        <f t="shared" si="61"/>
        <v>85.600231342611693</v>
      </c>
      <c r="Z141" s="268">
        <f t="shared" si="65"/>
        <v>37.454829607693966</v>
      </c>
      <c r="AA141" s="269">
        <f t="shared" si="66"/>
        <v>7.0002891782646124</v>
      </c>
      <c r="AB141" s="273">
        <f t="shared" si="46"/>
        <v>217.45482960769397</v>
      </c>
      <c r="AC141" s="274">
        <f t="shared" si="47"/>
        <v>87.000289178264609</v>
      </c>
      <c r="AD141" s="268">
        <f t="shared" si="67"/>
        <v>44.945795529232754</v>
      </c>
      <c r="AE141" s="269">
        <f t="shared" si="68"/>
        <v>8.4003470139175356</v>
      </c>
      <c r="AF141" s="273">
        <f t="shared" si="48"/>
        <v>224.94579552923275</v>
      </c>
      <c r="AG141" s="274">
        <f t="shared" si="49"/>
        <v>88.400347013917539</v>
      </c>
    </row>
    <row r="142" spans="3:33" ht="15" customHeight="1" x14ac:dyDescent="0.2">
      <c r="C142" s="254">
        <v>128</v>
      </c>
      <c r="D142" s="267">
        <f t="shared" si="50"/>
        <v>1</v>
      </c>
      <c r="E142" s="267">
        <f t="shared" si="51"/>
        <v>6.2831853071795862</v>
      </c>
      <c r="F142" s="268">
        <f t="shared" si="52"/>
        <v>1</v>
      </c>
      <c r="G142" s="269">
        <f t="shared" si="53"/>
        <v>-2.45029690981724E-16</v>
      </c>
      <c r="H142" s="268">
        <f t="shared" si="54"/>
        <v>1</v>
      </c>
      <c r="I142" s="270">
        <f t="shared" si="55"/>
        <v>0.59999999999999976</v>
      </c>
      <c r="J142" s="268">
        <f t="shared" si="56"/>
        <v>7.5</v>
      </c>
      <c r="K142" s="269">
        <f t="shared" si="57"/>
        <v>1.4999999999999993</v>
      </c>
      <c r="L142" s="275">
        <f>J142+$E$8</f>
        <v>187.5</v>
      </c>
      <c r="M142" s="276">
        <f t="shared" si="58"/>
        <v>81.5</v>
      </c>
      <c r="N142" s="268">
        <f t="shared" si="62"/>
        <v>15</v>
      </c>
      <c r="O142" s="269">
        <f>$I142*$F$6*N$10</f>
        <v>2.9999999999999987</v>
      </c>
      <c r="P142" s="275">
        <f>N142+$E$8</f>
        <v>195</v>
      </c>
      <c r="Q142" s="276">
        <f t="shared" si="63"/>
        <v>83</v>
      </c>
      <c r="R142" s="268">
        <f t="shared" si="64"/>
        <v>22.5</v>
      </c>
      <c r="S142" s="269">
        <f>$I142*$F$6*R$10</f>
        <v>4.4999999999999982</v>
      </c>
      <c r="T142" s="275">
        <f>R142+$E$8</f>
        <v>202.5</v>
      </c>
      <c r="U142" s="276">
        <f>S142+$F$8</f>
        <v>84.5</v>
      </c>
      <c r="V142" s="268">
        <f t="shared" si="59"/>
        <v>30</v>
      </c>
      <c r="W142" s="269">
        <f t="shared" si="60"/>
        <v>5.9999999999999973</v>
      </c>
      <c r="X142" s="275">
        <f>V142+$E$8</f>
        <v>210</v>
      </c>
      <c r="Y142" s="276">
        <f t="shared" si="61"/>
        <v>86</v>
      </c>
      <c r="Z142" s="268">
        <f t="shared" si="65"/>
        <v>37.5</v>
      </c>
      <c r="AA142" s="269">
        <f t="shared" si="66"/>
        <v>7.4999999999999964</v>
      </c>
      <c r="AB142" s="275">
        <f>Z142+$E$8</f>
        <v>217.5</v>
      </c>
      <c r="AC142" s="276">
        <f>AA142+$F$8</f>
        <v>87.5</v>
      </c>
      <c r="AD142" s="268">
        <f t="shared" si="67"/>
        <v>45</v>
      </c>
      <c r="AE142" s="269">
        <f t="shared" si="68"/>
        <v>8.9999999999999964</v>
      </c>
      <c r="AF142" s="275">
        <f>AD142+$E$8</f>
        <v>225</v>
      </c>
      <c r="AG142" s="276">
        <f>AE142+$F$8</f>
        <v>89</v>
      </c>
    </row>
  </sheetData>
  <mergeCells count="14">
    <mergeCell ref="N12:O12"/>
    <mergeCell ref="P12:Q12"/>
    <mergeCell ref="R12:S12"/>
    <mergeCell ref="T12:U12"/>
    <mergeCell ref="F12:G12"/>
    <mergeCell ref="H12:I12"/>
    <mergeCell ref="J12:K12"/>
    <mergeCell ref="L12:M12"/>
    <mergeCell ref="AD12:AE12"/>
    <mergeCell ref="AF12:AG12"/>
    <mergeCell ref="V12:W12"/>
    <mergeCell ref="X12:Y12"/>
    <mergeCell ref="Z12:AA12"/>
    <mergeCell ref="AB12:AC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/>
  <dimension ref="B1:U32"/>
  <sheetViews>
    <sheetView workbookViewId="0"/>
  </sheetViews>
  <sheetFormatPr defaultColWidth="6.85546875" defaultRowHeight="15" customHeight="1" x14ac:dyDescent="0.2"/>
  <cols>
    <col min="1" max="8" width="6.85546875" style="24" customWidth="1"/>
    <col min="9" max="9" width="9.140625" customWidth="1"/>
    <col min="10" max="16384" width="6.85546875" style="24"/>
  </cols>
  <sheetData>
    <row r="1" spans="2:21" ht="15" customHeight="1" x14ac:dyDescent="0.2">
      <c r="I1" s="24"/>
    </row>
    <row r="2" spans="2:21" ht="15" customHeight="1" x14ac:dyDescent="0.25">
      <c r="B2" s="141" t="s">
        <v>42</v>
      </c>
      <c r="I2" s="24"/>
      <c r="K2" s="164"/>
      <c r="L2" s="164"/>
    </row>
    <row r="3" spans="2:21" ht="15" customHeight="1" x14ac:dyDescent="0.2">
      <c r="I3" s="24"/>
      <c r="K3" s="164"/>
      <c r="L3" s="198">
        <v>-100</v>
      </c>
    </row>
    <row r="4" spans="2:21" ht="15" customHeight="1" x14ac:dyDescent="0.2">
      <c r="C4" s="165"/>
      <c r="E4" s="147">
        <f>'1'!F13</f>
        <v>0.6</v>
      </c>
      <c r="F4" s="147"/>
      <c r="G4" s="96" t="s">
        <v>45</v>
      </c>
      <c r="I4" s="24"/>
      <c r="K4" s="166"/>
      <c r="L4" s="198">
        <v>100</v>
      </c>
      <c r="P4" s="165"/>
      <c r="Q4" s="165"/>
      <c r="R4" s="165"/>
    </row>
    <row r="5" spans="2:21" ht="15" customHeight="1" x14ac:dyDescent="0.2">
      <c r="C5" s="165"/>
      <c r="E5" s="147"/>
      <c r="F5" s="147"/>
      <c r="G5" s="96"/>
      <c r="I5" s="24"/>
      <c r="K5" s="166"/>
      <c r="L5" s="166"/>
      <c r="P5" s="165"/>
      <c r="Q5" s="165"/>
      <c r="R5" s="165"/>
    </row>
    <row r="6" spans="2:21" ht="15" customHeight="1" x14ac:dyDescent="0.2">
      <c r="E6" s="147">
        <f>'1'!F10</f>
        <v>15</v>
      </c>
      <c r="F6" s="147">
        <f>'1'!I10</f>
        <v>5</v>
      </c>
      <c r="G6" s="96" t="s">
        <v>44</v>
      </c>
      <c r="I6" s="24"/>
    </row>
    <row r="7" spans="2:21" ht="15" customHeight="1" x14ac:dyDescent="0.2">
      <c r="C7" s="165"/>
      <c r="E7" s="147"/>
      <c r="F7" s="147"/>
      <c r="G7" s="96"/>
      <c r="I7" s="24"/>
    </row>
    <row r="8" spans="2:21" ht="15" customHeight="1" x14ac:dyDescent="0.2">
      <c r="C8" s="165"/>
      <c r="E8" s="147">
        <f>'1'!F8</f>
        <v>180</v>
      </c>
      <c r="F8" s="147">
        <f>'1'!I8</f>
        <v>80</v>
      </c>
      <c r="G8" s="96" t="s">
        <v>43</v>
      </c>
      <c r="I8" s="24"/>
      <c r="K8" s="167" t="s">
        <v>106</v>
      </c>
      <c r="L8" s="168"/>
      <c r="Q8" s="167" t="s">
        <v>107</v>
      </c>
      <c r="R8" s="168"/>
    </row>
    <row r="9" spans="2:21" ht="15" customHeight="1" x14ac:dyDescent="0.2">
      <c r="C9" s="165"/>
      <c r="E9" s="147"/>
      <c r="F9" s="147"/>
      <c r="G9" s="96"/>
      <c r="I9" s="24"/>
      <c r="K9" s="169">
        <f>E$8+E$6*$L3</f>
        <v>-1320</v>
      </c>
      <c r="L9" s="170">
        <f>F$8+F$6*$L3*E$4</f>
        <v>-220</v>
      </c>
      <c r="N9" s="165"/>
      <c r="O9" s="165"/>
      <c r="Q9" s="169">
        <f>F$8+F$6*$L3</f>
        <v>-420</v>
      </c>
      <c r="R9" s="170">
        <f>E$8+E$6*$L3*E$4</f>
        <v>-720</v>
      </c>
      <c r="S9" s="165"/>
      <c r="T9" s="165"/>
      <c r="U9" s="165"/>
    </row>
    <row r="10" spans="2:21" ht="15" customHeight="1" x14ac:dyDescent="0.2">
      <c r="C10" s="165"/>
      <c r="E10" s="142"/>
      <c r="F10" s="147">
        <f>'6'!B18</f>
        <v>2</v>
      </c>
      <c r="G10" s="148" t="s">
        <v>56</v>
      </c>
      <c r="I10" s="24"/>
      <c r="K10" s="171">
        <f>E$8+E$6*$L4</f>
        <v>1680</v>
      </c>
      <c r="L10" s="172">
        <f>F$8+F$6*$L4*E$4</f>
        <v>380</v>
      </c>
      <c r="Q10" s="171">
        <f>F$8+F$6*$L4</f>
        <v>580</v>
      </c>
      <c r="R10" s="172">
        <f>E$8+E$6*$L4*E$4</f>
        <v>1080</v>
      </c>
    </row>
    <row r="11" spans="2:21" ht="15" customHeight="1" x14ac:dyDescent="0.2">
      <c r="I11" s="24"/>
    </row>
    <row r="12" spans="2:21" ht="15" customHeight="1" x14ac:dyDescent="0.2">
      <c r="B12" s="173" t="s">
        <v>66</v>
      </c>
      <c r="C12" s="173"/>
      <c r="I12" s="24"/>
      <c r="K12" s="174" t="s">
        <v>67</v>
      </c>
      <c r="L12" s="175"/>
      <c r="Q12" s="174" t="s">
        <v>67</v>
      </c>
      <c r="R12" s="175"/>
    </row>
    <row r="13" spans="2:21" ht="15" customHeight="1" x14ac:dyDescent="0.2">
      <c r="B13" s="176">
        <f>E8+F10*E6</f>
        <v>210</v>
      </c>
      <c r="C13" s="177">
        <v>-1000</v>
      </c>
      <c r="I13" s="24"/>
      <c r="K13" s="178" t="s">
        <v>68</v>
      </c>
      <c r="L13" s="178" t="s">
        <v>69</v>
      </c>
      <c r="N13" s="167" t="s">
        <v>108</v>
      </c>
      <c r="O13" s="168"/>
      <c r="Q13" s="178" t="s">
        <v>68</v>
      </c>
      <c r="R13" s="178" t="s">
        <v>69</v>
      </c>
    </row>
    <row r="14" spans="2:21" ht="15" customHeight="1" x14ac:dyDescent="0.2">
      <c r="B14" s="179">
        <f>B13</f>
        <v>210</v>
      </c>
      <c r="C14" s="180">
        <v>1000</v>
      </c>
      <c r="E14" s="188" t="s">
        <v>71</v>
      </c>
      <c r="F14" s="165"/>
      <c r="H14" s="24" t="s">
        <v>76</v>
      </c>
      <c r="I14" s="24"/>
      <c r="J14" s="181"/>
      <c r="K14" s="182">
        <f>E4*F6/E6</f>
        <v>0.2</v>
      </c>
      <c r="L14" s="182">
        <f>F8-E8*K14</f>
        <v>44</v>
      </c>
      <c r="N14" s="178">
        <f>B13</f>
        <v>210</v>
      </c>
      <c r="O14" s="198">
        <f>K14*B13+L14</f>
        <v>86</v>
      </c>
      <c r="Q14" s="182">
        <f>E4*E6/F6</f>
        <v>1.8</v>
      </c>
      <c r="R14" s="182">
        <f>E8-F8*K14</f>
        <v>164</v>
      </c>
    </row>
    <row r="15" spans="2:21" ht="15" customHeight="1" x14ac:dyDescent="0.2">
      <c r="B15" s="183"/>
      <c r="C15" s="180"/>
      <c r="E15" s="176">
        <f>B16</f>
        <v>150</v>
      </c>
      <c r="F15" s="185">
        <f>C22</f>
        <v>70</v>
      </c>
      <c r="H15" s="199">
        <f>E8</f>
        <v>180</v>
      </c>
      <c r="I15" s="200">
        <f>F8</f>
        <v>80</v>
      </c>
      <c r="M15" s="36"/>
      <c r="N15" s="36"/>
      <c r="O15" s="36"/>
      <c r="P15" s="36"/>
    </row>
    <row r="16" spans="2:21" ht="15" customHeight="1" x14ac:dyDescent="0.2">
      <c r="B16" s="179">
        <f>E8-F10*E6</f>
        <v>150</v>
      </c>
      <c r="C16" s="180">
        <v>-1000</v>
      </c>
      <c r="E16" s="179">
        <f>B13</f>
        <v>210</v>
      </c>
      <c r="F16" s="186">
        <f>F15</f>
        <v>70</v>
      </c>
      <c r="I16" s="24"/>
      <c r="M16" s="36"/>
      <c r="N16" s="36" t="s">
        <v>81</v>
      </c>
      <c r="O16" s="36"/>
      <c r="P16" s="36"/>
    </row>
    <row r="17" spans="2:18" ht="15" customHeight="1" x14ac:dyDescent="0.2">
      <c r="B17" s="184">
        <f>B16</f>
        <v>150</v>
      </c>
      <c r="C17" s="172">
        <v>1000</v>
      </c>
      <c r="E17" s="179">
        <f>E16</f>
        <v>210</v>
      </c>
      <c r="F17" s="186">
        <f>C19</f>
        <v>90</v>
      </c>
      <c r="I17" s="24"/>
      <c r="K17" s="167" t="s">
        <v>70</v>
      </c>
      <c r="L17" s="168"/>
      <c r="M17" s="36"/>
      <c r="N17" s="203">
        <f>B13</f>
        <v>210</v>
      </c>
      <c r="O17" s="204">
        <f>F8-F10*F6</f>
        <v>70</v>
      </c>
      <c r="P17" s="36"/>
      <c r="Q17" s="167" t="s">
        <v>70</v>
      </c>
      <c r="R17" s="168"/>
    </row>
    <row r="18" spans="2:18" ht="15" customHeight="1" x14ac:dyDescent="0.2">
      <c r="B18" s="183"/>
      <c r="C18" s="180"/>
      <c r="E18" s="179">
        <f>B16</f>
        <v>150</v>
      </c>
      <c r="F18" s="186">
        <f>F17</f>
        <v>90</v>
      </c>
      <c r="I18" s="24"/>
      <c r="K18" s="169">
        <f>K9</f>
        <v>-1320</v>
      </c>
      <c r="L18" s="170">
        <f>L$9+F10*$F$6*SQRT(1-$E$4^2)</f>
        <v>-212</v>
      </c>
      <c r="M18" s="36"/>
      <c r="N18" s="205">
        <f>B13</f>
        <v>210</v>
      </c>
      <c r="O18" s="206">
        <f>F8</f>
        <v>80</v>
      </c>
      <c r="P18" s="36"/>
      <c r="Q18" s="169">
        <f>Q9</f>
        <v>-420</v>
      </c>
      <c r="R18" s="170">
        <f>R$9+L10*$F$6*SQRT(1-$E$4^2)</f>
        <v>800</v>
      </c>
    </row>
    <row r="19" spans="2:18" ht="15" customHeight="1" x14ac:dyDescent="0.2">
      <c r="B19" s="169">
        <v>-1000</v>
      </c>
      <c r="C19" s="185">
        <f>F8+F10*F6</f>
        <v>90</v>
      </c>
      <c r="E19" s="184">
        <f>E18</f>
        <v>150</v>
      </c>
      <c r="F19" s="187">
        <f>C22</f>
        <v>70</v>
      </c>
      <c r="I19" s="24"/>
      <c r="K19" s="183">
        <f>K10</f>
        <v>1680</v>
      </c>
      <c r="L19" s="180">
        <f>L$10+F10*$F$6*SQRT(1-$E$4^2)</f>
        <v>388</v>
      </c>
      <c r="M19" s="36"/>
      <c r="N19" s="207">
        <f>B13</f>
        <v>210</v>
      </c>
      <c r="O19" s="208">
        <f>F8+F10*F6</f>
        <v>90</v>
      </c>
      <c r="P19" s="36"/>
      <c r="Q19" s="183">
        <f>Q10</f>
        <v>580</v>
      </c>
      <c r="R19" s="180">
        <f>R$10+L10*$F$6*SQRT(1-$E$4^2)</f>
        <v>2600</v>
      </c>
    </row>
    <row r="20" spans="2:18" ht="15" customHeight="1" x14ac:dyDescent="0.2">
      <c r="B20" s="183">
        <v>1000</v>
      </c>
      <c r="C20" s="186">
        <f>C19</f>
        <v>90</v>
      </c>
      <c r="I20" s="24"/>
      <c r="K20" s="183"/>
      <c r="L20" s="180"/>
      <c r="Q20" s="183"/>
      <c r="R20" s="180"/>
    </row>
    <row r="21" spans="2:18" ht="15" customHeight="1" x14ac:dyDescent="0.2">
      <c r="B21" s="183"/>
      <c r="C21" s="180"/>
      <c r="I21" s="24"/>
      <c r="K21" s="183">
        <f>K9</f>
        <v>-1320</v>
      </c>
      <c r="L21" s="180">
        <f>L$9-F10*$F$6*SQRT(1-$E$4^2)</f>
        <v>-228</v>
      </c>
      <c r="Q21" s="183">
        <f>Q9</f>
        <v>-420</v>
      </c>
      <c r="R21" s="180">
        <f>R$9-L10*$F$6*SQRT(1-$E$4^2)</f>
        <v>-2240</v>
      </c>
    </row>
    <row r="22" spans="2:18" ht="15" customHeight="1" x14ac:dyDescent="0.2">
      <c r="B22" s="183">
        <v>-1000</v>
      </c>
      <c r="C22" s="186">
        <f>F8-F10*F6</f>
        <v>70</v>
      </c>
      <c r="I22" s="24"/>
      <c r="K22" s="171">
        <f>K10</f>
        <v>1680</v>
      </c>
      <c r="L22" s="172">
        <f>L$10-F10*$F$6*SQRT(1-$E$4^2)</f>
        <v>372</v>
      </c>
      <c r="Q22" s="171">
        <f>Q10</f>
        <v>580</v>
      </c>
      <c r="R22" s="172">
        <f>R$10-L10*$F$6*SQRT(1-$E$4^2)</f>
        <v>-440</v>
      </c>
    </row>
    <row r="23" spans="2:18" ht="15" customHeight="1" x14ac:dyDescent="0.2">
      <c r="B23" s="171">
        <v>1000</v>
      </c>
      <c r="C23" s="187">
        <f>C22</f>
        <v>70</v>
      </c>
      <c r="I23" s="24"/>
    </row>
    <row r="24" spans="2:18" ht="15" customHeight="1" x14ac:dyDescent="0.2">
      <c r="I24" s="24"/>
    </row>
    <row r="25" spans="2:18" ht="15" customHeight="1" x14ac:dyDescent="0.2">
      <c r="E25" s="165"/>
      <c r="F25" s="165"/>
      <c r="I25" s="24"/>
    </row>
    <row r="26" spans="2:18" ht="15" customHeight="1" x14ac:dyDescent="0.2">
      <c r="I26" s="24"/>
    </row>
    <row r="27" spans="2:18" ht="15" customHeight="1" x14ac:dyDescent="0.2">
      <c r="I27" s="24"/>
    </row>
    <row r="28" spans="2:18" ht="15" customHeight="1" x14ac:dyDescent="0.2">
      <c r="I28" s="24"/>
    </row>
    <row r="29" spans="2:18" ht="15" customHeight="1" x14ac:dyDescent="0.2">
      <c r="I29" s="24"/>
    </row>
    <row r="30" spans="2:18" ht="15" customHeight="1" x14ac:dyDescent="0.2">
      <c r="I30" s="24"/>
    </row>
    <row r="31" spans="2:18" ht="15" customHeight="1" x14ac:dyDescent="0.2">
      <c r="I31" s="24"/>
    </row>
    <row r="32" spans="2:18" ht="15" customHeight="1" x14ac:dyDescent="0.2">
      <c r="I32" s="24"/>
    </row>
  </sheetData>
  <phoneticPr fontId="2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H20"/>
  <sheetViews>
    <sheetView workbookViewId="0">
      <selection activeCell="E17" sqref="E17"/>
    </sheetView>
  </sheetViews>
  <sheetFormatPr defaultRowHeight="12.75" x14ac:dyDescent="0.2"/>
  <cols>
    <col min="1" max="1" width="9.140625" style="24"/>
    <col min="2" max="2" width="12.5703125" style="24" bestFit="1" customWidth="1"/>
    <col min="3" max="16384" width="9.140625" style="24"/>
  </cols>
  <sheetData>
    <row r="2" spans="2:8" x14ac:dyDescent="0.2">
      <c r="B2" s="53" t="s">
        <v>89</v>
      </c>
    </row>
    <row r="3" spans="2:8" x14ac:dyDescent="0.2">
      <c r="G3" s="24" t="s">
        <v>88</v>
      </c>
    </row>
    <row r="4" spans="2:8" x14ac:dyDescent="0.2">
      <c r="G4" s="214">
        <f>'6'!B18</f>
        <v>2</v>
      </c>
    </row>
    <row r="9" spans="2:8" x14ac:dyDescent="0.2">
      <c r="D9" s="24" t="s">
        <v>83</v>
      </c>
      <c r="G9" s="24" t="s">
        <v>76</v>
      </c>
    </row>
    <row r="10" spans="2:8" x14ac:dyDescent="0.2">
      <c r="B10" s="214"/>
      <c r="D10" s="214">
        <f>'1'!F10^2</f>
        <v>225</v>
      </c>
      <c r="E10" s="24">
        <f>'1'!F10*'1'!I10*'1'!F13</f>
        <v>45</v>
      </c>
      <c r="G10" s="214">
        <f>'1'!F8</f>
        <v>180</v>
      </c>
      <c r="H10" s="214">
        <f>'1'!I8</f>
        <v>80</v>
      </c>
    </row>
    <row r="11" spans="2:8" x14ac:dyDescent="0.2">
      <c r="C11" s="214"/>
      <c r="D11" s="24">
        <f>E10</f>
        <v>45</v>
      </c>
      <c r="E11" s="214">
        <f>'1'!I10^2</f>
        <v>25</v>
      </c>
    </row>
    <row r="14" spans="2:8" x14ac:dyDescent="0.2">
      <c r="B14" s="198" t="s">
        <v>84</v>
      </c>
      <c r="D14" s="167" t="s">
        <v>85</v>
      </c>
      <c r="E14" s="168"/>
      <c r="G14" s="167" t="s">
        <v>87</v>
      </c>
      <c r="H14" s="168"/>
    </row>
    <row r="16" spans="2:8" x14ac:dyDescent="0.2">
      <c r="B16" s="277">
        <f>((D10+E11)+SQRT((D10+E11)^2-4*(D10*E11-E10^2)))/2</f>
        <v>234.65856099730655</v>
      </c>
      <c r="D16" s="277">
        <f>IF(SQRT(($D$10-B16)^2+$E$10^2)=0,1,$E$10/SQRT(($D$10-B16)^2+$E$10^2))</f>
        <v>0.97773245450253576</v>
      </c>
      <c r="E16" s="277">
        <f>IF(($D$10-B16)^2+$E$10^2=0,0,(B16-$D$10)/SQRT(($D$10-B16)^2+$E$10^2))</f>
        <v>0.20985530113019987</v>
      </c>
      <c r="G16" s="215">
        <f>G$10+$G$4*SQRT(B16)*D16</f>
        <v>209.95492444137341</v>
      </c>
      <c r="H16" s="216">
        <f>H$10+$G$4*SQRT(B16)*E16</f>
        <v>86.429365886371414</v>
      </c>
    </row>
    <row r="17" spans="2:8" x14ac:dyDescent="0.2">
      <c r="B17" s="209"/>
      <c r="D17" s="213"/>
      <c r="E17" s="213"/>
      <c r="G17" s="217">
        <f>G$10-$G$4*SQRT(B16)*D16</f>
        <v>150.04507555862659</v>
      </c>
      <c r="H17" s="218">
        <f>H$10-$G$4*SQRT(B16)*E16</f>
        <v>73.570634113628586</v>
      </c>
    </row>
    <row r="18" spans="2:8" x14ac:dyDescent="0.2">
      <c r="B18" s="209"/>
    </row>
    <row r="19" spans="2:8" x14ac:dyDescent="0.2">
      <c r="B19" s="277">
        <f>((D10+E11)-SQRT((D10+E11)^2-4*(D10*E11-E10^2)))/2</f>
        <v>15.341439002693463</v>
      </c>
      <c r="D19" s="277">
        <f>$E$10/SQRT(($D$10-B19)^2+$E$10^2)</f>
        <v>0.20985530113019971</v>
      </c>
      <c r="E19" s="277">
        <f>(B19-$D$10)/SQRT(($D$10-B19)^2+$E$10^2)</f>
        <v>-0.97773245450253576</v>
      </c>
      <c r="G19" s="215">
        <f>G$10+$G$4*SQRT(B19)*D19</f>
        <v>181.64392874286276</v>
      </c>
      <c r="H19" s="216">
        <f>H$10+$G$4*SQRT(B19)*E19</f>
        <v>72.340805897539639</v>
      </c>
    </row>
    <row r="20" spans="2:8" x14ac:dyDescent="0.2">
      <c r="D20" s="213"/>
      <c r="E20" s="213"/>
      <c r="G20" s="217">
        <f>G$10-$G$4*SQRT(B19)*D19</f>
        <v>178.35607125713724</v>
      </c>
      <c r="H20" s="218">
        <f>H$10-$G$4*SQRT(B19)*E19</f>
        <v>87.659194102460361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O1251"/>
  <sheetViews>
    <sheetView workbookViewId="0"/>
  </sheetViews>
  <sheetFormatPr defaultRowHeight="12.75" x14ac:dyDescent="0.2"/>
  <cols>
    <col min="1" max="1" width="9.140625" style="219"/>
    <col min="2" max="2" width="12.5703125" style="219" bestFit="1" customWidth="1"/>
    <col min="3" max="4" width="9.140625" style="219"/>
    <col min="5" max="5" width="4.42578125" style="219" bestFit="1" customWidth="1"/>
    <col min="6" max="8" width="4.28515625" style="219" customWidth="1"/>
    <col min="9" max="9" width="4.42578125" style="219" bestFit="1" customWidth="1"/>
    <col min="10" max="10" width="9.140625" style="219"/>
    <col min="11" max="11" width="4.42578125" customWidth="1"/>
    <col min="12" max="12" width="4.42578125" style="219" customWidth="1"/>
    <col min="13" max="13" width="12.5703125" style="219" customWidth="1"/>
    <col min="14" max="15" width="10" style="219" customWidth="1"/>
    <col min="16" max="16384" width="9.140625" style="219"/>
  </cols>
  <sheetData>
    <row r="1" spans="2:15" x14ac:dyDescent="0.2">
      <c r="M1" s="219" t="s">
        <v>98</v>
      </c>
    </row>
    <row r="2" spans="2:15" ht="11.25" x14ac:dyDescent="0.2">
      <c r="B2" s="224" t="s">
        <v>91</v>
      </c>
      <c r="K2" s="219"/>
      <c r="M2" s="247">
        <v>2000</v>
      </c>
    </row>
    <row r="3" spans="2:15" ht="11.25" x14ac:dyDescent="0.2">
      <c r="B3" s="250" t="s">
        <v>100</v>
      </c>
      <c r="K3" s="219"/>
    </row>
    <row r="4" spans="2:15" ht="11.25" x14ac:dyDescent="0.2">
      <c r="C4" s="248"/>
      <c r="D4" s="248"/>
      <c r="E4" s="226"/>
      <c r="I4" s="226"/>
      <c r="K4" s="219"/>
      <c r="M4" s="233" t="s">
        <v>97</v>
      </c>
    </row>
    <row r="5" spans="2:15" ht="11.25" x14ac:dyDescent="0.2">
      <c r="C5" s="249"/>
      <c r="D5" s="249"/>
      <c r="K5" s="219"/>
      <c r="M5" s="238">
        <f>1/(2*PI()*C9*D9*SQRT(1-C10^2))</f>
        <v>2.6525823848649222E-3</v>
      </c>
      <c r="N5" s="240" t="s">
        <v>102</v>
      </c>
      <c r="O5" s="241"/>
    </row>
    <row r="6" spans="2:15" ht="11.25" x14ac:dyDescent="0.2">
      <c r="K6" s="219"/>
      <c r="N6" s="243">
        <v>1</v>
      </c>
      <c r="O6" s="243">
        <v>0</v>
      </c>
    </row>
    <row r="7" spans="2:15" ht="11.25" x14ac:dyDescent="0.2">
      <c r="C7" s="239" t="str">
        <f>'1'!F6</f>
        <v>Height</v>
      </c>
      <c r="D7" s="239" t="str">
        <f>'1'!I6</f>
        <v>Weight</v>
      </c>
      <c r="K7" s="219"/>
      <c r="M7" s="233" t="s">
        <v>96</v>
      </c>
      <c r="N7" s="243">
        <v>0.5</v>
      </c>
      <c r="O7" s="243">
        <v>1</v>
      </c>
    </row>
    <row r="8" spans="2:15" ht="11.25" x14ac:dyDescent="0.2">
      <c r="B8" s="239" t="str">
        <f>'1'!B8</f>
        <v>ExpValue</v>
      </c>
      <c r="C8" s="245">
        <f>'1'!F8</f>
        <v>180</v>
      </c>
      <c r="D8" s="245">
        <f>'1'!I8</f>
        <v>80</v>
      </c>
      <c r="G8" s="252"/>
      <c r="H8" s="252"/>
      <c r="K8" s="219"/>
      <c r="M8" s="234" t="s">
        <v>94</v>
      </c>
      <c r="N8" s="243">
        <v>0</v>
      </c>
      <c r="O8" s="243">
        <v>1</v>
      </c>
    </row>
    <row r="9" spans="2:15" ht="11.25" x14ac:dyDescent="0.2">
      <c r="B9" s="239" t="str">
        <f>'1'!B10</f>
        <v>StDev</v>
      </c>
      <c r="C9" s="245">
        <f>'1'!F10</f>
        <v>15</v>
      </c>
      <c r="D9" s="245">
        <f>'1'!I10</f>
        <v>5</v>
      </c>
      <c r="G9" s="252"/>
      <c r="H9" s="252"/>
      <c r="J9" s="233" t="s">
        <v>93</v>
      </c>
      <c r="K9" s="219"/>
      <c r="M9" s="235" t="s">
        <v>95</v>
      </c>
    </row>
    <row r="10" spans="2:15" ht="11.25" x14ac:dyDescent="0.2">
      <c r="B10" s="239" t="str">
        <f>'1'!B13</f>
        <v>Corr coeff</v>
      </c>
      <c r="C10" s="245">
        <f>'1'!F13</f>
        <v>0.6</v>
      </c>
      <c r="D10" s="245"/>
      <c r="E10" s="226"/>
      <c r="I10" s="226"/>
      <c r="J10" s="234" t="s">
        <v>94</v>
      </c>
      <c r="K10" s="219"/>
      <c r="M10" s="237">
        <f>1-C10^2</f>
        <v>0.64</v>
      </c>
    </row>
    <row r="11" spans="2:15" ht="11.25" x14ac:dyDescent="0.2">
      <c r="B11" s="226"/>
      <c r="G11" s="219" t="s">
        <v>15</v>
      </c>
      <c r="H11" s="219" t="s">
        <v>14</v>
      </c>
      <c r="J11" s="235" t="s">
        <v>95</v>
      </c>
      <c r="K11" s="219" t="s">
        <v>15</v>
      </c>
      <c r="L11" s="219" t="s">
        <v>14</v>
      </c>
      <c r="M11" s="219" t="s">
        <v>92</v>
      </c>
    </row>
    <row r="12" spans="2:15" ht="11.25" x14ac:dyDescent="0.2">
      <c r="C12" s="227"/>
      <c r="E12" s="219">
        <v>1</v>
      </c>
      <c r="F12" s="220">
        <v>1</v>
      </c>
      <c r="G12" s="228">
        <v>150</v>
      </c>
      <c r="H12" s="229">
        <v>50</v>
      </c>
      <c r="I12" s="219">
        <v>1</v>
      </c>
      <c r="J12" s="226">
        <f>((G12-C$8)/C$9)^2+((H12-D$8)/D$9)^2-2*$C$10*(G12-C$8)/C$9*(H12-D$8)/D$9</f>
        <v>25.6</v>
      </c>
      <c r="K12" s="219">
        <f>G12</f>
        <v>150</v>
      </c>
      <c r="L12" s="219">
        <f>H12</f>
        <v>50</v>
      </c>
      <c r="M12" s="236">
        <f>$M$2*$M$5*EXP(-1/2*J12/$M$10)</f>
        <v>1.0934759582762087E-8</v>
      </c>
      <c r="N12" s="244">
        <f t="array" ref="N12:O12">MMULT(K12:M12,$N$6:$O$8)</f>
        <v>175</v>
      </c>
      <c r="O12" s="244">
        <v>50.000000010934762</v>
      </c>
    </row>
    <row r="13" spans="2:15" ht="11.25" x14ac:dyDescent="0.2">
      <c r="B13" s="226"/>
      <c r="D13" s="227"/>
      <c r="E13" s="219">
        <v>2</v>
      </c>
      <c r="F13" s="221">
        <v>2</v>
      </c>
      <c r="G13" s="223">
        <v>150</v>
      </c>
      <c r="H13" s="230">
        <v>52</v>
      </c>
      <c r="I13" s="219">
        <v>2</v>
      </c>
      <c r="J13" s="226">
        <f t="shared" ref="J13:J76" si="0">((G13-C$8)/C$9)^2+((H13-D$8)/D$9)^2-2*$C$10*(G13-C$8)/C$9*(H13-D$8)/D$9</f>
        <v>21.919999999999998</v>
      </c>
      <c r="K13" s="219">
        <f t="shared" ref="K13:K76" si="1">G13</f>
        <v>150</v>
      </c>
      <c r="L13" s="219">
        <f t="shared" ref="L13:L76" si="2">H13</f>
        <v>52</v>
      </c>
      <c r="M13" s="236">
        <f t="shared" ref="M13:M42" si="3">$M$2*$M$5*EXP(-1/2*J13/$M$10)</f>
        <v>1.9382325127067561E-7</v>
      </c>
      <c r="N13" s="244">
        <f t="array" ref="N13:O13">MMULT(K13:M13,$N$6:$O$8)</f>
        <v>176</v>
      </c>
      <c r="O13" s="244">
        <v>52.000000193823254</v>
      </c>
    </row>
    <row r="14" spans="2:15" ht="11.25" x14ac:dyDescent="0.2">
      <c r="B14" s="226"/>
      <c r="E14" s="219">
        <v>3</v>
      </c>
      <c r="F14" s="221">
        <v>3</v>
      </c>
      <c r="G14" s="223">
        <v>150</v>
      </c>
      <c r="H14" s="230">
        <v>54</v>
      </c>
      <c r="I14" s="219">
        <v>3</v>
      </c>
      <c r="J14" s="226">
        <f t="shared" si="0"/>
        <v>18.560000000000002</v>
      </c>
      <c r="K14" s="219">
        <f t="shared" si="1"/>
        <v>150</v>
      </c>
      <c r="L14" s="219">
        <f t="shared" si="2"/>
        <v>54</v>
      </c>
      <c r="M14" s="236">
        <f t="shared" si="3"/>
        <v>2.6756474511507508E-6</v>
      </c>
      <c r="N14" s="244">
        <f t="array" ref="N14:O14">MMULT(K14:M14,$N$6:$O$8)</f>
        <v>177</v>
      </c>
      <c r="O14" s="244">
        <v>54.000002675647451</v>
      </c>
    </row>
    <row r="15" spans="2:15" ht="11.25" x14ac:dyDescent="0.2">
      <c r="B15" s="226"/>
      <c r="E15" s="219">
        <v>4</v>
      </c>
      <c r="F15" s="221">
        <v>4</v>
      </c>
      <c r="G15" s="223">
        <v>150</v>
      </c>
      <c r="H15" s="230">
        <v>56</v>
      </c>
      <c r="I15" s="219">
        <v>4</v>
      </c>
      <c r="J15" s="226">
        <f t="shared" si="0"/>
        <v>15.52</v>
      </c>
      <c r="K15" s="219">
        <f t="shared" si="1"/>
        <v>150</v>
      </c>
      <c r="L15" s="219">
        <f t="shared" si="2"/>
        <v>56</v>
      </c>
      <c r="M15" s="236">
        <f t="shared" si="3"/>
        <v>2.8765921028613362E-5</v>
      </c>
      <c r="N15" s="244">
        <f t="array" ref="N15:O15">MMULT(K15:M15,$N$6:$O$8)</f>
        <v>178</v>
      </c>
      <c r="O15" s="244">
        <v>56.00002876592103</v>
      </c>
    </row>
    <row r="16" spans="2:15" ht="11.25" x14ac:dyDescent="0.2">
      <c r="C16" s="225"/>
      <c r="D16" s="225"/>
      <c r="E16" s="219">
        <v>5</v>
      </c>
      <c r="F16" s="221">
        <v>5</v>
      </c>
      <c r="G16" s="223">
        <v>150</v>
      </c>
      <c r="H16" s="230">
        <v>58</v>
      </c>
      <c r="I16" s="219">
        <v>5</v>
      </c>
      <c r="J16" s="226">
        <f t="shared" si="0"/>
        <v>12.800000000000004</v>
      </c>
      <c r="K16" s="219">
        <f t="shared" si="1"/>
        <v>150</v>
      </c>
      <c r="L16" s="219">
        <f t="shared" si="2"/>
        <v>58</v>
      </c>
      <c r="M16" s="236">
        <f t="shared" si="3"/>
        <v>2.4085410792414324E-4</v>
      </c>
      <c r="N16" s="244">
        <f t="array" ref="N16:O16">MMULT(K16:M16,$N$6:$O$8)</f>
        <v>179</v>
      </c>
      <c r="O16" s="244">
        <v>58.000240854107922</v>
      </c>
    </row>
    <row r="17" spans="3:15" ht="11.25" x14ac:dyDescent="0.2">
      <c r="C17" s="225"/>
      <c r="D17" s="225"/>
      <c r="E17" s="219">
        <v>6</v>
      </c>
      <c r="F17" s="221">
        <v>6</v>
      </c>
      <c r="G17" s="223">
        <v>150</v>
      </c>
      <c r="H17" s="230">
        <v>60</v>
      </c>
      <c r="I17" s="219">
        <v>6</v>
      </c>
      <c r="J17" s="226">
        <f t="shared" si="0"/>
        <v>10.4</v>
      </c>
      <c r="K17" s="219">
        <f t="shared" si="1"/>
        <v>150</v>
      </c>
      <c r="L17" s="219">
        <f t="shared" si="2"/>
        <v>60</v>
      </c>
      <c r="M17" s="236">
        <f t="shared" si="3"/>
        <v>1.5705660721618113E-3</v>
      </c>
      <c r="N17" s="244">
        <f t="array" ref="N17:O17">MMULT(K17:M17,$N$6:$O$8)</f>
        <v>180</v>
      </c>
      <c r="O17" s="244">
        <v>60.001570566072161</v>
      </c>
    </row>
    <row r="18" spans="3:15" ht="11.25" x14ac:dyDescent="0.2">
      <c r="E18" s="219">
        <v>7</v>
      </c>
      <c r="F18" s="221">
        <v>7</v>
      </c>
      <c r="G18" s="223">
        <v>150</v>
      </c>
      <c r="H18" s="230">
        <v>62</v>
      </c>
      <c r="I18" s="219">
        <v>7</v>
      </c>
      <c r="J18" s="226">
        <f t="shared" si="0"/>
        <v>8.3200000000000021</v>
      </c>
      <c r="K18" s="219">
        <f t="shared" si="1"/>
        <v>150</v>
      </c>
      <c r="L18" s="219">
        <f t="shared" si="2"/>
        <v>62</v>
      </c>
      <c r="M18" s="236">
        <f t="shared" si="3"/>
        <v>7.9759926400156719E-3</v>
      </c>
      <c r="N18" s="244">
        <f t="array" ref="N18:O18">MMULT(K18:M18,$N$6:$O$8)</f>
        <v>181</v>
      </c>
      <c r="O18" s="244">
        <v>62.007975992640013</v>
      </c>
    </row>
    <row r="19" spans="3:15" ht="11.25" x14ac:dyDescent="0.2">
      <c r="E19" s="219">
        <v>8</v>
      </c>
      <c r="F19" s="221">
        <v>8</v>
      </c>
      <c r="G19" s="223">
        <v>150</v>
      </c>
      <c r="H19" s="230">
        <v>64</v>
      </c>
      <c r="I19" s="219">
        <v>8</v>
      </c>
      <c r="J19" s="226">
        <f t="shared" si="0"/>
        <v>6.5600000000000023</v>
      </c>
      <c r="K19" s="219">
        <f t="shared" si="1"/>
        <v>150</v>
      </c>
      <c r="L19" s="219">
        <f t="shared" si="2"/>
        <v>64</v>
      </c>
      <c r="M19" s="236">
        <f t="shared" si="3"/>
        <v>3.1545662832711825E-2</v>
      </c>
      <c r="N19" s="244">
        <f t="array" ref="N19:O19">MMULT(K19:M19,$N$6:$O$8)</f>
        <v>182</v>
      </c>
      <c r="O19" s="244">
        <v>64.031545662832713</v>
      </c>
    </row>
    <row r="20" spans="3:15" ht="11.25" x14ac:dyDescent="0.2">
      <c r="E20" s="219">
        <v>9</v>
      </c>
      <c r="F20" s="221">
        <v>9</v>
      </c>
      <c r="G20" s="223">
        <v>150</v>
      </c>
      <c r="H20" s="230">
        <v>66</v>
      </c>
      <c r="I20" s="219">
        <v>9</v>
      </c>
      <c r="J20" s="226">
        <f t="shared" si="0"/>
        <v>5.1199999999999992</v>
      </c>
      <c r="K20" s="219">
        <f t="shared" si="1"/>
        <v>150</v>
      </c>
      <c r="L20" s="219">
        <f t="shared" si="2"/>
        <v>66</v>
      </c>
      <c r="M20" s="236">
        <f t="shared" si="3"/>
        <v>9.7167482167606539E-2</v>
      </c>
      <c r="N20" s="244">
        <f t="array" ref="N20:O20">MMULT(K20:M20,$N$6:$O$8)</f>
        <v>183</v>
      </c>
      <c r="O20" s="244">
        <v>66.097167482167606</v>
      </c>
    </row>
    <row r="21" spans="3:15" ht="11.25" x14ac:dyDescent="0.2">
      <c r="E21" s="219">
        <v>10</v>
      </c>
      <c r="F21" s="221">
        <v>10</v>
      </c>
      <c r="G21" s="223">
        <v>150</v>
      </c>
      <c r="H21" s="230">
        <v>68</v>
      </c>
      <c r="I21" s="219">
        <v>10</v>
      </c>
      <c r="J21" s="226">
        <f t="shared" si="0"/>
        <v>4</v>
      </c>
      <c r="K21" s="219">
        <f t="shared" si="1"/>
        <v>150</v>
      </c>
      <c r="L21" s="219">
        <f t="shared" si="2"/>
        <v>68</v>
      </c>
      <c r="M21" s="236">
        <f t="shared" si="3"/>
        <v>0.23309267234885969</v>
      </c>
      <c r="N21" s="244">
        <f t="array" ref="N21:O21">MMULT(K21:M21,$N$6:$O$8)</f>
        <v>184</v>
      </c>
      <c r="O21" s="244">
        <v>68.23309267234886</v>
      </c>
    </row>
    <row r="22" spans="3:15" ht="11.25" x14ac:dyDescent="0.2">
      <c r="E22" s="219">
        <v>11</v>
      </c>
      <c r="F22" s="221">
        <v>11</v>
      </c>
      <c r="G22" s="223">
        <v>150</v>
      </c>
      <c r="H22" s="230">
        <v>70</v>
      </c>
      <c r="I22" s="219">
        <v>11</v>
      </c>
      <c r="J22" s="226">
        <f t="shared" si="0"/>
        <v>3.2</v>
      </c>
      <c r="K22" s="219">
        <f t="shared" si="1"/>
        <v>150</v>
      </c>
      <c r="L22" s="219">
        <f t="shared" si="2"/>
        <v>70</v>
      </c>
      <c r="M22" s="236">
        <f t="shared" si="3"/>
        <v>0.43547444282283071</v>
      </c>
      <c r="N22" s="244">
        <f t="array" ref="N22:O22">MMULT(K22:M22,$N$6:$O$8)</f>
        <v>185</v>
      </c>
      <c r="O22" s="244">
        <v>70.435474442822837</v>
      </c>
    </row>
    <row r="23" spans="3:15" ht="11.25" x14ac:dyDescent="0.2">
      <c r="E23" s="219">
        <v>12</v>
      </c>
      <c r="F23" s="221">
        <v>12</v>
      </c>
      <c r="G23" s="223">
        <v>150</v>
      </c>
      <c r="H23" s="230">
        <v>72</v>
      </c>
      <c r="I23" s="219">
        <v>12</v>
      </c>
      <c r="J23" s="226">
        <f t="shared" si="0"/>
        <v>2.7200000000000006</v>
      </c>
      <c r="K23" s="219">
        <f t="shared" si="1"/>
        <v>150</v>
      </c>
      <c r="L23" s="219">
        <f t="shared" si="2"/>
        <v>72</v>
      </c>
      <c r="M23" s="236">
        <f t="shared" si="3"/>
        <v>0.63361157559286319</v>
      </c>
      <c r="N23" s="244">
        <f t="array" ref="N23:O23">MMULT(K23:M23,$N$6:$O$8)</f>
        <v>186</v>
      </c>
      <c r="O23" s="244">
        <v>72.633611575592866</v>
      </c>
    </row>
    <row r="24" spans="3:15" ht="11.25" x14ac:dyDescent="0.2">
      <c r="E24" s="219">
        <v>13</v>
      </c>
      <c r="F24" s="221">
        <v>13</v>
      </c>
      <c r="G24" s="223">
        <v>150</v>
      </c>
      <c r="H24" s="230">
        <v>74</v>
      </c>
      <c r="I24" s="219">
        <v>13</v>
      </c>
      <c r="J24" s="226">
        <f t="shared" si="0"/>
        <v>2.5599999999999996</v>
      </c>
      <c r="K24" s="219">
        <f t="shared" si="1"/>
        <v>150</v>
      </c>
      <c r="L24" s="219">
        <f t="shared" si="2"/>
        <v>74</v>
      </c>
      <c r="M24" s="236">
        <f t="shared" si="3"/>
        <v>0.71797597672828806</v>
      </c>
      <c r="N24" s="244">
        <f t="array" ref="N24:O24">MMULT(K24:M24,$N$6:$O$8)</f>
        <v>187</v>
      </c>
      <c r="O24" s="244">
        <v>74.717975976728283</v>
      </c>
    </row>
    <row r="25" spans="3:15" ht="11.25" x14ac:dyDescent="0.2">
      <c r="E25" s="219">
        <v>14</v>
      </c>
      <c r="F25" s="221">
        <v>14</v>
      </c>
      <c r="G25" s="223">
        <v>150</v>
      </c>
      <c r="H25" s="230">
        <v>76</v>
      </c>
      <c r="I25" s="219">
        <v>14</v>
      </c>
      <c r="J25" s="226">
        <f t="shared" si="0"/>
        <v>2.7200000000000006</v>
      </c>
      <c r="K25" s="219">
        <f t="shared" si="1"/>
        <v>150</v>
      </c>
      <c r="L25" s="219">
        <f t="shared" si="2"/>
        <v>76</v>
      </c>
      <c r="M25" s="236">
        <f t="shared" si="3"/>
        <v>0.63361157559286319</v>
      </c>
      <c r="N25" s="244">
        <f t="array" ref="N25:O25">MMULT(K25:M25,$N$6:$O$8)</f>
        <v>188</v>
      </c>
      <c r="O25" s="244">
        <v>76.633611575592866</v>
      </c>
    </row>
    <row r="26" spans="3:15" ht="11.25" x14ac:dyDescent="0.2">
      <c r="E26" s="219">
        <v>15</v>
      </c>
      <c r="F26" s="221">
        <v>15</v>
      </c>
      <c r="G26" s="223">
        <v>150</v>
      </c>
      <c r="H26" s="230">
        <v>78</v>
      </c>
      <c r="I26" s="219">
        <v>15</v>
      </c>
      <c r="J26" s="226">
        <f t="shared" si="0"/>
        <v>3.2</v>
      </c>
      <c r="K26" s="219">
        <f t="shared" si="1"/>
        <v>150</v>
      </c>
      <c r="L26" s="219">
        <f t="shared" si="2"/>
        <v>78</v>
      </c>
      <c r="M26" s="236">
        <f t="shared" si="3"/>
        <v>0.43547444282283071</v>
      </c>
      <c r="N26" s="244">
        <f t="array" ref="N26:O26">MMULT(K26:M26,$N$6:$O$8)</f>
        <v>189</v>
      </c>
      <c r="O26" s="244">
        <v>78.435474442822837</v>
      </c>
    </row>
    <row r="27" spans="3:15" ht="11.25" x14ac:dyDescent="0.2">
      <c r="E27" s="219">
        <v>16</v>
      </c>
      <c r="F27" s="221">
        <v>16</v>
      </c>
      <c r="G27" s="223">
        <v>150</v>
      </c>
      <c r="H27" s="230">
        <v>80</v>
      </c>
      <c r="I27" s="219">
        <v>16</v>
      </c>
      <c r="J27" s="226">
        <f t="shared" si="0"/>
        <v>4</v>
      </c>
      <c r="K27" s="219">
        <f t="shared" si="1"/>
        <v>150</v>
      </c>
      <c r="L27" s="219">
        <f t="shared" si="2"/>
        <v>80</v>
      </c>
      <c r="M27" s="236">
        <f t="shared" si="3"/>
        <v>0.23309267234885969</v>
      </c>
      <c r="N27" s="244">
        <f t="array" ref="N27:O27">MMULT(K27:M27,$N$6:$O$8)</f>
        <v>190</v>
      </c>
      <c r="O27" s="244">
        <v>80.23309267234886</v>
      </c>
    </row>
    <row r="28" spans="3:15" ht="11.25" x14ac:dyDescent="0.2">
      <c r="E28" s="219">
        <v>17</v>
      </c>
      <c r="F28" s="221">
        <v>17</v>
      </c>
      <c r="G28" s="223">
        <v>150</v>
      </c>
      <c r="H28" s="230">
        <v>82</v>
      </c>
      <c r="I28" s="219">
        <v>17</v>
      </c>
      <c r="J28" s="226">
        <f t="shared" si="0"/>
        <v>5.12</v>
      </c>
      <c r="K28" s="219">
        <f t="shared" si="1"/>
        <v>150</v>
      </c>
      <c r="L28" s="219">
        <f t="shared" si="2"/>
        <v>82</v>
      </c>
      <c r="M28" s="236">
        <f t="shared" si="3"/>
        <v>9.7167482167606442E-2</v>
      </c>
      <c r="N28" s="244">
        <f t="array" ref="N28:O28">MMULT(K28:M28,$N$6:$O$8)</f>
        <v>191</v>
      </c>
      <c r="O28" s="244">
        <v>82.097167482167606</v>
      </c>
    </row>
    <row r="29" spans="3:15" ht="11.25" x14ac:dyDescent="0.2">
      <c r="E29" s="219">
        <v>18</v>
      </c>
      <c r="F29" s="221">
        <v>18</v>
      </c>
      <c r="G29" s="223">
        <v>150</v>
      </c>
      <c r="H29" s="230">
        <v>84</v>
      </c>
      <c r="I29" s="219">
        <v>18</v>
      </c>
      <c r="J29" s="226">
        <f t="shared" si="0"/>
        <v>6.5600000000000005</v>
      </c>
      <c r="K29" s="219">
        <f t="shared" si="1"/>
        <v>150</v>
      </c>
      <c r="L29" s="219">
        <f t="shared" si="2"/>
        <v>84</v>
      </c>
      <c r="M29" s="236">
        <f t="shared" si="3"/>
        <v>3.1545662832711881E-2</v>
      </c>
      <c r="N29" s="244">
        <f t="array" ref="N29:O29">MMULT(K29:M29,$N$6:$O$8)</f>
        <v>192</v>
      </c>
      <c r="O29" s="244">
        <v>84.031545662832713</v>
      </c>
    </row>
    <row r="30" spans="3:15" ht="11.25" x14ac:dyDescent="0.2">
      <c r="E30" s="219">
        <v>19</v>
      </c>
      <c r="F30" s="221">
        <v>19</v>
      </c>
      <c r="G30" s="223">
        <v>150</v>
      </c>
      <c r="H30" s="230">
        <v>86</v>
      </c>
      <c r="I30" s="219">
        <v>19</v>
      </c>
      <c r="J30" s="226">
        <f t="shared" si="0"/>
        <v>8.32</v>
      </c>
      <c r="K30" s="219">
        <f t="shared" si="1"/>
        <v>150</v>
      </c>
      <c r="L30" s="219">
        <f t="shared" si="2"/>
        <v>86</v>
      </c>
      <c r="M30" s="236">
        <f t="shared" si="3"/>
        <v>7.9759926400156857E-3</v>
      </c>
      <c r="N30" s="244">
        <f t="array" ref="N30:O30">MMULT(K30:M30,$N$6:$O$8)</f>
        <v>193</v>
      </c>
      <c r="O30" s="244">
        <v>86.007975992640013</v>
      </c>
    </row>
    <row r="31" spans="3:15" ht="11.25" x14ac:dyDescent="0.2">
      <c r="E31" s="219">
        <v>20</v>
      </c>
      <c r="F31" s="221">
        <v>20</v>
      </c>
      <c r="G31" s="223">
        <v>150</v>
      </c>
      <c r="H31" s="230">
        <v>88</v>
      </c>
      <c r="I31" s="219">
        <v>20</v>
      </c>
      <c r="J31" s="226">
        <f t="shared" si="0"/>
        <v>10.4</v>
      </c>
      <c r="K31" s="219">
        <f t="shared" si="1"/>
        <v>150</v>
      </c>
      <c r="L31" s="219">
        <f t="shared" si="2"/>
        <v>88</v>
      </c>
      <c r="M31" s="236">
        <f t="shared" si="3"/>
        <v>1.5705660721618113E-3</v>
      </c>
      <c r="N31" s="244">
        <f t="array" ref="N31:O31">MMULT(K31:M31,$N$6:$O$8)</f>
        <v>194</v>
      </c>
      <c r="O31" s="244">
        <v>88.001570566072161</v>
      </c>
    </row>
    <row r="32" spans="3:15" ht="11.25" x14ac:dyDescent="0.2">
      <c r="E32" s="219">
        <v>21</v>
      </c>
      <c r="F32" s="221">
        <v>21</v>
      </c>
      <c r="G32" s="223">
        <v>150</v>
      </c>
      <c r="H32" s="230">
        <v>90</v>
      </c>
      <c r="I32" s="219">
        <v>21</v>
      </c>
      <c r="J32" s="226">
        <f t="shared" si="0"/>
        <v>12.8</v>
      </c>
      <c r="K32" s="219">
        <f t="shared" si="1"/>
        <v>150</v>
      </c>
      <c r="L32" s="219">
        <f t="shared" si="2"/>
        <v>90</v>
      </c>
      <c r="M32" s="236">
        <f t="shared" si="3"/>
        <v>2.4085410792414408E-4</v>
      </c>
      <c r="N32" s="244">
        <f t="array" ref="N32:O32">MMULT(K32:M32,$N$6:$O$8)</f>
        <v>195</v>
      </c>
      <c r="O32" s="244">
        <v>90.000240854107929</v>
      </c>
    </row>
    <row r="33" spans="5:15" ht="11.25" x14ac:dyDescent="0.2">
      <c r="E33" s="219">
        <v>22</v>
      </c>
      <c r="F33" s="221">
        <v>22</v>
      </c>
      <c r="G33" s="223">
        <v>150</v>
      </c>
      <c r="H33" s="230">
        <v>92</v>
      </c>
      <c r="I33" s="219">
        <v>22</v>
      </c>
      <c r="J33" s="226">
        <f t="shared" si="0"/>
        <v>15.52</v>
      </c>
      <c r="K33" s="219">
        <f t="shared" si="1"/>
        <v>150</v>
      </c>
      <c r="L33" s="219">
        <f t="shared" si="2"/>
        <v>92</v>
      </c>
      <c r="M33" s="236">
        <f t="shared" si="3"/>
        <v>2.8765921028613362E-5</v>
      </c>
      <c r="N33" s="244">
        <f t="array" ref="N33:O33">MMULT(K33:M33,$N$6:$O$8)</f>
        <v>196</v>
      </c>
      <c r="O33" s="244">
        <v>92.00002876592103</v>
      </c>
    </row>
    <row r="34" spans="5:15" ht="11.25" x14ac:dyDescent="0.2">
      <c r="E34" s="219">
        <v>23</v>
      </c>
      <c r="F34" s="221">
        <v>23</v>
      </c>
      <c r="G34" s="223">
        <v>150</v>
      </c>
      <c r="H34" s="230">
        <v>94</v>
      </c>
      <c r="I34" s="219">
        <v>23</v>
      </c>
      <c r="J34" s="226">
        <f t="shared" si="0"/>
        <v>18.560000000000002</v>
      </c>
      <c r="K34" s="219">
        <f t="shared" si="1"/>
        <v>150</v>
      </c>
      <c r="L34" s="219">
        <f t="shared" si="2"/>
        <v>94</v>
      </c>
      <c r="M34" s="236">
        <f t="shared" si="3"/>
        <v>2.6756474511507508E-6</v>
      </c>
      <c r="N34" s="244">
        <f t="array" ref="N34:O34">MMULT(K34:M34,$N$6:$O$8)</f>
        <v>197</v>
      </c>
      <c r="O34" s="244">
        <v>94.000002675647451</v>
      </c>
    </row>
    <row r="35" spans="5:15" ht="11.25" x14ac:dyDescent="0.2">
      <c r="E35" s="219">
        <v>24</v>
      </c>
      <c r="F35" s="221">
        <v>24</v>
      </c>
      <c r="G35" s="223">
        <v>150</v>
      </c>
      <c r="H35" s="230">
        <v>96</v>
      </c>
      <c r="I35" s="219">
        <v>24</v>
      </c>
      <c r="J35" s="226">
        <f t="shared" si="0"/>
        <v>21.92</v>
      </c>
      <c r="K35" s="219">
        <f t="shared" si="1"/>
        <v>150</v>
      </c>
      <c r="L35" s="219">
        <f t="shared" si="2"/>
        <v>96</v>
      </c>
      <c r="M35" s="236">
        <f t="shared" si="3"/>
        <v>1.9382325127067495E-7</v>
      </c>
      <c r="N35" s="244">
        <f t="array" ref="N35:O35">MMULT(K35:M35,$N$6:$O$8)</f>
        <v>198</v>
      </c>
      <c r="O35" s="244">
        <v>96.000000193823254</v>
      </c>
    </row>
    <row r="36" spans="5:15" ht="11.25" x14ac:dyDescent="0.2">
      <c r="E36" s="219">
        <v>25</v>
      </c>
      <c r="F36" s="221">
        <v>25</v>
      </c>
      <c r="G36" s="223">
        <v>150</v>
      </c>
      <c r="H36" s="230">
        <v>98</v>
      </c>
      <c r="I36" s="219">
        <v>25</v>
      </c>
      <c r="J36" s="226">
        <f t="shared" si="0"/>
        <v>25.6</v>
      </c>
      <c r="K36" s="219">
        <f t="shared" si="1"/>
        <v>150</v>
      </c>
      <c r="L36" s="219">
        <f t="shared" si="2"/>
        <v>98</v>
      </c>
      <c r="M36" s="236">
        <f t="shared" si="3"/>
        <v>1.0934759582762087E-8</v>
      </c>
      <c r="N36" s="244">
        <f t="array" ref="N36:O36">MMULT(K36:M36,$N$6:$O$8)</f>
        <v>199</v>
      </c>
      <c r="O36" s="244">
        <v>98.000000010934755</v>
      </c>
    </row>
    <row r="37" spans="5:15" ht="11.25" x14ac:dyDescent="0.2">
      <c r="E37" s="219">
        <v>26</v>
      </c>
      <c r="F37" s="221">
        <v>26</v>
      </c>
      <c r="G37" s="223">
        <v>150</v>
      </c>
      <c r="H37" s="230">
        <v>100</v>
      </c>
      <c r="I37" s="219">
        <v>26</v>
      </c>
      <c r="J37" s="226">
        <f t="shared" si="0"/>
        <v>29.6</v>
      </c>
      <c r="K37" s="219">
        <f t="shared" si="1"/>
        <v>150</v>
      </c>
      <c r="L37" s="219">
        <f t="shared" si="2"/>
        <v>100</v>
      </c>
      <c r="M37" s="236">
        <f t="shared" si="3"/>
        <v>4.8043980597573605E-10</v>
      </c>
      <c r="N37" s="244">
        <f t="array" ref="N37:O37">MMULT(K37:M37,$N$6:$O$8)</f>
        <v>200</v>
      </c>
      <c r="O37" s="244">
        <v>100.00000000048044</v>
      </c>
    </row>
    <row r="38" spans="5:15" ht="11.25" x14ac:dyDescent="0.2">
      <c r="E38" s="219">
        <v>27</v>
      </c>
      <c r="F38" s="221">
        <v>27</v>
      </c>
      <c r="G38" s="223">
        <v>150</v>
      </c>
      <c r="H38" s="230">
        <v>102</v>
      </c>
      <c r="I38" s="219">
        <v>27</v>
      </c>
      <c r="J38" s="226">
        <f t="shared" si="0"/>
        <v>33.92</v>
      </c>
      <c r="K38" s="219">
        <f t="shared" si="1"/>
        <v>150</v>
      </c>
      <c r="L38" s="219">
        <f t="shared" si="2"/>
        <v>102</v>
      </c>
      <c r="M38" s="236">
        <f t="shared" si="3"/>
        <v>1.643974612251161E-11</v>
      </c>
      <c r="N38" s="244">
        <f t="array" ref="N38:O38">MMULT(K38:M38,$N$6:$O$8)</f>
        <v>201</v>
      </c>
      <c r="O38" s="244">
        <v>102.00000000001644</v>
      </c>
    </row>
    <row r="39" spans="5:15" ht="11.25" x14ac:dyDescent="0.2">
      <c r="E39" s="219">
        <v>28</v>
      </c>
      <c r="F39" s="221">
        <v>28</v>
      </c>
      <c r="G39" s="223">
        <v>150</v>
      </c>
      <c r="H39" s="230">
        <v>104</v>
      </c>
      <c r="I39" s="219">
        <v>28</v>
      </c>
      <c r="J39" s="226">
        <f t="shared" si="0"/>
        <v>38.56</v>
      </c>
      <c r="K39" s="219">
        <f t="shared" si="1"/>
        <v>150</v>
      </c>
      <c r="L39" s="219">
        <f t="shared" si="2"/>
        <v>104</v>
      </c>
      <c r="M39" s="236">
        <f t="shared" si="3"/>
        <v>4.3810439460378457E-13</v>
      </c>
      <c r="N39" s="244">
        <f t="array" ref="N39:O39">MMULT(K39:M39,$N$6:$O$8)</f>
        <v>202</v>
      </c>
      <c r="O39" s="244">
        <v>104.00000000000044</v>
      </c>
    </row>
    <row r="40" spans="5:15" ht="11.25" x14ac:dyDescent="0.2">
      <c r="E40" s="219">
        <v>29</v>
      </c>
      <c r="F40" s="221">
        <v>29</v>
      </c>
      <c r="G40" s="223">
        <v>150</v>
      </c>
      <c r="H40" s="230">
        <v>106</v>
      </c>
      <c r="I40" s="219">
        <v>29</v>
      </c>
      <c r="J40" s="226">
        <f t="shared" si="0"/>
        <v>43.52</v>
      </c>
      <c r="K40" s="219">
        <f t="shared" si="1"/>
        <v>150</v>
      </c>
      <c r="L40" s="219">
        <f t="shared" si="2"/>
        <v>106</v>
      </c>
      <c r="M40" s="236">
        <f t="shared" si="3"/>
        <v>9.0925666295596223E-15</v>
      </c>
      <c r="N40" s="244">
        <f t="array" ref="N40:O40">MMULT(K40:M40,$N$6:$O$8)</f>
        <v>203</v>
      </c>
      <c r="O40" s="244">
        <v>106.00000000000001</v>
      </c>
    </row>
    <row r="41" spans="5:15" ht="11.25" x14ac:dyDescent="0.2">
      <c r="E41" s="219">
        <v>30</v>
      </c>
      <c r="F41" s="221">
        <v>30</v>
      </c>
      <c r="G41" s="223">
        <v>150</v>
      </c>
      <c r="H41" s="230">
        <v>108</v>
      </c>
      <c r="I41" s="219">
        <v>30</v>
      </c>
      <c r="J41" s="226">
        <f t="shared" si="0"/>
        <v>48.8</v>
      </c>
      <c r="K41" s="219">
        <f t="shared" si="1"/>
        <v>150</v>
      </c>
      <c r="L41" s="219">
        <f t="shared" si="2"/>
        <v>108</v>
      </c>
      <c r="M41" s="236">
        <f t="shared" si="3"/>
        <v>1.469676515094246E-16</v>
      </c>
      <c r="N41" s="244">
        <f t="array" ref="N41:O41">MMULT(K41:M41,$N$6:$O$8)</f>
        <v>204</v>
      </c>
      <c r="O41" s="244">
        <v>108</v>
      </c>
    </row>
    <row r="42" spans="5:15" ht="11.25" x14ac:dyDescent="0.2">
      <c r="E42" s="219">
        <v>31</v>
      </c>
      <c r="F42" s="221">
        <v>31</v>
      </c>
      <c r="G42" s="223">
        <v>150</v>
      </c>
      <c r="H42" s="230">
        <v>110</v>
      </c>
      <c r="I42" s="219">
        <v>31</v>
      </c>
      <c r="J42" s="226">
        <f t="shared" si="0"/>
        <v>54.4</v>
      </c>
      <c r="K42" s="219">
        <f t="shared" si="1"/>
        <v>150</v>
      </c>
      <c r="L42" s="219">
        <f t="shared" si="2"/>
        <v>110</v>
      </c>
      <c r="M42" s="236">
        <f t="shared" si="3"/>
        <v>1.8500497022371062E-18</v>
      </c>
      <c r="N42" s="244">
        <f t="array" ref="N42:O42">MMULT(K42:M42,$N$6:$O$8)</f>
        <v>205</v>
      </c>
      <c r="O42" s="244">
        <v>110</v>
      </c>
    </row>
    <row r="43" spans="5:15" ht="11.25" x14ac:dyDescent="0.2">
      <c r="E43" s="219">
        <v>32</v>
      </c>
      <c r="F43" s="221">
        <v>32</v>
      </c>
      <c r="G43" s="223"/>
      <c r="H43" s="230"/>
      <c r="I43" s="219">
        <v>32</v>
      </c>
      <c r="J43" s="226">
        <f t="shared" si="0"/>
        <v>169.6</v>
      </c>
      <c r="K43" s="219"/>
      <c r="M43" s="236"/>
      <c r="N43" s="246"/>
      <c r="O43" s="246"/>
    </row>
    <row r="44" spans="5:15" ht="11.25" x14ac:dyDescent="0.2">
      <c r="E44" s="219">
        <v>33</v>
      </c>
      <c r="F44" s="221">
        <v>33</v>
      </c>
      <c r="G44" s="223"/>
      <c r="H44" s="230"/>
      <c r="I44" s="219">
        <v>33</v>
      </c>
      <c r="J44" s="226">
        <f t="shared" si="0"/>
        <v>169.6</v>
      </c>
      <c r="K44" s="219"/>
      <c r="M44" s="236"/>
      <c r="N44" s="246"/>
      <c r="O44" s="246"/>
    </row>
    <row r="45" spans="5:15" ht="11.25" x14ac:dyDescent="0.2">
      <c r="E45" s="219">
        <v>34</v>
      </c>
      <c r="F45" s="221">
        <v>34</v>
      </c>
      <c r="G45" s="223"/>
      <c r="H45" s="230"/>
      <c r="I45" s="219">
        <v>34</v>
      </c>
      <c r="J45" s="226">
        <f t="shared" si="0"/>
        <v>169.6</v>
      </c>
      <c r="K45" s="219"/>
      <c r="M45" s="236"/>
      <c r="N45" s="246"/>
      <c r="O45" s="246"/>
    </row>
    <row r="46" spans="5:15" ht="11.25" x14ac:dyDescent="0.2">
      <c r="E46" s="219">
        <v>35</v>
      </c>
      <c r="F46" s="221">
        <v>35</v>
      </c>
      <c r="G46" s="223"/>
      <c r="H46" s="230"/>
      <c r="I46" s="219">
        <v>35</v>
      </c>
      <c r="J46" s="226">
        <f t="shared" si="0"/>
        <v>169.6</v>
      </c>
      <c r="K46" s="219"/>
      <c r="M46" s="236"/>
      <c r="N46" s="246"/>
      <c r="O46" s="246"/>
    </row>
    <row r="47" spans="5:15" ht="11.25" x14ac:dyDescent="0.2">
      <c r="E47" s="219">
        <v>36</v>
      </c>
      <c r="F47" s="221">
        <v>36</v>
      </c>
      <c r="G47" s="223"/>
      <c r="H47" s="230"/>
      <c r="I47" s="219">
        <v>36</v>
      </c>
      <c r="J47" s="226">
        <f t="shared" si="0"/>
        <v>169.6</v>
      </c>
      <c r="K47" s="219"/>
      <c r="M47" s="236"/>
      <c r="N47" s="246"/>
      <c r="O47" s="246"/>
    </row>
    <row r="48" spans="5:15" ht="11.25" x14ac:dyDescent="0.2">
      <c r="E48" s="219">
        <v>37</v>
      </c>
      <c r="F48" s="221">
        <v>37</v>
      </c>
      <c r="G48" s="223"/>
      <c r="H48" s="230"/>
      <c r="I48" s="219">
        <v>37</v>
      </c>
      <c r="J48" s="226">
        <f t="shared" si="0"/>
        <v>169.6</v>
      </c>
      <c r="K48" s="219"/>
      <c r="M48" s="236"/>
      <c r="N48" s="246"/>
      <c r="O48" s="246"/>
    </row>
    <row r="49" spans="5:15" ht="11.25" x14ac:dyDescent="0.2">
      <c r="E49" s="219">
        <v>38</v>
      </c>
      <c r="F49" s="221">
        <v>38</v>
      </c>
      <c r="G49" s="223"/>
      <c r="H49" s="230"/>
      <c r="I49" s="219">
        <v>38</v>
      </c>
      <c r="J49" s="226">
        <f t="shared" si="0"/>
        <v>169.6</v>
      </c>
      <c r="K49" s="219"/>
      <c r="M49" s="236"/>
      <c r="N49" s="246"/>
      <c r="O49" s="246"/>
    </row>
    <row r="50" spans="5:15" ht="11.25" x14ac:dyDescent="0.2">
      <c r="E50" s="219">
        <v>39</v>
      </c>
      <c r="F50" s="221">
        <v>39</v>
      </c>
      <c r="G50" s="223"/>
      <c r="H50" s="230"/>
      <c r="I50" s="219">
        <v>39</v>
      </c>
      <c r="J50" s="226">
        <f t="shared" si="0"/>
        <v>169.6</v>
      </c>
      <c r="K50" s="219"/>
      <c r="M50" s="236"/>
      <c r="N50" s="246"/>
      <c r="O50" s="246"/>
    </row>
    <row r="51" spans="5:15" ht="11.25" x14ac:dyDescent="0.2">
      <c r="E51" s="219">
        <v>40</v>
      </c>
      <c r="F51" s="221">
        <v>40</v>
      </c>
      <c r="G51" s="223"/>
      <c r="H51" s="230"/>
      <c r="I51" s="219">
        <v>40</v>
      </c>
      <c r="J51" s="226">
        <f t="shared" si="0"/>
        <v>169.6</v>
      </c>
      <c r="K51" s="219"/>
      <c r="M51" s="236"/>
      <c r="N51" s="246"/>
      <c r="O51" s="246"/>
    </row>
    <row r="52" spans="5:15" ht="11.25" x14ac:dyDescent="0.2">
      <c r="E52" s="219">
        <v>41</v>
      </c>
      <c r="F52" s="220">
        <v>1</v>
      </c>
      <c r="G52" s="228">
        <v>152</v>
      </c>
      <c r="H52" s="229">
        <v>50</v>
      </c>
      <c r="I52" s="219">
        <v>41</v>
      </c>
      <c r="J52" s="226">
        <f t="shared" si="0"/>
        <v>26.044444444444441</v>
      </c>
      <c r="K52" s="219">
        <f t="shared" si="1"/>
        <v>152</v>
      </c>
      <c r="L52" s="219">
        <f t="shared" si="2"/>
        <v>50</v>
      </c>
      <c r="M52" s="236">
        <f t="shared" ref="M52:M115" si="4">$M$2*$M$5*EXP(-1/2*J52/$M$10)</f>
        <v>7.7270290279470212E-9</v>
      </c>
      <c r="N52" s="244">
        <f t="array" ref="N52:O52">MMULT(K52:M52,$N$6:$O$8)</f>
        <v>177</v>
      </c>
      <c r="O52" s="244">
        <v>50.000000007727031</v>
      </c>
    </row>
    <row r="53" spans="5:15" ht="11.25" x14ac:dyDescent="0.2">
      <c r="E53" s="219">
        <v>42</v>
      </c>
      <c r="F53" s="221">
        <v>2</v>
      </c>
      <c r="G53" s="223">
        <v>152</v>
      </c>
      <c r="H53" s="230">
        <v>52</v>
      </c>
      <c r="I53" s="219">
        <v>42</v>
      </c>
      <c r="J53" s="226">
        <f t="shared" si="0"/>
        <v>22.300444444444441</v>
      </c>
      <c r="K53" s="219">
        <f t="shared" si="1"/>
        <v>152</v>
      </c>
      <c r="L53" s="219">
        <f t="shared" si="2"/>
        <v>52</v>
      </c>
      <c r="M53" s="236">
        <f t="shared" si="4"/>
        <v>1.4398720560089574E-7</v>
      </c>
      <c r="N53" s="244">
        <f t="array" ref="N53:O53">MMULT(K53:M53,$N$6:$O$8)</f>
        <v>178</v>
      </c>
      <c r="O53" s="244">
        <v>52.000000143987208</v>
      </c>
    </row>
    <row r="54" spans="5:15" ht="11.25" x14ac:dyDescent="0.2">
      <c r="E54" s="219">
        <v>43</v>
      </c>
      <c r="F54" s="221">
        <v>3</v>
      </c>
      <c r="G54" s="223">
        <v>152</v>
      </c>
      <c r="H54" s="230">
        <v>54</v>
      </c>
      <c r="I54" s="219">
        <v>43</v>
      </c>
      <c r="J54" s="226">
        <f t="shared" si="0"/>
        <v>18.876444444444445</v>
      </c>
      <c r="K54" s="219">
        <f t="shared" si="1"/>
        <v>152</v>
      </c>
      <c r="L54" s="219">
        <f t="shared" si="2"/>
        <v>54</v>
      </c>
      <c r="M54" s="236">
        <f t="shared" si="4"/>
        <v>2.0895927001053015E-6</v>
      </c>
      <c r="N54" s="244">
        <f t="array" ref="N54:O54">MMULT(K54:M54,$N$6:$O$8)</f>
        <v>179</v>
      </c>
      <c r="O54" s="244">
        <v>54.000002089592698</v>
      </c>
    </row>
    <row r="55" spans="5:15" ht="11.25" x14ac:dyDescent="0.2">
      <c r="E55" s="219">
        <v>44</v>
      </c>
      <c r="F55" s="221">
        <v>4</v>
      </c>
      <c r="G55" s="223">
        <v>152</v>
      </c>
      <c r="H55" s="230">
        <v>56</v>
      </c>
      <c r="I55" s="219">
        <v>44</v>
      </c>
      <c r="J55" s="226">
        <f t="shared" si="0"/>
        <v>15.772444444444444</v>
      </c>
      <c r="K55" s="219">
        <f t="shared" si="1"/>
        <v>152</v>
      </c>
      <c r="L55" s="219">
        <f t="shared" si="2"/>
        <v>56</v>
      </c>
      <c r="M55" s="236">
        <f t="shared" si="4"/>
        <v>2.3617056089442008E-5</v>
      </c>
      <c r="N55" s="244">
        <f t="array" ref="N55:O55">MMULT(K55:M55,$N$6:$O$8)</f>
        <v>180</v>
      </c>
      <c r="O55" s="244">
        <v>56.000023617056087</v>
      </c>
    </row>
    <row r="56" spans="5:15" ht="11.25" x14ac:dyDescent="0.2">
      <c r="E56" s="219">
        <v>45</v>
      </c>
      <c r="F56" s="221">
        <v>5</v>
      </c>
      <c r="G56" s="223">
        <v>152</v>
      </c>
      <c r="H56" s="230">
        <v>58</v>
      </c>
      <c r="I56" s="219">
        <v>45</v>
      </c>
      <c r="J56" s="226">
        <f t="shared" si="0"/>
        <v>12.988444444444449</v>
      </c>
      <c r="K56" s="219">
        <f t="shared" si="1"/>
        <v>152</v>
      </c>
      <c r="L56" s="219">
        <f t="shared" si="2"/>
        <v>58</v>
      </c>
      <c r="M56" s="236">
        <f t="shared" si="4"/>
        <v>2.0788169974035573E-4</v>
      </c>
      <c r="N56" s="244">
        <f t="array" ref="N56:O56">MMULT(K56:M56,$N$6:$O$8)</f>
        <v>181</v>
      </c>
      <c r="O56" s="244">
        <v>58.000207881699737</v>
      </c>
    </row>
    <row r="57" spans="5:15" ht="11.25" x14ac:dyDescent="0.2">
      <c r="E57" s="219">
        <v>46</v>
      </c>
      <c r="F57" s="221">
        <v>6</v>
      </c>
      <c r="G57" s="223">
        <v>152</v>
      </c>
      <c r="H57" s="230">
        <v>60</v>
      </c>
      <c r="I57" s="219">
        <v>46</v>
      </c>
      <c r="J57" s="226">
        <f t="shared" si="0"/>
        <v>10.524444444444445</v>
      </c>
      <c r="K57" s="219">
        <f t="shared" si="1"/>
        <v>152</v>
      </c>
      <c r="L57" s="219">
        <f t="shared" si="2"/>
        <v>60</v>
      </c>
      <c r="M57" s="236">
        <f t="shared" si="4"/>
        <v>1.4250599566399591E-3</v>
      </c>
      <c r="N57" s="244">
        <f t="array" ref="N57:O57">MMULT(K57:M57,$N$6:$O$8)</f>
        <v>182</v>
      </c>
      <c r="O57" s="244">
        <v>60.001425059956638</v>
      </c>
    </row>
    <row r="58" spans="5:15" ht="11.25" x14ac:dyDescent="0.2">
      <c r="E58" s="219">
        <v>47</v>
      </c>
      <c r="F58" s="221">
        <v>7</v>
      </c>
      <c r="G58" s="223">
        <v>152</v>
      </c>
      <c r="H58" s="230">
        <v>62</v>
      </c>
      <c r="I58" s="219">
        <v>47</v>
      </c>
      <c r="J58" s="226">
        <f t="shared" si="0"/>
        <v>8.3804444444444446</v>
      </c>
      <c r="K58" s="219">
        <f t="shared" si="1"/>
        <v>152</v>
      </c>
      <c r="L58" s="219">
        <f t="shared" si="2"/>
        <v>62</v>
      </c>
      <c r="M58" s="236">
        <f t="shared" si="4"/>
        <v>7.6081031836478371E-3</v>
      </c>
      <c r="N58" s="244">
        <f t="array" ref="N58:O58">MMULT(K58:M58,$N$6:$O$8)</f>
        <v>183</v>
      </c>
      <c r="O58" s="244">
        <v>62.007608103183649</v>
      </c>
    </row>
    <row r="59" spans="5:15" ht="11.25" x14ac:dyDescent="0.2">
      <c r="E59" s="219">
        <v>48</v>
      </c>
      <c r="F59" s="221">
        <v>8</v>
      </c>
      <c r="G59" s="223">
        <v>152</v>
      </c>
      <c r="H59" s="230">
        <v>64</v>
      </c>
      <c r="I59" s="219">
        <v>48</v>
      </c>
      <c r="J59" s="226">
        <f t="shared" si="0"/>
        <v>6.5564444444444465</v>
      </c>
      <c r="K59" s="219">
        <f t="shared" si="1"/>
        <v>152</v>
      </c>
      <c r="L59" s="219">
        <f t="shared" si="2"/>
        <v>64</v>
      </c>
      <c r="M59" s="236">
        <f t="shared" si="4"/>
        <v>3.1633411490627074E-2</v>
      </c>
      <c r="N59" s="244">
        <f t="array" ref="N59:O59">MMULT(K59:M59,$N$6:$O$8)</f>
        <v>184</v>
      </c>
      <c r="O59" s="244">
        <v>64.031633411490631</v>
      </c>
    </row>
    <row r="60" spans="5:15" ht="11.25" x14ac:dyDescent="0.2">
      <c r="E60" s="219">
        <v>49</v>
      </c>
      <c r="F60" s="221">
        <v>9</v>
      </c>
      <c r="G60" s="223">
        <v>152</v>
      </c>
      <c r="H60" s="230">
        <v>66</v>
      </c>
      <c r="I60" s="219">
        <v>49</v>
      </c>
      <c r="J60" s="226">
        <f t="shared" si="0"/>
        <v>5.0524444444444434</v>
      </c>
      <c r="K60" s="219">
        <f t="shared" si="1"/>
        <v>152</v>
      </c>
      <c r="L60" s="219">
        <f t="shared" si="2"/>
        <v>66</v>
      </c>
      <c r="M60" s="236">
        <f t="shared" si="4"/>
        <v>0.10243350820789693</v>
      </c>
      <c r="N60" s="244">
        <f t="array" ref="N60:O60">MMULT(K60:M60,$N$6:$O$8)</f>
        <v>185</v>
      </c>
      <c r="O60" s="244">
        <v>66.102433508207895</v>
      </c>
    </row>
    <row r="61" spans="5:15" ht="11.25" x14ac:dyDescent="0.2">
      <c r="E61" s="219">
        <v>50</v>
      </c>
      <c r="F61" s="221">
        <v>10</v>
      </c>
      <c r="G61" s="223">
        <v>152</v>
      </c>
      <c r="H61" s="230">
        <v>68</v>
      </c>
      <c r="I61" s="219">
        <v>50</v>
      </c>
      <c r="J61" s="226">
        <f t="shared" si="0"/>
        <v>3.8684444444444432</v>
      </c>
      <c r="K61" s="219">
        <f t="shared" si="1"/>
        <v>152</v>
      </c>
      <c r="L61" s="219">
        <f t="shared" si="2"/>
        <v>68</v>
      </c>
      <c r="M61" s="236">
        <f t="shared" si="4"/>
        <v>0.25832381314663116</v>
      </c>
      <c r="N61" s="244">
        <f t="array" ref="N61:O61">MMULT(K61:M61,$N$6:$O$8)</f>
        <v>186</v>
      </c>
      <c r="O61" s="244">
        <v>68.258323813146632</v>
      </c>
    </row>
    <row r="62" spans="5:15" ht="11.25" x14ac:dyDescent="0.2">
      <c r="E62" s="219">
        <v>51</v>
      </c>
      <c r="F62" s="221">
        <v>11</v>
      </c>
      <c r="G62" s="223">
        <v>152</v>
      </c>
      <c r="H62" s="230">
        <v>70</v>
      </c>
      <c r="I62" s="219">
        <v>51</v>
      </c>
      <c r="J62" s="226">
        <f t="shared" si="0"/>
        <v>3.0044444444444443</v>
      </c>
      <c r="K62" s="219">
        <f t="shared" si="1"/>
        <v>152</v>
      </c>
      <c r="L62" s="219">
        <f t="shared" si="2"/>
        <v>70</v>
      </c>
      <c r="M62" s="236">
        <f t="shared" si="4"/>
        <v>0.50735648749825646</v>
      </c>
      <c r="N62" s="244">
        <f t="array" ref="N62:O62">MMULT(K62:M62,$N$6:$O$8)</f>
        <v>187</v>
      </c>
      <c r="O62" s="244">
        <v>70.507356487498257</v>
      </c>
    </row>
    <row r="63" spans="5:15" ht="11.25" x14ac:dyDescent="0.2">
      <c r="E63" s="219">
        <v>52</v>
      </c>
      <c r="F63" s="221">
        <v>12</v>
      </c>
      <c r="G63" s="223">
        <v>152</v>
      </c>
      <c r="H63" s="230">
        <v>72</v>
      </c>
      <c r="I63" s="219">
        <v>52</v>
      </c>
      <c r="J63" s="226">
        <f t="shared" si="0"/>
        <v>2.4604444444444447</v>
      </c>
      <c r="K63" s="219">
        <f t="shared" si="1"/>
        <v>152</v>
      </c>
      <c r="L63" s="219">
        <f t="shared" si="2"/>
        <v>72</v>
      </c>
      <c r="M63" s="236">
        <f t="shared" si="4"/>
        <v>0.77604762263139548</v>
      </c>
      <c r="N63" s="244">
        <f t="array" ref="N63:O63">MMULT(K63:M63,$N$6:$O$8)</f>
        <v>188</v>
      </c>
      <c r="O63" s="244">
        <v>72.776047622631395</v>
      </c>
    </row>
    <row r="64" spans="5:15" ht="11.25" x14ac:dyDescent="0.2">
      <c r="E64" s="219">
        <v>53</v>
      </c>
      <c r="F64" s="221">
        <v>13</v>
      </c>
      <c r="G64" s="223">
        <v>152</v>
      </c>
      <c r="H64" s="230">
        <v>74</v>
      </c>
      <c r="I64" s="219">
        <v>53</v>
      </c>
      <c r="J64" s="226">
        <f t="shared" si="0"/>
        <v>2.2364444444444449</v>
      </c>
      <c r="K64" s="219">
        <f t="shared" si="1"/>
        <v>152</v>
      </c>
      <c r="L64" s="219">
        <f t="shared" si="2"/>
        <v>74</v>
      </c>
      <c r="M64" s="236">
        <f t="shared" si="4"/>
        <v>0.92446379437066473</v>
      </c>
      <c r="N64" s="244">
        <f t="array" ref="N64:O64">MMULT(K64:M64,$N$6:$O$8)</f>
        <v>189</v>
      </c>
      <c r="O64" s="244">
        <v>74.924463794370666</v>
      </c>
    </row>
    <row r="65" spans="5:15" ht="11.25" x14ac:dyDescent="0.2">
      <c r="E65" s="219">
        <v>54</v>
      </c>
      <c r="F65" s="221">
        <v>14</v>
      </c>
      <c r="G65" s="223">
        <v>152</v>
      </c>
      <c r="H65" s="230">
        <v>76</v>
      </c>
      <c r="I65" s="219">
        <v>54</v>
      </c>
      <c r="J65" s="226">
        <f t="shared" si="0"/>
        <v>2.3324444444444441</v>
      </c>
      <c r="K65" s="219">
        <f t="shared" si="1"/>
        <v>152</v>
      </c>
      <c r="L65" s="219">
        <f t="shared" si="2"/>
        <v>76</v>
      </c>
      <c r="M65" s="236">
        <f t="shared" si="4"/>
        <v>0.85766526357396333</v>
      </c>
      <c r="N65" s="244">
        <f t="array" ref="N65:O65">MMULT(K65:M65,$N$6:$O$8)</f>
        <v>190</v>
      </c>
      <c r="O65" s="244">
        <v>76.857665263573963</v>
      </c>
    </row>
    <row r="66" spans="5:15" ht="11.25" x14ac:dyDescent="0.2">
      <c r="E66" s="219">
        <v>55</v>
      </c>
      <c r="F66" s="221">
        <v>15</v>
      </c>
      <c r="G66" s="223">
        <v>152</v>
      </c>
      <c r="H66" s="230">
        <v>78</v>
      </c>
      <c r="I66" s="219">
        <v>55</v>
      </c>
      <c r="J66" s="226">
        <f t="shared" si="0"/>
        <v>2.7484444444444449</v>
      </c>
      <c r="K66" s="219">
        <f t="shared" si="1"/>
        <v>152</v>
      </c>
      <c r="L66" s="219">
        <f t="shared" si="2"/>
        <v>78</v>
      </c>
      <c r="M66" s="236">
        <f t="shared" si="4"/>
        <v>0.61968661320082574</v>
      </c>
      <c r="N66" s="244">
        <f t="array" ref="N66:O66">MMULT(K66:M66,$N$6:$O$8)</f>
        <v>191</v>
      </c>
      <c r="O66" s="244">
        <v>78.619686613200827</v>
      </c>
    </row>
    <row r="67" spans="5:15" ht="11.25" x14ac:dyDescent="0.2">
      <c r="E67" s="219">
        <v>56</v>
      </c>
      <c r="F67" s="221">
        <v>16</v>
      </c>
      <c r="G67" s="223">
        <v>152</v>
      </c>
      <c r="H67" s="230">
        <v>80</v>
      </c>
      <c r="I67" s="219">
        <v>56</v>
      </c>
      <c r="J67" s="226">
        <f t="shared" si="0"/>
        <v>3.4844444444444447</v>
      </c>
      <c r="K67" s="219">
        <f t="shared" si="1"/>
        <v>152</v>
      </c>
      <c r="L67" s="219">
        <f t="shared" si="2"/>
        <v>80</v>
      </c>
      <c r="M67" s="236">
        <f t="shared" si="4"/>
        <v>0.34870067438259739</v>
      </c>
      <c r="N67" s="244">
        <f t="array" ref="N67:O67">MMULT(K67:M67,$N$6:$O$8)</f>
        <v>192</v>
      </c>
      <c r="O67" s="244">
        <v>80.348700674382599</v>
      </c>
    </row>
    <row r="68" spans="5:15" ht="11.25" x14ac:dyDescent="0.2">
      <c r="E68" s="219">
        <v>57</v>
      </c>
      <c r="F68" s="221">
        <v>17</v>
      </c>
      <c r="G68" s="223">
        <v>152</v>
      </c>
      <c r="H68" s="230">
        <v>82</v>
      </c>
      <c r="I68" s="219">
        <v>57</v>
      </c>
      <c r="J68" s="226">
        <f t="shared" si="0"/>
        <v>4.5404444444444447</v>
      </c>
      <c r="K68" s="219">
        <f t="shared" si="1"/>
        <v>152</v>
      </c>
      <c r="L68" s="219">
        <f t="shared" si="2"/>
        <v>82</v>
      </c>
      <c r="M68" s="236">
        <f t="shared" si="4"/>
        <v>0.15281283741058027</v>
      </c>
      <c r="N68" s="244">
        <f t="array" ref="N68:O68">MMULT(K68:M68,$N$6:$O$8)</f>
        <v>193</v>
      </c>
      <c r="O68" s="244">
        <v>82.152812837410579</v>
      </c>
    </row>
    <row r="69" spans="5:15" ht="11.25" x14ac:dyDescent="0.2">
      <c r="E69" s="219">
        <v>58</v>
      </c>
      <c r="F69" s="221">
        <v>18</v>
      </c>
      <c r="G69" s="223">
        <v>152</v>
      </c>
      <c r="H69" s="230">
        <v>84</v>
      </c>
      <c r="I69" s="219">
        <v>58</v>
      </c>
      <c r="J69" s="226">
        <f t="shared" si="0"/>
        <v>5.9164444444444442</v>
      </c>
      <c r="K69" s="219">
        <f t="shared" si="1"/>
        <v>152</v>
      </c>
      <c r="L69" s="219">
        <f t="shared" si="2"/>
        <v>84</v>
      </c>
      <c r="M69" s="236">
        <f t="shared" si="4"/>
        <v>5.2154678389406794E-2</v>
      </c>
      <c r="N69" s="244">
        <f t="array" ref="N69:O69">MMULT(K69:M69,$N$6:$O$8)</f>
        <v>194</v>
      </c>
      <c r="O69" s="244">
        <v>84.052154678389414</v>
      </c>
    </row>
    <row r="70" spans="5:15" ht="11.25" x14ac:dyDescent="0.2">
      <c r="E70" s="219">
        <v>59</v>
      </c>
      <c r="F70" s="221">
        <v>19</v>
      </c>
      <c r="G70" s="223">
        <v>152</v>
      </c>
      <c r="H70" s="230">
        <v>86</v>
      </c>
      <c r="I70" s="219">
        <v>59</v>
      </c>
      <c r="J70" s="226">
        <f t="shared" si="0"/>
        <v>7.6124444444444457</v>
      </c>
      <c r="K70" s="219">
        <f t="shared" si="1"/>
        <v>152</v>
      </c>
      <c r="L70" s="219">
        <f t="shared" si="2"/>
        <v>86</v>
      </c>
      <c r="M70" s="236">
        <f t="shared" si="4"/>
        <v>1.3862867846235603E-2</v>
      </c>
      <c r="N70" s="244">
        <f t="array" ref="N70:O70">MMULT(K70:M70,$N$6:$O$8)</f>
        <v>195</v>
      </c>
      <c r="O70" s="244">
        <v>86.013862867846242</v>
      </c>
    </row>
    <row r="71" spans="5:15" ht="11.25" x14ac:dyDescent="0.2">
      <c r="E71" s="219">
        <v>60</v>
      </c>
      <c r="F71" s="221">
        <v>20</v>
      </c>
      <c r="G71" s="223">
        <v>152</v>
      </c>
      <c r="H71" s="230">
        <v>88</v>
      </c>
      <c r="I71" s="219">
        <v>60</v>
      </c>
      <c r="J71" s="226">
        <f t="shared" si="0"/>
        <v>9.6284444444444457</v>
      </c>
      <c r="K71" s="219">
        <f t="shared" si="1"/>
        <v>152</v>
      </c>
      <c r="L71" s="219">
        <f t="shared" si="2"/>
        <v>88</v>
      </c>
      <c r="M71" s="236">
        <f t="shared" si="4"/>
        <v>2.8697183459914727E-3</v>
      </c>
      <c r="N71" s="244">
        <f t="array" ref="N71:O71">MMULT(K71:M71,$N$6:$O$8)</f>
        <v>196</v>
      </c>
      <c r="O71" s="244">
        <v>88.002869718345991</v>
      </c>
    </row>
    <row r="72" spans="5:15" ht="11.25" x14ac:dyDescent="0.2">
      <c r="E72" s="219">
        <v>61</v>
      </c>
      <c r="F72" s="221">
        <v>21</v>
      </c>
      <c r="G72" s="223">
        <v>152</v>
      </c>
      <c r="H72" s="230">
        <v>90</v>
      </c>
      <c r="I72" s="219">
        <v>61</v>
      </c>
      <c r="J72" s="226">
        <f t="shared" si="0"/>
        <v>11.964444444444446</v>
      </c>
      <c r="K72" s="219">
        <f t="shared" si="1"/>
        <v>152</v>
      </c>
      <c r="L72" s="219">
        <f t="shared" si="2"/>
        <v>90</v>
      </c>
      <c r="M72" s="236">
        <f t="shared" si="4"/>
        <v>4.6264923105674484E-4</v>
      </c>
      <c r="N72" s="244">
        <f t="array" ref="N72:O72">MMULT(K72:M72,$N$6:$O$8)</f>
        <v>197</v>
      </c>
      <c r="O72" s="244">
        <v>90.000462649231054</v>
      </c>
    </row>
    <row r="73" spans="5:15" ht="11.25" x14ac:dyDescent="0.2">
      <c r="E73" s="219">
        <v>62</v>
      </c>
      <c r="F73" s="221">
        <v>22</v>
      </c>
      <c r="G73" s="223">
        <v>152</v>
      </c>
      <c r="H73" s="230">
        <v>92</v>
      </c>
      <c r="I73" s="219">
        <v>62</v>
      </c>
      <c r="J73" s="226">
        <f t="shared" si="0"/>
        <v>14.620444444444445</v>
      </c>
      <c r="K73" s="219">
        <f t="shared" si="1"/>
        <v>152</v>
      </c>
      <c r="L73" s="219">
        <f t="shared" si="2"/>
        <v>92</v>
      </c>
      <c r="M73" s="236">
        <f t="shared" si="4"/>
        <v>5.8088584633959662E-5</v>
      </c>
      <c r="N73" s="244">
        <f t="array" ref="N73:O73">MMULT(K73:M73,$N$6:$O$8)</f>
        <v>198</v>
      </c>
      <c r="O73" s="244">
        <v>92.000058088584638</v>
      </c>
    </row>
    <row r="74" spans="5:15" ht="11.25" x14ac:dyDescent="0.2">
      <c r="E74" s="219">
        <v>63</v>
      </c>
      <c r="F74" s="221">
        <v>23</v>
      </c>
      <c r="G74" s="223">
        <v>152</v>
      </c>
      <c r="H74" s="230">
        <v>94</v>
      </c>
      <c r="I74" s="219">
        <v>63</v>
      </c>
      <c r="J74" s="226">
        <f t="shared" si="0"/>
        <v>17.596444444444444</v>
      </c>
      <c r="K74" s="219">
        <f t="shared" si="1"/>
        <v>152</v>
      </c>
      <c r="L74" s="219">
        <f t="shared" si="2"/>
        <v>94</v>
      </c>
      <c r="M74" s="236">
        <f t="shared" si="4"/>
        <v>5.680101865576912E-6</v>
      </c>
      <c r="N74" s="244">
        <f t="array" ref="N74:O74">MMULT(K74:M74,$N$6:$O$8)</f>
        <v>199</v>
      </c>
      <c r="O74" s="244">
        <v>94.000005680101864</v>
      </c>
    </row>
    <row r="75" spans="5:15" ht="11.25" x14ac:dyDescent="0.2">
      <c r="E75" s="219">
        <v>64</v>
      </c>
      <c r="F75" s="221">
        <v>24</v>
      </c>
      <c r="G75" s="223">
        <v>152</v>
      </c>
      <c r="H75" s="230">
        <v>96</v>
      </c>
      <c r="I75" s="219">
        <v>64</v>
      </c>
      <c r="J75" s="226">
        <f t="shared" si="0"/>
        <v>20.89244444444445</v>
      </c>
      <c r="K75" s="219">
        <f t="shared" si="1"/>
        <v>152</v>
      </c>
      <c r="L75" s="219">
        <f t="shared" si="2"/>
        <v>96</v>
      </c>
      <c r="M75" s="236">
        <f t="shared" si="4"/>
        <v>4.3256147094919813E-7</v>
      </c>
      <c r="N75" s="244">
        <f t="array" ref="N75:O75">MMULT(K75:M75,$N$6:$O$8)</f>
        <v>200</v>
      </c>
      <c r="O75" s="244">
        <v>96.000000432561464</v>
      </c>
    </row>
    <row r="76" spans="5:15" ht="11.25" x14ac:dyDescent="0.2">
      <c r="E76" s="219">
        <v>65</v>
      </c>
      <c r="F76" s="221">
        <v>25</v>
      </c>
      <c r="G76" s="223">
        <v>152</v>
      </c>
      <c r="H76" s="230">
        <v>98</v>
      </c>
      <c r="I76" s="219">
        <v>65</v>
      </c>
      <c r="J76" s="226">
        <f t="shared" si="0"/>
        <v>24.50844444444445</v>
      </c>
      <c r="K76" s="219">
        <f t="shared" si="1"/>
        <v>152</v>
      </c>
      <c r="L76" s="219">
        <f t="shared" si="2"/>
        <v>98</v>
      </c>
      <c r="M76" s="236">
        <f t="shared" si="4"/>
        <v>2.5654639838163246E-8</v>
      </c>
      <c r="N76" s="244">
        <f t="array" ref="N76:O76">MMULT(K76:M76,$N$6:$O$8)</f>
        <v>201</v>
      </c>
      <c r="O76" s="244">
        <v>98.000000025654643</v>
      </c>
    </row>
    <row r="77" spans="5:15" ht="11.25" x14ac:dyDescent="0.2">
      <c r="E77" s="219">
        <v>66</v>
      </c>
      <c r="F77" s="221">
        <v>26</v>
      </c>
      <c r="G77" s="223">
        <v>152</v>
      </c>
      <c r="H77" s="230">
        <v>100</v>
      </c>
      <c r="I77" s="219">
        <v>66</v>
      </c>
      <c r="J77" s="226">
        <f t="shared" ref="J77:J140" si="5">((G77-C$8)/C$9)^2+((H77-D$8)/D$9)^2-2*$C$10*(G77-C$8)/C$9*(H77-D$8)/D$9</f>
        <v>28.444444444444446</v>
      </c>
      <c r="K77" s="219">
        <f t="shared" ref="K77:K82" si="6">G77</f>
        <v>152</v>
      </c>
      <c r="L77" s="219">
        <f t="shared" ref="L77:L82" si="7">H77</f>
        <v>100</v>
      </c>
      <c r="M77" s="236">
        <f t="shared" si="4"/>
        <v>1.1849782803906071E-9</v>
      </c>
      <c r="N77" s="244">
        <f t="array" ref="N77:O77">MMULT(K77:M77,$N$6:$O$8)</f>
        <v>202</v>
      </c>
      <c r="O77" s="244">
        <v>100.00000000118497</v>
      </c>
    </row>
    <row r="78" spans="5:15" ht="11.25" x14ac:dyDescent="0.2">
      <c r="E78" s="219">
        <v>67</v>
      </c>
      <c r="F78" s="221">
        <v>27</v>
      </c>
      <c r="G78" s="223">
        <v>152</v>
      </c>
      <c r="H78" s="230">
        <v>102</v>
      </c>
      <c r="I78" s="219">
        <v>67</v>
      </c>
      <c r="J78" s="226">
        <f t="shared" si="5"/>
        <v>32.70044444444445</v>
      </c>
      <c r="K78" s="219">
        <f t="shared" si="6"/>
        <v>152</v>
      </c>
      <c r="L78" s="219">
        <f t="shared" si="7"/>
        <v>102</v>
      </c>
      <c r="M78" s="236">
        <f t="shared" si="4"/>
        <v>4.2626653413757816E-11</v>
      </c>
      <c r="N78" s="244">
        <f t="array" ref="N78:O78">MMULT(K78:M78,$N$6:$O$8)</f>
        <v>203</v>
      </c>
      <c r="O78" s="244">
        <v>102.00000000004263</v>
      </c>
    </row>
    <row r="79" spans="5:15" ht="11.25" x14ac:dyDescent="0.2">
      <c r="E79" s="219">
        <v>68</v>
      </c>
      <c r="F79" s="221">
        <v>28</v>
      </c>
      <c r="G79" s="223">
        <v>152</v>
      </c>
      <c r="H79" s="230">
        <v>104</v>
      </c>
      <c r="I79" s="219">
        <v>68</v>
      </c>
      <c r="J79" s="226">
        <f t="shared" si="5"/>
        <v>37.276444444444444</v>
      </c>
      <c r="K79" s="219">
        <f t="shared" si="6"/>
        <v>152</v>
      </c>
      <c r="L79" s="219">
        <f t="shared" si="7"/>
        <v>104</v>
      </c>
      <c r="M79" s="236">
        <f t="shared" si="4"/>
        <v>1.1942038447166204E-12</v>
      </c>
      <c r="N79" s="244">
        <f t="array" ref="N79:O79">MMULT(K79:M79,$N$6:$O$8)</f>
        <v>204</v>
      </c>
      <c r="O79" s="244">
        <v>104.00000000000119</v>
      </c>
    </row>
    <row r="80" spans="5:15" ht="11.25" x14ac:dyDescent="0.2">
      <c r="E80" s="219">
        <v>69</v>
      </c>
      <c r="F80" s="221">
        <v>29</v>
      </c>
      <c r="G80" s="223">
        <v>152</v>
      </c>
      <c r="H80" s="230">
        <v>106</v>
      </c>
      <c r="I80" s="219">
        <v>69</v>
      </c>
      <c r="J80" s="226">
        <f t="shared" si="5"/>
        <v>42.172444444444452</v>
      </c>
      <c r="K80" s="219">
        <f t="shared" si="6"/>
        <v>152</v>
      </c>
      <c r="L80" s="219">
        <f t="shared" si="7"/>
        <v>106</v>
      </c>
      <c r="M80" s="236">
        <f t="shared" si="4"/>
        <v>2.6055659596872728E-14</v>
      </c>
      <c r="N80" s="244">
        <f t="array" ref="N80:O80">MMULT(K80:M80,$N$6:$O$8)</f>
        <v>205</v>
      </c>
      <c r="O80" s="244">
        <v>106.00000000000003</v>
      </c>
    </row>
    <row r="81" spans="5:15" ht="11.25" x14ac:dyDescent="0.2">
      <c r="E81" s="219">
        <v>70</v>
      </c>
      <c r="F81" s="221">
        <v>30</v>
      </c>
      <c r="G81" s="223">
        <v>152</v>
      </c>
      <c r="H81" s="230">
        <v>108</v>
      </c>
      <c r="I81" s="219">
        <v>70</v>
      </c>
      <c r="J81" s="226">
        <f t="shared" si="5"/>
        <v>47.388444444444445</v>
      </c>
      <c r="K81" s="219">
        <f t="shared" si="6"/>
        <v>152</v>
      </c>
      <c r="L81" s="219">
        <f t="shared" si="7"/>
        <v>108</v>
      </c>
      <c r="M81" s="236">
        <f t="shared" si="4"/>
        <v>4.4274336142009272E-16</v>
      </c>
      <c r="N81" s="244">
        <f t="array" ref="N81:O81">MMULT(K81:M81,$N$6:$O$8)</f>
        <v>206</v>
      </c>
      <c r="O81" s="244">
        <v>108</v>
      </c>
    </row>
    <row r="82" spans="5:15" ht="11.25" x14ac:dyDescent="0.2">
      <c r="E82" s="219">
        <v>71</v>
      </c>
      <c r="F82" s="221">
        <v>31</v>
      </c>
      <c r="G82" s="223">
        <v>152</v>
      </c>
      <c r="H82" s="230">
        <v>110</v>
      </c>
      <c r="I82" s="219">
        <v>71</v>
      </c>
      <c r="J82" s="226">
        <f t="shared" si="5"/>
        <v>52.924444444444447</v>
      </c>
      <c r="K82" s="219">
        <f t="shared" si="6"/>
        <v>152</v>
      </c>
      <c r="L82" s="219">
        <f t="shared" si="7"/>
        <v>110</v>
      </c>
      <c r="M82" s="236">
        <f t="shared" si="4"/>
        <v>5.8590664532637485E-18</v>
      </c>
      <c r="N82" s="244">
        <f t="array" ref="N82:O82">MMULT(K82:M82,$N$6:$O$8)</f>
        <v>207</v>
      </c>
      <c r="O82" s="244">
        <v>110</v>
      </c>
    </row>
    <row r="83" spans="5:15" ht="11.25" x14ac:dyDescent="0.2">
      <c r="E83" s="219">
        <v>72</v>
      </c>
      <c r="F83" s="221">
        <v>32</v>
      </c>
      <c r="G83" s="223"/>
      <c r="H83" s="230"/>
      <c r="I83" s="219">
        <v>72</v>
      </c>
      <c r="J83" s="226">
        <f t="shared" si="5"/>
        <v>169.6</v>
      </c>
      <c r="K83" s="219"/>
      <c r="M83" s="236"/>
      <c r="N83" s="246"/>
      <c r="O83" s="246"/>
    </row>
    <row r="84" spans="5:15" ht="11.25" x14ac:dyDescent="0.2">
      <c r="E84" s="219">
        <v>73</v>
      </c>
      <c r="F84" s="221">
        <v>33</v>
      </c>
      <c r="G84" s="223"/>
      <c r="H84" s="230"/>
      <c r="I84" s="219">
        <v>73</v>
      </c>
      <c r="J84" s="226">
        <f t="shared" si="5"/>
        <v>169.6</v>
      </c>
      <c r="K84" s="219"/>
      <c r="M84" s="236"/>
      <c r="N84" s="246"/>
      <c r="O84" s="246"/>
    </row>
    <row r="85" spans="5:15" ht="11.25" x14ac:dyDescent="0.2">
      <c r="E85" s="219">
        <v>74</v>
      </c>
      <c r="F85" s="221">
        <v>34</v>
      </c>
      <c r="G85" s="223"/>
      <c r="H85" s="230"/>
      <c r="I85" s="219">
        <v>74</v>
      </c>
      <c r="J85" s="226">
        <f t="shared" si="5"/>
        <v>169.6</v>
      </c>
      <c r="K85" s="219"/>
      <c r="M85" s="236"/>
      <c r="N85" s="246"/>
      <c r="O85" s="246"/>
    </row>
    <row r="86" spans="5:15" ht="11.25" x14ac:dyDescent="0.2">
      <c r="E86" s="219">
        <v>75</v>
      </c>
      <c r="F86" s="221">
        <v>35</v>
      </c>
      <c r="G86" s="223"/>
      <c r="H86" s="230"/>
      <c r="I86" s="219">
        <v>75</v>
      </c>
      <c r="J86" s="226">
        <f t="shared" si="5"/>
        <v>169.6</v>
      </c>
      <c r="K86" s="219"/>
      <c r="M86" s="236"/>
      <c r="N86" s="246"/>
      <c r="O86" s="246"/>
    </row>
    <row r="87" spans="5:15" ht="11.25" x14ac:dyDescent="0.2">
      <c r="E87" s="219">
        <v>76</v>
      </c>
      <c r="F87" s="221">
        <v>36</v>
      </c>
      <c r="G87" s="223"/>
      <c r="H87" s="230"/>
      <c r="I87" s="219">
        <v>76</v>
      </c>
      <c r="J87" s="226">
        <f t="shared" si="5"/>
        <v>169.6</v>
      </c>
      <c r="K87" s="219"/>
      <c r="M87" s="236"/>
      <c r="N87" s="246"/>
      <c r="O87" s="246"/>
    </row>
    <row r="88" spans="5:15" ht="11.25" x14ac:dyDescent="0.2">
      <c r="E88" s="219">
        <v>77</v>
      </c>
      <c r="F88" s="221">
        <v>37</v>
      </c>
      <c r="G88" s="223"/>
      <c r="H88" s="230"/>
      <c r="I88" s="219">
        <v>77</v>
      </c>
      <c r="J88" s="226">
        <f t="shared" si="5"/>
        <v>169.6</v>
      </c>
      <c r="K88" s="219"/>
      <c r="M88" s="236"/>
      <c r="N88" s="246"/>
      <c r="O88" s="246"/>
    </row>
    <row r="89" spans="5:15" ht="11.25" x14ac:dyDescent="0.2">
      <c r="E89" s="219">
        <v>78</v>
      </c>
      <c r="F89" s="221">
        <v>38</v>
      </c>
      <c r="G89" s="223"/>
      <c r="H89" s="230"/>
      <c r="I89" s="219">
        <v>78</v>
      </c>
      <c r="J89" s="226">
        <f t="shared" si="5"/>
        <v>169.6</v>
      </c>
      <c r="K89" s="219"/>
      <c r="M89" s="236"/>
      <c r="N89" s="246"/>
      <c r="O89" s="246"/>
    </row>
    <row r="90" spans="5:15" ht="11.25" x14ac:dyDescent="0.2">
      <c r="E90" s="219">
        <v>79</v>
      </c>
      <c r="F90" s="221">
        <v>39</v>
      </c>
      <c r="G90" s="223"/>
      <c r="H90" s="230"/>
      <c r="I90" s="219">
        <v>79</v>
      </c>
      <c r="J90" s="226">
        <f t="shared" si="5"/>
        <v>169.6</v>
      </c>
      <c r="K90" s="219"/>
      <c r="M90" s="236"/>
      <c r="N90" s="246"/>
      <c r="O90" s="246"/>
    </row>
    <row r="91" spans="5:15" ht="11.25" x14ac:dyDescent="0.2">
      <c r="E91" s="219">
        <v>80</v>
      </c>
      <c r="F91" s="222">
        <v>40</v>
      </c>
      <c r="G91" s="231"/>
      <c r="H91" s="232"/>
      <c r="I91" s="219">
        <v>80</v>
      </c>
      <c r="J91" s="226">
        <f t="shared" si="5"/>
        <v>169.6</v>
      </c>
      <c r="K91" s="219"/>
      <c r="M91" s="236"/>
      <c r="N91" s="246"/>
      <c r="O91" s="246"/>
    </row>
    <row r="92" spans="5:15" ht="11.25" x14ac:dyDescent="0.2">
      <c r="E92" s="219">
        <v>81</v>
      </c>
      <c r="F92" s="220">
        <v>1</v>
      </c>
      <c r="G92" s="228">
        <v>154</v>
      </c>
      <c r="H92" s="229">
        <v>50</v>
      </c>
      <c r="I92" s="219">
        <v>81</v>
      </c>
      <c r="J92" s="226">
        <f t="shared" si="5"/>
        <v>26.524444444444445</v>
      </c>
      <c r="K92" s="219">
        <f t="shared" ref="K92:K122" si="8">G92</f>
        <v>154</v>
      </c>
      <c r="L92" s="219">
        <f t="shared" ref="L92:L122" si="9">H92</f>
        <v>50</v>
      </c>
      <c r="M92" s="236">
        <f>$M$2*$M$5*EXP(-1/2*J92/$M$10)</f>
        <v>5.3107042078145965E-9</v>
      </c>
      <c r="N92" s="244">
        <f t="array" ref="N92:O92">MMULT(K92:M92,$N$6:$O$8)</f>
        <v>179</v>
      </c>
      <c r="O92" s="244">
        <v>50.000000005310703</v>
      </c>
    </row>
    <row r="93" spans="5:15" ht="11.25" x14ac:dyDescent="0.2">
      <c r="E93" s="219">
        <v>82</v>
      </c>
      <c r="F93" s="221">
        <v>2</v>
      </c>
      <c r="G93" s="223">
        <v>154</v>
      </c>
      <c r="H93" s="230">
        <v>52</v>
      </c>
      <c r="I93" s="219">
        <v>82</v>
      </c>
      <c r="J93" s="226">
        <f t="shared" si="5"/>
        <v>22.716444444444438</v>
      </c>
      <c r="K93" s="219">
        <f t="shared" si="8"/>
        <v>154</v>
      </c>
      <c r="L93" s="219">
        <f t="shared" si="9"/>
        <v>52</v>
      </c>
      <c r="M93" s="236">
        <f t="shared" si="4"/>
        <v>1.0403469462113262E-7</v>
      </c>
      <c r="N93" s="244">
        <f t="array" ref="N93:O93">MMULT(K93:M93,$N$6:$O$8)</f>
        <v>180</v>
      </c>
      <c r="O93" s="244">
        <v>52.000000104034697</v>
      </c>
    </row>
    <row r="94" spans="5:15" ht="11.25" x14ac:dyDescent="0.2">
      <c r="E94" s="219">
        <v>83</v>
      </c>
      <c r="F94" s="221">
        <v>3</v>
      </c>
      <c r="G94" s="223">
        <v>154</v>
      </c>
      <c r="H94" s="230">
        <v>54</v>
      </c>
      <c r="I94" s="219">
        <v>83</v>
      </c>
      <c r="J94" s="226">
        <f t="shared" si="5"/>
        <v>19.228444444444449</v>
      </c>
      <c r="K94" s="219">
        <f t="shared" si="8"/>
        <v>154</v>
      </c>
      <c r="L94" s="219">
        <f t="shared" si="9"/>
        <v>54</v>
      </c>
      <c r="M94" s="236">
        <f t="shared" si="4"/>
        <v>1.5871963638943722E-6</v>
      </c>
      <c r="N94" s="244">
        <f t="array" ref="N94:O94">MMULT(K94:M94,$N$6:$O$8)</f>
        <v>181</v>
      </c>
      <c r="O94" s="244">
        <v>54.000001587196365</v>
      </c>
    </row>
    <row r="95" spans="5:15" ht="11.25" x14ac:dyDescent="0.2">
      <c r="E95" s="219">
        <v>84</v>
      </c>
      <c r="F95" s="221">
        <v>4</v>
      </c>
      <c r="G95" s="223">
        <v>154</v>
      </c>
      <c r="H95" s="230">
        <v>56</v>
      </c>
      <c r="I95" s="219">
        <v>84</v>
      </c>
      <c r="J95" s="226">
        <f t="shared" si="5"/>
        <v>16.060444444444443</v>
      </c>
      <c r="K95" s="219">
        <f t="shared" si="8"/>
        <v>154</v>
      </c>
      <c r="L95" s="219">
        <f t="shared" si="9"/>
        <v>56</v>
      </c>
      <c r="M95" s="236">
        <f t="shared" si="4"/>
        <v>1.8858602326769361E-5</v>
      </c>
      <c r="N95" s="244">
        <f t="array" ref="N95:O95">MMULT(K95:M95,$N$6:$O$8)</f>
        <v>182</v>
      </c>
      <c r="O95" s="244">
        <v>56.000018858602324</v>
      </c>
    </row>
    <row r="96" spans="5:15" ht="11.25" x14ac:dyDescent="0.2">
      <c r="E96" s="219">
        <v>85</v>
      </c>
      <c r="F96" s="221">
        <v>5</v>
      </c>
      <c r="G96" s="223">
        <v>154</v>
      </c>
      <c r="H96" s="230">
        <v>58</v>
      </c>
      <c r="I96" s="219">
        <v>85</v>
      </c>
      <c r="J96" s="226">
        <f t="shared" si="5"/>
        <v>13.212444444444447</v>
      </c>
      <c r="K96" s="219">
        <f t="shared" si="8"/>
        <v>154</v>
      </c>
      <c r="L96" s="219">
        <f t="shared" si="9"/>
        <v>58</v>
      </c>
      <c r="M96" s="236">
        <f t="shared" si="4"/>
        <v>1.745077523364781E-4</v>
      </c>
      <c r="N96" s="244">
        <f t="array" ref="N96:O96">MMULT(K96:M96,$N$6:$O$8)</f>
        <v>183</v>
      </c>
      <c r="O96" s="244">
        <v>58.000174507752334</v>
      </c>
    </row>
    <row r="97" spans="5:15" ht="11.25" x14ac:dyDescent="0.2">
      <c r="E97" s="219">
        <v>86</v>
      </c>
      <c r="F97" s="221">
        <v>6</v>
      </c>
      <c r="G97" s="223">
        <v>154</v>
      </c>
      <c r="H97" s="230">
        <v>60</v>
      </c>
      <c r="I97" s="219">
        <v>86</v>
      </c>
      <c r="J97" s="226">
        <f t="shared" si="5"/>
        <v>10.684444444444445</v>
      </c>
      <c r="K97" s="219">
        <f t="shared" si="8"/>
        <v>154</v>
      </c>
      <c r="L97" s="219">
        <f t="shared" si="9"/>
        <v>60</v>
      </c>
      <c r="M97" s="236">
        <f t="shared" si="4"/>
        <v>1.2576109977320996E-3</v>
      </c>
      <c r="N97" s="244">
        <f t="array" ref="N97:O97">MMULT(K97:M97,$N$6:$O$8)</f>
        <v>184</v>
      </c>
      <c r="O97" s="244">
        <v>60.001257610997733</v>
      </c>
    </row>
    <row r="98" spans="5:15" ht="11.25" x14ac:dyDescent="0.2">
      <c r="E98" s="219">
        <v>87</v>
      </c>
      <c r="F98" s="221">
        <v>7</v>
      </c>
      <c r="G98" s="223">
        <v>154</v>
      </c>
      <c r="H98" s="230">
        <v>62</v>
      </c>
      <c r="I98" s="219">
        <v>87</v>
      </c>
      <c r="J98" s="226">
        <f t="shared" si="5"/>
        <v>8.4764444444444464</v>
      </c>
      <c r="K98" s="219">
        <f t="shared" si="8"/>
        <v>154</v>
      </c>
      <c r="L98" s="219">
        <f t="shared" si="9"/>
        <v>62</v>
      </c>
      <c r="M98" s="236">
        <f t="shared" si="4"/>
        <v>7.0583681719447993E-3</v>
      </c>
      <c r="N98" s="244">
        <f t="array" ref="N98:O98">MMULT(K98:M98,$N$6:$O$8)</f>
        <v>185</v>
      </c>
      <c r="O98" s="244">
        <v>62.007058368171947</v>
      </c>
    </row>
    <row r="99" spans="5:15" ht="11.25" x14ac:dyDescent="0.2">
      <c r="E99" s="219">
        <v>88</v>
      </c>
      <c r="F99" s="221">
        <v>8</v>
      </c>
      <c r="G99" s="223">
        <v>154</v>
      </c>
      <c r="H99" s="230">
        <v>64</v>
      </c>
      <c r="I99" s="219">
        <v>88</v>
      </c>
      <c r="J99" s="226">
        <f t="shared" si="5"/>
        <v>6.5884444444444465</v>
      </c>
      <c r="K99" s="219">
        <f t="shared" si="8"/>
        <v>154</v>
      </c>
      <c r="L99" s="219">
        <f t="shared" si="9"/>
        <v>64</v>
      </c>
      <c r="M99" s="236">
        <f t="shared" si="4"/>
        <v>3.0852379778079527E-2</v>
      </c>
      <c r="N99" s="244">
        <f t="array" ref="N99:O99">MMULT(K99:M99,$N$6:$O$8)</f>
        <v>186</v>
      </c>
      <c r="O99" s="244">
        <v>64.030852379778082</v>
      </c>
    </row>
    <row r="100" spans="5:15" ht="11.25" x14ac:dyDescent="0.2">
      <c r="E100" s="219">
        <v>89</v>
      </c>
      <c r="F100" s="221">
        <v>9</v>
      </c>
      <c r="G100" s="223">
        <v>154</v>
      </c>
      <c r="H100" s="230">
        <v>66</v>
      </c>
      <c r="I100" s="219">
        <v>89</v>
      </c>
      <c r="J100" s="226">
        <f t="shared" si="5"/>
        <v>5.0204444444444434</v>
      </c>
      <c r="K100" s="219">
        <f t="shared" si="8"/>
        <v>154</v>
      </c>
      <c r="L100" s="219">
        <f t="shared" si="9"/>
        <v>66</v>
      </c>
      <c r="M100" s="236">
        <f t="shared" si="4"/>
        <v>0.10502662481391994</v>
      </c>
      <c r="N100" s="244">
        <f t="array" ref="N100:O100">MMULT(K100:M100,$N$6:$O$8)</f>
        <v>187</v>
      </c>
      <c r="O100" s="244">
        <v>66.105026624813917</v>
      </c>
    </row>
    <row r="101" spans="5:15" ht="11.25" x14ac:dyDescent="0.2">
      <c r="E101" s="219">
        <v>90</v>
      </c>
      <c r="F101" s="221">
        <v>10</v>
      </c>
      <c r="G101" s="223">
        <v>154</v>
      </c>
      <c r="H101" s="230">
        <v>68</v>
      </c>
      <c r="I101" s="219">
        <v>90</v>
      </c>
      <c r="J101" s="226">
        <f t="shared" si="5"/>
        <v>3.7724444444444449</v>
      </c>
      <c r="K101" s="219">
        <f t="shared" si="8"/>
        <v>154</v>
      </c>
      <c r="L101" s="219">
        <f t="shared" si="9"/>
        <v>68</v>
      </c>
      <c r="M101" s="236">
        <f t="shared" si="4"/>
        <v>0.27844314398683645</v>
      </c>
      <c r="N101" s="244">
        <f t="array" ref="N101:O101">MMULT(K101:M101,$N$6:$O$8)</f>
        <v>188</v>
      </c>
      <c r="O101" s="244">
        <v>68.278443143986834</v>
      </c>
    </row>
    <row r="102" spans="5:15" ht="11.25" x14ac:dyDescent="0.2">
      <c r="E102" s="219">
        <v>91</v>
      </c>
      <c r="F102" s="221">
        <v>11</v>
      </c>
      <c r="G102" s="223">
        <v>154</v>
      </c>
      <c r="H102" s="230">
        <v>70</v>
      </c>
      <c r="I102" s="219">
        <v>91</v>
      </c>
      <c r="J102" s="226">
        <f t="shared" si="5"/>
        <v>2.844444444444445</v>
      </c>
      <c r="K102" s="219">
        <f t="shared" si="8"/>
        <v>154</v>
      </c>
      <c r="L102" s="219">
        <f t="shared" si="9"/>
        <v>70</v>
      </c>
      <c r="M102" s="236">
        <f t="shared" si="4"/>
        <v>0.5749102189620674</v>
      </c>
      <c r="N102" s="244">
        <f t="array" ref="N102:O102">MMULT(K102:M102,$N$6:$O$8)</f>
        <v>189</v>
      </c>
      <c r="O102" s="244">
        <v>70.574910218962074</v>
      </c>
    </row>
    <row r="103" spans="5:15" ht="11.25" x14ac:dyDescent="0.2">
      <c r="E103" s="219">
        <v>92</v>
      </c>
      <c r="F103" s="221">
        <v>12</v>
      </c>
      <c r="G103" s="223">
        <v>154</v>
      </c>
      <c r="H103" s="230">
        <v>72</v>
      </c>
      <c r="I103" s="219">
        <v>92</v>
      </c>
      <c r="J103" s="226">
        <f t="shared" si="5"/>
        <v>2.2364444444444453</v>
      </c>
      <c r="K103" s="219">
        <f t="shared" si="8"/>
        <v>154</v>
      </c>
      <c r="L103" s="219">
        <f t="shared" si="9"/>
        <v>72</v>
      </c>
      <c r="M103" s="236">
        <f t="shared" si="4"/>
        <v>0.92446379437066428</v>
      </c>
      <c r="N103" s="244">
        <f t="array" ref="N103:O103">MMULT(K103:M103,$N$6:$O$8)</f>
        <v>190</v>
      </c>
      <c r="O103" s="244">
        <v>72.924463794370666</v>
      </c>
    </row>
    <row r="104" spans="5:15" ht="11.25" x14ac:dyDescent="0.2">
      <c r="E104" s="219">
        <v>93</v>
      </c>
      <c r="F104" s="221">
        <v>13</v>
      </c>
      <c r="G104" s="223">
        <v>154</v>
      </c>
      <c r="H104" s="230">
        <v>74</v>
      </c>
      <c r="I104" s="219">
        <v>93</v>
      </c>
      <c r="J104" s="226">
        <f t="shared" si="5"/>
        <v>1.9484444444444446</v>
      </c>
      <c r="K104" s="219">
        <f t="shared" si="8"/>
        <v>154</v>
      </c>
      <c r="L104" s="219">
        <f t="shared" si="9"/>
        <v>74</v>
      </c>
      <c r="M104" s="236">
        <f t="shared" si="4"/>
        <v>1.157727009987308</v>
      </c>
      <c r="N104" s="244">
        <f t="array" ref="N104:O104">MMULT(K104:M104,$N$6:$O$8)</f>
        <v>191</v>
      </c>
      <c r="O104" s="244">
        <v>75.157727009987312</v>
      </c>
    </row>
    <row r="105" spans="5:15" ht="11.25" x14ac:dyDescent="0.2">
      <c r="E105" s="219">
        <v>94</v>
      </c>
      <c r="F105" s="221">
        <v>14</v>
      </c>
      <c r="G105" s="223">
        <v>154</v>
      </c>
      <c r="H105" s="230">
        <v>76</v>
      </c>
      <c r="I105" s="219">
        <v>94</v>
      </c>
      <c r="J105" s="226">
        <f t="shared" si="5"/>
        <v>1.9804444444444447</v>
      </c>
      <c r="K105" s="219">
        <f t="shared" si="8"/>
        <v>154</v>
      </c>
      <c r="L105" s="219">
        <f t="shared" si="9"/>
        <v>76</v>
      </c>
      <c r="M105" s="236">
        <f t="shared" si="4"/>
        <v>1.1291426282635462</v>
      </c>
      <c r="N105" s="244">
        <f t="array" ref="N105:O105">MMULT(K105:M105,$N$6:$O$8)</f>
        <v>192</v>
      </c>
      <c r="O105" s="244">
        <v>77.129142628263551</v>
      </c>
    </row>
    <row r="106" spans="5:15" ht="11.25" x14ac:dyDescent="0.2">
      <c r="E106" s="219">
        <v>95</v>
      </c>
      <c r="F106" s="221">
        <v>15</v>
      </c>
      <c r="G106" s="223">
        <v>154</v>
      </c>
      <c r="H106" s="230">
        <v>78</v>
      </c>
      <c r="I106" s="219">
        <v>95</v>
      </c>
      <c r="J106" s="226">
        <f t="shared" si="5"/>
        <v>2.3324444444444445</v>
      </c>
      <c r="K106" s="219">
        <f t="shared" si="8"/>
        <v>154</v>
      </c>
      <c r="L106" s="219">
        <f t="shared" si="9"/>
        <v>78</v>
      </c>
      <c r="M106" s="236">
        <f t="shared" si="4"/>
        <v>0.85766526357396322</v>
      </c>
      <c r="N106" s="244">
        <f t="array" ref="N106:O106">MMULT(K106:M106,$N$6:$O$8)</f>
        <v>193</v>
      </c>
      <c r="O106" s="244">
        <v>78.857665263573963</v>
      </c>
    </row>
    <row r="107" spans="5:15" ht="11.25" x14ac:dyDescent="0.2">
      <c r="E107" s="219">
        <v>96</v>
      </c>
      <c r="F107" s="221">
        <v>16</v>
      </c>
      <c r="G107" s="223">
        <v>154</v>
      </c>
      <c r="H107" s="230">
        <v>80</v>
      </c>
      <c r="I107" s="219">
        <v>96</v>
      </c>
      <c r="J107" s="226">
        <f t="shared" si="5"/>
        <v>3.0044444444444447</v>
      </c>
      <c r="K107" s="219">
        <f t="shared" si="8"/>
        <v>154</v>
      </c>
      <c r="L107" s="219">
        <f t="shared" si="9"/>
        <v>80</v>
      </c>
      <c r="M107" s="236">
        <f t="shared" si="4"/>
        <v>0.50735648749825624</v>
      </c>
      <c r="N107" s="244">
        <f t="array" ref="N107:O107">MMULT(K107:M107,$N$6:$O$8)</f>
        <v>194</v>
      </c>
      <c r="O107" s="244">
        <v>80.507356487498257</v>
      </c>
    </row>
    <row r="108" spans="5:15" ht="11.25" x14ac:dyDescent="0.2">
      <c r="E108" s="219">
        <v>97</v>
      </c>
      <c r="F108" s="221">
        <v>17</v>
      </c>
      <c r="G108" s="223">
        <v>154</v>
      </c>
      <c r="H108" s="230">
        <v>82</v>
      </c>
      <c r="I108" s="219">
        <v>97</v>
      </c>
      <c r="J108" s="226">
        <f t="shared" si="5"/>
        <v>3.9964444444444451</v>
      </c>
      <c r="K108" s="219">
        <f t="shared" si="8"/>
        <v>154</v>
      </c>
      <c r="L108" s="219">
        <f t="shared" si="9"/>
        <v>82</v>
      </c>
      <c r="M108" s="236">
        <f t="shared" si="4"/>
        <v>0.23374105210480109</v>
      </c>
      <c r="N108" s="244">
        <f t="array" ref="N108:O108">MMULT(K108:M108,$N$6:$O$8)</f>
        <v>195</v>
      </c>
      <c r="O108" s="244">
        <v>82.233741052104804</v>
      </c>
    </row>
    <row r="109" spans="5:15" ht="11.25" x14ac:dyDescent="0.2">
      <c r="E109" s="219">
        <v>98</v>
      </c>
      <c r="F109" s="221">
        <v>18</v>
      </c>
      <c r="G109" s="223">
        <v>154</v>
      </c>
      <c r="H109" s="230">
        <v>84</v>
      </c>
      <c r="I109" s="219">
        <v>98</v>
      </c>
      <c r="J109" s="226">
        <f t="shared" si="5"/>
        <v>5.3084444444444454</v>
      </c>
      <c r="K109" s="219">
        <f t="shared" si="8"/>
        <v>154</v>
      </c>
      <c r="L109" s="219">
        <f t="shared" si="9"/>
        <v>84</v>
      </c>
      <c r="M109" s="236">
        <f t="shared" si="4"/>
        <v>8.386546331547097E-2</v>
      </c>
      <c r="N109" s="244">
        <f t="array" ref="N109:O109">MMULT(K109:M109,$N$6:$O$8)</f>
        <v>196</v>
      </c>
      <c r="O109" s="244">
        <v>84.083865463315476</v>
      </c>
    </row>
    <row r="110" spans="5:15" ht="11.25" x14ac:dyDescent="0.2">
      <c r="E110" s="219">
        <v>99</v>
      </c>
      <c r="F110" s="221">
        <v>19</v>
      </c>
      <c r="G110" s="223">
        <v>154</v>
      </c>
      <c r="H110" s="230">
        <v>86</v>
      </c>
      <c r="I110" s="219">
        <v>99</v>
      </c>
      <c r="J110" s="226">
        <f t="shared" si="5"/>
        <v>6.9404444444444451</v>
      </c>
      <c r="K110" s="219">
        <f t="shared" si="8"/>
        <v>154</v>
      </c>
      <c r="L110" s="219">
        <f t="shared" si="9"/>
        <v>86</v>
      </c>
      <c r="M110" s="236">
        <f t="shared" si="4"/>
        <v>2.3434607614578981E-2</v>
      </c>
      <c r="N110" s="244">
        <f t="array" ref="N110:O110">MMULT(K110:M110,$N$6:$O$8)</f>
        <v>197</v>
      </c>
      <c r="O110" s="244">
        <v>86.023434607614575</v>
      </c>
    </row>
    <row r="111" spans="5:15" ht="11.25" x14ac:dyDescent="0.2">
      <c r="E111" s="219">
        <v>100</v>
      </c>
      <c r="F111" s="221">
        <v>20</v>
      </c>
      <c r="G111" s="223">
        <v>154</v>
      </c>
      <c r="H111" s="230">
        <v>88</v>
      </c>
      <c r="I111" s="219">
        <v>100</v>
      </c>
      <c r="J111" s="226">
        <f t="shared" si="5"/>
        <v>8.8924444444444468</v>
      </c>
      <c r="K111" s="219">
        <f t="shared" si="8"/>
        <v>154</v>
      </c>
      <c r="L111" s="219">
        <f t="shared" si="9"/>
        <v>88</v>
      </c>
      <c r="M111" s="236">
        <f t="shared" si="4"/>
        <v>5.0998640763067057E-3</v>
      </c>
      <c r="N111" s="244">
        <f t="array" ref="N111:O111">MMULT(K111:M111,$N$6:$O$8)</f>
        <v>198</v>
      </c>
      <c r="O111" s="244">
        <v>88.0050998640763</v>
      </c>
    </row>
    <row r="112" spans="5:15" ht="11.25" x14ac:dyDescent="0.2">
      <c r="E112" s="219">
        <v>101</v>
      </c>
      <c r="F112" s="221">
        <v>21</v>
      </c>
      <c r="G112" s="223">
        <v>154</v>
      </c>
      <c r="H112" s="230">
        <v>90</v>
      </c>
      <c r="I112" s="219">
        <v>101</v>
      </c>
      <c r="J112" s="226">
        <f t="shared" si="5"/>
        <v>11.164444444444445</v>
      </c>
      <c r="K112" s="219">
        <f t="shared" si="8"/>
        <v>154</v>
      </c>
      <c r="L112" s="219">
        <f t="shared" si="9"/>
        <v>90</v>
      </c>
      <c r="M112" s="236">
        <f t="shared" si="4"/>
        <v>8.6434255563088975E-4</v>
      </c>
      <c r="N112" s="244">
        <f t="array" ref="N112:O112">MMULT(K112:M112,$N$6:$O$8)</f>
        <v>199</v>
      </c>
      <c r="O112" s="244">
        <v>90.00086434255563</v>
      </c>
    </row>
    <row r="113" spans="5:15" ht="11.25" x14ac:dyDescent="0.2">
      <c r="E113" s="219">
        <v>102</v>
      </c>
      <c r="F113" s="221">
        <v>22</v>
      </c>
      <c r="G113" s="223">
        <v>154</v>
      </c>
      <c r="H113" s="230">
        <v>92</v>
      </c>
      <c r="I113" s="219">
        <v>102</v>
      </c>
      <c r="J113" s="226">
        <f t="shared" si="5"/>
        <v>13.756444444444444</v>
      </c>
      <c r="K113" s="219">
        <f t="shared" si="8"/>
        <v>154</v>
      </c>
      <c r="L113" s="219">
        <f t="shared" si="9"/>
        <v>92</v>
      </c>
      <c r="M113" s="236">
        <f t="shared" si="4"/>
        <v>1.1408789574851222E-4</v>
      </c>
      <c r="N113" s="244">
        <f t="array" ref="N113:O113">MMULT(K113:M113,$N$6:$O$8)</f>
        <v>200</v>
      </c>
      <c r="O113" s="244">
        <v>92.000114087895753</v>
      </c>
    </row>
    <row r="114" spans="5:15" ht="11.25" x14ac:dyDescent="0.2">
      <c r="E114" s="219">
        <v>103</v>
      </c>
      <c r="F114" s="221">
        <v>23</v>
      </c>
      <c r="G114" s="223">
        <v>154</v>
      </c>
      <c r="H114" s="230">
        <v>94</v>
      </c>
      <c r="I114" s="219">
        <v>103</v>
      </c>
      <c r="J114" s="226">
        <f t="shared" si="5"/>
        <v>16.668444444444443</v>
      </c>
      <c r="K114" s="219">
        <f t="shared" si="8"/>
        <v>154</v>
      </c>
      <c r="L114" s="219">
        <f t="shared" si="9"/>
        <v>94</v>
      </c>
      <c r="M114" s="236">
        <f t="shared" si="4"/>
        <v>1.1727882972834327E-5</v>
      </c>
      <c r="N114" s="244">
        <f t="array" ref="N114:O114">MMULT(K114:M114,$N$6:$O$8)</f>
        <v>201</v>
      </c>
      <c r="O114" s="244">
        <v>94.000011727882978</v>
      </c>
    </row>
    <row r="115" spans="5:15" ht="11.25" x14ac:dyDescent="0.2">
      <c r="E115" s="219">
        <v>104</v>
      </c>
      <c r="F115" s="221">
        <v>24</v>
      </c>
      <c r="G115" s="223">
        <v>154</v>
      </c>
      <c r="H115" s="230">
        <v>96</v>
      </c>
      <c r="I115" s="219">
        <v>104</v>
      </c>
      <c r="J115" s="226">
        <f t="shared" si="5"/>
        <v>19.900444444444446</v>
      </c>
      <c r="K115" s="219">
        <f t="shared" si="8"/>
        <v>154</v>
      </c>
      <c r="L115" s="219">
        <f t="shared" si="9"/>
        <v>96</v>
      </c>
      <c r="M115" s="236">
        <f t="shared" si="4"/>
        <v>9.3891452336522248E-7</v>
      </c>
      <c r="N115" s="244">
        <f t="array" ref="N115:O115">MMULT(K115:M115,$N$6:$O$8)</f>
        <v>202</v>
      </c>
      <c r="O115" s="244">
        <v>96.000000938914525</v>
      </c>
    </row>
    <row r="116" spans="5:15" ht="11.25" x14ac:dyDescent="0.2">
      <c r="E116" s="219">
        <v>105</v>
      </c>
      <c r="F116" s="221">
        <v>25</v>
      </c>
      <c r="G116" s="223">
        <v>154</v>
      </c>
      <c r="H116" s="230">
        <v>98</v>
      </c>
      <c r="I116" s="219">
        <v>105</v>
      </c>
      <c r="J116" s="226">
        <f t="shared" si="5"/>
        <v>23.452444444444446</v>
      </c>
      <c r="K116" s="219">
        <f t="shared" si="8"/>
        <v>154</v>
      </c>
      <c r="L116" s="219">
        <f t="shared" si="9"/>
        <v>98</v>
      </c>
      <c r="M116" s="236">
        <f t="shared" ref="M116:M179" si="10">$M$2*$M$5*EXP(-1/2*J116/$M$10)</f>
        <v>5.8540829188155753E-8</v>
      </c>
      <c r="N116" s="244">
        <f t="array" ref="N116:O116">MMULT(K116:M116,$N$6:$O$8)</f>
        <v>203</v>
      </c>
      <c r="O116" s="244">
        <v>98.000000058540834</v>
      </c>
    </row>
    <row r="117" spans="5:15" ht="11.25" x14ac:dyDescent="0.2">
      <c r="E117" s="219">
        <v>106</v>
      </c>
      <c r="F117" s="221">
        <v>26</v>
      </c>
      <c r="G117" s="223">
        <v>154</v>
      </c>
      <c r="H117" s="230">
        <v>100</v>
      </c>
      <c r="I117" s="219">
        <v>106</v>
      </c>
      <c r="J117" s="226">
        <f t="shared" si="5"/>
        <v>27.324444444444445</v>
      </c>
      <c r="K117" s="219">
        <f t="shared" si="8"/>
        <v>154</v>
      </c>
      <c r="L117" s="219">
        <f t="shared" si="9"/>
        <v>100</v>
      </c>
      <c r="M117" s="236">
        <f t="shared" si="10"/>
        <v>2.8426151207166536E-9</v>
      </c>
      <c r="N117" s="244">
        <f t="array" ref="N117:O117">MMULT(K117:M117,$N$6:$O$8)</f>
        <v>204</v>
      </c>
      <c r="O117" s="244">
        <v>100.00000000284261</v>
      </c>
    </row>
    <row r="118" spans="5:15" ht="11.25" x14ac:dyDescent="0.2">
      <c r="E118" s="219">
        <v>107</v>
      </c>
      <c r="F118" s="221">
        <v>27</v>
      </c>
      <c r="G118" s="223">
        <v>154</v>
      </c>
      <c r="H118" s="230">
        <v>102</v>
      </c>
      <c r="I118" s="219">
        <v>107</v>
      </c>
      <c r="J118" s="226">
        <f t="shared" si="5"/>
        <v>31.516444444444449</v>
      </c>
      <c r="K118" s="219">
        <f t="shared" si="8"/>
        <v>154</v>
      </c>
      <c r="L118" s="219">
        <f t="shared" si="9"/>
        <v>102</v>
      </c>
      <c r="M118" s="236">
        <f t="shared" si="10"/>
        <v>1.0749880428944321E-10</v>
      </c>
      <c r="N118" s="244">
        <f t="array" ref="N118:O118">MMULT(K118:M118,$N$6:$O$8)</f>
        <v>205</v>
      </c>
      <c r="O118" s="244">
        <v>102.00000000010751</v>
      </c>
    </row>
    <row r="119" spans="5:15" ht="11.25" x14ac:dyDescent="0.2">
      <c r="E119" s="219">
        <v>108</v>
      </c>
      <c r="F119" s="221">
        <v>28</v>
      </c>
      <c r="G119" s="223">
        <v>154</v>
      </c>
      <c r="H119" s="230">
        <v>104</v>
      </c>
      <c r="I119" s="219">
        <v>108</v>
      </c>
      <c r="J119" s="226">
        <f t="shared" si="5"/>
        <v>36.028444444444446</v>
      </c>
      <c r="K119" s="219">
        <f t="shared" si="8"/>
        <v>154</v>
      </c>
      <c r="L119" s="219">
        <f t="shared" si="9"/>
        <v>104</v>
      </c>
      <c r="M119" s="236">
        <f t="shared" si="10"/>
        <v>3.1660340763420613E-12</v>
      </c>
      <c r="N119" s="244">
        <f t="array" ref="N119:O119">MMULT(K119:M119,$N$6:$O$8)</f>
        <v>206</v>
      </c>
      <c r="O119" s="244">
        <v>104.00000000000317</v>
      </c>
    </row>
    <row r="120" spans="5:15" ht="11.25" x14ac:dyDescent="0.2">
      <c r="E120" s="219">
        <v>109</v>
      </c>
      <c r="F120" s="221">
        <v>29</v>
      </c>
      <c r="G120" s="223">
        <v>154</v>
      </c>
      <c r="H120" s="230">
        <v>106</v>
      </c>
      <c r="I120" s="219">
        <v>109</v>
      </c>
      <c r="J120" s="226">
        <f t="shared" si="5"/>
        <v>40.860444444444447</v>
      </c>
      <c r="K120" s="219">
        <f t="shared" si="8"/>
        <v>154</v>
      </c>
      <c r="L120" s="219">
        <f t="shared" si="9"/>
        <v>106</v>
      </c>
      <c r="M120" s="236">
        <f t="shared" si="10"/>
        <v>7.2619610584493441E-14</v>
      </c>
      <c r="N120" s="244">
        <f t="array" ref="N120:O120">MMULT(K120:M120,$N$6:$O$8)</f>
        <v>207</v>
      </c>
      <c r="O120" s="244">
        <v>106.00000000000007</v>
      </c>
    </row>
    <row r="121" spans="5:15" ht="11.25" x14ac:dyDescent="0.2">
      <c r="E121" s="219">
        <v>110</v>
      </c>
      <c r="F121" s="221">
        <v>30</v>
      </c>
      <c r="G121" s="223">
        <v>154</v>
      </c>
      <c r="H121" s="230">
        <v>108</v>
      </c>
      <c r="I121" s="219">
        <v>110</v>
      </c>
      <c r="J121" s="226">
        <f t="shared" si="5"/>
        <v>46.012444444444441</v>
      </c>
      <c r="K121" s="219">
        <f t="shared" si="8"/>
        <v>154</v>
      </c>
      <c r="L121" s="219">
        <f t="shared" si="9"/>
        <v>108</v>
      </c>
      <c r="M121" s="236">
        <f t="shared" si="10"/>
        <v>1.2972349057193115E-15</v>
      </c>
      <c r="N121" s="244">
        <f t="array" ref="N121:O121">MMULT(K121:M121,$N$6:$O$8)</f>
        <v>208</v>
      </c>
      <c r="O121" s="244">
        <v>108</v>
      </c>
    </row>
    <row r="122" spans="5:15" ht="11.25" x14ac:dyDescent="0.2">
      <c r="E122" s="219">
        <v>111</v>
      </c>
      <c r="F122" s="221">
        <v>31</v>
      </c>
      <c r="G122" s="223">
        <v>154</v>
      </c>
      <c r="H122" s="230">
        <v>110</v>
      </c>
      <c r="I122" s="219">
        <v>111</v>
      </c>
      <c r="J122" s="226">
        <f t="shared" si="5"/>
        <v>51.484444444444449</v>
      </c>
      <c r="K122" s="219">
        <f t="shared" si="8"/>
        <v>154</v>
      </c>
      <c r="L122" s="219">
        <f t="shared" si="9"/>
        <v>110</v>
      </c>
      <c r="M122" s="236">
        <f t="shared" si="10"/>
        <v>1.8047195208273283E-17</v>
      </c>
      <c r="N122" s="244">
        <f t="array" ref="N122:O122">MMULT(K122:M122,$N$6:$O$8)</f>
        <v>209</v>
      </c>
      <c r="O122" s="244">
        <v>110</v>
      </c>
    </row>
    <row r="123" spans="5:15" ht="11.25" x14ac:dyDescent="0.2">
      <c r="E123" s="219">
        <v>112</v>
      </c>
      <c r="F123" s="221">
        <v>32</v>
      </c>
      <c r="G123" s="223"/>
      <c r="H123" s="230"/>
      <c r="I123" s="219">
        <v>112</v>
      </c>
      <c r="J123" s="226">
        <f t="shared" si="5"/>
        <v>169.6</v>
      </c>
      <c r="K123" s="219"/>
      <c r="M123" s="236"/>
      <c r="N123" s="246"/>
      <c r="O123" s="246"/>
    </row>
    <row r="124" spans="5:15" ht="11.25" x14ac:dyDescent="0.2">
      <c r="E124" s="219">
        <v>113</v>
      </c>
      <c r="F124" s="221">
        <v>33</v>
      </c>
      <c r="G124" s="223"/>
      <c r="H124" s="230"/>
      <c r="I124" s="219">
        <v>113</v>
      </c>
      <c r="J124" s="226">
        <f t="shared" si="5"/>
        <v>169.6</v>
      </c>
      <c r="K124" s="219"/>
      <c r="M124" s="236"/>
      <c r="N124" s="246"/>
      <c r="O124" s="246"/>
    </row>
    <row r="125" spans="5:15" ht="11.25" x14ac:dyDescent="0.2">
      <c r="E125" s="219">
        <v>114</v>
      </c>
      <c r="F125" s="221">
        <v>34</v>
      </c>
      <c r="G125" s="223"/>
      <c r="H125" s="230"/>
      <c r="I125" s="219">
        <v>114</v>
      </c>
      <c r="J125" s="226">
        <f t="shared" si="5"/>
        <v>169.6</v>
      </c>
      <c r="K125" s="219"/>
      <c r="M125" s="236"/>
      <c r="N125" s="246"/>
      <c r="O125" s="246"/>
    </row>
    <row r="126" spans="5:15" ht="11.25" x14ac:dyDescent="0.2">
      <c r="E126" s="219">
        <v>115</v>
      </c>
      <c r="F126" s="221">
        <v>35</v>
      </c>
      <c r="G126" s="223"/>
      <c r="H126" s="230"/>
      <c r="I126" s="219">
        <v>115</v>
      </c>
      <c r="J126" s="226">
        <f t="shared" si="5"/>
        <v>169.6</v>
      </c>
      <c r="K126" s="219"/>
      <c r="M126" s="236"/>
      <c r="N126" s="246"/>
      <c r="O126" s="246"/>
    </row>
    <row r="127" spans="5:15" ht="11.25" x14ac:dyDescent="0.2">
      <c r="E127" s="219">
        <v>116</v>
      </c>
      <c r="F127" s="221">
        <v>36</v>
      </c>
      <c r="G127" s="223"/>
      <c r="H127" s="230"/>
      <c r="I127" s="219">
        <v>116</v>
      </c>
      <c r="J127" s="226">
        <f t="shared" si="5"/>
        <v>169.6</v>
      </c>
      <c r="K127" s="219"/>
      <c r="M127" s="236"/>
      <c r="N127" s="246"/>
      <c r="O127" s="246"/>
    </row>
    <row r="128" spans="5:15" ht="11.25" x14ac:dyDescent="0.2">
      <c r="E128" s="219">
        <v>117</v>
      </c>
      <c r="F128" s="221">
        <v>37</v>
      </c>
      <c r="G128" s="223"/>
      <c r="H128" s="230"/>
      <c r="I128" s="219">
        <v>117</v>
      </c>
      <c r="J128" s="226">
        <f t="shared" si="5"/>
        <v>169.6</v>
      </c>
      <c r="K128" s="219"/>
      <c r="M128" s="236"/>
      <c r="N128" s="246"/>
      <c r="O128" s="246"/>
    </row>
    <row r="129" spans="5:15" ht="11.25" x14ac:dyDescent="0.2">
      <c r="E129" s="219">
        <v>118</v>
      </c>
      <c r="F129" s="221">
        <v>38</v>
      </c>
      <c r="G129" s="223"/>
      <c r="H129" s="230"/>
      <c r="I129" s="219">
        <v>118</v>
      </c>
      <c r="J129" s="226">
        <f t="shared" si="5"/>
        <v>169.6</v>
      </c>
      <c r="K129" s="219"/>
      <c r="M129" s="236"/>
      <c r="N129" s="246"/>
      <c r="O129" s="246"/>
    </row>
    <row r="130" spans="5:15" ht="11.25" x14ac:dyDescent="0.2">
      <c r="E130" s="219">
        <v>119</v>
      </c>
      <c r="F130" s="221">
        <v>39</v>
      </c>
      <c r="G130" s="223"/>
      <c r="H130" s="230"/>
      <c r="I130" s="219">
        <v>119</v>
      </c>
      <c r="J130" s="226">
        <f t="shared" si="5"/>
        <v>169.6</v>
      </c>
      <c r="K130" s="219"/>
      <c r="M130" s="236"/>
      <c r="N130" s="246"/>
      <c r="O130" s="246"/>
    </row>
    <row r="131" spans="5:15" ht="11.25" x14ac:dyDescent="0.2">
      <c r="E131" s="219">
        <v>120</v>
      </c>
      <c r="F131" s="222">
        <v>40</v>
      </c>
      <c r="G131" s="231"/>
      <c r="H131" s="232"/>
      <c r="I131" s="219">
        <v>120</v>
      </c>
      <c r="J131" s="226">
        <f t="shared" si="5"/>
        <v>169.6</v>
      </c>
      <c r="K131" s="219"/>
      <c r="M131" s="236"/>
      <c r="N131" s="246"/>
      <c r="O131" s="246"/>
    </row>
    <row r="132" spans="5:15" ht="11.25" x14ac:dyDescent="0.2">
      <c r="E132" s="219">
        <v>121</v>
      </c>
      <c r="F132" s="220">
        <v>1</v>
      </c>
      <c r="G132" s="228">
        <v>156</v>
      </c>
      <c r="H132" s="229">
        <v>50</v>
      </c>
      <c r="I132" s="219">
        <v>121</v>
      </c>
      <c r="J132" s="226">
        <f t="shared" si="5"/>
        <v>27.040000000000003</v>
      </c>
      <c r="K132" s="219">
        <f t="shared" ref="K132:K162" si="11">G132</f>
        <v>156</v>
      </c>
      <c r="L132" s="219">
        <f t="shared" ref="L132:L162" si="12">H132</f>
        <v>50</v>
      </c>
      <c r="M132" s="236">
        <f>$M$2*$M$5*EXP(-1/2*J132/$M$10)</f>
        <v>3.5499966785140702E-9</v>
      </c>
      <c r="N132" s="244">
        <f t="array" ref="N132:O132">MMULT(K132:M132,$N$6:$O$8)</f>
        <v>181</v>
      </c>
      <c r="O132" s="244">
        <v>50.000000003549999</v>
      </c>
    </row>
    <row r="133" spans="5:15" ht="11.25" x14ac:dyDescent="0.2">
      <c r="E133" s="219">
        <v>122</v>
      </c>
      <c r="F133" s="221">
        <v>2</v>
      </c>
      <c r="G133" s="223">
        <v>156</v>
      </c>
      <c r="H133" s="230">
        <v>52</v>
      </c>
      <c r="I133" s="219">
        <v>122</v>
      </c>
      <c r="J133" s="226">
        <f t="shared" si="5"/>
        <v>23.167999999999996</v>
      </c>
      <c r="K133" s="219">
        <f t="shared" si="11"/>
        <v>156</v>
      </c>
      <c r="L133" s="219">
        <f t="shared" si="12"/>
        <v>52</v>
      </c>
      <c r="M133" s="236">
        <f t="shared" si="10"/>
        <v>7.3108648322049169E-8</v>
      </c>
      <c r="N133" s="244">
        <f t="array" ref="N133:O133">MMULT(K133:M133,$N$6:$O$8)</f>
        <v>182</v>
      </c>
      <c r="O133" s="244">
        <v>52.000000073108652</v>
      </c>
    </row>
    <row r="134" spans="5:15" ht="11.25" x14ac:dyDescent="0.2">
      <c r="E134" s="219">
        <v>123</v>
      </c>
      <c r="F134" s="221">
        <v>3</v>
      </c>
      <c r="G134" s="223">
        <v>156</v>
      </c>
      <c r="H134" s="230">
        <v>54</v>
      </c>
      <c r="I134" s="219">
        <v>123</v>
      </c>
      <c r="J134" s="226">
        <f t="shared" si="5"/>
        <v>19.616000000000003</v>
      </c>
      <c r="K134" s="219">
        <f t="shared" si="11"/>
        <v>156</v>
      </c>
      <c r="L134" s="219">
        <f t="shared" si="12"/>
        <v>54</v>
      </c>
      <c r="M134" s="236">
        <f t="shared" si="10"/>
        <v>1.1725623405939086E-6</v>
      </c>
      <c r="N134" s="244">
        <f t="array" ref="N134:O134">MMULT(K134:M134,$N$6:$O$8)</f>
        <v>183</v>
      </c>
      <c r="O134" s="244">
        <v>54.000001172562342</v>
      </c>
    </row>
    <row r="135" spans="5:15" ht="11.25" x14ac:dyDescent="0.2">
      <c r="E135" s="219">
        <v>124</v>
      </c>
      <c r="F135" s="221">
        <v>4</v>
      </c>
      <c r="G135" s="223">
        <v>156</v>
      </c>
      <c r="H135" s="230">
        <v>56</v>
      </c>
      <c r="I135" s="219">
        <v>124</v>
      </c>
      <c r="J135" s="226">
        <f t="shared" si="5"/>
        <v>16.384000000000004</v>
      </c>
      <c r="K135" s="219">
        <f t="shared" si="11"/>
        <v>156</v>
      </c>
      <c r="L135" s="219">
        <f t="shared" si="12"/>
        <v>56</v>
      </c>
      <c r="M135" s="236">
        <f t="shared" si="10"/>
        <v>1.4646353386408171E-5</v>
      </c>
      <c r="N135" s="244">
        <f t="array" ref="N135:O135">MMULT(K135:M135,$N$6:$O$8)</f>
        <v>184</v>
      </c>
      <c r="O135" s="244">
        <v>56.000014646353385</v>
      </c>
    </row>
    <row r="136" spans="5:15" ht="11.25" x14ac:dyDescent="0.2">
      <c r="E136" s="219">
        <v>125</v>
      </c>
      <c r="F136" s="221">
        <v>5</v>
      </c>
      <c r="G136" s="223">
        <v>156</v>
      </c>
      <c r="H136" s="230">
        <v>58</v>
      </c>
      <c r="I136" s="219">
        <v>125</v>
      </c>
      <c r="J136" s="226">
        <f t="shared" si="5"/>
        <v>13.472000000000003</v>
      </c>
      <c r="K136" s="219">
        <f t="shared" si="11"/>
        <v>156</v>
      </c>
      <c r="L136" s="219">
        <f t="shared" si="12"/>
        <v>58</v>
      </c>
      <c r="M136" s="236">
        <f t="shared" si="10"/>
        <v>1.4247853957231093E-4</v>
      </c>
      <c r="N136" s="244">
        <f t="array" ref="N136:O136">MMULT(K136:M136,$N$6:$O$8)</f>
        <v>185</v>
      </c>
      <c r="O136" s="244">
        <v>58.000142478539573</v>
      </c>
    </row>
    <row r="137" spans="5:15" ht="11.25" x14ac:dyDescent="0.2">
      <c r="E137" s="219">
        <v>126</v>
      </c>
      <c r="F137" s="221">
        <v>6</v>
      </c>
      <c r="G137" s="223">
        <v>156</v>
      </c>
      <c r="H137" s="230">
        <v>60</v>
      </c>
      <c r="I137" s="219">
        <v>126</v>
      </c>
      <c r="J137" s="226">
        <f t="shared" si="5"/>
        <v>10.880000000000004</v>
      </c>
      <c r="K137" s="219">
        <f t="shared" si="11"/>
        <v>156</v>
      </c>
      <c r="L137" s="219">
        <f t="shared" si="12"/>
        <v>60</v>
      </c>
      <c r="M137" s="236">
        <f t="shared" si="10"/>
        <v>1.0794332230296573E-3</v>
      </c>
      <c r="N137" s="244">
        <f t="array" ref="N137:O137">MMULT(K137:M137,$N$6:$O$8)</f>
        <v>186</v>
      </c>
      <c r="O137" s="244">
        <v>60.001079433223026</v>
      </c>
    </row>
    <row r="138" spans="5:15" ht="11.25" x14ac:dyDescent="0.2">
      <c r="E138" s="219">
        <v>127</v>
      </c>
      <c r="F138" s="221">
        <v>7</v>
      </c>
      <c r="G138" s="223">
        <v>156</v>
      </c>
      <c r="H138" s="230">
        <v>62</v>
      </c>
      <c r="I138" s="219">
        <v>127</v>
      </c>
      <c r="J138" s="226">
        <f t="shared" si="5"/>
        <v>8.6080000000000023</v>
      </c>
      <c r="K138" s="219">
        <f t="shared" si="11"/>
        <v>156</v>
      </c>
      <c r="L138" s="219">
        <f t="shared" si="12"/>
        <v>62</v>
      </c>
      <c r="M138" s="236">
        <f t="shared" si="10"/>
        <v>6.3689594837579386E-3</v>
      </c>
      <c r="N138" s="244">
        <f t="array" ref="N138:O138">MMULT(K138:M138,$N$6:$O$8)</f>
        <v>187</v>
      </c>
      <c r="O138" s="244">
        <v>62.006368959483758</v>
      </c>
    </row>
    <row r="139" spans="5:15" ht="11.25" x14ac:dyDescent="0.2">
      <c r="E139" s="219">
        <v>128</v>
      </c>
      <c r="F139" s="221">
        <v>8</v>
      </c>
      <c r="G139" s="223">
        <v>156</v>
      </c>
      <c r="H139" s="230">
        <v>64</v>
      </c>
      <c r="I139" s="219">
        <v>128</v>
      </c>
      <c r="J139" s="226">
        <f t="shared" si="5"/>
        <v>6.6560000000000032</v>
      </c>
      <c r="K139" s="219">
        <f t="shared" si="11"/>
        <v>156</v>
      </c>
      <c r="L139" s="219">
        <f t="shared" si="12"/>
        <v>64</v>
      </c>
      <c r="M139" s="236">
        <f t="shared" si="10"/>
        <v>2.9266283214965095E-2</v>
      </c>
      <c r="N139" s="244">
        <f t="array" ref="N139:O139">MMULT(K139:M139,$N$6:$O$8)</f>
        <v>188</v>
      </c>
      <c r="O139" s="244">
        <v>64.029266283214966</v>
      </c>
    </row>
    <row r="140" spans="5:15" ht="11.25" x14ac:dyDescent="0.2">
      <c r="E140" s="219">
        <v>129</v>
      </c>
      <c r="F140" s="221">
        <v>9</v>
      </c>
      <c r="G140" s="223">
        <v>156</v>
      </c>
      <c r="H140" s="230">
        <v>66</v>
      </c>
      <c r="I140" s="219">
        <v>129</v>
      </c>
      <c r="J140" s="226">
        <f t="shared" si="5"/>
        <v>5.0239999999999991</v>
      </c>
      <c r="K140" s="219">
        <f t="shared" si="11"/>
        <v>156</v>
      </c>
      <c r="L140" s="219">
        <f t="shared" si="12"/>
        <v>66</v>
      </c>
      <c r="M140" s="236">
        <f t="shared" si="10"/>
        <v>0.10473528900982813</v>
      </c>
      <c r="N140" s="244">
        <f t="array" ref="N140:O140">MMULT(K140:M140,$N$6:$O$8)</f>
        <v>189</v>
      </c>
      <c r="O140" s="244">
        <v>66.104735289009824</v>
      </c>
    </row>
    <row r="141" spans="5:15" ht="11.25" x14ac:dyDescent="0.2">
      <c r="E141" s="219">
        <v>130</v>
      </c>
      <c r="F141" s="221">
        <v>10</v>
      </c>
      <c r="G141" s="223">
        <v>156</v>
      </c>
      <c r="H141" s="230">
        <v>68</v>
      </c>
      <c r="I141" s="219">
        <v>130</v>
      </c>
      <c r="J141" s="226">
        <f t="shared" ref="J141:J204" si="13">((G141-C$8)/C$9)^2+((H141-D$8)/D$9)^2-2*$C$10*(G141-C$8)/C$9*(H141-D$8)/D$9</f>
        <v>3.7120000000000015</v>
      </c>
      <c r="K141" s="219">
        <f t="shared" si="11"/>
        <v>156</v>
      </c>
      <c r="L141" s="219">
        <f t="shared" si="12"/>
        <v>68</v>
      </c>
      <c r="M141" s="236">
        <f t="shared" si="10"/>
        <v>0.29190724856034389</v>
      </c>
      <c r="N141" s="244">
        <f t="array" ref="N141:O141">MMULT(K141:M141,$N$6:$O$8)</f>
        <v>190</v>
      </c>
      <c r="O141" s="244">
        <v>68.291907248560349</v>
      </c>
    </row>
    <row r="142" spans="5:15" ht="11.25" x14ac:dyDescent="0.2">
      <c r="E142" s="219">
        <v>131</v>
      </c>
      <c r="F142" s="221">
        <v>11</v>
      </c>
      <c r="G142" s="223">
        <v>156</v>
      </c>
      <c r="H142" s="230">
        <v>70</v>
      </c>
      <c r="I142" s="219">
        <v>131</v>
      </c>
      <c r="J142" s="226">
        <f t="shared" si="13"/>
        <v>2.7200000000000015</v>
      </c>
      <c r="K142" s="219">
        <f t="shared" si="11"/>
        <v>156</v>
      </c>
      <c r="L142" s="219">
        <f t="shared" si="12"/>
        <v>70</v>
      </c>
      <c r="M142" s="236">
        <f t="shared" si="10"/>
        <v>0.63361157559286252</v>
      </c>
      <c r="N142" s="244">
        <f t="array" ref="N142:O142">MMULT(K142:M142,$N$6:$O$8)</f>
        <v>191</v>
      </c>
      <c r="O142" s="244">
        <v>70.633611575592866</v>
      </c>
    </row>
    <row r="143" spans="5:15" ht="11.25" x14ac:dyDescent="0.2">
      <c r="E143" s="219">
        <v>132</v>
      </c>
      <c r="F143" s="221">
        <v>12</v>
      </c>
      <c r="G143" s="223">
        <v>156</v>
      </c>
      <c r="H143" s="230">
        <v>72</v>
      </c>
      <c r="I143" s="219">
        <v>132</v>
      </c>
      <c r="J143" s="226">
        <f t="shared" si="13"/>
        <v>2.0480000000000014</v>
      </c>
      <c r="K143" s="219">
        <f t="shared" si="11"/>
        <v>156</v>
      </c>
      <c r="L143" s="219">
        <f t="shared" si="12"/>
        <v>72</v>
      </c>
      <c r="M143" s="236">
        <f t="shared" si="10"/>
        <v>1.0710942943963726</v>
      </c>
      <c r="N143" s="244">
        <f t="array" ref="N143:O143">MMULT(K143:M143,$N$6:$O$8)</f>
        <v>192</v>
      </c>
      <c r="O143" s="244">
        <v>73.071094294396374</v>
      </c>
    </row>
    <row r="144" spans="5:15" ht="11.25" x14ac:dyDescent="0.2">
      <c r="E144" s="219">
        <v>133</v>
      </c>
      <c r="F144" s="221">
        <v>13</v>
      </c>
      <c r="G144" s="223">
        <v>156</v>
      </c>
      <c r="H144" s="230">
        <v>74</v>
      </c>
      <c r="I144" s="219">
        <v>133</v>
      </c>
      <c r="J144" s="226">
        <f t="shared" si="13"/>
        <v>1.6960000000000006</v>
      </c>
      <c r="K144" s="219">
        <f t="shared" si="11"/>
        <v>156</v>
      </c>
      <c r="L144" s="219">
        <f t="shared" si="12"/>
        <v>74</v>
      </c>
      <c r="M144" s="236">
        <f t="shared" si="10"/>
        <v>1.4101284942485159</v>
      </c>
      <c r="N144" s="244">
        <f t="array" ref="N144:O144">MMULT(K144:M144,$N$6:$O$8)</f>
        <v>193</v>
      </c>
      <c r="O144" s="244">
        <v>75.410128494248511</v>
      </c>
    </row>
    <row r="145" spans="5:15" ht="11.25" x14ac:dyDescent="0.2">
      <c r="E145" s="219">
        <v>134</v>
      </c>
      <c r="F145" s="221">
        <v>14</v>
      </c>
      <c r="G145" s="223">
        <v>156</v>
      </c>
      <c r="H145" s="230">
        <v>76</v>
      </c>
      <c r="I145" s="219">
        <v>134</v>
      </c>
      <c r="J145" s="226">
        <f t="shared" si="13"/>
        <v>1.6640000000000008</v>
      </c>
      <c r="K145" s="219">
        <f t="shared" si="11"/>
        <v>156</v>
      </c>
      <c r="L145" s="219">
        <f t="shared" si="12"/>
        <v>76</v>
      </c>
      <c r="M145" s="236">
        <f t="shared" si="10"/>
        <v>1.4458260670353482</v>
      </c>
      <c r="N145" s="244">
        <f t="array" ref="N145:O145">MMULT(K145:M145,$N$6:$O$8)</f>
        <v>194</v>
      </c>
      <c r="O145" s="244">
        <v>77.445826067035341</v>
      </c>
    </row>
    <row r="146" spans="5:15" ht="11.25" x14ac:dyDescent="0.2">
      <c r="E146" s="219">
        <v>135</v>
      </c>
      <c r="F146" s="221">
        <v>15</v>
      </c>
      <c r="G146" s="223">
        <v>156</v>
      </c>
      <c r="H146" s="230">
        <v>78</v>
      </c>
      <c r="I146" s="219">
        <v>135</v>
      </c>
      <c r="J146" s="226">
        <f t="shared" si="13"/>
        <v>1.9520000000000008</v>
      </c>
      <c r="K146" s="219">
        <f t="shared" si="11"/>
        <v>156</v>
      </c>
      <c r="L146" s="219">
        <f t="shared" si="12"/>
        <v>78</v>
      </c>
      <c r="M146" s="236">
        <f t="shared" si="10"/>
        <v>1.154515564032808</v>
      </c>
      <c r="N146" s="244">
        <f t="array" ref="N146:O146">MMULT(K146:M146,$N$6:$O$8)</f>
        <v>195</v>
      </c>
      <c r="O146" s="244">
        <v>79.154515564032806</v>
      </c>
    </row>
    <row r="147" spans="5:15" ht="11.25" x14ac:dyDescent="0.2">
      <c r="E147" s="219">
        <v>136</v>
      </c>
      <c r="F147" s="221">
        <v>16</v>
      </c>
      <c r="G147" s="223">
        <v>156</v>
      </c>
      <c r="H147" s="230">
        <v>80</v>
      </c>
      <c r="I147" s="219">
        <v>136</v>
      </c>
      <c r="J147" s="226">
        <f t="shared" si="13"/>
        <v>2.5600000000000005</v>
      </c>
      <c r="K147" s="219">
        <f t="shared" si="11"/>
        <v>156</v>
      </c>
      <c r="L147" s="219">
        <f t="shared" si="12"/>
        <v>80</v>
      </c>
      <c r="M147" s="236">
        <f t="shared" si="10"/>
        <v>0.71797597672828728</v>
      </c>
      <c r="N147" s="244">
        <f t="array" ref="N147:O147">MMULT(K147:M147,$N$6:$O$8)</f>
        <v>196</v>
      </c>
      <c r="O147" s="244">
        <v>80.717975976728283</v>
      </c>
    </row>
    <row r="148" spans="5:15" ht="11.25" x14ac:dyDescent="0.2">
      <c r="E148" s="219">
        <v>137</v>
      </c>
      <c r="F148" s="221">
        <v>17</v>
      </c>
      <c r="G148" s="223">
        <v>156</v>
      </c>
      <c r="H148" s="230">
        <v>82</v>
      </c>
      <c r="I148" s="219">
        <v>137</v>
      </c>
      <c r="J148" s="226">
        <f t="shared" si="13"/>
        <v>3.4880000000000004</v>
      </c>
      <c r="K148" s="219">
        <f t="shared" si="11"/>
        <v>156</v>
      </c>
      <c r="L148" s="219">
        <f t="shared" si="12"/>
        <v>82</v>
      </c>
      <c r="M148" s="236">
        <f t="shared" si="10"/>
        <v>0.34773340544923326</v>
      </c>
      <c r="N148" s="244">
        <f t="array" ref="N148:O148">MMULT(K148:M148,$N$6:$O$8)</f>
        <v>197</v>
      </c>
      <c r="O148" s="244">
        <v>82.347733405449233</v>
      </c>
    </row>
    <row r="149" spans="5:15" ht="11.25" x14ac:dyDescent="0.2">
      <c r="E149" s="219">
        <v>138</v>
      </c>
      <c r="F149" s="221">
        <v>18</v>
      </c>
      <c r="G149" s="223">
        <v>156</v>
      </c>
      <c r="H149" s="230">
        <v>84</v>
      </c>
      <c r="I149" s="219">
        <v>138</v>
      </c>
      <c r="J149" s="226">
        <f t="shared" si="13"/>
        <v>4.7360000000000007</v>
      </c>
      <c r="K149" s="219">
        <f t="shared" si="11"/>
        <v>156</v>
      </c>
      <c r="L149" s="219">
        <f t="shared" si="12"/>
        <v>84</v>
      </c>
      <c r="M149" s="236">
        <f t="shared" si="10"/>
        <v>0.13116238161392771</v>
      </c>
      <c r="N149" s="244">
        <f t="array" ref="N149:O149">MMULT(K149:M149,$N$6:$O$8)</f>
        <v>198</v>
      </c>
      <c r="O149" s="244">
        <v>84.131162381613933</v>
      </c>
    </row>
    <row r="150" spans="5:15" ht="11.25" x14ac:dyDescent="0.2">
      <c r="E150" s="219">
        <v>139</v>
      </c>
      <c r="F150" s="221">
        <v>19</v>
      </c>
      <c r="G150" s="223">
        <v>156</v>
      </c>
      <c r="H150" s="230">
        <v>86</v>
      </c>
      <c r="I150" s="219">
        <v>139</v>
      </c>
      <c r="J150" s="226">
        <f t="shared" si="13"/>
        <v>6.3039999999999994</v>
      </c>
      <c r="K150" s="219">
        <f t="shared" si="11"/>
        <v>156</v>
      </c>
      <c r="L150" s="219">
        <f t="shared" si="12"/>
        <v>86</v>
      </c>
      <c r="M150" s="236">
        <f t="shared" si="10"/>
        <v>3.8529959591865059E-2</v>
      </c>
      <c r="N150" s="244">
        <f t="array" ref="N150:O150">MMULT(K150:M150,$N$6:$O$8)</f>
        <v>199</v>
      </c>
      <c r="O150" s="244">
        <v>86.03852995959187</v>
      </c>
    </row>
    <row r="151" spans="5:15" ht="11.25" x14ac:dyDescent="0.2">
      <c r="E151" s="219">
        <v>140</v>
      </c>
      <c r="F151" s="221">
        <v>20</v>
      </c>
      <c r="G151" s="223">
        <v>156</v>
      </c>
      <c r="H151" s="230">
        <v>88</v>
      </c>
      <c r="I151" s="219">
        <v>140</v>
      </c>
      <c r="J151" s="226">
        <f t="shared" si="13"/>
        <v>8.1920000000000002</v>
      </c>
      <c r="K151" s="219">
        <f t="shared" si="11"/>
        <v>156</v>
      </c>
      <c r="L151" s="219">
        <f t="shared" si="12"/>
        <v>88</v>
      </c>
      <c r="M151" s="236">
        <f t="shared" si="10"/>
        <v>8.8148351085307417E-3</v>
      </c>
      <c r="N151" s="244">
        <f t="array" ref="N151:O151">MMULT(K151:M151,$N$6:$O$8)</f>
        <v>200</v>
      </c>
      <c r="O151" s="244">
        <v>88.008814835108524</v>
      </c>
    </row>
    <row r="152" spans="5:15" ht="11.25" x14ac:dyDescent="0.2">
      <c r="E152" s="219">
        <v>141</v>
      </c>
      <c r="F152" s="221">
        <v>21</v>
      </c>
      <c r="G152" s="223">
        <v>156</v>
      </c>
      <c r="H152" s="230">
        <v>90</v>
      </c>
      <c r="I152" s="219">
        <v>141</v>
      </c>
      <c r="J152" s="226">
        <f t="shared" si="13"/>
        <v>10.399999999999999</v>
      </c>
      <c r="K152" s="219">
        <f t="shared" si="11"/>
        <v>156</v>
      </c>
      <c r="L152" s="219">
        <f t="shared" si="12"/>
        <v>90</v>
      </c>
      <c r="M152" s="236">
        <f t="shared" si="10"/>
        <v>1.5705660721618139E-3</v>
      </c>
      <c r="N152" s="244">
        <f t="array" ref="N152:O152">MMULT(K152:M152,$N$6:$O$8)</f>
        <v>201</v>
      </c>
      <c r="O152" s="244">
        <v>90.001570566072161</v>
      </c>
    </row>
    <row r="153" spans="5:15" ht="11.25" x14ac:dyDescent="0.2">
      <c r="E153" s="219">
        <v>142</v>
      </c>
      <c r="F153" s="221">
        <v>22</v>
      </c>
      <c r="G153" s="223">
        <v>156</v>
      </c>
      <c r="H153" s="230">
        <v>92</v>
      </c>
      <c r="I153" s="219">
        <v>142</v>
      </c>
      <c r="J153" s="226">
        <f t="shared" si="13"/>
        <v>12.927999999999999</v>
      </c>
      <c r="K153" s="219">
        <f t="shared" si="11"/>
        <v>156</v>
      </c>
      <c r="L153" s="219">
        <f t="shared" si="12"/>
        <v>92</v>
      </c>
      <c r="M153" s="236">
        <f t="shared" si="10"/>
        <v>2.1793380913743695E-4</v>
      </c>
      <c r="N153" s="244">
        <f t="array" ref="N153:O153">MMULT(K153:M153,$N$6:$O$8)</f>
        <v>202</v>
      </c>
      <c r="O153" s="244">
        <v>92.000217933809139</v>
      </c>
    </row>
    <row r="154" spans="5:15" ht="11.25" x14ac:dyDescent="0.2">
      <c r="E154" s="219">
        <v>143</v>
      </c>
      <c r="F154" s="221">
        <v>23</v>
      </c>
      <c r="G154" s="223">
        <v>156</v>
      </c>
      <c r="H154" s="230">
        <v>94</v>
      </c>
      <c r="I154" s="219">
        <v>143</v>
      </c>
      <c r="J154" s="226">
        <f t="shared" si="13"/>
        <v>15.775999999999998</v>
      </c>
      <c r="K154" s="219">
        <f t="shared" si="11"/>
        <v>156</v>
      </c>
      <c r="L154" s="219">
        <f t="shared" si="12"/>
        <v>94</v>
      </c>
      <c r="M154" s="236">
        <f t="shared" si="10"/>
        <v>2.3551544186738429E-5</v>
      </c>
      <c r="N154" s="244">
        <f t="array" ref="N154:O154">MMULT(K154:M154,$N$6:$O$8)</f>
        <v>203</v>
      </c>
      <c r="O154" s="244">
        <v>94.000023551544189</v>
      </c>
    </row>
    <row r="155" spans="5:15" ht="11.25" x14ac:dyDescent="0.2">
      <c r="E155" s="219">
        <v>144</v>
      </c>
      <c r="F155" s="221">
        <v>24</v>
      </c>
      <c r="G155" s="223">
        <v>156</v>
      </c>
      <c r="H155" s="230">
        <v>96</v>
      </c>
      <c r="I155" s="219">
        <v>144</v>
      </c>
      <c r="J155" s="226">
        <f t="shared" si="13"/>
        <v>18.944000000000003</v>
      </c>
      <c r="K155" s="219">
        <f t="shared" si="11"/>
        <v>156</v>
      </c>
      <c r="L155" s="219">
        <f t="shared" si="12"/>
        <v>96</v>
      </c>
      <c r="M155" s="236">
        <f t="shared" si="10"/>
        <v>1.9821683839330716E-6</v>
      </c>
      <c r="N155" s="244">
        <f t="array" ref="N155:O155">MMULT(K155:M155,$N$6:$O$8)</f>
        <v>204</v>
      </c>
      <c r="O155" s="244">
        <v>96.000001982168385</v>
      </c>
    </row>
    <row r="156" spans="5:15" ht="11.25" x14ac:dyDescent="0.2">
      <c r="E156" s="219">
        <v>145</v>
      </c>
      <c r="F156" s="221">
        <v>25</v>
      </c>
      <c r="G156" s="223">
        <v>156</v>
      </c>
      <c r="H156" s="230">
        <v>98</v>
      </c>
      <c r="I156" s="219">
        <v>145</v>
      </c>
      <c r="J156" s="226">
        <f t="shared" si="13"/>
        <v>22.432000000000002</v>
      </c>
      <c r="K156" s="219">
        <f t="shared" si="11"/>
        <v>156</v>
      </c>
      <c r="L156" s="219">
        <f t="shared" si="12"/>
        <v>98</v>
      </c>
      <c r="M156" s="236">
        <f t="shared" si="10"/>
        <v>1.2992361071453583E-7</v>
      </c>
      <c r="N156" s="244">
        <f t="array" ref="N156:O156">MMULT(K156:M156,$N$6:$O$8)</f>
        <v>205</v>
      </c>
      <c r="O156" s="244">
        <v>98.000000129923606</v>
      </c>
    </row>
    <row r="157" spans="5:15" ht="11.25" x14ac:dyDescent="0.2">
      <c r="E157" s="219">
        <v>146</v>
      </c>
      <c r="F157" s="221">
        <v>26</v>
      </c>
      <c r="G157" s="223">
        <v>156</v>
      </c>
      <c r="H157" s="230">
        <v>100</v>
      </c>
      <c r="I157" s="219">
        <v>146</v>
      </c>
      <c r="J157" s="226">
        <f t="shared" si="13"/>
        <v>26.240000000000002</v>
      </c>
      <c r="K157" s="219">
        <f t="shared" si="11"/>
        <v>156</v>
      </c>
      <c r="L157" s="219">
        <f t="shared" si="12"/>
        <v>100</v>
      </c>
      <c r="M157" s="236">
        <f t="shared" si="10"/>
        <v>6.6322669435317282E-9</v>
      </c>
      <c r="N157" s="244">
        <f t="array" ref="N157:O157">MMULT(K157:M157,$N$6:$O$8)</f>
        <v>206</v>
      </c>
      <c r="O157" s="244">
        <v>100.00000000663226</v>
      </c>
    </row>
    <row r="158" spans="5:15" ht="11.25" x14ac:dyDescent="0.2">
      <c r="E158" s="219">
        <v>147</v>
      </c>
      <c r="F158" s="221">
        <v>27</v>
      </c>
      <c r="G158" s="223">
        <v>156</v>
      </c>
      <c r="H158" s="230">
        <v>102</v>
      </c>
      <c r="I158" s="219">
        <v>147</v>
      </c>
      <c r="J158" s="226">
        <f t="shared" si="13"/>
        <v>30.368000000000002</v>
      </c>
      <c r="K158" s="219">
        <f t="shared" si="11"/>
        <v>156</v>
      </c>
      <c r="L158" s="219">
        <f t="shared" si="12"/>
        <v>102</v>
      </c>
      <c r="M158" s="236">
        <f t="shared" si="10"/>
        <v>2.6367095596223992E-10</v>
      </c>
      <c r="N158" s="244">
        <f t="array" ref="N158:O158">MMULT(K158:M158,$N$6:$O$8)</f>
        <v>207</v>
      </c>
      <c r="O158" s="244">
        <v>102.00000000026367</v>
      </c>
    </row>
    <row r="159" spans="5:15" ht="11.25" x14ac:dyDescent="0.2">
      <c r="E159" s="219">
        <v>148</v>
      </c>
      <c r="F159" s="221">
        <v>28</v>
      </c>
      <c r="G159" s="223">
        <v>156</v>
      </c>
      <c r="H159" s="230">
        <v>104</v>
      </c>
      <c r="I159" s="219">
        <v>148</v>
      </c>
      <c r="J159" s="226">
        <f t="shared" si="13"/>
        <v>34.816000000000003</v>
      </c>
      <c r="K159" s="219">
        <f t="shared" si="11"/>
        <v>156</v>
      </c>
      <c r="L159" s="219">
        <f t="shared" si="12"/>
        <v>104</v>
      </c>
      <c r="M159" s="236">
        <f t="shared" si="10"/>
        <v>8.1637363225010502E-12</v>
      </c>
      <c r="N159" s="244">
        <f t="array" ref="N159:O159">MMULT(K159:M159,$N$6:$O$8)</f>
        <v>208</v>
      </c>
      <c r="O159" s="244">
        <v>104.00000000000816</v>
      </c>
    </row>
    <row r="160" spans="5:15" ht="11.25" x14ac:dyDescent="0.2">
      <c r="E160" s="219">
        <v>149</v>
      </c>
      <c r="F160" s="221">
        <v>29</v>
      </c>
      <c r="G160" s="223">
        <v>156</v>
      </c>
      <c r="H160" s="230">
        <v>106</v>
      </c>
      <c r="I160" s="219">
        <v>149</v>
      </c>
      <c r="J160" s="226">
        <f t="shared" si="13"/>
        <v>39.584000000000003</v>
      </c>
      <c r="K160" s="219">
        <f t="shared" si="11"/>
        <v>156</v>
      </c>
      <c r="L160" s="219">
        <f t="shared" si="12"/>
        <v>106</v>
      </c>
      <c r="M160" s="236">
        <f t="shared" si="10"/>
        <v>1.9685299380252085E-13</v>
      </c>
      <c r="N160" s="244">
        <f t="array" ref="N160:O160">MMULT(K160:M160,$N$6:$O$8)</f>
        <v>209</v>
      </c>
      <c r="O160" s="244">
        <v>106.0000000000002</v>
      </c>
    </row>
    <row r="161" spans="5:15" ht="11.25" x14ac:dyDescent="0.2">
      <c r="E161" s="219">
        <v>150</v>
      </c>
      <c r="F161" s="221">
        <v>30</v>
      </c>
      <c r="G161" s="223">
        <v>156</v>
      </c>
      <c r="H161" s="230">
        <v>108</v>
      </c>
      <c r="I161" s="219">
        <v>150</v>
      </c>
      <c r="J161" s="226">
        <f t="shared" si="13"/>
        <v>44.671999999999997</v>
      </c>
      <c r="K161" s="219">
        <f t="shared" si="11"/>
        <v>156</v>
      </c>
      <c r="L161" s="219">
        <f t="shared" si="12"/>
        <v>108</v>
      </c>
      <c r="M161" s="236">
        <f t="shared" si="10"/>
        <v>3.696761720748787E-15</v>
      </c>
      <c r="N161" s="244">
        <f t="array" ref="N161:O161">MMULT(K161:M161,$N$6:$O$8)</f>
        <v>210</v>
      </c>
      <c r="O161" s="244">
        <v>108</v>
      </c>
    </row>
    <row r="162" spans="5:15" ht="11.25" x14ac:dyDescent="0.2">
      <c r="E162" s="219">
        <v>151</v>
      </c>
      <c r="F162" s="221">
        <v>31</v>
      </c>
      <c r="G162" s="223">
        <v>156</v>
      </c>
      <c r="H162" s="230">
        <v>110</v>
      </c>
      <c r="I162" s="219">
        <v>151</v>
      </c>
      <c r="J162" s="226">
        <f t="shared" si="13"/>
        <v>50.08</v>
      </c>
      <c r="K162" s="219">
        <f t="shared" si="11"/>
        <v>156</v>
      </c>
      <c r="L162" s="219">
        <f t="shared" si="12"/>
        <v>110</v>
      </c>
      <c r="M162" s="236">
        <f t="shared" si="10"/>
        <v>5.4066377507566398E-17</v>
      </c>
      <c r="N162" s="244">
        <f t="array" ref="N162:O162">MMULT(K162:M162,$N$6:$O$8)</f>
        <v>211</v>
      </c>
      <c r="O162" s="244">
        <v>110</v>
      </c>
    </row>
    <row r="163" spans="5:15" ht="11.25" x14ac:dyDescent="0.2">
      <c r="E163" s="219">
        <v>152</v>
      </c>
      <c r="F163" s="221">
        <v>32</v>
      </c>
      <c r="G163" s="223"/>
      <c r="H163" s="230"/>
      <c r="I163" s="219">
        <v>152</v>
      </c>
      <c r="J163" s="226">
        <f t="shared" si="13"/>
        <v>169.6</v>
      </c>
      <c r="K163" s="219"/>
      <c r="M163" s="236"/>
      <c r="N163" s="246"/>
      <c r="O163" s="246"/>
    </row>
    <row r="164" spans="5:15" ht="11.25" x14ac:dyDescent="0.2">
      <c r="E164" s="219">
        <v>153</v>
      </c>
      <c r="F164" s="221">
        <v>33</v>
      </c>
      <c r="G164" s="223"/>
      <c r="H164" s="230"/>
      <c r="I164" s="219">
        <v>153</v>
      </c>
      <c r="J164" s="226">
        <f t="shared" si="13"/>
        <v>169.6</v>
      </c>
      <c r="K164" s="219"/>
      <c r="M164" s="236"/>
      <c r="N164" s="246"/>
      <c r="O164" s="246"/>
    </row>
    <row r="165" spans="5:15" ht="11.25" x14ac:dyDescent="0.2">
      <c r="E165" s="219">
        <v>154</v>
      </c>
      <c r="F165" s="221">
        <v>34</v>
      </c>
      <c r="G165" s="223"/>
      <c r="H165" s="230"/>
      <c r="I165" s="219">
        <v>154</v>
      </c>
      <c r="J165" s="226">
        <f t="shared" si="13"/>
        <v>169.6</v>
      </c>
      <c r="K165" s="219"/>
      <c r="M165" s="236"/>
      <c r="N165" s="246"/>
      <c r="O165" s="246"/>
    </row>
    <row r="166" spans="5:15" ht="11.25" x14ac:dyDescent="0.2">
      <c r="E166" s="219">
        <v>155</v>
      </c>
      <c r="F166" s="221">
        <v>35</v>
      </c>
      <c r="G166" s="223"/>
      <c r="H166" s="230"/>
      <c r="I166" s="219">
        <v>155</v>
      </c>
      <c r="J166" s="226">
        <f t="shared" si="13"/>
        <v>169.6</v>
      </c>
      <c r="K166" s="219"/>
      <c r="M166" s="236"/>
      <c r="N166" s="246"/>
      <c r="O166" s="246"/>
    </row>
    <row r="167" spans="5:15" ht="11.25" x14ac:dyDescent="0.2">
      <c r="E167" s="219">
        <v>156</v>
      </c>
      <c r="F167" s="221">
        <v>36</v>
      </c>
      <c r="G167" s="223"/>
      <c r="H167" s="230"/>
      <c r="I167" s="219">
        <v>156</v>
      </c>
      <c r="J167" s="226">
        <f t="shared" si="13"/>
        <v>169.6</v>
      </c>
      <c r="K167" s="219"/>
      <c r="M167" s="236"/>
      <c r="N167" s="246"/>
      <c r="O167" s="246"/>
    </row>
    <row r="168" spans="5:15" ht="11.25" x14ac:dyDescent="0.2">
      <c r="E168" s="219">
        <v>157</v>
      </c>
      <c r="F168" s="221">
        <v>37</v>
      </c>
      <c r="G168" s="223"/>
      <c r="H168" s="230"/>
      <c r="I168" s="219">
        <v>157</v>
      </c>
      <c r="J168" s="226">
        <f t="shared" si="13"/>
        <v>169.6</v>
      </c>
      <c r="K168" s="219"/>
      <c r="M168" s="236"/>
      <c r="N168" s="246"/>
      <c r="O168" s="246"/>
    </row>
    <row r="169" spans="5:15" ht="11.25" x14ac:dyDescent="0.2">
      <c r="E169" s="219">
        <v>158</v>
      </c>
      <c r="F169" s="221">
        <v>38</v>
      </c>
      <c r="G169" s="223"/>
      <c r="H169" s="230"/>
      <c r="I169" s="219">
        <v>158</v>
      </c>
      <c r="J169" s="226">
        <f t="shared" si="13"/>
        <v>169.6</v>
      </c>
      <c r="K169" s="219"/>
      <c r="M169" s="236"/>
      <c r="N169" s="246"/>
      <c r="O169" s="246"/>
    </row>
    <row r="170" spans="5:15" ht="11.25" x14ac:dyDescent="0.2">
      <c r="E170" s="219">
        <v>159</v>
      </c>
      <c r="F170" s="221">
        <v>39</v>
      </c>
      <c r="G170" s="223"/>
      <c r="H170" s="230"/>
      <c r="I170" s="219">
        <v>159</v>
      </c>
      <c r="J170" s="226">
        <f t="shared" si="13"/>
        <v>169.6</v>
      </c>
      <c r="K170" s="219"/>
      <c r="M170" s="236"/>
      <c r="N170" s="246"/>
      <c r="O170" s="246"/>
    </row>
    <row r="171" spans="5:15" ht="11.25" x14ac:dyDescent="0.2">
      <c r="E171" s="219">
        <v>160</v>
      </c>
      <c r="F171" s="222">
        <v>40</v>
      </c>
      <c r="G171" s="231"/>
      <c r="H171" s="232"/>
      <c r="I171" s="219">
        <v>160</v>
      </c>
      <c r="J171" s="226">
        <f t="shared" si="13"/>
        <v>169.6</v>
      </c>
      <c r="K171" s="219"/>
      <c r="M171" s="236"/>
      <c r="N171" s="246"/>
      <c r="O171" s="246"/>
    </row>
    <row r="172" spans="5:15" ht="11.25" x14ac:dyDescent="0.2">
      <c r="E172" s="219">
        <v>161</v>
      </c>
      <c r="F172" s="220">
        <v>1</v>
      </c>
      <c r="G172" s="228">
        <v>158</v>
      </c>
      <c r="H172" s="229">
        <v>50</v>
      </c>
      <c r="I172" s="219">
        <v>161</v>
      </c>
      <c r="J172" s="226">
        <f t="shared" si="13"/>
        <v>27.591111111111115</v>
      </c>
      <c r="K172" s="219">
        <f t="shared" ref="K172:K202" si="14">G172</f>
        <v>158</v>
      </c>
      <c r="L172" s="219">
        <f t="shared" ref="L172:L202" si="15">H172</f>
        <v>50</v>
      </c>
      <c r="M172" s="236">
        <f>$M$2*$M$5*EXP(-1/2*J172/$M$10)</f>
        <v>2.3080225346272206E-9</v>
      </c>
      <c r="N172" s="244">
        <f t="array" ref="N172:O172">MMULT(K172:M172,$N$6:$O$8)</f>
        <v>183</v>
      </c>
      <c r="O172" s="244">
        <v>50.00000000230802</v>
      </c>
    </row>
    <row r="173" spans="5:15" ht="11.25" x14ac:dyDescent="0.2">
      <c r="E173" s="219">
        <v>162</v>
      </c>
      <c r="F173" s="221">
        <v>2</v>
      </c>
      <c r="G173" s="223">
        <v>158</v>
      </c>
      <c r="H173" s="230">
        <v>52</v>
      </c>
      <c r="I173" s="219">
        <v>162</v>
      </c>
      <c r="J173" s="226">
        <f t="shared" si="13"/>
        <v>23.655111111111104</v>
      </c>
      <c r="K173" s="219">
        <f t="shared" si="14"/>
        <v>158</v>
      </c>
      <c r="L173" s="219">
        <f t="shared" si="15"/>
        <v>52</v>
      </c>
      <c r="M173" s="236">
        <f t="shared" si="10"/>
        <v>4.9968415323788381E-8</v>
      </c>
      <c r="N173" s="244">
        <f t="array" ref="N173:O173">MMULT(K173:M173,$N$6:$O$8)</f>
        <v>184</v>
      </c>
      <c r="O173" s="244">
        <v>52.000000049968413</v>
      </c>
    </row>
    <row r="174" spans="5:15" ht="11.25" x14ac:dyDescent="0.2">
      <c r="E174" s="219">
        <v>163</v>
      </c>
      <c r="F174" s="221">
        <v>3</v>
      </c>
      <c r="G174" s="223">
        <v>158</v>
      </c>
      <c r="H174" s="230">
        <v>54</v>
      </c>
      <c r="I174" s="219">
        <v>163</v>
      </c>
      <c r="J174" s="226">
        <f t="shared" si="13"/>
        <v>20.039111111111112</v>
      </c>
      <c r="K174" s="219">
        <f t="shared" si="14"/>
        <v>158</v>
      </c>
      <c r="L174" s="219">
        <f t="shared" si="15"/>
        <v>54</v>
      </c>
      <c r="M174" s="236">
        <f t="shared" si="10"/>
        <v>8.425147018164405E-7</v>
      </c>
      <c r="N174" s="244">
        <f t="array" ref="N174:O174">MMULT(K174:M174,$N$6:$O$8)</f>
        <v>185</v>
      </c>
      <c r="O174" s="244">
        <v>54.000000842514702</v>
      </c>
    </row>
    <row r="175" spans="5:15" ht="11.25" x14ac:dyDescent="0.2">
      <c r="E175" s="219">
        <v>164</v>
      </c>
      <c r="F175" s="221">
        <v>4</v>
      </c>
      <c r="G175" s="223">
        <v>158</v>
      </c>
      <c r="H175" s="230">
        <v>56</v>
      </c>
      <c r="I175" s="219">
        <v>164</v>
      </c>
      <c r="J175" s="226">
        <f t="shared" si="13"/>
        <v>16.743111111111109</v>
      </c>
      <c r="K175" s="219">
        <f t="shared" si="14"/>
        <v>158</v>
      </c>
      <c r="L175" s="219">
        <f t="shared" si="15"/>
        <v>56</v>
      </c>
      <c r="M175" s="236">
        <f t="shared" si="10"/>
        <v>1.1063327760242336E-5</v>
      </c>
      <c r="N175" s="244">
        <f t="array" ref="N175:O175">MMULT(K175:M175,$N$6:$O$8)</f>
        <v>186</v>
      </c>
      <c r="O175" s="244">
        <v>56.000011063327761</v>
      </c>
    </row>
    <row r="176" spans="5:15" ht="11.25" x14ac:dyDescent="0.2">
      <c r="E176" s="219">
        <v>165</v>
      </c>
      <c r="F176" s="221">
        <v>5</v>
      </c>
      <c r="G176" s="223">
        <v>158</v>
      </c>
      <c r="H176" s="230">
        <v>58</v>
      </c>
      <c r="I176" s="219">
        <v>165</v>
      </c>
      <c r="J176" s="226">
        <f t="shared" si="13"/>
        <v>13.767111111111113</v>
      </c>
      <c r="K176" s="219">
        <f t="shared" si="14"/>
        <v>158</v>
      </c>
      <c r="L176" s="219">
        <f t="shared" si="15"/>
        <v>58</v>
      </c>
      <c r="M176" s="236">
        <f t="shared" si="10"/>
        <v>1.1314111368824874E-4</v>
      </c>
      <c r="N176" s="244">
        <f t="array" ref="N176:O176">MMULT(K176:M176,$N$6:$O$8)</f>
        <v>187</v>
      </c>
      <c r="O176" s="244">
        <v>58.000113141113687</v>
      </c>
    </row>
    <row r="177" spans="5:15" ht="11.25" x14ac:dyDescent="0.2">
      <c r="E177" s="219">
        <v>166</v>
      </c>
      <c r="F177" s="221">
        <v>6</v>
      </c>
      <c r="G177" s="223">
        <v>158</v>
      </c>
      <c r="H177" s="230">
        <v>60</v>
      </c>
      <c r="I177" s="219">
        <v>166</v>
      </c>
      <c r="J177" s="226">
        <f t="shared" si="13"/>
        <v>11.111111111111109</v>
      </c>
      <c r="K177" s="219">
        <f t="shared" si="14"/>
        <v>158</v>
      </c>
      <c r="L177" s="219">
        <f t="shared" si="15"/>
        <v>60</v>
      </c>
      <c r="M177" s="236">
        <f t="shared" si="10"/>
        <v>9.011176563969947E-4</v>
      </c>
      <c r="N177" s="244">
        <f t="array" ref="N177:O177">MMULT(K177:M177,$N$6:$O$8)</f>
        <v>188</v>
      </c>
      <c r="O177" s="244">
        <v>60.000901117656397</v>
      </c>
    </row>
    <row r="178" spans="5:15" ht="11.25" x14ac:dyDescent="0.2">
      <c r="E178" s="219">
        <v>167</v>
      </c>
      <c r="F178" s="221">
        <v>7</v>
      </c>
      <c r="G178" s="223">
        <v>158</v>
      </c>
      <c r="H178" s="230">
        <v>62</v>
      </c>
      <c r="I178" s="219">
        <v>167</v>
      </c>
      <c r="J178" s="226">
        <f t="shared" si="13"/>
        <v>8.7751111111111104</v>
      </c>
      <c r="K178" s="219">
        <f t="shared" si="14"/>
        <v>158</v>
      </c>
      <c r="L178" s="219">
        <f t="shared" si="15"/>
        <v>62</v>
      </c>
      <c r="M178" s="236">
        <f t="shared" si="10"/>
        <v>5.5894481107267181E-3</v>
      </c>
      <c r="N178" s="244">
        <f t="array" ref="N178:O178">MMULT(K178:M178,$N$6:$O$8)</f>
        <v>189</v>
      </c>
      <c r="O178" s="244">
        <v>62.005589448110726</v>
      </c>
    </row>
    <row r="179" spans="5:15" ht="11.25" x14ac:dyDescent="0.2">
      <c r="E179" s="219">
        <v>168</v>
      </c>
      <c r="F179" s="221">
        <v>8</v>
      </c>
      <c r="G179" s="223">
        <v>158</v>
      </c>
      <c r="H179" s="230">
        <v>64</v>
      </c>
      <c r="I179" s="219">
        <v>168</v>
      </c>
      <c r="J179" s="226">
        <f t="shared" si="13"/>
        <v>6.7591111111111122</v>
      </c>
      <c r="K179" s="219">
        <f t="shared" si="14"/>
        <v>158</v>
      </c>
      <c r="L179" s="219">
        <f t="shared" si="15"/>
        <v>64</v>
      </c>
      <c r="M179" s="236">
        <f t="shared" si="10"/>
        <v>2.7001179610755412E-2</v>
      </c>
      <c r="N179" s="244">
        <f t="array" ref="N179:O179">MMULT(K179:M179,$N$6:$O$8)</f>
        <v>190</v>
      </c>
      <c r="O179" s="244">
        <v>64.02700117961075</v>
      </c>
    </row>
    <row r="180" spans="5:15" ht="11.25" x14ac:dyDescent="0.2">
      <c r="E180" s="219">
        <v>169</v>
      </c>
      <c r="F180" s="221">
        <v>9</v>
      </c>
      <c r="G180" s="223">
        <v>158</v>
      </c>
      <c r="H180" s="230">
        <v>66</v>
      </c>
      <c r="I180" s="219">
        <v>169</v>
      </c>
      <c r="J180" s="226">
        <f t="shared" si="13"/>
        <v>5.0631111111111098</v>
      </c>
      <c r="K180" s="219">
        <f t="shared" si="14"/>
        <v>158</v>
      </c>
      <c r="L180" s="219">
        <f t="shared" si="15"/>
        <v>66</v>
      </c>
      <c r="M180" s="236">
        <f t="shared" ref="M180:M242" si="16">$M$2*$M$5*EXP(-1/2*J180/$M$10)</f>
        <v>0.10158344249930636</v>
      </c>
      <c r="N180" s="244">
        <f t="array" ref="N180:O180">MMULT(K180:M180,$N$6:$O$8)</f>
        <v>191</v>
      </c>
      <c r="O180" s="244">
        <v>66.101583442499305</v>
      </c>
    </row>
    <row r="181" spans="5:15" ht="11.25" x14ac:dyDescent="0.2">
      <c r="E181" s="219">
        <v>170</v>
      </c>
      <c r="F181" s="221">
        <v>10</v>
      </c>
      <c r="G181" s="223">
        <v>158</v>
      </c>
      <c r="H181" s="230">
        <v>68</v>
      </c>
      <c r="I181" s="219">
        <v>170</v>
      </c>
      <c r="J181" s="226">
        <f t="shared" si="13"/>
        <v>3.6871111111111103</v>
      </c>
      <c r="K181" s="219">
        <f t="shared" si="14"/>
        <v>158</v>
      </c>
      <c r="L181" s="219">
        <f t="shared" si="15"/>
        <v>68</v>
      </c>
      <c r="M181" s="236">
        <f t="shared" si="16"/>
        <v>0.29763876533474087</v>
      </c>
      <c r="N181" s="244">
        <f t="array" ref="N181:O181">MMULT(K181:M181,$N$6:$O$8)</f>
        <v>192</v>
      </c>
      <c r="O181" s="244">
        <v>68.297638765334739</v>
      </c>
    </row>
    <row r="182" spans="5:15" ht="11.25" x14ac:dyDescent="0.2">
      <c r="E182" s="219">
        <v>171</v>
      </c>
      <c r="F182" s="221">
        <v>11</v>
      </c>
      <c r="G182" s="223">
        <v>158</v>
      </c>
      <c r="H182" s="230">
        <v>70</v>
      </c>
      <c r="I182" s="219">
        <v>171</v>
      </c>
      <c r="J182" s="226">
        <f t="shared" si="13"/>
        <v>2.6311111111111103</v>
      </c>
      <c r="K182" s="219">
        <f t="shared" si="14"/>
        <v>158</v>
      </c>
      <c r="L182" s="219">
        <f t="shared" si="15"/>
        <v>70</v>
      </c>
      <c r="M182" s="236">
        <f t="shared" si="16"/>
        <v>0.67917617363370775</v>
      </c>
      <c r="N182" s="244">
        <f t="array" ref="N182:O182">MMULT(K182:M182,$N$6:$O$8)</f>
        <v>193</v>
      </c>
      <c r="O182" s="244">
        <v>70.679176173633707</v>
      </c>
    </row>
    <row r="183" spans="5:15" ht="11.25" x14ac:dyDescent="0.2">
      <c r="E183" s="219">
        <v>172</v>
      </c>
      <c r="F183" s="221">
        <v>12</v>
      </c>
      <c r="G183" s="223">
        <v>158</v>
      </c>
      <c r="H183" s="230">
        <v>72</v>
      </c>
      <c r="I183" s="219">
        <v>172</v>
      </c>
      <c r="J183" s="226">
        <f t="shared" si="13"/>
        <v>1.8951111111111114</v>
      </c>
      <c r="K183" s="219">
        <f t="shared" si="14"/>
        <v>158</v>
      </c>
      <c r="L183" s="219">
        <f t="shared" si="15"/>
        <v>72</v>
      </c>
      <c r="M183" s="236">
        <f t="shared" si="16"/>
        <v>1.2069847113171301</v>
      </c>
      <c r="N183" s="244">
        <f t="array" ref="N183:O183">MMULT(K183:M183,$N$6:$O$8)</f>
        <v>194</v>
      </c>
      <c r="O183" s="244">
        <v>73.206984711317133</v>
      </c>
    </row>
    <row r="184" spans="5:15" ht="11.25" x14ac:dyDescent="0.2">
      <c r="E184" s="219">
        <v>173</v>
      </c>
      <c r="F184" s="221">
        <v>13</v>
      </c>
      <c r="G184" s="223">
        <v>158</v>
      </c>
      <c r="H184" s="230">
        <v>74</v>
      </c>
      <c r="I184" s="219">
        <v>173</v>
      </c>
      <c r="J184" s="226">
        <f t="shared" si="13"/>
        <v>1.4791111111111106</v>
      </c>
      <c r="K184" s="219">
        <f t="shared" si="14"/>
        <v>158</v>
      </c>
      <c r="L184" s="219">
        <f t="shared" si="15"/>
        <v>74</v>
      </c>
      <c r="M184" s="236">
        <f t="shared" si="16"/>
        <v>1.6705038296931396</v>
      </c>
      <c r="N184" s="244">
        <f t="array" ref="N184:O184">MMULT(K184:M184,$N$6:$O$8)</f>
        <v>195</v>
      </c>
      <c r="O184" s="244">
        <v>75.670503829693146</v>
      </c>
    </row>
    <row r="185" spans="5:15" ht="11.25" x14ac:dyDescent="0.2">
      <c r="E185" s="219">
        <v>174</v>
      </c>
      <c r="F185" s="221">
        <v>14</v>
      </c>
      <c r="G185" s="223">
        <v>158</v>
      </c>
      <c r="H185" s="230">
        <v>76</v>
      </c>
      <c r="I185" s="219">
        <v>174</v>
      </c>
      <c r="J185" s="226">
        <f t="shared" si="13"/>
        <v>1.383111111111111</v>
      </c>
      <c r="K185" s="219">
        <f t="shared" si="14"/>
        <v>158</v>
      </c>
      <c r="L185" s="219">
        <f t="shared" si="15"/>
        <v>76</v>
      </c>
      <c r="M185" s="236">
        <f t="shared" si="16"/>
        <v>1.8006096020183144</v>
      </c>
      <c r="N185" s="244">
        <f t="array" ref="N185:O185">MMULT(K185:M185,$N$6:$O$8)</f>
        <v>196</v>
      </c>
      <c r="O185" s="244">
        <v>77.800609602018312</v>
      </c>
    </row>
    <row r="186" spans="5:15" ht="11.25" x14ac:dyDescent="0.2">
      <c r="E186" s="219">
        <v>175</v>
      </c>
      <c r="F186" s="221">
        <v>15</v>
      </c>
      <c r="G186" s="223">
        <v>158</v>
      </c>
      <c r="H186" s="230">
        <v>78</v>
      </c>
      <c r="I186" s="219">
        <v>175</v>
      </c>
      <c r="J186" s="226">
        <f t="shared" si="13"/>
        <v>1.6071111111111109</v>
      </c>
      <c r="K186" s="219">
        <f t="shared" si="14"/>
        <v>158</v>
      </c>
      <c r="L186" s="219">
        <f t="shared" si="15"/>
        <v>78</v>
      </c>
      <c r="M186" s="236">
        <f t="shared" si="16"/>
        <v>1.5115343720787227</v>
      </c>
      <c r="N186" s="244">
        <f t="array" ref="N186:O186">MMULT(K186:M186,$N$6:$O$8)</f>
        <v>197</v>
      </c>
      <c r="O186" s="244">
        <v>79.511534372078728</v>
      </c>
    </row>
    <row r="187" spans="5:15" ht="11.25" x14ac:dyDescent="0.2">
      <c r="E187" s="219">
        <v>176</v>
      </c>
      <c r="F187" s="221">
        <v>16</v>
      </c>
      <c r="G187" s="223">
        <v>158</v>
      </c>
      <c r="H187" s="230">
        <v>80</v>
      </c>
      <c r="I187" s="219">
        <v>176</v>
      </c>
      <c r="J187" s="226">
        <f t="shared" si="13"/>
        <v>2.1511111111111108</v>
      </c>
      <c r="K187" s="219">
        <f t="shared" si="14"/>
        <v>158</v>
      </c>
      <c r="L187" s="219">
        <f t="shared" si="15"/>
        <v>80</v>
      </c>
      <c r="M187" s="236">
        <f t="shared" si="16"/>
        <v>0.98819550165028525</v>
      </c>
      <c r="N187" s="244">
        <f t="array" ref="N187:O187">MMULT(K187:M187,$N$6:$O$8)</f>
        <v>198</v>
      </c>
      <c r="O187" s="244">
        <v>80.988195501650281</v>
      </c>
    </row>
    <row r="188" spans="5:15" ht="11.25" x14ac:dyDescent="0.2">
      <c r="E188" s="219">
        <v>177</v>
      </c>
      <c r="F188" s="221">
        <v>17</v>
      </c>
      <c r="G188" s="223">
        <v>158</v>
      </c>
      <c r="H188" s="230">
        <v>82</v>
      </c>
      <c r="I188" s="219">
        <v>177</v>
      </c>
      <c r="J188" s="226">
        <f t="shared" si="13"/>
        <v>3.0151111111111106</v>
      </c>
      <c r="K188" s="219">
        <f t="shared" si="14"/>
        <v>158</v>
      </c>
      <c r="L188" s="219">
        <f t="shared" si="15"/>
        <v>82</v>
      </c>
      <c r="M188" s="236">
        <f t="shared" si="16"/>
        <v>0.50314608448074061</v>
      </c>
      <c r="N188" s="244">
        <f t="array" ref="N188:O188">MMULT(K188:M188,$N$6:$O$8)</f>
        <v>199</v>
      </c>
      <c r="O188" s="244">
        <v>82.503146084480747</v>
      </c>
    </row>
    <row r="189" spans="5:15" ht="11.25" x14ac:dyDescent="0.2">
      <c r="E189" s="219">
        <v>178</v>
      </c>
      <c r="F189" s="221">
        <v>18</v>
      </c>
      <c r="G189" s="223">
        <v>158</v>
      </c>
      <c r="H189" s="230">
        <v>84</v>
      </c>
      <c r="I189" s="219">
        <v>178</v>
      </c>
      <c r="J189" s="226">
        <f t="shared" si="13"/>
        <v>4.1991111111111108</v>
      </c>
      <c r="K189" s="219">
        <f t="shared" si="14"/>
        <v>158</v>
      </c>
      <c r="L189" s="219">
        <f t="shared" si="15"/>
        <v>84</v>
      </c>
      <c r="M189" s="236">
        <f t="shared" si="16"/>
        <v>0.19951323088117429</v>
      </c>
      <c r="N189" s="244">
        <f t="array" ref="N189:O189">MMULT(K189:M189,$N$6:$O$8)</f>
        <v>200</v>
      </c>
      <c r="O189" s="244">
        <v>84.19951323088118</v>
      </c>
    </row>
    <row r="190" spans="5:15" ht="11.25" x14ac:dyDescent="0.2">
      <c r="E190" s="219">
        <v>179</v>
      </c>
      <c r="F190" s="221">
        <v>19</v>
      </c>
      <c r="G190" s="223">
        <v>158</v>
      </c>
      <c r="H190" s="230">
        <v>86</v>
      </c>
      <c r="I190" s="219">
        <v>179</v>
      </c>
      <c r="J190" s="226">
        <f t="shared" si="13"/>
        <v>5.7031111111111112</v>
      </c>
      <c r="K190" s="219">
        <f t="shared" si="14"/>
        <v>158</v>
      </c>
      <c r="L190" s="219">
        <f t="shared" si="15"/>
        <v>86</v>
      </c>
      <c r="M190" s="236">
        <f t="shared" si="16"/>
        <v>6.1613472394984561E-2</v>
      </c>
      <c r="N190" s="244">
        <f t="array" ref="N190:O190">MMULT(K190:M190,$N$6:$O$8)</f>
        <v>201</v>
      </c>
      <c r="O190" s="244">
        <v>86.061613472394981</v>
      </c>
    </row>
    <row r="191" spans="5:15" ht="11.25" x14ac:dyDescent="0.2">
      <c r="E191" s="219">
        <v>180</v>
      </c>
      <c r="F191" s="221">
        <v>20</v>
      </c>
      <c r="G191" s="223">
        <v>158</v>
      </c>
      <c r="H191" s="230">
        <v>88</v>
      </c>
      <c r="I191" s="219">
        <v>180</v>
      </c>
      <c r="J191" s="226">
        <f t="shared" si="13"/>
        <v>7.5271111111111111</v>
      </c>
      <c r="K191" s="219">
        <f t="shared" si="14"/>
        <v>158</v>
      </c>
      <c r="L191" s="219">
        <f t="shared" si="15"/>
        <v>88</v>
      </c>
      <c r="M191" s="236">
        <f t="shared" si="16"/>
        <v>1.481856155864735E-2</v>
      </c>
      <c r="N191" s="244">
        <f t="array" ref="N191:O191">MMULT(K191:M191,$N$6:$O$8)</f>
        <v>202</v>
      </c>
      <c r="O191" s="244">
        <v>88.014818561558641</v>
      </c>
    </row>
    <row r="192" spans="5:15" ht="11.25" x14ac:dyDescent="0.2">
      <c r="E192" s="219">
        <v>181</v>
      </c>
      <c r="F192" s="221">
        <v>21</v>
      </c>
      <c r="G192" s="223">
        <v>158</v>
      </c>
      <c r="H192" s="230">
        <v>90</v>
      </c>
      <c r="I192" s="219">
        <v>181</v>
      </c>
      <c r="J192" s="226">
        <f t="shared" si="13"/>
        <v>9.6711111111111112</v>
      </c>
      <c r="K192" s="219">
        <f t="shared" si="14"/>
        <v>158</v>
      </c>
      <c r="L192" s="219">
        <f t="shared" si="15"/>
        <v>90</v>
      </c>
      <c r="M192" s="236">
        <f t="shared" si="16"/>
        <v>2.775637788091547E-3</v>
      </c>
      <c r="N192" s="244">
        <f t="array" ref="N192:O192">MMULT(K192:M192,$N$6:$O$8)</f>
        <v>203</v>
      </c>
      <c r="O192" s="244">
        <v>90.002775637788091</v>
      </c>
    </row>
    <row r="193" spans="5:15" ht="11.25" x14ac:dyDescent="0.2">
      <c r="E193" s="219">
        <v>182</v>
      </c>
      <c r="F193" s="221">
        <v>22</v>
      </c>
      <c r="G193" s="223">
        <v>158</v>
      </c>
      <c r="H193" s="230">
        <v>92</v>
      </c>
      <c r="I193" s="219">
        <v>182</v>
      </c>
      <c r="J193" s="226">
        <f t="shared" si="13"/>
        <v>12.135111111111112</v>
      </c>
      <c r="K193" s="219">
        <f t="shared" si="14"/>
        <v>158</v>
      </c>
      <c r="L193" s="219">
        <f t="shared" si="15"/>
        <v>92</v>
      </c>
      <c r="M193" s="236">
        <f t="shared" si="16"/>
        <v>4.0489826309659898E-4</v>
      </c>
      <c r="N193" s="244">
        <f t="array" ref="N193:O193">MMULT(K193:M193,$N$6:$O$8)</f>
        <v>204</v>
      </c>
      <c r="O193" s="244">
        <v>92.000404898263099</v>
      </c>
    </row>
    <row r="194" spans="5:15" ht="11.25" x14ac:dyDescent="0.2">
      <c r="E194" s="219">
        <v>183</v>
      </c>
      <c r="F194" s="221">
        <v>23</v>
      </c>
      <c r="G194" s="223">
        <v>158</v>
      </c>
      <c r="H194" s="230">
        <v>94</v>
      </c>
      <c r="I194" s="219">
        <v>183</v>
      </c>
      <c r="J194" s="226">
        <f t="shared" si="13"/>
        <v>14.919111111111111</v>
      </c>
      <c r="K194" s="219">
        <f t="shared" si="14"/>
        <v>158</v>
      </c>
      <c r="L194" s="219">
        <f t="shared" si="15"/>
        <v>94</v>
      </c>
      <c r="M194" s="236">
        <f t="shared" si="16"/>
        <v>4.5999744094903794E-5</v>
      </c>
      <c r="N194" s="244">
        <f t="array" ref="N194:O194">MMULT(K194:M194,$N$6:$O$8)</f>
        <v>205</v>
      </c>
      <c r="O194" s="244">
        <v>94.000045999744088</v>
      </c>
    </row>
    <row r="195" spans="5:15" ht="11.25" x14ac:dyDescent="0.2">
      <c r="E195" s="219">
        <v>184</v>
      </c>
      <c r="F195" s="221">
        <v>24</v>
      </c>
      <c r="G195" s="223">
        <v>158</v>
      </c>
      <c r="H195" s="230">
        <v>96</v>
      </c>
      <c r="I195" s="219">
        <v>184</v>
      </c>
      <c r="J195" s="226">
        <f t="shared" si="13"/>
        <v>18.023111111111113</v>
      </c>
      <c r="K195" s="219">
        <f t="shared" si="14"/>
        <v>158</v>
      </c>
      <c r="L195" s="219">
        <f t="shared" si="15"/>
        <v>96</v>
      </c>
      <c r="M195" s="236">
        <f t="shared" si="16"/>
        <v>4.0699708339344404E-6</v>
      </c>
      <c r="N195" s="244">
        <f t="array" ref="N195:O195">MMULT(K195:M195,$N$6:$O$8)</f>
        <v>206</v>
      </c>
      <c r="O195" s="244">
        <v>96.000004069970828</v>
      </c>
    </row>
    <row r="196" spans="5:15" ht="11.25" x14ac:dyDescent="0.2">
      <c r="E196" s="219">
        <v>185</v>
      </c>
      <c r="F196" s="221">
        <v>25</v>
      </c>
      <c r="G196" s="223">
        <v>158</v>
      </c>
      <c r="H196" s="230">
        <v>98</v>
      </c>
      <c r="I196" s="219">
        <v>185</v>
      </c>
      <c r="J196" s="226">
        <f t="shared" si="13"/>
        <v>21.447111111111113</v>
      </c>
      <c r="K196" s="219">
        <f t="shared" si="14"/>
        <v>158</v>
      </c>
      <c r="L196" s="219">
        <f t="shared" si="15"/>
        <v>98</v>
      </c>
      <c r="M196" s="236">
        <f t="shared" si="16"/>
        <v>2.804487818252025E-7</v>
      </c>
      <c r="N196" s="244">
        <f t="array" ref="N196:O196">MMULT(K196:M196,$N$6:$O$8)</f>
        <v>207</v>
      </c>
      <c r="O196" s="244">
        <v>98.000000280448788</v>
      </c>
    </row>
    <row r="197" spans="5:15" ht="11.25" x14ac:dyDescent="0.2">
      <c r="E197" s="219">
        <v>186</v>
      </c>
      <c r="F197" s="221">
        <v>26</v>
      </c>
      <c r="G197" s="223">
        <v>158</v>
      </c>
      <c r="H197" s="230">
        <v>100</v>
      </c>
      <c r="I197" s="219">
        <v>186</v>
      </c>
      <c r="J197" s="226">
        <f t="shared" si="13"/>
        <v>25.191111111111113</v>
      </c>
      <c r="K197" s="219">
        <f t="shared" si="14"/>
        <v>158</v>
      </c>
      <c r="L197" s="219">
        <f t="shared" si="15"/>
        <v>100</v>
      </c>
      <c r="M197" s="236">
        <f t="shared" si="16"/>
        <v>1.5050197473949949E-8</v>
      </c>
      <c r="N197" s="244">
        <f t="array" ref="N197:O197">MMULT(K197:M197,$N$6:$O$8)</f>
        <v>208</v>
      </c>
      <c r="O197" s="244">
        <v>100.00000001505019</v>
      </c>
    </row>
    <row r="198" spans="5:15" ht="11.25" x14ac:dyDescent="0.2">
      <c r="E198" s="219">
        <v>187</v>
      </c>
      <c r="F198" s="221">
        <v>27</v>
      </c>
      <c r="G198" s="223">
        <v>158</v>
      </c>
      <c r="H198" s="230">
        <v>102</v>
      </c>
      <c r="I198" s="219">
        <v>187</v>
      </c>
      <c r="J198" s="226">
        <f t="shared" si="13"/>
        <v>29.255111111111113</v>
      </c>
      <c r="K198" s="219">
        <f t="shared" si="14"/>
        <v>158</v>
      </c>
      <c r="L198" s="219">
        <f t="shared" si="15"/>
        <v>102</v>
      </c>
      <c r="M198" s="236">
        <f t="shared" si="16"/>
        <v>6.2900951972486237E-10</v>
      </c>
      <c r="N198" s="244">
        <f t="array" ref="N198:O198">MMULT(K198:M198,$N$6:$O$8)</f>
        <v>209</v>
      </c>
      <c r="O198" s="244">
        <v>102.00000000062902</v>
      </c>
    </row>
    <row r="199" spans="5:15" ht="11.25" x14ac:dyDescent="0.2">
      <c r="E199" s="219">
        <v>188</v>
      </c>
      <c r="F199" s="221">
        <v>28</v>
      </c>
      <c r="G199" s="223">
        <v>158</v>
      </c>
      <c r="H199" s="230">
        <v>104</v>
      </c>
      <c r="I199" s="219">
        <v>188</v>
      </c>
      <c r="J199" s="226">
        <f t="shared" si="13"/>
        <v>33.639111111111106</v>
      </c>
      <c r="K199" s="219">
        <f t="shared" si="14"/>
        <v>158</v>
      </c>
      <c r="L199" s="219">
        <f t="shared" si="15"/>
        <v>104</v>
      </c>
      <c r="M199" s="236">
        <f t="shared" si="16"/>
        <v>2.047380760234567E-11</v>
      </c>
      <c r="N199" s="244">
        <f t="array" ref="N199:O199">MMULT(K199:M199,$N$6:$O$8)</f>
        <v>210</v>
      </c>
      <c r="O199" s="244">
        <v>104.00000000002048</v>
      </c>
    </row>
    <row r="200" spans="5:15" ht="11.25" x14ac:dyDescent="0.2">
      <c r="E200" s="219">
        <v>189</v>
      </c>
      <c r="F200" s="221">
        <v>29</v>
      </c>
      <c r="G200" s="223">
        <v>158</v>
      </c>
      <c r="H200" s="230">
        <v>106</v>
      </c>
      <c r="I200" s="219">
        <v>189</v>
      </c>
      <c r="J200" s="226">
        <f t="shared" si="13"/>
        <v>38.343111111111114</v>
      </c>
      <c r="K200" s="219">
        <f t="shared" si="14"/>
        <v>158</v>
      </c>
      <c r="L200" s="219">
        <f t="shared" si="15"/>
        <v>106</v>
      </c>
      <c r="M200" s="236">
        <f t="shared" si="16"/>
        <v>5.1899885150610703E-13</v>
      </c>
      <c r="N200" s="244">
        <f t="array" ref="N200:O200">MMULT(K200:M200,$N$6:$O$8)</f>
        <v>211</v>
      </c>
      <c r="O200" s="244">
        <v>106.00000000000053</v>
      </c>
    </row>
    <row r="201" spans="5:15" ht="11.25" x14ac:dyDescent="0.2">
      <c r="E201" s="219">
        <v>190</v>
      </c>
      <c r="F201" s="221">
        <v>30</v>
      </c>
      <c r="G201" s="223">
        <v>158</v>
      </c>
      <c r="H201" s="230">
        <v>108</v>
      </c>
      <c r="I201" s="219">
        <v>190</v>
      </c>
      <c r="J201" s="226">
        <f t="shared" si="13"/>
        <v>43.367111111111107</v>
      </c>
      <c r="K201" s="219">
        <f t="shared" si="14"/>
        <v>158</v>
      </c>
      <c r="L201" s="219">
        <f t="shared" si="15"/>
        <v>108</v>
      </c>
      <c r="M201" s="236">
        <f t="shared" si="16"/>
        <v>1.024614636258115E-14</v>
      </c>
      <c r="N201" s="244">
        <f t="array" ref="N201:O201">MMULT(K201:M201,$N$6:$O$8)</f>
        <v>212</v>
      </c>
      <c r="O201" s="244">
        <v>108.00000000000001</v>
      </c>
    </row>
    <row r="202" spans="5:15" ht="11.25" x14ac:dyDescent="0.2">
      <c r="E202" s="219">
        <v>191</v>
      </c>
      <c r="F202" s="221">
        <v>31</v>
      </c>
      <c r="G202" s="223">
        <v>158</v>
      </c>
      <c r="H202" s="230">
        <v>110</v>
      </c>
      <c r="I202" s="219">
        <v>191</v>
      </c>
      <c r="J202" s="226">
        <f t="shared" si="13"/>
        <v>48.711111111111109</v>
      </c>
      <c r="K202" s="219">
        <f t="shared" si="14"/>
        <v>158</v>
      </c>
      <c r="L202" s="219">
        <f t="shared" si="15"/>
        <v>110</v>
      </c>
      <c r="M202" s="236">
        <f t="shared" si="16"/>
        <v>1.5753646405008632E-16</v>
      </c>
      <c r="N202" s="244">
        <f t="array" ref="N202:O202">MMULT(K202:M202,$N$6:$O$8)</f>
        <v>213</v>
      </c>
      <c r="O202" s="244">
        <v>110</v>
      </c>
    </row>
    <row r="203" spans="5:15" ht="11.25" x14ac:dyDescent="0.2">
      <c r="E203" s="219">
        <v>192</v>
      </c>
      <c r="F203" s="221">
        <v>32</v>
      </c>
      <c r="G203" s="223"/>
      <c r="H203" s="230"/>
      <c r="I203" s="219">
        <v>192</v>
      </c>
      <c r="J203" s="226">
        <f t="shared" si="13"/>
        <v>169.6</v>
      </c>
      <c r="K203" s="219"/>
      <c r="M203" s="236"/>
      <c r="N203" s="246"/>
      <c r="O203" s="246"/>
    </row>
    <row r="204" spans="5:15" ht="11.25" x14ac:dyDescent="0.2">
      <c r="E204" s="219">
        <v>193</v>
      </c>
      <c r="F204" s="221">
        <v>33</v>
      </c>
      <c r="G204" s="223"/>
      <c r="H204" s="230"/>
      <c r="I204" s="219">
        <v>193</v>
      </c>
      <c r="J204" s="226">
        <f t="shared" si="13"/>
        <v>169.6</v>
      </c>
      <c r="K204" s="219"/>
      <c r="M204" s="236"/>
      <c r="N204" s="246"/>
      <c r="O204" s="246"/>
    </row>
    <row r="205" spans="5:15" ht="11.25" x14ac:dyDescent="0.2">
      <c r="E205" s="219">
        <v>194</v>
      </c>
      <c r="F205" s="221">
        <v>34</v>
      </c>
      <c r="G205" s="223"/>
      <c r="H205" s="230"/>
      <c r="I205" s="219">
        <v>194</v>
      </c>
      <c r="J205" s="226">
        <f t="shared" ref="J205:J268" si="17">((G205-C$8)/C$9)^2+((H205-D$8)/D$9)^2-2*$C$10*(G205-C$8)/C$9*(H205-D$8)/D$9</f>
        <v>169.6</v>
      </c>
      <c r="K205" s="219"/>
      <c r="M205" s="236"/>
      <c r="N205" s="246"/>
      <c r="O205" s="246"/>
    </row>
    <row r="206" spans="5:15" ht="11.25" x14ac:dyDescent="0.2">
      <c r="E206" s="219">
        <v>195</v>
      </c>
      <c r="F206" s="221">
        <v>35</v>
      </c>
      <c r="G206" s="223"/>
      <c r="H206" s="230"/>
      <c r="I206" s="219">
        <v>195</v>
      </c>
      <c r="J206" s="226">
        <f t="shared" si="17"/>
        <v>169.6</v>
      </c>
      <c r="K206" s="219"/>
      <c r="M206" s="236"/>
      <c r="N206" s="246"/>
      <c r="O206" s="246"/>
    </row>
    <row r="207" spans="5:15" ht="11.25" x14ac:dyDescent="0.2">
      <c r="E207" s="219">
        <v>196</v>
      </c>
      <c r="F207" s="221">
        <v>36</v>
      </c>
      <c r="G207" s="223"/>
      <c r="H207" s="230"/>
      <c r="I207" s="219">
        <v>196</v>
      </c>
      <c r="J207" s="226">
        <f t="shared" si="17"/>
        <v>169.6</v>
      </c>
      <c r="K207" s="219"/>
      <c r="M207" s="236"/>
      <c r="N207" s="246"/>
      <c r="O207" s="246"/>
    </row>
    <row r="208" spans="5:15" ht="11.25" x14ac:dyDescent="0.2">
      <c r="E208" s="219">
        <v>197</v>
      </c>
      <c r="F208" s="221">
        <v>37</v>
      </c>
      <c r="G208" s="223"/>
      <c r="H208" s="230"/>
      <c r="I208" s="219">
        <v>197</v>
      </c>
      <c r="J208" s="226">
        <f t="shared" si="17"/>
        <v>169.6</v>
      </c>
      <c r="K208" s="219"/>
      <c r="M208" s="236"/>
      <c r="N208" s="246"/>
      <c r="O208" s="246"/>
    </row>
    <row r="209" spans="5:15" ht="11.25" x14ac:dyDescent="0.2">
      <c r="E209" s="219">
        <v>198</v>
      </c>
      <c r="F209" s="221">
        <v>38</v>
      </c>
      <c r="G209" s="223"/>
      <c r="H209" s="230"/>
      <c r="I209" s="219">
        <v>198</v>
      </c>
      <c r="J209" s="226">
        <f t="shared" si="17"/>
        <v>169.6</v>
      </c>
      <c r="K209" s="219"/>
      <c r="M209" s="236"/>
      <c r="N209" s="246"/>
      <c r="O209" s="246"/>
    </row>
    <row r="210" spans="5:15" ht="11.25" x14ac:dyDescent="0.2">
      <c r="E210" s="219">
        <v>199</v>
      </c>
      <c r="F210" s="221">
        <v>39</v>
      </c>
      <c r="G210" s="223"/>
      <c r="H210" s="230"/>
      <c r="I210" s="219">
        <v>199</v>
      </c>
      <c r="J210" s="226">
        <f t="shared" si="17"/>
        <v>169.6</v>
      </c>
      <c r="K210" s="219"/>
      <c r="M210" s="236"/>
      <c r="N210" s="246"/>
      <c r="O210" s="246"/>
    </row>
    <row r="211" spans="5:15" ht="11.25" x14ac:dyDescent="0.2">
      <c r="E211" s="219">
        <v>200</v>
      </c>
      <c r="F211" s="222">
        <v>40</v>
      </c>
      <c r="G211" s="231"/>
      <c r="H211" s="232"/>
      <c r="I211" s="219">
        <v>200</v>
      </c>
      <c r="J211" s="226">
        <f t="shared" si="17"/>
        <v>169.6</v>
      </c>
      <c r="K211" s="219"/>
      <c r="M211" s="236"/>
      <c r="N211" s="246"/>
      <c r="O211" s="246"/>
    </row>
    <row r="212" spans="5:15" ht="11.25" x14ac:dyDescent="0.2">
      <c r="E212" s="219">
        <v>201</v>
      </c>
      <c r="F212" s="220">
        <v>1</v>
      </c>
      <c r="G212" s="228">
        <v>160</v>
      </c>
      <c r="H212" s="229">
        <v>50</v>
      </c>
      <c r="I212" s="219">
        <v>201</v>
      </c>
      <c r="J212" s="226">
        <f t="shared" si="17"/>
        <v>28.177777777777777</v>
      </c>
      <c r="K212" s="219">
        <f t="shared" ref="K212:K242" si="18">G212</f>
        <v>160</v>
      </c>
      <c r="L212" s="219">
        <f t="shared" ref="L212:L242" si="19">H212</f>
        <v>50</v>
      </c>
      <c r="M212" s="236">
        <f>$M$2*$M$5*EXP(-1/2*J212/$M$10)</f>
        <v>1.4594472657968265E-9</v>
      </c>
      <c r="N212" s="244">
        <f t="array" ref="N212:O212">MMULT(K212:M212,$N$6:$O$8)</f>
        <v>185</v>
      </c>
      <c r="O212" s="244">
        <v>50.000000001459448</v>
      </c>
    </row>
    <row r="213" spans="5:15" ht="11.25" x14ac:dyDescent="0.2">
      <c r="E213" s="219">
        <v>202</v>
      </c>
      <c r="F213" s="221">
        <v>2</v>
      </c>
      <c r="G213" s="223">
        <v>160</v>
      </c>
      <c r="H213" s="230">
        <v>52</v>
      </c>
      <c r="I213" s="219">
        <v>202</v>
      </c>
      <c r="J213" s="226">
        <f t="shared" si="17"/>
        <v>24.17777777777777</v>
      </c>
      <c r="K213" s="219">
        <f t="shared" si="18"/>
        <v>160</v>
      </c>
      <c r="L213" s="219">
        <f t="shared" si="19"/>
        <v>52</v>
      </c>
      <c r="M213" s="236">
        <f t="shared" si="16"/>
        <v>3.3216866664070425E-8</v>
      </c>
      <c r="N213" s="244">
        <f t="array" ref="N213:O213">MMULT(K213:M213,$N$6:$O$8)</f>
        <v>186</v>
      </c>
      <c r="O213" s="244">
        <v>52.000000033216864</v>
      </c>
    </row>
    <row r="214" spans="5:15" ht="11.25" x14ac:dyDescent="0.2">
      <c r="E214" s="219">
        <v>203</v>
      </c>
      <c r="F214" s="221">
        <v>3</v>
      </c>
      <c r="G214" s="223">
        <v>160</v>
      </c>
      <c r="H214" s="230">
        <v>54</v>
      </c>
      <c r="I214" s="219">
        <v>203</v>
      </c>
      <c r="J214" s="226">
        <f t="shared" si="17"/>
        <v>20.497777777777781</v>
      </c>
      <c r="K214" s="219">
        <f t="shared" si="18"/>
        <v>160</v>
      </c>
      <c r="L214" s="219">
        <f t="shared" si="19"/>
        <v>54</v>
      </c>
      <c r="M214" s="236">
        <f t="shared" si="16"/>
        <v>5.8878304960668481E-7</v>
      </c>
      <c r="N214" s="244">
        <f t="array" ref="N214:O214">MMULT(K214:M214,$N$6:$O$8)</f>
        <v>187</v>
      </c>
      <c r="O214" s="244">
        <v>54.000000588783053</v>
      </c>
    </row>
    <row r="215" spans="5:15" ht="11.25" x14ac:dyDescent="0.2">
      <c r="E215" s="219">
        <v>204</v>
      </c>
      <c r="F215" s="221">
        <v>4</v>
      </c>
      <c r="G215" s="223">
        <v>160</v>
      </c>
      <c r="H215" s="230">
        <v>56</v>
      </c>
      <c r="I215" s="219">
        <v>204</v>
      </c>
      <c r="J215" s="226">
        <f t="shared" si="17"/>
        <v>17.137777777777778</v>
      </c>
      <c r="K215" s="219">
        <f t="shared" si="18"/>
        <v>160</v>
      </c>
      <c r="L215" s="219">
        <f t="shared" si="19"/>
        <v>56</v>
      </c>
      <c r="M215" s="236">
        <f t="shared" si="16"/>
        <v>8.127899287794302E-6</v>
      </c>
      <c r="N215" s="244">
        <f t="array" ref="N215:O215">MMULT(K215:M215,$N$6:$O$8)</f>
        <v>188</v>
      </c>
      <c r="O215" s="244">
        <v>56.000008127899285</v>
      </c>
    </row>
    <row r="216" spans="5:15" ht="11.25" x14ac:dyDescent="0.2">
      <c r="E216" s="219">
        <v>205</v>
      </c>
      <c r="F216" s="221">
        <v>5</v>
      </c>
      <c r="G216" s="223">
        <v>160</v>
      </c>
      <c r="H216" s="230">
        <v>58</v>
      </c>
      <c r="I216" s="219">
        <v>205</v>
      </c>
      <c r="J216" s="226">
        <f t="shared" si="17"/>
        <v>14.097777777777781</v>
      </c>
      <c r="K216" s="219">
        <f t="shared" si="18"/>
        <v>160</v>
      </c>
      <c r="L216" s="219">
        <f t="shared" si="19"/>
        <v>58</v>
      </c>
      <c r="M216" s="236">
        <f t="shared" si="16"/>
        <v>8.7383152418177011E-5</v>
      </c>
      <c r="N216" s="244">
        <f t="array" ref="N216:O216">MMULT(K216:M216,$N$6:$O$8)</f>
        <v>189</v>
      </c>
      <c r="O216" s="244">
        <v>58.000087383152419</v>
      </c>
    </row>
    <row r="217" spans="5:15" ht="11.25" x14ac:dyDescent="0.2">
      <c r="E217" s="219">
        <v>206</v>
      </c>
      <c r="F217" s="221">
        <v>6</v>
      </c>
      <c r="G217" s="223">
        <v>160</v>
      </c>
      <c r="H217" s="230">
        <v>60</v>
      </c>
      <c r="I217" s="219">
        <v>206</v>
      </c>
      <c r="J217" s="226">
        <f t="shared" si="17"/>
        <v>11.377777777777778</v>
      </c>
      <c r="K217" s="219">
        <f t="shared" si="18"/>
        <v>160</v>
      </c>
      <c r="L217" s="219">
        <f t="shared" si="19"/>
        <v>60</v>
      </c>
      <c r="M217" s="236">
        <f t="shared" si="16"/>
        <v>7.3165017738679756E-4</v>
      </c>
      <c r="N217" s="244">
        <f t="array" ref="N217:O217">MMULT(K217:M217,$N$6:$O$8)</f>
        <v>190</v>
      </c>
      <c r="O217" s="244">
        <v>60.000731650177386</v>
      </c>
    </row>
    <row r="218" spans="5:15" ht="11.25" x14ac:dyDescent="0.2">
      <c r="E218" s="219">
        <v>207</v>
      </c>
      <c r="F218" s="221">
        <v>7</v>
      </c>
      <c r="G218" s="223">
        <v>160</v>
      </c>
      <c r="H218" s="230">
        <v>62</v>
      </c>
      <c r="I218" s="219">
        <v>207</v>
      </c>
      <c r="J218" s="226">
        <f t="shared" si="17"/>
        <v>8.9777777777777796</v>
      </c>
      <c r="K218" s="219">
        <f t="shared" si="18"/>
        <v>160</v>
      </c>
      <c r="L218" s="219">
        <f t="shared" si="19"/>
        <v>62</v>
      </c>
      <c r="M218" s="236">
        <f t="shared" si="16"/>
        <v>4.7709584660967433E-3</v>
      </c>
      <c r="N218" s="244">
        <f t="array" ref="N218:O218">MMULT(K218:M218,$N$6:$O$8)</f>
        <v>191</v>
      </c>
      <c r="O218" s="244">
        <v>62.004770958466096</v>
      </c>
    </row>
    <row r="219" spans="5:15" ht="11.25" x14ac:dyDescent="0.2">
      <c r="E219" s="219">
        <v>208</v>
      </c>
      <c r="F219" s="221">
        <v>8</v>
      </c>
      <c r="G219" s="223">
        <v>160</v>
      </c>
      <c r="H219" s="230">
        <v>64</v>
      </c>
      <c r="I219" s="219">
        <v>208</v>
      </c>
      <c r="J219" s="226">
        <f t="shared" si="17"/>
        <v>6.8977777777777805</v>
      </c>
      <c r="K219" s="219">
        <f t="shared" si="18"/>
        <v>160</v>
      </c>
      <c r="L219" s="219">
        <f t="shared" si="19"/>
        <v>64</v>
      </c>
      <c r="M219" s="236">
        <f t="shared" si="16"/>
        <v>2.4228926299821155E-2</v>
      </c>
      <c r="N219" s="244">
        <f t="array" ref="N219:O219">MMULT(K219:M219,$N$6:$O$8)</f>
        <v>192</v>
      </c>
      <c r="O219" s="244">
        <v>64.024228926299827</v>
      </c>
    </row>
    <row r="220" spans="5:15" ht="11.25" x14ac:dyDescent="0.2">
      <c r="E220" s="219">
        <v>209</v>
      </c>
      <c r="F220" s="221">
        <v>9</v>
      </c>
      <c r="G220" s="223">
        <v>160</v>
      </c>
      <c r="H220" s="230">
        <v>66</v>
      </c>
      <c r="I220" s="219">
        <v>209</v>
      </c>
      <c r="J220" s="226">
        <f t="shared" si="17"/>
        <v>5.1377777777777762</v>
      </c>
      <c r="K220" s="219">
        <f t="shared" si="18"/>
        <v>160</v>
      </c>
      <c r="L220" s="219">
        <f t="shared" si="19"/>
        <v>66</v>
      </c>
      <c r="M220" s="236">
        <f t="shared" si="16"/>
        <v>9.5827262429781193E-2</v>
      </c>
      <c r="N220" s="244">
        <f t="array" ref="N220:O220">MMULT(K220:M220,$N$6:$O$8)</f>
        <v>193</v>
      </c>
      <c r="O220" s="244">
        <v>66.095827262429779</v>
      </c>
    </row>
    <row r="221" spans="5:15" ht="11.25" x14ac:dyDescent="0.2">
      <c r="E221" s="219">
        <v>210</v>
      </c>
      <c r="F221" s="221">
        <v>10</v>
      </c>
      <c r="G221" s="223">
        <v>160</v>
      </c>
      <c r="H221" s="230">
        <v>68</v>
      </c>
      <c r="I221" s="219">
        <v>210</v>
      </c>
      <c r="J221" s="226">
        <f t="shared" si="17"/>
        <v>3.6977777777777767</v>
      </c>
      <c r="K221" s="219">
        <f t="shared" si="18"/>
        <v>160</v>
      </c>
      <c r="L221" s="219">
        <f t="shared" si="19"/>
        <v>68</v>
      </c>
      <c r="M221" s="236">
        <f t="shared" si="16"/>
        <v>0.29516874832190171</v>
      </c>
      <c r="N221" s="244">
        <f t="array" ref="N221:O221">MMULT(K221:M221,$N$6:$O$8)</f>
        <v>194</v>
      </c>
      <c r="O221" s="244">
        <v>68.295168748321899</v>
      </c>
    </row>
    <row r="222" spans="5:15" ht="11.25" x14ac:dyDescent="0.2">
      <c r="E222" s="219">
        <v>211</v>
      </c>
      <c r="F222" s="221">
        <v>11</v>
      </c>
      <c r="G222" s="223">
        <v>160</v>
      </c>
      <c r="H222" s="230">
        <v>70</v>
      </c>
      <c r="I222" s="219">
        <v>211</v>
      </c>
      <c r="J222" s="226">
        <f t="shared" si="17"/>
        <v>2.5777777777777775</v>
      </c>
      <c r="K222" s="219">
        <f t="shared" si="18"/>
        <v>160</v>
      </c>
      <c r="L222" s="219">
        <f t="shared" si="19"/>
        <v>70</v>
      </c>
      <c r="M222" s="236">
        <f t="shared" si="16"/>
        <v>0.70807301790060173</v>
      </c>
      <c r="N222" s="244">
        <f t="array" ref="N222:O222">MMULT(K222:M222,$N$6:$O$8)</f>
        <v>195</v>
      </c>
      <c r="O222" s="244">
        <v>70.708073017900603</v>
      </c>
    </row>
    <row r="223" spans="5:15" ht="11.25" x14ac:dyDescent="0.2">
      <c r="E223" s="219">
        <v>212</v>
      </c>
      <c r="F223" s="221">
        <v>12</v>
      </c>
      <c r="G223" s="223">
        <v>160</v>
      </c>
      <c r="H223" s="230">
        <v>72</v>
      </c>
      <c r="I223" s="219">
        <v>212</v>
      </c>
      <c r="J223" s="226">
        <f t="shared" si="17"/>
        <v>1.7777777777777781</v>
      </c>
      <c r="K223" s="219">
        <f t="shared" si="18"/>
        <v>160</v>
      </c>
      <c r="L223" s="219">
        <f t="shared" si="19"/>
        <v>72</v>
      </c>
      <c r="M223" s="236">
        <f t="shared" si="16"/>
        <v>1.3228545532596325</v>
      </c>
      <c r="N223" s="244">
        <f t="array" ref="N223:O223">MMULT(K223:M223,$N$6:$O$8)</f>
        <v>196</v>
      </c>
      <c r="O223" s="244">
        <v>73.322854553259631</v>
      </c>
    </row>
    <row r="224" spans="5:15" ht="11.25" x14ac:dyDescent="0.2">
      <c r="E224" s="219">
        <v>213</v>
      </c>
      <c r="F224" s="221">
        <v>13</v>
      </c>
      <c r="G224" s="223">
        <v>160</v>
      </c>
      <c r="H224" s="230">
        <v>74</v>
      </c>
      <c r="I224" s="219">
        <v>213</v>
      </c>
      <c r="J224" s="226">
        <f t="shared" si="17"/>
        <v>1.2977777777777773</v>
      </c>
      <c r="K224" s="219">
        <f t="shared" si="18"/>
        <v>160</v>
      </c>
      <c r="L224" s="219">
        <f t="shared" si="19"/>
        <v>74</v>
      </c>
      <c r="M224" s="236">
        <f t="shared" si="16"/>
        <v>1.924742017781363</v>
      </c>
      <c r="N224" s="244">
        <f t="array" ref="N224:O224">MMULT(K224:M224,$N$6:$O$8)</f>
        <v>197</v>
      </c>
      <c r="O224" s="244">
        <v>75.924742017781369</v>
      </c>
    </row>
    <row r="225" spans="5:15" ht="11.25" x14ac:dyDescent="0.2">
      <c r="E225" s="219">
        <v>214</v>
      </c>
      <c r="F225" s="221">
        <v>14</v>
      </c>
      <c r="G225" s="223">
        <v>160</v>
      </c>
      <c r="H225" s="230">
        <v>76</v>
      </c>
      <c r="I225" s="219">
        <v>214</v>
      </c>
      <c r="J225" s="226">
        <f t="shared" si="17"/>
        <v>1.1377777777777778</v>
      </c>
      <c r="K225" s="219">
        <f t="shared" si="18"/>
        <v>160</v>
      </c>
      <c r="L225" s="219">
        <f t="shared" si="19"/>
        <v>76</v>
      </c>
      <c r="M225" s="236">
        <f t="shared" si="16"/>
        <v>2.1810184400016723</v>
      </c>
      <c r="N225" s="244">
        <f t="array" ref="N225:O225">MMULT(K225:M225,$N$6:$O$8)</f>
        <v>198</v>
      </c>
      <c r="O225" s="244">
        <v>78.181018440001679</v>
      </c>
    </row>
    <row r="226" spans="5:15" ht="11.25" x14ac:dyDescent="0.2">
      <c r="E226" s="219">
        <v>215</v>
      </c>
      <c r="F226" s="221">
        <v>15</v>
      </c>
      <c r="G226" s="223">
        <v>160</v>
      </c>
      <c r="H226" s="230">
        <v>78</v>
      </c>
      <c r="I226" s="219">
        <v>215</v>
      </c>
      <c r="J226" s="226">
        <f t="shared" si="17"/>
        <v>1.2977777777777777</v>
      </c>
      <c r="K226" s="219">
        <f t="shared" si="18"/>
        <v>160</v>
      </c>
      <c r="L226" s="219">
        <f t="shared" si="19"/>
        <v>78</v>
      </c>
      <c r="M226" s="236">
        <f t="shared" si="16"/>
        <v>1.9247420177813621</v>
      </c>
      <c r="N226" s="244">
        <f t="array" ref="N226:O226">MMULT(K226:M226,$N$6:$O$8)</f>
        <v>199</v>
      </c>
      <c r="O226" s="244">
        <v>79.924742017781355</v>
      </c>
    </row>
    <row r="227" spans="5:15" ht="11.25" x14ac:dyDescent="0.2">
      <c r="E227" s="219">
        <v>216</v>
      </c>
      <c r="F227" s="221">
        <v>16</v>
      </c>
      <c r="G227" s="223">
        <v>160</v>
      </c>
      <c r="H227" s="230">
        <v>80</v>
      </c>
      <c r="I227" s="219">
        <v>216</v>
      </c>
      <c r="J227" s="226">
        <f t="shared" si="17"/>
        <v>1.7777777777777777</v>
      </c>
      <c r="K227" s="219">
        <f t="shared" si="18"/>
        <v>160</v>
      </c>
      <c r="L227" s="219">
        <f t="shared" si="19"/>
        <v>80</v>
      </c>
      <c r="M227" s="236">
        <f t="shared" si="16"/>
        <v>1.322854553259633</v>
      </c>
      <c r="N227" s="244">
        <f t="array" ref="N227:O227">MMULT(K227:M227,$N$6:$O$8)</f>
        <v>200</v>
      </c>
      <c r="O227" s="244">
        <v>81.322854553259631</v>
      </c>
    </row>
    <row r="228" spans="5:15" ht="11.25" x14ac:dyDescent="0.2">
      <c r="E228" s="219">
        <v>217</v>
      </c>
      <c r="F228" s="221">
        <v>17</v>
      </c>
      <c r="G228" s="223">
        <v>160</v>
      </c>
      <c r="H228" s="230">
        <v>82</v>
      </c>
      <c r="I228" s="219">
        <v>217</v>
      </c>
      <c r="J228" s="226">
        <f t="shared" si="17"/>
        <v>2.5777777777777779</v>
      </c>
      <c r="K228" s="219">
        <f t="shared" si="18"/>
        <v>160</v>
      </c>
      <c r="L228" s="219">
        <f t="shared" si="19"/>
        <v>82</v>
      </c>
      <c r="M228" s="236">
        <f t="shared" si="16"/>
        <v>0.70807301790060173</v>
      </c>
      <c r="N228" s="244">
        <f t="array" ref="N228:O228">MMULT(K228:M228,$N$6:$O$8)</f>
        <v>201</v>
      </c>
      <c r="O228" s="244">
        <v>82.708073017900603</v>
      </c>
    </row>
    <row r="229" spans="5:15" ht="11.25" x14ac:dyDescent="0.2">
      <c r="E229" s="219">
        <v>218</v>
      </c>
      <c r="F229" s="221">
        <v>18</v>
      </c>
      <c r="G229" s="223">
        <v>160</v>
      </c>
      <c r="H229" s="230">
        <v>84</v>
      </c>
      <c r="I229" s="219">
        <v>218</v>
      </c>
      <c r="J229" s="226">
        <f t="shared" si="17"/>
        <v>3.6977777777777776</v>
      </c>
      <c r="K229" s="219">
        <f t="shared" si="18"/>
        <v>160</v>
      </c>
      <c r="L229" s="219">
        <f t="shared" si="19"/>
        <v>84</v>
      </c>
      <c r="M229" s="236">
        <f t="shared" si="16"/>
        <v>0.29516874832190149</v>
      </c>
      <c r="N229" s="244">
        <f t="array" ref="N229:O229">MMULT(K229:M229,$N$6:$O$8)</f>
        <v>202</v>
      </c>
      <c r="O229" s="244">
        <v>84.295168748321899</v>
      </c>
    </row>
    <row r="230" spans="5:15" ht="11.25" x14ac:dyDescent="0.2">
      <c r="E230" s="219">
        <v>219</v>
      </c>
      <c r="F230" s="221">
        <v>19</v>
      </c>
      <c r="G230" s="223">
        <v>160</v>
      </c>
      <c r="H230" s="230">
        <v>86</v>
      </c>
      <c r="I230" s="219">
        <v>219</v>
      </c>
      <c r="J230" s="226">
        <f t="shared" si="17"/>
        <v>5.137777777777778</v>
      </c>
      <c r="K230" s="219">
        <f t="shared" si="18"/>
        <v>160</v>
      </c>
      <c r="L230" s="219">
        <f t="shared" si="19"/>
        <v>86</v>
      </c>
      <c r="M230" s="236">
        <f t="shared" si="16"/>
        <v>9.5827262429781027E-2</v>
      </c>
      <c r="N230" s="244">
        <f t="array" ref="N230:O230">MMULT(K230:M230,$N$6:$O$8)</f>
        <v>203</v>
      </c>
      <c r="O230" s="244">
        <v>86.095827262429779</v>
      </c>
    </row>
    <row r="231" spans="5:15" ht="11.25" x14ac:dyDescent="0.2">
      <c r="E231" s="219">
        <v>220</v>
      </c>
      <c r="F231" s="221">
        <v>20</v>
      </c>
      <c r="G231" s="223">
        <v>160</v>
      </c>
      <c r="H231" s="230">
        <v>88</v>
      </c>
      <c r="I231" s="219">
        <v>220</v>
      </c>
      <c r="J231" s="226">
        <f t="shared" si="17"/>
        <v>6.8977777777777778</v>
      </c>
      <c r="K231" s="219">
        <f t="shared" si="18"/>
        <v>160</v>
      </c>
      <c r="L231" s="219">
        <f t="shared" si="19"/>
        <v>88</v>
      </c>
      <c r="M231" s="236">
        <f t="shared" si="16"/>
        <v>2.4228926299821221E-2</v>
      </c>
      <c r="N231" s="244">
        <f t="array" ref="N231:O231">MMULT(K231:M231,$N$6:$O$8)</f>
        <v>204</v>
      </c>
      <c r="O231" s="244">
        <v>88.024228926299827</v>
      </c>
    </row>
    <row r="232" spans="5:15" ht="11.25" x14ac:dyDescent="0.2">
      <c r="E232" s="219">
        <v>221</v>
      </c>
      <c r="F232" s="221">
        <v>21</v>
      </c>
      <c r="G232" s="223">
        <v>160</v>
      </c>
      <c r="H232" s="230">
        <v>90</v>
      </c>
      <c r="I232" s="219">
        <v>221</v>
      </c>
      <c r="J232" s="226">
        <f t="shared" si="17"/>
        <v>8.9777777777777779</v>
      </c>
      <c r="K232" s="219">
        <f t="shared" si="18"/>
        <v>160</v>
      </c>
      <c r="L232" s="219">
        <f t="shared" si="19"/>
        <v>90</v>
      </c>
      <c r="M232" s="236">
        <f t="shared" si="16"/>
        <v>4.770958466096752E-3</v>
      </c>
      <c r="N232" s="244">
        <f t="array" ref="N232:O232">MMULT(K232:M232,$N$6:$O$8)</f>
        <v>205</v>
      </c>
      <c r="O232" s="244">
        <v>90.004770958466096</v>
      </c>
    </row>
    <row r="233" spans="5:15" ht="11.25" x14ac:dyDescent="0.2">
      <c r="E233" s="219">
        <v>222</v>
      </c>
      <c r="F233" s="221">
        <v>22</v>
      </c>
      <c r="G233" s="223">
        <v>160</v>
      </c>
      <c r="H233" s="230">
        <v>92</v>
      </c>
      <c r="I233" s="219">
        <v>222</v>
      </c>
      <c r="J233" s="226">
        <f t="shared" si="17"/>
        <v>11.377777777777778</v>
      </c>
      <c r="K233" s="219">
        <f t="shared" si="18"/>
        <v>160</v>
      </c>
      <c r="L233" s="219">
        <f t="shared" si="19"/>
        <v>92</v>
      </c>
      <c r="M233" s="236">
        <f t="shared" si="16"/>
        <v>7.3165017738679756E-4</v>
      </c>
      <c r="N233" s="244">
        <f t="array" ref="N233:O233">MMULT(K233:M233,$N$6:$O$8)</f>
        <v>206</v>
      </c>
      <c r="O233" s="244">
        <v>92.000731650177386</v>
      </c>
    </row>
    <row r="234" spans="5:15" ht="11.25" x14ac:dyDescent="0.2">
      <c r="E234" s="219">
        <v>223</v>
      </c>
      <c r="F234" s="221">
        <v>23</v>
      </c>
      <c r="G234" s="223">
        <v>160</v>
      </c>
      <c r="H234" s="230">
        <v>94</v>
      </c>
      <c r="I234" s="219">
        <v>223</v>
      </c>
      <c r="J234" s="226">
        <f t="shared" si="17"/>
        <v>14.097777777777777</v>
      </c>
      <c r="K234" s="219">
        <f t="shared" si="18"/>
        <v>160</v>
      </c>
      <c r="L234" s="219">
        <f t="shared" si="19"/>
        <v>94</v>
      </c>
      <c r="M234" s="236">
        <f t="shared" si="16"/>
        <v>8.7383152418177323E-5</v>
      </c>
      <c r="N234" s="244">
        <f t="array" ref="N234:O234">MMULT(K234:M234,$N$6:$O$8)</f>
        <v>207</v>
      </c>
      <c r="O234" s="244">
        <v>94.000087383152419</v>
      </c>
    </row>
    <row r="235" spans="5:15" ht="11.25" x14ac:dyDescent="0.2">
      <c r="E235" s="219">
        <v>224</v>
      </c>
      <c r="F235" s="221">
        <v>24</v>
      </c>
      <c r="G235" s="223">
        <v>160</v>
      </c>
      <c r="H235" s="230">
        <v>96</v>
      </c>
      <c r="I235" s="219">
        <v>224</v>
      </c>
      <c r="J235" s="226">
        <f t="shared" si="17"/>
        <v>17.137777777777782</v>
      </c>
      <c r="K235" s="219">
        <f t="shared" si="18"/>
        <v>160</v>
      </c>
      <c r="L235" s="219">
        <f t="shared" si="19"/>
        <v>96</v>
      </c>
      <c r="M235" s="236">
        <f t="shared" si="16"/>
        <v>8.1278992877942884E-6</v>
      </c>
      <c r="N235" s="244">
        <f t="array" ref="N235:O235">MMULT(K235:M235,$N$6:$O$8)</f>
        <v>208</v>
      </c>
      <c r="O235" s="244">
        <v>96.000008127899292</v>
      </c>
    </row>
    <row r="236" spans="5:15" ht="11.25" x14ac:dyDescent="0.2">
      <c r="E236" s="219">
        <v>225</v>
      </c>
      <c r="F236" s="221">
        <v>25</v>
      </c>
      <c r="G236" s="223">
        <v>160</v>
      </c>
      <c r="H236" s="230">
        <v>98</v>
      </c>
      <c r="I236" s="219">
        <v>225</v>
      </c>
      <c r="J236" s="226">
        <f t="shared" si="17"/>
        <v>20.497777777777777</v>
      </c>
      <c r="K236" s="219">
        <f t="shared" si="18"/>
        <v>160</v>
      </c>
      <c r="L236" s="219">
        <f t="shared" si="19"/>
        <v>98</v>
      </c>
      <c r="M236" s="236">
        <f t="shared" si="16"/>
        <v>5.8878304960668481E-7</v>
      </c>
      <c r="N236" s="244">
        <f t="array" ref="N236:O236">MMULT(K236:M236,$N$6:$O$8)</f>
        <v>209</v>
      </c>
      <c r="O236" s="244">
        <v>98.000000588783053</v>
      </c>
    </row>
    <row r="237" spans="5:15" ht="11.25" x14ac:dyDescent="0.2">
      <c r="E237" s="219">
        <v>226</v>
      </c>
      <c r="F237" s="221">
        <v>26</v>
      </c>
      <c r="G237" s="223">
        <v>160</v>
      </c>
      <c r="H237" s="230">
        <v>100</v>
      </c>
      <c r="I237" s="219">
        <v>226</v>
      </c>
      <c r="J237" s="226">
        <f t="shared" si="17"/>
        <v>24.177777777777777</v>
      </c>
      <c r="K237" s="219">
        <f t="shared" si="18"/>
        <v>160</v>
      </c>
      <c r="L237" s="219">
        <f t="shared" si="19"/>
        <v>100</v>
      </c>
      <c r="M237" s="236">
        <f t="shared" si="16"/>
        <v>3.3216866664070187E-8</v>
      </c>
      <c r="N237" s="244">
        <f t="array" ref="N237:O237">MMULT(K237:M237,$N$6:$O$8)</f>
        <v>210</v>
      </c>
      <c r="O237" s="244">
        <v>100.00000003321686</v>
      </c>
    </row>
    <row r="238" spans="5:15" ht="11.25" x14ac:dyDescent="0.2">
      <c r="E238" s="219">
        <v>227</v>
      </c>
      <c r="F238" s="221">
        <v>27</v>
      </c>
      <c r="G238" s="223">
        <v>160</v>
      </c>
      <c r="H238" s="230">
        <v>102</v>
      </c>
      <c r="I238" s="219">
        <v>227</v>
      </c>
      <c r="J238" s="226">
        <f t="shared" si="17"/>
        <v>28.177777777777784</v>
      </c>
      <c r="K238" s="219">
        <f t="shared" si="18"/>
        <v>160</v>
      </c>
      <c r="L238" s="219">
        <f t="shared" si="19"/>
        <v>102</v>
      </c>
      <c r="M238" s="236">
        <f t="shared" si="16"/>
        <v>1.4594472657968213E-9</v>
      </c>
      <c r="N238" s="244">
        <f t="array" ref="N238:O238">MMULT(K238:M238,$N$6:$O$8)</f>
        <v>211</v>
      </c>
      <c r="O238" s="244">
        <v>102.00000000145944</v>
      </c>
    </row>
    <row r="239" spans="5:15" ht="11.25" x14ac:dyDescent="0.2">
      <c r="E239" s="219">
        <v>228</v>
      </c>
      <c r="F239" s="221">
        <v>28</v>
      </c>
      <c r="G239" s="223">
        <v>160</v>
      </c>
      <c r="H239" s="230">
        <v>104</v>
      </c>
      <c r="I239" s="219">
        <v>228</v>
      </c>
      <c r="J239" s="226">
        <f t="shared" si="17"/>
        <v>32.497777777777777</v>
      </c>
      <c r="K239" s="219">
        <f t="shared" si="18"/>
        <v>160</v>
      </c>
      <c r="L239" s="219">
        <f t="shared" si="19"/>
        <v>104</v>
      </c>
      <c r="M239" s="236">
        <f t="shared" si="16"/>
        <v>4.9939539210673308E-11</v>
      </c>
      <c r="N239" s="244">
        <f t="array" ref="N239:O239">MMULT(K239:M239,$N$6:$O$8)</f>
        <v>212</v>
      </c>
      <c r="O239" s="244">
        <v>104.00000000004994</v>
      </c>
    </row>
    <row r="240" spans="5:15" ht="11.25" x14ac:dyDescent="0.2">
      <c r="E240" s="219">
        <v>229</v>
      </c>
      <c r="F240" s="221">
        <v>29</v>
      </c>
      <c r="G240" s="223">
        <v>160</v>
      </c>
      <c r="H240" s="230">
        <v>106</v>
      </c>
      <c r="I240" s="219">
        <v>229</v>
      </c>
      <c r="J240" s="226">
        <f t="shared" si="17"/>
        <v>37.137777777777785</v>
      </c>
      <c r="K240" s="219">
        <f t="shared" si="18"/>
        <v>160</v>
      </c>
      <c r="L240" s="219">
        <f t="shared" si="19"/>
        <v>106</v>
      </c>
      <c r="M240" s="236">
        <f t="shared" si="16"/>
        <v>1.3308436413579697E-12</v>
      </c>
      <c r="N240" s="244">
        <f t="array" ref="N240:O240">MMULT(K240:M240,$N$6:$O$8)</f>
        <v>213</v>
      </c>
      <c r="O240" s="244">
        <v>106.00000000000134</v>
      </c>
    </row>
    <row r="241" spans="5:15" ht="11.25" x14ac:dyDescent="0.2">
      <c r="E241" s="219">
        <v>230</v>
      </c>
      <c r="F241" s="221">
        <v>30</v>
      </c>
      <c r="G241" s="223">
        <v>160</v>
      </c>
      <c r="H241" s="230">
        <v>108</v>
      </c>
      <c r="I241" s="219">
        <v>230</v>
      </c>
      <c r="J241" s="226">
        <f t="shared" si="17"/>
        <v>42.097777777777772</v>
      </c>
      <c r="K241" s="219">
        <f t="shared" si="18"/>
        <v>160</v>
      </c>
      <c r="L241" s="219">
        <f t="shared" si="19"/>
        <v>108</v>
      </c>
      <c r="M241" s="236">
        <f t="shared" si="16"/>
        <v>2.7620778589808386E-14</v>
      </c>
      <c r="N241" s="244">
        <f t="array" ref="N241:O241">MMULT(K241:M241,$N$6:$O$8)</f>
        <v>214</v>
      </c>
      <c r="O241" s="244">
        <v>108.00000000000003</v>
      </c>
    </row>
    <row r="242" spans="5:15" ht="11.25" x14ac:dyDescent="0.2">
      <c r="E242" s="219">
        <v>231</v>
      </c>
      <c r="F242" s="221">
        <v>31</v>
      </c>
      <c r="G242" s="223">
        <v>160</v>
      </c>
      <c r="H242" s="230">
        <v>110</v>
      </c>
      <c r="I242" s="219">
        <v>231</v>
      </c>
      <c r="J242" s="226">
        <f t="shared" si="17"/>
        <v>47.37777777777778</v>
      </c>
      <c r="K242" s="219">
        <f t="shared" si="18"/>
        <v>160</v>
      </c>
      <c r="L242" s="219">
        <f t="shared" si="19"/>
        <v>110</v>
      </c>
      <c r="M242" s="236">
        <f t="shared" si="16"/>
        <v>4.464483052572925E-16</v>
      </c>
      <c r="N242" s="244">
        <f t="array" ref="N242:O242">MMULT(K242:M242,$N$6:$O$8)</f>
        <v>215</v>
      </c>
      <c r="O242" s="244">
        <v>110</v>
      </c>
    </row>
    <row r="243" spans="5:15" ht="11.25" x14ac:dyDescent="0.2">
      <c r="E243" s="219">
        <v>232</v>
      </c>
      <c r="F243" s="221">
        <v>32</v>
      </c>
      <c r="G243" s="223"/>
      <c r="H243" s="230"/>
      <c r="I243" s="219">
        <v>232</v>
      </c>
      <c r="J243" s="226">
        <f t="shared" si="17"/>
        <v>169.6</v>
      </c>
      <c r="K243" s="219"/>
      <c r="M243" s="236"/>
      <c r="N243" s="246"/>
      <c r="O243" s="246"/>
    </row>
    <row r="244" spans="5:15" ht="11.25" x14ac:dyDescent="0.2">
      <c r="E244" s="219">
        <v>233</v>
      </c>
      <c r="F244" s="221">
        <v>33</v>
      </c>
      <c r="G244" s="223"/>
      <c r="H244" s="230"/>
      <c r="I244" s="219">
        <v>233</v>
      </c>
      <c r="J244" s="226">
        <f t="shared" si="17"/>
        <v>169.6</v>
      </c>
      <c r="K244" s="219"/>
      <c r="M244" s="236"/>
      <c r="N244" s="246"/>
      <c r="O244" s="246"/>
    </row>
    <row r="245" spans="5:15" ht="11.25" x14ac:dyDescent="0.2">
      <c r="E245" s="219">
        <v>234</v>
      </c>
      <c r="F245" s="221">
        <v>34</v>
      </c>
      <c r="G245" s="223"/>
      <c r="H245" s="230"/>
      <c r="I245" s="219">
        <v>234</v>
      </c>
      <c r="J245" s="226">
        <f t="shared" si="17"/>
        <v>169.6</v>
      </c>
      <c r="K245" s="219"/>
      <c r="M245" s="236"/>
      <c r="N245" s="246"/>
      <c r="O245" s="246"/>
    </row>
    <row r="246" spans="5:15" ht="11.25" x14ac:dyDescent="0.2">
      <c r="E246" s="219">
        <v>235</v>
      </c>
      <c r="F246" s="221">
        <v>35</v>
      </c>
      <c r="G246" s="223"/>
      <c r="H246" s="230"/>
      <c r="I246" s="219">
        <v>235</v>
      </c>
      <c r="J246" s="226">
        <f t="shared" si="17"/>
        <v>169.6</v>
      </c>
      <c r="K246" s="219"/>
      <c r="M246" s="236"/>
      <c r="N246" s="246"/>
      <c r="O246" s="246"/>
    </row>
    <row r="247" spans="5:15" ht="11.25" x14ac:dyDescent="0.2">
      <c r="E247" s="219">
        <v>236</v>
      </c>
      <c r="F247" s="221">
        <v>36</v>
      </c>
      <c r="G247" s="223"/>
      <c r="H247" s="230"/>
      <c r="I247" s="219">
        <v>236</v>
      </c>
      <c r="J247" s="226">
        <f t="shared" si="17"/>
        <v>169.6</v>
      </c>
      <c r="K247" s="219"/>
      <c r="M247" s="236"/>
      <c r="N247" s="246"/>
      <c r="O247" s="246"/>
    </row>
    <row r="248" spans="5:15" ht="11.25" x14ac:dyDescent="0.2">
      <c r="E248" s="219">
        <v>237</v>
      </c>
      <c r="F248" s="221">
        <v>37</v>
      </c>
      <c r="G248" s="223"/>
      <c r="H248" s="230"/>
      <c r="I248" s="219">
        <v>237</v>
      </c>
      <c r="J248" s="226">
        <f t="shared" si="17"/>
        <v>169.6</v>
      </c>
      <c r="K248" s="219"/>
      <c r="M248" s="236"/>
      <c r="N248" s="246"/>
      <c r="O248" s="246"/>
    </row>
    <row r="249" spans="5:15" ht="11.25" x14ac:dyDescent="0.2">
      <c r="E249" s="219">
        <v>238</v>
      </c>
      <c r="F249" s="221">
        <v>38</v>
      </c>
      <c r="G249" s="223"/>
      <c r="H249" s="230"/>
      <c r="I249" s="219">
        <v>238</v>
      </c>
      <c r="J249" s="226">
        <f t="shared" si="17"/>
        <v>169.6</v>
      </c>
      <c r="K249" s="219"/>
      <c r="M249" s="236"/>
      <c r="N249" s="246"/>
      <c r="O249" s="246"/>
    </row>
    <row r="250" spans="5:15" ht="11.25" x14ac:dyDescent="0.2">
      <c r="E250" s="219">
        <v>239</v>
      </c>
      <c r="F250" s="221">
        <v>39</v>
      </c>
      <c r="G250" s="223"/>
      <c r="H250" s="230"/>
      <c r="I250" s="219">
        <v>239</v>
      </c>
      <c r="J250" s="226">
        <f t="shared" si="17"/>
        <v>169.6</v>
      </c>
      <c r="K250" s="219"/>
      <c r="M250" s="236"/>
      <c r="N250" s="246"/>
      <c r="O250" s="246"/>
    </row>
    <row r="251" spans="5:15" ht="11.25" x14ac:dyDescent="0.2">
      <c r="E251" s="219">
        <v>240</v>
      </c>
      <c r="F251" s="222">
        <v>40</v>
      </c>
      <c r="G251" s="231"/>
      <c r="H251" s="232"/>
      <c r="I251" s="219">
        <v>240</v>
      </c>
      <c r="J251" s="226">
        <f t="shared" si="17"/>
        <v>169.6</v>
      </c>
      <c r="K251" s="219"/>
      <c r="M251" s="236"/>
      <c r="N251" s="246"/>
      <c r="O251" s="246"/>
    </row>
    <row r="252" spans="5:15" ht="11.25" x14ac:dyDescent="0.2">
      <c r="E252" s="219">
        <v>241</v>
      </c>
      <c r="F252" s="220">
        <v>1</v>
      </c>
      <c r="G252" s="228">
        <v>162</v>
      </c>
      <c r="H252" s="229">
        <v>50</v>
      </c>
      <c r="I252" s="219">
        <v>241</v>
      </c>
      <c r="J252" s="226">
        <f t="shared" si="17"/>
        <v>28.799999999999997</v>
      </c>
      <c r="K252" s="219">
        <f t="shared" ref="K252:K282" si="20">G252</f>
        <v>162</v>
      </c>
      <c r="L252" s="219">
        <f t="shared" ref="L252:L282" si="21">H252</f>
        <v>50</v>
      </c>
      <c r="M252" s="236">
        <f t="shared" ref="M252:M315" si="22">$M$2*$M$5*EXP(-1/2*J252/$M$10)</f>
        <v>8.9757972530369329E-10</v>
      </c>
      <c r="N252" s="244">
        <f t="array" ref="N252:O252">MMULT(K252:M252,$N$6:$O$8)</f>
        <v>187</v>
      </c>
      <c r="O252" s="244">
        <v>50.000000000897579</v>
      </c>
    </row>
    <row r="253" spans="5:15" ht="11.25" x14ac:dyDescent="0.2">
      <c r="E253" s="219">
        <v>242</v>
      </c>
      <c r="F253" s="221">
        <v>2</v>
      </c>
      <c r="G253" s="223">
        <v>162</v>
      </c>
      <c r="H253" s="230">
        <v>52</v>
      </c>
      <c r="I253" s="219">
        <v>242</v>
      </c>
      <c r="J253" s="226">
        <f t="shared" si="17"/>
        <v>24.735999999999997</v>
      </c>
      <c r="K253" s="219">
        <f t="shared" si="20"/>
        <v>162</v>
      </c>
      <c r="L253" s="219">
        <f t="shared" si="21"/>
        <v>52</v>
      </c>
      <c r="M253" s="236">
        <f t="shared" si="22"/>
        <v>2.1476228404847116E-8</v>
      </c>
      <c r="N253" s="244">
        <f t="array" ref="N253:O253">MMULT(K253:M253,$N$6:$O$8)</f>
        <v>188</v>
      </c>
      <c r="O253" s="244">
        <v>52.000000021476225</v>
      </c>
    </row>
    <row r="254" spans="5:15" ht="11.25" x14ac:dyDescent="0.2">
      <c r="E254" s="219">
        <v>243</v>
      </c>
      <c r="F254" s="221">
        <v>3</v>
      </c>
      <c r="G254" s="223">
        <v>162</v>
      </c>
      <c r="H254" s="230">
        <v>54</v>
      </c>
      <c r="I254" s="219">
        <v>243</v>
      </c>
      <c r="J254" s="226">
        <f t="shared" si="17"/>
        <v>20.992000000000004</v>
      </c>
      <c r="K254" s="219">
        <f t="shared" si="20"/>
        <v>162</v>
      </c>
      <c r="L254" s="219">
        <f t="shared" si="21"/>
        <v>54</v>
      </c>
      <c r="M254" s="236">
        <f t="shared" si="22"/>
        <v>4.001928947951805E-7</v>
      </c>
      <c r="N254" s="244">
        <f t="array" ref="N254:O254">MMULT(K254:M254,$N$6:$O$8)</f>
        <v>189</v>
      </c>
      <c r="O254" s="244">
        <v>54.000000400192896</v>
      </c>
    </row>
    <row r="255" spans="5:15" ht="11.25" x14ac:dyDescent="0.2">
      <c r="E255" s="219">
        <v>244</v>
      </c>
      <c r="F255" s="221">
        <v>4</v>
      </c>
      <c r="G255" s="223">
        <v>162</v>
      </c>
      <c r="H255" s="230">
        <v>56</v>
      </c>
      <c r="I255" s="219">
        <v>244</v>
      </c>
      <c r="J255" s="226">
        <f t="shared" si="17"/>
        <v>17.567999999999998</v>
      </c>
      <c r="K255" s="219">
        <f t="shared" si="20"/>
        <v>162</v>
      </c>
      <c r="L255" s="219">
        <f t="shared" si="21"/>
        <v>56</v>
      </c>
      <c r="M255" s="236">
        <f t="shared" si="22"/>
        <v>5.8077392925862867E-6</v>
      </c>
      <c r="N255" s="244">
        <f t="array" ref="N255:O255">MMULT(K255:M255,$N$6:$O$8)</f>
        <v>190</v>
      </c>
      <c r="O255" s="244">
        <v>56.000005807739292</v>
      </c>
    </row>
    <row r="256" spans="5:15" ht="11.25" x14ac:dyDescent="0.2">
      <c r="E256" s="219">
        <v>245</v>
      </c>
      <c r="F256" s="221">
        <v>5</v>
      </c>
      <c r="G256" s="223">
        <v>162</v>
      </c>
      <c r="H256" s="230">
        <v>58</v>
      </c>
      <c r="I256" s="219">
        <v>245</v>
      </c>
      <c r="J256" s="226">
        <f t="shared" si="17"/>
        <v>14.464000000000004</v>
      </c>
      <c r="K256" s="219">
        <f t="shared" si="20"/>
        <v>162</v>
      </c>
      <c r="L256" s="219">
        <f t="shared" si="21"/>
        <v>58</v>
      </c>
      <c r="M256" s="236">
        <f t="shared" si="22"/>
        <v>6.5640401892174408E-5</v>
      </c>
      <c r="N256" s="244">
        <f t="array" ref="N256:O256">MMULT(K256:M256,$N$6:$O$8)</f>
        <v>191</v>
      </c>
      <c r="O256" s="244">
        <v>58.000065640401893</v>
      </c>
    </row>
    <row r="257" spans="5:15" ht="11.25" x14ac:dyDescent="0.2">
      <c r="E257" s="219">
        <v>246</v>
      </c>
      <c r="F257" s="221">
        <v>6</v>
      </c>
      <c r="G257" s="223">
        <v>162</v>
      </c>
      <c r="H257" s="230">
        <v>60</v>
      </c>
      <c r="I257" s="219">
        <v>246</v>
      </c>
      <c r="J257" s="226">
        <f t="shared" si="17"/>
        <v>11.680000000000001</v>
      </c>
      <c r="K257" s="219">
        <f t="shared" si="20"/>
        <v>162</v>
      </c>
      <c r="L257" s="219">
        <f t="shared" si="21"/>
        <v>60</v>
      </c>
      <c r="M257" s="236">
        <f t="shared" si="22"/>
        <v>5.7777896894971315E-4</v>
      </c>
      <c r="N257" s="244">
        <f t="array" ref="N257:O257">MMULT(K257:M257,$N$6:$O$8)</f>
        <v>192</v>
      </c>
      <c r="O257" s="244">
        <v>60.000577778968953</v>
      </c>
    </row>
    <row r="258" spans="5:15" ht="11.25" x14ac:dyDescent="0.2">
      <c r="E258" s="219">
        <v>247</v>
      </c>
      <c r="F258" s="221">
        <v>7</v>
      </c>
      <c r="G258" s="223">
        <v>162</v>
      </c>
      <c r="H258" s="230">
        <v>62</v>
      </c>
      <c r="I258" s="219">
        <v>247</v>
      </c>
      <c r="J258" s="226">
        <f t="shared" si="17"/>
        <v>9.2160000000000011</v>
      </c>
      <c r="K258" s="219">
        <f t="shared" si="20"/>
        <v>162</v>
      </c>
      <c r="L258" s="219">
        <f t="shared" si="21"/>
        <v>62</v>
      </c>
      <c r="M258" s="236">
        <f t="shared" si="22"/>
        <v>3.9607607281802321E-3</v>
      </c>
      <c r="N258" s="244">
        <f t="array" ref="N258:O258">MMULT(K258:M258,$N$6:$O$8)</f>
        <v>193</v>
      </c>
      <c r="O258" s="244">
        <v>62.003960760728184</v>
      </c>
    </row>
    <row r="259" spans="5:15" ht="11.25" x14ac:dyDescent="0.2">
      <c r="E259" s="219">
        <v>248</v>
      </c>
      <c r="F259" s="221">
        <v>8</v>
      </c>
      <c r="G259" s="223">
        <v>162</v>
      </c>
      <c r="H259" s="230">
        <v>64</v>
      </c>
      <c r="I259" s="219">
        <v>248</v>
      </c>
      <c r="J259" s="226">
        <f t="shared" si="17"/>
        <v>7.0720000000000018</v>
      </c>
      <c r="K259" s="219">
        <f t="shared" si="20"/>
        <v>162</v>
      </c>
      <c r="L259" s="219">
        <f t="shared" si="21"/>
        <v>64</v>
      </c>
      <c r="M259" s="236">
        <f t="shared" si="22"/>
        <v>2.1145690162248161E-2</v>
      </c>
      <c r="N259" s="244">
        <f t="array" ref="N259:O259">MMULT(K259:M259,$N$6:$O$8)</f>
        <v>194</v>
      </c>
      <c r="O259" s="244">
        <v>64.021145690162243</v>
      </c>
    </row>
    <row r="260" spans="5:15" ht="11.25" x14ac:dyDescent="0.2">
      <c r="E260" s="219">
        <v>249</v>
      </c>
      <c r="F260" s="221">
        <v>9</v>
      </c>
      <c r="G260" s="223">
        <v>162</v>
      </c>
      <c r="H260" s="230">
        <v>66</v>
      </c>
      <c r="I260" s="219">
        <v>249</v>
      </c>
      <c r="J260" s="226">
        <f t="shared" si="17"/>
        <v>5.2479999999999993</v>
      </c>
      <c r="K260" s="219">
        <f t="shared" si="20"/>
        <v>162</v>
      </c>
      <c r="L260" s="219">
        <f t="shared" si="21"/>
        <v>66</v>
      </c>
      <c r="M260" s="236">
        <f t="shared" si="22"/>
        <v>8.7920773681592207E-2</v>
      </c>
      <c r="N260" s="244">
        <f t="array" ref="N260:O260">MMULT(K260:M260,$N$6:$O$8)</f>
        <v>195</v>
      </c>
      <c r="O260" s="244">
        <v>66.087920773681589</v>
      </c>
    </row>
    <row r="261" spans="5:15" ht="11.25" x14ac:dyDescent="0.2">
      <c r="E261" s="219">
        <v>250</v>
      </c>
      <c r="F261" s="221">
        <v>10</v>
      </c>
      <c r="G261" s="223">
        <v>162</v>
      </c>
      <c r="H261" s="230">
        <v>68</v>
      </c>
      <c r="I261" s="219">
        <v>250</v>
      </c>
      <c r="J261" s="226">
        <f t="shared" si="17"/>
        <v>3.7439999999999989</v>
      </c>
      <c r="K261" s="219">
        <f t="shared" si="20"/>
        <v>162</v>
      </c>
      <c r="L261" s="219">
        <f t="shared" si="21"/>
        <v>68</v>
      </c>
      <c r="M261" s="236">
        <f t="shared" si="22"/>
        <v>0.28470003291382229</v>
      </c>
      <c r="N261" s="244">
        <f t="array" ref="N261:O261">MMULT(K261:M261,$N$6:$O$8)</f>
        <v>196</v>
      </c>
      <c r="O261" s="244">
        <v>68.284700032913818</v>
      </c>
    </row>
    <row r="262" spans="5:15" ht="11.25" x14ac:dyDescent="0.2">
      <c r="E262" s="219">
        <v>251</v>
      </c>
      <c r="F262" s="221">
        <v>11</v>
      </c>
      <c r="G262" s="223">
        <v>162</v>
      </c>
      <c r="H262" s="230">
        <v>70</v>
      </c>
      <c r="I262" s="219">
        <v>251</v>
      </c>
      <c r="J262" s="226">
        <f t="shared" si="17"/>
        <v>2.5599999999999996</v>
      </c>
      <c r="K262" s="219">
        <f t="shared" si="20"/>
        <v>162</v>
      </c>
      <c r="L262" s="219">
        <f t="shared" si="21"/>
        <v>70</v>
      </c>
      <c r="M262" s="236">
        <f t="shared" si="22"/>
        <v>0.71797597672828806</v>
      </c>
      <c r="N262" s="244">
        <f t="array" ref="N262:O262">MMULT(K262:M262,$N$6:$O$8)</f>
        <v>197</v>
      </c>
      <c r="O262" s="244">
        <v>70.717975976728283</v>
      </c>
    </row>
    <row r="263" spans="5:15" ht="11.25" x14ac:dyDescent="0.2">
      <c r="E263" s="219">
        <v>252</v>
      </c>
      <c r="F263" s="221">
        <v>12</v>
      </c>
      <c r="G263" s="223">
        <v>162</v>
      </c>
      <c r="H263" s="230">
        <v>72</v>
      </c>
      <c r="I263" s="219">
        <v>252</v>
      </c>
      <c r="J263" s="226">
        <f t="shared" si="17"/>
        <v>1.6960000000000002</v>
      </c>
      <c r="K263" s="219">
        <f t="shared" si="20"/>
        <v>162</v>
      </c>
      <c r="L263" s="219">
        <f t="shared" si="21"/>
        <v>72</v>
      </c>
      <c r="M263" s="236">
        <f t="shared" si="22"/>
        <v>1.4101284942485164</v>
      </c>
      <c r="N263" s="244">
        <f t="array" ref="N263:O263">MMULT(K263:M263,$N$6:$O$8)</f>
        <v>198</v>
      </c>
      <c r="O263" s="244">
        <v>73.410128494248511</v>
      </c>
    </row>
    <row r="264" spans="5:15" ht="11.25" x14ac:dyDescent="0.2">
      <c r="E264" s="219">
        <v>253</v>
      </c>
      <c r="F264" s="221">
        <v>13</v>
      </c>
      <c r="G264" s="223">
        <v>162</v>
      </c>
      <c r="H264" s="230">
        <v>74</v>
      </c>
      <c r="I264" s="219">
        <v>253</v>
      </c>
      <c r="J264" s="226">
        <f t="shared" si="17"/>
        <v>1.1519999999999997</v>
      </c>
      <c r="K264" s="219">
        <f t="shared" si="20"/>
        <v>162</v>
      </c>
      <c r="L264" s="219">
        <f t="shared" si="21"/>
        <v>74</v>
      </c>
      <c r="M264" s="236">
        <f t="shared" si="22"/>
        <v>2.1569190352968772</v>
      </c>
      <c r="N264" s="244">
        <f t="array" ref="N264:O264">MMULT(K264:M264,$N$6:$O$8)</f>
        <v>199</v>
      </c>
      <c r="O264" s="244">
        <v>76.15691903529688</v>
      </c>
    </row>
    <row r="265" spans="5:15" ht="11.25" x14ac:dyDescent="0.2">
      <c r="E265" s="219">
        <v>254</v>
      </c>
      <c r="F265" s="221">
        <v>14</v>
      </c>
      <c r="G265" s="223">
        <v>162</v>
      </c>
      <c r="H265" s="230">
        <v>76</v>
      </c>
      <c r="I265" s="219">
        <v>254</v>
      </c>
      <c r="J265" s="226">
        <f t="shared" si="17"/>
        <v>0.92800000000000016</v>
      </c>
      <c r="K265" s="219">
        <f t="shared" si="20"/>
        <v>162</v>
      </c>
      <c r="L265" s="219">
        <f t="shared" si="21"/>
        <v>76</v>
      </c>
      <c r="M265" s="236">
        <f t="shared" si="22"/>
        <v>2.5694216403365817</v>
      </c>
      <c r="N265" s="244">
        <f t="array" ref="N265:O265">MMULT(K265:M265,$N$6:$O$8)</f>
        <v>200</v>
      </c>
      <c r="O265" s="244">
        <v>78.569421640336586</v>
      </c>
    </row>
    <row r="266" spans="5:15" ht="11.25" x14ac:dyDescent="0.2">
      <c r="E266" s="219">
        <v>255</v>
      </c>
      <c r="F266" s="221">
        <v>15</v>
      </c>
      <c r="G266" s="223">
        <v>162</v>
      </c>
      <c r="H266" s="230">
        <v>78</v>
      </c>
      <c r="I266" s="219">
        <v>255</v>
      </c>
      <c r="J266" s="226">
        <f t="shared" si="17"/>
        <v>1.024</v>
      </c>
      <c r="K266" s="219">
        <f t="shared" si="20"/>
        <v>162</v>
      </c>
      <c r="L266" s="219">
        <f t="shared" si="21"/>
        <v>78</v>
      </c>
      <c r="M266" s="236">
        <f t="shared" si="22"/>
        <v>2.3837641904538893</v>
      </c>
      <c r="N266" s="244">
        <f t="array" ref="N266:O266">MMULT(K266:M266,$N$6:$O$8)</f>
        <v>201</v>
      </c>
      <c r="O266" s="244">
        <v>80.383764190453888</v>
      </c>
    </row>
    <row r="267" spans="5:15" ht="11.25" x14ac:dyDescent="0.2">
      <c r="E267" s="219">
        <v>256</v>
      </c>
      <c r="F267" s="221">
        <v>16</v>
      </c>
      <c r="G267" s="223">
        <v>162</v>
      </c>
      <c r="H267" s="230">
        <v>80</v>
      </c>
      <c r="I267" s="219">
        <v>256</v>
      </c>
      <c r="J267" s="226">
        <f t="shared" si="17"/>
        <v>1.44</v>
      </c>
      <c r="K267" s="219">
        <f t="shared" si="20"/>
        <v>162</v>
      </c>
      <c r="L267" s="219">
        <f t="shared" si="21"/>
        <v>80</v>
      </c>
      <c r="M267" s="236">
        <f t="shared" si="22"/>
        <v>1.7223348322353855</v>
      </c>
      <c r="N267" s="244">
        <f t="array" ref="N267:O267">MMULT(K267:M267,$N$6:$O$8)</f>
        <v>202</v>
      </c>
      <c r="O267" s="244">
        <v>81.72233483223539</v>
      </c>
    </row>
    <row r="268" spans="5:15" ht="11.25" x14ac:dyDescent="0.2">
      <c r="E268" s="219">
        <v>257</v>
      </c>
      <c r="F268" s="221">
        <v>17</v>
      </c>
      <c r="G268" s="223">
        <v>162</v>
      </c>
      <c r="H268" s="230">
        <v>82</v>
      </c>
      <c r="I268" s="219">
        <v>257</v>
      </c>
      <c r="J268" s="226">
        <f t="shared" si="17"/>
        <v>2.1760000000000002</v>
      </c>
      <c r="K268" s="219">
        <f t="shared" si="20"/>
        <v>162</v>
      </c>
      <c r="L268" s="219">
        <f t="shared" si="21"/>
        <v>82</v>
      </c>
      <c r="M268" s="236">
        <f t="shared" si="22"/>
        <v>0.96916619581466235</v>
      </c>
      <c r="N268" s="244">
        <f t="array" ref="N268:O268">MMULT(K268:M268,$N$6:$O$8)</f>
        <v>203</v>
      </c>
      <c r="O268" s="244">
        <v>82.969166195814665</v>
      </c>
    </row>
    <row r="269" spans="5:15" ht="11.25" x14ac:dyDescent="0.2">
      <c r="E269" s="219">
        <v>258</v>
      </c>
      <c r="F269" s="221">
        <v>18</v>
      </c>
      <c r="G269" s="223">
        <v>162</v>
      </c>
      <c r="H269" s="230">
        <v>84</v>
      </c>
      <c r="I269" s="219">
        <v>258</v>
      </c>
      <c r="J269" s="226">
        <f t="shared" ref="J269:J332" si="23">((G269-C$8)/C$9)^2+((H269-D$8)/D$9)^2-2*$C$10*(G269-C$8)/C$9*(H269-D$8)/D$9</f>
        <v>3.2320000000000002</v>
      </c>
      <c r="K269" s="219">
        <f t="shared" si="20"/>
        <v>162</v>
      </c>
      <c r="L269" s="219">
        <f t="shared" si="21"/>
        <v>84</v>
      </c>
      <c r="M269" s="236">
        <f t="shared" si="22"/>
        <v>0.42472254052012215</v>
      </c>
      <c r="N269" s="244">
        <f t="array" ref="N269:O269">MMULT(K269:M269,$N$6:$O$8)</f>
        <v>204</v>
      </c>
      <c r="O269" s="244">
        <v>84.424722540520122</v>
      </c>
    </row>
    <row r="270" spans="5:15" ht="11.25" x14ac:dyDescent="0.2">
      <c r="E270" s="219">
        <v>259</v>
      </c>
      <c r="F270" s="221">
        <v>19</v>
      </c>
      <c r="G270" s="223">
        <v>162</v>
      </c>
      <c r="H270" s="230">
        <v>86</v>
      </c>
      <c r="I270" s="219">
        <v>259</v>
      </c>
      <c r="J270" s="226">
        <f t="shared" si="23"/>
        <v>4.6080000000000005</v>
      </c>
      <c r="K270" s="219">
        <f t="shared" si="20"/>
        <v>162</v>
      </c>
      <c r="L270" s="219">
        <f t="shared" si="21"/>
        <v>86</v>
      </c>
      <c r="M270" s="236">
        <f t="shared" si="22"/>
        <v>0.14495684970525294</v>
      </c>
      <c r="N270" s="244">
        <f t="array" ref="N270:O270">MMULT(K270:M270,$N$6:$O$8)</f>
        <v>205</v>
      </c>
      <c r="O270" s="244">
        <v>86.144956849705252</v>
      </c>
    </row>
    <row r="271" spans="5:15" ht="11.25" x14ac:dyDescent="0.2">
      <c r="E271" s="219">
        <v>260</v>
      </c>
      <c r="F271" s="221">
        <v>20</v>
      </c>
      <c r="G271" s="223">
        <v>162</v>
      </c>
      <c r="H271" s="230">
        <v>88</v>
      </c>
      <c r="I271" s="219">
        <v>260</v>
      </c>
      <c r="J271" s="226">
        <f t="shared" si="23"/>
        <v>6.3040000000000003</v>
      </c>
      <c r="K271" s="219">
        <f t="shared" si="20"/>
        <v>162</v>
      </c>
      <c r="L271" s="219">
        <f t="shared" si="21"/>
        <v>88</v>
      </c>
      <c r="M271" s="236">
        <f t="shared" si="22"/>
        <v>3.8529959591865059E-2</v>
      </c>
      <c r="N271" s="244">
        <f t="array" ref="N271:O271">MMULT(K271:M271,$N$6:$O$8)</f>
        <v>206</v>
      </c>
      <c r="O271" s="244">
        <v>88.03852995959187</v>
      </c>
    </row>
    <row r="272" spans="5:15" ht="11.25" x14ac:dyDescent="0.2">
      <c r="E272" s="219">
        <v>261</v>
      </c>
      <c r="F272" s="221">
        <v>21</v>
      </c>
      <c r="G272" s="223">
        <v>162</v>
      </c>
      <c r="H272" s="230">
        <v>90</v>
      </c>
      <c r="I272" s="219">
        <v>261</v>
      </c>
      <c r="J272" s="226">
        <f t="shared" si="23"/>
        <v>8.32</v>
      </c>
      <c r="K272" s="219">
        <f t="shared" si="20"/>
        <v>162</v>
      </c>
      <c r="L272" s="219">
        <f t="shared" si="21"/>
        <v>90</v>
      </c>
      <c r="M272" s="236">
        <f t="shared" si="22"/>
        <v>7.9759926400156857E-3</v>
      </c>
      <c r="N272" s="244">
        <f t="array" ref="N272:O272">MMULT(K272:M272,$N$6:$O$8)</f>
        <v>207</v>
      </c>
      <c r="O272" s="244">
        <v>90.007975992640013</v>
      </c>
    </row>
    <row r="273" spans="5:15" ht="11.25" x14ac:dyDescent="0.2">
      <c r="E273" s="219">
        <v>262</v>
      </c>
      <c r="F273" s="221">
        <v>22</v>
      </c>
      <c r="G273" s="223">
        <v>162</v>
      </c>
      <c r="H273" s="230">
        <v>92</v>
      </c>
      <c r="I273" s="219">
        <v>262</v>
      </c>
      <c r="J273" s="226">
        <f t="shared" si="23"/>
        <v>10.655999999999999</v>
      </c>
      <c r="K273" s="219">
        <f t="shared" si="20"/>
        <v>162</v>
      </c>
      <c r="L273" s="219">
        <f t="shared" si="21"/>
        <v>92</v>
      </c>
      <c r="M273" s="236">
        <f t="shared" si="22"/>
        <v>1.2858707430197685E-3</v>
      </c>
      <c r="N273" s="244">
        <f t="array" ref="N273:O273">MMULT(K273:M273,$N$6:$O$8)</f>
        <v>208</v>
      </c>
      <c r="O273" s="244">
        <v>92.001285870743018</v>
      </c>
    </row>
    <row r="274" spans="5:15" ht="11.25" x14ac:dyDescent="0.2">
      <c r="E274" s="219">
        <v>263</v>
      </c>
      <c r="F274" s="221">
        <v>23</v>
      </c>
      <c r="G274" s="223">
        <v>162</v>
      </c>
      <c r="H274" s="230">
        <v>94</v>
      </c>
      <c r="I274" s="219">
        <v>263</v>
      </c>
      <c r="J274" s="226">
        <f t="shared" si="23"/>
        <v>13.311999999999999</v>
      </c>
      <c r="K274" s="219">
        <f t="shared" si="20"/>
        <v>162</v>
      </c>
      <c r="L274" s="219">
        <f t="shared" si="21"/>
        <v>94</v>
      </c>
      <c r="M274" s="236">
        <f t="shared" si="22"/>
        <v>1.6144933671158532E-4</v>
      </c>
      <c r="N274" s="244">
        <f t="array" ref="N274:O274">MMULT(K274:M274,$N$6:$O$8)</f>
        <v>209</v>
      </c>
      <c r="O274" s="244">
        <v>94.000161449336716</v>
      </c>
    </row>
    <row r="275" spans="5:15" ht="11.25" x14ac:dyDescent="0.2">
      <c r="E275" s="219">
        <v>264</v>
      </c>
      <c r="F275" s="221">
        <v>24</v>
      </c>
      <c r="G275" s="223">
        <v>162</v>
      </c>
      <c r="H275" s="230">
        <v>96</v>
      </c>
      <c r="I275" s="219">
        <v>264</v>
      </c>
      <c r="J275" s="226">
        <f t="shared" si="23"/>
        <v>16.288</v>
      </c>
      <c r="K275" s="219">
        <f t="shared" si="20"/>
        <v>162</v>
      </c>
      <c r="L275" s="219">
        <f t="shared" si="21"/>
        <v>96</v>
      </c>
      <c r="M275" s="236">
        <f t="shared" si="22"/>
        <v>1.5787072183464863E-5</v>
      </c>
      <c r="N275" s="244">
        <f t="array" ref="N275:O275">MMULT(K275:M275,$N$6:$O$8)</f>
        <v>210</v>
      </c>
      <c r="O275" s="244">
        <v>96.000015787072186</v>
      </c>
    </row>
    <row r="276" spans="5:15" ht="11.25" x14ac:dyDescent="0.2">
      <c r="E276" s="219">
        <v>265</v>
      </c>
      <c r="F276" s="221">
        <v>25</v>
      </c>
      <c r="G276" s="223">
        <v>162</v>
      </c>
      <c r="H276" s="230">
        <v>98</v>
      </c>
      <c r="I276" s="219">
        <v>265</v>
      </c>
      <c r="J276" s="226">
        <f t="shared" si="23"/>
        <v>19.584</v>
      </c>
      <c r="K276" s="219">
        <f t="shared" si="20"/>
        <v>162</v>
      </c>
      <c r="L276" s="219">
        <f t="shared" si="21"/>
        <v>98</v>
      </c>
      <c r="M276" s="236">
        <f t="shared" si="22"/>
        <v>1.2022458975684545E-6</v>
      </c>
      <c r="N276" s="244">
        <f t="array" ref="N276:O276">MMULT(K276:M276,$N$6:$O$8)</f>
        <v>211</v>
      </c>
      <c r="O276" s="244">
        <v>98.000001202245898</v>
      </c>
    </row>
    <row r="277" spans="5:15" ht="11.25" x14ac:dyDescent="0.2">
      <c r="E277" s="219">
        <v>266</v>
      </c>
      <c r="F277" s="221">
        <v>26</v>
      </c>
      <c r="G277" s="223">
        <v>162</v>
      </c>
      <c r="H277" s="230">
        <v>100</v>
      </c>
      <c r="I277" s="219">
        <v>266</v>
      </c>
      <c r="J277" s="226">
        <f t="shared" si="23"/>
        <v>23.200000000000003</v>
      </c>
      <c r="K277" s="219">
        <f t="shared" si="20"/>
        <v>162</v>
      </c>
      <c r="L277" s="219">
        <f t="shared" si="21"/>
        <v>100</v>
      </c>
      <c r="M277" s="236">
        <f t="shared" si="22"/>
        <v>7.1303589363487691E-8</v>
      </c>
      <c r="N277" s="244">
        <f t="array" ref="N277:O277">MMULT(K277:M277,$N$6:$O$8)</f>
        <v>212</v>
      </c>
      <c r="O277" s="244">
        <v>100.00000007130359</v>
      </c>
    </row>
    <row r="278" spans="5:15" ht="11.25" x14ac:dyDescent="0.2">
      <c r="E278" s="219">
        <v>267</v>
      </c>
      <c r="F278" s="221">
        <v>27</v>
      </c>
      <c r="G278" s="223">
        <v>162</v>
      </c>
      <c r="H278" s="230">
        <v>102</v>
      </c>
      <c r="I278" s="219">
        <v>267</v>
      </c>
      <c r="J278" s="226">
        <f t="shared" si="23"/>
        <v>27.136000000000003</v>
      </c>
      <c r="K278" s="219">
        <f t="shared" si="20"/>
        <v>162</v>
      </c>
      <c r="L278" s="219">
        <f t="shared" si="21"/>
        <v>102</v>
      </c>
      <c r="M278" s="236">
        <f t="shared" si="22"/>
        <v>3.293486294979417E-9</v>
      </c>
      <c r="N278" s="244">
        <f t="array" ref="N278:O278">MMULT(K278:M278,$N$6:$O$8)</f>
        <v>213</v>
      </c>
      <c r="O278" s="244">
        <v>102.00000000329348</v>
      </c>
    </row>
    <row r="279" spans="5:15" ht="11.25" x14ac:dyDescent="0.2">
      <c r="E279" s="219">
        <v>268</v>
      </c>
      <c r="F279" s="221">
        <v>28</v>
      </c>
      <c r="G279" s="223">
        <v>162</v>
      </c>
      <c r="H279" s="230">
        <v>104</v>
      </c>
      <c r="I279" s="219">
        <v>268</v>
      </c>
      <c r="J279" s="226">
        <f t="shared" si="23"/>
        <v>31.392000000000003</v>
      </c>
      <c r="K279" s="219">
        <f t="shared" si="20"/>
        <v>162</v>
      </c>
      <c r="L279" s="219">
        <f t="shared" si="21"/>
        <v>104</v>
      </c>
      <c r="M279" s="236">
        <f t="shared" si="22"/>
        <v>1.1847499751031074E-10</v>
      </c>
      <c r="N279" s="244">
        <f t="array" ref="N279:O279">MMULT(K279:M279,$N$6:$O$8)</f>
        <v>214</v>
      </c>
      <c r="O279" s="244">
        <v>104.00000000011848</v>
      </c>
    </row>
    <row r="280" spans="5:15" ht="11.25" x14ac:dyDescent="0.2">
      <c r="E280" s="219">
        <v>269</v>
      </c>
      <c r="F280" s="221">
        <v>29</v>
      </c>
      <c r="G280" s="223">
        <v>162</v>
      </c>
      <c r="H280" s="230">
        <v>106</v>
      </c>
      <c r="I280" s="219">
        <v>269</v>
      </c>
      <c r="J280" s="226">
        <f t="shared" si="23"/>
        <v>35.968000000000004</v>
      </c>
      <c r="K280" s="219">
        <f t="shared" si="20"/>
        <v>162</v>
      </c>
      <c r="L280" s="219">
        <f t="shared" si="21"/>
        <v>106</v>
      </c>
      <c r="M280" s="236">
        <f t="shared" si="22"/>
        <v>3.3191274988512267E-12</v>
      </c>
      <c r="N280" s="244">
        <f t="array" ref="N280:O280">MMULT(K280:M280,$N$6:$O$8)</f>
        <v>215</v>
      </c>
      <c r="O280" s="244">
        <v>106.00000000000333</v>
      </c>
    </row>
    <row r="281" spans="5:15" ht="11.25" x14ac:dyDescent="0.2">
      <c r="E281" s="219">
        <v>270</v>
      </c>
      <c r="F281" s="221">
        <v>30</v>
      </c>
      <c r="G281" s="223">
        <v>162</v>
      </c>
      <c r="H281" s="230">
        <v>108</v>
      </c>
      <c r="I281" s="219">
        <v>270</v>
      </c>
      <c r="J281" s="226">
        <f t="shared" si="23"/>
        <v>40.863999999999997</v>
      </c>
      <c r="K281" s="219">
        <f t="shared" si="20"/>
        <v>162</v>
      </c>
      <c r="L281" s="219">
        <f t="shared" si="21"/>
        <v>108</v>
      </c>
      <c r="M281" s="236">
        <f t="shared" si="22"/>
        <v>7.2418169352997033E-14</v>
      </c>
      <c r="N281" s="244">
        <f t="array" ref="N281:O281">MMULT(K281:M281,$N$6:$O$8)</f>
        <v>216</v>
      </c>
      <c r="O281" s="244">
        <v>108.00000000000007</v>
      </c>
    </row>
    <row r="282" spans="5:15" ht="11.25" x14ac:dyDescent="0.2">
      <c r="E282" s="219">
        <v>271</v>
      </c>
      <c r="F282" s="221">
        <v>31</v>
      </c>
      <c r="G282" s="223">
        <v>162</v>
      </c>
      <c r="H282" s="230">
        <v>110</v>
      </c>
      <c r="I282" s="219">
        <v>271</v>
      </c>
      <c r="J282" s="226">
        <f t="shared" si="23"/>
        <v>46.08</v>
      </c>
      <c r="K282" s="219">
        <f t="shared" si="20"/>
        <v>162</v>
      </c>
      <c r="L282" s="219">
        <f t="shared" si="21"/>
        <v>110</v>
      </c>
      <c r="M282" s="236">
        <f t="shared" si="22"/>
        <v>1.2305450801592242E-15</v>
      </c>
      <c r="N282" s="244">
        <f t="array" ref="N282:O282">MMULT(K282:M282,$N$6:$O$8)</f>
        <v>217</v>
      </c>
      <c r="O282" s="244">
        <v>110</v>
      </c>
    </row>
    <row r="283" spans="5:15" ht="11.25" x14ac:dyDescent="0.2">
      <c r="E283" s="219">
        <v>272</v>
      </c>
      <c r="F283" s="221">
        <v>32</v>
      </c>
      <c r="G283" s="223"/>
      <c r="H283" s="230"/>
      <c r="I283" s="219">
        <v>272</v>
      </c>
      <c r="J283" s="226">
        <f t="shared" si="23"/>
        <v>169.6</v>
      </c>
      <c r="K283" s="219"/>
      <c r="M283" s="236"/>
      <c r="N283" s="246"/>
      <c r="O283" s="246"/>
    </row>
    <row r="284" spans="5:15" ht="11.25" x14ac:dyDescent="0.2">
      <c r="E284" s="219">
        <v>273</v>
      </c>
      <c r="F284" s="221">
        <v>33</v>
      </c>
      <c r="G284" s="223"/>
      <c r="H284" s="230"/>
      <c r="I284" s="219">
        <v>273</v>
      </c>
      <c r="J284" s="226">
        <f t="shared" si="23"/>
        <v>169.6</v>
      </c>
      <c r="K284" s="219"/>
      <c r="M284" s="236"/>
      <c r="N284" s="246"/>
      <c r="O284" s="246"/>
    </row>
    <row r="285" spans="5:15" ht="11.25" x14ac:dyDescent="0.2">
      <c r="E285" s="219">
        <v>274</v>
      </c>
      <c r="F285" s="221">
        <v>34</v>
      </c>
      <c r="G285" s="223"/>
      <c r="H285" s="230"/>
      <c r="I285" s="219">
        <v>274</v>
      </c>
      <c r="J285" s="226">
        <f t="shared" si="23"/>
        <v>169.6</v>
      </c>
      <c r="K285" s="219"/>
      <c r="M285" s="236"/>
      <c r="N285" s="246"/>
      <c r="O285" s="246"/>
    </row>
    <row r="286" spans="5:15" ht="11.25" x14ac:dyDescent="0.2">
      <c r="E286" s="219">
        <v>275</v>
      </c>
      <c r="F286" s="221">
        <v>35</v>
      </c>
      <c r="G286" s="223"/>
      <c r="H286" s="230"/>
      <c r="I286" s="219">
        <v>275</v>
      </c>
      <c r="J286" s="226">
        <f t="shared" si="23"/>
        <v>169.6</v>
      </c>
      <c r="K286" s="219"/>
      <c r="M286" s="236"/>
      <c r="N286" s="246"/>
      <c r="O286" s="246"/>
    </row>
    <row r="287" spans="5:15" ht="11.25" x14ac:dyDescent="0.2">
      <c r="E287" s="219">
        <v>276</v>
      </c>
      <c r="F287" s="221">
        <v>36</v>
      </c>
      <c r="G287" s="223"/>
      <c r="H287" s="230"/>
      <c r="I287" s="219">
        <v>276</v>
      </c>
      <c r="J287" s="226">
        <f t="shared" si="23"/>
        <v>169.6</v>
      </c>
      <c r="K287" s="219"/>
      <c r="M287" s="236"/>
      <c r="N287" s="246"/>
      <c r="O287" s="246"/>
    </row>
    <row r="288" spans="5:15" ht="11.25" x14ac:dyDescent="0.2">
      <c r="E288" s="219">
        <v>277</v>
      </c>
      <c r="F288" s="221">
        <v>37</v>
      </c>
      <c r="G288" s="223"/>
      <c r="H288" s="230"/>
      <c r="I288" s="219">
        <v>277</v>
      </c>
      <c r="J288" s="226">
        <f t="shared" si="23"/>
        <v>169.6</v>
      </c>
      <c r="K288" s="219"/>
      <c r="M288" s="236"/>
      <c r="N288" s="246"/>
      <c r="O288" s="246"/>
    </row>
    <row r="289" spans="5:15" ht="11.25" x14ac:dyDescent="0.2">
      <c r="E289" s="219">
        <v>278</v>
      </c>
      <c r="F289" s="221">
        <v>38</v>
      </c>
      <c r="G289" s="223"/>
      <c r="H289" s="230"/>
      <c r="I289" s="219">
        <v>278</v>
      </c>
      <c r="J289" s="226">
        <f t="shared" si="23"/>
        <v>169.6</v>
      </c>
      <c r="K289" s="219"/>
      <c r="M289" s="236"/>
      <c r="N289" s="246"/>
      <c r="O289" s="246"/>
    </row>
    <row r="290" spans="5:15" ht="11.25" x14ac:dyDescent="0.2">
      <c r="E290" s="219">
        <v>279</v>
      </c>
      <c r="F290" s="221">
        <v>39</v>
      </c>
      <c r="G290" s="223"/>
      <c r="H290" s="230"/>
      <c r="I290" s="219">
        <v>279</v>
      </c>
      <c r="J290" s="226">
        <f t="shared" si="23"/>
        <v>169.6</v>
      </c>
      <c r="K290" s="219"/>
      <c r="M290" s="236"/>
      <c r="N290" s="246"/>
      <c r="O290" s="246"/>
    </row>
    <row r="291" spans="5:15" ht="11.25" x14ac:dyDescent="0.2">
      <c r="E291" s="219">
        <v>280</v>
      </c>
      <c r="F291" s="222">
        <v>40</v>
      </c>
      <c r="G291" s="231"/>
      <c r="H291" s="232"/>
      <c r="I291" s="219">
        <v>280</v>
      </c>
      <c r="J291" s="226">
        <f t="shared" si="23"/>
        <v>169.6</v>
      </c>
      <c r="K291" s="219"/>
      <c r="M291" s="236"/>
      <c r="N291" s="246"/>
      <c r="O291" s="246"/>
    </row>
    <row r="292" spans="5:15" ht="11.25" x14ac:dyDescent="0.2">
      <c r="E292" s="219">
        <v>281</v>
      </c>
      <c r="F292" s="220">
        <v>1</v>
      </c>
      <c r="G292" s="228">
        <v>164</v>
      </c>
      <c r="H292" s="229">
        <v>50</v>
      </c>
      <c r="I292" s="219">
        <v>281</v>
      </c>
      <c r="J292" s="226">
        <f t="shared" si="23"/>
        <v>29.457777777777778</v>
      </c>
      <c r="K292" s="219">
        <f t="shared" ref="K292:K322" si="24">G292</f>
        <v>164</v>
      </c>
      <c r="L292" s="219">
        <f t="shared" ref="L292:L322" si="25">H292</f>
        <v>50</v>
      </c>
      <c r="M292" s="236">
        <f>$M$2*$M$5*EXP(-1/2*J292/$M$10)</f>
        <v>5.3690064456052593E-10</v>
      </c>
      <c r="N292" s="244">
        <f t="array" ref="N292:O292">MMULT(K292:M292,$N$6:$O$8)</f>
        <v>189</v>
      </c>
      <c r="O292" s="244">
        <v>50.0000000005369</v>
      </c>
    </row>
    <row r="293" spans="5:15" ht="11.25" x14ac:dyDescent="0.2">
      <c r="E293" s="219">
        <v>282</v>
      </c>
      <c r="F293" s="221">
        <v>2</v>
      </c>
      <c r="G293" s="223">
        <v>164</v>
      </c>
      <c r="H293" s="230">
        <v>52</v>
      </c>
      <c r="I293" s="219">
        <v>282</v>
      </c>
      <c r="J293" s="226">
        <f t="shared" si="23"/>
        <v>25.329777777777771</v>
      </c>
      <c r="K293" s="219">
        <f t="shared" si="24"/>
        <v>164</v>
      </c>
      <c r="L293" s="219">
        <f t="shared" si="25"/>
        <v>52</v>
      </c>
      <c r="M293" s="236">
        <f t="shared" si="22"/>
        <v>1.3504970177259933E-8</v>
      </c>
      <c r="N293" s="244">
        <f t="array" ref="N293:O293">MMULT(K293:M293,$N$6:$O$8)</f>
        <v>190</v>
      </c>
      <c r="O293" s="244">
        <v>52.000000013504973</v>
      </c>
    </row>
    <row r="294" spans="5:15" ht="11.25" x14ac:dyDescent="0.2">
      <c r="E294" s="219">
        <v>283</v>
      </c>
      <c r="F294" s="221">
        <v>3</v>
      </c>
      <c r="G294" s="223">
        <v>164</v>
      </c>
      <c r="H294" s="230">
        <v>54</v>
      </c>
      <c r="I294" s="219">
        <v>283</v>
      </c>
      <c r="J294" s="226">
        <f t="shared" si="23"/>
        <v>21.521777777777778</v>
      </c>
      <c r="K294" s="219">
        <f t="shared" si="24"/>
        <v>164</v>
      </c>
      <c r="L294" s="219">
        <f t="shared" si="25"/>
        <v>54</v>
      </c>
      <c r="M294" s="236">
        <f t="shared" si="22"/>
        <v>2.6455727776955019E-7</v>
      </c>
      <c r="N294" s="244">
        <f t="array" ref="N294:O294">MMULT(K294:M294,$N$6:$O$8)</f>
        <v>191</v>
      </c>
      <c r="O294" s="244">
        <v>54.000000264557279</v>
      </c>
    </row>
    <row r="295" spans="5:15" ht="11.25" x14ac:dyDescent="0.2">
      <c r="E295" s="219">
        <v>284</v>
      </c>
      <c r="F295" s="221">
        <v>4</v>
      </c>
      <c r="G295" s="223">
        <v>164</v>
      </c>
      <c r="H295" s="230">
        <v>56</v>
      </c>
      <c r="I295" s="219">
        <v>284</v>
      </c>
      <c r="J295" s="226">
        <f t="shared" si="23"/>
        <v>18.033777777777779</v>
      </c>
      <c r="K295" s="219">
        <f t="shared" si="24"/>
        <v>164</v>
      </c>
      <c r="L295" s="219">
        <f t="shared" si="25"/>
        <v>56</v>
      </c>
      <c r="M295" s="236">
        <f t="shared" si="22"/>
        <v>4.0361953370153177E-6</v>
      </c>
      <c r="N295" s="244">
        <f t="array" ref="N295:O295">MMULT(K295:M295,$N$6:$O$8)</f>
        <v>192</v>
      </c>
      <c r="O295" s="244">
        <v>56.000004036195335</v>
      </c>
    </row>
    <row r="296" spans="5:15" ht="11.25" x14ac:dyDescent="0.2">
      <c r="E296" s="219">
        <v>285</v>
      </c>
      <c r="F296" s="221">
        <v>5</v>
      </c>
      <c r="G296" s="223">
        <v>164</v>
      </c>
      <c r="H296" s="230">
        <v>58</v>
      </c>
      <c r="I296" s="219">
        <v>285</v>
      </c>
      <c r="J296" s="226">
        <f t="shared" si="23"/>
        <v>14.865777777777781</v>
      </c>
      <c r="K296" s="219">
        <f t="shared" si="24"/>
        <v>164</v>
      </c>
      <c r="L296" s="219">
        <f t="shared" si="25"/>
        <v>58</v>
      </c>
      <c r="M296" s="236">
        <f t="shared" si="22"/>
        <v>4.7956890845673426E-5</v>
      </c>
      <c r="N296" s="244">
        <f t="array" ref="N296:O296">MMULT(K296:M296,$N$6:$O$8)</f>
        <v>193</v>
      </c>
      <c r="O296" s="244">
        <v>58.000047956890846</v>
      </c>
    </row>
    <row r="297" spans="5:15" ht="11.25" x14ac:dyDescent="0.2">
      <c r="E297" s="219">
        <v>286</v>
      </c>
      <c r="F297" s="221">
        <v>6</v>
      </c>
      <c r="G297" s="223">
        <v>164</v>
      </c>
      <c r="H297" s="230">
        <v>60</v>
      </c>
      <c r="I297" s="219">
        <v>286</v>
      </c>
      <c r="J297" s="226">
        <f t="shared" si="23"/>
        <v>12.017777777777777</v>
      </c>
      <c r="K297" s="219">
        <f t="shared" si="24"/>
        <v>164</v>
      </c>
      <c r="L297" s="219">
        <f t="shared" si="25"/>
        <v>60</v>
      </c>
      <c r="M297" s="236">
        <f t="shared" si="22"/>
        <v>4.4376826476928032E-4</v>
      </c>
      <c r="N297" s="244">
        <f t="array" ref="N297:O297">MMULT(K297:M297,$N$6:$O$8)</f>
        <v>194</v>
      </c>
      <c r="O297" s="244">
        <v>60.000443768264766</v>
      </c>
    </row>
    <row r="298" spans="5:15" ht="11.25" x14ac:dyDescent="0.2">
      <c r="E298" s="219">
        <v>287</v>
      </c>
      <c r="F298" s="221">
        <v>7</v>
      </c>
      <c r="G298" s="223">
        <v>164</v>
      </c>
      <c r="H298" s="230">
        <v>62</v>
      </c>
      <c r="I298" s="219">
        <v>287</v>
      </c>
      <c r="J298" s="226">
        <f t="shared" si="23"/>
        <v>9.4897777777777783</v>
      </c>
      <c r="K298" s="219">
        <f t="shared" si="24"/>
        <v>164</v>
      </c>
      <c r="L298" s="219">
        <f t="shared" si="25"/>
        <v>62</v>
      </c>
      <c r="M298" s="236">
        <f t="shared" si="22"/>
        <v>3.1980690986280966E-3</v>
      </c>
      <c r="N298" s="244">
        <f t="array" ref="N298:O298">MMULT(K298:M298,$N$6:$O$8)</f>
        <v>195</v>
      </c>
      <c r="O298" s="244">
        <v>62.00319806909863</v>
      </c>
    </row>
    <row r="299" spans="5:15" ht="11.25" x14ac:dyDescent="0.2">
      <c r="E299" s="219">
        <v>288</v>
      </c>
      <c r="F299" s="221">
        <v>8</v>
      </c>
      <c r="G299" s="223">
        <v>164</v>
      </c>
      <c r="H299" s="230">
        <v>64</v>
      </c>
      <c r="I299" s="219">
        <v>288</v>
      </c>
      <c r="J299" s="226">
        <f t="shared" si="23"/>
        <v>7.2817777777777799</v>
      </c>
      <c r="K299" s="219">
        <f t="shared" si="24"/>
        <v>164</v>
      </c>
      <c r="L299" s="219">
        <f t="shared" si="25"/>
        <v>64</v>
      </c>
      <c r="M299" s="236">
        <f t="shared" si="22"/>
        <v>1.7949230070462008E-2</v>
      </c>
      <c r="N299" s="244">
        <f t="array" ref="N299:O299">MMULT(K299:M299,$N$6:$O$8)</f>
        <v>196</v>
      </c>
      <c r="O299" s="244">
        <v>64.017949230070457</v>
      </c>
    </row>
    <row r="300" spans="5:15" ht="11.25" x14ac:dyDescent="0.2">
      <c r="E300" s="219">
        <v>289</v>
      </c>
      <c r="F300" s="221">
        <v>9</v>
      </c>
      <c r="G300" s="223">
        <v>164</v>
      </c>
      <c r="H300" s="230">
        <v>66</v>
      </c>
      <c r="I300" s="219">
        <v>289</v>
      </c>
      <c r="J300" s="226">
        <f t="shared" si="23"/>
        <v>5.3937777777777756</v>
      </c>
      <c r="K300" s="219">
        <f t="shared" si="24"/>
        <v>164</v>
      </c>
      <c r="L300" s="219">
        <f t="shared" si="25"/>
        <v>66</v>
      </c>
      <c r="M300" s="236">
        <f t="shared" si="22"/>
        <v>7.84567267345362E-2</v>
      </c>
      <c r="N300" s="244">
        <f t="array" ref="N300:O300">MMULT(K300:M300,$N$6:$O$8)</f>
        <v>197</v>
      </c>
      <c r="O300" s="244">
        <v>66.07845672673453</v>
      </c>
    </row>
    <row r="301" spans="5:15" ht="11.25" x14ac:dyDescent="0.2">
      <c r="E301" s="219">
        <v>290</v>
      </c>
      <c r="F301" s="221">
        <v>10</v>
      </c>
      <c r="G301" s="223">
        <v>164</v>
      </c>
      <c r="H301" s="230">
        <v>68</v>
      </c>
      <c r="I301" s="219">
        <v>290</v>
      </c>
      <c r="J301" s="226">
        <f t="shared" si="23"/>
        <v>3.8257777777777777</v>
      </c>
      <c r="K301" s="219">
        <f t="shared" si="24"/>
        <v>164</v>
      </c>
      <c r="L301" s="219">
        <f t="shared" si="25"/>
        <v>68</v>
      </c>
      <c r="M301" s="236">
        <f t="shared" si="22"/>
        <v>0.26707972811649527</v>
      </c>
      <c r="N301" s="244">
        <f t="array" ref="N301:O301">MMULT(K301:M301,$N$6:$O$8)</f>
        <v>198</v>
      </c>
      <c r="O301" s="244">
        <v>68.267079728116499</v>
      </c>
    </row>
    <row r="302" spans="5:15" ht="11.25" x14ac:dyDescent="0.2">
      <c r="E302" s="219">
        <v>291</v>
      </c>
      <c r="F302" s="221">
        <v>11</v>
      </c>
      <c r="G302" s="223">
        <v>164</v>
      </c>
      <c r="H302" s="230">
        <v>70</v>
      </c>
      <c r="I302" s="219">
        <v>291</v>
      </c>
      <c r="J302" s="226">
        <f t="shared" si="23"/>
        <v>2.5777777777777779</v>
      </c>
      <c r="K302" s="219">
        <f t="shared" si="24"/>
        <v>164</v>
      </c>
      <c r="L302" s="219">
        <f t="shared" si="25"/>
        <v>70</v>
      </c>
      <c r="M302" s="236">
        <f t="shared" si="22"/>
        <v>0.70807301790060173</v>
      </c>
      <c r="N302" s="244">
        <f t="array" ref="N302:O302">MMULT(K302:M302,$N$6:$O$8)</f>
        <v>199</v>
      </c>
      <c r="O302" s="244">
        <v>70.708073017900603</v>
      </c>
    </row>
    <row r="303" spans="5:15" ht="11.25" x14ac:dyDescent="0.2">
      <c r="E303" s="219">
        <v>292</v>
      </c>
      <c r="F303" s="221">
        <v>12</v>
      </c>
      <c r="G303" s="223">
        <v>164</v>
      </c>
      <c r="H303" s="230">
        <v>72</v>
      </c>
      <c r="I303" s="219">
        <v>292</v>
      </c>
      <c r="J303" s="226">
        <f t="shared" si="23"/>
        <v>1.6497777777777785</v>
      </c>
      <c r="K303" s="219">
        <f t="shared" si="24"/>
        <v>164</v>
      </c>
      <c r="L303" s="219">
        <f t="shared" si="25"/>
        <v>72</v>
      </c>
      <c r="M303" s="236">
        <f t="shared" si="22"/>
        <v>1.4619803811064984</v>
      </c>
      <c r="N303" s="244">
        <f t="array" ref="N303:O303">MMULT(K303:M303,$N$6:$O$8)</f>
        <v>200</v>
      </c>
      <c r="O303" s="244">
        <v>73.4619803811065</v>
      </c>
    </row>
    <row r="304" spans="5:15" ht="11.25" x14ac:dyDescent="0.2">
      <c r="E304" s="219">
        <v>293</v>
      </c>
      <c r="F304" s="221">
        <v>13</v>
      </c>
      <c r="G304" s="223">
        <v>164</v>
      </c>
      <c r="H304" s="230">
        <v>74</v>
      </c>
      <c r="I304" s="219">
        <v>293</v>
      </c>
      <c r="J304" s="226">
        <f t="shared" si="23"/>
        <v>1.0417777777777775</v>
      </c>
      <c r="K304" s="219">
        <f t="shared" si="24"/>
        <v>164</v>
      </c>
      <c r="L304" s="219">
        <f t="shared" si="25"/>
        <v>74</v>
      </c>
      <c r="M304" s="236">
        <f t="shared" si="22"/>
        <v>2.3508852092649266</v>
      </c>
      <c r="N304" s="244">
        <f t="array" ref="N304:O304">MMULT(K304:M304,$N$6:$O$8)</f>
        <v>201</v>
      </c>
      <c r="O304" s="244">
        <v>76.350885209264931</v>
      </c>
    </row>
    <row r="305" spans="5:15" ht="11.25" x14ac:dyDescent="0.2">
      <c r="E305" s="219">
        <v>294</v>
      </c>
      <c r="F305" s="221">
        <v>14</v>
      </c>
      <c r="G305" s="223">
        <v>164</v>
      </c>
      <c r="H305" s="230">
        <v>76</v>
      </c>
      <c r="I305" s="219">
        <v>294</v>
      </c>
      <c r="J305" s="226">
        <f t="shared" si="23"/>
        <v>0.75377777777777788</v>
      </c>
      <c r="K305" s="219">
        <f t="shared" si="24"/>
        <v>164</v>
      </c>
      <c r="L305" s="219">
        <f t="shared" si="25"/>
        <v>76</v>
      </c>
      <c r="M305" s="236">
        <f t="shared" si="22"/>
        <v>2.9440669507219317</v>
      </c>
      <c r="N305" s="244">
        <f t="array" ref="N305:O305">MMULT(K305:M305,$N$6:$O$8)</f>
        <v>202</v>
      </c>
      <c r="O305" s="244">
        <v>78.944066950721933</v>
      </c>
    </row>
    <row r="306" spans="5:15" ht="11.25" x14ac:dyDescent="0.2">
      <c r="E306" s="219">
        <v>295</v>
      </c>
      <c r="F306" s="221">
        <v>15</v>
      </c>
      <c r="G306" s="223">
        <v>164</v>
      </c>
      <c r="H306" s="230">
        <v>78</v>
      </c>
      <c r="I306" s="219">
        <v>295</v>
      </c>
      <c r="J306" s="226">
        <f t="shared" si="23"/>
        <v>0.78577777777777769</v>
      </c>
      <c r="K306" s="219">
        <f t="shared" si="24"/>
        <v>164</v>
      </c>
      <c r="L306" s="219">
        <f t="shared" si="25"/>
        <v>78</v>
      </c>
      <c r="M306" s="236">
        <f t="shared" si="22"/>
        <v>2.8713776787141287</v>
      </c>
      <c r="N306" s="244">
        <f t="array" ref="N306:O306">MMULT(K306:M306,$N$6:$O$8)</f>
        <v>203</v>
      </c>
      <c r="O306" s="244">
        <v>80.871377678714126</v>
      </c>
    </row>
    <row r="307" spans="5:15" ht="11.25" x14ac:dyDescent="0.2">
      <c r="E307" s="219">
        <v>296</v>
      </c>
      <c r="F307" s="221">
        <v>16</v>
      </c>
      <c r="G307" s="223">
        <v>164</v>
      </c>
      <c r="H307" s="230">
        <v>80</v>
      </c>
      <c r="I307" s="219">
        <v>296</v>
      </c>
      <c r="J307" s="226">
        <f t="shared" si="23"/>
        <v>1.1377777777777778</v>
      </c>
      <c r="K307" s="219">
        <f t="shared" si="24"/>
        <v>164</v>
      </c>
      <c r="L307" s="219">
        <f t="shared" si="25"/>
        <v>80</v>
      </c>
      <c r="M307" s="236">
        <f t="shared" si="22"/>
        <v>2.1810184400016723</v>
      </c>
      <c r="N307" s="244">
        <f t="array" ref="N307:O307">MMULT(K307:M307,$N$6:$O$8)</f>
        <v>204</v>
      </c>
      <c r="O307" s="244">
        <v>82.181018440001679</v>
      </c>
    </row>
    <row r="308" spans="5:15" ht="11.25" x14ac:dyDescent="0.2">
      <c r="E308" s="219">
        <v>297</v>
      </c>
      <c r="F308" s="221">
        <v>17</v>
      </c>
      <c r="G308" s="223">
        <v>164</v>
      </c>
      <c r="H308" s="230">
        <v>82</v>
      </c>
      <c r="I308" s="219">
        <v>297</v>
      </c>
      <c r="J308" s="226">
        <f t="shared" si="23"/>
        <v>1.8097777777777777</v>
      </c>
      <c r="K308" s="219">
        <f t="shared" si="24"/>
        <v>164</v>
      </c>
      <c r="L308" s="219">
        <f t="shared" si="25"/>
        <v>82</v>
      </c>
      <c r="M308" s="236">
        <f t="shared" si="22"/>
        <v>1.290193157965932</v>
      </c>
      <c r="N308" s="244">
        <f t="array" ref="N308:O308">MMULT(K308:M308,$N$6:$O$8)</f>
        <v>205</v>
      </c>
      <c r="O308" s="244">
        <v>83.29019315796593</v>
      </c>
    </row>
    <row r="309" spans="5:15" ht="11.25" x14ac:dyDescent="0.2">
      <c r="E309" s="219">
        <v>298</v>
      </c>
      <c r="F309" s="221">
        <v>18</v>
      </c>
      <c r="G309" s="223">
        <v>164</v>
      </c>
      <c r="H309" s="230">
        <v>84</v>
      </c>
      <c r="I309" s="219">
        <v>298</v>
      </c>
      <c r="J309" s="226">
        <f t="shared" si="23"/>
        <v>2.8017777777777777</v>
      </c>
      <c r="K309" s="219">
        <f t="shared" si="24"/>
        <v>164</v>
      </c>
      <c r="L309" s="219">
        <f t="shared" si="25"/>
        <v>84</v>
      </c>
      <c r="M309" s="236">
        <f t="shared" si="22"/>
        <v>0.59439686609390086</v>
      </c>
      <c r="N309" s="244">
        <f t="array" ref="N309:O309">MMULT(K309:M309,$N$6:$O$8)</f>
        <v>206</v>
      </c>
      <c r="O309" s="244">
        <v>84.594396866093902</v>
      </c>
    </row>
    <row r="310" spans="5:15" ht="11.25" x14ac:dyDescent="0.2">
      <c r="E310" s="219">
        <v>299</v>
      </c>
      <c r="F310" s="221">
        <v>19</v>
      </c>
      <c r="G310" s="223">
        <v>164</v>
      </c>
      <c r="H310" s="230">
        <v>86</v>
      </c>
      <c r="I310" s="219">
        <v>299</v>
      </c>
      <c r="J310" s="226">
        <f t="shared" si="23"/>
        <v>4.1137777777777771</v>
      </c>
      <c r="K310" s="219">
        <f t="shared" si="24"/>
        <v>164</v>
      </c>
      <c r="L310" s="219">
        <f t="shared" si="25"/>
        <v>86</v>
      </c>
      <c r="M310" s="236">
        <f t="shared" si="22"/>
        <v>0.21326749460286645</v>
      </c>
      <c r="N310" s="244">
        <f t="array" ref="N310:O310">MMULT(K310:M310,$N$6:$O$8)</f>
        <v>207</v>
      </c>
      <c r="O310" s="244">
        <v>86.21326749460286</v>
      </c>
    </row>
    <row r="311" spans="5:15" ht="11.25" x14ac:dyDescent="0.2">
      <c r="E311" s="219">
        <v>300</v>
      </c>
      <c r="F311" s="221">
        <v>20</v>
      </c>
      <c r="G311" s="223">
        <v>164</v>
      </c>
      <c r="H311" s="230">
        <v>88</v>
      </c>
      <c r="I311" s="219">
        <v>300</v>
      </c>
      <c r="J311" s="226">
        <f t="shared" si="23"/>
        <v>5.7457777777777785</v>
      </c>
      <c r="K311" s="219">
        <f t="shared" si="24"/>
        <v>164</v>
      </c>
      <c r="L311" s="219">
        <f t="shared" si="25"/>
        <v>88</v>
      </c>
      <c r="M311" s="236">
        <f t="shared" si="22"/>
        <v>5.9593542507032637E-2</v>
      </c>
      <c r="N311" s="244">
        <f t="array" ref="N311:O311">MMULT(K311:M311,$N$6:$O$8)</f>
        <v>208</v>
      </c>
      <c r="O311" s="244">
        <v>88.059593542507031</v>
      </c>
    </row>
    <row r="312" spans="5:15" ht="11.25" x14ac:dyDescent="0.2">
      <c r="E312" s="219">
        <v>301</v>
      </c>
      <c r="F312" s="221">
        <v>21</v>
      </c>
      <c r="G312" s="223">
        <v>164</v>
      </c>
      <c r="H312" s="230">
        <v>90</v>
      </c>
      <c r="I312" s="219">
        <v>301</v>
      </c>
      <c r="J312" s="226">
        <f t="shared" si="23"/>
        <v>7.6977777777777785</v>
      </c>
      <c r="K312" s="219">
        <f t="shared" si="24"/>
        <v>164</v>
      </c>
      <c r="L312" s="219">
        <f t="shared" si="25"/>
        <v>90</v>
      </c>
      <c r="M312" s="236">
        <f t="shared" si="22"/>
        <v>1.2968809702723629E-2</v>
      </c>
      <c r="N312" s="244">
        <f t="array" ref="N312:O312">MMULT(K312:M312,$N$6:$O$8)</f>
        <v>209</v>
      </c>
      <c r="O312" s="244">
        <v>90.012968809702727</v>
      </c>
    </row>
    <row r="313" spans="5:15" ht="11.25" x14ac:dyDescent="0.2">
      <c r="E313" s="219">
        <v>302</v>
      </c>
      <c r="F313" s="221">
        <v>22</v>
      </c>
      <c r="G313" s="223">
        <v>164</v>
      </c>
      <c r="H313" s="230">
        <v>92</v>
      </c>
      <c r="I313" s="219">
        <v>302</v>
      </c>
      <c r="J313" s="226">
        <f t="shared" si="23"/>
        <v>9.9697777777777787</v>
      </c>
      <c r="K313" s="219">
        <f t="shared" si="24"/>
        <v>164</v>
      </c>
      <c r="L313" s="219">
        <f t="shared" si="25"/>
        <v>92</v>
      </c>
      <c r="M313" s="236">
        <f t="shared" si="22"/>
        <v>2.1979986043197969E-3</v>
      </c>
      <c r="N313" s="244">
        <f t="array" ref="N313:O313">MMULT(K313:M313,$N$6:$O$8)</f>
        <v>210</v>
      </c>
      <c r="O313" s="244">
        <v>92.002197998604316</v>
      </c>
    </row>
    <row r="314" spans="5:15" ht="11.25" x14ac:dyDescent="0.2">
      <c r="E314" s="219">
        <v>303</v>
      </c>
      <c r="F314" s="221">
        <v>23</v>
      </c>
      <c r="G314" s="223">
        <v>164</v>
      </c>
      <c r="H314" s="230">
        <v>94</v>
      </c>
      <c r="I314" s="219">
        <v>303</v>
      </c>
      <c r="J314" s="226">
        <f t="shared" si="23"/>
        <v>12.561777777777777</v>
      </c>
      <c r="K314" s="219">
        <f t="shared" si="24"/>
        <v>164</v>
      </c>
      <c r="L314" s="219">
        <f t="shared" si="25"/>
        <v>94</v>
      </c>
      <c r="M314" s="236">
        <f t="shared" si="22"/>
        <v>2.9012228310565738E-4</v>
      </c>
      <c r="N314" s="244">
        <f t="array" ref="N314:O314">MMULT(K314:M314,$N$6:$O$8)</f>
        <v>211</v>
      </c>
      <c r="O314" s="244">
        <v>94.000290122283104</v>
      </c>
    </row>
    <row r="315" spans="5:15" ht="11.25" x14ac:dyDescent="0.2">
      <c r="E315" s="219">
        <v>304</v>
      </c>
      <c r="F315" s="221">
        <v>24</v>
      </c>
      <c r="G315" s="223">
        <v>164</v>
      </c>
      <c r="H315" s="230">
        <v>96</v>
      </c>
      <c r="I315" s="219">
        <v>304</v>
      </c>
      <c r="J315" s="226">
        <f t="shared" si="23"/>
        <v>15.47377777777778</v>
      </c>
      <c r="K315" s="219">
        <f t="shared" si="24"/>
        <v>164</v>
      </c>
      <c r="L315" s="219">
        <f t="shared" si="25"/>
        <v>96</v>
      </c>
      <c r="M315" s="236">
        <f t="shared" si="22"/>
        <v>2.9823673771448433E-5</v>
      </c>
      <c r="N315" s="244">
        <f t="array" ref="N315:O315">MMULT(K315:M315,$N$6:$O$8)</f>
        <v>212</v>
      </c>
      <c r="O315" s="244">
        <v>96.000029823673771</v>
      </c>
    </row>
    <row r="316" spans="5:15" ht="11.25" x14ac:dyDescent="0.2">
      <c r="E316" s="219">
        <v>305</v>
      </c>
      <c r="F316" s="221">
        <v>25</v>
      </c>
      <c r="G316" s="223">
        <v>164</v>
      </c>
      <c r="H316" s="230">
        <v>98</v>
      </c>
      <c r="I316" s="219">
        <v>305</v>
      </c>
      <c r="J316" s="226">
        <f t="shared" si="23"/>
        <v>18.705777777777779</v>
      </c>
      <c r="K316" s="219">
        <f t="shared" si="24"/>
        <v>164</v>
      </c>
      <c r="L316" s="219">
        <f t="shared" si="25"/>
        <v>98</v>
      </c>
      <c r="M316" s="236">
        <f t="shared" ref="M316:M379" si="26">$M$2*$M$5*EXP(-1/2*J316/$M$10)</f>
        <v>2.3876330032437314E-6</v>
      </c>
      <c r="N316" s="244">
        <f t="array" ref="N316:O316">MMULT(K316:M316,$N$6:$O$8)</f>
        <v>213</v>
      </c>
      <c r="O316" s="244">
        <v>98.000002387633003</v>
      </c>
    </row>
    <row r="317" spans="5:15" ht="11.25" x14ac:dyDescent="0.2">
      <c r="E317" s="219">
        <v>306</v>
      </c>
      <c r="F317" s="221">
        <v>26</v>
      </c>
      <c r="G317" s="223">
        <v>164</v>
      </c>
      <c r="H317" s="230">
        <v>100</v>
      </c>
      <c r="I317" s="219">
        <v>306</v>
      </c>
      <c r="J317" s="226">
        <f t="shared" si="23"/>
        <v>22.257777777777779</v>
      </c>
      <c r="K317" s="219">
        <f t="shared" si="24"/>
        <v>164</v>
      </c>
      <c r="L317" s="219">
        <f t="shared" si="25"/>
        <v>100</v>
      </c>
      <c r="M317" s="236">
        <f t="shared" si="26"/>
        <v>1.4886766827924018E-7</v>
      </c>
      <c r="N317" s="244">
        <f t="array" ref="N317:O317">MMULT(K317:M317,$N$6:$O$8)</f>
        <v>214</v>
      </c>
      <c r="O317" s="244">
        <v>100.00000014886767</v>
      </c>
    </row>
    <row r="318" spans="5:15" ht="11.25" x14ac:dyDescent="0.2">
      <c r="E318" s="219">
        <v>307</v>
      </c>
      <c r="F318" s="221">
        <v>27</v>
      </c>
      <c r="G318" s="223">
        <v>164</v>
      </c>
      <c r="H318" s="230">
        <v>102</v>
      </c>
      <c r="I318" s="219">
        <v>307</v>
      </c>
      <c r="J318" s="226">
        <f t="shared" si="23"/>
        <v>26.129777777777782</v>
      </c>
      <c r="K318" s="219">
        <f t="shared" si="24"/>
        <v>164</v>
      </c>
      <c r="L318" s="219">
        <f t="shared" si="25"/>
        <v>102</v>
      </c>
      <c r="M318" s="236">
        <f t="shared" si="26"/>
        <v>7.2286896291864617E-9</v>
      </c>
      <c r="N318" s="244">
        <f t="array" ref="N318:O318">MMULT(K318:M318,$N$6:$O$8)</f>
        <v>215</v>
      </c>
      <c r="O318" s="244">
        <v>102.00000000722869</v>
      </c>
    </row>
    <row r="319" spans="5:15" ht="11.25" x14ac:dyDescent="0.2">
      <c r="E319" s="219">
        <v>308</v>
      </c>
      <c r="F319" s="221">
        <v>28</v>
      </c>
      <c r="G319" s="223">
        <v>164</v>
      </c>
      <c r="H319" s="230">
        <v>104</v>
      </c>
      <c r="I319" s="219">
        <v>308</v>
      </c>
      <c r="J319" s="226">
        <f t="shared" si="23"/>
        <v>30.321777777777775</v>
      </c>
      <c r="K319" s="219">
        <f t="shared" si="24"/>
        <v>164</v>
      </c>
      <c r="L319" s="219">
        <f t="shared" si="25"/>
        <v>104</v>
      </c>
      <c r="M319" s="236">
        <f t="shared" si="26"/>
        <v>2.7336641040632419E-10</v>
      </c>
      <c r="N319" s="244">
        <f t="array" ref="N319:O319">MMULT(K319:M319,$N$6:$O$8)</f>
        <v>216</v>
      </c>
      <c r="O319" s="244">
        <v>104.00000000027336</v>
      </c>
    </row>
    <row r="320" spans="5:15" ht="11.25" x14ac:dyDescent="0.2">
      <c r="E320" s="219">
        <v>309</v>
      </c>
      <c r="F320" s="221">
        <v>29</v>
      </c>
      <c r="G320" s="223">
        <v>164</v>
      </c>
      <c r="H320" s="230">
        <v>106</v>
      </c>
      <c r="I320" s="219">
        <v>309</v>
      </c>
      <c r="J320" s="226">
        <f t="shared" si="23"/>
        <v>34.833777777777783</v>
      </c>
      <c r="K320" s="219">
        <f t="shared" si="24"/>
        <v>164</v>
      </c>
      <c r="L320" s="219">
        <f t="shared" si="25"/>
        <v>106</v>
      </c>
      <c r="M320" s="236">
        <f t="shared" si="26"/>
        <v>8.051134860471339E-12</v>
      </c>
      <c r="N320" s="244">
        <f t="array" ref="N320:O320">MMULT(K320:M320,$N$6:$O$8)</f>
        <v>217</v>
      </c>
      <c r="O320" s="244">
        <v>106.00000000000806</v>
      </c>
    </row>
    <row r="321" spans="5:15" ht="11.25" x14ac:dyDescent="0.2">
      <c r="E321" s="219">
        <v>310</v>
      </c>
      <c r="F321" s="221">
        <v>30</v>
      </c>
      <c r="G321" s="223">
        <v>164</v>
      </c>
      <c r="H321" s="230">
        <v>108</v>
      </c>
      <c r="I321" s="219">
        <v>310</v>
      </c>
      <c r="J321" s="226">
        <f t="shared" si="23"/>
        <v>39.66577777777777</v>
      </c>
      <c r="K321" s="219">
        <f t="shared" si="24"/>
        <v>164</v>
      </c>
      <c r="L321" s="219">
        <f t="shared" si="25"/>
        <v>108</v>
      </c>
      <c r="M321" s="236">
        <f t="shared" si="26"/>
        <v>1.8466961006502652E-13</v>
      </c>
      <c r="N321" s="244">
        <f t="array" ref="N321:O321">MMULT(K321:M321,$N$6:$O$8)</f>
        <v>218</v>
      </c>
      <c r="O321" s="244">
        <v>108.00000000000018</v>
      </c>
    </row>
    <row r="322" spans="5:15" ht="11.25" x14ac:dyDescent="0.2">
      <c r="E322" s="219">
        <v>311</v>
      </c>
      <c r="F322" s="221">
        <v>31</v>
      </c>
      <c r="G322" s="223">
        <v>164</v>
      </c>
      <c r="H322" s="230">
        <v>110</v>
      </c>
      <c r="I322" s="219">
        <v>311</v>
      </c>
      <c r="J322" s="226">
        <f t="shared" si="23"/>
        <v>44.817777777777778</v>
      </c>
      <c r="K322" s="219">
        <f t="shared" si="24"/>
        <v>164</v>
      </c>
      <c r="L322" s="219">
        <f t="shared" si="25"/>
        <v>110</v>
      </c>
      <c r="M322" s="236">
        <f t="shared" si="26"/>
        <v>3.2988315728186735E-15</v>
      </c>
      <c r="N322" s="244">
        <f t="array" ref="N322:O322">MMULT(K322:M322,$N$6:$O$8)</f>
        <v>219</v>
      </c>
      <c r="O322" s="244">
        <v>110</v>
      </c>
    </row>
    <row r="323" spans="5:15" ht="11.25" x14ac:dyDescent="0.2">
      <c r="E323" s="219">
        <v>312</v>
      </c>
      <c r="F323" s="221">
        <v>32</v>
      </c>
      <c r="G323" s="223"/>
      <c r="H323" s="230"/>
      <c r="I323" s="219">
        <v>312</v>
      </c>
      <c r="J323" s="226">
        <f t="shared" si="23"/>
        <v>169.6</v>
      </c>
      <c r="K323" s="219"/>
      <c r="M323" s="236"/>
      <c r="N323" s="246"/>
      <c r="O323" s="246"/>
    </row>
    <row r="324" spans="5:15" ht="11.25" x14ac:dyDescent="0.2">
      <c r="E324" s="219">
        <v>313</v>
      </c>
      <c r="F324" s="221">
        <v>33</v>
      </c>
      <c r="G324" s="223"/>
      <c r="H324" s="230"/>
      <c r="I324" s="219">
        <v>313</v>
      </c>
      <c r="J324" s="226">
        <f t="shared" si="23"/>
        <v>169.6</v>
      </c>
      <c r="K324" s="219"/>
      <c r="M324" s="236"/>
      <c r="N324" s="246"/>
      <c r="O324" s="246"/>
    </row>
    <row r="325" spans="5:15" ht="11.25" x14ac:dyDescent="0.2">
      <c r="E325" s="219">
        <v>314</v>
      </c>
      <c r="F325" s="221">
        <v>34</v>
      </c>
      <c r="G325" s="223"/>
      <c r="H325" s="230"/>
      <c r="I325" s="219">
        <v>314</v>
      </c>
      <c r="J325" s="226">
        <f t="shared" si="23"/>
        <v>169.6</v>
      </c>
      <c r="K325" s="219"/>
      <c r="M325" s="236"/>
      <c r="N325" s="246"/>
      <c r="O325" s="246"/>
    </row>
    <row r="326" spans="5:15" ht="11.25" x14ac:dyDescent="0.2">
      <c r="E326" s="219">
        <v>315</v>
      </c>
      <c r="F326" s="221">
        <v>35</v>
      </c>
      <c r="G326" s="223"/>
      <c r="H326" s="230"/>
      <c r="I326" s="219">
        <v>315</v>
      </c>
      <c r="J326" s="226">
        <f t="shared" si="23"/>
        <v>169.6</v>
      </c>
      <c r="K326" s="219"/>
      <c r="M326" s="236"/>
      <c r="N326" s="246"/>
      <c r="O326" s="246"/>
    </row>
    <row r="327" spans="5:15" ht="11.25" x14ac:dyDescent="0.2">
      <c r="E327" s="219">
        <v>316</v>
      </c>
      <c r="F327" s="221">
        <v>36</v>
      </c>
      <c r="G327" s="223"/>
      <c r="H327" s="230"/>
      <c r="I327" s="219">
        <v>316</v>
      </c>
      <c r="J327" s="226">
        <f t="shared" si="23"/>
        <v>169.6</v>
      </c>
      <c r="K327" s="219"/>
      <c r="M327" s="236"/>
      <c r="N327" s="246"/>
      <c r="O327" s="246"/>
    </row>
    <row r="328" spans="5:15" ht="11.25" x14ac:dyDescent="0.2">
      <c r="E328" s="219">
        <v>317</v>
      </c>
      <c r="F328" s="221">
        <v>37</v>
      </c>
      <c r="G328" s="223"/>
      <c r="H328" s="230"/>
      <c r="I328" s="219">
        <v>317</v>
      </c>
      <c r="J328" s="226">
        <f t="shared" si="23"/>
        <v>169.6</v>
      </c>
      <c r="K328" s="219"/>
      <c r="M328" s="236"/>
      <c r="N328" s="246"/>
      <c r="O328" s="246"/>
    </row>
    <row r="329" spans="5:15" ht="11.25" x14ac:dyDescent="0.2">
      <c r="E329" s="219">
        <v>318</v>
      </c>
      <c r="F329" s="221">
        <v>38</v>
      </c>
      <c r="G329" s="223"/>
      <c r="H329" s="230"/>
      <c r="I329" s="219">
        <v>318</v>
      </c>
      <c r="J329" s="226">
        <f t="shared" si="23"/>
        <v>169.6</v>
      </c>
      <c r="K329" s="219"/>
      <c r="M329" s="236"/>
      <c r="N329" s="246"/>
      <c r="O329" s="246"/>
    </row>
    <row r="330" spans="5:15" ht="11.25" x14ac:dyDescent="0.2">
      <c r="E330" s="219">
        <v>319</v>
      </c>
      <c r="F330" s="221">
        <v>39</v>
      </c>
      <c r="G330" s="223"/>
      <c r="H330" s="230"/>
      <c r="I330" s="219">
        <v>319</v>
      </c>
      <c r="J330" s="226">
        <f t="shared" si="23"/>
        <v>169.6</v>
      </c>
      <c r="K330" s="219"/>
      <c r="M330" s="236"/>
      <c r="N330" s="246"/>
      <c r="O330" s="246"/>
    </row>
    <row r="331" spans="5:15" ht="11.25" x14ac:dyDescent="0.2">
      <c r="E331" s="219">
        <v>320</v>
      </c>
      <c r="F331" s="222">
        <v>40</v>
      </c>
      <c r="G331" s="231"/>
      <c r="H331" s="232"/>
      <c r="I331" s="219">
        <v>320</v>
      </c>
      <c r="J331" s="226">
        <f t="shared" si="23"/>
        <v>169.6</v>
      </c>
      <c r="K331" s="219"/>
      <c r="M331" s="236"/>
      <c r="N331" s="246"/>
      <c r="O331" s="246"/>
    </row>
    <row r="332" spans="5:15" ht="11.25" x14ac:dyDescent="0.2">
      <c r="E332" s="219">
        <v>321</v>
      </c>
      <c r="F332" s="220">
        <v>1</v>
      </c>
      <c r="G332" s="228">
        <v>166</v>
      </c>
      <c r="H332" s="229">
        <v>50</v>
      </c>
      <c r="I332" s="219">
        <v>321</v>
      </c>
      <c r="J332" s="226">
        <f t="shared" si="23"/>
        <v>30.151111111111113</v>
      </c>
      <c r="K332" s="219">
        <f t="shared" ref="K332:K362" si="27">G332</f>
        <v>166</v>
      </c>
      <c r="L332" s="219">
        <f t="shared" ref="L332:L362" si="28">H332</f>
        <v>50</v>
      </c>
      <c r="M332" s="236">
        <f>$M$2*$M$5*EXP(-1/2*J332/$M$10)</f>
        <v>3.1235688344025958E-10</v>
      </c>
      <c r="N332" s="244">
        <f t="array" ref="N332:O332">MMULT(K332:M332,$N$6:$O$8)</f>
        <v>191</v>
      </c>
      <c r="O332" s="244">
        <v>50.000000000312355</v>
      </c>
    </row>
    <row r="333" spans="5:15" ht="11.25" x14ac:dyDescent="0.2">
      <c r="E333" s="219">
        <v>322</v>
      </c>
      <c r="F333" s="221">
        <v>2</v>
      </c>
      <c r="G333" s="223">
        <v>166</v>
      </c>
      <c r="H333" s="230">
        <v>52</v>
      </c>
      <c r="I333" s="219">
        <v>322</v>
      </c>
      <c r="J333" s="226">
        <f t="shared" ref="J333:J396" si="29">((G333-C$8)/C$9)^2+((H333-D$8)/D$9)^2-2*$C$10*(G333-C$8)/C$9*(H333-D$8)/D$9</f>
        <v>25.959111111111106</v>
      </c>
      <c r="K333" s="219">
        <f t="shared" si="27"/>
        <v>166</v>
      </c>
      <c r="L333" s="219">
        <f t="shared" si="28"/>
        <v>52</v>
      </c>
      <c r="M333" s="236">
        <f t="shared" si="26"/>
        <v>8.2597234992167017E-9</v>
      </c>
      <c r="N333" s="244">
        <f t="array" ref="N333:O333">MMULT(K333:M333,$N$6:$O$8)</f>
        <v>192</v>
      </c>
      <c r="O333" s="244">
        <v>52.000000008259725</v>
      </c>
    </row>
    <row r="334" spans="5:15" ht="11.25" x14ac:dyDescent="0.2">
      <c r="E334" s="219">
        <v>323</v>
      </c>
      <c r="F334" s="221">
        <v>3</v>
      </c>
      <c r="G334" s="223">
        <v>166</v>
      </c>
      <c r="H334" s="230">
        <v>54</v>
      </c>
      <c r="I334" s="219">
        <v>323</v>
      </c>
      <c r="J334" s="226">
        <f t="shared" si="29"/>
        <v>22.087111111111113</v>
      </c>
      <c r="K334" s="219">
        <f t="shared" si="27"/>
        <v>166</v>
      </c>
      <c r="L334" s="219">
        <f t="shared" si="28"/>
        <v>54</v>
      </c>
      <c r="M334" s="236">
        <f t="shared" si="26"/>
        <v>1.7010078465604449E-7</v>
      </c>
      <c r="N334" s="244">
        <f t="array" ref="N334:O334">MMULT(K334:M334,$N$6:$O$8)</f>
        <v>193</v>
      </c>
      <c r="O334" s="244">
        <v>54.000000170100783</v>
      </c>
    </row>
    <row r="335" spans="5:15" ht="11.25" x14ac:dyDescent="0.2">
      <c r="E335" s="219">
        <v>324</v>
      </c>
      <c r="F335" s="221">
        <v>4</v>
      </c>
      <c r="G335" s="223">
        <v>166</v>
      </c>
      <c r="H335" s="230">
        <v>56</v>
      </c>
      <c r="I335" s="219">
        <v>324</v>
      </c>
      <c r="J335" s="226">
        <f t="shared" si="29"/>
        <v>18.53511111111111</v>
      </c>
      <c r="K335" s="219">
        <f t="shared" si="27"/>
        <v>166</v>
      </c>
      <c r="L335" s="219">
        <f t="shared" si="28"/>
        <v>56</v>
      </c>
      <c r="M335" s="236">
        <f t="shared" si="26"/>
        <v>2.7281830367666519E-6</v>
      </c>
      <c r="N335" s="244">
        <f t="array" ref="N335:O335">MMULT(K335:M335,$N$6:$O$8)</f>
        <v>194</v>
      </c>
      <c r="O335" s="244">
        <v>56.000002728183034</v>
      </c>
    </row>
    <row r="336" spans="5:15" ht="11.25" x14ac:dyDescent="0.2">
      <c r="E336" s="219">
        <v>325</v>
      </c>
      <c r="F336" s="221">
        <v>5</v>
      </c>
      <c r="G336" s="223">
        <v>166</v>
      </c>
      <c r="H336" s="230">
        <v>58</v>
      </c>
      <c r="I336" s="219">
        <v>325</v>
      </c>
      <c r="J336" s="226">
        <f t="shared" si="29"/>
        <v>15.303111111111114</v>
      </c>
      <c r="K336" s="219">
        <f t="shared" si="27"/>
        <v>166</v>
      </c>
      <c r="L336" s="219">
        <f t="shared" si="28"/>
        <v>58</v>
      </c>
      <c r="M336" s="236">
        <f t="shared" si="26"/>
        <v>3.4077448572200901E-5</v>
      </c>
      <c r="N336" s="244">
        <f t="array" ref="N336:O336">MMULT(K336:M336,$N$6:$O$8)</f>
        <v>195</v>
      </c>
      <c r="O336" s="244">
        <v>58.000034077448575</v>
      </c>
    </row>
    <row r="337" spans="5:15" ht="11.25" x14ac:dyDescent="0.2">
      <c r="E337" s="219">
        <v>326</v>
      </c>
      <c r="F337" s="221">
        <v>6</v>
      </c>
      <c r="G337" s="223">
        <v>166</v>
      </c>
      <c r="H337" s="230">
        <v>60</v>
      </c>
      <c r="I337" s="219">
        <v>326</v>
      </c>
      <c r="J337" s="226">
        <f t="shared" si="29"/>
        <v>12.391111111111112</v>
      </c>
      <c r="K337" s="219">
        <f t="shared" si="27"/>
        <v>166</v>
      </c>
      <c r="L337" s="219">
        <f t="shared" si="28"/>
        <v>60</v>
      </c>
      <c r="M337" s="236">
        <f t="shared" si="26"/>
        <v>3.3150265986504554E-4</v>
      </c>
      <c r="N337" s="244">
        <f t="array" ref="N337:O337">MMULT(K337:M337,$N$6:$O$8)</f>
        <v>196</v>
      </c>
      <c r="O337" s="244">
        <v>60.000331502659868</v>
      </c>
    </row>
    <row r="338" spans="5:15" ht="11.25" x14ac:dyDescent="0.2">
      <c r="E338" s="219">
        <v>327</v>
      </c>
      <c r="F338" s="221">
        <v>7</v>
      </c>
      <c r="G338" s="223">
        <v>166</v>
      </c>
      <c r="H338" s="230">
        <v>62</v>
      </c>
      <c r="I338" s="219">
        <v>327</v>
      </c>
      <c r="J338" s="226">
        <f t="shared" si="29"/>
        <v>9.7991111111111096</v>
      </c>
      <c r="K338" s="219">
        <f t="shared" si="27"/>
        <v>166</v>
      </c>
      <c r="L338" s="219">
        <f t="shared" si="28"/>
        <v>62</v>
      </c>
      <c r="M338" s="236">
        <f t="shared" si="26"/>
        <v>2.5115009295798006E-3</v>
      </c>
      <c r="N338" s="244">
        <f t="array" ref="N338:O338">MMULT(K338:M338,$N$6:$O$8)</f>
        <v>197</v>
      </c>
      <c r="O338" s="244">
        <v>62.002511500929579</v>
      </c>
    </row>
    <row r="339" spans="5:15" ht="11.25" x14ac:dyDescent="0.2">
      <c r="E339" s="219">
        <v>328</v>
      </c>
      <c r="F339" s="221">
        <v>8</v>
      </c>
      <c r="G339" s="223">
        <v>166</v>
      </c>
      <c r="H339" s="230">
        <v>64</v>
      </c>
      <c r="I339" s="219">
        <v>328</v>
      </c>
      <c r="J339" s="226">
        <f t="shared" si="29"/>
        <v>7.527111111111112</v>
      </c>
      <c r="K339" s="219">
        <f t="shared" si="27"/>
        <v>166</v>
      </c>
      <c r="L339" s="219">
        <f t="shared" si="28"/>
        <v>64</v>
      </c>
      <c r="M339" s="236">
        <f t="shared" si="26"/>
        <v>1.4818561558647338E-2</v>
      </c>
      <c r="N339" s="244">
        <f t="array" ref="N339:O339">MMULT(K339:M339,$N$6:$O$8)</f>
        <v>198</v>
      </c>
      <c r="O339" s="244">
        <v>64.014818561558641</v>
      </c>
    </row>
    <row r="340" spans="5:15" ht="11.25" x14ac:dyDescent="0.2">
      <c r="E340" s="219">
        <v>329</v>
      </c>
      <c r="F340" s="221">
        <v>9</v>
      </c>
      <c r="G340" s="223">
        <v>166</v>
      </c>
      <c r="H340" s="230">
        <v>66</v>
      </c>
      <c r="I340" s="219">
        <v>329</v>
      </c>
      <c r="J340" s="226">
        <f t="shared" si="29"/>
        <v>5.5751111111111102</v>
      </c>
      <c r="K340" s="219">
        <f t="shared" si="27"/>
        <v>166</v>
      </c>
      <c r="L340" s="219">
        <f t="shared" si="28"/>
        <v>66</v>
      </c>
      <c r="M340" s="236">
        <f t="shared" si="26"/>
        <v>6.8093417852593693E-2</v>
      </c>
      <c r="N340" s="244">
        <f t="array" ref="N340:O340">MMULT(K340:M340,$N$6:$O$8)</f>
        <v>199</v>
      </c>
      <c r="O340" s="244">
        <v>66.068093417852594</v>
      </c>
    </row>
    <row r="341" spans="5:15" ht="11.25" x14ac:dyDescent="0.2">
      <c r="E341" s="219">
        <v>330</v>
      </c>
      <c r="F341" s="221">
        <v>10</v>
      </c>
      <c r="G341" s="223">
        <v>166</v>
      </c>
      <c r="H341" s="230">
        <v>68</v>
      </c>
      <c r="I341" s="219">
        <v>330</v>
      </c>
      <c r="J341" s="226">
        <f t="shared" si="29"/>
        <v>3.943111111111111</v>
      </c>
      <c r="K341" s="219">
        <f t="shared" si="27"/>
        <v>166</v>
      </c>
      <c r="L341" s="219">
        <f t="shared" si="28"/>
        <v>68</v>
      </c>
      <c r="M341" s="236">
        <f t="shared" si="26"/>
        <v>0.24368601048771307</v>
      </c>
      <c r="N341" s="244">
        <f t="array" ref="N341:O341">MMULT(K341:M341,$N$6:$O$8)</f>
        <v>200</v>
      </c>
      <c r="O341" s="244">
        <v>68.243686010487707</v>
      </c>
    </row>
    <row r="342" spans="5:15" ht="11.25" x14ac:dyDescent="0.2">
      <c r="E342" s="219">
        <v>331</v>
      </c>
      <c r="F342" s="221">
        <v>11</v>
      </c>
      <c r="G342" s="223">
        <v>166</v>
      </c>
      <c r="H342" s="230">
        <v>70</v>
      </c>
      <c r="I342" s="219">
        <v>331</v>
      </c>
      <c r="J342" s="226">
        <f t="shared" si="29"/>
        <v>2.6311111111111112</v>
      </c>
      <c r="K342" s="219">
        <f t="shared" si="27"/>
        <v>166</v>
      </c>
      <c r="L342" s="219">
        <f t="shared" si="28"/>
        <v>70</v>
      </c>
      <c r="M342" s="236">
        <f t="shared" si="26"/>
        <v>0.67917617363370741</v>
      </c>
      <c r="N342" s="244">
        <f t="array" ref="N342:O342">MMULT(K342:M342,$N$6:$O$8)</f>
        <v>201</v>
      </c>
      <c r="O342" s="244">
        <v>70.679176173633707</v>
      </c>
    </row>
    <row r="343" spans="5:15" ht="11.25" x14ac:dyDescent="0.2">
      <c r="E343" s="219">
        <v>332</v>
      </c>
      <c r="F343" s="221">
        <v>12</v>
      </c>
      <c r="G343" s="223">
        <v>166</v>
      </c>
      <c r="H343" s="230">
        <v>72</v>
      </c>
      <c r="I343" s="219">
        <v>332</v>
      </c>
      <c r="J343" s="226">
        <f t="shared" si="29"/>
        <v>1.6391111111111116</v>
      </c>
      <c r="K343" s="219">
        <f t="shared" si="27"/>
        <v>166</v>
      </c>
      <c r="L343" s="219">
        <f t="shared" si="28"/>
        <v>72</v>
      </c>
      <c r="M343" s="236">
        <f t="shared" si="26"/>
        <v>1.474214455459899</v>
      </c>
      <c r="N343" s="244">
        <f t="array" ref="N343:O343">MMULT(K343:M343,$N$6:$O$8)</f>
        <v>202</v>
      </c>
      <c r="O343" s="244">
        <v>73.474214455459901</v>
      </c>
    </row>
    <row r="344" spans="5:15" ht="11.25" x14ac:dyDescent="0.2">
      <c r="E344" s="219">
        <v>333</v>
      </c>
      <c r="F344" s="221">
        <v>13</v>
      </c>
      <c r="G344" s="223">
        <v>166</v>
      </c>
      <c r="H344" s="230">
        <v>74</v>
      </c>
      <c r="I344" s="219">
        <v>333</v>
      </c>
      <c r="J344" s="226">
        <f t="shared" si="29"/>
        <v>0.96711111111111081</v>
      </c>
      <c r="K344" s="219">
        <f t="shared" si="27"/>
        <v>166</v>
      </c>
      <c r="L344" s="219">
        <f t="shared" si="28"/>
        <v>74</v>
      </c>
      <c r="M344" s="236">
        <f t="shared" si="26"/>
        <v>2.492098870640552</v>
      </c>
      <c r="N344" s="244">
        <f t="array" ref="N344:O344">MMULT(K344:M344,$N$6:$O$8)</f>
        <v>203</v>
      </c>
      <c r="O344" s="244">
        <v>76.492098870640547</v>
      </c>
    </row>
    <row r="345" spans="5:15" ht="11.25" x14ac:dyDescent="0.2">
      <c r="E345" s="219">
        <v>334</v>
      </c>
      <c r="F345" s="221">
        <v>14</v>
      </c>
      <c r="G345" s="223">
        <v>166</v>
      </c>
      <c r="H345" s="230">
        <v>76</v>
      </c>
      <c r="I345" s="219">
        <v>334</v>
      </c>
      <c r="J345" s="226">
        <f t="shared" si="29"/>
        <v>0.61511111111111116</v>
      </c>
      <c r="K345" s="219">
        <f t="shared" si="27"/>
        <v>166</v>
      </c>
      <c r="L345" s="219">
        <f t="shared" si="28"/>
        <v>76</v>
      </c>
      <c r="M345" s="236">
        <f t="shared" si="26"/>
        <v>3.2809246080012424</v>
      </c>
      <c r="N345" s="244">
        <f t="array" ref="N345:O345">MMULT(K345:M345,$N$6:$O$8)</f>
        <v>204</v>
      </c>
      <c r="O345" s="244">
        <v>79.280924608001243</v>
      </c>
    </row>
    <row r="346" spans="5:15" ht="11.25" x14ac:dyDescent="0.2">
      <c r="E346" s="219">
        <v>335</v>
      </c>
      <c r="F346" s="221">
        <v>15</v>
      </c>
      <c r="G346" s="223">
        <v>166</v>
      </c>
      <c r="H346" s="230">
        <v>78</v>
      </c>
      <c r="I346" s="219">
        <v>335</v>
      </c>
      <c r="J346" s="226">
        <f t="shared" si="29"/>
        <v>0.58311111111111102</v>
      </c>
      <c r="K346" s="219">
        <f t="shared" si="27"/>
        <v>166</v>
      </c>
      <c r="L346" s="219">
        <f t="shared" si="28"/>
        <v>78</v>
      </c>
      <c r="M346" s="236">
        <f t="shared" si="26"/>
        <v>3.3639816098843585</v>
      </c>
      <c r="N346" s="244">
        <f t="array" ref="N346:O346">MMULT(K346:M346,$N$6:$O$8)</f>
        <v>205</v>
      </c>
      <c r="O346" s="244">
        <v>81.363981609884362</v>
      </c>
    </row>
    <row r="347" spans="5:15" ht="11.25" x14ac:dyDescent="0.2">
      <c r="E347" s="219">
        <v>336</v>
      </c>
      <c r="F347" s="221">
        <v>16</v>
      </c>
      <c r="G347" s="223">
        <v>166</v>
      </c>
      <c r="H347" s="230">
        <v>80</v>
      </c>
      <c r="I347" s="219">
        <v>336</v>
      </c>
      <c r="J347" s="226">
        <f t="shared" si="29"/>
        <v>0.87111111111111117</v>
      </c>
      <c r="K347" s="219">
        <f t="shared" si="27"/>
        <v>166</v>
      </c>
      <c r="L347" s="219">
        <f t="shared" si="28"/>
        <v>80</v>
      </c>
      <c r="M347" s="236">
        <f t="shared" si="26"/>
        <v>2.6861938751009395</v>
      </c>
      <c r="N347" s="244">
        <f t="array" ref="N347:O347">MMULT(K347:M347,$N$6:$O$8)</f>
        <v>206</v>
      </c>
      <c r="O347" s="244">
        <v>82.68619387510094</v>
      </c>
    </row>
    <row r="348" spans="5:15" ht="11.25" x14ac:dyDescent="0.2">
      <c r="E348" s="219">
        <v>337</v>
      </c>
      <c r="F348" s="221">
        <v>17</v>
      </c>
      <c r="G348" s="223">
        <v>166</v>
      </c>
      <c r="H348" s="230">
        <v>82</v>
      </c>
      <c r="I348" s="219">
        <v>337</v>
      </c>
      <c r="J348" s="226">
        <f t="shared" si="29"/>
        <v>1.479111111111111</v>
      </c>
      <c r="K348" s="219">
        <f t="shared" si="27"/>
        <v>166</v>
      </c>
      <c r="L348" s="219">
        <f t="shared" si="28"/>
        <v>82</v>
      </c>
      <c r="M348" s="236">
        <f t="shared" si="26"/>
        <v>1.6705038296931389</v>
      </c>
      <c r="N348" s="244">
        <f t="array" ref="N348:O348">MMULT(K348:M348,$N$6:$O$8)</f>
        <v>207</v>
      </c>
      <c r="O348" s="244">
        <v>83.670503829693132</v>
      </c>
    </row>
    <row r="349" spans="5:15" ht="11.25" x14ac:dyDescent="0.2">
      <c r="E349" s="219">
        <v>338</v>
      </c>
      <c r="F349" s="221">
        <v>18</v>
      </c>
      <c r="G349" s="223">
        <v>166</v>
      </c>
      <c r="H349" s="230">
        <v>84</v>
      </c>
      <c r="I349" s="219">
        <v>338</v>
      </c>
      <c r="J349" s="226">
        <f t="shared" si="29"/>
        <v>2.4071111111111114</v>
      </c>
      <c r="K349" s="219">
        <f t="shared" si="27"/>
        <v>166</v>
      </c>
      <c r="L349" s="219">
        <f t="shared" si="28"/>
        <v>84</v>
      </c>
      <c r="M349" s="236">
        <f t="shared" si="26"/>
        <v>0.80906604725441156</v>
      </c>
      <c r="N349" s="244">
        <f t="array" ref="N349:O349">MMULT(K349:M349,$N$6:$O$8)</f>
        <v>208</v>
      </c>
      <c r="O349" s="244">
        <v>84.809066047254419</v>
      </c>
    </row>
    <row r="350" spans="5:15" ht="11.25" x14ac:dyDescent="0.2">
      <c r="E350" s="219">
        <v>339</v>
      </c>
      <c r="F350" s="221">
        <v>19</v>
      </c>
      <c r="G350" s="223">
        <v>166</v>
      </c>
      <c r="H350" s="230">
        <v>86</v>
      </c>
      <c r="I350" s="219">
        <v>339</v>
      </c>
      <c r="J350" s="226">
        <f t="shared" si="29"/>
        <v>3.6551111111111112</v>
      </c>
      <c r="K350" s="219">
        <f t="shared" si="27"/>
        <v>166</v>
      </c>
      <c r="L350" s="219">
        <f t="shared" si="28"/>
        <v>86</v>
      </c>
      <c r="M350" s="236">
        <f t="shared" si="26"/>
        <v>0.30517352655193186</v>
      </c>
      <c r="N350" s="244">
        <f t="array" ref="N350:O350">MMULT(K350:M350,$N$6:$O$8)</f>
        <v>209</v>
      </c>
      <c r="O350" s="244">
        <v>86.305173526551926</v>
      </c>
    </row>
    <row r="351" spans="5:15" ht="11.25" x14ac:dyDescent="0.2">
      <c r="E351" s="219">
        <v>340</v>
      </c>
      <c r="F351" s="221">
        <v>20</v>
      </c>
      <c r="G351" s="223">
        <v>166</v>
      </c>
      <c r="H351" s="230">
        <v>88</v>
      </c>
      <c r="I351" s="219">
        <v>340</v>
      </c>
      <c r="J351" s="226">
        <f t="shared" si="29"/>
        <v>5.2231111111111126</v>
      </c>
      <c r="K351" s="219">
        <f t="shared" si="27"/>
        <v>166</v>
      </c>
      <c r="L351" s="219">
        <f t="shared" si="28"/>
        <v>88</v>
      </c>
      <c r="M351" s="236">
        <f t="shared" si="26"/>
        <v>8.9647073359517992E-2</v>
      </c>
      <c r="N351" s="244">
        <f t="array" ref="N351:O351">MMULT(K351:M351,$N$6:$O$8)</f>
        <v>210</v>
      </c>
      <c r="O351" s="244">
        <v>88.089647073359515</v>
      </c>
    </row>
    <row r="352" spans="5:15" ht="11.25" x14ac:dyDescent="0.2">
      <c r="E352" s="219">
        <v>341</v>
      </c>
      <c r="F352" s="221">
        <v>21</v>
      </c>
      <c r="G352" s="223">
        <v>166</v>
      </c>
      <c r="H352" s="230">
        <v>90</v>
      </c>
      <c r="I352" s="219">
        <v>341</v>
      </c>
      <c r="J352" s="226">
        <f t="shared" si="29"/>
        <v>7.1111111111111116</v>
      </c>
      <c r="K352" s="219">
        <f t="shared" si="27"/>
        <v>166</v>
      </c>
      <c r="L352" s="219">
        <f t="shared" si="28"/>
        <v>90</v>
      </c>
      <c r="M352" s="236">
        <f t="shared" si="26"/>
        <v>2.0509343326520209E-2</v>
      </c>
      <c r="N352" s="244">
        <f t="array" ref="N352:O352">MMULT(K352:M352,$N$6:$O$8)</f>
        <v>211</v>
      </c>
      <c r="O352" s="244">
        <v>90.020509343326523</v>
      </c>
    </row>
    <row r="353" spans="5:15" ht="11.25" x14ac:dyDescent="0.2">
      <c r="E353" s="219">
        <v>342</v>
      </c>
      <c r="F353" s="221">
        <v>22</v>
      </c>
      <c r="G353" s="223">
        <v>166</v>
      </c>
      <c r="H353" s="230">
        <v>92</v>
      </c>
      <c r="I353" s="219">
        <v>342</v>
      </c>
      <c r="J353" s="226">
        <f t="shared" si="29"/>
        <v>9.3191111111111109</v>
      </c>
      <c r="K353" s="219">
        <f t="shared" si="27"/>
        <v>166</v>
      </c>
      <c r="L353" s="219">
        <f t="shared" si="28"/>
        <v>92</v>
      </c>
      <c r="M353" s="236">
        <f t="shared" si="26"/>
        <v>3.6542122903442382E-3</v>
      </c>
      <c r="N353" s="244">
        <f t="array" ref="N353:O353">MMULT(K353:M353,$N$6:$O$8)</f>
        <v>212</v>
      </c>
      <c r="O353" s="244">
        <v>92.003654212290343</v>
      </c>
    </row>
    <row r="354" spans="5:15" ht="11.25" x14ac:dyDescent="0.2">
      <c r="E354" s="219">
        <v>343</v>
      </c>
      <c r="F354" s="221">
        <v>23</v>
      </c>
      <c r="G354" s="223">
        <v>166</v>
      </c>
      <c r="H354" s="230">
        <v>94</v>
      </c>
      <c r="I354" s="219">
        <v>343</v>
      </c>
      <c r="J354" s="226">
        <f t="shared" si="29"/>
        <v>11.847111111111111</v>
      </c>
      <c r="K354" s="219">
        <f t="shared" si="27"/>
        <v>166</v>
      </c>
      <c r="L354" s="219">
        <f t="shared" si="28"/>
        <v>94</v>
      </c>
      <c r="M354" s="236">
        <f t="shared" si="26"/>
        <v>5.0706329262250086E-4</v>
      </c>
      <c r="N354" s="244">
        <f t="array" ref="N354:O354">MMULT(K354:M354,$N$6:$O$8)</f>
        <v>213</v>
      </c>
      <c r="O354" s="244">
        <v>94.000507063292616</v>
      </c>
    </row>
    <row r="355" spans="5:15" ht="11.25" x14ac:dyDescent="0.2">
      <c r="E355" s="219">
        <v>344</v>
      </c>
      <c r="F355" s="221">
        <v>24</v>
      </c>
      <c r="G355" s="223">
        <v>166</v>
      </c>
      <c r="H355" s="230">
        <v>96</v>
      </c>
      <c r="I355" s="219">
        <v>344</v>
      </c>
      <c r="J355" s="226">
        <f t="shared" si="29"/>
        <v>14.695111111111114</v>
      </c>
      <c r="K355" s="219">
        <f t="shared" si="27"/>
        <v>166</v>
      </c>
      <c r="L355" s="219">
        <f t="shared" si="28"/>
        <v>96</v>
      </c>
      <c r="M355" s="236">
        <f t="shared" si="26"/>
        <v>5.4797021118190656E-5</v>
      </c>
      <c r="N355" s="244">
        <f t="array" ref="N355:O355">MMULT(K355:M355,$N$6:$O$8)</f>
        <v>214</v>
      </c>
      <c r="O355" s="244">
        <v>96.000054797021122</v>
      </c>
    </row>
    <row r="356" spans="5:15" ht="11.25" x14ac:dyDescent="0.2">
      <c r="E356" s="219">
        <v>345</v>
      </c>
      <c r="F356" s="221">
        <v>25</v>
      </c>
      <c r="G356" s="223">
        <v>166</v>
      </c>
      <c r="H356" s="230">
        <v>98</v>
      </c>
      <c r="I356" s="219">
        <v>345</v>
      </c>
      <c r="J356" s="226">
        <f t="shared" si="29"/>
        <v>17.863111111111113</v>
      </c>
      <c r="K356" s="219">
        <f t="shared" si="27"/>
        <v>166</v>
      </c>
      <c r="L356" s="219">
        <f t="shared" si="28"/>
        <v>98</v>
      </c>
      <c r="M356" s="236">
        <f t="shared" si="26"/>
        <v>4.6118811544999119E-6</v>
      </c>
      <c r="N356" s="244">
        <f t="array" ref="N356:O356">MMULT(K356:M356,$N$6:$O$8)</f>
        <v>215</v>
      </c>
      <c r="O356" s="244">
        <v>98.000004611881153</v>
      </c>
    </row>
    <row r="357" spans="5:15" ht="11.25" x14ac:dyDescent="0.2">
      <c r="E357" s="219">
        <v>346</v>
      </c>
      <c r="F357" s="221">
        <v>26</v>
      </c>
      <c r="G357" s="223">
        <v>166</v>
      </c>
      <c r="H357" s="230">
        <v>100</v>
      </c>
      <c r="I357" s="219">
        <v>346</v>
      </c>
      <c r="J357" s="226">
        <f t="shared" si="29"/>
        <v>21.351111111111113</v>
      </c>
      <c r="K357" s="219">
        <f t="shared" si="27"/>
        <v>166</v>
      </c>
      <c r="L357" s="219">
        <f t="shared" si="28"/>
        <v>100</v>
      </c>
      <c r="M357" s="236">
        <f t="shared" si="26"/>
        <v>3.0229129706428745E-7</v>
      </c>
      <c r="N357" s="244">
        <f t="array" ref="N357:O357">MMULT(K357:M357,$N$6:$O$8)</f>
        <v>216</v>
      </c>
      <c r="O357" s="244">
        <v>100.0000003022913</v>
      </c>
    </row>
    <row r="358" spans="5:15" ht="11.25" x14ac:dyDescent="0.2">
      <c r="E358" s="219">
        <v>347</v>
      </c>
      <c r="F358" s="221">
        <v>27</v>
      </c>
      <c r="G358" s="223">
        <v>166</v>
      </c>
      <c r="H358" s="230">
        <v>102</v>
      </c>
      <c r="I358" s="219">
        <v>347</v>
      </c>
      <c r="J358" s="226">
        <f t="shared" si="29"/>
        <v>25.159111111111116</v>
      </c>
      <c r="K358" s="219">
        <f t="shared" si="27"/>
        <v>166</v>
      </c>
      <c r="L358" s="219">
        <f t="shared" si="28"/>
        <v>102</v>
      </c>
      <c r="M358" s="236">
        <f t="shared" si="26"/>
        <v>1.5431195036919424E-8</v>
      </c>
      <c r="N358" s="244">
        <f t="array" ref="N358:O358">MMULT(K358:M358,$N$6:$O$8)</f>
        <v>217</v>
      </c>
      <c r="O358" s="244">
        <v>102.0000000154312</v>
      </c>
    </row>
    <row r="359" spans="5:15" ht="11.25" x14ac:dyDescent="0.2">
      <c r="E359" s="219">
        <v>348</v>
      </c>
      <c r="F359" s="221">
        <v>28</v>
      </c>
      <c r="G359" s="223">
        <v>166</v>
      </c>
      <c r="H359" s="230">
        <v>104</v>
      </c>
      <c r="I359" s="219">
        <v>348</v>
      </c>
      <c r="J359" s="226">
        <f t="shared" si="29"/>
        <v>29.287111111111113</v>
      </c>
      <c r="K359" s="219">
        <f t="shared" si="27"/>
        <v>166</v>
      </c>
      <c r="L359" s="219">
        <f t="shared" si="28"/>
        <v>104</v>
      </c>
      <c r="M359" s="236">
        <f t="shared" si="26"/>
        <v>6.1347921934784023E-10</v>
      </c>
      <c r="N359" s="244">
        <f t="array" ref="N359:O359">MMULT(K359:M359,$N$6:$O$8)</f>
        <v>218</v>
      </c>
      <c r="O359" s="244">
        <v>104.00000000061348</v>
      </c>
    </row>
    <row r="360" spans="5:15" ht="11.25" x14ac:dyDescent="0.2">
      <c r="E360" s="219">
        <v>349</v>
      </c>
      <c r="F360" s="221">
        <v>29</v>
      </c>
      <c r="G360" s="223">
        <v>166</v>
      </c>
      <c r="H360" s="230">
        <v>106</v>
      </c>
      <c r="I360" s="219">
        <v>349</v>
      </c>
      <c r="J360" s="226">
        <f t="shared" si="29"/>
        <v>33.735111111111117</v>
      </c>
      <c r="K360" s="219">
        <f t="shared" si="27"/>
        <v>166</v>
      </c>
      <c r="L360" s="219">
        <f t="shared" si="28"/>
        <v>106</v>
      </c>
      <c r="M360" s="236">
        <f t="shared" si="26"/>
        <v>1.8994441643420082E-11</v>
      </c>
      <c r="N360" s="244">
        <f t="array" ref="N360:O360">MMULT(K360:M360,$N$6:$O$8)</f>
        <v>219</v>
      </c>
      <c r="O360" s="244">
        <v>106.000000000019</v>
      </c>
    </row>
    <row r="361" spans="5:15" ht="11.25" x14ac:dyDescent="0.2">
      <c r="E361" s="219">
        <v>350</v>
      </c>
      <c r="F361" s="221">
        <v>30</v>
      </c>
      <c r="G361" s="223">
        <v>166</v>
      </c>
      <c r="H361" s="230">
        <v>108</v>
      </c>
      <c r="I361" s="219">
        <v>350</v>
      </c>
      <c r="J361" s="226">
        <f t="shared" si="29"/>
        <v>38.503111111111103</v>
      </c>
      <c r="K361" s="219">
        <f t="shared" si="27"/>
        <v>166</v>
      </c>
      <c r="L361" s="219">
        <f t="shared" si="28"/>
        <v>108</v>
      </c>
      <c r="M361" s="236">
        <f t="shared" si="26"/>
        <v>4.5801487889910501E-13</v>
      </c>
      <c r="N361" s="244">
        <f t="array" ref="N361:O361">MMULT(K361:M361,$N$6:$O$8)</f>
        <v>220</v>
      </c>
      <c r="O361" s="244">
        <v>108.00000000000045</v>
      </c>
    </row>
    <row r="362" spans="5:15" ht="11.25" x14ac:dyDescent="0.2">
      <c r="E362" s="219">
        <v>351</v>
      </c>
      <c r="F362" s="221">
        <v>31</v>
      </c>
      <c r="G362" s="223">
        <v>166</v>
      </c>
      <c r="H362" s="230">
        <v>110</v>
      </c>
      <c r="I362" s="219">
        <v>351</v>
      </c>
      <c r="J362" s="226">
        <f t="shared" si="29"/>
        <v>43.591111111111111</v>
      </c>
      <c r="K362" s="219">
        <f t="shared" si="27"/>
        <v>166</v>
      </c>
      <c r="L362" s="219">
        <f t="shared" si="28"/>
        <v>110</v>
      </c>
      <c r="M362" s="236">
        <f t="shared" si="26"/>
        <v>8.6011994998975849E-15</v>
      </c>
      <c r="N362" s="244">
        <f t="array" ref="N362:O362">MMULT(K362:M362,$N$6:$O$8)</f>
        <v>221</v>
      </c>
      <c r="O362" s="244">
        <v>110.00000000000001</v>
      </c>
    </row>
    <row r="363" spans="5:15" ht="11.25" x14ac:dyDescent="0.2">
      <c r="E363" s="219">
        <v>352</v>
      </c>
      <c r="F363" s="221">
        <v>32</v>
      </c>
      <c r="G363" s="223"/>
      <c r="H363" s="230"/>
      <c r="I363" s="219">
        <v>352</v>
      </c>
      <c r="J363" s="226">
        <f t="shared" si="29"/>
        <v>169.6</v>
      </c>
      <c r="K363" s="219"/>
      <c r="M363" s="236"/>
      <c r="N363" s="246"/>
      <c r="O363" s="246"/>
    </row>
    <row r="364" spans="5:15" ht="11.25" x14ac:dyDescent="0.2">
      <c r="E364" s="219">
        <v>353</v>
      </c>
      <c r="F364" s="221">
        <v>33</v>
      </c>
      <c r="G364" s="223"/>
      <c r="H364" s="230"/>
      <c r="I364" s="219">
        <v>353</v>
      </c>
      <c r="J364" s="226">
        <f t="shared" si="29"/>
        <v>169.6</v>
      </c>
      <c r="K364" s="219"/>
      <c r="M364" s="236"/>
      <c r="N364" s="246"/>
      <c r="O364" s="246"/>
    </row>
    <row r="365" spans="5:15" ht="11.25" x14ac:dyDescent="0.2">
      <c r="E365" s="219">
        <v>354</v>
      </c>
      <c r="F365" s="221">
        <v>34</v>
      </c>
      <c r="G365" s="223"/>
      <c r="H365" s="230"/>
      <c r="I365" s="219">
        <v>354</v>
      </c>
      <c r="J365" s="226">
        <f t="shared" si="29"/>
        <v>169.6</v>
      </c>
      <c r="K365" s="219"/>
      <c r="M365" s="236"/>
      <c r="N365" s="246"/>
      <c r="O365" s="246"/>
    </row>
    <row r="366" spans="5:15" ht="11.25" x14ac:dyDescent="0.2">
      <c r="E366" s="219">
        <v>355</v>
      </c>
      <c r="F366" s="221">
        <v>35</v>
      </c>
      <c r="G366" s="223"/>
      <c r="H366" s="230"/>
      <c r="I366" s="219">
        <v>355</v>
      </c>
      <c r="J366" s="226">
        <f t="shared" si="29"/>
        <v>169.6</v>
      </c>
      <c r="K366" s="219"/>
      <c r="M366" s="236"/>
      <c r="N366" s="246"/>
      <c r="O366" s="246"/>
    </row>
    <row r="367" spans="5:15" ht="11.25" x14ac:dyDescent="0.2">
      <c r="E367" s="219">
        <v>356</v>
      </c>
      <c r="F367" s="221">
        <v>36</v>
      </c>
      <c r="G367" s="223"/>
      <c r="H367" s="230"/>
      <c r="I367" s="219">
        <v>356</v>
      </c>
      <c r="J367" s="226">
        <f t="shared" si="29"/>
        <v>169.6</v>
      </c>
      <c r="K367" s="219"/>
      <c r="M367" s="236"/>
      <c r="N367" s="246"/>
      <c r="O367" s="246"/>
    </row>
    <row r="368" spans="5:15" ht="11.25" x14ac:dyDescent="0.2">
      <c r="E368" s="219">
        <v>357</v>
      </c>
      <c r="F368" s="221">
        <v>37</v>
      </c>
      <c r="G368" s="223"/>
      <c r="H368" s="230"/>
      <c r="I368" s="219">
        <v>357</v>
      </c>
      <c r="J368" s="226">
        <f t="shared" si="29"/>
        <v>169.6</v>
      </c>
      <c r="K368" s="219"/>
      <c r="M368" s="236"/>
      <c r="N368" s="246"/>
      <c r="O368" s="246"/>
    </row>
    <row r="369" spans="5:15" ht="11.25" x14ac:dyDescent="0.2">
      <c r="E369" s="219">
        <v>358</v>
      </c>
      <c r="F369" s="221">
        <v>38</v>
      </c>
      <c r="G369" s="223"/>
      <c r="H369" s="230"/>
      <c r="I369" s="219">
        <v>358</v>
      </c>
      <c r="J369" s="226">
        <f t="shared" si="29"/>
        <v>169.6</v>
      </c>
      <c r="K369" s="219"/>
      <c r="M369" s="236"/>
      <c r="N369" s="246"/>
      <c r="O369" s="246"/>
    </row>
    <row r="370" spans="5:15" ht="11.25" x14ac:dyDescent="0.2">
      <c r="E370" s="219">
        <v>359</v>
      </c>
      <c r="F370" s="221">
        <v>39</v>
      </c>
      <c r="G370" s="223"/>
      <c r="H370" s="230"/>
      <c r="I370" s="219">
        <v>359</v>
      </c>
      <c r="J370" s="226">
        <f t="shared" si="29"/>
        <v>169.6</v>
      </c>
      <c r="K370" s="219"/>
      <c r="M370" s="236"/>
      <c r="N370" s="246"/>
      <c r="O370" s="246"/>
    </row>
    <row r="371" spans="5:15" ht="11.25" x14ac:dyDescent="0.2">
      <c r="E371" s="219">
        <v>360</v>
      </c>
      <c r="F371" s="222">
        <v>40</v>
      </c>
      <c r="G371" s="231"/>
      <c r="H371" s="232"/>
      <c r="I371" s="219">
        <v>360</v>
      </c>
      <c r="J371" s="226">
        <f t="shared" si="29"/>
        <v>169.6</v>
      </c>
      <c r="K371" s="219"/>
      <c r="M371" s="236"/>
      <c r="N371" s="246"/>
      <c r="O371" s="246"/>
    </row>
    <row r="372" spans="5:15" ht="11.25" x14ac:dyDescent="0.2">
      <c r="E372" s="219">
        <v>361</v>
      </c>
      <c r="F372" s="220">
        <v>1</v>
      </c>
      <c r="G372" s="228">
        <v>168</v>
      </c>
      <c r="H372" s="229">
        <v>50</v>
      </c>
      <c r="I372" s="219">
        <v>361</v>
      </c>
      <c r="J372" s="226">
        <f t="shared" si="29"/>
        <v>30.880000000000003</v>
      </c>
      <c r="K372" s="219">
        <f t="shared" ref="K372:K402" si="30">G372</f>
        <v>168</v>
      </c>
      <c r="L372" s="219">
        <f t="shared" ref="L372:L402" si="31">H372</f>
        <v>50</v>
      </c>
      <c r="M372" s="236">
        <f>$M$2*$M$5*EXP(-1/2*J372/$M$10)</f>
        <v>1.7674392733886994E-10</v>
      </c>
      <c r="N372" s="244">
        <f t="array" ref="N372:O372">MMULT(K372:M372,$N$6:$O$8)</f>
        <v>193</v>
      </c>
      <c r="O372" s="244">
        <v>50.00000000017674</v>
      </c>
    </row>
    <row r="373" spans="5:15" ht="11.25" x14ac:dyDescent="0.2">
      <c r="E373" s="219">
        <v>362</v>
      </c>
      <c r="F373" s="221">
        <v>2</v>
      </c>
      <c r="G373" s="223">
        <v>168</v>
      </c>
      <c r="H373" s="230">
        <v>52</v>
      </c>
      <c r="I373" s="219">
        <v>362</v>
      </c>
      <c r="J373" s="226">
        <f t="shared" si="29"/>
        <v>26.623999999999995</v>
      </c>
      <c r="K373" s="219">
        <f t="shared" si="30"/>
        <v>168</v>
      </c>
      <c r="L373" s="219">
        <f t="shared" si="31"/>
        <v>52</v>
      </c>
      <c r="M373" s="236">
        <f t="shared" si="26"/>
        <v>4.9133041961933645E-9</v>
      </c>
      <c r="N373" s="244">
        <f t="array" ref="N373:O373">MMULT(K373:M373,$N$6:$O$8)</f>
        <v>194</v>
      </c>
      <c r="O373" s="244">
        <v>52.000000004913304</v>
      </c>
    </row>
    <row r="374" spans="5:15" ht="11.25" x14ac:dyDescent="0.2">
      <c r="E374" s="219">
        <v>363</v>
      </c>
      <c r="F374" s="221">
        <v>3</v>
      </c>
      <c r="G374" s="223">
        <v>168</v>
      </c>
      <c r="H374" s="230">
        <v>54</v>
      </c>
      <c r="I374" s="219">
        <v>363</v>
      </c>
      <c r="J374" s="226">
        <f t="shared" si="29"/>
        <v>22.688000000000002</v>
      </c>
      <c r="K374" s="219">
        <f t="shared" si="30"/>
        <v>168</v>
      </c>
      <c r="L374" s="219">
        <f t="shared" si="31"/>
        <v>54</v>
      </c>
      <c r="M374" s="236">
        <f t="shared" si="26"/>
        <v>1.0637245564292254E-7</v>
      </c>
      <c r="N374" s="244">
        <f t="array" ref="N374:O374">MMULT(K374:M374,$N$6:$O$8)</f>
        <v>195</v>
      </c>
      <c r="O374" s="244">
        <v>54.000000106372454</v>
      </c>
    </row>
    <row r="375" spans="5:15" ht="11.25" x14ac:dyDescent="0.2">
      <c r="E375" s="219">
        <v>364</v>
      </c>
      <c r="F375" s="221">
        <v>4</v>
      </c>
      <c r="G375" s="223">
        <v>168</v>
      </c>
      <c r="H375" s="230">
        <v>56</v>
      </c>
      <c r="I375" s="219">
        <v>364</v>
      </c>
      <c r="J375" s="226">
        <f t="shared" si="29"/>
        <v>19.072000000000003</v>
      </c>
      <c r="K375" s="219">
        <f t="shared" si="30"/>
        <v>168</v>
      </c>
      <c r="L375" s="219">
        <f t="shared" si="31"/>
        <v>56</v>
      </c>
      <c r="M375" s="236">
        <f t="shared" si="26"/>
        <v>1.7935401226305116E-6</v>
      </c>
      <c r="N375" s="244">
        <f t="array" ref="N375:O375">MMULT(K375:M375,$N$6:$O$8)</f>
        <v>196</v>
      </c>
      <c r="O375" s="244">
        <v>56.000001793540122</v>
      </c>
    </row>
    <row r="376" spans="5:15" ht="11.25" x14ac:dyDescent="0.2">
      <c r="E376" s="219">
        <v>365</v>
      </c>
      <c r="F376" s="221">
        <v>5</v>
      </c>
      <c r="G376" s="223">
        <v>168</v>
      </c>
      <c r="H376" s="230">
        <v>58</v>
      </c>
      <c r="I376" s="219">
        <v>365</v>
      </c>
      <c r="J376" s="226">
        <f t="shared" si="29"/>
        <v>15.776000000000003</v>
      </c>
      <c r="K376" s="219">
        <f t="shared" si="30"/>
        <v>168</v>
      </c>
      <c r="L376" s="219">
        <f t="shared" si="31"/>
        <v>58</v>
      </c>
      <c r="M376" s="236">
        <f t="shared" si="26"/>
        <v>2.3551544186738303E-5</v>
      </c>
      <c r="N376" s="244">
        <f t="array" ref="N376:O376">MMULT(K376:M376,$N$6:$O$8)</f>
        <v>197</v>
      </c>
      <c r="O376" s="244">
        <v>58.000023551544189</v>
      </c>
    </row>
    <row r="377" spans="5:15" ht="11.25" x14ac:dyDescent="0.2">
      <c r="E377" s="219">
        <v>366</v>
      </c>
      <c r="F377" s="221">
        <v>6</v>
      </c>
      <c r="G377" s="223">
        <v>168</v>
      </c>
      <c r="H377" s="230">
        <v>60</v>
      </c>
      <c r="I377" s="219">
        <v>366</v>
      </c>
      <c r="J377" s="226">
        <f t="shared" si="29"/>
        <v>12.8</v>
      </c>
      <c r="K377" s="219">
        <f t="shared" si="30"/>
        <v>168</v>
      </c>
      <c r="L377" s="219">
        <f t="shared" si="31"/>
        <v>60</v>
      </c>
      <c r="M377" s="236">
        <f t="shared" si="26"/>
        <v>2.4085410792414408E-4</v>
      </c>
      <c r="N377" s="244">
        <f t="array" ref="N377:O377">MMULT(K377:M377,$N$6:$O$8)</f>
        <v>198</v>
      </c>
      <c r="O377" s="244">
        <v>60.000240854107922</v>
      </c>
    </row>
    <row r="378" spans="5:15" ht="11.25" x14ac:dyDescent="0.2">
      <c r="E378" s="219">
        <v>367</v>
      </c>
      <c r="F378" s="221">
        <v>7</v>
      </c>
      <c r="G378" s="223">
        <v>168</v>
      </c>
      <c r="H378" s="230">
        <v>62</v>
      </c>
      <c r="I378" s="219">
        <v>367</v>
      </c>
      <c r="J378" s="226">
        <f t="shared" si="29"/>
        <v>10.144000000000002</v>
      </c>
      <c r="K378" s="219">
        <f t="shared" si="30"/>
        <v>168</v>
      </c>
      <c r="L378" s="219">
        <f t="shared" si="31"/>
        <v>62</v>
      </c>
      <c r="M378" s="236">
        <f t="shared" si="26"/>
        <v>1.9182937324112173E-3</v>
      </c>
      <c r="N378" s="244">
        <f t="array" ref="N378:O378">MMULT(K378:M378,$N$6:$O$8)</f>
        <v>199</v>
      </c>
      <c r="O378" s="244">
        <v>62.001918293732409</v>
      </c>
    </row>
    <row r="379" spans="5:15" ht="11.25" x14ac:dyDescent="0.2">
      <c r="E379" s="219">
        <v>368</v>
      </c>
      <c r="F379" s="221">
        <v>8</v>
      </c>
      <c r="G379" s="223">
        <v>168</v>
      </c>
      <c r="H379" s="230">
        <v>64</v>
      </c>
      <c r="I379" s="219">
        <v>368</v>
      </c>
      <c r="J379" s="226">
        <f t="shared" si="29"/>
        <v>7.8080000000000034</v>
      </c>
      <c r="K379" s="219">
        <f t="shared" si="30"/>
        <v>168</v>
      </c>
      <c r="L379" s="219">
        <f t="shared" si="31"/>
        <v>64</v>
      </c>
      <c r="M379" s="236">
        <f t="shared" si="26"/>
        <v>1.1898782808580371E-2</v>
      </c>
      <c r="N379" s="244">
        <f t="array" ref="N379:O379">MMULT(K379:M379,$N$6:$O$8)</f>
        <v>200</v>
      </c>
      <c r="O379" s="244">
        <v>64.011898782808586</v>
      </c>
    </row>
    <row r="380" spans="5:15" ht="11.25" x14ac:dyDescent="0.2">
      <c r="E380" s="219">
        <v>369</v>
      </c>
      <c r="F380" s="221">
        <v>9</v>
      </c>
      <c r="G380" s="223">
        <v>168</v>
      </c>
      <c r="H380" s="230">
        <v>66</v>
      </c>
      <c r="I380" s="219">
        <v>369</v>
      </c>
      <c r="J380" s="226">
        <f t="shared" si="29"/>
        <v>5.7919999999999989</v>
      </c>
      <c r="K380" s="219">
        <f t="shared" si="30"/>
        <v>168</v>
      </c>
      <c r="L380" s="219">
        <f t="shared" si="31"/>
        <v>66</v>
      </c>
      <c r="M380" s="236">
        <f t="shared" ref="M380:M442" si="32">$M$2*$M$5*EXP(-1/2*J380/$M$10)</f>
        <v>5.7479945318264475E-2</v>
      </c>
      <c r="N380" s="244">
        <f t="array" ref="N380:O380">MMULT(K380:M380,$N$6:$O$8)</f>
        <v>201</v>
      </c>
      <c r="O380" s="244">
        <v>66.057479945318264</v>
      </c>
    </row>
    <row r="381" spans="5:15" ht="11.25" x14ac:dyDescent="0.2">
      <c r="E381" s="219">
        <v>370</v>
      </c>
      <c r="F381" s="221">
        <v>10</v>
      </c>
      <c r="G381" s="223">
        <v>168</v>
      </c>
      <c r="H381" s="230">
        <v>68</v>
      </c>
      <c r="I381" s="219">
        <v>370</v>
      </c>
      <c r="J381" s="226">
        <f t="shared" si="29"/>
        <v>4.096000000000001</v>
      </c>
      <c r="K381" s="219">
        <f t="shared" si="30"/>
        <v>168</v>
      </c>
      <c r="L381" s="219">
        <f t="shared" si="31"/>
        <v>68</v>
      </c>
      <c r="M381" s="236">
        <f t="shared" si="32"/>
        <v>0.21625020848257004</v>
      </c>
      <c r="N381" s="244">
        <f t="array" ref="N381:O381">MMULT(K381:M381,$N$6:$O$8)</f>
        <v>202</v>
      </c>
      <c r="O381" s="244">
        <v>68.216250208482563</v>
      </c>
    </row>
    <row r="382" spans="5:15" ht="11.25" x14ac:dyDescent="0.2">
      <c r="E382" s="219">
        <v>371</v>
      </c>
      <c r="F382" s="221">
        <v>11</v>
      </c>
      <c r="G382" s="223">
        <v>168</v>
      </c>
      <c r="H382" s="230">
        <v>70</v>
      </c>
      <c r="I382" s="219">
        <v>371</v>
      </c>
      <c r="J382" s="226">
        <f t="shared" si="29"/>
        <v>2.7200000000000011</v>
      </c>
      <c r="K382" s="219">
        <f t="shared" si="30"/>
        <v>168</v>
      </c>
      <c r="L382" s="219">
        <f t="shared" si="31"/>
        <v>70</v>
      </c>
      <c r="M382" s="236">
        <f t="shared" si="32"/>
        <v>0.63361157559286285</v>
      </c>
      <c r="N382" s="244">
        <f t="array" ref="N382:O382">MMULT(K382:M382,$N$6:$O$8)</f>
        <v>203</v>
      </c>
      <c r="O382" s="244">
        <v>70.633611575592866</v>
      </c>
    </row>
    <row r="383" spans="5:15" ht="11.25" x14ac:dyDescent="0.2">
      <c r="E383" s="219">
        <v>372</v>
      </c>
      <c r="F383" s="221">
        <v>12</v>
      </c>
      <c r="G383" s="223">
        <v>168</v>
      </c>
      <c r="H383" s="230">
        <v>72</v>
      </c>
      <c r="I383" s="219">
        <v>372</v>
      </c>
      <c r="J383" s="226">
        <f t="shared" si="29"/>
        <v>1.6640000000000008</v>
      </c>
      <c r="K383" s="219">
        <f t="shared" si="30"/>
        <v>168</v>
      </c>
      <c r="L383" s="219">
        <f t="shared" si="31"/>
        <v>72</v>
      </c>
      <c r="M383" s="236">
        <f t="shared" si="32"/>
        <v>1.4458260670353482</v>
      </c>
      <c r="N383" s="244">
        <f t="array" ref="N383:O383">MMULT(K383:M383,$N$6:$O$8)</f>
        <v>204</v>
      </c>
      <c r="O383" s="244">
        <v>73.445826067035341</v>
      </c>
    </row>
    <row r="384" spans="5:15" ht="11.25" x14ac:dyDescent="0.2">
      <c r="E384" s="219">
        <v>373</v>
      </c>
      <c r="F384" s="221">
        <v>13</v>
      </c>
      <c r="G384" s="223">
        <v>168</v>
      </c>
      <c r="H384" s="230">
        <v>74</v>
      </c>
      <c r="I384" s="219">
        <v>373</v>
      </c>
      <c r="J384" s="226">
        <f t="shared" si="29"/>
        <v>0.92800000000000038</v>
      </c>
      <c r="K384" s="219">
        <f t="shared" si="30"/>
        <v>168</v>
      </c>
      <c r="L384" s="219">
        <f t="shared" si="31"/>
        <v>74</v>
      </c>
      <c r="M384" s="236">
        <f t="shared" si="32"/>
        <v>2.5694216403365808</v>
      </c>
      <c r="N384" s="244">
        <f t="array" ref="N384:O384">MMULT(K384:M384,$N$6:$O$8)</f>
        <v>205</v>
      </c>
      <c r="O384" s="244">
        <v>76.569421640336586</v>
      </c>
    </row>
    <row r="385" spans="5:15" ht="11.25" x14ac:dyDescent="0.2">
      <c r="E385" s="219">
        <v>374</v>
      </c>
      <c r="F385" s="221">
        <v>14</v>
      </c>
      <c r="G385" s="223">
        <v>168</v>
      </c>
      <c r="H385" s="230">
        <v>76</v>
      </c>
      <c r="I385" s="219">
        <v>374</v>
      </c>
      <c r="J385" s="226">
        <f t="shared" si="29"/>
        <v>0.51200000000000034</v>
      </c>
      <c r="K385" s="219">
        <f t="shared" si="30"/>
        <v>168</v>
      </c>
      <c r="L385" s="219">
        <f t="shared" si="31"/>
        <v>76</v>
      </c>
      <c r="M385" s="236">
        <f t="shared" si="32"/>
        <v>3.5561582926719604</v>
      </c>
      <c r="N385" s="244">
        <f t="array" ref="N385:O385">MMULT(K385:M385,$N$6:$O$8)</f>
        <v>206</v>
      </c>
      <c r="O385" s="244">
        <v>79.556158292671967</v>
      </c>
    </row>
    <row r="386" spans="5:15" ht="11.25" x14ac:dyDescent="0.2">
      <c r="E386" s="219">
        <v>375</v>
      </c>
      <c r="F386" s="221">
        <v>15</v>
      </c>
      <c r="G386" s="223">
        <v>168</v>
      </c>
      <c r="H386" s="230">
        <v>78</v>
      </c>
      <c r="I386" s="219">
        <v>375</v>
      </c>
      <c r="J386" s="226">
        <f t="shared" si="29"/>
        <v>0.4160000000000002</v>
      </c>
      <c r="K386" s="219">
        <f t="shared" si="30"/>
        <v>168</v>
      </c>
      <c r="L386" s="219">
        <f t="shared" si="31"/>
        <v>78</v>
      </c>
      <c r="M386" s="236">
        <f t="shared" si="32"/>
        <v>3.8331266617080577</v>
      </c>
      <c r="N386" s="244">
        <f t="array" ref="N386:O386">MMULT(K386:M386,$N$6:$O$8)</f>
        <v>207</v>
      </c>
      <c r="O386" s="244">
        <v>81.833126661708064</v>
      </c>
    </row>
    <row r="387" spans="5:15" ht="11.25" x14ac:dyDescent="0.2">
      <c r="E387" s="219">
        <v>376</v>
      </c>
      <c r="F387" s="221">
        <v>16</v>
      </c>
      <c r="G387" s="223">
        <v>168</v>
      </c>
      <c r="H387" s="230">
        <v>80</v>
      </c>
      <c r="I387" s="219">
        <v>376</v>
      </c>
      <c r="J387" s="226">
        <f t="shared" si="29"/>
        <v>0.64000000000000012</v>
      </c>
      <c r="K387" s="219">
        <f t="shared" si="30"/>
        <v>168</v>
      </c>
      <c r="L387" s="219">
        <f t="shared" si="31"/>
        <v>80</v>
      </c>
      <c r="M387" s="236">
        <f t="shared" si="32"/>
        <v>3.217745087668463</v>
      </c>
      <c r="N387" s="244">
        <f t="array" ref="N387:O387">MMULT(K387:M387,$N$6:$O$8)</f>
        <v>208</v>
      </c>
      <c r="O387" s="244">
        <v>83.217745087668462</v>
      </c>
    </row>
    <row r="388" spans="5:15" ht="11.25" x14ac:dyDescent="0.2">
      <c r="E388" s="219">
        <v>377</v>
      </c>
      <c r="F388" s="221">
        <v>17</v>
      </c>
      <c r="G388" s="223">
        <v>168</v>
      </c>
      <c r="H388" s="230">
        <v>82</v>
      </c>
      <c r="I388" s="219">
        <v>377</v>
      </c>
      <c r="J388" s="226">
        <f t="shared" si="29"/>
        <v>1.1840000000000002</v>
      </c>
      <c r="K388" s="219">
        <f t="shared" si="30"/>
        <v>168</v>
      </c>
      <c r="L388" s="219">
        <f t="shared" si="31"/>
        <v>82</v>
      </c>
      <c r="M388" s="236">
        <f t="shared" si="32"/>
        <v>2.1036645145676327</v>
      </c>
      <c r="N388" s="244">
        <f t="array" ref="N388:O388">MMULT(K388:M388,$N$6:$O$8)</f>
        <v>209</v>
      </c>
      <c r="O388" s="244">
        <v>84.103664514567626</v>
      </c>
    </row>
    <row r="389" spans="5:15" ht="11.25" x14ac:dyDescent="0.2">
      <c r="E389" s="219">
        <v>378</v>
      </c>
      <c r="F389" s="221">
        <v>18</v>
      </c>
      <c r="G389" s="223">
        <v>168</v>
      </c>
      <c r="H389" s="230">
        <v>84</v>
      </c>
      <c r="I389" s="219">
        <v>378</v>
      </c>
      <c r="J389" s="226">
        <f t="shared" si="29"/>
        <v>2.048</v>
      </c>
      <c r="K389" s="219">
        <f t="shared" si="30"/>
        <v>168</v>
      </c>
      <c r="L389" s="219">
        <f t="shared" si="31"/>
        <v>84</v>
      </c>
      <c r="M389" s="236">
        <f t="shared" si="32"/>
        <v>1.0710942943963735</v>
      </c>
      <c r="N389" s="244">
        <f t="array" ref="N389:O389">MMULT(K389:M389,$N$6:$O$8)</f>
        <v>210</v>
      </c>
      <c r="O389" s="244">
        <v>85.071094294396374</v>
      </c>
    </row>
    <row r="390" spans="5:15" ht="11.25" x14ac:dyDescent="0.2">
      <c r="E390" s="219">
        <v>379</v>
      </c>
      <c r="F390" s="221">
        <v>19</v>
      </c>
      <c r="G390" s="223">
        <v>168</v>
      </c>
      <c r="H390" s="230">
        <v>86</v>
      </c>
      <c r="I390" s="219">
        <v>379</v>
      </c>
      <c r="J390" s="226">
        <f t="shared" si="29"/>
        <v>3.2319999999999998</v>
      </c>
      <c r="K390" s="219">
        <f t="shared" si="30"/>
        <v>168</v>
      </c>
      <c r="L390" s="219">
        <f t="shared" si="31"/>
        <v>86</v>
      </c>
      <c r="M390" s="236">
        <f t="shared" si="32"/>
        <v>0.42472254052012215</v>
      </c>
      <c r="N390" s="244">
        <f t="array" ref="N390:O390">MMULT(K390:M390,$N$6:$O$8)</f>
        <v>211</v>
      </c>
      <c r="O390" s="244">
        <v>86.424722540520122</v>
      </c>
    </row>
    <row r="391" spans="5:15" ht="11.25" x14ac:dyDescent="0.2">
      <c r="E391" s="219">
        <v>380</v>
      </c>
      <c r="F391" s="221">
        <v>20</v>
      </c>
      <c r="G391" s="223">
        <v>168</v>
      </c>
      <c r="H391" s="230">
        <v>88</v>
      </c>
      <c r="I391" s="219">
        <v>380</v>
      </c>
      <c r="J391" s="226">
        <f t="shared" si="29"/>
        <v>4.7360000000000007</v>
      </c>
      <c r="K391" s="219">
        <f t="shared" si="30"/>
        <v>168</v>
      </c>
      <c r="L391" s="219">
        <f t="shared" si="31"/>
        <v>88</v>
      </c>
      <c r="M391" s="236">
        <f t="shared" si="32"/>
        <v>0.13116238161392771</v>
      </c>
      <c r="N391" s="244">
        <f t="array" ref="N391:O391">MMULT(K391:M391,$N$6:$O$8)</f>
        <v>212</v>
      </c>
      <c r="O391" s="244">
        <v>88.131162381613933</v>
      </c>
    </row>
    <row r="392" spans="5:15" ht="11.25" x14ac:dyDescent="0.2">
      <c r="E392" s="219">
        <v>381</v>
      </c>
      <c r="F392" s="221">
        <v>21</v>
      </c>
      <c r="G392" s="223">
        <v>168</v>
      </c>
      <c r="H392" s="230">
        <v>90</v>
      </c>
      <c r="I392" s="219">
        <v>381</v>
      </c>
      <c r="J392" s="226">
        <f t="shared" si="29"/>
        <v>6.5600000000000005</v>
      </c>
      <c r="K392" s="219">
        <f t="shared" si="30"/>
        <v>168</v>
      </c>
      <c r="L392" s="219">
        <f t="shared" si="31"/>
        <v>90</v>
      </c>
      <c r="M392" s="236">
        <f t="shared" si="32"/>
        <v>3.1545662832711881E-2</v>
      </c>
      <c r="N392" s="244">
        <f t="array" ref="N392:O392">MMULT(K392:M392,$N$6:$O$8)</f>
        <v>213</v>
      </c>
      <c r="O392" s="244">
        <v>90.031545662832713</v>
      </c>
    </row>
    <row r="393" spans="5:15" ht="11.25" x14ac:dyDescent="0.2">
      <c r="E393" s="219">
        <v>382</v>
      </c>
      <c r="F393" s="221">
        <v>22</v>
      </c>
      <c r="G393" s="223">
        <v>168</v>
      </c>
      <c r="H393" s="230">
        <v>92</v>
      </c>
      <c r="I393" s="219">
        <v>382</v>
      </c>
      <c r="J393" s="226">
        <f t="shared" si="29"/>
        <v>8.7040000000000006</v>
      </c>
      <c r="K393" s="219">
        <f t="shared" si="30"/>
        <v>168</v>
      </c>
      <c r="L393" s="219">
        <f t="shared" si="31"/>
        <v>92</v>
      </c>
      <c r="M393" s="236">
        <f t="shared" si="32"/>
        <v>5.908760675746895E-3</v>
      </c>
      <c r="N393" s="244">
        <f t="array" ref="N393:O393">MMULT(K393:M393,$N$6:$O$8)</f>
        <v>214</v>
      </c>
      <c r="O393" s="244">
        <v>92.005908760675752</v>
      </c>
    </row>
    <row r="394" spans="5:15" ht="11.25" x14ac:dyDescent="0.2">
      <c r="E394" s="219">
        <v>383</v>
      </c>
      <c r="F394" s="221">
        <v>23</v>
      </c>
      <c r="G394" s="223">
        <v>168</v>
      </c>
      <c r="H394" s="230">
        <v>94</v>
      </c>
      <c r="I394" s="219">
        <v>383</v>
      </c>
      <c r="J394" s="226">
        <f t="shared" si="29"/>
        <v>11.167999999999999</v>
      </c>
      <c r="K394" s="219">
        <f t="shared" si="30"/>
        <v>168</v>
      </c>
      <c r="L394" s="219">
        <f t="shared" si="31"/>
        <v>94</v>
      </c>
      <c r="M394" s="236">
        <f t="shared" si="32"/>
        <v>8.6194493565689258E-4</v>
      </c>
      <c r="N394" s="244">
        <f t="array" ref="N394:O394">MMULT(K394:M394,$N$6:$O$8)</f>
        <v>215</v>
      </c>
      <c r="O394" s="244">
        <v>94.00086194493565</v>
      </c>
    </row>
    <row r="395" spans="5:15" ht="11.25" x14ac:dyDescent="0.2">
      <c r="E395" s="219">
        <v>384</v>
      </c>
      <c r="F395" s="221">
        <v>24</v>
      </c>
      <c r="G395" s="223">
        <v>168</v>
      </c>
      <c r="H395" s="230">
        <v>96</v>
      </c>
      <c r="I395" s="219">
        <v>384</v>
      </c>
      <c r="J395" s="226">
        <f t="shared" si="29"/>
        <v>13.952000000000002</v>
      </c>
      <c r="K395" s="219">
        <f t="shared" si="30"/>
        <v>168</v>
      </c>
      <c r="L395" s="219">
        <f t="shared" si="31"/>
        <v>96</v>
      </c>
      <c r="M395" s="236">
        <f t="shared" si="32"/>
        <v>9.7923972705844762E-5</v>
      </c>
      <c r="N395" s="244">
        <f t="array" ref="N395:O395">MMULT(K395:M395,$N$6:$O$8)</f>
        <v>216</v>
      </c>
      <c r="O395" s="244">
        <v>96.000097923972703</v>
      </c>
    </row>
    <row r="396" spans="5:15" ht="11.25" x14ac:dyDescent="0.2">
      <c r="E396" s="219">
        <v>385</v>
      </c>
      <c r="F396" s="221">
        <v>25</v>
      </c>
      <c r="G396" s="223">
        <v>168</v>
      </c>
      <c r="H396" s="230">
        <v>98</v>
      </c>
      <c r="I396" s="219">
        <v>385</v>
      </c>
      <c r="J396" s="226">
        <f t="shared" si="29"/>
        <v>17.056000000000001</v>
      </c>
      <c r="K396" s="219">
        <f t="shared" si="30"/>
        <v>168</v>
      </c>
      <c r="L396" s="219">
        <f t="shared" si="31"/>
        <v>98</v>
      </c>
      <c r="M396" s="236">
        <f t="shared" si="32"/>
        <v>8.6641289141418334E-6</v>
      </c>
      <c r="N396" s="244">
        <f t="array" ref="N396:O396">MMULT(K396:M396,$N$6:$O$8)</f>
        <v>217</v>
      </c>
      <c r="O396" s="244">
        <v>98.000008664128913</v>
      </c>
    </row>
    <row r="397" spans="5:15" ht="11.25" x14ac:dyDescent="0.2">
      <c r="E397" s="219">
        <v>386</v>
      </c>
      <c r="F397" s="221">
        <v>26</v>
      </c>
      <c r="G397" s="223">
        <v>168</v>
      </c>
      <c r="H397" s="230">
        <v>100</v>
      </c>
      <c r="I397" s="219">
        <v>386</v>
      </c>
      <c r="J397" s="226">
        <f t="shared" ref="J397:J460" si="33">((G397-C$8)/C$9)^2+((H397-D$8)/D$9)^2-2*$C$10*(G397-C$8)/C$9*(H397-D$8)/D$9</f>
        <v>20.48</v>
      </c>
      <c r="K397" s="219">
        <f t="shared" si="30"/>
        <v>168</v>
      </c>
      <c r="L397" s="219">
        <f t="shared" si="31"/>
        <v>100</v>
      </c>
      <c r="M397" s="236">
        <f t="shared" si="32"/>
        <v>5.9701764427600612E-7</v>
      </c>
      <c r="N397" s="244">
        <f t="array" ref="N397:O397">MMULT(K397:M397,$N$6:$O$8)</f>
        <v>218</v>
      </c>
      <c r="O397" s="244">
        <v>100.00000059701765</v>
      </c>
    </row>
    <row r="398" spans="5:15" ht="11.25" x14ac:dyDescent="0.2">
      <c r="E398" s="219">
        <v>387</v>
      </c>
      <c r="F398" s="221">
        <v>27</v>
      </c>
      <c r="G398" s="223">
        <v>168</v>
      </c>
      <c r="H398" s="230">
        <v>102</v>
      </c>
      <c r="I398" s="219">
        <v>387</v>
      </c>
      <c r="J398" s="226">
        <f t="shared" si="33"/>
        <v>24.224000000000004</v>
      </c>
      <c r="K398" s="219">
        <f t="shared" si="30"/>
        <v>168</v>
      </c>
      <c r="L398" s="219">
        <f t="shared" si="31"/>
        <v>102</v>
      </c>
      <c r="M398" s="236">
        <f t="shared" si="32"/>
        <v>3.2038767946535643E-8</v>
      </c>
      <c r="N398" s="244">
        <f t="array" ref="N398:O398">MMULT(K398:M398,$N$6:$O$8)</f>
        <v>219</v>
      </c>
      <c r="O398" s="244">
        <v>102.00000003203877</v>
      </c>
    </row>
    <row r="399" spans="5:15" ht="11.25" x14ac:dyDescent="0.2">
      <c r="E399" s="219">
        <v>388</v>
      </c>
      <c r="F399" s="221">
        <v>28</v>
      </c>
      <c r="G399" s="223">
        <v>168</v>
      </c>
      <c r="H399" s="230">
        <v>104</v>
      </c>
      <c r="I399" s="219">
        <v>388</v>
      </c>
      <c r="J399" s="226">
        <f t="shared" si="33"/>
        <v>28.287999999999997</v>
      </c>
      <c r="K399" s="219">
        <f t="shared" si="30"/>
        <v>168</v>
      </c>
      <c r="L399" s="219">
        <f t="shared" si="31"/>
        <v>104</v>
      </c>
      <c r="M399" s="236">
        <f t="shared" si="32"/>
        <v>1.3390316023101148E-9</v>
      </c>
      <c r="N399" s="244">
        <f t="array" ref="N399:O399">MMULT(K399:M399,$N$6:$O$8)</f>
        <v>220</v>
      </c>
      <c r="O399" s="244">
        <v>104.00000000133903</v>
      </c>
    </row>
    <row r="400" spans="5:15" ht="11.25" x14ac:dyDescent="0.2">
      <c r="E400" s="219">
        <v>389</v>
      </c>
      <c r="F400" s="221">
        <v>29</v>
      </c>
      <c r="G400" s="223">
        <v>168</v>
      </c>
      <c r="H400" s="230">
        <v>106</v>
      </c>
      <c r="I400" s="219">
        <v>389</v>
      </c>
      <c r="J400" s="226">
        <f t="shared" si="33"/>
        <v>32.672000000000004</v>
      </c>
      <c r="K400" s="219">
        <f t="shared" si="30"/>
        <v>168</v>
      </c>
      <c r="L400" s="219">
        <f t="shared" si="31"/>
        <v>106</v>
      </c>
      <c r="M400" s="236">
        <f t="shared" si="32"/>
        <v>4.3584515876881135E-11</v>
      </c>
      <c r="N400" s="244">
        <f t="array" ref="N400:O400">MMULT(K400:M400,$N$6:$O$8)</f>
        <v>221</v>
      </c>
      <c r="O400" s="244">
        <v>106.00000000004358</v>
      </c>
    </row>
    <row r="401" spans="5:15" ht="11.25" x14ac:dyDescent="0.2">
      <c r="E401" s="219">
        <v>390</v>
      </c>
      <c r="F401" s="221">
        <v>30</v>
      </c>
      <c r="G401" s="223">
        <v>168</v>
      </c>
      <c r="H401" s="230">
        <v>108</v>
      </c>
      <c r="I401" s="219">
        <v>390</v>
      </c>
      <c r="J401" s="226">
        <f t="shared" si="33"/>
        <v>37.375999999999998</v>
      </c>
      <c r="K401" s="219">
        <f t="shared" si="30"/>
        <v>168</v>
      </c>
      <c r="L401" s="219">
        <f t="shared" si="31"/>
        <v>108</v>
      </c>
      <c r="M401" s="236">
        <f t="shared" si="32"/>
        <v>1.1048415674747065E-12</v>
      </c>
      <c r="N401" s="244">
        <f t="array" ref="N401:O401">MMULT(K401:M401,$N$6:$O$8)</f>
        <v>222</v>
      </c>
      <c r="O401" s="244">
        <v>108.00000000000111</v>
      </c>
    </row>
    <row r="402" spans="5:15" ht="11.25" x14ac:dyDescent="0.2">
      <c r="E402" s="219">
        <v>391</v>
      </c>
      <c r="F402" s="221">
        <v>31</v>
      </c>
      <c r="G402" s="223">
        <v>168</v>
      </c>
      <c r="H402" s="230">
        <v>110</v>
      </c>
      <c r="I402" s="219">
        <v>391</v>
      </c>
      <c r="J402" s="226">
        <f t="shared" si="33"/>
        <v>42.4</v>
      </c>
      <c r="K402" s="219">
        <f t="shared" si="30"/>
        <v>168</v>
      </c>
      <c r="L402" s="219">
        <f t="shared" si="31"/>
        <v>110</v>
      </c>
      <c r="M402" s="236">
        <f t="shared" si="32"/>
        <v>2.1811933446400262E-14</v>
      </c>
      <c r="N402" s="244">
        <f t="array" ref="N402:O402">MMULT(K402:M402,$N$6:$O$8)</f>
        <v>223</v>
      </c>
      <c r="O402" s="244">
        <v>110.00000000000003</v>
      </c>
    </row>
    <row r="403" spans="5:15" ht="11.25" x14ac:dyDescent="0.2">
      <c r="E403" s="219">
        <v>392</v>
      </c>
      <c r="F403" s="221">
        <v>32</v>
      </c>
      <c r="G403" s="223"/>
      <c r="H403" s="230"/>
      <c r="I403" s="219">
        <v>392</v>
      </c>
      <c r="J403" s="226">
        <f t="shared" si="33"/>
        <v>169.6</v>
      </c>
      <c r="K403" s="219"/>
      <c r="M403" s="236"/>
      <c r="N403" s="246"/>
      <c r="O403" s="246"/>
    </row>
    <row r="404" spans="5:15" ht="11.25" x14ac:dyDescent="0.2">
      <c r="E404" s="219">
        <v>393</v>
      </c>
      <c r="F404" s="221">
        <v>33</v>
      </c>
      <c r="G404" s="223"/>
      <c r="H404" s="230"/>
      <c r="I404" s="219">
        <v>393</v>
      </c>
      <c r="J404" s="226">
        <f t="shared" si="33"/>
        <v>169.6</v>
      </c>
      <c r="K404" s="219"/>
      <c r="M404" s="236"/>
      <c r="N404" s="246"/>
      <c r="O404" s="246"/>
    </row>
    <row r="405" spans="5:15" ht="11.25" x14ac:dyDescent="0.2">
      <c r="E405" s="219">
        <v>394</v>
      </c>
      <c r="F405" s="221">
        <v>34</v>
      </c>
      <c r="G405" s="223"/>
      <c r="H405" s="230"/>
      <c r="I405" s="219">
        <v>394</v>
      </c>
      <c r="J405" s="226">
        <f t="shared" si="33"/>
        <v>169.6</v>
      </c>
      <c r="K405" s="219"/>
      <c r="M405" s="236"/>
      <c r="N405" s="246"/>
      <c r="O405" s="246"/>
    </row>
    <row r="406" spans="5:15" ht="11.25" x14ac:dyDescent="0.2">
      <c r="E406" s="219">
        <v>395</v>
      </c>
      <c r="F406" s="221">
        <v>35</v>
      </c>
      <c r="G406" s="223"/>
      <c r="H406" s="230"/>
      <c r="I406" s="219">
        <v>395</v>
      </c>
      <c r="J406" s="226">
        <f t="shared" si="33"/>
        <v>169.6</v>
      </c>
      <c r="K406" s="219"/>
      <c r="M406" s="236"/>
      <c r="N406" s="246"/>
      <c r="O406" s="246"/>
    </row>
    <row r="407" spans="5:15" ht="11.25" x14ac:dyDescent="0.2">
      <c r="E407" s="219">
        <v>396</v>
      </c>
      <c r="F407" s="221">
        <v>36</v>
      </c>
      <c r="G407" s="223"/>
      <c r="H407" s="230"/>
      <c r="I407" s="219">
        <v>396</v>
      </c>
      <c r="J407" s="226">
        <f t="shared" si="33"/>
        <v>169.6</v>
      </c>
      <c r="K407" s="219"/>
      <c r="M407" s="236"/>
      <c r="N407" s="246"/>
      <c r="O407" s="246"/>
    </row>
    <row r="408" spans="5:15" ht="11.25" x14ac:dyDescent="0.2">
      <c r="E408" s="219">
        <v>397</v>
      </c>
      <c r="F408" s="221">
        <v>37</v>
      </c>
      <c r="G408" s="223"/>
      <c r="H408" s="230"/>
      <c r="I408" s="219">
        <v>397</v>
      </c>
      <c r="J408" s="226">
        <f t="shared" si="33"/>
        <v>169.6</v>
      </c>
      <c r="K408" s="219"/>
      <c r="M408" s="236"/>
      <c r="N408" s="246"/>
      <c r="O408" s="246"/>
    </row>
    <row r="409" spans="5:15" ht="11.25" x14ac:dyDescent="0.2">
      <c r="E409" s="219">
        <v>398</v>
      </c>
      <c r="F409" s="221">
        <v>38</v>
      </c>
      <c r="G409" s="223"/>
      <c r="H409" s="230"/>
      <c r="I409" s="219">
        <v>398</v>
      </c>
      <c r="J409" s="226">
        <f t="shared" si="33"/>
        <v>169.6</v>
      </c>
      <c r="K409" s="219"/>
      <c r="M409" s="236"/>
      <c r="N409" s="246"/>
      <c r="O409" s="246"/>
    </row>
    <row r="410" spans="5:15" ht="11.25" x14ac:dyDescent="0.2">
      <c r="E410" s="219">
        <v>399</v>
      </c>
      <c r="F410" s="221">
        <v>39</v>
      </c>
      <c r="G410" s="223"/>
      <c r="H410" s="230"/>
      <c r="I410" s="219">
        <v>399</v>
      </c>
      <c r="J410" s="226">
        <f t="shared" si="33"/>
        <v>169.6</v>
      </c>
      <c r="K410" s="219"/>
      <c r="M410" s="236"/>
      <c r="N410" s="246"/>
      <c r="O410" s="246"/>
    </row>
    <row r="411" spans="5:15" ht="11.25" x14ac:dyDescent="0.2">
      <c r="E411" s="219">
        <v>400</v>
      </c>
      <c r="F411" s="222">
        <v>40</v>
      </c>
      <c r="G411" s="231"/>
      <c r="H411" s="232"/>
      <c r="I411" s="219">
        <v>400</v>
      </c>
      <c r="J411" s="226">
        <f t="shared" si="33"/>
        <v>169.6</v>
      </c>
      <c r="K411" s="219"/>
      <c r="M411" s="236"/>
      <c r="N411" s="246"/>
      <c r="O411" s="246"/>
    </row>
    <row r="412" spans="5:15" ht="11.25" x14ac:dyDescent="0.2">
      <c r="E412" s="219">
        <v>401</v>
      </c>
      <c r="F412" s="220">
        <v>1</v>
      </c>
      <c r="G412" s="228">
        <v>170</v>
      </c>
      <c r="H412" s="229">
        <v>50</v>
      </c>
      <c r="I412" s="219">
        <v>401</v>
      </c>
      <c r="J412" s="226">
        <f t="shared" si="33"/>
        <v>31.644444444444442</v>
      </c>
      <c r="K412" s="219">
        <f t="shared" ref="K412:K442" si="34">G412</f>
        <v>170</v>
      </c>
      <c r="L412" s="219">
        <f t="shared" ref="L412:L442" si="35">H412</f>
        <v>50</v>
      </c>
      <c r="M412" s="236">
        <f>$M$2*$M$5*EXP(-1/2*J412/$M$10)</f>
        <v>9.7268940515213282E-11</v>
      </c>
      <c r="N412" s="244">
        <f t="array" ref="N412:O412">MMULT(K412:M412,$N$6:$O$8)</f>
        <v>195</v>
      </c>
      <c r="O412" s="244">
        <v>50.000000000097266</v>
      </c>
    </row>
    <row r="413" spans="5:15" ht="11.25" x14ac:dyDescent="0.2">
      <c r="E413" s="219">
        <v>402</v>
      </c>
      <c r="F413" s="221">
        <v>2</v>
      </c>
      <c r="G413" s="223">
        <v>170</v>
      </c>
      <c r="H413" s="230">
        <v>52</v>
      </c>
      <c r="I413" s="219">
        <v>402</v>
      </c>
      <c r="J413" s="226">
        <f t="shared" si="33"/>
        <v>27.324444444444438</v>
      </c>
      <c r="K413" s="219">
        <f t="shared" si="34"/>
        <v>170</v>
      </c>
      <c r="L413" s="219">
        <f t="shared" si="35"/>
        <v>52</v>
      </c>
      <c r="M413" s="236">
        <f t="shared" si="32"/>
        <v>2.8426151207166639E-9</v>
      </c>
      <c r="N413" s="244">
        <f t="array" ref="N413:O413">MMULT(K413:M413,$N$6:$O$8)</f>
        <v>196</v>
      </c>
      <c r="O413" s="244">
        <v>52.000000002842619</v>
      </c>
    </row>
    <row r="414" spans="5:15" ht="11.25" x14ac:dyDescent="0.2">
      <c r="E414" s="219">
        <v>403</v>
      </c>
      <c r="F414" s="221">
        <v>3</v>
      </c>
      <c r="G414" s="223">
        <v>170</v>
      </c>
      <c r="H414" s="230">
        <v>54</v>
      </c>
      <c r="I414" s="219">
        <v>403</v>
      </c>
      <c r="J414" s="226">
        <f t="shared" si="33"/>
        <v>23.324444444444445</v>
      </c>
      <c r="K414" s="219">
        <f t="shared" si="34"/>
        <v>170</v>
      </c>
      <c r="L414" s="219">
        <f t="shared" si="35"/>
        <v>54</v>
      </c>
      <c r="M414" s="236">
        <f t="shared" si="32"/>
        <v>6.469762193878385E-8</v>
      </c>
      <c r="N414" s="244">
        <f t="array" ref="N414:O414">MMULT(K414:M414,$N$6:$O$8)</f>
        <v>197</v>
      </c>
      <c r="O414" s="244">
        <v>54.000000064697623</v>
      </c>
    </row>
    <row r="415" spans="5:15" ht="11.25" x14ac:dyDescent="0.2">
      <c r="E415" s="219">
        <v>404</v>
      </c>
      <c r="F415" s="221">
        <v>4</v>
      </c>
      <c r="G415" s="223">
        <v>170</v>
      </c>
      <c r="H415" s="230">
        <v>56</v>
      </c>
      <c r="I415" s="219">
        <v>404</v>
      </c>
      <c r="J415" s="226">
        <f t="shared" si="33"/>
        <v>19.644444444444442</v>
      </c>
      <c r="K415" s="219">
        <f t="shared" si="34"/>
        <v>170</v>
      </c>
      <c r="L415" s="219">
        <f t="shared" si="35"/>
        <v>56</v>
      </c>
      <c r="M415" s="236">
        <f t="shared" si="32"/>
        <v>1.1467927885149273E-6</v>
      </c>
      <c r="N415" s="244">
        <f t="array" ref="N415:O415">MMULT(K415:M415,$N$6:$O$8)</f>
        <v>198</v>
      </c>
      <c r="O415" s="244">
        <v>56.000001146792791</v>
      </c>
    </row>
    <row r="416" spans="5:15" ht="11.25" x14ac:dyDescent="0.2">
      <c r="E416" s="219">
        <v>405</v>
      </c>
      <c r="F416" s="221">
        <v>5</v>
      </c>
      <c r="G416" s="223">
        <v>170</v>
      </c>
      <c r="H416" s="230">
        <v>58</v>
      </c>
      <c r="I416" s="219">
        <v>405</v>
      </c>
      <c r="J416" s="226">
        <f t="shared" si="33"/>
        <v>16.284444444444446</v>
      </c>
      <c r="K416" s="219">
        <f t="shared" si="34"/>
        <v>170</v>
      </c>
      <c r="L416" s="219">
        <f t="shared" si="35"/>
        <v>58</v>
      </c>
      <c r="M416" s="236">
        <f t="shared" si="32"/>
        <v>1.583098612510101E-5</v>
      </c>
      <c r="N416" s="244">
        <f t="array" ref="N416:O416">MMULT(K416:M416,$N$6:$O$8)</f>
        <v>199</v>
      </c>
      <c r="O416" s="244">
        <v>58.000015830986122</v>
      </c>
    </row>
    <row r="417" spans="5:15" ht="11.25" x14ac:dyDescent="0.2">
      <c r="E417" s="219">
        <v>406</v>
      </c>
      <c r="F417" s="221">
        <v>6</v>
      </c>
      <c r="G417" s="223">
        <v>170</v>
      </c>
      <c r="H417" s="230">
        <v>60</v>
      </c>
      <c r="I417" s="219">
        <v>406</v>
      </c>
      <c r="J417" s="226">
        <f t="shared" si="33"/>
        <v>13.244444444444444</v>
      </c>
      <c r="K417" s="219">
        <f t="shared" si="34"/>
        <v>170</v>
      </c>
      <c r="L417" s="219">
        <f t="shared" si="35"/>
        <v>60</v>
      </c>
      <c r="M417" s="236">
        <f t="shared" si="32"/>
        <v>1.7019914057955305E-4</v>
      </c>
      <c r="N417" s="244">
        <f t="array" ref="N417:O417">MMULT(K417:M417,$N$6:$O$8)</f>
        <v>200</v>
      </c>
      <c r="O417" s="244">
        <v>60.000170199140577</v>
      </c>
    </row>
    <row r="418" spans="5:15" ht="11.25" x14ac:dyDescent="0.2">
      <c r="E418" s="219">
        <v>407</v>
      </c>
      <c r="F418" s="221">
        <v>7</v>
      </c>
      <c r="G418" s="223">
        <v>170</v>
      </c>
      <c r="H418" s="230">
        <v>62</v>
      </c>
      <c r="I418" s="219">
        <v>407</v>
      </c>
      <c r="J418" s="226">
        <f t="shared" si="33"/>
        <v>10.524444444444445</v>
      </c>
      <c r="K418" s="219">
        <f t="shared" si="34"/>
        <v>170</v>
      </c>
      <c r="L418" s="219">
        <f t="shared" si="35"/>
        <v>62</v>
      </c>
      <c r="M418" s="236">
        <f t="shared" si="32"/>
        <v>1.4250599566399591E-3</v>
      </c>
      <c r="N418" s="244">
        <f t="array" ref="N418:O418">MMULT(K418:M418,$N$6:$O$8)</f>
        <v>201</v>
      </c>
      <c r="O418" s="244">
        <v>62.001425059956638</v>
      </c>
    </row>
    <row r="419" spans="5:15" ht="11.25" x14ac:dyDescent="0.2">
      <c r="E419" s="219">
        <v>408</v>
      </c>
      <c r="F419" s="221">
        <v>8</v>
      </c>
      <c r="G419" s="223">
        <v>170</v>
      </c>
      <c r="H419" s="230">
        <v>64</v>
      </c>
      <c r="I419" s="219">
        <v>408</v>
      </c>
      <c r="J419" s="226">
        <f t="shared" si="33"/>
        <v>8.1244444444444461</v>
      </c>
      <c r="K419" s="219">
        <f t="shared" si="34"/>
        <v>170</v>
      </c>
      <c r="L419" s="219">
        <f t="shared" si="35"/>
        <v>64</v>
      </c>
      <c r="M419" s="236">
        <f t="shared" si="32"/>
        <v>9.2925582128746305E-3</v>
      </c>
      <c r="N419" s="244">
        <f t="array" ref="N419:O419">MMULT(K419:M419,$N$6:$O$8)</f>
        <v>202</v>
      </c>
      <c r="O419" s="244">
        <v>64.009292558212877</v>
      </c>
    </row>
    <row r="420" spans="5:15" ht="11.25" x14ac:dyDescent="0.2">
      <c r="E420" s="219">
        <v>409</v>
      </c>
      <c r="F420" s="221">
        <v>9</v>
      </c>
      <c r="G420" s="223">
        <v>170</v>
      </c>
      <c r="H420" s="230">
        <v>66</v>
      </c>
      <c r="I420" s="219">
        <v>409</v>
      </c>
      <c r="J420" s="226">
        <f t="shared" si="33"/>
        <v>6.0444444444444425</v>
      </c>
      <c r="K420" s="219">
        <f t="shared" si="34"/>
        <v>170</v>
      </c>
      <c r="L420" s="219">
        <f t="shared" si="35"/>
        <v>66</v>
      </c>
      <c r="M420" s="236">
        <f t="shared" si="32"/>
        <v>4.7191504532366764E-2</v>
      </c>
      <c r="N420" s="244">
        <f t="array" ref="N420:O420">MMULT(K420:M420,$N$6:$O$8)</f>
        <v>203</v>
      </c>
      <c r="O420" s="244">
        <v>66.047191504532364</v>
      </c>
    </row>
    <row r="421" spans="5:15" ht="11.25" x14ac:dyDescent="0.2">
      <c r="E421" s="219">
        <v>410</v>
      </c>
      <c r="F421" s="221">
        <v>10</v>
      </c>
      <c r="G421" s="223">
        <v>170</v>
      </c>
      <c r="H421" s="230">
        <v>68</v>
      </c>
      <c r="I421" s="219">
        <v>410</v>
      </c>
      <c r="J421" s="226">
        <f t="shared" si="33"/>
        <v>4.2844444444444445</v>
      </c>
      <c r="K421" s="219">
        <f t="shared" si="34"/>
        <v>170</v>
      </c>
      <c r="L421" s="219">
        <f t="shared" si="35"/>
        <v>68</v>
      </c>
      <c r="M421" s="236">
        <f t="shared" si="32"/>
        <v>0.18664602109556436</v>
      </c>
      <c r="N421" s="244">
        <f t="array" ref="N421:O421">MMULT(K421:M421,$N$6:$O$8)</f>
        <v>204</v>
      </c>
      <c r="O421" s="244">
        <v>68.186646021095569</v>
      </c>
    </row>
    <row r="422" spans="5:15" ht="11.25" x14ac:dyDescent="0.2">
      <c r="E422" s="219">
        <v>411</v>
      </c>
      <c r="F422" s="221">
        <v>11</v>
      </c>
      <c r="G422" s="223">
        <v>170</v>
      </c>
      <c r="H422" s="230">
        <v>70</v>
      </c>
      <c r="I422" s="219">
        <v>411</v>
      </c>
      <c r="J422" s="226">
        <f t="shared" si="33"/>
        <v>2.8444444444444446</v>
      </c>
      <c r="K422" s="219">
        <f t="shared" si="34"/>
        <v>170</v>
      </c>
      <c r="L422" s="219">
        <f t="shared" si="35"/>
        <v>70</v>
      </c>
      <c r="M422" s="236">
        <f t="shared" si="32"/>
        <v>0.57491021896206762</v>
      </c>
      <c r="N422" s="244">
        <f t="array" ref="N422:O422">MMULT(K422:M422,$N$6:$O$8)</f>
        <v>205</v>
      </c>
      <c r="O422" s="244">
        <v>70.574910218962074</v>
      </c>
    </row>
    <row r="423" spans="5:15" ht="11.25" x14ac:dyDescent="0.2">
      <c r="E423" s="219">
        <v>412</v>
      </c>
      <c r="F423" s="221">
        <v>12</v>
      </c>
      <c r="G423" s="223">
        <v>170</v>
      </c>
      <c r="H423" s="230">
        <v>72</v>
      </c>
      <c r="I423" s="219">
        <v>412</v>
      </c>
      <c r="J423" s="226">
        <f t="shared" si="33"/>
        <v>1.7244444444444451</v>
      </c>
      <c r="K423" s="219">
        <f t="shared" si="34"/>
        <v>170</v>
      </c>
      <c r="L423" s="219">
        <f t="shared" si="35"/>
        <v>72</v>
      </c>
      <c r="M423" s="236">
        <f t="shared" si="32"/>
        <v>1.379137920517318</v>
      </c>
      <c r="N423" s="244">
        <f t="array" ref="N423:O423">MMULT(K423:M423,$N$6:$O$8)</f>
        <v>206</v>
      </c>
      <c r="O423" s="244">
        <v>73.379137920517323</v>
      </c>
    </row>
    <row r="424" spans="5:15" ht="11.25" x14ac:dyDescent="0.2">
      <c r="E424" s="219">
        <v>413</v>
      </c>
      <c r="F424" s="221">
        <v>13</v>
      </c>
      <c r="G424" s="223">
        <v>170</v>
      </c>
      <c r="H424" s="230">
        <v>74</v>
      </c>
      <c r="I424" s="219">
        <v>413</v>
      </c>
      <c r="J424" s="226">
        <f t="shared" si="33"/>
        <v>0.92444444444444418</v>
      </c>
      <c r="K424" s="219">
        <f t="shared" si="34"/>
        <v>170</v>
      </c>
      <c r="L424" s="219">
        <f t="shared" si="35"/>
        <v>74</v>
      </c>
      <c r="M424" s="236">
        <f t="shared" si="32"/>
        <v>2.5765688447479631</v>
      </c>
      <c r="N424" s="244">
        <f t="array" ref="N424:O424">MMULT(K424:M424,$N$6:$O$8)</f>
        <v>207</v>
      </c>
      <c r="O424" s="244">
        <v>76.576568844747968</v>
      </c>
    </row>
    <row r="425" spans="5:15" ht="11.25" x14ac:dyDescent="0.2">
      <c r="E425" s="219">
        <v>414</v>
      </c>
      <c r="F425" s="221">
        <v>14</v>
      </c>
      <c r="G425" s="223">
        <v>170</v>
      </c>
      <c r="H425" s="230">
        <v>76</v>
      </c>
      <c r="I425" s="219">
        <v>414</v>
      </c>
      <c r="J425" s="226">
        <f t="shared" si="33"/>
        <v>0.44444444444444453</v>
      </c>
      <c r="K425" s="219">
        <f t="shared" si="34"/>
        <v>170</v>
      </c>
      <c r="L425" s="219">
        <f t="shared" si="35"/>
        <v>76</v>
      </c>
      <c r="M425" s="236">
        <f t="shared" si="32"/>
        <v>3.7488855482810224</v>
      </c>
      <c r="N425" s="244">
        <f t="array" ref="N425:O425">MMULT(K425:M425,$N$6:$O$8)</f>
        <v>208</v>
      </c>
      <c r="O425" s="244">
        <v>79.748885548281024</v>
      </c>
    </row>
    <row r="426" spans="5:15" ht="11.25" x14ac:dyDescent="0.2">
      <c r="E426" s="219">
        <v>415</v>
      </c>
      <c r="F426" s="221">
        <v>15</v>
      </c>
      <c r="G426" s="223">
        <v>170</v>
      </c>
      <c r="H426" s="230">
        <v>78</v>
      </c>
      <c r="I426" s="219">
        <v>415</v>
      </c>
      <c r="J426" s="226">
        <f t="shared" si="33"/>
        <v>0.28444444444444444</v>
      </c>
      <c r="K426" s="219">
        <f t="shared" si="34"/>
        <v>170</v>
      </c>
      <c r="L426" s="219">
        <f t="shared" si="35"/>
        <v>78</v>
      </c>
      <c r="M426" s="236">
        <f t="shared" si="32"/>
        <v>4.2480438597592221</v>
      </c>
      <c r="N426" s="244">
        <f t="array" ref="N426:O426">MMULT(K426:M426,$N$6:$O$8)</f>
        <v>209</v>
      </c>
      <c r="O426" s="244">
        <v>82.248043859759221</v>
      </c>
    </row>
    <row r="427" spans="5:15" ht="11.25" x14ac:dyDescent="0.2">
      <c r="E427" s="219">
        <v>416</v>
      </c>
      <c r="F427" s="221">
        <v>16</v>
      </c>
      <c r="G427" s="223">
        <v>170</v>
      </c>
      <c r="H427" s="230">
        <v>80</v>
      </c>
      <c r="I427" s="219">
        <v>416</v>
      </c>
      <c r="J427" s="226">
        <f t="shared" si="33"/>
        <v>0.44444444444444442</v>
      </c>
      <c r="K427" s="219">
        <f t="shared" si="34"/>
        <v>170</v>
      </c>
      <c r="L427" s="219">
        <f t="shared" si="35"/>
        <v>80</v>
      </c>
      <c r="M427" s="236">
        <f t="shared" si="32"/>
        <v>3.7488855482810224</v>
      </c>
      <c r="N427" s="244">
        <f t="array" ref="N427:O427">MMULT(K427:M427,$N$6:$O$8)</f>
        <v>210</v>
      </c>
      <c r="O427" s="244">
        <v>83.748885548281024</v>
      </c>
    </row>
    <row r="428" spans="5:15" ht="11.25" x14ac:dyDescent="0.2">
      <c r="E428" s="219">
        <v>417</v>
      </c>
      <c r="F428" s="221">
        <v>17</v>
      </c>
      <c r="G428" s="223">
        <v>170</v>
      </c>
      <c r="H428" s="230">
        <v>82</v>
      </c>
      <c r="I428" s="219">
        <v>417</v>
      </c>
      <c r="J428" s="226">
        <f t="shared" si="33"/>
        <v>0.9244444444444444</v>
      </c>
      <c r="K428" s="219">
        <f t="shared" si="34"/>
        <v>170</v>
      </c>
      <c r="L428" s="219">
        <f t="shared" si="35"/>
        <v>82</v>
      </c>
      <c r="M428" s="236">
        <f t="shared" si="32"/>
        <v>2.5765688447479627</v>
      </c>
      <c r="N428" s="244">
        <f t="array" ref="N428:O428">MMULT(K428:M428,$N$6:$O$8)</f>
        <v>211</v>
      </c>
      <c r="O428" s="244">
        <v>84.576568844747968</v>
      </c>
    </row>
    <row r="429" spans="5:15" ht="11.25" x14ac:dyDescent="0.2">
      <c r="E429" s="219">
        <v>418</v>
      </c>
      <c r="F429" s="221">
        <v>18</v>
      </c>
      <c r="G429" s="223">
        <v>170</v>
      </c>
      <c r="H429" s="230">
        <v>84</v>
      </c>
      <c r="I429" s="219">
        <v>418</v>
      </c>
      <c r="J429" s="226">
        <f t="shared" si="33"/>
        <v>1.7244444444444444</v>
      </c>
      <c r="K429" s="219">
        <f t="shared" si="34"/>
        <v>170</v>
      </c>
      <c r="L429" s="219">
        <f t="shared" si="35"/>
        <v>84</v>
      </c>
      <c r="M429" s="236">
        <f t="shared" si="32"/>
        <v>1.3791379205173191</v>
      </c>
      <c r="N429" s="244">
        <f t="array" ref="N429:O429">MMULT(K429:M429,$N$6:$O$8)</f>
        <v>212</v>
      </c>
      <c r="O429" s="244">
        <v>85.379137920517323</v>
      </c>
    </row>
    <row r="430" spans="5:15" ht="11.25" x14ac:dyDescent="0.2">
      <c r="E430" s="219">
        <v>419</v>
      </c>
      <c r="F430" s="221">
        <v>19</v>
      </c>
      <c r="G430" s="223">
        <v>170</v>
      </c>
      <c r="H430" s="230">
        <v>86</v>
      </c>
      <c r="I430" s="219">
        <v>419</v>
      </c>
      <c r="J430" s="226">
        <f t="shared" si="33"/>
        <v>2.8444444444444446</v>
      </c>
      <c r="K430" s="219">
        <f t="shared" si="34"/>
        <v>170</v>
      </c>
      <c r="L430" s="219">
        <f t="shared" si="35"/>
        <v>86</v>
      </c>
      <c r="M430" s="236">
        <f t="shared" si="32"/>
        <v>0.57491021896206762</v>
      </c>
      <c r="N430" s="244">
        <f t="array" ref="N430:O430">MMULT(K430:M430,$N$6:$O$8)</f>
        <v>213</v>
      </c>
      <c r="O430" s="244">
        <v>86.574910218962074</v>
      </c>
    </row>
    <row r="431" spans="5:15" ht="11.25" x14ac:dyDescent="0.2">
      <c r="E431" s="219">
        <v>420</v>
      </c>
      <c r="F431" s="221">
        <v>20</v>
      </c>
      <c r="G431" s="223">
        <v>170</v>
      </c>
      <c r="H431" s="230">
        <v>88</v>
      </c>
      <c r="I431" s="219">
        <v>420</v>
      </c>
      <c r="J431" s="226">
        <f t="shared" si="33"/>
        <v>4.2844444444444454</v>
      </c>
      <c r="K431" s="219">
        <f t="shared" si="34"/>
        <v>170</v>
      </c>
      <c r="L431" s="219">
        <f t="shared" si="35"/>
        <v>88</v>
      </c>
      <c r="M431" s="236">
        <f t="shared" si="32"/>
        <v>0.1866460210955643</v>
      </c>
      <c r="N431" s="244">
        <f t="array" ref="N431:O431">MMULT(K431:M431,$N$6:$O$8)</f>
        <v>214</v>
      </c>
      <c r="O431" s="244">
        <v>88.186646021095569</v>
      </c>
    </row>
    <row r="432" spans="5:15" ht="11.25" x14ac:dyDescent="0.2">
      <c r="E432" s="219">
        <v>421</v>
      </c>
      <c r="F432" s="221">
        <v>21</v>
      </c>
      <c r="G432" s="223">
        <v>170</v>
      </c>
      <c r="H432" s="230">
        <v>90</v>
      </c>
      <c r="I432" s="219">
        <v>421</v>
      </c>
      <c r="J432" s="226">
        <f t="shared" si="33"/>
        <v>6.0444444444444443</v>
      </c>
      <c r="K432" s="219">
        <f t="shared" si="34"/>
        <v>170</v>
      </c>
      <c r="L432" s="219">
        <f t="shared" si="35"/>
        <v>90</v>
      </c>
      <c r="M432" s="236">
        <f t="shared" si="32"/>
        <v>4.7191504532366681E-2</v>
      </c>
      <c r="N432" s="244">
        <f t="array" ref="N432:O432">MMULT(K432:M432,$N$6:$O$8)</f>
        <v>215</v>
      </c>
      <c r="O432" s="244">
        <v>90.047191504532364</v>
      </c>
    </row>
    <row r="433" spans="5:15" ht="11.25" x14ac:dyDescent="0.2">
      <c r="E433" s="219">
        <v>422</v>
      </c>
      <c r="F433" s="221">
        <v>22</v>
      </c>
      <c r="G433" s="223">
        <v>170</v>
      </c>
      <c r="H433" s="230">
        <v>92</v>
      </c>
      <c r="I433" s="219">
        <v>422</v>
      </c>
      <c r="J433" s="226">
        <f t="shared" si="33"/>
        <v>8.1244444444444444</v>
      </c>
      <c r="K433" s="219">
        <f t="shared" si="34"/>
        <v>170</v>
      </c>
      <c r="L433" s="219">
        <f t="shared" si="35"/>
        <v>92</v>
      </c>
      <c r="M433" s="236">
        <f t="shared" si="32"/>
        <v>9.2925582128746374E-3</v>
      </c>
      <c r="N433" s="244">
        <f t="array" ref="N433:O433">MMULT(K433:M433,$N$6:$O$8)</f>
        <v>216</v>
      </c>
      <c r="O433" s="244">
        <v>92.009292558212877</v>
      </c>
    </row>
    <row r="434" spans="5:15" ht="11.25" x14ac:dyDescent="0.2">
      <c r="E434" s="219">
        <v>423</v>
      </c>
      <c r="F434" s="221">
        <v>23</v>
      </c>
      <c r="G434" s="223">
        <v>170</v>
      </c>
      <c r="H434" s="230">
        <v>94</v>
      </c>
      <c r="I434" s="219">
        <v>423</v>
      </c>
      <c r="J434" s="226">
        <f t="shared" si="33"/>
        <v>10.524444444444443</v>
      </c>
      <c r="K434" s="219">
        <f t="shared" si="34"/>
        <v>170</v>
      </c>
      <c r="L434" s="219">
        <f t="shared" si="35"/>
        <v>94</v>
      </c>
      <c r="M434" s="236">
        <f t="shared" si="32"/>
        <v>1.4250599566399591E-3</v>
      </c>
      <c r="N434" s="244">
        <f t="array" ref="N434:O434">MMULT(K434:M434,$N$6:$O$8)</f>
        <v>217</v>
      </c>
      <c r="O434" s="244">
        <v>94.001425059956645</v>
      </c>
    </row>
    <row r="435" spans="5:15" ht="11.25" x14ac:dyDescent="0.2">
      <c r="E435" s="219">
        <v>424</v>
      </c>
      <c r="F435" s="221">
        <v>24</v>
      </c>
      <c r="G435" s="223">
        <v>170</v>
      </c>
      <c r="H435" s="230">
        <v>96</v>
      </c>
      <c r="I435" s="219">
        <v>424</v>
      </c>
      <c r="J435" s="226">
        <f t="shared" si="33"/>
        <v>13.244444444444447</v>
      </c>
      <c r="K435" s="219">
        <f t="shared" si="34"/>
        <v>170</v>
      </c>
      <c r="L435" s="219">
        <f t="shared" si="35"/>
        <v>96</v>
      </c>
      <c r="M435" s="236">
        <f t="shared" si="32"/>
        <v>1.7019914057955248E-4</v>
      </c>
      <c r="N435" s="244">
        <f t="array" ref="N435:O435">MMULT(K435:M435,$N$6:$O$8)</f>
        <v>218</v>
      </c>
      <c r="O435" s="244">
        <v>96.000170199140584</v>
      </c>
    </row>
    <row r="436" spans="5:15" ht="11.25" x14ac:dyDescent="0.2">
      <c r="E436" s="219">
        <v>425</v>
      </c>
      <c r="F436" s="221">
        <v>25</v>
      </c>
      <c r="G436" s="223">
        <v>170</v>
      </c>
      <c r="H436" s="230">
        <v>98</v>
      </c>
      <c r="I436" s="219">
        <v>425</v>
      </c>
      <c r="J436" s="226">
        <f t="shared" si="33"/>
        <v>16.284444444444446</v>
      </c>
      <c r="K436" s="219">
        <f t="shared" si="34"/>
        <v>170</v>
      </c>
      <c r="L436" s="219">
        <f t="shared" si="35"/>
        <v>98</v>
      </c>
      <c r="M436" s="236">
        <f t="shared" si="32"/>
        <v>1.583098612510101E-5</v>
      </c>
      <c r="N436" s="244">
        <f t="array" ref="N436:O436">MMULT(K436:M436,$N$6:$O$8)</f>
        <v>219</v>
      </c>
      <c r="O436" s="244">
        <v>98.000015830986129</v>
      </c>
    </row>
    <row r="437" spans="5:15" ht="11.25" x14ac:dyDescent="0.2">
      <c r="E437" s="219">
        <v>426</v>
      </c>
      <c r="F437" s="221">
        <v>26</v>
      </c>
      <c r="G437" s="223">
        <v>170</v>
      </c>
      <c r="H437" s="230">
        <v>100</v>
      </c>
      <c r="I437" s="219">
        <v>426</v>
      </c>
      <c r="J437" s="226">
        <f t="shared" si="33"/>
        <v>19.644444444444442</v>
      </c>
      <c r="K437" s="219">
        <f t="shared" si="34"/>
        <v>170</v>
      </c>
      <c r="L437" s="219">
        <f t="shared" si="35"/>
        <v>100</v>
      </c>
      <c r="M437" s="236">
        <f t="shared" si="32"/>
        <v>1.1467927885149273E-6</v>
      </c>
      <c r="N437" s="244">
        <f t="array" ref="N437:O437">MMULT(K437:M437,$N$6:$O$8)</f>
        <v>220</v>
      </c>
      <c r="O437" s="244">
        <v>100.00000114679278</v>
      </c>
    </row>
    <row r="438" spans="5:15" ht="11.25" x14ac:dyDescent="0.2">
      <c r="E438" s="219">
        <v>427</v>
      </c>
      <c r="F438" s="221">
        <v>27</v>
      </c>
      <c r="G438" s="223">
        <v>170</v>
      </c>
      <c r="H438" s="230">
        <v>102</v>
      </c>
      <c r="I438" s="219">
        <v>427</v>
      </c>
      <c r="J438" s="226">
        <f t="shared" si="33"/>
        <v>23.324444444444445</v>
      </c>
      <c r="K438" s="219">
        <f t="shared" si="34"/>
        <v>170</v>
      </c>
      <c r="L438" s="219">
        <f t="shared" si="35"/>
        <v>102</v>
      </c>
      <c r="M438" s="236">
        <f t="shared" si="32"/>
        <v>6.469762193878385E-8</v>
      </c>
      <c r="N438" s="244">
        <f t="array" ref="N438:O438">MMULT(K438:M438,$N$6:$O$8)</f>
        <v>221</v>
      </c>
      <c r="O438" s="244">
        <v>102.00000006469762</v>
      </c>
    </row>
    <row r="439" spans="5:15" ht="11.25" x14ac:dyDescent="0.2">
      <c r="E439" s="219">
        <v>428</v>
      </c>
      <c r="F439" s="221">
        <v>28</v>
      </c>
      <c r="G439" s="223">
        <v>170</v>
      </c>
      <c r="H439" s="230">
        <v>104</v>
      </c>
      <c r="I439" s="219">
        <v>428</v>
      </c>
      <c r="J439" s="226">
        <f t="shared" si="33"/>
        <v>27.324444444444442</v>
      </c>
      <c r="K439" s="219">
        <f t="shared" si="34"/>
        <v>170</v>
      </c>
      <c r="L439" s="219">
        <f t="shared" si="35"/>
        <v>104</v>
      </c>
      <c r="M439" s="236">
        <f t="shared" si="32"/>
        <v>2.8426151207166536E-9</v>
      </c>
      <c r="N439" s="244">
        <f t="array" ref="N439:O439">MMULT(K439:M439,$N$6:$O$8)</f>
        <v>222</v>
      </c>
      <c r="O439" s="244">
        <v>104.00000000284261</v>
      </c>
    </row>
    <row r="440" spans="5:15" ht="11.25" x14ac:dyDescent="0.2">
      <c r="E440" s="219">
        <v>429</v>
      </c>
      <c r="F440" s="221">
        <v>29</v>
      </c>
      <c r="G440" s="223">
        <v>170</v>
      </c>
      <c r="H440" s="230">
        <v>106</v>
      </c>
      <c r="I440" s="219">
        <v>429</v>
      </c>
      <c r="J440" s="226">
        <f t="shared" si="33"/>
        <v>31.644444444444446</v>
      </c>
      <c r="K440" s="219">
        <f t="shared" si="34"/>
        <v>170</v>
      </c>
      <c r="L440" s="219">
        <f t="shared" si="35"/>
        <v>106</v>
      </c>
      <c r="M440" s="236">
        <f t="shared" si="32"/>
        <v>9.7268940515213282E-11</v>
      </c>
      <c r="N440" s="244">
        <f t="array" ref="N440:O440">MMULT(K440:M440,$N$6:$O$8)</f>
        <v>223</v>
      </c>
      <c r="O440" s="244">
        <v>106.00000000009727</v>
      </c>
    </row>
    <row r="441" spans="5:15" ht="11.25" x14ac:dyDescent="0.2">
      <c r="E441" s="219">
        <v>430</v>
      </c>
      <c r="F441" s="221">
        <v>30</v>
      </c>
      <c r="G441" s="223">
        <v>170</v>
      </c>
      <c r="H441" s="230">
        <v>108</v>
      </c>
      <c r="I441" s="219">
        <v>430</v>
      </c>
      <c r="J441" s="226">
        <f t="shared" si="33"/>
        <v>36.284444444444439</v>
      </c>
      <c r="K441" s="219">
        <f t="shared" si="34"/>
        <v>170</v>
      </c>
      <c r="L441" s="219">
        <f t="shared" si="35"/>
        <v>108</v>
      </c>
      <c r="M441" s="236">
        <f t="shared" si="32"/>
        <v>2.5921294635940997E-12</v>
      </c>
      <c r="N441" s="244">
        <f t="array" ref="N441:O441">MMULT(K441:M441,$N$6:$O$8)</f>
        <v>224</v>
      </c>
      <c r="O441" s="244">
        <v>108.00000000000259</v>
      </c>
    </row>
    <row r="442" spans="5:15" ht="11.25" x14ac:dyDescent="0.2">
      <c r="E442" s="219">
        <v>431</v>
      </c>
      <c r="F442" s="221">
        <v>31</v>
      </c>
      <c r="G442" s="223">
        <v>170</v>
      </c>
      <c r="H442" s="230">
        <v>110</v>
      </c>
      <c r="I442" s="219">
        <v>431</v>
      </c>
      <c r="J442" s="226">
        <f t="shared" si="33"/>
        <v>41.24444444444444</v>
      </c>
      <c r="K442" s="219">
        <f t="shared" si="34"/>
        <v>170</v>
      </c>
      <c r="L442" s="219">
        <f t="shared" si="35"/>
        <v>110</v>
      </c>
      <c r="M442" s="236">
        <f t="shared" si="32"/>
        <v>5.3797930699803825E-14</v>
      </c>
      <c r="N442" s="244">
        <f t="array" ref="N442:O442">MMULT(K442:M442,$N$6:$O$8)</f>
        <v>225</v>
      </c>
      <c r="O442" s="244">
        <v>110.00000000000006</v>
      </c>
    </row>
    <row r="443" spans="5:15" ht="11.25" x14ac:dyDescent="0.2">
      <c r="E443" s="219">
        <v>432</v>
      </c>
      <c r="F443" s="221">
        <v>32</v>
      </c>
      <c r="G443" s="223"/>
      <c r="H443" s="230"/>
      <c r="I443" s="219">
        <v>432</v>
      </c>
      <c r="J443" s="226">
        <f t="shared" si="33"/>
        <v>169.6</v>
      </c>
      <c r="K443" s="219"/>
      <c r="M443" s="236"/>
      <c r="N443" s="246"/>
      <c r="O443" s="246"/>
    </row>
    <row r="444" spans="5:15" ht="11.25" x14ac:dyDescent="0.2">
      <c r="E444" s="219">
        <v>433</v>
      </c>
      <c r="F444" s="221">
        <v>33</v>
      </c>
      <c r="G444" s="223"/>
      <c r="H444" s="230"/>
      <c r="I444" s="219">
        <v>433</v>
      </c>
      <c r="J444" s="226">
        <f t="shared" si="33"/>
        <v>169.6</v>
      </c>
      <c r="K444" s="219"/>
      <c r="M444" s="236"/>
      <c r="N444" s="246"/>
      <c r="O444" s="246"/>
    </row>
    <row r="445" spans="5:15" ht="11.25" x14ac:dyDescent="0.2">
      <c r="E445" s="219">
        <v>434</v>
      </c>
      <c r="F445" s="221">
        <v>34</v>
      </c>
      <c r="G445" s="223"/>
      <c r="H445" s="230"/>
      <c r="I445" s="219">
        <v>434</v>
      </c>
      <c r="J445" s="226">
        <f t="shared" si="33"/>
        <v>169.6</v>
      </c>
      <c r="K445" s="219"/>
      <c r="M445" s="236"/>
      <c r="N445" s="246"/>
      <c r="O445" s="246"/>
    </row>
    <row r="446" spans="5:15" ht="11.25" x14ac:dyDescent="0.2">
      <c r="E446" s="219">
        <v>435</v>
      </c>
      <c r="F446" s="221">
        <v>35</v>
      </c>
      <c r="G446" s="223"/>
      <c r="H446" s="230"/>
      <c r="I446" s="219">
        <v>435</v>
      </c>
      <c r="J446" s="226">
        <f t="shared" si="33"/>
        <v>169.6</v>
      </c>
      <c r="K446" s="219"/>
      <c r="M446" s="236"/>
      <c r="N446" s="246"/>
      <c r="O446" s="246"/>
    </row>
    <row r="447" spans="5:15" ht="11.25" x14ac:dyDescent="0.2">
      <c r="E447" s="219">
        <v>436</v>
      </c>
      <c r="F447" s="221">
        <v>36</v>
      </c>
      <c r="G447" s="223"/>
      <c r="H447" s="230"/>
      <c r="I447" s="219">
        <v>436</v>
      </c>
      <c r="J447" s="226">
        <f t="shared" si="33"/>
        <v>169.6</v>
      </c>
      <c r="K447" s="219"/>
      <c r="M447" s="236"/>
      <c r="N447" s="246"/>
      <c r="O447" s="246"/>
    </row>
    <row r="448" spans="5:15" ht="11.25" x14ac:dyDescent="0.2">
      <c r="E448" s="219">
        <v>437</v>
      </c>
      <c r="F448" s="221">
        <v>37</v>
      </c>
      <c r="G448" s="223"/>
      <c r="H448" s="230"/>
      <c r="I448" s="219">
        <v>437</v>
      </c>
      <c r="J448" s="226">
        <f t="shared" si="33"/>
        <v>169.6</v>
      </c>
      <c r="K448" s="219"/>
      <c r="M448" s="236"/>
      <c r="N448" s="246"/>
      <c r="O448" s="246"/>
    </row>
    <row r="449" spans="5:15" ht="11.25" x14ac:dyDescent="0.2">
      <c r="E449" s="219">
        <v>438</v>
      </c>
      <c r="F449" s="221">
        <v>38</v>
      </c>
      <c r="G449" s="223"/>
      <c r="H449" s="230"/>
      <c r="I449" s="219">
        <v>438</v>
      </c>
      <c r="J449" s="226">
        <f t="shared" si="33"/>
        <v>169.6</v>
      </c>
      <c r="K449" s="219"/>
      <c r="M449" s="236"/>
      <c r="N449" s="246"/>
      <c r="O449" s="246"/>
    </row>
    <row r="450" spans="5:15" ht="11.25" x14ac:dyDescent="0.2">
      <c r="E450" s="219">
        <v>439</v>
      </c>
      <c r="F450" s="221">
        <v>39</v>
      </c>
      <c r="G450" s="223"/>
      <c r="H450" s="230"/>
      <c r="I450" s="219">
        <v>439</v>
      </c>
      <c r="J450" s="226">
        <f t="shared" si="33"/>
        <v>169.6</v>
      </c>
      <c r="K450" s="219"/>
      <c r="M450" s="236"/>
      <c r="N450" s="246"/>
      <c r="O450" s="246"/>
    </row>
    <row r="451" spans="5:15" ht="11.25" x14ac:dyDescent="0.2">
      <c r="E451" s="219">
        <v>440</v>
      </c>
      <c r="F451" s="222">
        <v>40</v>
      </c>
      <c r="G451" s="231"/>
      <c r="H451" s="232"/>
      <c r="I451" s="219">
        <v>440</v>
      </c>
      <c r="J451" s="226">
        <f t="shared" si="33"/>
        <v>169.6</v>
      </c>
      <c r="K451" s="219"/>
      <c r="M451" s="236"/>
      <c r="N451" s="246"/>
      <c r="O451" s="246"/>
    </row>
    <row r="452" spans="5:15" ht="11.25" x14ac:dyDescent="0.2">
      <c r="E452" s="219">
        <v>441</v>
      </c>
      <c r="F452" s="220">
        <v>1</v>
      </c>
      <c r="G452" s="228">
        <v>172</v>
      </c>
      <c r="H452" s="229">
        <v>50</v>
      </c>
      <c r="I452" s="219">
        <v>441</v>
      </c>
      <c r="J452" s="226">
        <f t="shared" si="33"/>
        <v>32.444444444444443</v>
      </c>
      <c r="K452" s="219">
        <f t="shared" ref="K452:K482" si="36">G452</f>
        <v>172</v>
      </c>
      <c r="L452" s="219">
        <f t="shared" ref="L452:L482" si="37">H452</f>
        <v>50</v>
      </c>
      <c r="M452" s="236">
        <f t="shared" ref="M452:M515" si="38">$M$2*$M$5*EXP(-1/2*J452/$M$10)</f>
        <v>5.2064312050701745E-11</v>
      </c>
      <c r="N452" s="244">
        <f t="array" ref="N452:O452">MMULT(K452:M452,$N$6:$O$8)</f>
        <v>197</v>
      </c>
      <c r="O452" s="244">
        <v>50.000000000052061</v>
      </c>
    </row>
    <row r="453" spans="5:15" ht="11.25" x14ac:dyDescent="0.2">
      <c r="E453" s="219">
        <v>442</v>
      </c>
      <c r="F453" s="221">
        <v>2</v>
      </c>
      <c r="G453" s="223">
        <v>172</v>
      </c>
      <c r="H453" s="230">
        <v>52</v>
      </c>
      <c r="I453" s="219">
        <v>442</v>
      </c>
      <c r="J453" s="226">
        <f t="shared" si="33"/>
        <v>28.060444444444439</v>
      </c>
      <c r="K453" s="219">
        <f t="shared" si="36"/>
        <v>172</v>
      </c>
      <c r="L453" s="219">
        <f t="shared" si="37"/>
        <v>52</v>
      </c>
      <c r="M453" s="236">
        <f t="shared" si="38"/>
        <v>1.59955336857154E-9</v>
      </c>
      <c r="N453" s="244">
        <f t="array" ref="N453:O453">MMULT(K453:M453,$N$6:$O$8)</f>
        <v>198</v>
      </c>
      <c r="O453" s="244">
        <v>52.000000001599552</v>
      </c>
    </row>
    <row r="454" spans="5:15" ht="11.25" x14ac:dyDescent="0.2">
      <c r="E454" s="219">
        <v>443</v>
      </c>
      <c r="F454" s="221">
        <v>3</v>
      </c>
      <c r="G454" s="223">
        <v>172</v>
      </c>
      <c r="H454" s="230">
        <v>54</v>
      </c>
      <c r="I454" s="219">
        <v>443</v>
      </c>
      <c r="J454" s="226">
        <f t="shared" si="33"/>
        <v>23.996444444444446</v>
      </c>
      <c r="K454" s="219">
        <f t="shared" si="36"/>
        <v>172</v>
      </c>
      <c r="L454" s="219">
        <f t="shared" si="37"/>
        <v>54</v>
      </c>
      <c r="M454" s="236">
        <f t="shared" si="38"/>
        <v>3.8272225319663652E-8</v>
      </c>
      <c r="N454" s="244">
        <f t="array" ref="N454:O454">MMULT(K454:M454,$N$6:$O$8)</f>
        <v>199</v>
      </c>
      <c r="O454" s="244">
        <v>54.000000038272226</v>
      </c>
    </row>
    <row r="455" spans="5:15" ht="11.25" x14ac:dyDescent="0.2">
      <c r="E455" s="219">
        <v>444</v>
      </c>
      <c r="F455" s="221">
        <v>4</v>
      </c>
      <c r="G455" s="223">
        <v>172</v>
      </c>
      <c r="H455" s="230">
        <v>56</v>
      </c>
      <c r="I455" s="219">
        <v>444</v>
      </c>
      <c r="J455" s="226">
        <f t="shared" si="33"/>
        <v>20.252444444444443</v>
      </c>
      <c r="K455" s="219">
        <f t="shared" si="36"/>
        <v>172</v>
      </c>
      <c r="L455" s="219">
        <f t="shared" si="37"/>
        <v>56</v>
      </c>
      <c r="M455" s="236">
        <f t="shared" si="38"/>
        <v>7.1317329803928234E-7</v>
      </c>
      <c r="N455" s="244">
        <f t="array" ref="N455:O455">MMULT(K455:M455,$N$6:$O$8)</f>
        <v>200</v>
      </c>
      <c r="O455" s="244">
        <v>56.0000007131733</v>
      </c>
    </row>
    <row r="456" spans="5:15" ht="11.25" x14ac:dyDescent="0.2">
      <c r="E456" s="219">
        <v>445</v>
      </c>
      <c r="F456" s="221">
        <v>5</v>
      </c>
      <c r="G456" s="223">
        <v>172</v>
      </c>
      <c r="H456" s="230">
        <v>58</v>
      </c>
      <c r="I456" s="219">
        <v>445</v>
      </c>
      <c r="J456" s="226">
        <f t="shared" si="33"/>
        <v>16.828444444444447</v>
      </c>
      <c r="K456" s="219">
        <f t="shared" si="36"/>
        <v>172</v>
      </c>
      <c r="L456" s="219">
        <f t="shared" si="37"/>
        <v>58</v>
      </c>
      <c r="M456" s="236">
        <f t="shared" si="38"/>
        <v>1.0349820397400873E-5</v>
      </c>
      <c r="N456" s="244">
        <f t="array" ref="N456:O456">MMULT(K456:M456,$N$6:$O$8)</f>
        <v>201</v>
      </c>
      <c r="O456" s="244">
        <v>58.0000103498204</v>
      </c>
    </row>
    <row r="457" spans="5:15" ht="11.25" x14ac:dyDescent="0.2">
      <c r="E457" s="219">
        <v>446</v>
      </c>
      <c r="F457" s="221">
        <v>6</v>
      </c>
      <c r="G457" s="223">
        <v>172</v>
      </c>
      <c r="H457" s="230">
        <v>60</v>
      </c>
      <c r="I457" s="219">
        <v>446</v>
      </c>
      <c r="J457" s="226">
        <f t="shared" si="33"/>
        <v>13.724444444444442</v>
      </c>
      <c r="K457" s="219">
        <f t="shared" si="36"/>
        <v>172</v>
      </c>
      <c r="L457" s="219">
        <f t="shared" si="37"/>
        <v>60</v>
      </c>
      <c r="M457" s="236">
        <f t="shared" si="38"/>
        <v>1.1697604457976453E-4</v>
      </c>
      <c r="N457" s="244">
        <f t="array" ref="N457:O457">MMULT(K457:M457,$N$6:$O$8)</f>
        <v>202</v>
      </c>
      <c r="O457" s="244">
        <v>60.00011697604458</v>
      </c>
    </row>
    <row r="458" spans="5:15" ht="11.25" x14ac:dyDescent="0.2">
      <c r="E458" s="219">
        <v>447</v>
      </c>
      <c r="F458" s="221">
        <v>7</v>
      </c>
      <c r="G458" s="223">
        <v>172</v>
      </c>
      <c r="H458" s="230">
        <v>62</v>
      </c>
      <c r="I458" s="219">
        <v>447</v>
      </c>
      <c r="J458" s="226">
        <f t="shared" si="33"/>
        <v>10.940444444444445</v>
      </c>
      <c r="K458" s="219">
        <f t="shared" si="36"/>
        <v>172</v>
      </c>
      <c r="L458" s="219">
        <f t="shared" si="37"/>
        <v>62</v>
      </c>
      <c r="M458" s="236">
        <f t="shared" si="38"/>
        <v>1.0296447992523548E-3</v>
      </c>
      <c r="N458" s="244">
        <f t="array" ref="N458:O458">MMULT(K458:M458,$N$6:$O$8)</f>
        <v>203</v>
      </c>
      <c r="O458" s="244">
        <v>62.001029644799253</v>
      </c>
    </row>
    <row r="459" spans="5:15" ht="11.25" x14ac:dyDescent="0.2">
      <c r="E459" s="219">
        <v>448</v>
      </c>
      <c r="F459" s="221">
        <v>8</v>
      </c>
      <c r="G459" s="223">
        <v>172</v>
      </c>
      <c r="H459" s="230">
        <v>64</v>
      </c>
      <c r="I459" s="219">
        <v>448</v>
      </c>
      <c r="J459" s="226">
        <f t="shared" si="33"/>
        <v>8.4764444444444464</v>
      </c>
      <c r="K459" s="219">
        <f t="shared" si="36"/>
        <v>172</v>
      </c>
      <c r="L459" s="219">
        <f t="shared" si="37"/>
        <v>64</v>
      </c>
      <c r="M459" s="236">
        <f t="shared" si="38"/>
        <v>7.0583681719447993E-3</v>
      </c>
      <c r="N459" s="244">
        <f t="array" ref="N459:O459">MMULT(K459:M459,$N$6:$O$8)</f>
        <v>204</v>
      </c>
      <c r="O459" s="244">
        <v>64.00705836817194</v>
      </c>
    </row>
    <row r="460" spans="5:15" ht="11.25" x14ac:dyDescent="0.2">
      <c r="E460" s="219">
        <v>449</v>
      </c>
      <c r="F460" s="221">
        <v>9</v>
      </c>
      <c r="G460" s="223">
        <v>172</v>
      </c>
      <c r="H460" s="230">
        <v>66</v>
      </c>
      <c r="I460" s="219">
        <v>449</v>
      </c>
      <c r="J460" s="226">
        <f t="shared" si="33"/>
        <v>6.3324444444444428</v>
      </c>
      <c r="K460" s="219">
        <f t="shared" si="36"/>
        <v>172</v>
      </c>
      <c r="L460" s="219">
        <f t="shared" si="37"/>
        <v>66</v>
      </c>
      <c r="M460" s="236">
        <f t="shared" si="38"/>
        <v>3.7683181756751491E-2</v>
      </c>
      <c r="N460" s="244">
        <f t="array" ref="N460:O460">MMULT(K460:M460,$N$6:$O$8)</f>
        <v>205</v>
      </c>
      <c r="O460" s="244">
        <v>66.037683181756748</v>
      </c>
    </row>
    <row r="461" spans="5:15" ht="11.25" x14ac:dyDescent="0.2">
      <c r="E461" s="219">
        <v>450</v>
      </c>
      <c r="F461" s="221">
        <v>10</v>
      </c>
      <c r="G461" s="223">
        <v>172</v>
      </c>
      <c r="H461" s="230">
        <v>68</v>
      </c>
      <c r="I461" s="219">
        <v>450</v>
      </c>
      <c r="J461" s="226">
        <f t="shared" ref="J461:J524" si="39">((G461-C$8)/C$9)^2+((H461-D$8)/D$9)^2-2*$C$10*(G461-C$8)/C$9*(H461-D$8)/D$9</f>
        <v>4.5084444444444447</v>
      </c>
      <c r="K461" s="219">
        <f t="shared" si="36"/>
        <v>172</v>
      </c>
      <c r="L461" s="219">
        <f t="shared" si="37"/>
        <v>68</v>
      </c>
      <c r="M461" s="236">
        <f t="shared" si="38"/>
        <v>0.1566813128073091</v>
      </c>
      <c r="N461" s="244">
        <f t="array" ref="N461:O461">MMULT(K461:M461,$N$6:$O$8)</f>
        <v>206</v>
      </c>
      <c r="O461" s="244">
        <v>68.156681312807308</v>
      </c>
    </row>
    <row r="462" spans="5:15" ht="11.25" x14ac:dyDescent="0.2">
      <c r="E462" s="219">
        <v>451</v>
      </c>
      <c r="F462" s="221">
        <v>11</v>
      </c>
      <c r="G462" s="223">
        <v>172</v>
      </c>
      <c r="H462" s="230">
        <v>70</v>
      </c>
      <c r="I462" s="219">
        <v>451</v>
      </c>
      <c r="J462" s="226">
        <f t="shared" si="39"/>
        <v>3.0044444444444443</v>
      </c>
      <c r="K462" s="219">
        <f t="shared" si="36"/>
        <v>172</v>
      </c>
      <c r="L462" s="219">
        <f t="shared" si="37"/>
        <v>70</v>
      </c>
      <c r="M462" s="236">
        <f t="shared" si="38"/>
        <v>0.50735648749825646</v>
      </c>
      <c r="N462" s="244">
        <f t="array" ref="N462:O462">MMULT(K462:M462,$N$6:$O$8)</f>
        <v>207</v>
      </c>
      <c r="O462" s="244">
        <v>70.507356487498257</v>
      </c>
    </row>
    <row r="463" spans="5:15" ht="11.25" x14ac:dyDescent="0.2">
      <c r="E463" s="219">
        <v>452</v>
      </c>
      <c r="F463" s="221">
        <v>12</v>
      </c>
      <c r="G463" s="223">
        <v>172</v>
      </c>
      <c r="H463" s="230">
        <v>72</v>
      </c>
      <c r="I463" s="219">
        <v>452</v>
      </c>
      <c r="J463" s="226">
        <f t="shared" si="39"/>
        <v>1.820444444444445</v>
      </c>
      <c r="K463" s="219">
        <f t="shared" si="36"/>
        <v>172</v>
      </c>
      <c r="L463" s="219">
        <f t="shared" si="37"/>
        <v>72</v>
      </c>
      <c r="M463" s="236">
        <f t="shared" si="38"/>
        <v>1.2794862225086476</v>
      </c>
      <c r="N463" s="244">
        <f t="array" ref="N463:O463">MMULT(K463:M463,$N$6:$O$8)</f>
        <v>208</v>
      </c>
      <c r="O463" s="244">
        <v>73.279486222508652</v>
      </c>
    </row>
    <row r="464" spans="5:15" ht="11.25" x14ac:dyDescent="0.2">
      <c r="E464" s="219">
        <v>453</v>
      </c>
      <c r="F464" s="221">
        <v>13</v>
      </c>
      <c r="G464" s="223">
        <v>172</v>
      </c>
      <c r="H464" s="230">
        <v>74</v>
      </c>
      <c r="I464" s="219">
        <v>453</v>
      </c>
      <c r="J464" s="226">
        <f t="shared" si="39"/>
        <v>0.95644444444444443</v>
      </c>
      <c r="K464" s="219">
        <f t="shared" si="36"/>
        <v>172</v>
      </c>
      <c r="L464" s="219">
        <f t="shared" si="37"/>
        <v>74</v>
      </c>
      <c r="M464" s="236">
        <f t="shared" si="38"/>
        <v>2.5129531333060782</v>
      </c>
      <c r="N464" s="244">
        <f t="array" ref="N464:O464">MMULT(K464:M464,$N$6:$O$8)</f>
        <v>209</v>
      </c>
      <c r="O464" s="244">
        <v>76.512953133306084</v>
      </c>
    </row>
    <row r="465" spans="5:15" ht="11.25" x14ac:dyDescent="0.2">
      <c r="E465" s="219">
        <v>454</v>
      </c>
      <c r="F465" s="221">
        <v>14</v>
      </c>
      <c r="G465" s="223">
        <v>172</v>
      </c>
      <c r="H465" s="230">
        <v>76</v>
      </c>
      <c r="I465" s="219">
        <v>454</v>
      </c>
      <c r="J465" s="226">
        <f t="shared" si="39"/>
        <v>0.41244444444444461</v>
      </c>
      <c r="K465" s="219">
        <f t="shared" si="36"/>
        <v>172</v>
      </c>
      <c r="L465" s="219">
        <f t="shared" si="37"/>
        <v>76</v>
      </c>
      <c r="M465" s="236">
        <f t="shared" si="38"/>
        <v>3.8437890377680457</v>
      </c>
      <c r="N465" s="244">
        <f t="array" ref="N465:O465">MMULT(K465:M465,$N$6:$O$8)</f>
        <v>210</v>
      </c>
      <c r="O465" s="244">
        <v>79.843789037768047</v>
      </c>
    </row>
    <row r="466" spans="5:15" ht="11.25" x14ac:dyDescent="0.2">
      <c r="E466" s="219">
        <v>455</v>
      </c>
      <c r="F466" s="221">
        <v>15</v>
      </c>
      <c r="G466" s="223">
        <v>172</v>
      </c>
      <c r="H466" s="230">
        <v>78</v>
      </c>
      <c r="I466" s="219">
        <v>455</v>
      </c>
      <c r="J466" s="226">
        <f t="shared" si="39"/>
        <v>0.18844444444444447</v>
      </c>
      <c r="K466" s="219">
        <f t="shared" si="36"/>
        <v>172</v>
      </c>
      <c r="L466" s="219">
        <f t="shared" si="37"/>
        <v>78</v>
      </c>
      <c r="M466" s="236">
        <f t="shared" si="38"/>
        <v>4.5788991486972419</v>
      </c>
      <c r="N466" s="244">
        <f t="array" ref="N466:O466">MMULT(K466:M466,$N$6:$O$8)</f>
        <v>211</v>
      </c>
      <c r="O466" s="244">
        <v>82.578899148697246</v>
      </c>
    </row>
    <row r="467" spans="5:15" ht="11.25" x14ac:dyDescent="0.2">
      <c r="E467" s="219">
        <v>456</v>
      </c>
      <c r="F467" s="221">
        <v>16</v>
      </c>
      <c r="G467" s="223">
        <v>172</v>
      </c>
      <c r="H467" s="230">
        <v>80</v>
      </c>
      <c r="I467" s="219">
        <v>456</v>
      </c>
      <c r="J467" s="226">
        <f t="shared" si="39"/>
        <v>0.28444444444444444</v>
      </c>
      <c r="K467" s="219">
        <f t="shared" si="36"/>
        <v>172</v>
      </c>
      <c r="L467" s="219">
        <f t="shared" si="37"/>
        <v>80</v>
      </c>
      <c r="M467" s="236">
        <f t="shared" si="38"/>
        <v>4.2480438597592221</v>
      </c>
      <c r="N467" s="244">
        <f t="array" ref="N467:O467">MMULT(K467:M467,$N$6:$O$8)</f>
        <v>212</v>
      </c>
      <c r="O467" s="244">
        <v>84.248043859759221</v>
      </c>
    </row>
    <row r="468" spans="5:15" ht="11.25" x14ac:dyDescent="0.2">
      <c r="E468" s="219">
        <v>457</v>
      </c>
      <c r="F468" s="221">
        <v>17</v>
      </c>
      <c r="G468" s="223">
        <v>172</v>
      </c>
      <c r="H468" s="230">
        <v>82</v>
      </c>
      <c r="I468" s="219">
        <v>457</v>
      </c>
      <c r="J468" s="226">
        <f t="shared" si="39"/>
        <v>0.70044444444444443</v>
      </c>
      <c r="K468" s="219">
        <f t="shared" si="36"/>
        <v>172</v>
      </c>
      <c r="L468" s="219">
        <f t="shared" si="37"/>
        <v>82</v>
      </c>
      <c r="M468" s="236">
        <f t="shared" si="38"/>
        <v>3.0693278881472845</v>
      </c>
      <c r="N468" s="244">
        <f t="array" ref="N468:O468">MMULT(K468:M468,$N$6:$O$8)</f>
        <v>213</v>
      </c>
      <c r="O468" s="244">
        <v>85.069327888147285</v>
      </c>
    </row>
    <row r="469" spans="5:15" ht="11.25" x14ac:dyDescent="0.2">
      <c r="E469" s="219">
        <v>458</v>
      </c>
      <c r="F469" s="221">
        <v>18</v>
      </c>
      <c r="G469" s="223">
        <v>172</v>
      </c>
      <c r="H469" s="230">
        <v>84</v>
      </c>
      <c r="I469" s="219">
        <v>458</v>
      </c>
      <c r="J469" s="226">
        <f t="shared" si="39"/>
        <v>1.4364444444444446</v>
      </c>
      <c r="K469" s="219">
        <f t="shared" si="36"/>
        <v>172</v>
      </c>
      <c r="L469" s="219">
        <f t="shared" si="37"/>
        <v>84</v>
      </c>
      <c r="M469" s="236">
        <f t="shared" si="38"/>
        <v>1.7271257466254477</v>
      </c>
      <c r="N469" s="244">
        <f t="array" ref="N469:O469">MMULT(K469:M469,$N$6:$O$8)</f>
        <v>214</v>
      </c>
      <c r="O469" s="244">
        <v>85.727125746625447</v>
      </c>
    </row>
    <row r="470" spans="5:15" ht="11.25" x14ac:dyDescent="0.2">
      <c r="E470" s="219">
        <v>459</v>
      </c>
      <c r="F470" s="221">
        <v>19</v>
      </c>
      <c r="G470" s="223">
        <v>172</v>
      </c>
      <c r="H470" s="230">
        <v>86</v>
      </c>
      <c r="I470" s="219">
        <v>459</v>
      </c>
      <c r="J470" s="226">
        <f t="shared" si="39"/>
        <v>2.4924444444444447</v>
      </c>
      <c r="K470" s="219">
        <f t="shared" si="36"/>
        <v>172</v>
      </c>
      <c r="L470" s="219">
        <f t="shared" si="37"/>
        <v>86</v>
      </c>
      <c r="M470" s="236">
        <f t="shared" si="38"/>
        <v>0.75688693855842293</v>
      </c>
      <c r="N470" s="244">
        <f t="array" ref="N470:O470">MMULT(K470:M470,$N$6:$O$8)</f>
        <v>215</v>
      </c>
      <c r="O470" s="244">
        <v>86.756886938558424</v>
      </c>
    </row>
    <row r="471" spans="5:15" ht="11.25" x14ac:dyDescent="0.2">
      <c r="E471" s="219">
        <v>460</v>
      </c>
      <c r="F471" s="221">
        <v>20</v>
      </c>
      <c r="G471" s="223">
        <v>172</v>
      </c>
      <c r="H471" s="230">
        <v>88</v>
      </c>
      <c r="I471" s="219">
        <v>460</v>
      </c>
      <c r="J471" s="226">
        <f t="shared" si="39"/>
        <v>3.868444444444445</v>
      </c>
      <c r="K471" s="219">
        <f t="shared" si="36"/>
        <v>172</v>
      </c>
      <c r="L471" s="219">
        <f t="shared" si="37"/>
        <v>88</v>
      </c>
      <c r="M471" s="236">
        <f t="shared" si="38"/>
        <v>0.25832381314663083</v>
      </c>
      <c r="N471" s="244">
        <f t="array" ref="N471:O471">MMULT(K471:M471,$N$6:$O$8)</f>
        <v>216</v>
      </c>
      <c r="O471" s="244">
        <v>88.258323813146632</v>
      </c>
    </row>
    <row r="472" spans="5:15" ht="11.25" x14ac:dyDescent="0.2">
      <c r="E472" s="219">
        <v>461</v>
      </c>
      <c r="F472" s="221">
        <v>21</v>
      </c>
      <c r="G472" s="223">
        <v>172</v>
      </c>
      <c r="H472" s="230">
        <v>90</v>
      </c>
      <c r="I472" s="219">
        <v>461</v>
      </c>
      <c r="J472" s="226">
        <f t="shared" si="39"/>
        <v>5.5644444444444447</v>
      </c>
      <c r="K472" s="219">
        <f t="shared" si="36"/>
        <v>172</v>
      </c>
      <c r="L472" s="219">
        <f t="shared" si="37"/>
        <v>90</v>
      </c>
      <c r="M472" s="236">
        <f t="shared" si="38"/>
        <v>6.8663233937509449E-2</v>
      </c>
      <c r="N472" s="244">
        <f t="array" ref="N472:O472">MMULT(K472:M472,$N$6:$O$8)</f>
        <v>217</v>
      </c>
      <c r="O472" s="244">
        <v>90.068663233937514</v>
      </c>
    </row>
    <row r="473" spans="5:15" ht="11.25" x14ac:dyDescent="0.2">
      <c r="E473" s="219">
        <v>462</v>
      </c>
      <c r="F473" s="221">
        <v>22</v>
      </c>
      <c r="G473" s="223">
        <v>172</v>
      </c>
      <c r="H473" s="230">
        <v>92</v>
      </c>
      <c r="I473" s="219">
        <v>462</v>
      </c>
      <c r="J473" s="226">
        <f t="shared" si="39"/>
        <v>7.5804444444444439</v>
      </c>
      <c r="K473" s="219">
        <f t="shared" si="36"/>
        <v>172</v>
      </c>
      <c r="L473" s="219">
        <f t="shared" si="37"/>
        <v>92</v>
      </c>
      <c r="M473" s="236">
        <f t="shared" si="38"/>
        <v>1.4213808016577303E-2</v>
      </c>
      <c r="N473" s="244">
        <f t="array" ref="N473:O473">MMULT(K473:M473,$N$6:$O$8)</f>
        <v>218</v>
      </c>
      <c r="O473" s="244">
        <v>92.014213808016578</v>
      </c>
    </row>
    <row r="474" spans="5:15" ht="11.25" x14ac:dyDescent="0.2">
      <c r="E474" s="219">
        <v>463</v>
      </c>
      <c r="F474" s="221">
        <v>23</v>
      </c>
      <c r="G474" s="223">
        <v>172</v>
      </c>
      <c r="H474" s="230">
        <v>94</v>
      </c>
      <c r="I474" s="219">
        <v>463</v>
      </c>
      <c r="J474" s="226">
        <f t="shared" si="39"/>
        <v>9.9164444444444424</v>
      </c>
      <c r="K474" s="219">
        <f t="shared" si="36"/>
        <v>172</v>
      </c>
      <c r="L474" s="219">
        <f t="shared" si="37"/>
        <v>94</v>
      </c>
      <c r="M474" s="236">
        <f t="shared" si="38"/>
        <v>2.2915166425455298E-3</v>
      </c>
      <c r="N474" s="244">
        <f t="array" ref="N474:O474">MMULT(K474:M474,$N$6:$O$8)</f>
        <v>219</v>
      </c>
      <c r="O474" s="244">
        <v>94.002291516642543</v>
      </c>
    </row>
    <row r="475" spans="5:15" ht="11.25" x14ac:dyDescent="0.2">
      <c r="E475" s="219">
        <v>464</v>
      </c>
      <c r="F475" s="221">
        <v>24</v>
      </c>
      <c r="G475" s="223">
        <v>172</v>
      </c>
      <c r="H475" s="230">
        <v>96</v>
      </c>
      <c r="I475" s="219">
        <v>464</v>
      </c>
      <c r="J475" s="226">
        <f t="shared" si="39"/>
        <v>12.572444444444447</v>
      </c>
      <c r="K475" s="219">
        <f t="shared" si="36"/>
        <v>172</v>
      </c>
      <c r="L475" s="219">
        <f t="shared" si="37"/>
        <v>96</v>
      </c>
      <c r="M475" s="236">
        <f t="shared" si="38"/>
        <v>2.8771464317922196E-4</v>
      </c>
      <c r="N475" s="244">
        <f t="array" ref="N475:O475">MMULT(K475:M475,$N$6:$O$8)</f>
        <v>220</v>
      </c>
      <c r="O475" s="244">
        <v>96.000287714643179</v>
      </c>
    </row>
    <row r="476" spans="5:15" ht="11.25" x14ac:dyDescent="0.2">
      <c r="E476" s="219">
        <v>465</v>
      </c>
      <c r="F476" s="221">
        <v>25</v>
      </c>
      <c r="G476" s="223">
        <v>172</v>
      </c>
      <c r="H476" s="230">
        <v>98</v>
      </c>
      <c r="I476" s="219">
        <v>465</v>
      </c>
      <c r="J476" s="226">
        <f t="shared" si="39"/>
        <v>15.548444444444446</v>
      </c>
      <c r="K476" s="219">
        <f t="shared" si="36"/>
        <v>172</v>
      </c>
      <c r="L476" s="219">
        <f t="shared" si="37"/>
        <v>98</v>
      </c>
      <c r="M476" s="236">
        <f t="shared" si="38"/>
        <v>2.8133728714069616E-5</v>
      </c>
      <c r="N476" s="244">
        <f t="array" ref="N476:O476">MMULT(K476:M476,$N$6:$O$8)</f>
        <v>221</v>
      </c>
      <c r="O476" s="244">
        <v>98.000028133728719</v>
      </c>
    </row>
    <row r="477" spans="5:15" ht="11.25" x14ac:dyDescent="0.2">
      <c r="E477" s="219">
        <v>466</v>
      </c>
      <c r="F477" s="221">
        <v>26</v>
      </c>
      <c r="G477" s="223">
        <v>172</v>
      </c>
      <c r="H477" s="230">
        <v>100</v>
      </c>
      <c r="I477" s="219">
        <v>466</v>
      </c>
      <c r="J477" s="226">
        <f t="shared" si="39"/>
        <v>18.844444444444441</v>
      </c>
      <c r="K477" s="219">
        <f t="shared" si="36"/>
        <v>172</v>
      </c>
      <c r="L477" s="219">
        <f t="shared" si="37"/>
        <v>100</v>
      </c>
      <c r="M477" s="236">
        <f t="shared" si="38"/>
        <v>2.1424909911554384E-6</v>
      </c>
      <c r="N477" s="244">
        <f t="array" ref="N477:O477">MMULT(K477:M477,$N$6:$O$8)</f>
        <v>222</v>
      </c>
      <c r="O477" s="244">
        <v>100.00000214249098</v>
      </c>
    </row>
    <row r="478" spans="5:15" ht="11.25" x14ac:dyDescent="0.2">
      <c r="E478" s="219">
        <v>467</v>
      </c>
      <c r="F478" s="221">
        <v>27</v>
      </c>
      <c r="G478" s="223">
        <v>172</v>
      </c>
      <c r="H478" s="230">
        <v>102</v>
      </c>
      <c r="I478" s="219">
        <v>467</v>
      </c>
      <c r="J478" s="226">
        <f t="shared" si="39"/>
        <v>22.460444444444445</v>
      </c>
      <c r="K478" s="219">
        <f t="shared" si="36"/>
        <v>172</v>
      </c>
      <c r="L478" s="219">
        <f t="shared" si="37"/>
        <v>102</v>
      </c>
      <c r="M478" s="236">
        <f t="shared" si="38"/>
        <v>1.2706826295460182E-7</v>
      </c>
      <c r="N478" s="244">
        <f t="array" ref="N478:O478">MMULT(K478:M478,$N$6:$O$8)</f>
        <v>223</v>
      </c>
      <c r="O478" s="244">
        <v>102.00000012706826</v>
      </c>
    </row>
    <row r="479" spans="5:15" ht="11.25" x14ac:dyDescent="0.2">
      <c r="E479" s="219">
        <v>468</v>
      </c>
      <c r="F479" s="221">
        <v>28</v>
      </c>
      <c r="G479" s="223">
        <v>172</v>
      </c>
      <c r="H479" s="230">
        <v>104</v>
      </c>
      <c r="I479" s="219">
        <v>468</v>
      </c>
      <c r="J479" s="226">
        <f t="shared" si="39"/>
        <v>26.396444444444441</v>
      </c>
      <c r="K479" s="219">
        <f t="shared" si="36"/>
        <v>172</v>
      </c>
      <c r="L479" s="219">
        <f t="shared" si="37"/>
        <v>104</v>
      </c>
      <c r="M479" s="236">
        <f t="shared" si="38"/>
        <v>5.8692358449786723E-9</v>
      </c>
      <c r="N479" s="244">
        <f t="array" ref="N479:O479">MMULT(K479:M479,$N$6:$O$8)</f>
        <v>224</v>
      </c>
      <c r="O479" s="244">
        <v>104.00000000586924</v>
      </c>
    </row>
    <row r="480" spans="5:15" ht="11.25" x14ac:dyDescent="0.2">
      <c r="E480" s="219">
        <v>469</v>
      </c>
      <c r="F480" s="221">
        <v>29</v>
      </c>
      <c r="G480" s="223">
        <v>172</v>
      </c>
      <c r="H480" s="230">
        <v>106</v>
      </c>
      <c r="I480" s="219">
        <v>469</v>
      </c>
      <c r="J480" s="226">
        <f t="shared" si="39"/>
        <v>30.652444444444445</v>
      </c>
      <c r="K480" s="219">
        <f t="shared" si="36"/>
        <v>172</v>
      </c>
      <c r="L480" s="219">
        <f t="shared" si="37"/>
        <v>106</v>
      </c>
      <c r="M480" s="236">
        <f t="shared" si="38"/>
        <v>2.1113119650179621E-10</v>
      </c>
      <c r="N480" s="244">
        <f t="array" ref="N480:O480">MMULT(K480:M480,$N$6:$O$8)</f>
        <v>225</v>
      </c>
      <c r="O480" s="244">
        <v>106.00000000021113</v>
      </c>
    </row>
    <row r="481" spans="5:15" ht="11.25" x14ac:dyDescent="0.2">
      <c r="E481" s="219">
        <v>470</v>
      </c>
      <c r="F481" s="221">
        <v>30</v>
      </c>
      <c r="G481" s="223">
        <v>172</v>
      </c>
      <c r="H481" s="230">
        <v>108</v>
      </c>
      <c r="I481" s="219">
        <v>470</v>
      </c>
      <c r="J481" s="226">
        <f t="shared" si="39"/>
        <v>35.228444444444442</v>
      </c>
      <c r="K481" s="219">
        <f t="shared" si="36"/>
        <v>172</v>
      </c>
      <c r="L481" s="219">
        <f t="shared" si="37"/>
        <v>108</v>
      </c>
      <c r="M481" s="236">
        <f t="shared" si="38"/>
        <v>5.9149303642187379E-12</v>
      </c>
      <c r="N481" s="244">
        <f t="array" ref="N481:O481">MMULT(K481:M481,$N$6:$O$8)</f>
        <v>226</v>
      </c>
      <c r="O481" s="244">
        <v>108.00000000000591</v>
      </c>
    </row>
    <row r="482" spans="5:15" ht="11.25" x14ac:dyDescent="0.2">
      <c r="E482" s="219">
        <v>471</v>
      </c>
      <c r="F482" s="221">
        <v>31</v>
      </c>
      <c r="G482" s="223">
        <v>172</v>
      </c>
      <c r="H482" s="230">
        <v>110</v>
      </c>
      <c r="I482" s="219">
        <v>471</v>
      </c>
      <c r="J482" s="226">
        <f t="shared" si="39"/>
        <v>40.12444444444445</v>
      </c>
      <c r="K482" s="219">
        <f t="shared" si="36"/>
        <v>172</v>
      </c>
      <c r="L482" s="219">
        <f t="shared" si="37"/>
        <v>110</v>
      </c>
      <c r="M482" s="236">
        <f t="shared" si="38"/>
        <v>1.2905452682231302E-13</v>
      </c>
      <c r="N482" s="244">
        <f t="array" ref="N482:O482">MMULT(K482:M482,$N$6:$O$8)</f>
        <v>227</v>
      </c>
      <c r="O482" s="244">
        <v>110.00000000000013</v>
      </c>
    </row>
    <row r="483" spans="5:15" ht="11.25" x14ac:dyDescent="0.2">
      <c r="E483" s="219">
        <v>472</v>
      </c>
      <c r="F483" s="221">
        <v>32</v>
      </c>
      <c r="G483" s="223"/>
      <c r="H483" s="230"/>
      <c r="I483" s="219">
        <v>472</v>
      </c>
      <c r="J483" s="226">
        <f t="shared" si="39"/>
        <v>169.6</v>
      </c>
      <c r="K483" s="219"/>
      <c r="M483" s="236"/>
      <c r="N483" s="246"/>
      <c r="O483" s="246"/>
    </row>
    <row r="484" spans="5:15" ht="11.25" x14ac:dyDescent="0.2">
      <c r="E484" s="219">
        <v>473</v>
      </c>
      <c r="F484" s="221">
        <v>33</v>
      </c>
      <c r="G484" s="223"/>
      <c r="H484" s="230"/>
      <c r="I484" s="219">
        <v>473</v>
      </c>
      <c r="J484" s="226">
        <f t="shared" si="39"/>
        <v>169.6</v>
      </c>
      <c r="K484" s="219"/>
      <c r="M484" s="236"/>
      <c r="N484" s="246"/>
      <c r="O484" s="246"/>
    </row>
    <row r="485" spans="5:15" ht="11.25" x14ac:dyDescent="0.2">
      <c r="E485" s="219">
        <v>474</v>
      </c>
      <c r="F485" s="221">
        <v>34</v>
      </c>
      <c r="G485" s="223"/>
      <c r="H485" s="230"/>
      <c r="I485" s="219">
        <v>474</v>
      </c>
      <c r="J485" s="226">
        <f t="shared" si="39"/>
        <v>169.6</v>
      </c>
      <c r="K485" s="219"/>
      <c r="M485" s="236"/>
      <c r="N485" s="246"/>
      <c r="O485" s="246"/>
    </row>
    <row r="486" spans="5:15" ht="11.25" x14ac:dyDescent="0.2">
      <c r="E486" s="219">
        <v>475</v>
      </c>
      <c r="F486" s="221">
        <v>35</v>
      </c>
      <c r="G486" s="223"/>
      <c r="H486" s="230"/>
      <c r="I486" s="219">
        <v>475</v>
      </c>
      <c r="J486" s="226">
        <f t="shared" si="39"/>
        <v>169.6</v>
      </c>
      <c r="K486" s="219"/>
      <c r="M486" s="236"/>
      <c r="N486" s="246"/>
      <c r="O486" s="246"/>
    </row>
    <row r="487" spans="5:15" ht="11.25" x14ac:dyDescent="0.2">
      <c r="E487" s="219">
        <v>476</v>
      </c>
      <c r="F487" s="221">
        <v>36</v>
      </c>
      <c r="G487" s="223"/>
      <c r="H487" s="230"/>
      <c r="I487" s="219">
        <v>476</v>
      </c>
      <c r="J487" s="226">
        <f t="shared" si="39"/>
        <v>169.6</v>
      </c>
      <c r="K487" s="219"/>
      <c r="M487" s="236"/>
      <c r="N487" s="246"/>
      <c r="O487" s="246"/>
    </row>
    <row r="488" spans="5:15" ht="11.25" x14ac:dyDescent="0.2">
      <c r="E488" s="219">
        <v>477</v>
      </c>
      <c r="F488" s="221">
        <v>37</v>
      </c>
      <c r="G488" s="223"/>
      <c r="H488" s="230"/>
      <c r="I488" s="219">
        <v>477</v>
      </c>
      <c r="J488" s="226">
        <f t="shared" si="39"/>
        <v>169.6</v>
      </c>
      <c r="K488" s="219"/>
      <c r="M488" s="236"/>
      <c r="N488" s="246"/>
      <c r="O488" s="246"/>
    </row>
    <row r="489" spans="5:15" ht="11.25" x14ac:dyDescent="0.2">
      <c r="E489" s="219">
        <v>478</v>
      </c>
      <c r="F489" s="221">
        <v>38</v>
      </c>
      <c r="G489" s="223"/>
      <c r="H489" s="230"/>
      <c r="I489" s="219">
        <v>478</v>
      </c>
      <c r="J489" s="226">
        <f t="shared" si="39"/>
        <v>169.6</v>
      </c>
      <c r="K489" s="219"/>
      <c r="M489" s="236"/>
      <c r="N489" s="246"/>
      <c r="O489" s="246"/>
    </row>
    <row r="490" spans="5:15" ht="11.25" x14ac:dyDescent="0.2">
      <c r="E490" s="219">
        <v>479</v>
      </c>
      <c r="F490" s="221">
        <v>39</v>
      </c>
      <c r="G490" s="223"/>
      <c r="H490" s="230"/>
      <c r="I490" s="219">
        <v>479</v>
      </c>
      <c r="J490" s="226">
        <f t="shared" si="39"/>
        <v>169.6</v>
      </c>
      <c r="K490" s="219"/>
      <c r="M490" s="236"/>
      <c r="N490" s="246"/>
      <c r="O490" s="246"/>
    </row>
    <row r="491" spans="5:15" ht="11.25" x14ac:dyDescent="0.2">
      <c r="E491" s="219">
        <v>480</v>
      </c>
      <c r="F491" s="222">
        <v>40</v>
      </c>
      <c r="G491" s="231"/>
      <c r="H491" s="232"/>
      <c r="I491" s="219">
        <v>480</v>
      </c>
      <c r="J491" s="226">
        <f t="shared" si="39"/>
        <v>169.6</v>
      </c>
      <c r="K491" s="219"/>
      <c r="M491" s="236"/>
      <c r="N491" s="246"/>
      <c r="O491" s="246"/>
    </row>
    <row r="492" spans="5:15" ht="11.25" x14ac:dyDescent="0.2">
      <c r="E492" s="219">
        <v>481</v>
      </c>
      <c r="F492" s="220">
        <v>1</v>
      </c>
      <c r="G492" s="228">
        <v>174</v>
      </c>
      <c r="H492" s="229">
        <v>50</v>
      </c>
      <c r="I492" s="219">
        <v>481</v>
      </c>
      <c r="J492" s="226">
        <f t="shared" si="39"/>
        <v>33.279999999999994</v>
      </c>
      <c r="K492" s="219">
        <f t="shared" ref="K492:K522" si="40">G492</f>
        <v>174</v>
      </c>
      <c r="L492" s="219">
        <f t="shared" ref="L492:L522" si="41">H492</f>
        <v>50</v>
      </c>
      <c r="M492" s="236">
        <f>$M$2*$M$5*EXP(-1/2*J492/$M$10)</f>
        <v>2.7104559117094942E-11</v>
      </c>
      <c r="N492" s="244">
        <f t="array" ref="N492:O492">MMULT(K492:M492,$N$6:$O$8)</f>
        <v>199</v>
      </c>
      <c r="O492" s="244">
        <v>50.000000000027107</v>
      </c>
    </row>
    <row r="493" spans="5:15" ht="11.25" x14ac:dyDescent="0.2">
      <c r="E493" s="219">
        <v>482</v>
      </c>
      <c r="F493" s="221">
        <v>2</v>
      </c>
      <c r="G493" s="223">
        <v>174</v>
      </c>
      <c r="H493" s="230">
        <v>52</v>
      </c>
      <c r="I493" s="219">
        <v>482</v>
      </c>
      <c r="J493" s="226">
        <f t="shared" si="39"/>
        <v>28.831999999999997</v>
      </c>
      <c r="K493" s="219">
        <f t="shared" si="40"/>
        <v>174</v>
      </c>
      <c r="L493" s="219">
        <f t="shared" si="41"/>
        <v>52</v>
      </c>
      <c r="M493" s="236">
        <f t="shared" si="38"/>
        <v>8.7541840292435816E-10</v>
      </c>
      <c r="N493" s="244">
        <f t="array" ref="N493:O493">MMULT(K493:M493,$N$6:$O$8)</f>
        <v>200</v>
      </c>
      <c r="O493" s="244">
        <v>52.000000000875417</v>
      </c>
    </row>
    <row r="494" spans="5:15" ht="11.25" x14ac:dyDescent="0.2">
      <c r="E494" s="219">
        <v>483</v>
      </c>
      <c r="F494" s="221">
        <v>3</v>
      </c>
      <c r="G494" s="223">
        <v>174</v>
      </c>
      <c r="H494" s="230">
        <v>54</v>
      </c>
      <c r="I494" s="219">
        <v>483</v>
      </c>
      <c r="J494" s="226">
        <f t="shared" si="39"/>
        <v>24.704000000000004</v>
      </c>
      <c r="K494" s="219">
        <f t="shared" si="40"/>
        <v>174</v>
      </c>
      <c r="L494" s="219">
        <f t="shared" si="41"/>
        <v>54</v>
      </c>
      <c r="M494" s="236">
        <f t="shared" si="38"/>
        <v>2.2019901715325799E-8</v>
      </c>
      <c r="N494" s="244">
        <f t="array" ref="N494:O494">MMULT(K494:M494,$N$6:$O$8)</f>
        <v>201</v>
      </c>
      <c r="O494" s="244">
        <v>54.000000022019904</v>
      </c>
    </row>
    <row r="495" spans="5:15" ht="11.25" x14ac:dyDescent="0.2">
      <c r="E495" s="219">
        <v>484</v>
      </c>
      <c r="F495" s="221">
        <v>4</v>
      </c>
      <c r="G495" s="223">
        <v>174</v>
      </c>
      <c r="H495" s="230">
        <v>56</v>
      </c>
      <c r="I495" s="219">
        <v>484</v>
      </c>
      <c r="J495" s="226">
        <f t="shared" si="39"/>
        <v>20.896000000000001</v>
      </c>
      <c r="K495" s="219">
        <f t="shared" si="40"/>
        <v>174</v>
      </c>
      <c r="L495" s="219">
        <f t="shared" si="41"/>
        <v>56</v>
      </c>
      <c r="M495" s="236">
        <f t="shared" si="38"/>
        <v>4.3136157859636702E-7</v>
      </c>
      <c r="N495" s="244">
        <f t="array" ref="N495:O495">MMULT(K495:M495,$N$6:$O$8)</f>
        <v>202</v>
      </c>
      <c r="O495" s="244">
        <v>56.000000431361578</v>
      </c>
    </row>
    <row r="496" spans="5:15" ht="11.25" x14ac:dyDescent="0.2">
      <c r="E496" s="219">
        <v>485</v>
      </c>
      <c r="F496" s="221">
        <v>5</v>
      </c>
      <c r="G496" s="223">
        <v>174</v>
      </c>
      <c r="H496" s="230">
        <v>58</v>
      </c>
      <c r="I496" s="219">
        <v>485</v>
      </c>
      <c r="J496" s="226">
        <f t="shared" si="39"/>
        <v>17.408000000000005</v>
      </c>
      <c r="K496" s="219">
        <f t="shared" si="40"/>
        <v>174</v>
      </c>
      <c r="L496" s="219">
        <f t="shared" si="41"/>
        <v>58</v>
      </c>
      <c r="M496" s="236">
        <f t="shared" si="38"/>
        <v>6.5810307952095392E-6</v>
      </c>
      <c r="N496" s="244">
        <f t="array" ref="N496:O496">MMULT(K496:M496,$N$6:$O$8)</f>
        <v>203</v>
      </c>
      <c r="O496" s="244">
        <v>58.000006581030796</v>
      </c>
    </row>
    <row r="497" spans="5:15" ht="11.25" x14ac:dyDescent="0.2">
      <c r="E497" s="219">
        <v>486</v>
      </c>
      <c r="F497" s="221">
        <v>6</v>
      </c>
      <c r="G497" s="223">
        <v>174</v>
      </c>
      <c r="H497" s="230">
        <v>60</v>
      </c>
      <c r="I497" s="219">
        <v>486</v>
      </c>
      <c r="J497" s="226">
        <f t="shared" si="39"/>
        <v>14.24</v>
      </c>
      <c r="K497" s="219">
        <f t="shared" si="40"/>
        <v>174</v>
      </c>
      <c r="L497" s="219">
        <f t="shared" si="41"/>
        <v>60</v>
      </c>
      <c r="M497" s="236">
        <f t="shared" si="38"/>
        <v>7.8193880410967629E-5</v>
      </c>
      <c r="N497" s="244">
        <f t="array" ref="N497:O497">MMULT(K497:M497,$N$6:$O$8)</f>
        <v>204</v>
      </c>
      <c r="O497" s="244">
        <v>60.000078193880412</v>
      </c>
    </row>
    <row r="498" spans="5:15" ht="11.25" x14ac:dyDescent="0.2">
      <c r="E498" s="219">
        <v>487</v>
      </c>
      <c r="F498" s="221">
        <v>7</v>
      </c>
      <c r="G498" s="223">
        <v>174</v>
      </c>
      <c r="H498" s="230">
        <v>62</v>
      </c>
      <c r="I498" s="219">
        <v>487</v>
      </c>
      <c r="J498" s="226">
        <f t="shared" si="39"/>
        <v>11.392000000000001</v>
      </c>
      <c r="K498" s="219">
        <f t="shared" si="40"/>
        <v>174</v>
      </c>
      <c r="L498" s="219">
        <f t="shared" si="41"/>
        <v>62</v>
      </c>
      <c r="M498" s="236">
        <f t="shared" si="38"/>
        <v>7.2356572775364068E-4</v>
      </c>
      <c r="N498" s="244">
        <f t="array" ref="N498:O498">MMULT(K498:M498,$N$6:$O$8)</f>
        <v>205</v>
      </c>
      <c r="O498" s="244">
        <v>62.000723565727753</v>
      </c>
    </row>
    <row r="499" spans="5:15" ht="11.25" x14ac:dyDescent="0.2">
      <c r="E499" s="219">
        <v>488</v>
      </c>
      <c r="F499" s="221">
        <v>8</v>
      </c>
      <c r="G499" s="223">
        <v>174</v>
      </c>
      <c r="H499" s="230">
        <v>64</v>
      </c>
      <c r="I499" s="219">
        <v>488</v>
      </c>
      <c r="J499" s="226">
        <f t="shared" si="39"/>
        <v>8.8640000000000025</v>
      </c>
      <c r="K499" s="219">
        <f t="shared" si="40"/>
        <v>174</v>
      </c>
      <c r="L499" s="219">
        <f t="shared" si="41"/>
        <v>64</v>
      </c>
      <c r="M499" s="236">
        <f t="shared" si="38"/>
        <v>5.2144629944602906E-3</v>
      </c>
      <c r="N499" s="244">
        <f t="array" ref="N499:O499">MMULT(K499:M499,$N$6:$O$8)</f>
        <v>206</v>
      </c>
      <c r="O499" s="244">
        <v>64.005214462994459</v>
      </c>
    </row>
    <row r="500" spans="5:15" ht="11.25" x14ac:dyDescent="0.2">
      <c r="E500" s="219">
        <v>489</v>
      </c>
      <c r="F500" s="221">
        <v>9</v>
      </c>
      <c r="G500" s="223">
        <v>174</v>
      </c>
      <c r="H500" s="230">
        <v>66</v>
      </c>
      <c r="I500" s="219">
        <v>489</v>
      </c>
      <c r="J500" s="226">
        <f t="shared" si="39"/>
        <v>6.6559999999999988</v>
      </c>
      <c r="K500" s="219">
        <f t="shared" si="40"/>
        <v>174</v>
      </c>
      <c r="L500" s="219">
        <f t="shared" si="41"/>
        <v>66</v>
      </c>
      <c r="M500" s="236">
        <f t="shared" si="38"/>
        <v>2.9266283214965199E-2</v>
      </c>
      <c r="N500" s="244">
        <f t="array" ref="N500:O500">MMULT(K500:M500,$N$6:$O$8)</f>
        <v>207</v>
      </c>
      <c r="O500" s="244">
        <v>66.029266283214966</v>
      </c>
    </row>
    <row r="501" spans="5:15" ht="11.25" x14ac:dyDescent="0.2">
      <c r="E501" s="219">
        <v>490</v>
      </c>
      <c r="F501" s="221">
        <v>10</v>
      </c>
      <c r="G501" s="223">
        <v>174</v>
      </c>
      <c r="H501" s="230">
        <v>68</v>
      </c>
      <c r="I501" s="219">
        <v>490</v>
      </c>
      <c r="J501" s="226">
        <f t="shared" si="39"/>
        <v>4.7680000000000007</v>
      </c>
      <c r="K501" s="219">
        <f t="shared" si="40"/>
        <v>174</v>
      </c>
      <c r="L501" s="219">
        <f t="shared" si="41"/>
        <v>68</v>
      </c>
      <c r="M501" s="236">
        <f t="shared" si="38"/>
        <v>0.12792397087330645</v>
      </c>
      <c r="N501" s="244">
        <f t="array" ref="N501:O501">MMULT(K501:M501,$N$6:$O$8)</f>
        <v>208</v>
      </c>
      <c r="O501" s="244">
        <v>68.127923970873312</v>
      </c>
    </row>
    <row r="502" spans="5:15" ht="11.25" x14ac:dyDescent="0.2">
      <c r="E502" s="219">
        <v>491</v>
      </c>
      <c r="F502" s="221">
        <v>11</v>
      </c>
      <c r="G502" s="223">
        <v>174</v>
      </c>
      <c r="H502" s="230">
        <v>70</v>
      </c>
      <c r="I502" s="219">
        <v>491</v>
      </c>
      <c r="J502" s="226">
        <f t="shared" si="39"/>
        <v>3.2</v>
      </c>
      <c r="K502" s="219">
        <f t="shared" si="40"/>
        <v>174</v>
      </c>
      <c r="L502" s="219">
        <f t="shared" si="41"/>
        <v>70</v>
      </c>
      <c r="M502" s="236">
        <f t="shared" si="38"/>
        <v>0.43547444282283071</v>
      </c>
      <c r="N502" s="244">
        <f t="array" ref="N502:O502">MMULT(K502:M502,$N$6:$O$8)</f>
        <v>209</v>
      </c>
      <c r="O502" s="244">
        <v>70.435474442822837</v>
      </c>
    </row>
    <row r="503" spans="5:15" ht="11.25" x14ac:dyDescent="0.2">
      <c r="E503" s="219">
        <v>492</v>
      </c>
      <c r="F503" s="221">
        <v>12</v>
      </c>
      <c r="G503" s="223">
        <v>174</v>
      </c>
      <c r="H503" s="230">
        <v>72</v>
      </c>
      <c r="I503" s="219">
        <v>492</v>
      </c>
      <c r="J503" s="226">
        <f t="shared" si="39"/>
        <v>1.9520000000000008</v>
      </c>
      <c r="K503" s="219">
        <f t="shared" si="40"/>
        <v>174</v>
      </c>
      <c r="L503" s="219">
        <f t="shared" si="41"/>
        <v>72</v>
      </c>
      <c r="M503" s="236">
        <f t="shared" si="38"/>
        <v>1.154515564032808</v>
      </c>
      <c r="N503" s="244">
        <f t="array" ref="N503:O503">MMULT(K503:M503,$N$6:$O$8)</f>
        <v>210</v>
      </c>
      <c r="O503" s="244">
        <v>73.154515564032806</v>
      </c>
    </row>
    <row r="504" spans="5:15" ht="11.25" x14ac:dyDescent="0.2">
      <c r="E504" s="219">
        <v>493</v>
      </c>
      <c r="F504" s="221">
        <v>13</v>
      </c>
      <c r="G504" s="223">
        <v>174</v>
      </c>
      <c r="H504" s="230">
        <v>74</v>
      </c>
      <c r="I504" s="219">
        <v>493</v>
      </c>
      <c r="J504" s="226">
        <f t="shared" si="39"/>
        <v>1.0240000000000002</v>
      </c>
      <c r="K504" s="219">
        <f t="shared" si="40"/>
        <v>174</v>
      </c>
      <c r="L504" s="219">
        <f t="shared" si="41"/>
        <v>74</v>
      </c>
      <c r="M504" s="236">
        <f t="shared" si="38"/>
        <v>2.3837641904538893</v>
      </c>
      <c r="N504" s="244">
        <f t="array" ref="N504:O504">MMULT(K504:M504,$N$6:$O$8)</f>
        <v>211</v>
      </c>
      <c r="O504" s="244">
        <v>76.383764190453888</v>
      </c>
    </row>
    <row r="505" spans="5:15" ht="11.25" x14ac:dyDescent="0.2">
      <c r="E505" s="219">
        <v>494</v>
      </c>
      <c r="F505" s="221">
        <v>14</v>
      </c>
      <c r="G505" s="223">
        <v>174</v>
      </c>
      <c r="H505" s="230">
        <v>76</v>
      </c>
      <c r="I505" s="219">
        <v>494</v>
      </c>
      <c r="J505" s="226">
        <f t="shared" si="39"/>
        <v>0.4160000000000002</v>
      </c>
      <c r="K505" s="219">
        <f t="shared" si="40"/>
        <v>174</v>
      </c>
      <c r="L505" s="219">
        <f t="shared" si="41"/>
        <v>76</v>
      </c>
      <c r="M505" s="236">
        <f t="shared" si="38"/>
        <v>3.8331266617080577</v>
      </c>
      <c r="N505" s="244">
        <f t="array" ref="N505:O505">MMULT(K505:M505,$N$6:$O$8)</f>
        <v>212</v>
      </c>
      <c r="O505" s="244">
        <v>79.833126661708064</v>
      </c>
    </row>
    <row r="506" spans="5:15" ht="11.25" x14ac:dyDescent="0.2">
      <c r="E506" s="219">
        <v>495</v>
      </c>
      <c r="F506" s="221">
        <v>15</v>
      </c>
      <c r="G506" s="223">
        <v>174</v>
      </c>
      <c r="H506" s="230">
        <v>78</v>
      </c>
      <c r="I506" s="219">
        <v>495</v>
      </c>
      <c r="J506" s="226">
        <f t="shared" si="39"/>
        <v>0.12800000000000009</v>
      </c>
      <c r="K506" s="219">
        <f t="shared" si="40"/>
        <v>174</v>
      </c>
      <c r="L506" s="219">
        <f t="shared" si="41"/>
        <v>78</v>
      </c>
      <c r="M506" s="236">
        <f t="shared" si="38"/>
        <v>4.800311592497688</v>
      </c>
      <c r="N506" s="244">
        <f t="array" ref="N506:O506">MMULT(K506:M506,$N$6:$O$8)</f>
        <v>213</v>
      </c>
      <c r="O506" s="244">
        <v>82.800311592497692</v>
      </c>
    </row>
    <row r="507" spans="5:15" ht="11.25" x14ac:dyDescent="0.2">
      <c r="E507" s="219">
        <v>496</v>
      </c>
      <c r="F507" s="221">
        <v>16</v>
      </c>
      <c r="G507" s="223">
        <v>174</v>
      </c>
      <c r="H507" s="230">
        <v>80</v>
      </c>
      <c r="I507" s="219">
        <v>496</v>
      </c>
      <c r="J507" s="226">
        <f t="shared" si="39"/>
        <v>0.16000000000000003</v>
      </c>
      <c r="K507" s="219">
        <f t="shared" si="40"/>
        <v>174</v>
      </c>
      <c r="L507" s="219">
        <f t="shared" si="41"/>
        <v>80</v>
      </c>
      <c r="M507" s="236">
        <f t="shared" si="38"/>
        <v>4.681791476987506</v>
      </c>
      <c r="N507" s="244">
        <f t="array" ref="N507:O507">MMULT(K507:M507,$N$6:$O$8)</f>
        <v>214</v>
      </c>
      <c r="O507" s="244">
        <v>84.681791476987513</v>
      </c>
    </row>
    <row r="508" spans="5:15" ht="11.25" x14ac:dyDescent="0.2">
      <c r="E508" s="219">
        <v>497</v>
      </c>
      <c r="F508" s="221">
        <v>17</v>
      </c>
      <c r="G508" s="223">
        <v>174</v>
      </c>
      <c r="H508" s="230">
        <v>82</v>
      </c>
      <c r="I508" s="219">
        <v>497</v>
      </c>
      <c r="J508" s="226">
        <f t="shared" si="39"/>
        <v>0.51200000000000001</v>
      </c>
      <c r="K508" s="219">
        <f t="shared" si="40"/>
        <v>174</v>
      </c>
      <c r="L508" s="219">
        <f t="shared" si="41"/>
        <v>82</v>
      </c>
      <c r="M508" s="236">
        <f t="shared" si="38"/>
        <v>3.5561582926719613</v>
      </c>
      <c r="N508" s="244">
        <f t="array" ref="N508:O508">MMULT(K508:M508,$N$6:$O$8)</f>
        <v>215</v>
      </c>
      <c r="O508" s="244">
        <v>85.556158292671967</v>
      </c>
    </row>
    <row r="509" spans="5:15" ht="11.25" x14ac:dyDescent="0.2">
      <c r="E509" s="219">
        <v>498</v>
      </c>
      <c r="F509" s="221">
        <v>18</v>
      </c>
      <c r="G509" s="223">
        <v>174</v>
      </c>
      <c r="H509" s="230">
        <v>84</v>
      </c>
      <c r="I509" s="219">
        <v>498</v>
      </c>
      <c r="J509" s="226">
        <f t="shared" si="39"/>
        <v>1.1840000000000002</v>
      </c>
      <c r="K509" s="219">
        <f t="shared" si="40"/>
        <v>174</v>
      </c>
      <c r="L509" s="219">
        <f t="shared" si="41"/>
        <v>84</v>
      </c>
      <c r="M509" s="236">
        <f t="shared" si="38"/>
        <v>2.1036645145676327</v>
      </c>
      <c r="N509" s="244">
        <f t="array" ref="N509:O509">MMULT(K509:M509,$N$6:$O$8)</f>
        <v>216</v>
      </c>
      <c r="O509" s="244">
        <v>86.103664514567626</v>
      </c>
    </row>
    <row r="510" spans="5:15" ht="11.25" x14ac:dyDescent="0.2">
      <c r="E510" s="219">
        <v>499</v>
      </c>
      <c r="F510" s="221">
        <v>19</v>
      </c>
      <c r="G510" s="223">
        <v>174</v>
      </c>
      <c r="H510" s="230">
        <v>86</v>
      </c>
      <c r="I510" s="219">
        <v>499</v>
      </c>
      <c r="J510" s="226">
        <f t="shared" si="39"/>
        <v>2.1760000000000002</v>
      </c>
      <c r="K510" s="219">
        <f t="shared" si="40"/>
        <v>174</v>
      </c>
      <c r="L510" s="219">
        <f t="shared" si="41"/>
        <v>86</v>
      </c>
      <c r="M510" s="236">
        <f t="shared" si="38"/>
        <v>0.96916619581466235</v>
      </c>
      <c r="N510" s="244">
        <f t="array" ref="N510:O510">MMULT(K510:M510,$N$6:$O$8)</f>
        <v>217</v>
      </c>
      <c r="O510" s="244">
        <v>86.969166195814665</v>
      </c>
    </row>
    <row r="511" spans="5:15" ht="11.25" x14ac:dyDescent="0.2">
      <c r="E511" s="219">
        <v>500</v>
      </c>
      <c r="F511" s="221">
        <v>20</v>
      </c>
      <c r="G511" s="223">
        <v>174</v>
      </c>
      <c r="H511" s="230">
        <v>88</v>
      </c>
      <c r="I511" s="219">
        <v>500</v>
      </c>
      <c r="J511" s="226">
        <f t="shared" si="39"/>
        <v>3.4880000000000004</v>
      </c>
      <c r="K511" s="219">
        <f t="shared" si="40"/>
        <v>174</v>
      </c>
      <c r="L511" s="219">
        <f t="shared" si="41"/>
        <v>88</v>
      </c>
      <c r="M511" s="236">
        <f t="shared" si="38"/>
        <v>0.34773340544923326</v>
      </c>
      <c r="N511" s="244">
        <f t="array" ref="N511:O511">MMULT(K511:M511,$N$6:$O$8)</f>
        <v>218</v>
      </c>
      <c r="O511" s="244">
        <v>88.347733405449233</v>
      </c>
    </row>
    <row r="512" spans="5:15" ht="11.25" x14ac:dyDescent="0.2">
      <c r="E512" s="219">
        <v>501</v>
      </c>
      <c r="F512" s="221">
        <v>21</v>
      </c>
      <c r="G512" s="223">
        <v>174</v>
      </c>
      <c r="H512" s="230">
        <v>90</v>
      </c>
      <c r="I512" s="219">
        <v>501</v>
      </c>
      <c r="J512" s="226">
        <f t="shared" si="39"/>
        <v>5.12</v>
      </c>
      <c r="K512" s="219">
        <f t="shared" si="40"/>
        <v>174</v>
      </c>
      <c r="L512" s="219">
        <f t="shared" si="41"/>
        <v>90</v>
      </c>
      <c r="M512" s="236">
        <f t="shared" si="38"/>
        <v>9.7167482167606442E-2</v>
      </c>
      <c r="N512" s="244">
        <f t="array" ref="N512:O512">MMULT(K512:M512,$N$6:$O$8)</f>
        <v>219</v>
      </c>
      <c r="O512" s="244">
        <v>90.097167482167606</v>
      </c>
    </row>
    <row r="513" spans="5:15" ht="11.25" x14ac:dyDescent="0.2">
      <c r="E513" s="219">
        <v>502</v>
      </c>
      <c r="F513" s="221">
        <v>22</v>
      </c>
      <c r="G513" s="223">
        <v>174</v>
      </c>
      <c r="H513" s="230">
        <v>92</v>
      </c>
      <c r="I513" s="219">
        <v>502</v>
      </c>
      <c r="J513" s="226">
        <f t="shared" si="39"/>
        <v>7.0719999999999992</v>
      </c>
      <c r="K513" s="219">
        <f t="shared" si="40"/>
        <v>174</v>
      </c>
      <c r="L513" s="219">
        <f t="shared" si="41"/>
        <v>92</v>
      </c>
      <c r="M513" s="236">
        <f t="shared" si="38"/>
        <v>2.1145690162248199E-2</v>
      </c>
      <c r="N513" s="244">
        <f t="array" ref="N513:O513">MMULT(K513:M513,$N$6:$O$8)</f>
        <v>220</v>
      </c>
      <c r="O513" s="244">
        <v>92.021145690162243</v>
      </c>
    </row>
    <row r="514" spans="5:15" ht="11.25" x14ac:dyDescent="0.2">
      <c r="E514" s="219">
        <v>503</v>
      </c>
      <c r="F514" s="221">
        <v>23</v>
      </c>
      <c r="G514" s="223">
        <v>174</v>
      </c>
      <c r="H514" s="230">
        <v>94</v>
      </c>
      <c r="I514" s="219">
        <v>503</v>
      </c>
      <c r="J514" s="226">
        <f t="shared" si="39"/>
        <v>9.3439999999999994</v>
      </c>
      <c r="K514" s="219">
        <f t="shared" si="40"/>
        <v>174</v>
      </c>
      <c r="L514" s="219">
        <f t="shared" si="41"/>
        <v>94</v>
      </c>
      <c r="M514" s="236">
        <f t="shared" si="38"/>
        <v>3.5838445107448328E-3</v>
      </c>
      <c r="N514" s="244">
        <f t="array" ref="N514:O514">MMULT(K514:M514,$N$6:$O$8)</f>
        <v>221</v>
      </c>
      <c r="O514" s="244">
        <v>94.003583844510743</v>
      </c>
    </row>
    <row r="515" spans="5:15" ht="11.25" x14ac:dyDescent="0.2">
      <c r="E515" s="219">
        <v>504</v>
      </c>
      <c r="F515" s="221">
        <v>24</v>
      </c>
      <c r="G515" s="223">
        <v>174</v>
      </c>
      <c r="H515" s="230">
        <v>96</v>
      </c>
      <c r="I515" s="219">
        <v>504</v>
      </c>
      <c r="J515" s="226">
        <f t="shared" si="39"/>
        <v>11.936000000000002</v>
      </c>
      <c r="K515" s="219">
        <f t="shared" si="40"/>
        <v>174</v>
      </c>
      <c r="L515" s="219">
        <f t="shared" si="41"/>
        <v>96</v>
      </c>
      <c r="M515" s="236">
        <f t="shared" si="38"/>
        <v>4.730454103608189E-4</v>
      </c>
      <c r="N515" s="244">
        <f t="array" ref="N515:O515">MMULT(K515:M515,$N$6:$O$8)</f>
        <v>222</v>
      </c>
      <c r="O515" s="244">
        <v>96.000473045410359</v>
      </c>
    </row>
    <row r="516" spans="5:15" ht="11.25" x14ac:dyDescent="0.2">
      <c r="E516" s="219">
        <v>505</v>
      </c>
      <c r="F516" s="221">
        <v>25</v>
      </c>
      <c r="G516" s="223">
        <v>174</v>
      </c>
      <c r="H516" s="230">
        <v>98</v>
      </c>
      <c r="I516" s="219">
        <v>505</v>
      </c>
      <c r="J516" s="226">
        <f t="shared" si="39"/>
        <v>14.848000000000001</v>
      </c>
      <c r="K516" s="219">
        <f t="shared" si="40"/>
        <v>174</v>
      </c>
      <c r="L516" s="219">
        <f t="shared" si="41"/>
        <v>98</v>
      </c>
      <c r="M516" s="236">
        <f t="shared" ref="M516:M579" si="42">$M$2*$M$5*EXP(-1/2*J516/$M$10)</f>
        <v>4.8627605734593642E-5</v>
      </c>
      <c r="N516" s="244">
        <f t="array" ref="N516:O516">MMULT(K516:M516,$N$6:$O$8)</f>
        <v>223</v>
      </c>
      <c r="O516" s="244">
        <v>98.000048627605736</v>
      </c>
    </row>
    <row r="517" spans="5:15" ht="11.25" x14ac:dyDescent="0.2">
      <c r="E517" s="219">
        <v>506</v>
      </c>
      <c r="F517" s="221">
        <v>26</v>
      </c>
      <c r="G517" s="223">
        <v>174</v>
      </c>
      <c r="H517" s="230">
        <v>100</v>
      </c>
      <c r="I517" s="219">
        <v>506</v>
      </c>
      <c r="J517" s="226">
        <f t="shared" si="39"/>
        <v>18.079999999999998</v>
      </c>
      <c r="K517" s="219">
        <f t="shared" si="40"/>
        <v>174</v>
      </c>
      <c r="L517" s="219">
        <f t="shared" si="41"/>
        <v>100</v>
      </c>
      <c r="M517" s="236">
        <f t="shared" si="42"/>
        <v>3.8930440699694287E-6</v>
      </c>
      <c r="N517" s="244">
        <f t="array" ref="N517:O517">MMULT(K517:M517,$N$6:$O$8)</f>
        <v>224</v>
      </c>
      <c r="O517" s="244">
        <v>100.00000389304407</v>
      </c>
    </row>
    <row r="518" spans="5:15" ht="11.25" x14ac:dyDescent="0.2">
      <c r="E518" s="219">
        <v>507</v>
      </c>
      <c r="F518" s="221">
        <v>27</v>
      </c>
      <c r="G518" s="223">
        <v>174</v>
      </c>
      <c r="H518" s="230">
        <v>102</v>
      </c>
      <c r="I518" s="219">
        <v>507</v>
      </c>
      <c r="J518" s="226">
        <f t="shared" si="39"/>
        <v>21.632000000000001</v>
      </c>
      <c r="K518" s="219">
        <f t="shared" si="40"/>
        <v>174</v>
      </c>
      <c r="L518" s="219">
        <f t="shared" si="41"/>
        <v>102</v>
      </c>
      <c r="M518" s="236">
        <f t="shared" si="42"/>
        <v>2.4272926049242935E-7</v>
      </c>
      <c r="N518" s="244">
        <f t="array" ref="N518:O518">MMULT(K518:M518,$N$6:$O$8)</f>
        <v>225</v>
      </c>
      <c r="O518" s="244">
        <v>102.00000024272926</v>
      </c>
    </row>
    <row r="519" spans="5:15" ht="11.25" x14ac:dyDescent="0.2">
      <c r="E519" s="219">
        <v>508</v>
      </c>
      <c r="F519" s="221">
        <v>28</v>
      </c>
      <c r="G519" s="223">
        <v>174</v>
      </c>
      <c r="H519" s="230">
        <v>104</v>
      </c>
      <c r="I519" s="219">
        <v>508</v>
      </c>
      <c r="J519" s="226">
        <f t="shared" si="39"/>
        <v>25.503999999999998</v>
      </c>
      <c r="K519" s="219">
        <f t="shared" si="40"/>
        <v>174</v>
      </c>
      <c r="L519" s="219">
        <f t="shared" si="41"/>
        <v>104</v>
      </c>
      <c r="M519" s="236">
        <f t="shared" si="42"/>
        <v>1.1786404047993133E-8</v>
      </c>
      <c r="N519" s="244">
        <f t="array" ref="N519:O519">MMULT(K519:M519,$N$6:$O$8)</f>
        <v>226</v>
      </c>
      <c r="O519" s="244">
        <v>104.0000000117864</v>
      </c>
    </row>
    <row r="520" spans="5:15" ht="11.25" x14ac:dyDescent="0.2">
      <c r="E520" s="219">
        <v>509</v>
      </c>
      <c r="F520" s="221">
        <v>29</v>
      </c>
      <c r="G520" s="223">
        <v>174</v>
      </c>
      <c r="H520" s="230">
        <v>106</v>
      </c>
      <c r="I520" s="219">
        <v>509</v>
      </c>
      <c r="J520" s="226">
        <f t="shared" si="39"/>
        <v>29.696000000000002</v>
      </c>
      <c r="K520" s="219">
        <f t="shared" si="40"/>
        <v>174</v>
      </c>
      <c r="L520" s="219">
        <f t="shared" si="41"/>
        <v>106</v>
      </c>
      <c r="M520" s="236">
        <f t="shared" si="42"/>
        <v>4.4572490056694318E-10</v>
      </c>
      <c r="N520" s="244">
        <f t="array" ref="N520:O520">MMULT(K520:M520,$N$6:$O$8)</f>
        <v>227</v>
      </c>
      <c r="O520" s="244">
        <v>106.00000000044572</v>
      </c>
    </row>
    <row r="521" spans="5:15" ht="11.25" x14ac:dyDescent="0.2">
      <c r="E521" s="219">
        <v>510</v>
      </c>
      <c r="F521" s="221">
        <v>30</v>
      </c>
      <c r="G521" s="223">
        <v>174</v>
      </c>
      <c r="H521" s="230">
        <v>108</v>
      </c>
      <c r="I521" s="219">
        <v>510</v>
      </c>
      <c r="J521" s="226">
        <f t="shared" si="39"/>
        <v>34.207999999999998</v>
      </c>
      <c r="K521" s="219">
        <f t="shared" si="40"/>
        <v>174</v>
      </c>
      <c r="L521" s="219">
        <f t="shared" si="41"/>
        <v>108</v>
      </c>
      <c r="M521" s="236">
        <f t="shared" si="42"/>
        <v>1.3127403911112128E-11</v>
      </c>
      <c r="N521" s="244">
        <f t="array" ref="N521:O521">MMULT(K521:M521,$N$6:$O$8)</f>
        <v>228</v>
      </c>
      <c r="O521" s="244">
        <v>108.00000000001313</v>
      </c>
    </row>
    <row r="522" spans="5:15" ht="11.25" x14ac:dyDescent="0.2">
      <c r="E522" s="219">
        <v>511</v>
      </c>
      <c r="F522" s="221">
        <v>31</v>
      </c>
      <c r="G522" s="223">
        <v>174</v>
      </c>
      <c r="H522" s="230">
        <v>110</v>
      </c>
      <c r="I522" s="219">
        <v>511</v>
      </c>
      <c r="J522" s="226">
        <f t="shared" si="39"/>
        <v>39.04</v>
      </c>
      <c r="K522" s="219">
        <f t="shared" si="40"/>
        <v>174</v>
      </c>
      <c r="L522" s="219">
        <f t="shared" si="41"/>
        <v>110</v>
      </c>
      <c r="M522" s="236">
        <f t="shared" si="42"/>
        <v>3.011044534023906E-13</v>
      </c>
      <c r="N522" s="244">
        <f t="array" ref="N522:O522">MMULT(K522:M522,$N$6:$O$8)</f>
        <v>229</v>
      </c>
      <c r="O522" s="244">
        <v>110.0000000000003</v>
      </c>
    </row>
    <row r="523" spans="5:15" ht="11.25" x14ac:dyDescent="0.2">
      <c r="E523" s="219">
        <v>512</v>
      </c>
      <c r="F523" s="221">
        <v>32</v>
      </c>
      <c r="G523" s="223"/>
      <c r="H523" s="230"/>
      <c r="I523" s="219">
        <v>512</v>
      </c>
      <c r="J523" s="226">
        <f t="shared" si="39"/>
        <v>169.6</v>
      </c>
      <c r="K523" s="219"/>
      <c r="M523" s="236"/>
      <c r="N523" s="246"/>
      <c r="O523" s="246"/>
    </row>
    <row r="524" spans="5:15" ht="11.25" x14ac:dyDescent="0.2">
      <c r="E524" s="219">
        <v>513</v>
      </c>
      <c r="F524" s="221">
        <v>33</v>
      </c>
      <c r="G524" s="223"/>
      <c r="H524" s="230"/>
      <c r="I524" s="219">
        <v>513</v>
      </c>
      <c r="J524" s="226">
        <f t="shared" si="39"/>
        <v>169.6</v>
      </c>
      <c r="K524" s="219"/>
      <c r="M524" s="236"/>
      <c r="N524" s="246"/>
      <c r="O524" s="246"/>
    </row>
    <row r="525" spans="5:15" ht="11.25" x14ac:dyDescent="0.2">
      <c r="E525" s="219">
        <v>514</v>
      </c>
      <c r="F525" s="221">
        <v>34</v>
      </c>
      <c r="G525" s="223"/>
      <c r="H525" s="230"/>
      <c r="I525" s="219">
        <v>514</v>
      </c>
      <c r="J525" s="226">
        <f t="shared" ref="J525:J588" si="43">((G525-C$8)/C$9)^2+((H525-D$8)/D$9)^2-2*$C$10*(G525-C$8)/C$9*(H525-D$8)/D$9</f>
        <v>169.6</v>
      </c>
      <c r="K525" s="219"/>
      <c r="M525" s="236"/>
      <c r="N525" s="246"/>
      <c r="O525" s="246"/>
    </row>
    <row r="526" spans="5:15" ht="11.25" x14ac:dyDescent="0.2">
      <c r="E526" s="219">
        <v>515</v>
      </c>
      <c r="F526" s="221">
        <v>35</v>
      </c>
      <c r="G526" s="223"/>
      <c r="H526" s="230"/>
      <c r="I526" s="219">
        <v>515</v>
      </c>
      <c r="J526" s="226">
        <f t="shared" si="43"/>
        <v>169.6</v>
      </c>
      <c r="K526" s="219"/>
      <c r="M526" s="236"/>
      <c r="N526" s="246"/>
      <c r="O526" s="246"/>
    </row>
    <row r="527" spans="5:15" ht="11.25" x14ac:dyDescent="0.2">
      <c r="E527" s="219">
        <v>516</v>
      </c>
      <c r="F527" s="221">
        <v>36</v>
      </c>
      <c r="G527" s="223"/>
      <c r="H527" s="230"/>
      <c r="I527" s="219">
        <v>516</v>
      </c>
      <c r="J527" s="226">
        <f t="shared" si="43"/>
        <v>169.6</v>
      </c>
      <c r="K527" s="219"/>
      <c r="M527" s="236"/>
      <c r="N527" s="246"/>
      <c r="O527" s="246"/>
    </row>
    <row r="528" spans="5:15" ht="11.25" x14ac:dyDescent="0.2">
      <c r="E528" s="219">
        <v>517</v>
      </c>
      <c r="F528" s="221">
        <v>37</v>
      </c>
      <c r="G528" s="223"/>
      <c r="H528" s="230"/>
      <c r="I528" s="219">
        <v>517</v>
      </c>
      <c r="J528" s="226">
        <f t="shared" si="43"/>
        <v>169.6</v>
      </c>
      <c r="K528" s="219"/>
      <c r="M528" s="236"/>
      <c r="N528" s="246"/>
      <c r="O528" s="246"/>
    </row>
    <row r="529" spans="5:15" ht="11.25" x14ac:dyDescent="0.2">
      <c r="E529" s="219">
        <v>518</v>
      </c>
      <c r="F529" s="221">
        <v>38</v>
      </c>
      <c r="G529" s="223"/>
      <c r="H529" s="230"/>
      <c r="I529" s="219">
        <v>518</v>
      </c>
      <c r="J529" s="226">
        <f t="shared" si="43"/>
        <v>169.6</v>
      </c>
      <c r="K529" s="219"/>
      <c r="M529" s="236"/>
      <c r="N529" s="246"/>
      <c r="O529" s="246"/>
    </row>
    <row r="530" spans="5:15" ht="11.25" x14ac:dyDescent="0.2">
      <c r="E530" s="219">
        <v>519</v>
      </c>
      <c r="F530" s="221">
        <v>39</v>
      </c>
      <c r="G530" s="223"/>
      <c r="H530" s="230"/>
      <c r="I530" s="219">
        <v>519</v>
      </c>
      <c r="J530" s="226">
        <f t="shared" si="43"/>
        <v>169.6</v>
      </c>
      <c r="K530" s="219"/>
      <c r="M530" s="236"/>
      <c r="N530" s="246"/>
      <c r="O530" s="246"/>
    </row>
    <row r="531" spans="5:15" ht="11.25" x14ac:dyDescent="0.2">
      <c r="E531" s="219">
        <v>520</v>
      </c>
      <c r="F531" s="222">
        <v>40</v>
      </c>
      <c r="G531" s="231"/>
      <c r="H531" s="232"/>
      <c r="I531" s="219">
        <v>520</v>
      </c>
      <c r="J531" s="226">
        <f t="shared" si="43"/>
        <v>169.6</v>
      </c>
      <c r="K531" s="219"/>
      <c r="M531" s="236"/>
      <c r="N531" s="246"/>
      <c r="O531" s="246"/>
    </row>
    <row r="532" spans="5:15" ht="11.25" x14ac:dyDescent="0.2">
      <c r="E532" s="219">
        <v>521</v>
      </c>
      <c r="F532" s="220">
        <v>1</v>
      </c>
      <c r="G532" s="228">
        <v>176</v>
      </c>
      <c r="H532" s="229">
        <v>50</v>
      </c>
      <c r="I532" s="219">
        <v>521</v>
      </c>
      <c r="J532" s="226">
        <f t="shared" si="43"/>
        <v>34.151111111111106</v>
      </c>
      <c r="K532" s="219">
        <f t="shared" ref="K532:K562" si="44">G532</f>
        <v>176</v>
      </c>
      <c r="L532" s="219">
        <f t="shared" ref="L532:L562" si="45">H532</f>
        <v>50</v>
      </c>
      <c r="M532" s="236">
        <f>$M$2*$M$5*EXP(-1/2*J532/$M$10)</f>
        <v>1.3724003654529192E-11</v>
      </c>
      <c r="N532" s="244">
        <f t="array" ref="N532:O532">MMULT(K532:M532,$N$6:$O$8)</f>
        <v>201</v>
      </c>
      <c r="O532" s="244">
        <v>50.000000000013721</v>
      </c>
    </row>
    <row r="533" spans="5:15" ht="11.25" x14ac:dyDescent="0.2">
      <c r="E533" s="219">
        <v>522</v>
      </c>
      <c r="F533" s="221">
        <v>2</v>
      </c>
      <c r="G533" s="223">
        <v>176</v>
      </c>
      <c r="H533" s="230">
        <v>52</v>
      </c>
      <c r="I533" s="219">
        <v>522</v>
      </c>
      <c r="J533" s="226">
        <f t="shared" si="43"/>
        <v>29.639111111111106</v>
      </c>
      <c r="K533" s="219">
        <f t="shared" si="44"/>
        <v>176</v>
      </c>
      <c r="L533" s="219">
        <f t="shared" si="45"/>
        <v>52</v>
      </c>
      <c r="M533" s="236">
        <f t="shared" si="42"/>
        <v>4.6598171319443747E-10</v>
      </c>
      <c r="N533" s="244">
        <f t="array" ref="N533:O533">MMULT(K533:M533,$N$6:$O$8)</f>
        <v>202</v>
      </c>
      <c r="O533" s="244">
        <v>52.000000000465981</v>
      </c>
    </row>
    <row r="534" spans="5:15" ht="11.25" x14ac:dyDescent="0.2">
      <c r="E534" s="219">
        <v>523</v>
      </c>
      <c r="F534" s="221">
        <v>3</v>
      </c>
      <c r="G534" s="223">
        <v>176</v>
      </c>
      <c r="H534" s="230">
        <v>54</v>
      </c>
      <c r="I534" s="219">
        <v>523</v>
      </c>
      <c r="J534" s="226">
        <f t="shared" si="43"/>
        <v>25.447111111111113</v>
      </c>
      <c r="K534" s="219">
        <f t="shared" si="44"/>
        <v>176</v>
      </c>
      <c r="L534" s="219">
        <f t="shared" si="45"/>
        <v>54</v>
      </c>
      <c r="M534" s="236">
        <f t="shared" si="42"/>
        <v>1.232205951181939E-8</v>
      </c>
      <c r="N534" s="244">
        <f t="array" ref="N534:O534">MMULT(K534:M534,$N$6:$O$8)</f>
        <v>203</v>
      </c>
      <c r="O534" s="244">
        <v>54.000000012322062</v>
      </c>
    </row>
    <row r="535" spans="5:15" ht="11.25" x14ac:dyDescent="0.2">
      <c r="E535" s="219">
        <v>524</v>
      </c>
      <c r="F535" s="221">
        <v>4</v>
      </c>
      <c r="G535" s="223">
        <v>176</v>
      </c>
      <c r="H535" s="230">
        <v>56</v>
      </c>
      <c r="I535" s="219">
        <v>524</v>
      </c>
      <c r="J535" s="226">
        <f t="shared" si="43"/>
        <v>21.575111111111109</v>
      </c>
      <c r="K535" s="219">
        <f t="shared" si="44"/>
        <v>176</v>
      </c>
      <c r="L535" s="219">
        <f t="shared" si="45"/>
        <v>56</v>
      </c>
      <c r="M535" s="236">
        <f t="shared" si="42"/>
        <v>2.5376055163804689E-7</v>
      </c>
      <c r="N535" s="244">
        <f t="array" ref="N535:O535">MMULT(K535:M535,$N$6:$O$8)</f>
        <v>204</v>
      </c>
      <c r="O535" s="244">
        <v>56.000000253760554</v>
      </c>
    </row>
    <row r="536" spans="5:15" ht="11.25" x14ac:dyDescent="0.2">
      <c r="E536" s="219">
        <v>525</v>
      </c>
      <c r="F536" s="221">
        <v>5</v>
      </c>
      <c r="G536" s="223">
        <v>176</v>
      </c>
      <c r="H536" s="230">
        <v>58</v>
      </c>
      <c r="I536" s="219">
        <v>525</v>
      </c>
      <c r="J536" s="226">
        <f t="shared" si="43"/>
        <v>18.023111111111113</v>
      </c>
      <c r="K536" s="219">
        <f t="shared" si="44"/>
        <v>176</v>
      </c>
      <c r="L536" s="219">
        <f t="shared" si="45"/>
        <v>58</v>
      </c>
      <c r="M536" s="236">
        <f t="shared" si="42"/>
        <v>4.0699708339344404E-6</v>
      </c>
      <c r="N536" s="244">
        <f t="array" ref="N536:O536">MMULT(K536:M536,$N$6:$O$8)</f>
        <v>205</v>
      </c>
      <c r="O536" s="244">
        <v>58.000004069970835</v>
      </c>
    </row>
    <row r="537" spans="5:15" ht="11.25" x14ac:dyDescent="0.2">
      <c r="E537" s="219">
        <v>526</v>
      </c>
      <c r="F537" s="221">
        <v>6</v>
      </c>
      <c r="G537" s="223">
        <v>176</v>
      </c>
      <c r="H537" s="230">
        <v>60</v>
      </c>
      <c r="I537" s="219">
        <v>526</v>
      </c>
      <c r="J537" s="226">
        <f t="shared" si="43"/>
        <v>14.791111111111112</v>
      </c>
      <c r="K537" s="219">
        <f t="shared" si="44"/>
        <v>176</v>
      </c>
      <c r="L537" s="219">
        <f t="shared" si="45"/>
        <v>60</v>
      </c>
      <c r="M537" s="236">
        <f t="shared" si="42"/>
        <v>5.0837579412609663E-5</v>
      </c>
      <c r="N537" s="244">
        <f t="array" ref="N537:O537">MMULT(K537:M537,$N$6:$O$8)</f>
        <v>206</v>
      </c>
      <c r="O537" s="244">
        <v>60.000050837579415</v>
      </c>
    </row>
    <row r="538" spans="5:15" ht="11.25" x14ac:dyDescent="0.2">
      <c r="E538" s="219">
        <v>527</v>
      </c>
      <c r="F538" s="221">
        <v>7</v>
      </c>
      <c r="G538" s="223">
        <v>176</v>
      </c>
      <c r="H538" s="230">
        <v>62</v>
      </c>
      <c r="I538" s="219">
        <v>527</v>
      </c>
      <c r="J538" s="226">
        <f t="shared" si="43"/>
        <v>11.879111111111113</v>
      </c>
      <c r="K538" s="219">
        <f t="shared" si="44"/>
        <v>176</v>
      </c>
      <c r="L538" s="219">
        <f t="shared" si="45"/>
        <v>62</v>
      </c>
      <c r="M538" s="236">
        <f t="shared" si="42"/>
        <v>4.9454385532044778E-4</v>
      </c>
      <c r="N538" s="244">
        <f t="array" ref="N538:O538">MMULT(K538:M538,$N$6:$O$8)</f>
        <v>207</v>
      </c>
      <c r="O538" s="244">
        <v>62.000494543855318</v>
      </c>
    </row>
    <row r="539" spans="5:15" ht="11.25" x14ac:dyDescent="0.2">
      <c r="E539" s="219">
        <v>528</v>
      </c>
      <c r="F539" s="221">
        <v>8</v>
      </c>
      <c r="G539" s="223">
        <v>176</v>
      </c>
      <c r="H539" s="230">
        <v>64</v>
      </c>
      <c r="I539" s="219">
        <v>528</v>
      </c>
      <c r="J539" s="226">
        <f t="shared" si="43"/>
        <v>9.2871111111111126</v>
      </c>
      <c r="K539" s="219">
        <f t="shared" si="44"/>
        <v>176</v>
      </c>
      <c r="L539" s="219">
        <f t="shared" si="45"/>
        <v>64</v>
      </c>
      <c r="M539" s="236">
        <f t="shared" si="42"/>
        <v>3.7467191148961463E-3</v>
      </c>
      <c r="N539" s="244">
        <f t="array" ref="N539:O539">MMULT(K539:M539,$N$6:$O$8)</f>
        <v>208</v>
      </c>
      <c r="O539" s="244">
        <v>64.003746719114901</v>
      </c>
    </row>
    <row r="540" spans="5:15" ht="11.25" x14ac:dyDescent="0.2">
      <c r="E540" s="219">
        <v>529</v>
      </c>
      <c r="F540" s="221">
        <v>9</v>
      </c>
      <c r="G540" s="223">
        <v>176</v>
      </c>
      <c r="H540" s="230">
        <v>66</v>
      </c>
      <c r="I540" s="219">
        <v>529</v>
      </c>
      <c r="J540" s="226">
        <f t="shared" si="43"/>
        <v>7.0151111111111097</v>
      </c>
      <c r="K540" s="219">
        <f t="shared" si="44"/>
        <v>176</v>
      </c>
      <c r="L540" s="219">
        <f t="shared" si="45"/>
        <v>66</v>
      </c>
      <c r="M540" s="236">
        <f t="shared" si="42"/>
        <v>2.2106696116707663E-2</v>
      </c>
      <c r="N540" s="244">
        <f t="array" ref="N540:O540">MMULT(K540:M540,$N$6:$O$8)</f>
        <v>209</v>
      </c>
      <c r="O540" s="244">
        <v>66.022106696116708</v>
      </c>
    </row>
    <row r="541" spans="5:15" ht="11.25" x14ac:dyDescent="0.2">
      <c r="E541" s="219">
        <v>530</v>
      </c>
      <c r="F541" s="221">
        <v>10</v>
      </c>
      <c r="G541" s="223">
        <v>176</v>
      </c>
      <c r="H541" s="230">
        <v>68</v>
      </c>
      <c r="I541" s="219">
        <v>530</v>
      </c>
      <c r="J541" s="226">
        <f t="shared" si="43"/>
        <v>5.0631111111111107</v>
      </c>
      <c r="K541" s="219">
        <f t="shared" si="44"/>
        <v>176</v>
      </c>
      <c r="L541" s="219">
        <f t="shared" si="45"/>
        <v>68</v>
      </c>
      <c r="M541" s="236">
        <f t="shared" si="42"/>
        <v>0.10158344249930626</v>
      </c>
      <c r="N541" s="244">
        <f t="array" ref="N541:O541">MMULT(K541:M541,$N$6:$O$8)</f>
        <v>210</v>
      </c>
      <c r="O541" s="244">
        <v>68.101583442499305</v>
      </c>
    </row>
    <row r="542" spans="5:15" ht="11.25" x14ac:dyDescent="0.2">
      <c r="E542" s="219">
        <v>531</v>
      </c>
      <c r="F542" s="221">
        <v>11</v>
      </c>
      <c r="G542" s="223">
        <v>176</v>
      </c>
      <c r="H542" s="230">
        <v>70</v>
      </c>
      <c r="I542" s="219">
        <v>531</v>
      </c>
      <c r="J542" s="226">
        <f t="shared" si="43"/>
        <v>3.4311111111111106</v>
      </c>
      <c r="K542" s="219">
        <f t="shared" si="44"/>
        <v>176</v>
      </c>
      <c r="L542" s="219">
        <f t="shared" si="45"/>
        <v>70</v>
      </c>
      <c r="M542" s="236">
        <f t="shared" si="42"/>
        <v>0.36353680891524009</v>
      </c>
      <c r="N542" s="244">
        <f t="array" ref="N542:O542">MMULT(K542:M542,$N$6:$O$8)</f>
        <v>211</v>
      </c>
      <c r="O542" s="244">
        <v>70.363536808915242</v>
      </c>
    </row>
    <row r="543" spans="5:15" ht="11.25" x14ac:dyDescent="0.2">
      <c r="E543" s="219">
        <v>532</v>
      </c>
      <c r="F543" s="221">
        <v>12</v>
      </c>
      <c r="G543" s="223">
        <v>176</v>
      </c>
      <c r="H543" s="230">
        <v>72</v>
      </c>
      <c r="I543" s="219">
        <v>532</v>
      </c>
      <c r="J543" s="226">
        <f t="shared" si="43"/>
        <v>2.1191111111111116</v>
      </c>
      <c r="K543" s="219">
        <f t="shared" si="44"/>
        <v>176</v>
      </c>
      <c r="L543" s="219">
        <f t="shared" si="45"/>
        <v>72</v>
      </c>
      <c r="M543" s="236">
        <f t="shared" si="42"/>
        <v>1.0132117898762598</v>
      </c>
      <c r="N543" s="244">
        <f t="array" ref="N543:O543">MMULT(K543:M543,$N$6:$O$8)</f>
        <v>212</v>
      </c>
      <c r="O543" s="244">
        <v>73.013211789876266</v>
      </c>
    </row>
    <row r="544" spans="5:15" ht="11.25" x14ac:dyDescent="0.2">
      <c r="E544" s="219">
        <v>533</v>
      </c>
      <c r="F544" s="221">
        <v>13</v>
      </c>
      <c r="G544" s="223">
        <v>176</v>
      </c>
      <c r="H544" s="230">
        <v>74</v>
      </c>
      <c r="I544" s="219">
        <v>533</v>
      </c>
      <c r="J544" s="226">
        <f t="shared" si="43"/>
        <v>1.1271111111111112</v>
      </c>
      <c r="K544" s="219">
        <f t="shared" si="44"/>
        <v>176</v>
      </c>
      <c r="L544" s="219">
        <f t="shared" si="45"/>
        <v>74</v>
      </c>
      <c r="M544" s="236">
        <f t="shared" si="42"/>
        <v>2.1992695342748547</v>
      </c>
      <c r="N544" s="244">
        <f t="array" ref="N544:O544">MMULT(K544:M544,$N$6:$O$8)</f>
        <v>213</v>
      </c>
      <c r="O544" s="244">
        <v>76.199269534274862</v>
      </c>
    </row>
    <row r="545" spans="5:15" ht="11.25" x14ac:dyDescent="0.2">
      <c r="E545" s="219">
        <v>534</v>
      </c>
      <c r="F545" s="221">
        <v>14</v>
      </c>
      <c r="G545" s="223">
        <v>176</v>
      </c>
      <c r="H545" s="230">
        <v>76</v>
      </c>
      <c r="I545" s="219">
        <v>534</v>
      </c>
      <c r="J545" s="226">
        <f t="shared" si="43"/>
        <v>0.45511111111111124</v>
      </c>
      <c r="K545" s="219">
        <f t="shared" si="44"/>
        <v>176</v>
      </c>
      <c r="L545" s="219">
        <f t="shared" si="45"/>
        <v>76</v>
      </c>
      <c r="M545" s="236">
        <f t="shared" si="42"/>
        <v>3.7177746441854915</v>
      </c>
      <c r="N545" s="244">
        <f t="array" ref="N545:O545">MMULT(K545:M545,$N$6:$O$8)</f>
        <v>214</v>
      </c>
      <c r="O545" s="244">
        <v>79.717774644185496</v>
      </c>
    </row>
    <row r="546" spans="5:15" ht="11.25" x14ac:dyDescent="0.2">
      <c r="E546" s="219">
        <v>535</v>
      </c>
      <c r="F546" s="221">
        <v>15</v>
      </c>
      <c r="G546" s="223">
        <v>176</v>
      </c>
      <c r="H546" s="230">
        <v>78</v>
      </c>
      <c r="I546" s="219">
        <v>535</v>
      </c>
      <c r="J546" s="226">
        <f t="shared" si="43"/>
        <v>0.10311111111111115</v>
      </c>
      <c r="K546" s="219">
        <f t="shared" si="44"/>
        <v>176</v>
      </c>
      <c r="L546" s="219">
        <f t="shared" si="45"/>
        <v>78</v>
      </c>
      <c r="M546" s="236">
        <f t="shared" si="42"/>
        <v>4.8945643613152567</v>
      </c>
      <c r="N546" s="244">
        <f t="array" ref="N546:O546">MMULT(K546:M546,$N$6:$O$8)</f>
        <v>215</v>
      </c>
      <c r="O546" s="244">
        <v>82.894564361315261</v>
      </c>
    </row>
    <row r="547" spans="5:15" ht="11.25" x14ac:dyDescent="0.2">
      <c r="E547" s="219">
        <v>536</v>
      </c>
      <c r="F547" s="221">
        <v>16</v>
      </c>
      <c r="G547" s="223">
        <v>176</v>
      </c>
      <c r="H547" s="230">
        <v>80</v>
      </c>
      <c r="I547" s="219">
        <v>536</v>
      </c>
      <c r="J547" s="226">
        <f t="shared" si="43"/>
        <v>7.1111111111111111E-2</v>
      </c>
      <c r="K547" s="219">
        <f t="shared" si="44"/>
        <v>176</v>
      </c>
      <c r="L547" s="219">
        <f t="shared" si="45"/>
        <v>80</v>
      </c>
      <c r="M547" s="236">
        <f t="shared" si="42"/>
        <v>5.0184708480365261</v>
      </c>
      <c r="N547" s="244">
        <f t="array" ref="N547:O547">MMULT(K547:M547,$N$6:$O$8)</f>
        <v>216</v>
      </c>
      <c r="O547" s="244">
        <v>85.018470848036529</v>
      </c>
    </row>
    <row r="548" spans="5:15" ht="11.25" x14ac:dyDescent="0.2">
      <c r="E548" s="219">
        <v>537</v>
      </c>
      <c r="F548" s="221">
        <v>17</v>
      </c>
      <c r="G548" s="223">
        <v>176</v>
      </c>
      <c r="H548" s="230">
        <v>82</v>
      </c>
      <c r="I548" s="219">
        <v>537</v>
      </c>
      <c r="J548" s="226">
        <f t="shared" si="43"/>
        <v>0.35911111111111116</v>
      </c>
      <c r="K548" s="219">
        <f t="shared" si="44"/>
        <v>176</v>
      </c>
      <c r="L548" s="219">
        <f t="shared" si="45"/>
        <v>82</v>
      </c>
      <c r="M548" s="236">
        <f t="shared" si="42"/>
        <v>4.0073303655282917</v>
      </c>
      <c r="N548" s="244">
        <f t="array" ref="N548:O548">MMULT(K548:M548,$N$6:$O$8)</f>
        <v>217</v>
      </c>
      <c r="O548" s="244">
        <v>86.00733036552829</v>
      </c>
    </row>
    <row r="549" spans="5:15" ht="11.25" x14ac:dyDescent="0.2">
      <c r="E549" s="219">
        <v>538</v>
      </c>
      <c r="F549" s="221">
        <v>18</v>
      </c>
      <c r="G549" s="223">
        <v>176</v>
      </c>
      <c r="H549" s="230">
        <v>84</v>
      </c>
      <c r="I549" s="219">
        <v>538</v>
      </c>
      <c r="J549" s="226">
        <f t="shared" si="43"/>
        <v>0.96711111111111125</v>
      </c>
      <c r="K549" s="219">
        <f t="shared" si="44"/>
        <v>176</v>
      </c>
      <c r="L549" s="219">
        <f t="shared" si="45"/>
        <v>84</v>
      </c>
      <c r="M549" s="236">
        <f t="shared" si="42"/>
        <v>2.4920988706405511</v>
      </c>
      <c r="N549" s="244">
        <f t="array" ref="N549:O549">MMULT(K549:M549,$N$6:$O$8)</f>
        <v>218</v>
      </c>
      <c r="O549" s="244">
        <v>86.492098870640547</v>
      </c>
    </row>
    <row r="550" spans="5:15" ht="11.25" x14ac:dyDescent="0.2">
      <c r="E550" s="219">
        <v>539</v>
      </c>
      <c r="F550" s="221">
        <v>19</v>
      </c>
      <c r="G550" s="223">
        <v>176</v>
      </c>
      <c r="H550" s="230">
        <v>86</v>
      </c>
      <c r="I550" s="219">
        <v>539</v>
      </c>
      <c r="J550" s="226">
        <f t="shared" si="43"/>
        <v>1.895111111111111</v>
      </c>
      <c r="K550" s="219">
        <f t="shared" si="44"/>
        <v>176</v>
      </c>
      <c r="L550" s="219">
        <f t="shared" si="45"/>
        <v>86</v>
      </c>
      <c r="M550" s="236">
        <f t="shared" si="42"/>
        <v>1.2069847113171308</v>
      </c>
      <c r="N550" s="244">
        <f t="array" ref="N550:O550">MMULT(K550:M550,$N$6:$O$8)</f>
        <v>219</v>
      </c>
      <c r="O550" s="244">
        <v>87.206984711317133</v>
      </c>
    </row>
    <row r="551" spans="5:15" ht="11.25" x14ac:dyDescent="0.2">
      <c r="E551" s="219">
        <v>540</v>
      </c>
      <c r="F551" s="221">
        <v>20</v>
      </c>
      <c r="G551" s="223">
        <v>176</v>
      </c>
      <c r="H551" s="230">
        <v>88</v>
      </c>
      <c r="I551" s="219">
        <v>540</v>
      </c>
      <c r="J551" s="226">
        <f t="shared" si="43"/>
        <v>3.1431111111111116</v>
      </c>
      <c r="K551" s="219">
        <f t="shared" si="44"/>
        <v>176</v>
      </c>
      <c r="L551" s="219">
        <f t="shared" si="45"/>
        <v>88</v>
      </c>
      <c r="M551" s="236">
        <f t="shared" si="42"/>
        <v>0.45526540397645587</v>
      </c>
      <c r="N551" s="244">
        <f t="array" ref="N551:O551">MMULT(K551:M551,$N$6:$O$8)</f>
        <v>220</v>
      </c>
      <c r="O551" s="244">
        <v>88.455265403976455</v>
      </c>
    </row>
    <row r="552" spans="5:15" ht="11.25" x14ac:dyDescent="0.2">
      <c r="E552" s="219">
        <v>541</v>
      </c>
      <c r="F552" s="221">
        <v>21</v>
      </c>
      <c r="G552" s="223">
        <v>176</v>
      </c>
      <c r="H552" s="230">
        <v>90</v>
      </c>
      <c r="I552" s="219">
        <v>541</v>
      </c>
      <c r="J552" s="226">
        <f t="shared" si="43"/>
        <v>4.7111111111111104</v>
      </c>
      <c r="K552" s="219">
        <f t="shared" si="44"/>
        <v>176</v>
      </c>
      <c r="L552" s="219">
        <f t="shared" si="45"/>
        <v>90</v>
      </c>
      <c r="M552" s="236">
        <f t="shared" si="42"/>
        <v>0.13373771810898796</v>
      </c>
      <c r="N552" s="244">
        <f t="array" ref="N552:O552">MMULT(K552:M552,$N$6:$O$8)</f>
        <v>221</v>
      </c>
      <c r="O552" s="244">
        <v>90.133737718108989</v>
      </c>
    </row>
    <row r="553" spans="5:15" ht="11.25" x14ac:dyDescent="0.2">
      <c r="E553" s="219">
        <v>542</v>
      </c>
      <c r="F553" s="221">
        <v>22</v>
      </c>
      <c r="G553" s="223">
        <v>176</v>
      </c>
      <c r="H553" s="230">
        <v>92</v>
      </c>
      <c r="I553" s="219">
        <v>542</v>
      </c>
      <c r="J553" s="226">
        <f t="shared" si="43"/>
        <v>6.5991111111111103</v>
      </c>
      <c r="K553" s="219">
        <f t="shared" si="44"/>
        <v>176</v>
      </c>
      <c r="L553" s="219">
        <f t="shared" si="45"/>
        <v>92</v>
      </c>
      <c r="M553" s="236">
        <f t="shared" si="42"/>
        <v>3.0596344906907054E-2</v>
      </c>
      <c r="N553" s="244">
        <f t="array" ref="N553:O553">MMULT(K553:M553,$N$6:$O$8)</f>
        <v>222</v>
      </c>
      <c r="O553" s="244">
        <v>92.030596344906911</v>
      </c>
    </row>
    <row r="554" spans="5:15" ht="11.25" x14ac:dyDescent="0.2">
      <c r="E554" s="219">
        <v>543</v>
      </c>
      <c r="F554" s="221">
        <v>23</v>
      </c>
      <c r="G554" s="223">
        <v>176</v>
      </c>
      <c r="H554" s="230">
        <v>94</v>
      </c>
      <c r="I554" s="219">
        <v>543</v>
      </c>
      <c r="J554" s="226">
        <f t="shared" si="43"/>
        <v>8.8071111111111104</v>
      </c>
      <c r="K554" s="219">
        <f t="shared" si="44"/>
        <v>176</v>
      </c>
      <c r="L554" s="219">
        <f t="shared" si="45"/>
        <v>94</v>
      </c>
      <c r="M554" s="236">
        <f t="shared" si="42"/>
        <v>5.4514441451598093E-3</v>
      </c>
      <c r="N554" s="244">
        <f t="array" ref="N554:O554">MMULT(K554:M554,$N$6:$O$8)</f>
        <v>223</v>
      </c>
      <c r="O554" s="244">
        <v>94.005451444145166</v>
      </c>
    </row>
    <row r="555" spans="5:15" ht="11.25" x14ac:dyDescent="0.2">
      <c r="E555" s="219">
        <v>544</v>
      </c>
      <c r="F555" s="221">
        <v>24</v>
      </c>
      <c r="G555" s="223">
        <v>176</v>
      </c>
      <c r="H555" s="230">
        <v>96</v>
      </c>
      <c r="I555" s="219">
        <v>544</v>
      </c>
      <c r="J555" s="226">
        <f t="shared" si="43"/>
        <v>11.335111111111114</v>
      </c>
      <c r="K555" s="219">
        <f t="shared" si="44"/>
        <v>176</v>
      </c>
      <c r="L555" s="219">
        <f t="shared" si="45"/>
        <v>96</v>
      </c>
      <c r="M555" s="236">
        <f t="shared" si="42"/>
        <v>7.5644954320154816E-4</v>
      </c>
      <c r="N555" s="244">
        <f t="array" ref="N555:O555">MMULT(K555:M555,$N$6:$O$8)</f>
        <v>224</v>
      </c>
      <c r="O555" s="244">
        <v>96.000756449543204</v>
      </c>
    </row>
    <row r="556" spans="5:15" ht="11.25" x14ac:dyDescent="0.2">
      <c r="E556" s="219">
        <v>545</v>
      </c>
      <c r="F556" s="221">
        <v>25</v>
      </c>
      <c r="G556" s="223">
        <v>176</v>
      </c>
      <c r="H556" s="230">
        <v>98</v>
      </c>
      <c r="I556" s="219">
        <v>545</v>
      </c>
      <c r="J556" s="226">
        <f t="shared" si="43"/>
        <v>14.183111111111112</v>
      </c>
      <c r="K556" s="219">
        <f t="shared" si="44"/>
        <v>176</v>
      </c>
      <c r="L556" s="219">
        <f t="shared" si="45"/>
        <v>98</v>
      </c>
      <c r="M556" s="236">
        <f t="shared" si="42"/>
        <v>8.1747549461287248E-5</v>
      </c>
      <c r="N556" s="244">
        <f t="array" ref="N556:O556">MMULT(K556:M556,$N$6:$O$8)</f>
        <v>225</v>
      </c>
      <c r="O556" s="244">
        <v>98.000081747549459</v>
      </c>
    </row>
    <row r="557" spans="5:15" ht="11.25" x14ac:dyDescent="0.2">
      <c r="E557" s="219">
        <v>546</v>
      </c>
      <c r="F557" s="221">
        <v>26</v>
      </c>
      <c r="G557" s="223">
        <v>176</v>
      </c>
      <c r="H557" s="230">
        <v>100</v>
      </c>
      <c r="I557" s="219">
        <v>546</v>
      </c>
      <c r="J557" s="226">
        <f t="shared" si="43"/>
        <v>17.351111111111113</v>
      </c>
      <c r="K557" s="219">
        <f t="shared" si="44"/>
        <v>176</v>
      </c>
      <c r="L557" s="219">
        <f t="shared" si="45"/>
        <v>100</v>
      </c>
      <c r="M557" s="236">
        <f t="shared" si="42"/>
        <v>6.8801182088693069E-6</v>
      </c>
      <c r="N557" s="244">
        <f t="array" ref="N557:O557">MMULT(K557:M557,$N$6:$O$8)</f>
        <v>226</v>
      </c>
      <c r="O557" s="244">
        <v>100.00000688011821</v>
      </c>
    </row>
    <row r="558" spans="5:15" ht="11.25" x14ac:dyDescent="0.2">
      <c r="E558" s="219">
        <v>547</v>
      </c>
      <c r="F558" s="221">
        <v>27</v>
      </c>
      <c r="G558" s="223">
        <v>176</v>
      </c>
      <c r="H558" s="230">
        <v>102</v>
      </c>
      <c r="I558" s="219">
        <v>547</v>
      </c>
      <c r="J558" s="226">
        <f t="shared" si="43"/>
        <v>20.839111111111116</v>
      </c>
      <c r="K558" s="219">
        <f t="shared" si="44"/>
        <v>176</v>
      </c>
      <c r="L558" s="219">
        <f t="shared" si="45"/>
        <v>102</v>
      </c>
      <c r="M558" s="236">
        <f t="shared" si="42"/>
        <v>4.5096562284251744E-7</v>
      </c>
      <c r="N558" s="244">
        <f t="array" ref="N558:O558">MMULT(K558:M558,$N$6:$O$8)</f>
        <v>227</v>
      </c>
      <c r="O558" s="244">
        <v>102.00000045096563</v>
      </c>
    </row>
    <row r="559" spans="5:15" ht="11.25" x14ac:dyDescent="0.2">
      <c r="E559" s="219">
        <v>548</v>
      </c>
      <c r="F559" s="221">
        <v>28</v>
      </c>
      <c r="G559" s="223">
        <v>176</v>
      </c>
      <c r="H559" s="230">
        <v>104</v>
      </c>
      <c r="I559" s="219">
        <v>548</v>
      </c>
      <c r="J559" s="226">
        <f t="shared" si="43"/>
        <v>24.647111111111112</v>
      </c>
      <c r="K559" s="219">
        <f t="shared" si="44"/>
        <v>176</v>
      </c>
      <c r="L559" s="219">
        <f t="shared" si="45"/>
        <v>104</v>
      </c>
      <c r="M559" s="236">
        <f t="shared" si="42"/>
        <v>2.3020637870195842E-8</v>
      </c>
      <c r="N559" s="244">
        <f t="array" ref="N559:O559">MMULT(K559:M559,$N$6:$O$8)</f>
        <v>228</v>
      </c>
      <c r="O559" s="244">
        <v>104.00000002302063</v>
      </c>
    </row>
    <row r="560" spans="5:15" ht="11.25" x14ac:dyDescent="0.2">
      <c r="E560" s="219">
        <v>549</v>
      </c>
      <c r="F560" s="221">
        <v>29</v>
      </c>
      <c r="G560" s="223">
        <v>176</v>
      </c>
      <c r="H560" s="230">
        <v>106</v>
      </c>
      <c r="I560" s="219">
        <v>549</v>
      </c>
      <c r="J560" s="226">
        <f t="shared" si="43"/>
        <v>28.775111111111116</v>
      </c>
      <c r="K560" s="219">
        <f t="shared" si="44"/>
        <v>176</v>
      </c>
      <c r="L560" s="219">
        <f t="shared" si="45"/>
        <v>106</v>
      </c>
      <c r="M560" s="236">
        <f t="shared" si="42"/>
        <v>9.1520345091279294E-10</v>
      </c>
      <c r="N560" s="244">
        <f t="array" ref="N560:O560">MMULT(K560:M560,$N$6:$O$8)</f>
        <v>229</v>
      </c>
      <c r="O560" s="244">
        <v>106.00000000091521</v>
      </c>
    </row>
    <row r="561" spans="5:15" ht="11.25" x14ac:dyDescent="0.2">
      <c r="E561" s="219">
        <v>550</v>
      </c>
      <c r="F561" s="221">
        <v>30</v>
      </c>
      <c r="G561" s="223">
        <v>176</v>
      </c>
      <c r="H561" s="230">
        <v>108</v>
      </c>
      <c r="I561" s="219">
        <v>550</v>
      </c>
      <c r="J561" s="226">
        <f t="shared" si="43"/>
        <v>33.223111111111109</v>
      </c>
      <c r="K561" s="219">
        <f t="shared" si="44"/>
        <v>176</v>
      </c>
      <c r="L561" s="219">
        <f t="shared" si="45"/>
        <v>108</v>
      </c>
      <c r="M561" s="236">
        <f t="shared" si="42"/>
        <v>2.8336377161560075E-11</v>
      </c>
      <c r="N561" s="244">
        <f t="array" ref="N561:O561">MMULT(K561:M561,$N$6:$O$8)</f>
        <v>230</v>
      </c>
      <c r="O561" s="244">
        <v>108.00000000002834</v>
      </c>
    </row>
    <row r="562" spans="5:15" ht="11.25" x14ac:dyDescent="0.2">
      <c r="E562" s="219">
        <v>551</v>
      </c>
      <c r="F562" s="221">
        <v>31</v>
      </c>
      <c r="G562" s="223">
        <v>176</v>
      </c>
      <c r="H562" s="230">
        <v>110</v>
      </c>
      <c r="I562" s="219">
        <v>551</v>
      </c>
      <c r="J562" s="226">
        <f t="shared" si="43"/>
        <v>37.99111111111111</v>
      </c>
      <c r="K562" s="219">
        <f t="shared" si="44"/>
        <v>176</v>
      </c>
      <c r="L562" s="219">
        <f t="shared" si="45"/>
        <v>110</v>
      </c>
      <c r="M562" s="236">
        <f t="shared" si="42"/>
        <v>6.8327790822885695E-13</v>
      </c>
      <c r="N562" s="244">
        <f t="array" ref="N562:O562">MMULT(K562:M562,$N$6:$O$8)</f>
        <v>231</v>
      </c>
      <c r="O562" s="244">
        <v>110.00000000000068</v>
      </c>
    </row>
    <row r="563" spans="5:15" ht="11.25" x14ac:dyDescent="0.2">
      <c r="E563" s="219">
        <v>552</v>
      </c>
      <c r="F563" s="221">
        <v>32</v>
      </c>
      <c r="G563" s="223"/>
      <c r="H563" s="230"/>
      <c r="I563" s="219">
        <v>552</v>
      </c>
      <c r="J563" s="226">
        <f t="shared" si="43"/>
        <v>169.6</v>
      </c>
      <c r="K563" s="219"/>
      <c r="M563" s="236"/>
      <c r="N563" s="246"/>
      <c r="O563" s="246"/>
    </row>
    <row r="564" spans="5:15" ht="11.25" x14ac:dyDescent="0.2">
      <c r="E564" s="219">
        <v>553</v>
      </c>
      <c r="F564" s="221">
        <v>33</v>
      </c>
      <c r="G564" s="223"/>
      <c r="H564" s="230"/>
      <c r="I564" s="219">
        <v>553</v>
      </c>
      <c r="J564" s="226">
        <f t="shared" si="43"/>
        <v>169.6</v>
      </c>
      <c r="K564" s="219"/>
      <c r="M564" s="236"/>
      <c r="N564" s="246"/>
      <c r="O564" s="246"/>
    </row>
    <row r="565" spans="5:15" ht="11.25" x14ac:dyDescent="0.2">
      <c r="E565" s="219">
        <v>554</v>
      </c>
      <c r="F565" s="221">
        <v>34</v>
      </c>
      <c r="G565" s="223"/>
      <c r="H565" s="230"/>
      <c r="I565" s="219">
        <v>554</v>
      </c>
      <c r="J565" s="226">
        <f t="shared" si="43"/>
        <v>169.6</v>
      </c>
      <c r="K565" s="219"/>
      <c r="M565" s="236"/>
      <c r="N565" s="246"/>
      <c r="O565" s="246"/>
    </row>
    <row r="566" spans="5:15" ht="11.25" x14ac:dyDescent="0.2">
      <c r="E566" s="219">
        <v>555</v>
      </c>
      <c r="F566" s="221">
        <v>35</v>
      </c>
      <c r="G566" s="223"/>
      <c r="H566" s="230"/>
      <c r="I566" s="219">
        <v>555</v>
      </c>
      <c r="J566" s="226">
        <f t="shared" si="43"/>
        <v>169.6</v>
      </c>
      <c r="K566" s="219"/>
      <c r="M566" s="236"/>
      <c r="N566" s="246"/>
      <c r="O566" s="246"/>
    </row>
    <row r="567" spans="5:15" ht="11.25" x14ac:dyDescent="0.2">
      <c r="E567" s="219">
        <v>556</v>
      </c>
      <c r="F567" s="221">
        <v>36</v>
      </c>
      <c r="G567" s="223"/>
      <c r="H567" s="230"/>
      <c r="I567" s="219">
        <v>556</v>
      </c>
      <c r="J567" s="226">
        <f t="shared" si="43"/>
        <v>169.6</v>
      </c>
      <c r="K567" s="219"/>
      <c r="M567" s="236"/>
      <c r="N567" s="246"/>
      <c r="O567" s="246"/>
    </row>
    <row r="568" spans="5:15" ht="11.25" x14ac:dyDescent="0.2">
      <c r="E568" s="219">
        <v>557</v>
      </c>
      <c r="F568" s="221">
        <v>37</v>
      </c>
      <c r="G568" s="223"/>
      <c r="H568" s="230"/>
      <c r="I568" s="219">
        <v>557</v>
      </c>
      <c r="J568" s="226">
        <f t="shared" si="43"/>
        <v>169.6</v>
      </c>
      <c r="K568" s="219"/>
      <c r="M568" s="236"/>
      <c r="N568" s="246"/>
      <c r="O568" s="246"/>
    </row>
    <row r="569" spans="5:15" ht="11.25" x14ac:dyDescent="0.2">
      <c r="E569" s="219">
        <v>558</v>
      </c>
      <c r="F569" s="221">
        <v>38</v>
      </c>
      <c r="G569" s="223"/>
      <c r="H569" s="230"/>
      <c r="I569" s="219">
        <v>558</v>
      </c>
      <c r="J569" s="226">
        <f t="shared" si="43"/>
        <v>169.6</v>
      </c>
      <c r="K569" s="219"/>
      <c r="M569" s="236"/>
      <c r="N569" s="246"/>
      <c r="O569" s="246"/>
    </row>
    <row r="570" spans="5:15" ht="11.25" x14ac:dyDescent="0.2">
      <c r="E570" s="219">
        <v>559</v>
      </c>
      <c r="F570" s="221">
        <v>39</v>
      </c>
      <c r="G570" s="223"/>
      <c r="H570" s="230"/>
      <c r="I570" s="219">
        <v>559</v>
      </c>
      <c r="J570" s="226">
        <f t="shared" si="43"/>
        <v>169.6</v>
      </c>
      <c r="K570" s="219"/>
      <c r="M570" s="236"/>
      <c r="N570" s="246"/>
      <c r="O570" s="246"/>
    </row>
    <row r="571" spans="5:15" ht="11.25" x14ac:dyDescent="0.2">
      <c r="E571" s="219">
        <v>560</v>
      </c>
      <c r="F571" s="222">
        <v>40</v>
      </c>
      <c r="G571" s="231"/>
      <c r="H571" s="232"/>
      <c r="I571" s="219">
        <v>560</v>
      </c>
      <c r="J571" s="226">
        <f t="shared" si="43"/>
        <v>169.6</v>
      </c>
      <c r="K571" s="219"/>
      <c r="M571" s="236"/>
      <c r="N571" s="246"/>
      <c r="O571" s="246"/>
    </row>
    <row r="572" spans="5:15" ht="11.25" x14ac:dyDescent="0.2">
      <c r="E572" s="219">
        <v>561</v>
      </c>
      <c r="F572" s="220">
        <v>1</v>
      </c>
      <c r="G572" s="228">
        <v>178</v>
      </c>
      <c r="H572" s="229">
        <v>50</v>
      </c>
      <c r="I572" s="219">
        <v>561</v>
      </c>
      <c r="J572" s="226">
        <f t="shared" si="43"/>
        <v>35.05777777777778</v>
      </c>
      <c r="K572" s="219">
        <f t="shared" ref="K572:K602" si="46">G572</f>
        <v>178</v>
      </c>
      <c r="L572" s="219">
        <f t="shared" ref="L572:L602" si="47">H572</f>
        <v>50</v>
      </c>
      <c r="M572" s="236">
        <f>$M$2*$M$5*EXP(-1/2*J572/$M$10)</f>
        <v>6.7585816837823985E-12</v>
      </c>
      <c r="N572" s="244">
        <f t="array" ref="N572:O572">MMULT(K572:M572,$N$6:$O$8)</f>
        <v>203</v>
      </c>
      <c r="O572" s="244">
        <v>50.000000000006757</v>
      </c>
    </row>
    <row r="573" spans="5:15" ht="11.25" x14ac:dyDescent="0.2">
      <c r="E573" s="219">
        <v>562</v>
      </c>
      <c r="F573" s="221">
        <v>2</v>
      </c>
      <c r="G573" s="223">
        <v>178</v>
      </c>
      <c r="H573" s="230">
        <v>52</v>
      </c>
      <c r="I573" s="219">
        <v>562</v>
      </c>
      <c r="J573" s="226">
        <f t="shared" si="43"/>
        <v>30.481777777777772</v>
      </c>
      <c r="K573" s="219">
        <f t="shared" si="46"/>
        <v>178</v>
      </c>
      <c r="L573" s="219">
        <f t="shared" si="47"/>
        <v>52</v>
      </c>
      <c r="M573" s="236">
        <f t="shared" si="42"/>
        <v>2.4124501045425122E-10</v>
      </c>
      <c r="N573" s="244">
        <f t="array" ref="N573:O573">MMULT(K573:M573,$N$6:$O$8)</f>
        <v>204</v>
      </c>
      <c r="O573" s="244">
        <v>52.000000000241243</v>
      </c>
    </row>
    <row r="574" spans="5:15" ht="11.25" x14ac:dyDescent="0.2">
      <c r="E574" s="219">
        <v>563</v>
      </c>
      <c r="F574" s="221">
        <v>3</v>
      </c>
      <c r="G574" s="223">
        <v>178</v>
      </c>
      <c r="H574" s="230">
        <v>54</v>
      </c>
      <c r="I574" s="219">
        <v>563</v>
      </c>
      <c r="J574" s="226">
        <f t="shared" si="43"/>
        <v>26.225777777777779</v>
      </c>
      <c r="K574" s="219">
        <f t="shared" si="46"/>
        <v>178</v>
      </c>
      <c r="L574" s="219">
        <f t="shared" si="47"/>
        <v>54</v>
      </c>
      <c r="M574" s="236">
        <f t="shared" si="42"/>
        <v>6.7063697181685062E-9</v>
      </c>
      <c r="N574" s="244">
        <f t="array" ref="N574:O574">MMULT(K574:M574,$N$6:$O$8)</f>
        <v>205</v>
      </c>
      <c r="O574" s="244">
        <v>54.000000006706372</v>
      </c>
    </row>
    <row r="575" spans="5:15" ht="11.25" x14ac:dyDescent="0.2">
      <c r="E575" s="219">
        <v>564</v>
      </c>
      <c r="F575" s="221">
        <v>4</v>
      </c>
      <c r="G575" s="223">
        <v>178</v>
      </c>
      <c r="H575" s="230">
        <v>56</v>
      </c>
      <c r="I575" s="219">
        <v>564</v>
      </c>
      <c r="J575" s="226">
        <f t="shared" si="43"/>
        <v>22.289777777777775</v>
      </c>
      <c r="K575" s="219">
        <f t="shared" si="46"/>
        <v>178</v>
      </c>
      <c r="L575" s="219">
        <f t="shared" si="47"/>
        <v>56</v>
      </c>
      <c r="M575" s="236">
        <f t="shared" si="42"/>
        <v>1.4519211245328894E-7</v>
      </c>
      <c r="N575" s="244">
        <f t="array" ref="N575:O575">MMULT(K575:M575,$N$6:$O$8)</f>
        <v>206</v>
      </c>
      <c r="O575" s="244">
        <v>56.000000145192111</v>
      </c>
    </row>
    <row r="576" spans="5:15" ht="11.25" x14ac:dyDescent="0.2">
      <c r="E576" s="219">
        <v>565</v>
      </c>
      <c r="F576" s="221">
        <v>5</v>
      </c>
      <c r="G576" s="223">
        <v>178</v>
      </c>
      <c r="H576" s="230">
        <v>58</v>
      </c>
      <c r="I576" s="219">
        <v>565</v>
      </c>
      <c r="J576" s="226">
        <f t="shared" si="43"/>
        <v>18.673777777777779</v>
      </c>
      <c r="K576" s="219">
        <f t="shared" si="46"/>
        <v>178</v>
      </c>
      <c r="L576" s="219">
        <f t="shared" si="47"/>
        <v>58</v>
      </c>
      <c r="M576" s="236">
        <f t="shared" si="42"/>
        <v>2.4480762204889511E-6</v>
      </c>
      <c r="N576" s="244">
        <f t="array" ref="N576:O576">MMULT(K576:M576,$N$6:$O$8)</f>
        <v>207</v>
      </c>
      <c r="O576" s="244">
        <v>58.000002448076224</v>
      </c>
    </row>
    <row r="577" spans="5:15" ht="11.25" x14ac:dyDescent="0.2">
      <c r="E577" s="219">
        <v>566</v>
      </c>
      <c r="F577" s="221">
        <v>6</v>
      </c>
      <c r="G577" s="223">
        <v>178</v>
      </c>
      <c r="H577" s="230">
        <v>60</v>
      </c>
      <c r="I577" s="219">
        <v>566</v>
      </c>
      <c r="J577" s="226">
        <f t="shared" si="43"/>
        <v>15.377777777777776</v>
      </c>
      <c r="K577" s="219">
        <f t="shared" si="46"/>
        <v>178</v>
      </c>
      <c r="L577" s="219">
        <f t="shared" si="47"/>
        <v>60</v>
      </c>
      <c r="M577" s="236">
        <f t="shared" si="42"/>
        <v>3.2146465279398038E-5</v>
      </c>
      <c r="N577" s="244">
        <f t="array" ref="N577:O577">MMULT(K577:M577,$N$6:$O$8)</f>
        <v>208</v>
      </c>
      <c r="O577" s="244">
        <v>60.00003214646528</v>
      </c>
    </row>
    <row r="578" spans="5:15" ht="11.25" x14ac:dyDescent="0.2">
      <c r="E578" s="219">
        <v>567</v>
      </c>
      <c r="F578" s="221">
        <v>7</v>
      </c>
      <c r="G578" s="223">
        <v>178</v>
      </c>
      <c r="H578" s="230">
        <v>62</v>
      </c>
      <c r="I578" s="219">
        <v>567</v>
      </c>
      <c r="J578" s="226">
        <f t="shared" si="43"/>
        <v>12.401777777777777</v>
      </c>
      <c r="K578" s="219">
        <f t="shared" si="46"/>
        <v>178</v>
      </c>
      <c r="L578" s="219">
        <f t="shared" si="47"/>
        <v>62</v>
      </c>
      <c r="M578" s="236">
        <f t="shared" si="42"/>
        <v>3.2875161630139144E-4</v>
      </c>
      <c r="N578" s="244">
        <f t="array" ref="N578:O578">MMULT(K578:M578,$N$6:$O$8)</f>
        <v>209</v>
      </c>
      <c r="O578" s="244">
        <v>62.000328751616301</v>
      </c>
    </row>
    <row r="579" spans="5:15" ht="11.25" x14ac:dyDescent="0.2">
      <c r="E579" s="219">
        <v>568</v>
      </c>
      <c r="F579" s="221">
        <v>8</v>
      </c>
      <c r="G579" s="223">
        <v>178</v>
      </c>
      <c r="H579" s="230">
        <v>64</v>
      </c>
      <c r="I579" s="219">
        <v>568</v>
      </c>
      <c r="J579" s="226">
        <f t="shared" si="43"/>
        <v>9.7457777777777785</v>
      </c>
      <c r="K579" s="219">
        <f t="shared" si="46"/>
        <v>178</v>
      </c>
      <c r="L579" s="219">
        <f t="shared" si="47"/>
        <v>64</v>
      </c>
      <c r="M579" s="236">
        <f t="shared" si="42"/>
        <v>2.6183575215152038E-3</v>
      </c>
      <c r="N579" s="244">
        <f t="array" ref="N579:O579">MMULT(K579:M579,$N$6:$O$8)</f>
        <v>210</v>
      </c>
      <c r="O579" s="244">
        <v>64.002618357521513</v>
      </c>
    </row>
    <row r="580" spans="5:15" ht="11.25" x14ac:dyDescent="0.2">
      <c r="E580" s="219">
        <v>569</v>
      </c>
      <c r="F580" s="221">
        <v>9</v>
      </c>
      <c r="G580" s="223">
        <v>178</v>
      </c>
      <c r="H580" s="230">
        <v>66</v>
      </c>
      <c r="I580" s="219">
        <v>569</v>
      </c>
      <c r="J580" s="226">
        <f t="shared" si="43"/>
        <v>7.4097777777777765</v>
      </c>
      <c r="K580" s="219">
        <f t="shared" si="46"/>
        <v>178</v>
      </c>
      <c r="L580" s="219">
        <f t="shared" si="47"/>
        <v>66</v>
      </c>
      <c r="M580" s="236">
        <f t="shared" ref="M580:M642" si="48">$M$2*$M$5*EXP(-1/2*J580/$M$10)</f>
        <v>1.6241134992690281E-2</v>
      </c>
      <c r="N580" s="244">
        <f t="array" ref="N580:O580">MMULT(K580:M580,$N$6:$O$8)</f>
        <v>211</v>
      </c>
      <c r="O580" s="244">
        <v>66.016241134992697</v>
      </c>
    </row>
    <row r="581" spans="5:15" ht="11.25" x14ac:dyDescent="0.2">
      <c r="E581" s="219">
        <v>570</v>
      </c>
      <c r="F581" s="221">
        <v>10</v>
      </c>
      <c r="G581" s="223">
        <v>178</v>
      </c>
      <c r="H581" s="230">
        <v>68</v>
      </c>
      <c r="I581" s="219">
        <v>570</v>
      </c>
      <c r="J581" s="226">
        <f t="shared" si="43"/>
        <v>5.3937777777777773</v>
      </c>
      <c r="K581" s="219">
        <f t="shared" si="46"/>
        <v>178</v>
      </c>
      <c r="L581" s="219">
        <f t="shared" si="47"/>
        <v>68</v>
      </c>
      <c r="M581" s="236">
        <f t="shared" si="48"/>
        <v>7.8456726734536075E-2</v>
      </c>
      <c r="N581" s="244">
        <f t="array" ref="N581:O581">MMULT(K581:M581,$N$6:$O$8)</f>
        <v>212</v>
      </c>
      <c r="O581" s="244">
        <v>68.07845672673453</v>
      </c>
    </row>
    <row r="582" spans="5:15" ht="11.25" x14ac:dyDescent="0.2">
      <c r="E582" s="219">
        <v>571</v>
      </c>
      <c r="F582" s="221">
        <v>11</v>
      </c>
      <c r="G582" s="223">
        <v>178</v>
      </c>
      <c r="H582" s="230">
        <v>70</v>
      </c>
      <c r="I582" s="219">
        <v>571</v>
      </c>
      <c r="J582" s="226">
        <f t="shared" si="43"/>
        <v>3.6977777777777781</v>
      </c>
      <c r="K582" s="219">
        <f t="shared" si="46"/>
        <v>178</v>
      </c>
      <c r="L582" s="219">
        <f t="shared" si="47"/>
        <v>70</v>
      </c>
      <c r="M582" s="236">
        <f t="shared" si="48"/>
        <v>0.29516874832190149</v>
      </c>
      <c r="N582" s="244">
        <f t="array" ref="N582:O582">MMULT(K582:M582,$N$6:$O$8)</f>
        <v>213</v>
      </c>
      <c r="O582" s="244">
        <v>70.295168748321899</v>
      </c>
    </row>
    <row r="583" spans="5:15" ht="11.25" x14ac:dyDescent="0.2">
      <c r="E583" s="219">
        <v>572</v>
      </c>
      <c r="F583" s="221">
        <v>12</v>
      </c>
      <c r="G583" s="223">
        <v>178</v>
      </c>
      <c r="H583" s="230">
        <v>72</v>
      </c>
      <c r="I583" s="219">
        <v>572</v>
      </c>
      <c r="J583" s="226">
        <f t="shared" si="43"/>
        <v>2.3217777777777782</v>
      </c>
      <c r="K583" s="219">
        <f t="shared" si="46"/>
        <v>178</v>
      </c>
      <c r="L583" s="219">
        <f t="shared" si="47"/>
        <v>72</v>
      </c>
      <c r="M583" s="236">
        <f t="shared" si="48"/>
        <v>0.86484233704259006</v>
      </c>
      <c r="N583" s="244">
        <f t="array" ref="N583:O583">MMULT(K583:M583,$N$6:$O$8)</f>
        <v>214</v>
      </c>
      <c r="O583" s="244">
        <v>72.864842337042589</v>
      </c>
    </row>
    <row r="584" spans="5:15" ht="11.25" x14ac:dyDescent="0.2">
      <c r="E584" s="219">
        <v>573</v>
      </c>
      <c r="F584" s="221">
        <v>13</v>
      </c>
      <c r="G584" s="223">
        <v>178</v>
      </c>
      <c r="H584" s="230">
        <v>74</v>
      </c>
      <c r="I584" s="219">
        <v>573</v>
      </c>
      <c r="J584" s="226">
        <f t="shared" si="43"/>
        <v>1.2657777777777777</v>
      </c>
      <c r="K584" s="219">
        <f t="shared" si="46"/>
        <v>178</v>
      </c>
      <c r="L584" s="219">
        <f t="shared" si="47"/>
        <v>74</v>
      </c>
      <c r="M584" s="236">
        <f t="shared" si="48"/>
        <v>1.9734670939399295</v>
      </c>
      <c r="N584" s="244">
        <f t="array" ref="N584:O584">MMULT(K584:M584,$N$6:$O$8)</f>
        <v>215</v>
      </c>
      <c r="O584" s="244">
        <v>75.973467093939931</v>
      </c>
    </row>
    <row r="585" spans="5:15" ht="11.25" x14ac:dyDescent="0.2">
      <c r="E585" s="219">
        <v>574</v>
      </c>
      <c r="F585" s="221">
        <v>14</v>
      </c>
      <c r="G585" s="223">
        <v>178</v>
      </c>
      <c r="H585" s="230">
        <v>76</v>
      </c>
      <c r="I585" s="219">
        <v>574</v>
      </c>
      <c r="J585" s="226">
        <f t="shared" si="43"/>
        <v>0.5297777777777779</v>
      </c>
      <c r="K585" s="219">
        <f t="shared" si="46"/>
        <v>178</v>
      </c>
      <c r="L585" s="219">
        <f t="shared" si="47"/>
        <v>76</v>
      </c>
      <c r="M585" s="236">
        <f t="shared" si="48"/>
        <v>3.5071086165009824</v>
      </c>
      <c r="N585" s="244">
        <f t="array" ref="N585:O585">MMULT(K585:M585,$N$6:$O$8)</f>
        <v>216</v>
      </c>
      <c r="O585" s="244">
        <v>79.507108616500986</v>
      </c>
    </row>
    <row r="586" spans="5:15" ht="11.25" x14ac:dyDescent="0.2">
      <c r="E586" s="219">
        <v>575</v>
      </c>
      <c r="F586" s="221">
        <v>15</v>
      </c>
      <c r="G586" s="223">
        <v>178</v>
      </c>
      <c r="H586" s="230">
        <v>78</v>
      </c>
      <c r="I586" s="219">
        <v>575</v>
      </c>
      <c r="J586" s="226">
        <f t="shared" si="43"/>
        <v>0.11377777777777781</v>
      </c>
      <c r="K586" s="219">
        <f t="shared" si="46"/>
        <v>178</v>
      </c>
      <c r="L586" s="219">
        <f t="shared" si="47"/>
        <v>78</v>
      </c>
      <c r="M586" s="236">
        <f t="shared" si="48"/>
        <v>4.8539458040205146</v>
      </c>
      <c r="N586" s="244">
        <f t="array" ref="N586:O586">MMULT(K586:M586,$N$6:$O$8)</f>
        <v>217</v>
      </c>
      <c r="O586" s="244">
        <v>82.853945804020512</v>
      </c>
    </row>
    <row r="587" spans="5:15" ht="11.25" x14ac:dyDescent="0.2">
      <c r="E587" s="219">
        <v>576</v>
      </c>
      <c r="F587" s="221">
        <v>16</v>
      </c>
      <c r="G587" s="223">
        <v>178</v>
      </c>
      <c r="H587" s="230">
        <v>80</v>
      </c>
      <c r="I587" s="219">
        <v>576</v>
      </c>
      <c r="J587" s="226">
        <f t="shared" si="43"/>
        <v>1.7777777777777778E-2</v>
      </c>
      <c r="K587" s="219">
        <f t="shared" si="46"/>
        <v>178</v>
      </c>
      <c r="L587" s="219">
        <f t="shared" si="47"/>
        <v>80</v>
      </c>
      <c r="M587" s="236">
        <f t="shared" si="48"/>
        <v>5.2319912514066722</v>
      </c>
      <c r="N587" s="244">
        <f t="array" ref="N587:O587">MMULT(K587:M587,$N$6:$O$8)</f>
        <v>218</v>
      </c>
      <c r="O587" s="244">
        <v>85.231991251406669</v>
      </c>
    </row>
    <row r="588" spans="5:15" ht="11.25" x14ac:dyDescent="0.2">
      <c r="E588" s="219">
        <v>577</v>
      </c>
      <c r="F588" s="221">
        <v>17</v>
      </c>
      <c r="G588" s="223">
        <v>178</v>
      </c>
      <c r="H588" s="230">
        <v>82</v>
      </c>
      <c r="I588" s="219">
        <v>577</v>
      </c>
      <c r="J588" s="226">
        <f t="shared" si="43"/>
        <v>0.24177777777777781</v>
      </c>
      <c r="K588" s="219">
        <f t="shared" si="46"/>
        <v>178</v>
      </c>
      <c r="L588" s="219">
        <f t="shared" si="47"/>
        <v>82</v>
      </c>
      <c r="M588" s="236">
        <f t="shared" si="48"/>
        <v>4.3920317885964018</v>
      </c>
      <c r="N588" s="244">
        <f t="array" ref="N588:O588">MMULT(K588:M588,$N$6:$O$8)</f>
        <v>219</v>
      </c>
      <c r="O588" s="244">
        <v>86.392031788596398</v>
      </c>
    </row>
    <row r="589" spans="5:15" ht="11.25" x14ac:dyDescent="0.2">
      <c r="E589" s="219">
        <v>578</v>
      </c>
      <c r="F589" s="221">
        <v>18</v>
      </c>
      <c r="G589" s="223">
        <v>178</v>
      </c>
      <c r="H589" s="230">
        <v>84</v>
      </c>
      <c r="I589" s="219">
        <v>578</v>
      </c>
      <c r="J589" s="226">
        <f t="shared" ref="J589:J652" si="49">((G589-C$8)/C$9)^2+((H589-D$8)/D$9)^2-2*$C$10*(G589-C$8)/C$9*(H589-D$8)/D$9</f>
        <v>0.78577777777777791</v>
      </c>
      <c r="K589" s="219">
        <f t="shared" si="46"/>
        <v>178</v>
      </c>
      <c r="L589" s="219">
        <f t="shared" si="47"/>
        <v>84</v>
      </c>
      <c r="M589" s="236">
        <f t="shared" si="48"/>
        <v>2.8713776787141283</v>
      </c>
      <c r="N589" s="244">
        <f t="array" ref="N589:O589">MMULT(K589:M589,$N$6:$O$8)</f>
        <v>220</v>
      </c>
      <c r="O589" s="244">
        <v>86.871377678714126</v>
      </c>
    </row>
    <row r="590" spans="5:15" ht="11.25" x14ac:dyDescent="0.2">
      <c r="E590" s="219">
        <v>579</v>
      </c>
      <c r="F590" s="221">
        <v>19</v>
      </c>
      <c r="G590" s="223">
        <v>178</v>
      </c>
      <c r="H590" s="230">
        <v>86</v>
      </c>
      <c r="I590" s="219">
        <v>579</v>
      </c>
      <c r="J590" s="226">
        <f t="shared" si="49"/>
        <v>1.6497777777777776</v>
      </c>
      <c r="K590" s="219">
        <f t="shared" si="46"/>
        <v>178</v>
      </c>
      <c r="L590" s="219">
        <f t="shared" si="47"/>
        <v>86</v>
      </c>
      <c r="M590" s="236">
        <f t="shared" si="48"/>
        <v>1.4619803811064993</v>
      </c>
      <c r="N590" s="244">
        <f t="array" ref="N590:O590">MMULT(K590:M590,$N$6:$O$8)</f>
        <v>221</v>
      </c>
      <c r="O590" s="244">
        <v>87.4619803811065</v>
      </c>
    </row>
    <row r="591" spans="5:15" ht="11.25" x14ac:dyDescent="0.2">
      <c r="E591" s="219">
        <v>580</v>
      </c>
      <c r="F591" s="221">
        <v>20</v>
      </c>
      <c r="G591" s="223">
        <v>178</v>
      </c>
      <c r="H591" s="230">
        <v>88</v>
      </c>
      <c r="I591" s="219">
        <v>580</v>
      </c>
      <c r="J591" s="226">
        <f t="shared" si="49"/>
        <v>2.8337777777777786</v>
      </c>
      <c r="K591" s="219">
        <f t="shared" si="46"/>
        <v>178</v>
      </c>
      <c r="L591" s="219">
        <f t="shared" si="47"/>
        <v>88</v>
      </c>
      <c r="M591" s="236">
        <f t="shared" si="48"/>
        <v>0.57972115517995859</v>
      </c>
      <c r="N591" s="244">
        <f t="array" ref="N591:O591">MMULT(K591:M591,$N$6:$O$8)</f>
        <v>222</v>
      </c>
      <c r="O591" s="244">
        <v>88.579721155179953</v>
      </c>
    </row>
    <row r="592" spans="5:15" ht="11.25" x14ac:dyDescent="0.2">
      <c r="E592" s="219">
        <v>581</v>
      </c>
      <c r="F592" s="221">
        <v>21</v>
      </c>
      <c r="G592" s="223">
        <v>178</v>
      </c>
      <c r="H592" s="230">
        <v>90</v>
      </c>
      <c r="I592" s="219">
        <v>581</v>
      </c>
      <c r="J592" s="226">
        <f t="shared" si="49"/>
        <v>4.3377777777777782</v>
      </c>
      <c r="K592" s="219">
        <f t="shared" si="46"/>
        <v>178</v>
      </c>
      <c r="L592" s="219">
        <f t="shared" si="47"/>
        <v>90</v>
      </c>
      <c r="M592" s="236">
        <f t="shared" si="48"/>
        <v>0.17902889564623509</v>
      </c>
      <c r="N592" s="244">
        <f t="array" ref="N592:O592">MMULT(K592:M592,$N$6:$O$8)</f>
        <v>223</v>
      </c>
      <c r="O592" s="244">
        <v>90.17902889564624</v>
      </c>
    </row>
    <row r="593" spans="5:15" ht="11.25" x14ac:dyDescent="0.2">
      <c r="E593" s="219">
        <v>582</v>
      </c>
      <c r="F593" s="221">
        <v>22</v>
      </c>
      <c r="G593" s="223">
        <v>178</v>
      </c>
      <c r="H593" s="230">
        <v>92</v>
      </c>
      <c r="I593" s="219">
        <v>582</v>
      </c>
      <c r="J593" s="226">
        <f t="shared" si="49"/>
        <v>6.161777777777778</v>
      </c>
      <c r="K593" s="219">
        <f t="shared" si="46"/>
        <v>178</v>
      </c>
      <c r="L593" s="219">
        <f t="shared" si="47"/>
        <v>92</v>
      </c>
      <c r="M593" s="236">
        <f t="shared" si="48"/>
        <v>4.3057964561762654E-2</v>
      </c>
      <c r="N593" s="244">
        <f t="array" ref="N593:O593">MMULT(K593:M593,$N$6:$O$8)</f>
        <v>224</v>
      </c>
      <c r="O593" s="244">
        <v>92.043057964561768</v>
      </c>
    </row>
    <row r="594" spans="5:15" ht="11.25" x14ac:dyDescent="0.2">
      <c r="E594" s="219">
        <v>583</v>
      </c>
      <c r="F594" s="221">
        <v>23</v>
      </c>
      <c r="G594" s="223">
        <v>178</v>
      </c>
      <c r="H594" s="230">
        <v>94</v>
      </c>
      <c r="I594" s="219">
        <v>583</v>
      </c>
      <c r="J594" s="226">
        <f t="shared" si="49"/>
        <v>8.3057777777777773</v>
      </c>
      <c r="K594" s="219">
        <f t="shared" si="46"/>
        <v>178</v>
      </c>
      <c r="L594" s="219">
        <f t="shared" si="47"/>
        <v>94</v>
      </c>
      <c r="M594" s="236">
        <f t="shared" si="48"/>
        <v>8.0651089542623945E-3</v>
      </c>
      <c r="N594" s="244">
        <f t="array" ref="N594:O594">MMULT(K594:M594,$N$6:$O$8)</f>
        <v>225</v>
      </c>
      <c r="O594" s="244">
        <v>94.008065108954256</v>
      </c>
    </row>
    <row r="595" spans="5:15" ht="11.25" x14ac:dyDescent="0.2">
      <c r="E595" s="219">
        <v>584</v>
      </c>
      <c r="F595" s="221">
        <v>24</v>
      </c>
      <c r="G595" s="223">
        <v>178</v>
      </c>
      <c r="H595" s="230">
        <v>96</v>
      </c>
      <c r="I595" s="219">
        <v>584</v>
      </c>
      <c r="J595" s="226">
        <f t="shared" si="49"/>
        <v>10.769777777777779</v>
      </c>
      <c r="K595" s="219">
        <f t="shared" si="46"/>
        <v>178</v>
      </c>
      <c r="L595" s="219">
        <f t="shared" si="47"/>
        <v>96</v>
      </c>
      <c r="M595" s="236">
        <f t="shared" si="48"/>
        <v>1.1765038728309613E-3</v>
      </c>
      <c r="N595" s="244">
        <f t="array" ref="N595:O595">MMULT(K595:M595,$N$6:$O$8)</f>
        <v>226</v>
      </c>
      <c r="O595" s="244">
        <v>96.001176503872827</v>
      </c>
    </row>
    <row r="596" spans="5:15" ht="11.25" x14ac:dyDescent="0.2">
      <c r="E596" s="219">
        <v>585</v>
      </c>
      <c r="F596" s="221">
        <v>25</v>
      </c>
      <c r="G596" s="223">
        <v>178</v>
      </c>
      <c r="H596" s="230">
        <v>98</v>
      </c>
      <c r="I596" s="219">
        <v>585</v>
      </c>
      <c r="J596" s="226">
        <f t="shared" si="49"/>
        <v>13.553777777777778</v>
      </c>
      <c r="K596" s="219">
        <f t="shared" si="46"/>
        <v>178</v>
      </c>
      <c r="L596" s="219">
        <f t="shared" si="47"/>
        <v>98</v>
      </c>
      <c r="M596" s="236">
        <f t="shared" si="48"/>
        <v>1.3366043277882869E-4</v>
      </c>
      <c r="N596" s="244">
        <f t="array" ref="N596:O596">MMULT(K596:M596,$N$6:$O$8)</f>
        <v>227</v>
      </c>
      <c r="O596" s="244">
        <v>98.00013366043278</v>
      </c>
    </row>
    <row r="597" spans="5:15" ht="11.25" x14ac:dyDescent="0.2">
      <c r="E597" s="219">
        <v>586</v>
      </c>
      <c r="F597" s="221">
        <v>26</v>
      </c>
      <c r="G597" s="223">
        <v>178</v>
      </c>
      <c r="H597" s="230">
        <v>100</v>
      </c>
      <c r="I597" s="219">
        <v>586</v>
      </c>
      <c r="J597" s="226">
        <f t="shared" si="49"/>
        <v>16.657777777777778</v>
      </c>
      <c r="K597" s="219">
        <f t="shared" si="46"/>
        <v>178</v>
      </c>
      <c r="L597" s="219">
        <f t="shared" si="47"/>
        <v>100</v>
      </c>
      <c r="M597" s="236">
        <f t="shared" si="48"/>
        <v>1.1826023682622105E-5</v>
      </c>
      <c r="N597" s="244">
        <f t="array" ref="N597:O597">MMULT(K597:M597,$N$6:$O$8)</f>
        <v>228</v>
      </c>
      <c r="O597" s="244">
        <v>100.00001182602368</v>
      </c>
    </row>
    <row r="598" spans="5:15" ht="11.25" x14ac:dyDescent="0.2">
      <c r="E598" s="219">
        <v>587</v>
      </c>
      <c r="F598" s="221">
        <v>27</v>
      </c>
      <c r="G598" s="223">
        <v>178</v>
      </c>
      <c r="H598" s="230">
        <v>102</v>
      </c>
      <c r="I598" s="219">
        <v>587</v>
      </c>
      <c r="J598" s="226">
        <f t="shared" si="49"/>
        <v>20.081777777777781</v>
      </c>
      <c r="K598" s="219">
        <f t="shared" si="46"/>
        <v>178</v>
      </c>
      <c r="L598" s="219">
        <f t="shared" si="47"/>
        <v>102</v>
      </c>
      <c r="M598" s="236">
        <f t="shared" si="48"/>
        <v>8.1489378448965622E-7</v>
      </c>
      <c r="N598" s="244">
        <f t="array" ref="N598:O598">MMULT(K598:M598,$N$6:$O$8)</f>
        <v>229</v>
      </c>
      <c r="O598" s="244">
        <v>102.00000081489378</v>
      </c>
    </row>
    <row r="599" spans="5:15" ht="11.25" x14ac:dyDescent="0.2">
      <c r="E599" s="219">
        <v>588</v>
      </c>
      <c r="F599" s="221">
        <v>28</v>
      </c>
      <c r="G599" s="223">
        <v>178</v>
      </c>
      <c r="H599" s="230">
        <v>104</v>
      </c>
      <c r="I599" s="219">
        <v>588</v>
      </c>
      <c r="J599" s="226">
        <f t="shared" si="49"/>
        <v>23.825777777777777</v>
      </c>
      <c r="K599" s="219">
        <f t="shared" si="46"/>
        <v>178</v>
      </c>
      <c r="L599" s="219">
        <f t="shared" si="47"/>
        <v>104</v>
      </c>
      <c r="M599" s="236">
        <f t="shared" si="48"/>
        <v>4.3731023886236226E-8</v>
      </c>
      <c r="N599" s="244">
        <f t="array" ref="N599:O599">MMULT(K599:M599,$N$6:$O$8)</f>
        <v>230</v>
      </c>
      <c r="O599" s="244">
        <v>104.00000004373102</v>
      </c>
    </row>
    <row r="600" spans="5:15" ht="11.25" x14ac:dyDescent="0.2">
      <c r="E600" s="219">
        <v>589</v>
      </c>
      <c r="F600" s="221">
        <v>29</v>
      </c>
      <c r="G600" s="223">
        <v>178</v>
      </c>
      <c r="H600" s="230">
        <v>106</v>
      </c>
      <c r="I600" s="219">
        <v>589</v>
      </c>
      <c r="J600" s="226">
        <f t="shared" si="49"/>
        <v>27.88977777777778</v>
      </c>
      <c r="K600" s="219">
        <f t="shared" si="46"/>
        <v>178</v>
      </c>
      <c r="L600" s="219">
        <f t="shared" si="47"/>
        <v>106</v>
      </c>
      <c r="M600" s="236">
        <f t="shared" si="48"/>
        <v>1.8276989640414675E-9</v>
      </c>
      <c r="N600" s="244">
        <f t="array" ref="N600:O600">MMULT(K600:M600,$N$6:$O$8)</f>
        <v>231</v>
      </c>
      <c r="O600" s="244">
        <v>106.0000000018277</v>
      </c>
    </row>
    <row r="601" spans="5:15" ht="11.25" x14ac:dyDescent="0.2">
      <c r="E601" s="219">
        <v>590</v>
      </c>
      <c r="F601" s="221">
        <v>30</v>
      </c>
      <c r="G601" s="223">
        <v>178</v>
      </c>
      <c r="H601" s="230">
        <v>108</v>
      </c>
      <c r="I601" s="219">
        <v>590</v>
      </c>
      <c r="J601" s="226">
        <f t="shared" si="49"/>
        <v>32.273777777777774</v>
      </c>
      <c r="K601" s="219">
        <f t="shared" si="46"/>
        <v>178</v>
      </c>
      <c r="L601" s="219">
        <f t="shared" si="47"/>
        <v>108</v>
      </c>
      <c r="M601" s="236">
        <f t="shared" si="48"/>
        <v>5.949028714407935E-11</v>
      </c>
      <c r="N601" s="244">
        <f t="array" ref="N601:O601">MMULT(K601:M601,$N$6:$O$8)</f>
        <v>232</v>
      </c>
      <c r="O601" s="244">
        <v>108.00000000005949</v>
      </c>
    </row>
    <row r="602" spans="5:15" ht="11.25" x14ac:dyDescent="0.2">
      <c r="E602" s="219">
        <v>591</v>
      </c>
      <c r="F602" s="221">
        <v>31</v>
      </c>
      <c r="G602" s="223">
        <v>178</v>
      </c>
      <c r="H602" s="230">
        <v>110</v>
      </c>
      <c r="I602" s="219">
        <v>591</v>
      </c>
      <c r="J602" s="226">
        <f t="shared" si="49"/>
        <v>36.977777777777781</v>
      </c>
      <c r="K602" s="219">
        <f t="shared" si="46"/>
        <v>178</v>
      </c>
      <c r="L602" s="219">
        <f t="shared" si="47"/>
        <v>110</v>
      </c>
      <c r="M602" s="236">
        <f t="shared" si="48"/>
        <v>1.5080434134786058E-12</v>
      </c>
      <c r="N602" s="244">
        <f t="array" ref="N602:O602">MMULT(K602:M602,$N$6:$O$8)</f>
        <v>233</v>
      </c>
      <c r="O602" s="244">
        <v>110.00000000000151</v>
      </c>
    </row>
    <row r="603" spans="5:15" ht="11.25" x14ac:dyDescent="0.2">
      <c r="E603" s="219">
        <v>592</v>
      </c>
      <c r="F603" s="221">
        <v>32</v>
      </c>
      <c r="G603" s="223"/>
      <c r="H603" s="230"/>
      <c r="I603" s="219">
        <v>592</v>
      </c>
      <c r="J603" s="226">
        <f t="shared" si="49"/>
        <v>169.6</v>
      </c>
      <c r="K603" s="219"/>
      <c r="M603" s="236"/>
      <c r="N603" s="246"/>
      <c r="O603" s="246"/>
    </row>
    <row r="604" spans="5:15" ht="11.25" x14ac:dyDescent="0.2">
      <c r="E604" s="219">
        <v>593</v>
      </c>
      <c r="F604" s="221">
        <v>33</v>
      </c>
      <c r="G604" s="223"/>
      <c r="H604" s="230"/>
      <c r="I604" s="219">
        <v>593</v>
      </c>
      <c r="J604" s="226">
        <f t="shared" si="49"/>
        <v>169.6</v>
      </c>
      <c r="K604" s="219"/>
      <c r="M604" s="236"/>
      <c r="N604" s="246"/>
      <c r="O604" s="246"/>
    </row>
    <row r="605" spans="5:15" ht="11.25" x14ac:dyDescent="0.2">
      <c r="E605" s="219">
        <v>594</v>
      </c>
      <c r="F605" s="221">
        <v>34</v>
      </c>
      <c r="G605" s="223"/>
      <c r="H605" s="230"/>
      <c r="I605" s="219">
        <v>594</v>
      </c>
      <c r="J605" s="226">
        <f t="shared" si="49"/>
        <v>169.6</v>
      </c>
      <c r="K605" s="219"/>
      <c r="M605" s="236"/>
      <c r="N605" s="246"/>
      <c r="O605" s="246"/>
    </row>
    <row r="606" spans="5:15" ht="11.25" x14ac:dyDescent="0.2">
      <c r="E606" s="219">
        <v>595</v>
      </c>
      <c r="F606" s="221">
        <v>35</v>
      </c>
      <c r="G606" s="223"/>
      <c r="H606" s="230"/>
      <c r="I606" s="219">
        <v>595</v>
      </c>
      <c r="J606" s="226">
        <f t="shared" si="49"/>
        <v>169.6</v>
      </c>
      <c r="K606" s="219"/>
      <c r="M606" s="236"/>
      <c r="N606" s="246"/>
      <c r="O606" s="246"/>
    </row>
    <row r="607" spans="5:15" ht="11.25" x14ac:dyDescent="0.2">
      <c r="E607" s="219">
        <v>596</v>
      </c>
      <c r="F607" s="221">
        <v>36</v>
      </c>
      <c r="G607" s="223"/>
      <c r="H607" s="230"/>
      <c r="I607" s="219">
        <v>596</v>
      </c>
      <c r="J607" s="226">
        <f t="shared" si="49"/>
        <v>169.6</v>
      </c>
      <c r="K607" s="219"/>
      <c r="M607" s="236"/>
      <c r="N607" s="246"/>
      <c r="O607" s="246"/>
    </row>
    <row r="608" spans="5:15" ht="11.25" x14ac:dyDescent="0.2">
      <c r="E608" s="219">
        <v>597</v>
      </c>
      <c r="F608" s="221">
        <v>37</v>
      </c>
      <c r="G608" s="223"/>
      <c r="H608" s="230"/>
      <c r="I608" s="219">
        <v>597</v>
      </c>
      <c r="J608" s="226">
        <f t="shared" si="49"/>
        <v>169.6</v>
      </c>
      <c r="K608" s="219"/>
      <c r="M608" s="236"/>
      <c r="N608" s="246"/>
      <c r="O608" s="246"/>
    </row>
    <row r="609" spans="5:15" ht="11.25" x14ac:dyDescent="0.2">
      <c r="E609" s="219">
        <v>598</v>
      </c>
      <c r="F609" s="221">
        <v>38</v>
      </c>
      <c r="G609" s="223"/>
      <c r="H609" s="230"/>
      <c r="I609" s="219">
        <v>598</v>
      </c>
      <c r="J609" s="226">
        <f t="shared" si="49"/>
        <v>169.6</v>
      </c>
      <c r="K609" s="219"/>
      <c r="M609" s="236"/>
      <c r="N609" s="246"/>
      <c r="O609" s="246"/>
    </row>
    <row r="610" spans="5:15" ht="11.25" x14ac:dyDescent="0.2">
      <c r="E610" s="219">
        <v>599</v>
      </c>
      <c r="F610" s="221">
        <v>39</v>
      </c>
      <c r="G610" s="223"/>
      <c r="H610" s="230"/>
      <c r="I610" s="219">
        <v>599</v>
      </c>
      <c r="J610" s="226">
        <f t="shared" si="49"/>
        <v>169.6</v>
      </c>
      <c r="K610" s="219"/>
      <c r="M610" s="236"/>
      <c r="N610" s="246"/>
      <c r="O610" s="246"/>
    </row>
    <row r="611" spans="5:15" ht="11.25" x14ac:dyDescent="0.2">
      <c r="E611" s="219">
        <v>600</v>
      </c>
      <c r="F611" s="222">
        <v>40</v>
      </c>
      <c r="G611" s="231"/>
      <c r="H611" s="232"/>
      <c r="I611" s="219">
        <v>600</v>
      </c>
      <c r="J611" s="226">
        <f t="shared" si="49"/>
        <v>169.6</v>
      </c>
      <c r="K611" s="219"/>
      <c r="M611" s="236"/>
      <c r="N611" s="246"/>
      <c r="O611" s="246"/>
    </row>
    <row r="612" spans="5:15" ht="11.25" x14ac:dyDescent="0.2">
      <c r="E612" s="219">
        <v>601</v>
      </c>
      <c r="F612" s="220">
        <v>1</v>
      </c>
      <c r="G612" s="228">
        <v>180</v>
      </c>
      <c r="H612" s="229">
        <v>50</v>
      </c>
      <c r="I612" s="219">
        <v>601</v>
      </c>
      <c r="J612" s="226">
        <f t="shared" si="49"/>
        <v>36</v>
      </c>
      <c r="K612" s="219">
        <f t="shared" ref="K612:K642" si="50">G612</f>
        <v>180</v>
      </c>
      <c r="L612" s="219">
        <f t="shared" ref="L612:L642" si="51">H612</f>
        <v>50</v>
      </c>
      <c r="M612" s="236">
        <f>$M$2*$M$5*EXP(-1/2*J612/$M$10)</f>
        <v>3.2371779489154141E-12</v>
      </c>
      <c r="N612" s="244">
        <f t="array" ref="N612:O612">MMULT(K612:M612,$N$6:$O$8)</f>
        <v>205</v>
      </c>
      <c r="O612" s="244">
        <v>50.00000000000324</v>
      </c>
    </row>
    <row r="613" spans="5:15" ht="11.25" x14ac:dyDescent="0.2">
      <c r="E613" s="219">
        <v>602</v>
      </c>
      <c r="F613" s="221">
        <v>2</v>
      </c>
      <c r="G613" s="223">
        <v>180</v>
      </c>
      <c r="H613" s="230">
        <v>52</v>
      </c>
      <c r="I613" s="219">
        <v>602</v>
      </c>
      <c r="J613" s="226">
        <f t="shared" si="49"/>
        <v>31.359999999999996</v>
      </c>
      <c r="K613" s="219">
        <f t="shared" si="50"/>
        <v>180</v>
      </c>
      <c r="L613" s="219">
        <f t="shared" si="51"/>
        <v>52</v>
      </c>
      <c r="M613" s="236">
        <f t="shared" si="48"/>
        <v>1.2147420635141634E-10</v>
      </c>
      <c r="N613" s="244">
        <f t="array" ref="N613:O613">MMULT(K613:M613,$N$6:$O$8)</f>
        <v>206</v>
      </c>
      <c r="O613" s="244">
        <v>52.000000000121474</v>
      </c>
    </row>
    <row r="614" spans="5:15" ht="11.25" x14ac:dyDescent="0.2">
      <c r="E614" s="219">
        <v>603</v>
      </c>
      <c r="F614" s="221">
        <v>3</v>
      </c>
      <c r="G614" s="223">
        <v>180</v>
      </c>
      <c r="H614" s="230">
        <v>54</v>
      </c>
      <c r="I614" s="219">
        <v>603</v>
      </c>
      <c r="J614" s="226">
        <f t="shared" si="49"/>
        <v>27.040000000000003</v>
      </c>
      <c r="K614" s="219">
        <f t="shared" si="50"/>
        <v>180</v>
      </c>
      <c r="L614" s="219">
        <f t="shared" si="51"/>
        <v>54</v>
      </c>
      <c r="M614" s="236">
        <f t="shared" si="48"/>
        <v>3.5499966785140702E-9</v>
      </c>
      <c r="N614" s="244">
        <f t="array" ref="N614:O614">MMULT(K614:M614,$N$6:$O$8)</f>
        <v>207</v>
      </c>
      <c r="O614" s="244">
        <v>54.000000003549999</v>
      </c>
    </row>
    <row r="615" spans="5:15" ht="11.25" x14ac:dyDescent="0.2">
      <c r="E615" s="219">
        <v>604</v>
      </c>
      <c r="F615" s="221">
        <v>4</v>
      </c>
      <c r="G615" s="223">
        <v>180</v>
      </c>
      <c r="H615" s="230">
        <v>56</v>
      </c>
      <c r="I615" s="219">
        <v>604</v>
      </c>
      <c r="J615" s="226">
        <f t="shared" si="49"/>
        <v>23.04</v>
      </c>
      <c r="K615" s="219">
        <f t="shared" si="50"/>
        <v>180</v>
      </c>
      <c r="L615" s="219">
        <f t="shared" si="51"/>
        <v>56</v>
      </c>
      <c r="M615" s="236">
        <f t="shared" si="48"/>
        <v>8.0797551985348576E-8</v>
      </c>
      <c r="N615" s="244">
        <f t="array" ref="N615:O615">MMULT(K615:M615,$N$6:$O$8)</f>
        <v>208</v>
      </c>
      <c r="O615" s="244">
        <v>56.000000080797555</v>
      </c>
    </row>
    <row r="616" spans="5:15" ht="11.25" x14ac:dyDescent="0.2">
      <c r="E616" s="219">
        <v>605</v>
      </c>
      <c r="F616" s="221">
        <v>5</v>
      </c>
      <c r="G616" s="223">
        <v>180</v>
      </c>
      <c r="H616" s="230">
        <v>58</v>
      </c>
      <c r="I616" s="219">
        <v>605</v>
      </c>
      <c r="J616" s="226">
        <f t="shared" si="49"/>
        <v>19.360000000000003</v>
      </c>
      <c r="K616" s="219">
        <f t="shared" si="50"/>
        <v>180</v>
      </c>
      <c r="L616" s="219">
        <f t="shared" si="51"/>
        <v>58</v>
      </c>
      <c r="M616" s="236">
        <f t="shared" si="48"/>
        <v>1.4321708769161458E-6</v>
      </c>
      <c r="N616" s="244">
        <f t="array" ref="N616:O616">MMULT(K616:M616,$N$6:$O$8)</f>
        <v>209</v>
      </c>
      <c r="O616" s="244">
        <v>58.000001432170876</v>
      </c>
    </row>
    <row r="617" spans="5:15" ht="11.25" x14ac:dyDescent="0.2">
      <c r="E617" s="219">
        <v>606</v>
      </c>
      <c r="F617" s="221">
        <v>6</v>
      </c>
      <c r="G617" s="223">
        <v>180</v>
      </c>
      <c r="H617" s="230">
        <v>60</v>
      </c>
      <c r="I617" s="219">
        <v>606</v>
      </c>
      <c r="J617" s="226">
        <f t="shared" si="49"/>
        <v>16</v>
      </c>
      <c r="K617" s="219">
        <f t="shared" si="50"/>
        <v>180</v>
      </c>
      <c r="L617" s="219">
        <f t="shared" si="51"/>
        <v>60</v>
      </c>
      <c r="M617" s="236">
        <f t="shared" si="48"/>
        <v>1.9770509117513737E-5</v>
      </c>
      <c r="N617" s="244">
        <f t="array" ref="N617:O617">MMULT(K617:M617,$N$6:$O$8)</f>
        <v>210</v>
      </c>
      <c r="O617" s="244">
        <v>60.00001977050912</v>
      </c>
    </row>
    <row r="618" spans="5:15" ht="11.25" x14ac:dyDescent="0.2">
      <c r="E618" s="219">
        <v>607</v>
      </c>
      <c r="F618" s="221">
        <v>7</v>
      </c>
      <c r="G618" s="223">
        <v>180</v>
      </c>
      <c r="H618" s="230">
        <v>62</v>
      </c>
      <c r="I618" s="219">
        <v>607</v>
      </c>
      <c r="J618" s="226">
        <f t="shared" si="49"/>
        <v>12.96</v>
      </c>
      <c r="K618" s="219">
        <f t="shared" si="50"/>
        <v>180</v>
      </c>
      <c r="L618" s="219">
        <f t="shared" si="51"/>
        <v>62</v>
      </c>
      <c r="M618" s="236">
        <f t="shared" si="48"/>
        <v>2.1255300421783302E-4</v>
      </c>
      <c r="N618" s="244">
        <f t="array" ref="N618:O618">MMULT(K618:M618,$N$6:$O$8)</f>
        <v>211</v>
      </c>
      <c r="O618" s="244">
        <v>62.000212553004218</v>
      </c>
    </row>
    <row r="619" spans="5:15" ht="11.25" x14ac:dyDescent="0.2">
      <c r="E619" s="219">
        <v>608</v>
      </c>
      <c r="F619" s="221">
        <v>8</v>
      </c>
      <c r="G619" s="223">
        <v>180</v>
      </c>
      <c r="H619" s="230">
        <v>64</v>
      </c>
      <c r="I619" s="219">
        <v>608</v>
      </c>
      <c r="J619" s="226">
        <f t="shared" si="49"/>
        <v>10.240000000000002</v>
      </c>
      <c r="K619" s="219">
        <f t="shared" si="50"/>
        <v>180</v>
      </c>
      <c r="L619" s="219">
        <f t="shared" si="51"/>
        <v>64</v>
      </c>
      <c r="M619" s="236">
        <f t="shared" si="48"/>
        <v>1.7796845151093947E-3</v>
      </c>
      <c r="N619" s="244">
        <f t="array" ref="N619:O619">MMULT(K619:M619,$N$6:$O$8)</f>
        <v>212</v>
      </c>
      <c r="O619" s="244">
        <v>64.001779684515114</v>
      </c>
    </row>
    <row r="620" spans="5:15" ht="11.25" x14ac:dyDescent="0.2">
      <c r="E620" s="219">
        <v>609</v>
      </c>
      <c r="F620" s="221">
        <v>9</v>
      </c>
      <c r="G620" s="223">
        <v>180</v>
      </c>
      <c r="H620" s="230">
        <v>66</v>
      </c>
      <c r="I620" s="219">
        <v>609</v>
      </c>
      <c r="J620" s="226">
        <f t="shared" si="49"/>
        <v>7.839999999999999</v>
      </c>
      <c r="K620" s="219">
        <f t="shared" si="50"/>
        <v>180</v>
      </c>
      <c r="L620" s="219">
        <f t="shared" si="51"/>
        <v>66</v>
      </c>
      <c r="M620" s="236">
        <f t="shared" si="48"/>
        <v>1.1605000814280798E-2</v>
      </c>
      <c r="N620" s="244">
        <f t="array" ref="N620:O620">MMULT(K620:M620,$N$6:$O$8)</f>
        <v>213</v>
      </c>
      <c r="O620" s="244">
        <v>66.011605000814285</v>
      </c>
    </row>
    <row r="621" spans="5:15" ht="11.25" x14ac:dyDescent="0.2">
      <c r="E621" s="219">
        <v>610</v>
      </c>
      <c r="F621" s="221">
        <v>10</v>
      </c>
      <c r="G621" s="223">
        <v>180</v>
      </c>
      <c r="H621" s="230">
        <v>68</v>
      </c>
      <c r="I621" s="219">
        <v>610</v>
      </c>
      <c r="J621" s="226">
        <f t="shared" si="49"/>
        <v>5.76</v>
      </c>
      <c r="K621" s="219">
        <f t="shared" si="50"/>
        <v>180</v>
      </c>
      <c r="L621" s="219">
        <f t="shared" si="51"/>
        <v>68</v>
      </c>
      <c r="M621" s="236">
        <f t="shared" si="48"/>
        <v>5.8935057061733888E-2</v>
      </c>
      <c r="N621" s="244">
        <f t="array" ref="N621:O621">MMULT(K621:M621,$N$6:$O$8)</f>
        <v>214</v>
      </c>
      <c r="O621" s="244">
        <v>68.058935057061731</v>
      </c>
    </row>
    <row r="622" spans="5:15" ht="11.25" x14ac:dyDescent="0.2">
      <c r="E622" s="219">
        <v>611</v>
      </c>
      <c r="F622" s="221">
        <v>11</v>
      </c>
      <c r="G622" s="223">
        <v>180</v>
      </c>
      <c r="H622" s="230">
        <v>70</v>
      </c>
      <c r="I622" s="219">
        <v>611</v>
      </c>
      <c r="J622" s="226">
        <f t="shared" si="49"/>
        <v>4</v>
      </c>
      <c r="K622" s="219">
        <f t="shared" si="50"/>
        <v>180</v>
      </c>
      <c r="L622" s="219">
        <f t="shared" si="51"/>
        <v>70</v>
      </c>
      <c r="M622" s="236">
        <f t="shared" si="48"/>
        <v>0.23309267234885969</v>
      </c>
      <c r="N622" s="244">
        <f t="array" ref="N622:O622">MMULT(K622:M622,$N$6:$O$8)</f>
        <v>215</v>
      </c>
      <c r="O622" s="244">
        <v>70.23309267234886</v>
      </c>
    </row>
    <row r="623" spans="5:15" ht="11.25" x14ac:dyDescent="0.2">
      <c r="E623" s="219">
        <v>612</v>
      </c>
      <c r="F623" s="221">
        <v>12</v>
      </c>
      <c r="G623" s="223">
        <v>180</v>
      </c>
      <c r="H623" s="230">
        <v>72</v>
      </c>
      <c r="I623" s="219">
        <v>612</v>
      </c>
      <c r="J623" s="226">
        <f t="shared" si="49"/>
        <v>2.5600000000000005</v>
      </c>
      <c r="K623" s="219">
        <f t="shared" si="50"/>
        <v>180</v>
      </c>
      <c r="L623" s="219">
        <f t="shared" si="51"/>
        <v>72</v>
      </c>
      <c r="M623" s="236">
        <f t="shared" si="48"/>
        <v>0.71797597672828728</v>
      </c>
      <c r="N623" s="244">
        <f t="array" ref="N623:O623">MMULT(K623:M623,$N$6:$O$8)</f>
        <v>216</v>
      </c>
      <c r="O623" s="244">
        <v>72.717975976728283</v>
      </c>
    </row>
    <row r="624" spans="5:15" ht="11.25" x14ac:dyDescent="0.2">
      <c r="E624" s="219">
        <v>613</v>
      </c>
      <c r="F624" s="221">
        <v>13</v>
      </c>
      <c r="G624" s="223">
        <v>180</v>
      </c>
      <c r="H624" s="230">
        <v>74</v>
      </c>
      <c r="I624" s="219">
        <v>613</v>
      </c>
      <c r="J624" s="226">
        <f t="shared" si="49"/>
        <v>1.44</v>
      </c>
      <c r="K624" s="219">
        <f t="shared" si="50"/>
        <v>180</v>
      </c>
      <c r="L624" s="219">
        <f t="shared" si="51"/>
        <v>74</v>
      </c>
      <c r="M624" s="236">
        <f t="shared" si="48"/>
        <v>1.7223348322353855</v>
      </c>
      <c r="N624" s="244">
        <f t="array" ref="N624:O624">MMULT(K624:M624,$N$6:$O$8)</f>
        <v>217</v>
      </c>
      <c r="O624" s="244">
        <v>75.72233483223539</v>
      </c>
    </row>
    <row r="625" spans="5:15" ht="11.25" x14ac:dyDescent="0.2">
      <c r="E625" s="219">
        <v>614</v>
      </c>
      <c r="F625" s="221">
        <v>14</v>
      </c>
      <c r="G625" s="223">
        <v>180</v>
      </c>
      <c r="H625" s="230">
        <v>76</v>
      </c>
      <c r="I625" s="219">
        <v>614</v>
      </c>
      <c r="J625" s="226">
        <f t="shared" si="49"/>
        <v>0.64000000000000012</v>
      </c>
      <c r="K625" s="219">
        <f t="shared" si="50"/>
        <v>180</v>
      </c>
      <c r="L625" s="219">
        <f t="shared" si="51"/>
        <v>76</v>
      </c>
      <c r="M625" s="236">
        <f t="shared" si="48"/>
        <v>3.217745087668463</v>
      </c>
      <c r="N625" s="244">
        <f t="array" ref="N625:O625">MMULT(K625:M625,$N$6:$O$8)</f>
        <v>218</v>
      </c>
      <c r="O625" s="244">
        <v>79.217745087668462</v>
      </c>
    </row>
    <row r="626" spans="5:15" ht="11.25" x14ac:dyDescent="0.2">
      <c r="E626" s="219">
        <v>615</v>
      </c>
      <c r="F626" s="221">
        <v>15</v>
      </c>
      <c r="G626" s="223">
        <v>180</v>
      </c>
      <c r="H626" s="230">
        <v>78</v>
      </c>
      <c r="I626" s="219">
        <v>615</v>
      </c>
      <c r="J626" s="226">
        <f t="shared" si="49"/>
        <v>0.16000000000000003</v>
      </c>
      <c r="K626" s="219">
        <f t="shared" si="50"/>
        <v>180</v>
      </c>
      <c r="L626" s="219">
        <f t="shared" si="51"/>
        <v>78</v>
      </c>
      <c r="M626" s="236">
        <f t="shared" si="48"/>
        <v>4.681791476987506</v>
      </c>
      <c r="N626" s="244">
        <f t="array" ref="N626:O626">MMULT(K626:M626,$N$6:$O$8)</f>
        <v>219</v>
      </c>
      <c r="O626" s="244">
        <v>82.681791476987513</v>
      </c>
    </row>
    <row r="627" spans="5:15" ht="11.25" x14ac:dyDescent="0.2">
      <c r="E627" s="219">
        <v>616</v>
      </c>
      <c r="F627" s="221">
        <v>16</v>
      </c>
      <c r="G627" s="223">
        <v>180</v>
      </c>
      <c r="H627" s="230">
        <v>80</v>
      </c>
      <c r="I627" s="219">
        <v>616</v>
      </c>
      <c r="J627" s="226">
        <f t="shared" si="49"/>
        <v>0</v>
      </c>
      <c r="K627" s="219">
        <f t="shared" si="50"/>
        <v>180</v>
      </c>
      <c r="L627" s="219">
        <f t="shared" si="51"/>
        <v>80</v>
      </c>
      <c r="M627" s="236">
        <f t="shared" si="48"/>
        <v>5.3051647697298447</v>
      </c>
      <c r="N627" s="244">
        <f t="array" ref="N627:O627">MMULT(K627:M627,$N$6:$O$8)</f>
        <v>220</v>
      </c>
      <c r="O627" s="244">
        <v>85.305164769729842</v>
      </c>
    </row>
    <row r="628" spans="5:15" ht="11.25" x14ac:dyDescent="0.2">
      <c r="E628" s="219">
        <v>617</v>
      </c>
      <c r="F628" s="221">
        <v>17</v>
      </c>
      <c r="G628" s="223">
        <v>180</v>
      </c>
      <c r="H628" s="230">
        <v>82</v>
      </c>
      <c r="I628" s="219">
        <v>617</v>
      </c>
      <c r="J628" s="226">
        <f t="shared" si="49"/>
        <v>0.16000000000000003</v>
      </c>
      <c r="K628" s="219">
        <f t="shared" si="50"/>
        <v>180</v>
      </c>
      <c r="L628" s="219">
        <f t="shared" si="51"/>
        <v>82</v>
      </c>
      <c r="M628" s="236">
        <f t="shared" si="48"/>
        <v>4.681791476987506</v>
      </c>
      <c r="N628" s="244">
        <f t="array" ref="N628:O628">MMULT(K628:M628,$N$6:$O$8)</f>
        <v>221</v>
      </c>
      <c r="O628" s="244">
        <v>86.681791476987513</v>
      </c>
    </row>
    <row r="629" spans="5:15" ht="11.25" x14ac:dyDescent="0.2">
      <c r="E629" s="219">
        <v>618</v>
      </c>
      <c r="F629" s="221">
        <v>18</v>
      </c>
      <c r="G629" s="223">
        <v>180</v>
      </c>
      <c r="H629" s="230">
        <v>84</v>
      </c>
      <c r="I629" s="219">
        <v>618</v>
      </c>
      <c r="J629" s="226">
        <f t="shared" si="49"/>
        <v>0.64000000000000012</v>
      </c>
      <c r="K629" s="219">
        <f t="shared" si="50"/>
        <v>180</v>
      </c>
      <c r="L629" s="219">
        <f t="shared" si="51"/>
        <v>84</v>
      </c>
      <c r="M629" s="236">
        <f t="shared" si="48"/>
        <v>3.217745087668463</v>
      </c>
      <c r="N629" s="244">
        <f t="array" ref="N629:O629">MMULT(K629:M629,$N$6:$O$8)</f>
        <v>222</v>
      </c>
      <c r="O629" s="244">
        <v>87.217745087668462</v>
      </c>
    </row>
    <row r="630" spans="5:15" ht="11.25" x14ac:dyDescent="0.2">
      <c r="E630" s="219">
        <v>619</v>
      </c>
      <c r="F630" s="221">
        <v>19</v>
      </c>
      <c r="G630" s="223">
        <v>180</v>
      </c>
      <c r="H630" s="230">
        <v>86</v>
      </c>
      <c r="I630" s="219">
        <v>619</v>
      </c>
      <c r="J630" s="226">
        <f t="shared" si="49"/>
        <v>1.44</v>
      </c>
      <c r="K630" s="219">
        <f t="shared" si="50"/>
        <v>180</v>
      </c>
      <c r="L630" s="219">
        <f t="shared" si="51"/>
        <v>86</v>
      </c>
      <c r="M630" s="236">
        <f t="shared" si="48"/>
        <v>1.7223348322353855</v>
      </c>
      <c r="N630" s="244">
        <f t="array" ref="N630:O630">MMULT(K630:M630,$N$6:$O$8)</f>
        <v>223</v>
      </c>
      <c r="O630" s="244">
        <v>87.72233483223539</v>
      </c>
    </row>
    <row r="631" spans="5:15" ht="11.25" x14ac:dyDescent="0.2">
      <c r="E631" s="219">
        <v>620</v>
      </c>
      <c r="F631" s="221">
        <v>20</v>
      </c>
      <c r="G631" s="223">
        <v>180</v>
      </c>
      <c r="H631" s="230">
        <v>88</v>
      </c>
      <c r="I631" s="219">
        <v>620</v>
      </c>
      <c r="J631" s="226">
        <f t="shared" si="49"/>
        <v>2.5600000000000005</v>
      </c>
      <c r="K631" s="219">
        <f t="shared" si="50"/>
        <v>180</v>
      </c>
      <c r="L631" s="219">
        <f t="shared" si="51"/>
        <v>88</v>
      </c>
      <c r="M631" s="236">
        <f t="shared" si="48"/>
        <v>0.71797597672828728</v>
      </c>
      <c r="N631" s="244">
        <f t="array" ref="N631:O631">MMULT(K631:M631,$N$6:$O$8)</f>
        <v>224</v>
      </c>
      <c r="O631" s="244">
        <v>88.717975976728283</v>
      </c>
    </row>
    <row r="632" spans="5:15" ht="11.25" x14ac:dyDescent="0.2">
      <c r="E632" s="219">
        <v>621</v>
      </c>
      <c r="F632" s="221">
        <v>21</v>
      </c>
      <c r="G632" s="223">
        <v>180</v>
      </c>
      <c r="H632" s="230">
        <v>90</v>
      </c>
      <c r="I632" s="219">
        <v>621</v>
      </c>
      <c r="J632" s="226">
        <f t="shared" si="49"/>
        <v>4</v>
      </c>
      <c r="K632" s="219">
        <f t="shared" si="50"/>
        <v>180</v>
      </c>
      <c r="L632" s="219">
        <f t="shared" si="51"/>
        <v>90</v>
      </c>
      <c r="M632" s="236">
        <f t="shared" si="48"/>
        <v>0.23309267234885969</v>
      </c>
      <c r="N632" s="244">
        <f t="array" ref="N632:O632">MMULT(K632:M632,$N$6:$O$8)</f>
        <v>225</v>
      </c>
      <c r="O632" s="244">
        <v>90.23309267234886</v>
      </c>
    </row>
    <row r="633" spans="5:15" ht="11.25" x14ac:dyDescent="0.2">
      <c r="E633" s="219">
        <v>622</v>
      </c>
      <c r="F633" s="221">
        <v>22</v>
      </c>
      <c r="G633" s="223">
        <v>180</v>
      </c>
      <c r="H633" s="230">
        <v>92</v>
      </c>
      <c r="I633" s="219">
        <v>622</v>
      </c>
      <c r="J633" s="226">
        <f t="shared" si="49"/>
        <v>5.76</v>
      </c>
      <c r="K633" s="219">
        <f t="shared" si="50"/>
        <v>180</v>
      </c>
      <c r="L633" s="219">
        <f t="shared" si="51"/>
        <v>92</v>
      </c>
      <c r="M633" s="236">
        <f t="shared" si="48"/>
        <v>5.8935057061733888E-2</v>
      </c>
      <c r="N633" s="244">
        <f t="array" ref="N633:O633">MMULT(K633:M633,$N$6:$O$8)</f>
        <v>226</v>
      </c>
      <c r="O633" s="244">
        <v>92.058935057061731</v>
      </c>
    </row>
    <row r="634" spans="5:15" ht="11.25" x14ac:dyDescent="0.2">
      <c r="E634" s="219">
        <v>623</v>
      </c>
      <c r="F634" s="221">
        <v>23</v>
      </c>
      <c r="G634" s="223">
        <v>180</v>
      </c>
      <c r="H634" s="230">
        <v>94</v>
      </c>
      <c r="I634" s="219">
        <v>623</v>
      </c>
      <c r="J634" s="226">
        <f t="shared" si="49"/>
        <v>7.839999999999999</v>
      </c>
      <c r="K634" s="219">
        <f t="shared" si="50"/>
        <v>180</v>
      </c>
      <c r="L634" s="219">
        <f t="shared" si="51"/>
        <v>94</v>
      </c>
      <c r="M634" s="236">
        <f t="shared" si="48"/>
        <v>1.1605000814280798E-2</v>
      </c>
      <c r="N634" s="244">
        <f t="array" ref="N634:O634">MMULT(K634:M634,$N$6:$O$8)</f>
        <v>227</v>
      </c>
      <c r="O634" s="244">
        <v>94.011605000814285</v>
      </c>
    </row>
    <row r="635" spans="5:15" ht="11.25" x14ac:dyDescent="0.2">
      <c r="E635" s="219">
        <v>624</v>
      </c>
      <c r="F635" s="221">
        <v>24</v>
      </c>
      <c r="G635" s="223">
        <v>180</v>
      </c>
      <c r="H635" s="230">
        <v>96</v>
      </c>
      <c r="I635" s="219">
        <v>624</v>
      </c>
      <c r="J635" s="226">
        <f t="shared" si="49"/>
        <v>10.240000000000002</v>
      </c>
      <c r="K635" s="219">
        <f t="shared" si="50"/>
        <v>180</v>
      </c>
      <c r="L635" s="219">
        <f t="shared" si="51"/>
        <v>96</v>
      </c>
      <c r="M635" s="236">
        <f t="shared" si="48"/>
        <v>1.7796845151093947E-3</v>
      </c>
      <c r="N635" s="244">
        <f t="array" ref="N635:O635">MMULT(K635:M635,$N$6:$O$8)</f>
        <v>228</v>
      </c>
      <c r="O635" s="244">
        <v>96.001779684515114</v>
      </c>
    </row>
    <row r="636" spans="5:15" ht="11.25" x14ac:dyDescent="0.2">
      <c r="E636" s="219">
        <v>625</v>
      </c>
      <c r="F636" s="221">
        <v>25</v>
      </c>
      <c r="G636" s="223">
        <v>180</v>
      </c>
      <c r="H636" s="230">
        <v>98</v>
      </c>
      <c r="I636" s="219">
        <v>625</v>
      </c>
      <c r="J636" s="226">
        <f t="shared" si="49"/>
        <v>12.96</v>
      </c>
      <c r="K636" s="219">
        <f t="shared" si="50"/>
        <v>180</v>
      </c>
      <c r="L636" s="219">
        <f t="shared" si="51"/>
        <v>98</v>
      </c>
      <c r="M636" s="236">
        <f t="shared" si="48"/>
        <v>2.1255300421783302E-4</v>
      </c>
      <c r="N636" s="244">
        <f t="array" ref="N636:O636">MMULT(K636:M636,$N$6:$O$8)</f>
        <v>229</v>
      </c>
      <c r="O636" s="244">
        <v>98.000212553004218</v>
      </c>
    </row>
    <row r="637" spans="5:15" ht="11.25" x14ac:dyDescent="0.2">
      <c r="E637" s="219">
        <v>626</v>
      </c>
      <c r="F637" s="221">
        <v>26</v>
      </c>
      <c r="G637" s="223">
        <v>180</v>
      </c>
      <c r="H637" s="230">
        <v>100</v>
      </c>
      <c r="I637" s="219">
        <v>626</v>
      </c>
      <c r="J637" s="226">
        <f t="shared" si="49"/>
        <v>16</v>
      </c>
      <c r="K637" s="219">
        <f t="shared" si="50"/>
        <v>180</v>
      </c>
      <c r="L637" s="219">
        <f t="shared" si="51"/>
        <v>100</v>
      </c>
      <c r="M637" s="236">
        <f t="shared" si="48"/>
        <v>1.9770509117513737E-5</v>
      </c>
      <c r="N637" s="244">
        <f t="array" ref="N637:O637">MMULT(K637:M637,$N$6:$O$8)</f>
        <v>230</v>
      </c>
      <c r="O637" s="244">
        <v>100.00001977050911</v>
      </c>
    </row>
    <row r="638" spans="5:15" ht="11.25" x14ac:dyDescent="0.2">
      <c r="E638" s="219">
        <v>627</v>
      </c>
      <c r="F638" s="221">
        <v>27</v>
      </c>
      <c r="G638" s="223">
        <v>180</v>
      </c>
      <c r="H638" s="230">
        <v>102</v>
      </c>
      <c r="I638" s="219">
        <v>627</v>
      </c>
      <c r="J638" s="226">
        <f t="shared" si="49"/>
        <v>19.360000000000003</v>
      </c>
      <c r="K638" s="219">
        <f t="shared" si="50"/>
        <v>180</v>
      </c>
      <c r="L638" s="219">
        <f t="shared" si="51"/>
        <v>102</v>
      </c>
      <c r="M638" s="236">
        <f t="shared" si="48"/>
        <v>1.4321708769161458E-6</v>
      </c>
      <c r="N638" s="244">
        <f t="array" ref="N638:O638">MMULT(K638:M638,$N$6:$O$8)</f>
        <v>231</v>
      </c>
      <c r="O638" s="244">
        <v>102.00000143217088</v>
      </c>
    </row>
    <row r="639" spans="5:15" ht="11.25" x14ac:dyDescent="0.2">
      <c r="E639" s="219">
        <v>628</v>
      </c>
      <c r="F639" s="221">
        <v>28</v>
      </c>
      <c r="G639" s="223">
        <v>180</v>
      </c>
      <c r="H639" s="230">
        <v>104</v>
      </c>
      <c r="I639" s="219">
        <v>628</v>
      </c>
      <c r="J639" s="226">
        <f t="shared" si="49"/>
        <v>23.04</v>
      </c>
      <c r="K639" s="219">
        <f t="shared" si="50"/>
        <v>180</v>
      </c>
      <c r="L639" s="219">
        <f t="shared" si="51"/>
        <v>104</v>
      </c>
      <c r="M639" s="236">
        <f t="shared" si="48"/>
        <v>8.0797551985348576E-8</v>
      </c>
      <c r="N639" s="244">
        <f t="array" ref="N639:O639">MMULT(K639:M639,$N$6:$O$8)</f>
        <v>232</v>
      </c>
      <c r="O639" s="244">
        <v>104.00000008079755</v>
      </c>
    </row>
    <row r="640" spans="5:15" ht="11.25" x14ac:dyDescent="0.2">
      <c r="E640" s="219">
        <v>629</v>
      </c>
      <c r="F640" s="221">
        <v>29</v>
      </c>
      <c r="G640" s="223">
        <v>180</v>
      </c>
      <c r="H640" s="230">
        <v>106</v>
      </c>
      <c r="I640" s="219">
        <v>629</v>
      </c>
      <c r="J640" s="226">
        <f t="shared" si="49"/>
        <v>27.040000000000003</v>
      </c>
      <c r="K640" s="219">
        <f t="shared" si="50"/>
        <v>180</v>
      </c>
      <c r="L640" s="219">
        <f t="shared" si="51"/>
        <v>106</v>
      </c>
      <c r="M640" s="236">
        <f t="shared" si="48"/>
        <v>3.5499966785140702E-9</v>
      </c>
      <c r="N640" s="244">
        <f t="array" ref="N640:O640">MMULT(K640:M640,$N$6:$O$8)</f>
        <v>233</v>
      </c>
      <c r="O640" s="244">
        <v>106.00000000355</v>
      </c>
    </row>
    <row r="641" spans="5:15" ht="11.25" x14ac:dyDescent="0.2">
      <c r="E641" s="219">
        <v>630</v>
      </c>
      <c r="F641" s="221">
        <v>30</v>
      </c>
      <c r="G641" s="223">
        <v>180</v>
      </c>
      <c r="H641" s="230">
        <v>108</v>
      </c>
      <c r="I641" s="219">
        <v>630</v>
      </c>
      <c r="J641" s="226">
        <f t="shared" si="49"/>
        <v>31.359999999999996</v>
      </c>
      <c r="K641" s="219">
        <f t="shared" si="50"/>
        <v>180</v>
      </c>
      <c r="L641" s="219">
        <f t="shared" si="51"/>
        <v>108</v>
      </c>
      <c r="M641" s="236">
        <f t="shared" si="48"/>
        <v>1.2147420635141634E-10</v>
      </c>
      <c r="N641" s="244">
        <f t="array" ref="N641:O641">MMULT(K641:M641,$N$6:$O$8)</f>
        <v>234</v>
      </c>
      <c r="O641" s="244">
        <v>108.00000000012147</v>
      </c>
    </row>
    <row r="642" spans="5:15" ht="11.25" x14ac:dyDescent="0.2">
      <c r="E642" s="219">
        <v>631</v>
      </c>
      <c r="F642" s="221">
        <v>31</v>
      </c>
      <c r="G642" s="223">
        <v>180</v>
      </c>
      <c r="H642" s="230">
        <v>110</v>
      </c>
      <c r="I642" s="219">
        <v>631</v>
      </c>
      <c r="J642" s="226">
        <f t="shared" si="49"/>
        <v>36</v>
      </c>
      <c r="K642" s="219">
        <f t="shared" si="50"/>
        <v>180</v>
      </c>
      <c r="L642" s="219">
        <f t="shared" si="51"/>
        <v>110</v>
      </c>
      <c r="M642" s="236">
        <f t="shared" si="48"/>
        <v>3.2371779489154141E-12</v>
      </c>
      <c r="N642" s="244">
        <f t="array" ref="N642:O642">MMULT(K642:M642,$N$6:$O$8)</f>
        <v>235</v>
      </c>
      <c r="O642" s="244">
        <v>110.00000000000324</v>
      </c>
    </row>
    <row r="643" spans="5:15" ht="11.25" x14ac:dyDescent="0.2">
      <c r="E643" s="219">
        <v>632</v>
      </c>
      <c r="F643" s="221">
        <v>32</v>
      </c>
      <c r="G643" s="223"/>
      <c r="H643" s="230"/>
      <c r="I643" s="219">
        <v>632</v>
      </c>
      <c r="J643" s="226">
        <f t="shared" si="49"/>
        <v>169.6</v>
      </c>
      <c r="K643" s="219"/>
      <c r="M643" s="236"/>
      <c r="N643" s="246"/>
      <c r="O643" s="246"/>
    </row>
    <row r="644" spans="5:15" ht="11.25" x14ac:dyDescent="0.2">
      <c r="E644" s="219">
        <v>633</v>
      </c>
      <c r="F644" s="221">
        <v>33</v>
      </c>
      <c r="G644" s="223"/>
      <c r="H644" s="230"/>
      <c r="I644" s="219">
        <v>633</v>
      </c>
      <c r="J644" s="226">
        <f t="shared" si="49"/>
        <v>169.6</v>
      </c>
      <c r="K644" s="219"/>
      <c r="M644" s="236"/>
      <c r="N644" s="246"/>
      <c r="O644" s="246"/>
    </row>
    <row r="645" spans="5:15" ht="11.25" x14ac:dyDescent="0.2">
      <c r="E645" s="219">
        <v>634</v>
      </c>
      <c r="F645" s="221">
        <v>34</v>
      </c>
      <c r="G645" s="223"/>
      <c r="H645" s="230"/>
      <c r="I645" s="219">
        <v>634</v>
      </c>
      <c r="J645" s="226">
        <f t="shared" si="49"/>
        <v>169.6</v>
      </c>
      <c r="K645" s="219"/>
      <c r="M645" s="236"/>
      <c r="N645" s="246"/>
      <c r="O645" s="246"/>
    </row>
    <row r="646" spans="5:15" ht="11.25" x14ac:dyDescent="0.2">
      <c r="E646" s="219">
        <v>635</v>
      </c>
      <c r="F646" s="221">
        <v>35</v>
      </c>
      <c r="G646" s="223"/>
      <c r="H646" s="230"/>
      <c r="I646" s="219">
        <v>635</v>
      </c>
      <c r="J646" s="226">
        <f t="shared" si="49"/>
        <v>169.6</v>
      </c>
      <c r="K646" s="219"/>
      <c r="M646" s="236"/>
      <c r="N646" s="246"/>
      <c r="O646" s="246"/>
    </row>
    <row r="647" spans="5:15" ht="11.25" x14ac:dyDescent="0.2">
      <c r="E647" s="219">
        <v>636</v>
      </c>
      <c r="F647" s="221">
        <v>36</v>
      </c>
      <c r="G647" s="223"/>
      <c r="H647" s="230"/>
      <c r="I647" s="219">
        <v>636</v>
      </c>
      <c r="J647" s="226">
        <f t="shared" si="49"/>
        <v>169.6</v>
      </c>
      <c r="K647" s="219"/>
      <c r="M647" s="236"/>
      <c r="N647" s="246"/>
      <c r="O647" s="246"/>
    </row>
    <row r="648" spans="5:15" ht="11.25" x14ac:dyDescent="0.2">
      <c r="E648" s="219">
        <v>637</v>
      </c>
      <c r="F648" s="221">
        <v>37</v>
      </c>
      <c r="G648" s="223"/>
      <c r="H648" s="230"/>
      <c r="I648" s="219">
        <v>637</v>
      </c>
      <c r="J648" s="226">
        <f t="shared" si="49"/>
        <v>169.6</v>
      </c>
      <c r="K648" s="219"/>
      <c r="M648" s="236"/>
      <c r="N648" s="246"/>
      <c r="O648" s="246"/>
    </row>
    <row r="649" spans="5:15" ht="11.25" x14ac:dyDescent="0.2">
      <c r="E649" s="219">
        <v>638</v>
      </c>
      <c r="F649" s="221">
        <v>38</v>
      </c>
      <c r="G649" s="223"/>
      <c r="H649" s="230"/>
      <c r="I649" s="219">
        <v>638</v>
      </c>
      <c r="J649" s="226">
        <f t="shared" si="49"/>
        <v>169.6</v>
      </c>
      <c r="K649" s="219"/>
      <c r="M649" s="236"/>
      <c r="N649" s="246"/>
      <c r="O649" s="246"/>
    </row>
    <row r="650" spans="5:15" ht="11.25" x14ac:dyDescent="0.2">
      <c r="E650" s="219">
        <v>639</v>
      </c>
      <c r="F650" s="221">
        <v>39</v>
      </c>
      <c r="G650" s="223"/>
      <c r="H650" s="230"/>
      <c r="I650" s="219">
        <v>639</v>
      </c>
      <c r="J650" s="226">
        <f t="shared" si="49"/>
        <v>169.6</v>
      </c>
      <c r="K650" s="219"/>
      <c r="M650" s="236"/>
      <c r="N650" s="246"/>
      <c r="O650" s="246"/>
    </row>
    <row r="651" spans="5:15" ht="11.25" x14ac:dyDescent="0.2">
      <c r="E651" s="219">
        <v>640</v>
      </c>
      <c r="F651" s="222">
        <v>40</v>
      </c>
      <c r="G651" s="231"/>
      <c r="H651" s="232"/>
      <c r="I651" s="219">
        <v>640</v>
      </c>
      <c r="J651" s="226">
        <f t="shared" si="49"/>
        <v>169.6</v>
      </c>
      <c r="K651" s="219"/>
      <c r="M651" s="236"/>
      <c r="N651" s="246"/>
      <c r="O651" s="246"/>
    </row>
    <row r="652" spans="5:15" ht="11.25" x14ac:dyDescent="0.2">
      <c r="E652" s="219">
        <v>641</v>
      </c>
      <c r="F652" s="220">
        <v>1</v>
      </c>
      <c r="G652" s="228">
        <v>182</v>
      </c>
      <c r="H652" s="229">
        <v>50</v>
      </c>
      <c r="I652" s="219">
        <v>641</v>
      </c>
      <c r="J652" s="226">
        <f t="shared" si="49"/>
        <v>36.977777777777781</v>
      </c>
      <c r="K652" s="219">
        <f t="shared" ref="K652:K682" si="52">G652</f>
        <v>182</v>
      </c>
      <c r="L652" s="219">
        <f t="shared" ref="L652:L682" si="53">H652</f>
        <v>50</v>
      </c>
      <c r="M652" s="236">
        <f t="shared" ref="M652:M715" si="54">$M$2*$M$5*EXP(-1/2*J652/$M$10)</f>
        <v>1.5080434134786058E-12</v>
      </c>
      <c r="N652" s="244">
        <f t="array" ref="N652:O652">MMULT(K652:M652,$N$6:$O$8)</f>
        <v>207</v>
      </c>
      <c r="O652" s="244">
        <v>50.000000000001506</v>
      </c>
    </row>
    <row r="653" spans="5:15" ht="11.25" x14ac:dyDescent="0.2">
      <c r="E653" s="219">
        <v>642</v>
      </c>
      <c r="F653" s="221">
        <v>2</v>
      </c>
      <c r="G653" s="223">
        <v>182</v>
      </c>
      <c r="H653" s="230">
        <v>52</v>
      </c>
      <c r="I653" s="219">
        <v>642</v>
      </c>
      <c r="J653" s="226">
        <f t="shared" ref="J653:J716" si="55">((G653-C$8)/C$9)^2+((H653-D$8)/D$9)^2-2*$C$10*(G653-C$8)/C$9*(H653-D$8)/D$9</f>
        <v>32.273777777777774</v>
      </c>
      <c r="K653" s="219">
        <f t="shared" si="52"/>
        <v>182</v>
      </c>
      <c r="L653" s="219">
        <f t="shared" si="53"/>
        <v>52</v>
      </c>
      <c r="M653" s="236">
        <f t="shared" si="54"/>
        <v>5.949028714407935E-11</v>
      </c>
      <c r="N653" s="244">
        <f t="array" ref="N653:O653">MMULT(K653:M653,$N$6:$O$8)</f>
        <v>208</v>
      </c>
      <c r="O653" s="244">
        <v>52.000000000059494</v>
      </c>
    </row>
    <row r="654" spans="5:15" ht="11.25" x14ac:dyDescent="0.2">
      <c r="E654" s="219">
        <v>643</v>
      </c>
      <c r="F654" s="221">
        <v>3</v>
      </c>
      <c r="G654" s="223">
        <v>182</v>
      </c>
      <c r="H654" s="230">
        <v>54</v>
      </c>
      <c r="I654" s="219">
        <v>643</v>
      </c>
      <c r="J654" s="226">
        <f t="shared" si="55"/>
        <v>27.88977777777778</v>
      </c>
      <c r="K654" s="219">
        <f t="shared" si="52"/>
        <v>182</v>
      </c>
      <c r="L654" s="219">
        <f t="shared" si="53"/>
        <v>54</v>
      </c>
      <c r="M654" s="236">
        <f t="shared" si="54"/>
        <v>1.8276989640414675E-9</v>
      </c>
      <c r="N654" s="244">
        <f t="array" ref="N654:O654">MMULT(K654:M654,$N$6:$O$8)</f>
        <v>209</v>
      </c>
      <c r="O654" s="244">
        <v>54.000000001827701</v>
      </c>
    </row>
    <row r="655" spans="5:15" ht="11.25" x14ac:dyDescent="0.2">
      <c r="E655" s="219">
        <v>644</v>
      </c>
      <c r="F655" s="221">
        <v>4</v>
      </c>
      <c r="G655" s="223">
        <v>182</v>
      </c>
      <c r="H655" s="230">
        <v>56</v>
      </c>
      <c r="I655" s="219">
        <v>644</v>
      </c>
      <c r="J655" s="226">
        <f t="shared" si="55"/>
        <v>23.825777777777777</v>
      </c>
      <c r="K655" s="219">
        <f t="shared" si="52"/>
        <v>182</v>
      </c>
      <c r="L655" s="219">
        <f t="shared" si="53"/>
        <v>56</v>
      </c>
      <c r="M655" s="236">
        <f t="shared" si="54"/>
        <v>4.3731023886236226E-8</v>
      </c>
      <c r="N655" s="244">
        <f t="array" ref="N655:O655">MMULT(K655:M655,$N$6:$O$8)</f>
        <v>210</v>
      </c>
      <c r="O655" s="244">
        <v>56.000000043731021</v>
      </c>
    </row>
    <row r="656" spans="5:15" ht="11.25" x14ac:dyDescent="0.2">
      <c r="E656" s="219">
        <v>645</v>
      </c>
      <c r="F656" s="221">
        <v>5</v>
      </c>
      <c r="G656" s="223">
        <v>182</v>
      </c>
      <c r="H656" s="230">
        <v>58</v>
      </c>
      <c r="I656" s="219">
        <v>645</v>
      </c>
      <c r="J656" s="226">
        <f t="shared" si="55"/>
        <v>20.081777777777781</v>
      </c>
      <c r="K656" s="219">
        <f t="shared" si="52"/>
        <v>182</v>
      </c>
      <c r="L656" s="219">
        <f t="shared" si="53"/>
        <v>58</v>
      </c>
      <c r="M656" s="236">
        <f t="shared" si="54"/>
        <v>8.1489378448965622E-7</v>
      </c>
      <c r="N656" s="244">
        <f t="array" ref="N656:O656">MMULT(K656:M656,$N$6:$O$8)</f>
        <v>211</v>
      </c>
      <c r="O656" s="244">
        <v>58.000000814893788</v>
      </c>
    </row>
    <row r="657" spans="5:15" ht="11.25" x14ac:dyDescent="0.2">
      <c r="E657" s="219">
        <v>646</v>
      </c>
      <c r="F657" s="221">
        <v>6</v>
      </c>
      <c r="G657" s="223">
        <v>182</v>
      </c>
      <c r="H657" s="230">
        <v>60</v>
      </c>
      <c r="I657" s="219">
        <v>646</v>
      </c>
      <c r="J657" s="226">
        <f t="shared" si="55"/>
        <v>16.657777777777778</v>
      </c>
      <c r="K657" s="219">
        <f t="shared" si="52"/>
        <v>182</v>
      </c>
      <c r="L657" s="219">
        <f t="shared" si="53"/>
        <v>60</v>
      </c>
      <c r="M657" s="236">
        <f t="shared" si="54"/>
        <v>1.1826023682622105E-5</v>
      </c>
      <c r="N657" s="244">
        <f t="array" ref="N657:O657">MMULT(K657:M657,$N$6:$O$8)</f>
        <v>212</v>
      </c>
      <c r="O657" s="244">
        <v>60.00001182602368</v>
      </c>
    </row>
    <row r="658" spans="5:15" ht="11.25" x14ac:dyDescent="0.2">
      <c r="E658" s="219">
        <v>647</v>
      </c>
      <c r="F658" s="221">
        <v>7</v>
      </c>
      <c r="G658" s="223">
        <v>182</v>
      </c>
      <c r="H658" s="230">
        <v>62</v>
      </c>
      <c r="I658" s="219">
        <v>647</v>
      </c>
      <c r="J658" s="226">
        <f t="shared" si="55"/>
        <v>13.553777777777778</v>
      </c>
      <c r="K658" s="219">
        <f t="shared" si="52"/>
        <v>182</v>
      </c>
      <c r="L658" s="219">
        <f t="shared" si="53"/>
        <v>62</v>
      </c>
      <c r="M658" s="236">
        <f t="shared" si="54"/>
        <v>1.3366043277882869E-4</v>
      </c>
      <c r="N658" s="244">
        <f t="array" ref="N658:O658">MMULT(K658:M658,$N$6:$O$8)</f>
        <v>213</v>
      </c>
      <c r="O658" s="244">
        <v>62.00013366043278</v>
      </c>
    </row>
    <row r="659" spans="5:15" ht="11.25" x14ac:dyDescent="0.2">
      <c r="E659" s="219">
        <v>648</v>
      </c>
      <c r="F659" s="221">
        <v>8</v>
      </c>
      <c r="G659" s="223">
        <v>182</v>
      </c>
      <c r="H659" s="230">
        <v>64</v>
      </c>
      <c r="I659" s="219">
        <v>648</v>
      </c>
      <c r="J659" s="226">
        <f t="shared" si="55"/>
        <v>10.769777777777779</v>
      </c>
      <c r="K659" s="219">
        <f t="shared" si="52"/>
        <v>182</v>
      </c>
      <c r="L659" s="219">
        <f t="shared" si="53"/>
        <v>64</v>
      </c>
      <c r="M659" s="236">
        <f t="shared" si="54"/>
        <v>1.1765038728309613E-3</v>
      </c>
      <c r="N659" s="244">
        <f t="array" ref="N659:O659">MMULT(K659:M659,$N$6:$O$8)</f>
        <v>214</v>
      </c>
      <c r="O659" s="244">
        <v>64.001176503872827</v>
      </c>
    </row>
    <row r="660" spans="5:15" ht="11.25" x14ac:dyDescent="0.2">
      <c r="E660" s="219">
        <v>649</v>
      </c>
      <c r="F660" s="221">
        <v>9</v>
      </c>
      <c r="G660" s="223">
        <v>182</v>
      </c>
      <c r="H660" s="230">
        <v>66</v>
      </c>
      <c r="I660" s="219">
        <v>649</v>
      </c>
      <c r="J660" s="226">
        <f t="shared" si="55"/>
        <v>8.3057777777777773</v>
      </c>
      <c r="K660" s="219">
        <f t="shared" si="52"/>
        <v>182</v>
      </c>
      <c r="L660" s="219">
        <f t="shared" si="53"/>
        <v>66</v>
      </c>
      <c r="M660" s="236">
        <f t="shared" si="54"/>
        <v>8.0651089542623945E-3</v>
      </c>
      <c r="N660" s="244">
        <f t="array" ref="N660:O660">MMULT(K660:M660,$N$6:$O$8)</f>
        <v>215</v>
      </c>
      <c r="O660" s="244">
        <v>66.008065108954256</v>
      </c>
    </row>
    <row r="661" spans="5:15" ht="11.25" x14ac:dyDescent="0.2">
      <c r="E661" s="219">
        <v>650</v>
      </c>
      <c r="F661" s="221">
        <v>10</v>
      </c>
      <c r="G661" s="223">
        <v>182</v>
      </c>
      <c r="H661" s="230">
        <v>68</v>
      </c>
      <c r="I661" s="219">
        <v>650</v>
      </c>
      <c r="J661" s="226">
        <f t="shared" si="55"/>
        <v>6.161777777777778</v>
      </c>
      <c r="K661" s="219">
        <f t="shared" si="52"/>
        <v>182</v>
      </c>
      <c r="L661" s="219">
        <f t="shared" si="53"/>
        <v>68</v>
      </c>
      <c r="M661" s="236">
        <f t="shared" si="54"/>
        <v>4.3057964561762654E-2</v>
      </c>
      <c r="N661" s="244">
        <f t="array" ref="N661:O661">MMULT(K661:M661,$N$6:$O$8)</f>
        <v>216</v>
      </c>
      <c r="O661" s="244">
        <v>68.043057964561768</v>
      </c>
    </row>
    <row r="662" spans="5:15" ht="11.25" x14ac:dyDescent="0.2">
      <c r="E662" s="219">
        <v>651</v>
      </c>
      <c r="F662" s="221">
        <v>11</v>
      </c>
      <c r="G662" s="223">
        <v>182</v>
      </c>
      <c r="H662" s="230">
        <v>70</v>
      </c>
      <c r="I662" s="219">
        <v>651</v>
      </c>
      <c r="J662" s="226">
        <f t="shared" si="55"/>
        <v>4.3377777777777782</v>
      </c>
      <c r="K662" s="219">
        <f t="shared" si="52"/>
        <v>182</v>
      </c>
      <c r="L662" s="219">
        <f t="shared" si="53"/>
        <v>70</v>
      </c>
      <c r="M662" s="236">
        <f t="shared" si="54"/>
        <v>0.17902889564623509</v>
      </c>
      <c r="N662" s="244">
        <f t="array" ref="N662:O662">MMULT(K662:M662,$N$6:$O$8)</f>
        <v>217</v>
      </c>
      <c r="O662" s="244">
        <v>70.17902889564624</v>
      </c>
    </row>
    <row r="663" spans="5:15" ht="11.25" x14ac:dyDescent="0.2">
      <c r="E663" s="219">
        <v>652</v>
      </c>
      <c r="F663" s="221">
        <v>12</v>
      </c>
      <c r="G663" s="223">
        <v>182</v>
      </c>
      <c r="H663" s="230">
        <v>72</v>
      </c>
      <c r="I663" s="219">
        <v>652</v>
      </c>
      <c r="J663" s="226">
        <f t="shared" si="55"/>
        <v>2.8337777777777786</v>
      </c>
      <c r="K663" s="219">
        <f t="shared" si="52"/>
        <v>182</v>
      </c>
      <c r="L663" s="219">
        <f t="shared" si="53"/>
        <v>72</v>
      </c>
      <c r="M663" s="236">
        <f t="shared" si="54"/>
        <v>0.57972115517995859</v>
      </c>
      <c r="N663" s="244">
        <f t="array" ref="N663:O663">MMULT(K663:M663,$N$6:$O$8)</f>
        <v>218</v>
      </c>
      <c r="O663" s="244">
        <v>72.579721155179953</v>
      </c>
    </row>
    <row r="664" spans="5:15" ht="11.25" x14ac:dyDescent="0.2">
      <c r="E664" s="219">
        <v>653</v>
      </c>
      <c r="F664" s="221">
        <v>13</v>
      </c>
      <c r="G664" s="223">
        <v>182</v>
      </c>
      <c r="H664" s="230">
        <v>74</v>
      </c>
      <c r="I664" s="219">
        <v>653</v>
      </c>
      <c r="J664" s="226">
        <f t="shared" si="55"/>
        <v>1.6497777777777776</v>
      </c>
      <c r="K664" s="219">
        <f t="shared" si="52"/>
        <v>182</v>
      </c>
      <c r="L664" s="219">
        <f t="shared" si="53"/>
        <v>74</v>
      </c>
      <c r="M664" s="236">
        <f t="shared" si="54"/>
        <v>1.4619803811064993</v>
      </c>
      <c r="N664" s="244">
        <f t="array" ref="N664:O664">MMULT(K664:M664,$N$6:$O$8)</f>
        <v>219</v>
      </c>
      <c r="O664" s="244">
        <v>75.4619803811065</v>
      </c>
    </row>
    <row r="665" spans="5:15" ht="11.25" x14ac:dyDescent="0.2">
      <c r="E665" s="219">
        <v>654</v>
      </c>
      <c r="F665" s="221">
        <v>14</v>
      </c>
      <c r="G665" s="223">
        <v>182</v>
      </c>
      <c r="H665" s="230">
        <v>76</v>
      </c>
      <c r="I665" s="219">
        <v>654</v>
      </c>
      <c r="J665" s="226">
        <f t="shared" si="55"/>
        <v>0.78577777777777791</v>
      </c>
      <c r="K665" s="219">
        <f t="shared" si="52"/>
        <v>182</v>
      </c>
      <c r="L665" s="219">
        <f t="shared" si="53"/>
        <v>76</v>
      </c>
      <c r="M665" s="236">
        <f t="shared" si="54"/>
        <v>2.8713776787141283</v>
      </c>
      <c r="N665" s="244">
        <f t="array" ref="N665:O665">MMULT(K665:M665,$N$6:$O$8)</f>
        <v>220</v>
      </c>
      <c r="O665" s="244">
        <v>78.871377678714126</v>
      </c>
    </row>
    <row r="666" spans="5:15" ht="11.25" x14ac:dyDescent="0.2">
      <c r="E666" s="219">
        <v>655</v>
      </c>
      <c r="F666" s="221">
        <v>15</v>
      </c>
      <c r="G666" s="223">
        <v>182</v>
      </c>
      <c r="H666" s="230">
        <v>78</v>
      </c>
      <c r="I666" s="219">
        <v>655</v>
      </c>
      <c r="J666" s="226">
        <f t="shared" si="55"/>
        <v>0.24177777777777781</v>
      </c>
      <c r="K666" s="219">
        <f t="shared" si="52"/>
        <v>182</v>
      </c>
      <c r="L666" s="219">
        <f t="shared" si="53"/>
        <v>78</v>
      </c>
      <c r="M666" s="236">
        <f t="shared" si="54"/>
        <v>4.3920317885964018</v>
      </c>
      <c r="N666" s="244">
        <f t="array" ref="N666:O666">MMULT(K666:M666,$N$6:$O$8)</f>
        <v>221</v>
      </c>
      <c r="O666" s="244">
        <v>82.392031788596398</v>
      </c>
    </row>
    <row r="667" spans="5:15" ht="11.25" x14ac:dyDescent="0.2">
      <c r="E667" s="219">
        <v>656</v>
      </c>
      <c r="F667" s="221">
        <v>16</v>
      </c>
      <c r="G667" s="223">
        <v>182</v>
      </c>
      <c r="H667" s="230">
        <v>80</v>
      </c>
      <c r="I667" s="219">
        <v>656</v>
      </c>
      <c r="J667" s="226">
        <f t="shared" si="55"/>
        <v>1.7777777777777778E-2</v>
      </c>
      <c r="K667" s="219">
        <f t="shared" si="52"/>
        <v>182</v>
      </c>
      <c r="L667" s="219">
        <f t="shared" si="53"/>
        <v>80</v>
      </c>
      <c r="M667" s="236">
        <f t="shared" si="54"/>
        <v>5.2319912514066722</v>
      </c>
      <c r="N667" s="244">
        <f t="array" ref="N667:O667">MMULT(K667:M667,$N$6:$O$8)</f>
        <v>222</v>
      </c>
      <c r="O667" s="244">
        <v>85.231991251406669</v>
      </c>
    </row>
    <row r="668" spans="5:15" ht="11.25" x14ac:dyDescent="0.2">
      <c r="E668" s="219">
        <v>657</v>
      </c>
      <c r="F668" s="221">
        <v>17</v>
      </c>
      <c r="G668" s="223">
        <v>182</v>
      </c>
      <c r="H668" s="230">
        <v>82</v>
      </c>
      <c r="I668" s="219">
        <v>657</v>
      </c>
      <c r="J668" s="226">
        <f t="shared" si="55"/>
        <v>0.11377777777777781</v>
      </c>
      <c r="K668" s="219">
        <f t="shared" si="52"/>
        <v>182</v>
      </c>
      <c r="L668" s="219">
        <f t="shared" si="53"/>
        <v>82</v>
      </c>
      <c r="M668" s="236">
        <f t="shared" si="54"/>
        <v>4.8539458040205146</v>
      </c>
      <c r="N668" s="244">
        <f t="array" ref="N668:O668">MMULT(K668:M668,$N$6:$O$8)</f>
        <v>223</v>
      </c>
      <c r="O668" s="244">
        <v>86.853945804020512</v>
      </c>
    </row>
    <row r="669" spans="5:15" ht="11.25" x14ac:dyDescent="0.2">
      <c r="E669" s="219">
        <v>658</v>
      </c>
      <c r="F669" s="221">
        <v>18</v>
      </c>
      <c r="G669" s="223">
        <v>182</v>
      </c>
      <c r="H669" s="230">
        <v>84</v>
      </c>
      <c r="I669" s="219">
        <v>658</v>
      </c>
      <c r="J669" s="226">
        <f t="shared" si="55"/>
        <v>0.5297777777777779</v>
      </c>
      <c r="K669" s="219">
        <f t="shared" si="52"/>
        <v>182</v>
      </c>
      <c r="L669" s="219">
        <f t="shared" si="53"/>
        <v>84</v>
      </c>
      <c r="M669" s="236">
        <f t="shared" si="54"/>
        <v>3.5071086165009824</v>
      </c>
      <c r="N669" s="244">
        <f t="array" ref="N669:O669">MMULT(K669:M669,$N$6:$O$8)</f>
        <v>224</v>
      </c>
      <c r="O669" s="244">
        <v>87.507108616500986</v>
      </c>
    </row>
    <row r="670" spans="5:15" ht="11.25" x14ac:dyDescent="0.2">
      <c r="E670" s="219">
        <v>659</v>
      </c>
      <c r="F670" s="221">
        <v>19</v>
      </c>
      <c r="G670" s="223">
        <v>182</v>
      </c>
      <c r="H670" s="230">
        <v>86</v>
      </c>
      <c r="I670" s="219">
        <v>659</v>
      </c>
      <c r="J670" s="226">
        <f t="shared" si="55"/>
        <v>1.2657777777777777</v>
      </c>
      <c r="K670" s="219">
        <f t="shared" si="52"/>
        <v>182</v>
      </c>
      <c r="L670" s="219">
        <f t="shared" si="53"/>
        <v>86</v>
      </c>
      <c r="M670" s="236">
        <f t="shared" si="54"/>
        <v>1.9734670939399295</v>
      </c>
      <c r="N670" s="244">
        <f t="array" ref="N670:O670">MMULT(K670:M670,$N$6:$O$8)</f>
        <v>225</v>
      </c>
      <c r="O670" s="244">
        <v>87.973467093939931</v>
      </c>
    </row>
    <row r="671" spans="5:15" ht="11.25" x14ac:dyDescent="0.2">
      <c r="E671" s="219">
        <v>660</v>
      </c>
      <c r="F671" s="221">
        <v>20</v>
      </c>
      <c r="G671" s="223">
        <v>182</v>
      </c>
      <c r="H671" s="230">
        <v>88</v>
      </c>
      <c r="I671" s="219">
        <v>660</v>
      </c>
      <c r="J671" s="226">
        <f t="shared" si="55"/>
        <v>2.3217777777777782</v>
      </c>
      <c r="K671" s="219">
        <f t="shared" si="52"/>
        <v>182</v>
      </c>
      <c r="L671" s="219">
        <f t="shared" si="53"/>
        <v>88</v>
      </c>
      <c r="M671" s="236">
        <f t="shared" si="54"/>
        <v>0.86484233704259006</v>
      </c>
      <c r="N671" s="244">
        <f t="array" ref="N671:O671">MMULT(K671:M671,$N$6:$O$8)</f>
        <v>226</v>
      </c>
      <c r="O671" s="244">
        <v>88.864842337042589</v>
      </c>
    </row>
    <row r="672" spans="5:15" ht="11.25" x14ac:dyDescent="0.2">
      <c r="E672" s="219">
        <v>661</v>
      </c>
      <c r="F672" s="221">
        <v>21</v>
      </c>
      <c r="G672" s="223">
        <v>182</v>
      </c>
      <c r="H672" s="230">
        <v>90</v>
      </c>
      <c r="I672" s="219">
        <v>661</v>
      </c>
      <c r="J672" s="226">
        <f t="shared" si="55"/>
        <v>3.6977777777777781</v>
      </c>
      <c r="K672" s="219">
        <f t="shared" si="52"/>
        <v>182</v>
      </c>
      <c r="L672" s="219">
        <f t="shared" si="53"/>
        <v>90</v>
      </c>
      <c r="M672" s="236">
        <f t="shared" si="54"/>
        <v>0.29516874832190149</v>
      </c>
      <c r="N672" s="244">
        <f t="array" ref="N672:O672">MMULT(K672:M672,$N$6:$O$8)</f>
        <v>227</v>
      </c>
      <c r="O672" s="244">
        <v>90.295168748321899</v>
      </c>
    </row>
    <row r="673" spans="5:15" ht="11.25" x14ac:dyDescent="0.2">
      <c r="E673" s="219">
        <v>662</v>
      </c>
      <c r="F673" s="221">
        <v>22</v>
      </c>
      <c r="G673" s="223">
        <v>182</v>
      </c>
      <c r="H673" s="230">
        <v>92</v>
      </c>
      <c r="I673" s="219">
        <v>662</v>
      </c>
      <c r="J673" s="226">
        <f t="shared" si="55"/>
        <v>5.3937777777777773</v>
      </c>
      <c r="K673" s="219">
        <f t="shared" si="52"/>
        <v>182</v>
      </c>
      <c r="L673" s="219">
        <f t="shared" si="53"/>
        <v>92</v>
      </c>
      <c r="M673" s="236">
        <f t="shared" si="54"/>
        <v>7.8456726734536075E-2</v>
      </c>
      <c r="N673" s="244">
        <f t="array" ref="N673:O673">MMULT(K673:M673,$N$6:$O$8)</f>
        <v>228</v>
      </c>
      <c r="O673" s="244">
        <v>92.07845672673453</v>
      </c>
    </row>
    <row r="674" spans="5:15" ht="11.25" x14ac:dyDescent="0.2">
      <c r="E674" s="219">
        <v>663</v>
      </c>
      <c r="F674" s="221">
        <v>23</v>
      </c>
      <c r="G674" s="223">
        <v>182</v>
      </c>
      <c r="H674" s="230">
        <v>94</v>
      </c>
      <c r="I674" s="219">
        <v>663</v>
      </c>
      <c r="J674" s="226">
        <f t="shared" si="55"/>
        <v>7.4097777777777765</v>
      </c>
      <c r="K674" s="219">
        <f t="shared" si="52"/>
        <v>182</v>
      </c>
      <c r="L674" s="219">
        <f t="shared" si="53"/>
        <v>94</v>
      </c>
      <c r="M674" s="236">
        <f t="shared" si="54"/>
        <v>1.6241134992690281E-2</v>
      </c>
      <c r="N674" s="244">
        <f t="array" ref="N674:O674">MMULT(K674:M674,$N$6:$O$8)</f>
        <v>229</v>
      </c>
      <c r="O674" s="244">
        <v>94.016241134992697</v>
      </c>
    </row>
    <row r="675" spans="5:15" ht="11.25" x14ac:dyDescent="0.2">
      <c r="E675" s="219">
        <v>664</v>
      </c>
      <c r="F675" s="221">
        <v>24</v>
      </c>
      <c r="G675" s="223">
        <v>182</v>
      </c>
      <c r="H675" s="230">
        <v>96</v>
      </c>
      <c r="I675" s="219">
        <v>664</v>
      </c>
      <c r="J675" s="226">
        <f t="shared" si="55"/>
        <v>9.7457777777777785</v>
      </c>
      <c r="K675" s="219">
        <f t="shared" si="52"/>
        <v>182</v>
      </c>
      <c r="L675" s="219">
        <f t="shared" si="53"/>
        <v>96</v>
      </c>
      <c r="M675" s="236">
        <f t="shared" si="54"/>
        <v>2.6183575215152038E-3</v>
      </c>
      <c r="N675" s="244">
        <f t="array" ref="N675:O675">MMULT(K675:M675,$N$6:$O$8)</f>
        <v>230</v>
      </c>
      <c r="O675" s="244">
        <v>96.002618357521513</v>
      </c>
    </row>
    <row r="676" spans="5:15" ht="11.25" x14ac:dyDescent="0.2">
      <c r="E676" s="219">
        <v>665</v>
      </c>
      <c r="F676" s="221">
        <v>25</v>
      </c>
      <c r="G676" s="223">
        <v>182</v>
      </c>
      <c r="H676" s="230">
        <v>98</v>
      </c>
      <c r="I676" s="219">
        <v>665</v>
      </c>
      <c r="J676" s="226">
        <f t="shared" si="55"/>
        <v>12.401777777777777</v>
      </c>
      <c r="K676" s="219">
        <f t="shared" si="52"/>
        <v>182</v>
      </c>
      <c r="L676" s="219">
        <f t="shared" si="53"/>
        <v>98</v>
      </c>
      <c r="M676" s="236">
        <f t="shared" si="54"/>
        <v>3.2875161630139144E-4</v>
      </c>
      <c r="N676" s="244">
        <f t="array" ref="N676:O676">MMULT(K676:M676,$N$6:$O$8)</f>
        <v>231</v>
      </c>
      <c r="O676" s="244">
        <v>98.000328751616308</v>
      </c>
    </row>
    <row r="677" spans="5:15" ht="11.25" x14ac:dyDescent="0.2">
      <c r="E677" s="219">
        <v>666</v>
      </c>
      <c r="F677" s="221">
        <v>26</v>
      </c>
      <c r="G677" s="223">
        <v>182</v>
      </c>
      <c r="H677" s="230">
        <v>100</v>
      </c>
      <c r="I677" s="219">
        <v>666</v>
      </c>
      <c r="J677" s="226">
        <f t="shared" si="55"/>
        <v>15.377777777777776</v>
      </c>
      <c r="K677" s="219">
        <f t="shared" si="52"/>
        <v>182</v>
      </c>
      <c r="L677" s="219">
        <f t="shared" si="53"/>
        <v>100</v>
      </c>
      <c r="M677" s="236">
        <f t="shared" si="54"/>
        <v>3.2146465279398038E-5</v>
      </c>
      <c r="N677" s="244">
        <f t="array" ref="N677:O677">MMULT(K677:M677,$N$6:$O$8)</f>
        <v>232</v>
      </c>
      <c r="O677" s="244">
        <v>100.00003214646527</v>
      </c>
    </row>
    <row r="678" spans="5:15" ht="11.25" x14ac:dyDescent="0.2">
      <c r="E678" s="219">
        <v>667</v>
      </c>
      <c r="F678" s="221">
        <v>27</v>
      </c>
      <c r="G678" s="223">
        <v>182</v>
      </c>
      <c r="H678" s="230">
        <v>102</v>
      </c>
      <c r="I678" s="219">
        <v>667</v>
      </c>
      <c r="J678" s="226">
        <f t="shared" si="55"/>
        <v>18.673777777777779</v>
      </c>
      <c r="K678" s="219">
        <f t="shared" si="52"/>
        <v>182</v>
      </c>
      <c r="L678" s="219">
        <f t="shared" si="53"/>
        <v>102</v>
      </c>
      <c r="M678" s="236">
        <f t="shared" si="54"/>
        <v>2.4480762204889511E-6</v>
      </c>
      <c r="N678" s="244">
        <f t="array" ref="N678:O678">MMULT(K678:M678,$N$6:$O$8)</f>
        <v>233</v>
      </c>
      <c r="O678" s="244">
        <v>102.00000244807622</v>
      </c>
    </row>
    <row r="679" spans="5:15" ht="11.25" x14ac:dyDescent="0.2">
      <c r="E679" s="219">
        <v>668</v>
      </c>
      <c r="F679" s="221">
        <v>28</v>
      </c>
      <c r="G679" s="223">
        <v>182</v>
      </c>
      <c r="H679" s="230">
        <v>104</v>
      </c>
      <c r="I679" s="219">
        <v>668</v>
      </c>
      <c r="J679" s="226">
        <f t="shared" si="55"/>
        <v>22.289777777777775</v>
      </c>
      <c r="K679" s="219">
        <f t="shared" si="52"/>
        <v>182</v>
      </c>
      <c r="L679" s="219">
        <f t="shared" si="53"/>
        <v>104</v>
      </c>
      <c r="M679" s="236">
        <f t="shared" si="54"/>
        <v>1.4519211245328894E-7</v>
      </c>
      <c r="N679" s="244">
        <f t="array" ref="N679:O679">MMULT(K679:M679,$N$6:$O$8)</f>
        <v>234</v>
      </c>
      <c r="O679" s="244">
        <v>104.00000014519212</v>
      </c>
    </row>
    <row r="680" spans="5:15" ht="11.25" x14ac:dyDescent="0.2">
      <c r="E680" s="219">
        <v>669</v>
      </c>
      <c r="F680" s="221">
        <v>29</v>
      </c>
      <c r="G680" s="223">
        <v>182</v>
      </c>
      <c r="H680" s="230">
        <v>106</v>
      </c>
      <c r="I680" s="219">
        <v>669</v>
      </c>
      <c r="J680" s="226">
        <f t="shared" si="55"/>
        <v>26.225777777777779</v>
      </c>
      <c r="K680" s="219">
        <f t="shared" si="52"/>
        <v>182</v>
      </c>
      <c r="L680" s="219">
        <f t="shared" si="53"/>
        <v>106</v>
      </c>
      <c r="M680" s="236">
        <f t="shared" si="54"/>
        <v>6.7063697181685062E-9</v>
      </c>
      <c r="N680" s="244">
        <f t="array" ref="N680:O680">MMULT(K680:M680,$N$6:$O$8)</f>
        <v>235</v>
      </c>
      <c r="O680" s="244">
        <v>106.00000000670637</v>
      </c>
    </row>
    <row r="681" spans="5:15" ht="11.25" x14ac:dyDescent="0.2">
      <c r="E681" s="219">
        <v>670</v>
      </c>
      <c r="F681" s="221">
        <v>30</v>
      </c>
      <c r="G681" s="223">
        <v>182</v>
      </c>
      <c r="H681" s="230">
        <v>108</v>
      </c>
      <c r="I681" s="219">
        <v>670</v>
      </c>
      <c r="J681" s="226">
        <f t="shared" si="55"/>
        <v>30.481777777777772</v>
      </c>
      <c r="K681" s="219">
        <f t="shared" si="52"/>
        <v>182</v>
      </c>
      <c r="L681" s="219">
        <f t="shared" si="53"/>
        <v>108</v>
      </c>
      <c r="M681" s="236">
        <f t="shared" si="54"/>
        <v>2.4124501045425122E-10</v>
      </c>
      <c r="N681" s="244">
        <f t="array" ref="N681:O681">MMULT(K681:M681,$N$6:$O$8)</f>
        <v>236</v>
      </c>
      <c r="O681" s="244">
        <v>108.00000000024124</v>
      </c>
    </row>
    <row r="682" spans="5:15" ht="11.25" x14ac:dyDescent="0.2">
      <c r="E682" s="219">
        <v>671</v>
      </c>
      <c r="F682" s="221">
        <v>31</v>
      </c>
      <c r="G682" s="223">
        <v>182</v>
      </c>
      <c r="H682" s="230">
        <v>110</v>
      </c>
      <c r="I682" s="219">
        <v>671</v>
      </c>
      <c r="J682" s="226">
        <f t="shared" si="55"/>
        <v>35.05777777777778</v>
      </c>
      <c r="K682" s="219">
        <f t="shared" si="52"/>
        <v>182</v>
      </c>
      <c r="L682" s="219">
        <f t="shared" si="53"/>
        <v>110</v>
      </c>
      <c r="M682" s="236">
        <f t="shared" si="54"/>
        <v>6.7585816837823985E-12</v>
      </c>
      <c r="N682" s="244">
        <f t="array" ref="N682:O682">MMULT(K682:M682,$N$6:$O$8)</f>
        <v>237</v>
      </c>
      <c r="O682" s="244">
        <v>110.00000000000676</v>
      </c>
    </row>
    <row r="683" spans="5:15" ht="11.25" x14ac:dyDescent="0.2">
      <c r="E683" s="219">
        <v>672</v>
      </c>
      <c r="F683" s="221">
        <v>32</v>
      </c>
      <c r="G683" s="223"/>
      <c r="H683" s="230"/>
      <c r="I683" s="219">
        <v>672</v>
      </c>
      <c r="J683" s="226">
        <f t="shared" si="55"/>
        <v>169.6</v>
      </c>
      <c r="K683" s="219"/>
      <c r="M683" s="236"/>
      <c r="N683" s="246"/>
      <c r="O683" s="246"/>
    </row>
    <row r="684" spans="5:15" ht="11.25" x14ac:dyDescent="0.2">
      <c r="E684" s="219">
        <v>673</v>
      </c>
      <c r="F684" s="221">
        <v>33</v>
      </c>
      <c r="G684" s="223"/>
      <c r="H684" s="230"/>
      <c r="I684" s="219">
        <v>673</v>
      </c>
      <c r="J684" s="226">
        <f t="shared" si="55"/>
        <v>169.6</v>
      </c>
      <c r="K684" s="219"/>
      <c r="M684" s="236"/>
      <c r="N684" s="246"/>
      <c r="O684" s="246"/>
    </row>
    <row r="685" spans="5:15" ht="11.25" x14ac:dyDescent="0.2">
      <c r="E685" s="219">
        <v>674</v>
      </c>
      <c r="F685" s="221">
        <v>34</v>
      </c>
      <c r="G685" s="223"/>
      <c r="H685" s="230"/>
      <c r="I685" s="219">
        <v>674</v>
      </c>
      <c r="J685" s="226">
        <f t="shared" si="55"/>
        <v>169.6</v>
      </c>
      <c r="K685" s="219"/>
      <c r="M685" s="236"/>
      <c r="N685" s="246"/>
      <c r="O685" s="246"/>
    </row>
    <row r="686" spans="5:15" ht="11.25" x14ac:dyDescent="0.2">
      <c r="E686" s="219">
        <v>675</v>
      </c>
      <c r="F686" s="221">
        <v>35</v>
      </c>
      <c r="G686" s="223"/>
      <c r="H686" s="230"/>
      <c r="I686" s="219">
        <v>675</v>
      </c>
      <c r="J686" s="226">
        <f t="shared" si="55"/>
        <v>169.6</v>
      </c>
      <c r="K686" s="219"/>
      <c r="M686" s="236"/>
      <c r="N686" s="246"/>
      <c r="O686" s="246"/>
    </row>
    <row r="687" spans="5:15" ht="11.25" x14ac:dyDescent="0.2">
      <c r="E687" s="219">
        <v>676</v>
      </c>
      <c r="F687" s="221">
        <v>36</v>
      </c>
      <c r="G687" s="223"/>
      <c r="H687" s="230"/>
      <c r="I687" s="219">
        <v>676</v>
      </c>
      <c r="J687" s="226">
        <f t="shared" si="55"/>
        <v>169.6</v>
      </c>
      <c r="K687" s="219"/>
      <c r="M687" s="236"/>
      <c r="N687" s="246"/>
      <c r="O687" s="246"/>
    </row>
    <row r="688" spans="5:15" ht="11.25" x14ac:dyDescent="0.2">
      <c r="E688" s="219">
        <v>677</v>
      </c>
      <c r="F688" s="221">
        <v>37</v>
      </c>
      <c r="G688" s="223"/>
      <c r="H688" s="230"/>
      <c r="I688" s="219">
        <v>677</v>
      </c>
      <c r="J688" s="226">
        <f t="shared" si="55"/>
        <v>169.6</v>
      </c>
      <c r="K688" s="219"/>
      <c r="M688" s="236"/>
      <c r="N688" s="246"/>
      <c r="O688" s="246"/>
    </row>
    <row r="689" spans="5:15" ht="11.25" x14ac:dyDescent="0.2">
      <c r="E689" s="219">
        <v>678</v>
      </c>
      <c r="F689" s="221">
        <v>38</v>
      </c>
      <c r="G689" s="223"/>
      <c r="H689" s="230"/>
      <c r="I689" s="219">
        <v>678</v>
      </c>
      <c r="J689" s="226">
        <f t="shared" si="55"/>
        <v>169.6</v>
      </c>
      <c r="K689" s="219"/>
      <c r="M689" s="236"/>
      <c r="N689" s="246"/>
      <c r="O689" s="246"/>
    </row>
    <row r="690" spans="5:15" ht="11.25" x14ac:dyDescent="0.2">
      <c r="E690" s="219">
        <v>679</v>
      </c>
      <c r="F690" s="221">
        <v>39</v>
      </c>
      <c r="G690" s="223"/>
      <c r="H690" s="230"/>
      <c r="I690" s="219">
        <v>679</v>
      </c>
      <c r="J690" s="226">
        <f t="shared" si="55"/>
        <v>169.6</v>
      </c>
      <c r="K690" s="219"/>
      <c r="M690" s="236"/>
      <c r="N690" s="246"/>
      <c r="O690" s="246"/>
    </row>
    <row r="691" spans="5:15" ht="11.25" x14ac:dyDescent="0.2">
      <c r="E691" s="219">
        <v>680</v>
      </c>
      <c r="F691" s="222">
        <v>40</v>
      </c>
      <c r="G691" s="231"/>
      <c r="H691" s="232"/>
      <c r="I691" s="219">
        <v>680</v>
      </c>
      <c r="J691" s="226">
        <f t="shared" si="55"/>
        <v>169.6</v>
      </c>
      <c r="K691" s="219"/>
      <c r="M691" s="236"/>
      <c r="N691" s="246"/>
      <c r="O691" s="246"/>
    </row>
    <row r="692" spans="5:15" ht="11.25" x14ac:dyDescent="0.2">
      <c r="E692" s="219">
        <v>681</v>
      </c>
      <c r="F692" s="220">
        <v>1</v>
      </c>
      <c r="G692" s="228">
        <v>184</v>
      </c>
      <c r="H692" s="229">
        <v>50</v>
      </c>
      <c r="I692" s="219">
        <v>681</v>
      </c>
      <c r="J692" s="226">
        <f t="shared" si="55"/>
        <v>37.99111111111111</v>
      </c>
      <c r="K692" s="219">
        <f t="shared" ref="K692:K722" si="56">G692</f>
        <v>184</v>
      </c>
      <c r="L692" s="219">
        <f t="shared" ref="L692:L722" si="57">H692</f>
        <v>50</v>
      </c>
      <c r="M692" s="236">
        <f>$M$2*$M$5*EXP(-1/2*J692/$M$10)</f>
        <v>6.8327790822885695E-13</v>
      </c>
      <c r="N692" s="244">
        <f t="array" ref="N692:O692">MMULT(K692:M692,$N$6:$O$8)</f>
        <v>209</v>
      </c>
      <c r="O692" s="244">
        <v>50.000000000000682</v>
      </c>
    </row>
    <row r="693" spans="5:15" ht="11.25" x14ac:dyDescent="0.2">
      <c r="E693" s="219">
        <v>682</v>
      </c>
      <c r="F693" s="221">
        <v>2</v>
      </c>
      <c r="G693" s="223">
        <v>184</v>
      </c>
      <c r="H693" s="230">
        <v>52</v>
      </c>
      <c r="I693" s="219">
        <v>682</v>
      </c>
      <c r="J693" s="226">
        <f t="shared" si="55"/>
        <v>33.223111111111109</v>
      </c>
      <c r="K693" s="219">
        <f t="shared" si="56"/>
        <v>184</v>
      </c>
      <c r="L693" s="219">
        <f t="shared" si="57"/>
        <v>52</v>
      </c>
      <c r="M693" s="236">
        <f t="shared" si="54"/>
        <v>2.8336377161560075E-11</v>
      </c>
      <c r="N693" s="244">
        <f t="array" ref="N693:O693">MMULT(K693:M693,$N$6:$O$8)</f>
        <v>210</v>
      </c>
      <c r="O693" s="244">
        <v>52.000000000028336</v>
      </c>
    </row>
    <row r="694" spans="5:15" ht="11.25" x14ac:dyDescent="0.2">
      <c r="E694" s="219">
        <v>683</v>
      </c>
      <c r="F694" s="221">
        <v>3</v>
      </c>
      <c r="G694" s="223">
        <v>184</v>
      </c>
      <c r="H694" s="230">
        <v>54</v>
      </c>
      <c r="I694" s="219">
        <v>683</v>
      </c>
      <c r="J694" s="226">
        <f t="shared" si="55"/>
        <v>28.775111111111116</v>
      </c>
      <c r="K694" s="219">
        <f t="shared" si="56"/>
        <v>184</v>
      </c>
      <c r="L694" s="219">
        <f t="shared" si="57"/>
        <v>54</v>
      </c>
      <c r="M694" s="236">
        <f t="shared" si="54"/>
        <v>9.1520345091279294E-10</v>
      </c>
      <c r="N694" s="244">
        <f t="array" ref="N694:O694">MMULT(K694:M694,$N$6:$O$8)</f>
        <v>211</v>
      </c>
      <c r="O694" s="244">
        <v>54.0000000009152</v>
      </c>
    </row>
    <row r="695" spans="5:15" ht="11.25" x14ac:dyDescent="0.2">
      <c r="E695" s="219">
        <v>684</v>
      </c>
      <c r="F695" s="221">
        <v>4</v>
      </c>
      <c r="G695" s="223">
        <v>184</v>
      </c>
      <c r="H695" s="230">
        <v>56</v>
      </c>
      <c r="I695" s="219">
        <v>684</v>
      </c>
      <c r="J695" s="226">
        <f t="shared" si="55"/>
        <v>24.647111111111112</v>
      </c>
      <c r="K695" s="219">
        <f t="shared" si="56"/>
        <v>184</v>
      </c>
      <c r="L695" s="219">
        <f t="shared" si="57"/>
        <v>56</v>
      </c>
      <c r="M695" s="236">
        <f t="shared" si="54"/>
        <v>2.3020637870195842E-8</v>
      </c>
      <c r="N695" s="244">
        <f t="array" ref="N695:O695">MMULT(K695:M695,$N$6:$O$8)</f>
        <v>212</v>
      </c>
      <c r="O695" s="244">
        <v>56.00000002302064</v>
      </c>
    </row>
    <row r="696" spans="5:15" ht="11.25" x14ac:dyDescent="0.2">
      <c r="E696" s="219">
        <v>685</v>
      </c>
      <c r="F696" s="221">
        <v>5</v>
      </c>
      <c r="G696" s="223">
        <v>184</v>
      </c>
      <c r="H696" s="230">
        <v>58</v>
      </c>
      <c r="I696" s="219">
        <v>685</v>
      </c>
      <c r="J696" s="226">
        <f t="shared" si="55"/>
        <v>20.839111111111116</v>
      </c>
      <c r="K696" s="219">
        <f t="shared" si="56"/>
        <v>184</v>
      </c>
      <c r="L696" s="219">
        <f t="shared" si="57"/>
        <v>58</v>
      </c>
      <c r="M696" s="236">
        <f t="shared" si="54"/>
        <v>4.5096562284251744E-7</v>
      </c>
      <c r="N696" s="244">
        <f t="array" ref="N696:O696">MMULT(K696:M696,$N$6:$O$8)</f>
        <v>213</v>
      </c>
      <c r="O696" s="244">
        <v>58.000000450965622</v>
      </c>
    </row>
    <row r="697" spans="5:15" ht="11.25" x14ac:dyDescent="0.2">
      <c r="E697" s="219">
        <v>686</v>
      </c>
      <c r="F697" s="221">
        <v>6</v>
      </c>
      <c r="G697" s="223">
        <v>184</v>
      </c>
      <c r="H697" s="230">
        <v>60</v>
      </c>
      <c r="I697" s="219">
        <v>686</v>
      </c>
      <c r="J697" s="226">
        <f t="shared" si="55"/>
        <v>17.351111111111113</v>
      </c>
      <c r="K697" s="219">
        <f t="shared" si="56"/>
        <v>184</v>
      </c>
      <c r="L697" s="219">
        <f t="shared" si="57"/>
        <v>60</v>
      </c>
      <c r="M697" s="236">
        <f t="shared" si="54"/>
        <v>6.8801182088693069E-6</v>
      </c>
      <c r="N697" s="244">
        <f t="array" ref="N697:O697">MMULT(K697:M697,$N$6:$O$8)</f>
        <v>214</v>
      </c>
      <c r="O697" s="244">
        <v>60.000006880118207</v>
      </c>
    </row>
    <row r="698" spans="5:15" ht="11.25" x14ac:dyDescent="0.2">
      <c r="E698" s="219">
        <v>687</v>
      </c>
      <c r="F698" s="221">
        <v>7</v>
      </c>
      <c r="G698" s="223">
        <v>184</v>
      </c>
      <c r="H698" s="230">
        <v>62</v>
      </c>
      <c r="I698" s="219">
        <v>687</v>
      </c>
      <c r="J698" s="226">
        <f t="shared" si="55"/>
        <v>14.183111111111112</v>
      </c>
      <c r="K698" s="219">
        <f t="shared" si="56"/>
        <v>184</v>
      </c>
      <c r="L698" s="219">
        <f t="shared" si="57"/>
        <v>62</v>
      </c>
      <c r="M698" s="236">
        <f t="shared" si="54"/>
        <v>8.1747549461287248E-5</v>
      </c>
      <c r="N698" s="244">
        <f t="array" ref="N698:O698">MMULT(K698:M698,$N$6:$O$8)</f>
        <v>215</v>
      </c>
      <c r="O698" s="244">
        <v>62.000081747549459</v>
      </c>
    </row>
    <row r="699" spans="5:15" ht="11.25" x14ac:dyDescent="0.2">
      <c r="E699" s="219">
        <v>688</v>
      </c>
      <c r="F699" s="221">
        <v>8</v>
      </c>
      <c r="G699" s="223">
        <v>184</v>
      </c>
      <c r="H699" s="230">
        <v>64</v>
      </c>
      <c r="I699" s="219">
        <v>688</v>
      </c>
      <c r="J699" s="226">
        <f t="shared" si="55"/>
        <v>11.335111111111114</v>
      </c>
      <c r="K699" s="219">
        <f t="shared" si="56"/>
        <v>184</v>
      </c>
      <c r="L699" s="219">
        <f t="shared" si="57"/>
        <v>64</v>
      </c>
      <c r="M699" s="236">
        <f t="shared" si="54"/>
        <v>7.5644954320154816E-4</v>
      </c>
      <c r="N699" s="244">
        <f t="array" ref="N699:O699">MMULT(K699:M699,$N$6:$O$8)</f>
        <v>216</v>
      </c>
      <c r="O699" s="244">
        <v>64.000756449543204</v>
      </c>
    </row>
    <row r="700" spans="5:15" ht="11.25" x14ac:dyDescent="0.2">
      <c r="E700" s="219">
        <v>689</v>
      </c>
      <c r="F700" s="221">
        <v>9</v>
      </c>
      <c r="G700" s="223">
        <v>184</v>
      </c>
      <c r="H700" s="230">
        <v>66</v>
      </c>
      <c r="I700" s="219">
        <v>689</v>
      </c>
      <c r="J700" s="226">
        <f t="shared" si="55"/>
        <v>8.8071111111111104</v>
      </c>
      <c r="K700" s="219">
        <f t="shared" si="56"/>
        <v>184</v>
      </c>
      <c r="L700" s="219">
        <f t="shared" si="57"/>
        <v>66</v>
      </c>
      <c r="M700" s="236">
        <f t="shared" si="54"/>
        <v>5.4514441451598093E-3</v>
      </c>
      <c r="N700" s="244">
        <f t="array" ref="N700:O700">MMULT(K700:M700,$N$6:$O$8)</f>
        <v>217</v>
      </c>
      <c r="O700" s="244">
        <v>66.005451444145166</v>
      </c>
    </row>
    <row r="701" spans="5:15" ht="11.25" x14ac:dyDescent="0.2">
      <c r="E701" s="219">
        <v>690</v>
      </c>
      <c r="F701" s="221">
        <v>10</v>
      </c>
      <c r="G701" s="223">
        <v>184</v>
      </c>
      <c r="H701" s="230">
        <v>68</v>
      </c>
      <c r="I701" s="219">
        <v>690</v>
      </c>
      <c r="J701" s="226">
        <f t="shared" si="55"/>
        <v>6.5991111111111103</v>
      </c>
      <c r="K701" s="219">
        <f t="shared" si="56"/>
        <v>184</v>
      </c>
      <c r="L701" s="219">
        <f t="shared" si="57"/>
        <v>68</v>
      </c>
      <c r="M701" s="236">
        <f t="shared" si="54"/>
        <v>3.0596344906907054E-2</v>
      </c>
      <c r="N701" s="244">
        <f t="array" ref="N701:O701">MMULT(K701:M701,$N$6:$O$8)</f>
        <v>218</v>
      </c>
      <c r="O701" s="244">
        <v>68.030596344906911</v>
      </c>
    </row>
    <row r="702" spans="5:15" ht="11.25" x14ac:dyDescent="0.2">
      <c r="E702" s="219">
        <v>691</v>
      </c>
      <c r="F702" s="221">
        <v>11</v>
      </c>
      <c r="G702" s="223">
        <v>184</v>
      </c>
      <c r="H702" s="230">
        <v>70</v>
      </c>
      <c r="I702" s="219">
        <v>691</v>
      </c>
      <c r="J702" s="226">
        <f t="shared" si="55"/>
        <v>4.7111111111111104</v>
      </c>
      <c r="K702" s="219">
        <f t="shared" si="56"/>
        <v>184</v>
      </c>
      <c r="L702" s="219">
        <f t="shared" si="57"/>
        <v>70</v>
      </c>
      <c r="M702" s="236">
        <f t="shared" si="54"/>
        <v>0.13373771810898796</v>
      </c>
      <c r="N702" s="244">
        <f t="array" ref="N702:O702">MMULT(K702:M702,$N$6:$O$8)</f>
        <v>219</v>
      </c>
      <c r="O702" s="244">
        <v>70.133737718108989</v>
      </c>
    </row>
    <row r="703" spans="5:15" ht="11.25" x14ac:dyDescent="0.2">
      <c r="E703" s="219">
        <v>692</v>
      </c>
      <c r="F703" s="221">
        <v>12</v>
      </c>
      <c r="G703" s="223">
        <v>184</v>
      </c>
      <c r="H703" s="230">
        <v>72</v>
      </c>
      <c r="I703" s="219">
        <v>692</v>
      </c>
      <c r="J703" s="226">
        <f t="shared" si="55"/>
        <v>3.1431111111111116</v>
      </c>
      <c r="K703" s="219">
        <f t="shared" si="56"/>
        <v>184</v>
      </c>
      <c r="L703" s="219">
        <f t="shared" si="57"/>
        <v>72</v>
      </c>
      <c r="M703" s="236">
        <f t="shared" si="54"/>
        <v>0.45526540397645587</v>
      </c>
      <c r="N703" s="244">
        <f t="array" ref="N703:O703">MMULT(K703:M703,$N$6:$O$8)</f>
        <v>220</v>
      </c>
      <c r="O703" s="244">
        <v>72.455265403976455</v>
      </c>
    </row>
    <row r="704" spans="5:15" ht="11.25" x14ac:dyDescent="0.2">
      <c r="E704" s="219">
        <v>693</v>
      </c>
      <c r="F704" s="221">
        <v>13</v>
      </c>
      <c r="G704" s="223">
        <v>184</v>
      </c>
      <c r="H704" s="230">
        <v>74</v>
      </c>
      <c r="I704" s="219">
        <v>693</v>
      </c>
      <c r="J704" s="226">
        <f t="shared" si="55"/>
        <v>1.895111111111111</v>
      </c>
      <c r="K704" s="219">
        <f t="shared" si="56"/>
        <v>184</v>
      </c>
      <c r="L704" s="219">
        <f t="shared" si="57"/>
        <v>74</v>
      </c>
      <c r="M704" s="236">
        <f t="shared" si="54"/>
        <v>1.2069847113171308</v>
      </c>
      <c r="N704" s="244">
        <f t="array" ref="N704:O704">MMULT(K704:M704,$N$6:$O$8)</f>
        <v>221</v>
      </c>
      <c r="O704" s="244">
        <v>75.206984711317133</v>
      </c>
    </row>
    <row r="705" spans="5:15" ht="11.25" x14ac:dyDescent="0.2">
      <c r="E705" s="219">
        <v>694</v>
      </c>
      <c r="F705" s="221">
        <v>14</v>
      </c>
      <c r="G705" s="223">
        <v>184</v>
      </c>
      <c r="H705" s="230">
        <v>76</v>
      </c>
      <c r="I705" s="219">
        <v>694</v>
      </c>
      <c r="J705" s="226">
        <f t="shared" si="55"/>
        <v>0.96711111111111125</v>
      </c>
      <c r="K705" s="219">
        <f t="shared" si="56"/>
        <v>184</v>
      </c>
      <c r="L705" s="219">
        <f t="shared" si="57"/>
        <v>76</v>
      </c>
      <c r="M705" s="236">
        <f t="shared" si="54"/>
        <v>2.4920988706405511</v>
      </c>
      <c r="N705" s="244">
        <f t="array" ref="N705:O705">MMULT(K705:M705,$N$6:$O$8)</f>
        <v>222</v>
      </c>
      <c r="O705" s="244">
        <v>78.492098870640547</v>
      </c>
    </row>
    <row r="706" spans="5:15" ht="11.25" x14ac:dyDescent="0.2">
      <c r="E706" s="219">
        <v>695</v>
      </c>
      <c r="F706" s="221">
        <v>15</v>
      </c>
      <c r="G706" s="223">
        <v>184</v>
      </c>
      <c r="H706" s="230">
        <v>78</v>
      </c>
      <c r="I706" s="219">
        <v>695</v>
      </c>
      <c r="J706" s="226">
        <f t="shared" si="55"/>
        <v>0.35911111111111116</v>
      </c>
      <c r="K706" s="219">
        <f t="shared" si="56"/>
        <v>184</v>
      </c>
      <c r="L706" s="219">
        <f t="shared" si="57"/>
        <v>78</v>
      </c>
      <c r="M706" s="236">
        <f t="shared" si="54"/>
        <v>4.0073303655282917</v>
      </c>
      <c r="N706" s="244">
        <f t="array" ref="N706:O706">MMULT(K706:M706,$N$6:$O$8)</f>
        <v>223</v>
      </c>
      <c r="O706" s="244">
        <v>82.00733036552829</v>
      </c>
    </row>
    <row r="707" spans="5:15" ht="11.25" x14ac:dyDescent="0.2">
      <c r="E707" s="219">
        <v>696</v>
      </c>
      <c r="F707" s="221">
        <v>16</v>
      </c>
      <c r="G707" s="223">
        <v>184</v>
      </c>
      <c r="H707" s="230">
        <v>80</v>
      </c>
      <c r="I707" s="219">
        <v>696</v>
      </c>
      <c r="J707" s="226">
        <f t="shared" si="55"/>
        <v>7.1111111111111111E-2</v>
      </c>
      <c r="K707" s="219">
        <f t="shared" si="56"/>
        <v>184</v>
      </c>
      <c r="L707" s="219">
        <f t="shared" si="57"/>
        <v>80</v>
      </c>
      <c r="M707" s="236">
        <f t="shared" si="54"/>
        <v>5.0184708480365261</v>
      </c>
      <c r="N707" s="244">
        <f t="array" ref="N707:O707">MMULT(K707:M707,$N$6:$O$8)</f>
        <v>224</v>
      </c>
      <c r="O707" s="244">
        <v>85.018470848036529</v>
      </c>
    </row>
    <row r="708" spans="5:15" ht="11.25" x14ac:dyDescent="0.2">
      <c r="E708" s="219">
        <v>697</v>
      </c>
      <c r="F708" s="221">
        <v>17</v>
      </c>
      <c r="G708" s="223">
        <v>184</v>
      </c>
      <c r="H708" s="230">
        <v>82</v>
      </c>
      <c r="I708" s="219">
        <v>697</v>
      </c>
      <c r="J708" s="226">
        <f t="shared" si="55"/>
        <v>0.10311111111111115</v>
      </c>
      <c r="K708" s="219">
        <f t="shared" si="56"/>
        <v>184</v>
      </c>
      <c r="L708" s="219">
        <f t="shared" si="57"/>
        <v>82</v>
      </c>
      <c r="M708" s="236">
        <f t="shared" si="54"/>
        <v>4.8945643613152567</v>
      </c>
      <c r="N708" s="244">
        <f t="array" ref="N708:O708">MMULT(K708:M708,$N$6:$O$8)</f>
        <v>225</v>
      </c>
      <c r="O708" s="244">
        <v>86.894564361315261</v>
      </c>
    </row>
    <row r="709" spans="5:15" ht="11.25" x14ac:dyDescent="0.2">
      <c r="E709" s="219">
        <v>698</v>
      </c>
      <c r="F709" s="221">
        <v>18</v>
      </c>
      <c r="G709" s="223">
        <v>184</v>
      </c>
      <c r="H709" s="230">
        <v>84</v>
      </c>
      <c r="I709" s="219">
        <v>698</v>
      </c>
      <c r="J709" s="226">
        <f t="shared" si="55"/>
        <v>0.45511111111111124</v>
      </c>
      <c r="K709" s="219">
        <f t="shared" si="56"/>
        <v>184</v>
      </c>
      <c r="L709" s="219">
        <f t="shared" si="57"/>
        <v>84</v>
      </c>
      <c r="M709" s="236">
        <f t="shared" si="54"/>
        <v>3.7177746441854915</v>
      </c>
      <c r="N709" s="244">
        <f t="array" ref="N709:O709">MMULT(K709:M709,$N$6:$O$8)</f>
        <v>226</v>
      </c>
      <c r="O709" s="244">
        <v>87.717774644185496</v>
      </c>
    </row>
    <row r="710" spans="5:15" ht="11.25" x14ac:dyDescent="0.2">
      <c r="E710" s="219">
        <v>699</v>
      </c>
      <c r="F710" s="221">
        <v>19</v>
      </c>
      <c r="G710" s="223">
        <v>184</v>
      </c>
      <c r="H710" s="230">
        <v>86</v>
      </c>
      <c r="I710" s="219">
        <v>699</v>
      </c>
      <c r="J710" s="226">
        <f t="shared" si="55"/>
        <v>1.1271111111111112</v>
      </c>
      <c r="K710" s="219">
        <f t="shared" si="56"/>
        <v>184</v>
      </c>
      <c r="L710" s="219">
        <f t="shared" si="57"/>
        <v>86</v>
      </c>
      <c r="M710" s="236">
        <f t="shared" si="54"/>
        <v>2.1992695342748547</v>
      </c>
      <c r="N710" s="244">
        <f t="array" ref="N710:O710">MMULT(K710:M710,$N$6:$O$8)</f>
        <v>227</v>
      </c>
      <c r="O710" s="244">
        <v>88.199269534274862</v>
      </c>
    </row>
    <row r="711" spans="5:15" ht="11.25" x14ac:dyDescent="0.2">
      <c r="E711" s="219">
        <v>700</v>
      </c>
      <c r="F711" s="221">
        <v>20</v>
      </c>
      <c r="G711" s="223">
        <v>184</v>
      </c>
      <c r="H711" s="230">
        <v>88</v>
      </c>
      <c r="I711" s="219">
        <v>700</v>
      </c>
      <c r="J711" s="226">
        <f t="shared" si="55"/>
        <v>2.1191111111111116</v>
      </c>
      <c r="K711" s="219">
        <f t="shared" si="56"/>
        <v>184</v>
      </c>
      <c r="L711" s="219">
        <f t="shared" si="57"/>
        <v>88</v>
      </c>
      <c r="M711" s="236">
        <f t="shared" si="54"/>
        <v>1.0132117898762598</v>
      </c>
      <c r="N711" s="244">
        <f t="array" ref="N711:O711">MMULT(K711:M711,$N$6:$O$8)</f>
        <v>228</v>
      </c>
      <c r="O711" s="244">
        <v>89.013211789876266</v>
      </c>
    </row>
    <row r="712" spans="5:15" ht="11.25" x14ac:dyDescent="0.2">
      <c r="E712" s="219">
        <v>701</v>
      </c>
      <c r="F712" s="221">
        <v>21</v>
      </c>
      <c r="G712" s="223">
        <v>184</v>
      </c>
      <c r="H712" s="230">
        <v>90</v>
      </c>
      <c r="I712" s="219">
        <v>701</v>
      </c>
      <c r="J712" s="226">
        <f t="shared" si="55"/>
        <v>3.4311111111111106</v>
      </c>
      <c r="K712" s="219">
        <f t="shared" si="56"/>
        <v>184</v>
      </c>
      <c r="L712" s="219">
        <f t="shared" si="57"/>
        <v>90</v>
      </c>
      <c r="M712" s="236">
        <f t="shared" si="54"/>
        <v>0.36353680891524009</v>
      </c>
      <c r="N712" s="244">
        <f t="array" ref="N712:O712">MMULT(K712:M712,$N$6:$O$8)</f>
        <v>229</v>
      </c>
      <c r="O712" s="244">
        <v>90.363536808915242</v>
      </c>
    </row>
    <row r="713" spans="5:15" ht="11.25" x14ac:dyDescent="0.2">
      <c r="E713" s="219">
        <v>702</v>
      </c>
      <c r="F713" s="221">
        <v>22</v>
      </c>
      <c r="G713" s="223">
        <v>184</v>
      </c>
      <c r="H713" s="230">
        <v>92</v>
      </c>
      <c r="I713" s="219">
        <v>702</v>
      </c>
      <c r="J713" s="226">
        <f t="shared" si="55"/>
        <v>5.0631111111111107</v>
      </c>
      <c r="K713" s="219">
        <f t="shared" si="56"/>
        <v>184</v>
      </c>
      <c r="L713" s="219">
        <f t="shared" si="57"/>
        <v>92</v>
      </c>
      <c r="M713" s="236">
        <f t="shared" si="54"/>
        <v>0.10158344249930626</v>
      </c>
      <c r="N713" s="244">
        <f t="array" ref="N713:O713">MMULT(K713:M713,$N$6:$O$8)</f>
        <v>230</v>
      </c>
      <c r="O713" s="244">
        <v>92.101583442499305</v>
      </c>
    </row>
    <row r="714" spans="5:15" ht="11.25" x14ac:dyDescent="0.2">
      <c r="E714" s="219">
        <v>703</v>
      </c>
      <c r="F714" s="221">
        <v>23</v>
      </c>
      <c r="G714" s="223">
        <v>184</v>
      </c>
      <c r="H714" s="230">
        <v>94</v>
      </c>
      <c r="I714" s="219">
        <v>703</v>
      </c>
      <c r="J714" s="226">
        <f t="shared" si="55"/>
        <v>7.0151111111111097</v>
      </c>
      <c r="K714" s="219">
        <f t="shared" si="56"/>
        <v>184</v>
      </c>
      <c r="L714" s="219">
        <f t="shared" si="57"/>
        <v>94</v>
      </c>
      <c r="M714" s="236">
        <f t="shared" si="54"/>
        <v>2.2106696116707663E-2</v>
      </c>
      <c r="N714" s="244">
        <f t="array" ref="N714:O714">MMULT(K714:M714,$N$6:$O$8)</f>
        <v>231</v>
      </c>
      <c r="O714" s="244">
        <v>94.022106696116708</v>
      </c>
    </row>
    <row r="715" spans="5:15" ht="11.25" x14ac:dyDescent="0.2">
      <c r="E715" s="219">
        <v>704</v>
      </c>
      <c r="F715" s="221">
        <v>24</v>
      </c>
      <c r="G715" s="223">
        <v>184</v>
      </c>
      <c r="H715" s="230">
        <v>96</v>
      </c>
      <c r="I715" s="219">
        <v>704</v>
      </c>
      <c r="J715" s="226">
        <f t="shared" si="55"/>
        <v>9.2871111111111126</v>
      </c>
      <c r="K715" s="219">
        <f t="shared" si="56"/>
        <v>184</v>
      </c>
      <c r="L715" s="219">
        <f t="shared" si="57"/>
        <v>96</v>
      </c>
      <c r="M715" s="236">
        <f t="shared" si="54"/>
        <v>3.7467191148961463E-3</v>
      </c>
      <c r="N715" s="244">
        <f t="array" ref="N715:O715">MMULT(K715:M715,$N$6:$O$8)</f>
        <v>232</v>
      </c>
      <c r="O715" s="244">
        <v>96.003746719114901</v>
      </c>
    </row>
    <row r="716" spans="5:15" ht="11.25" x14ac:dyDescent="0.2">
      <c r="E716" s="219">
        <v>705</v>
      </c>
      <c r="F716" s="221">
        <v>25</v>
      </c>
      <c r="G716" s="223">
        <v>184</v>
      </c>
      <c r="H716" s="230">
        <v>98</v>
      </c>
      <c r="I716" s="219">
        <v>705</v>
      </c>
      <c r="J716" s="226">
        <f t="shared" si="55"/>
        <v>11.879111111111113</v>
      </c>
      <c r="K716" s="219">
        <f t="shared" si="56"/>
        <v>184</v>
      </c>
      <c r="L716" s="219">
        <f t="shared" si="57"/>
        <v>98</v>
      </c>
      <c r="M716" s="236">
        <f t="shared" ref="M716:M779" si="58">$M$2*$M$5*EXP(-1/2*J716/$M$10)</f>
        <v>4.9454385532044778E-4</v>
      </c>
      <c r="N716" s="244">
        <f t="array" ref="N716:O716">MMULT(K716:M716,$N$6:$O$8)</f>
        <v>233</v>
      </c>
      <c r="O716" s="244">
        <v>98.000494543855325</v>
      </c>
    </row>
    <row r="717" spans="5:15" ht="11.25" x14ac:dyDescent="0.2">
      <c r="E717" s="219">
        <v>706</v>
      </c>
      <c r="F717" s="221">
        <v>26</v>
      </c>
      <c r="G717" s="223">
        <v>184</v>
      </c>
      <c r="H717" s="230">
        <v>100</v>
      </c>
      <c r="I717" s="219">
        <v>706</v>
      </c>
      <c r="J717" s="226">
        <f t="shared" ref="J717:J780" si="59">((G717-C$8)/C$9)^2+((H717-D$8)/D$9)^2-2*$C$10*(G717-C$8)/C$9*(H717-D$8)/D$9</f>
        <v>14.791111111111112</v>
      </c>
      <c r="K717" s="219">
        <f t="shared" si="56"/>
        <v>184</v>
      </c>
      <c r="L717" s="219">
        <f t="shared" si="57"/>
        <v>100</v>
      </c>
      <c r="M717" s="236">
        <f t="shared" si="58"/>
        <v>5.0837579412609663E-5</v>
      </c>
      <c r="N717" s="244">
        <f t="array" ref="N717:O717">MMULT(K717:M717,$N$6:$O$8)</f>
        <v>234</v>
      </c>
      <c r="O717" s="244">
        <v>100.00005083757941</v>
      </c>
    </row>
    <row r="718" spans="5:15" ht="11.25" x14ac:dyDescent="0.2">
      <c r="E718" s="219">
        <v>707</v>
      </c>
      <c r="F718" s="221">
        <v>27</v>
      </c>
      <c r="G718" s="223">
        <v>184</v>
      </c>
      <c r="H718" s="230">
        <v>102</v>
      </c>
      <c r="I718" s="219">
        <v>707</v>
      </c>
      <c r="J718" s="226">
        <f t="shared" si="59"/>
        <v>18.023111111111113</v>
      </c>
      <c r="K718" s="219">
        <f t="shared" si="56"/>
        <v>184</v>
      </c>
      <c r="L718" s="219">
        <f t="shared" si="57"/>
        <v>102</v>
      </c>
      <c r="M718" s="236">
        <f t="shared" si="58"/>
        <v>4.0699708339344404E-6</v>
      </c>
      <c r="N718" s="244">
        <f t="array" ref="N718:O718">MMULT(K718:M718,$N$6:$O$8)</f>
        <v>235</v>
      </c>
      <c r="O718" s="244">
        <v>102.00000406997083</v>
      </c>
    </row>
    <row r="719" spans="5:15" ht="11.25" x14ac:dyDescent="0.2">
      <c r="E719" s="219">
        <v>708</v>
      </c>
      <c r="F719" s="221">
        <v>28</v>
      </c>
      <c r="G719" s="223">
        <v>184</v>
      </c>
      <c r="H719" s="230">
        <v>104</v>
      </c>
      <c r="I719" s="219">
        <v>708</v>
      </c>
      <c r="J719" s="226">
        <f t="shared" si="59"/>
        <v>21.575111111111109</v>
      </c>
      <c r="K719" s="219">
        <f t="shared" si="56"/>
        <v>184</v>
      </c>
      <c r="L719" s="219">
        <f t="shared" si="57"/>
        <v>104</v>
      </c>
      <c r="M719" s="236">
        <f t="shared" si="58"/>
        <v>2.5376055163804689E-7</v>
      </c>
      <c r="N719" s="244">
        <f t="array" ref="N719:O719">MMULT(K719:M719,$N$6:$O$8)</f>
        <v>236</v>
      </c>
      <c r="O719" s="244">
        <v>104.00000025376055</v>
      </c>
    </row>
    <row r="720" spans="5:15" ht="11.25" x14ac:dyDescent="0.2">
      <c r="E720" s="219">
        <v>709</v>
      </c>
      <c r="F720" s="221">
        <v>29</v>
      </c>
      <c r="G720" s="223">
        <v>184</v>
      </c>
      <c r="H720" s="230">
        <v>106</v>
      </c>
      <c r="I720" s="219">
        <v>709</v>
      </c>
      <c r="J720" s="226">
        <f t="shared" si="59"/>
        <v>25.447111111111113</v>
      </c>
      <c r="K720" s="219">
        <f t="shared" si="56"/>
        <v>184</v>
      </c>
      <c r="L720" s="219">
        <f t="shared" si="57"/>
        <v>106</v>
      </c>
      <c r="M720" s="236">
        <f t="shared" si="58"/>
        <v>1.232205951181939E-8</v>
      </c>
      <c r="N720" s="244">
        <f t="array" ref="N720:O720">MMULT(K720:M720,$N$6:$O$8)</f>
        <v>237</v>
      </c>
      <c r="O720" s="244">
        <v>106.00000001232206</v>
      </c>
    </row>
    <row r="721" spans="5:15" ht="11.25" x14ac:dyDescent="0.2">
      <c r="E721" s="219">
        <v>710</v>
      </c>
      <c r="F721" s="221">
        <v>30</v>
      </c>
      <c r="G721" s="223">
        <v>184</v>
      </c>
      <c r="H721" s="230">
        <v>108</v>
      </c>
      <c r="I721" s="219">
        <v>710</v>
      </c>
      <c r="J721" s="226">
        <f t="shared" si="59"/>
        <v>29.639111111111106</v>
      </c>
      <c r="K721" s="219">
        <f t="shared" si="56"/>
        <v>184</v>
      </c>
      <c r="L721" s="219">
        <f t="shared" si="57"/>
        <v>108</v>
      </c>
      <c r="M721" s="236">
        <f t="shared" si="58"/>
        <v>4.6598171319443747E-10</v>
      </c>
      <c r="N721" s="244">
        <f t="array" ref="N721:O721">MMULT(K721:M721,$N$6:$O$8)</f>
        <v>238</v>
      </c>
      <c r="O721" s="244">
        <v>108.00000000046599</v>
      </c>
    </row>
    <row r="722" spans="5:15" ht="11.25" x14ac:dyDescent="0.2">
      <c r="E722" s="219">
        <v>711</v>
      </c>
      <c r="F722" s="221">
        <v>31</v>
      </c>
      <c r="G722" s="223">
        <v>184</v>
      </c>
      <c r="H722" s="230">
        <v>110</v>
      </c>
      <c r="I722" s="219">
        <v>711</v>
      </c>
      <c r="J722" s="226">
        <f t="shared" si="59"/>
        <v>34.151111111111106</v>
      </c>
      <c r="K722" s="219">
        <f t="shared" si="56"/>
        <v>184</v>
      </c>
      <c r="L722" s="219">
        <f t="shared" si="57"/>
        <v>110</v>
      </c>
      <c r="M722" s="236">
        <f t="shared" si="58"/>
        <v>1.3724003654529192E-11</v>
      </c>
      <c r="N722" s="244">
        <f t="array" ref="N722:O722">MMULT(K722:M722,$N$6:$O$8)</f>
        <v>239</v>
      </c>
      <c r="O722" s="244">
        <v>110.00000000001373</v>
      </c>
    </row>
    <row r="723" spans="5:15" ht="11.25" x14ac:dyDescent="0.2">
      <c r="E723" s="219">
        <v>712</v>
      </c>
      <c r="F723" s="221">
        <v>32</v>
      </c>
      <c r="G723" s="223"/>
      <c r="H723" s="230"/>
      <c r="I723" s="219">
        <v>712</v>
      </c>
      <c r="J723" s="226">
        <f t="shared" si="59"/>
        <v>169.6</v>
      </c>
      <c r="K723" s="219"/>
      <c r="M723" s="236"/>
      <c r="N723" s="246"/>
      <c r="O723" s="246"/>
    </row>
    <row r="724" spans="5:15" ht="11.25" x14ac:dyDescent="0.2">
      <c r="E724" s="219">
        <v>713</v>
      </c>
      <c r="F724" s="221">
        <v>33</v>
      </c>
      <c r="G724" s="223"/>
      <c r="H724" s="230"/>
      <c r="I724" s="219">
        <v>713</v>
      </c>
      <c r="J724" s="226">
        <f t="shared" si="59"/>
        <v>169.6</v>
      </c>
      <c r="K724" s="219"/>
      <c r="M724" s="236"/>
      <c r="N724" s="246"/>
      <c r="O724" s="246"/>
    </row>
    <row r="725" spans="5:15" ht="11.25" x14ac:dyDescent="0.2">
      <c r="E725" s="219">
        <v>714</v>
      </c>
      <c r="F725" s="221">
        <v>34</v>
      </c>
      <c r="G725" s="223"/>
      <c r="H725" s="230"/>
      <c r="I725" s="219">
        <v>714</v>
      </c>
      <c r="J725" s="226">
        <f t="shared" si="59"/>
        <v>169.6</v>
      </c>
      <c r="K725" s="219"/>
      <c r="M725" s="236"/>
      <c r="N725" s="246"/>
      <c r="O725" s="246"/>
    </row>
    <row r="726" spans="5:15" ht="11.25" x14ac:dyDescent="0.2">
      <c r="E726" s="219">
        <v>715</v>
      </c>
      <c r="F726" s="221">
        <v>35</v>
      </c>
      <c r="G726" s="223"/>
      <c r="H726" s="230"/>
      <c r="I726" s="219">
        <v>715</v>
      </c>
      <c r="J726" s="226">
        <f t="shared" si="59"/>
        <v>169.6</v>
      </c>
      <c r="K726" s="219"/>
      <c r="M726" s="236"/>
      <c r="N726" s="246"/>
      <c r="O726" s="246"/>
    </row>
    <row r="727" spans="5:15" ht="11.25" x14ac:dyDescent="0.2">
      <c r="E727" s="219">
        <v>716</v>
      </c>
      <c r="F727" s="221">
        <v>36</v>
      </c>
      <c r="G727" s="223"/>
      <c r="H727" s="230"/>
      <c r="I727" s="219">
        <v>716</v>
      </c>
      <c r="J727" s="226">
        <f t="shared" si="59"/>
        <v>169.6</v>
      </c>
      <c r="K727" s="219"/>
      <c r="M727" s="236"/>
      <c r="N727" s="246"/>
      <c r="O727" s="246"/>
    </row>
    <row r="728" spans="5:15" ht="11.25" x14ac:dyDescent="0.2">
      <c r="E728" s="219">
        <v>717</v>
      </c>
      <c r="F728" s="221">
        <v>37</v>
      </c>
      <c r="G728" s="223"/>
      <c r="H728" s="230"/>
      <c r="I728" s="219">
        <v>717</v>
      </c>
      <c r="J728" s="226">
        <f t="shared" si="59"/>
        <v>169.6</v>
      </c>
      <c r="K728" s="219"/>
      <c r="M728" s="236"/>
      <c r="N728" s="246"/>
      <c r="O728" s="246"/>
    </row>
    <row r="729" spans="5:15" ht="11.25" x14ac:dyDescent="0.2">
      <c r="E729" s="219">
        <v>718</v>
      </c>
      <c r="F729" s="221">
        <v>38</v>
      </c>
      <c r="G729" s="223"/>
      <c r="H729" s="230"/>
      <c r="I729" s="219">
        <v>718</v>
      </c>
      <c r="J729" s="226">
        <f t="shared" si="59"/>
        <v>169.6</v>
      </c>
      <c r="K729" s="219"/>
      <c r="M729" s="236"/>
      <c r="N729" s="246"/>
      <c r="O729" s="246"/>
    </row>
    <row r="730" spans="5:15" ht="11.25" x14ac:dyDescent="0.2">
      <c r="E730" s="219">
        <v>719</v>
      </c>
      <c r="F730" s="221">
        <v>39</v>
      </c>
      <c r="G730" s="223"/>
      <c r="H730" s="230"/>
      <c r="I730" s="219">
        <v>719</v>
      </c>
      <c r="J730" s="226">
        <f t="shared" si="59"/>
        <v>169.6</v>
      </c>
      <c r="K730" s="219"/>
      <c r="M730" s="236"/>
      <c r="N730" s="246"/>
      <c r="O730" s="246"/>
    </row>
    <row r="731" spans="5:15" ht="11.25" x14ac:dyDescent="0.2">
      <c r="E731" s="219">
        <v>720</v>
      </c>
      <c r="F731" s="222">
        <v>40</v>
      </c>
      <c r="G731" s="231"/>
      <c r="H731" s="232"/>
      <c r="I731" s="219">
        <v>720</v>
      </c>
      <c r="J731" s="226">
        <f t="shared" si="59"/>
        <v>169.6</v>
      </c>
      <c r="K731" s="219"/>
      <c r="M731" s="236"/>
      <c r="N731" s="246"/>
      <c r="O731" s="246"/>
    </row>
    <row r="732" spans="5:15" ht="11.25" x14ac:dyDescent="0.2">
      <c r="E732" s="219">
        <v>721</v>
      </c>
      <c r="F732" s="220">
        <v>1</v>
      </c>
      <c r="G732" s="228">
        <v>186</v>
      </c>
      <c r="H732" s="229">
        <v>50</v>
      </c>
      <c r="I732" s="219">
        <v>721</v>
      </c>
      <c r="J732" s="226">
        <f t="shared" si="59"/>
        <v>39.04</v>
      </c>
      <c r="K732" s="219">
        <f t="shared" ref="K732:K762" si="60">G732</f>
        <v>186</v>
      </c>
      <c r="L732" s="219">
        <f t="shared" ref="L732:L762" si="61">H732</f>
        <v>50</v>
      </c>
      <c r="M732" s="236">
        <f>$M$2*$M$5*EXP(-1/2*J732/$M$10)</f>
        <v>3.011044534023906E-13</v>
      </c>
      <c r="N732" s="244">
        <f t="array" ref="N732:O732">MMULT(K732:M732,$N$6:$O$8)</f>
        <v>211</v>
      </c>
      <c r="O732" s="244">
        <v>50.000000000000298</v>
      </c>
    </row>
    <row r="733" spans="5:15" ht="11.25" x14ac:dyDescent="0.2">
      <c r="E733" s="219">
        <v>722</v>
      </c>
      <c r="F733" s="221">
        <v>2</v>
      </c>
      <c r="G733" s="223">
        <v>186</v>
      </c>
      <c r="H733" s="230">
        <v>52</v>
      </c>
      <c r="I733" s="219">
        <v>722</v>
      </c>
      <c r="J733" s="226">
        <f t="shared" si="59"/>
        <v>34.207999999999998</v>
      </c>
      <c r="K733" s="219">
        <f t="shared" si="60"/>
        <v>186</v>
      </c>
      <c r="L733" s="219">
        <f t="shared" si="61"/>
        <v>52</v>
      </c>
      <c r="M733" s="236">
        <f t="shared" si="58"/>
        <v>1.3127403911112128E-11</v>
      </c>
      <c r="N733" s="244">
        <f t="array" ref="N733:O733">MMULT(K733:M733,$N$6:$O$8)</f>
        <v>212</v>
      </c>
      <c r="O733" s="244">
        <v>52.000000000013131</v>
      </c>
    </row>
    <row r="734" spans="5:15" ht="11.25" x14ac:dyDescent="0.2">
      <c r="E734" s="219">
        <v>723</v>
      </c>
      <c r="F734" s="221">
        <v>3</v>
      </c>
      <c r="G734" s="223">
        <v>186</v>
      </c>
      <c r="H734" s="230">
        <v>54</v>
      </c>
      <c r="I734" s="219">
        <v>723</v>
      </c>
      <c r="J734" s="226">
        <f t="shared" si="59"/>
        <v>29.696000000000002</v>
      </c>
      <c r="K734" s="219">
        <f t="shared" si="60"/>
        <v>186</v>
      </c>
      <c r="L734" s="219">
        <f t="shared" si="61"/>
        <v>54</v>
      </c>
      <c r="M734" s="236">
        <f t="shared" si="58"/>
        <v>4.4572490056694318E-10</v>
      </c>
      <c r="N734" s="244">
        <f t="array" ref="N734:O734">MMULT(K734:M734,$N$6:$O$8)</f>
        <v>213</v>
      </c>
      <c r="O734" s="244">
        <v>54.000000000445723</v>
      </c>
    </row>
    <row r="735" spans="5:15" ht="11.25" x14ac:dyDescent="0.2">
      <c r="E735" s="219">
        <v>724</v>
      </c>
      <c r="F735" s="221">
        <v>4</v>
      </c>
      <c r="G735" s="223">
        <v>186</v>
      </c>
      <c r="H735" s="230">
        <v>56</v>
      </c>
      <c r="I735" s="219">
        <v>724</v>
      </c>
      <c r="J735" s="226">
        <f t="shared" si="59"/>
        <v>25.503999999999998</v>
      </c>
      <c r="K735" s="219">
        <f t="shared" si="60"/>
        <v>186</v>
      </c>
      <c r="L735" s="219">
        <f t="shared" si="61"/>
        <v>56</v>
      </c>
      <c r="M735" s="236">
        <f t="shared" si="58"/>
        <v>1.1786404047993133E-8</v>
      </c>
      <c r="N735" s="244">
        <f t="array" ref="N735:O735">MMULT(K735:M735,$N$6:$O$8)</f>
        <v>214</v>
      </c>
      <c r="O735" s="244">
        <v>56.000000011786405</v>
      </c>
    </row>
    <row r="736" spans="5:15" ht="11.25" x14ac:dyDescent="0.2">
      <c r="E736" s="219">
        <v>725</v>
      </c>
      <c r="F736" s="221">
        <v>5</v>
      </c>
      <c r="G736" s="223">
        <v>186</v>
      </c>
      <c r="H736" s="230">
        <v>58</v>
      </c>
      <c r="I736" s="219">
        <v>725</v>
      </c>
      <c r="J736" s="226">
        <f t="shared" si="59"/>
        <v>21.632000000000001</v>
      </c>
      <c r="K736" s="219">
        <f t="shared" si="60"/>
        <v>186</v>
      </c>
      <c r="L736" s="219">
        <f t="shared" si="61"/>
        <v>58</v>
      </c>
      <c r="M736" s="236">
        <f t="shared" si="58"/>
        <v>2.4272926049242935E-7</v>
      </c>
      <c r="N736" s="244">
        <f t="array" ref="N736:O736">MMULT(K736:M736,$N$6:$O$8)</f>
        <v>215</v>
      </c>
      <c r="O736" s="244">
        <v>58.000000242729257</v>
      </c>
    </row>
    <row r="737" spans="5:15" ht="11.25" x14ac:dyDescent="0.2">
      <c r="E737" s="219">
        <v>726</v>
      </c>
      <c r="F737" s="221">
        <v>6</v>
      </c>
      <c r="G737" s="223">
        <v>186</v>
      </c>
      <c r="H737" s="230">
        <v>60</v>
      </c>
      <c r="I737" s="219">
        <v>726</v>
      </c>
      <c r="J737" s="226">
        <f t="shared" si="59"/>
        <v>18.079999999999998</v>
      </c>
      <c r="K737" s="219">
        <f t="shared" si="60"/>
        <v>186</v>
      </c>
      <c r="L737" s="219">
        <f t="shared" si="61"/>
        <v>60</v>
      </c>
      <c r="M737" s="236">
        <f t="shared" si="58"/>
        <v>3.8930440699694287E-6</v>
      </c>
      <c r="N737" s="244">
        <f t="array" ref="N737:O737">MMULT(K737:M737,$N$6:$O$8)</f>
        <v>216</v>
      </c>
      <c r="O737" s="244">
        <v>60.000003893044067</v>
      </c>
    </row>
    <row r="738" spans="5:15" ht="11.25" x14ac:dyDescent="0.2">
      <c r="E738" s="219">
        <v>727</v>
      </c>
      <c r="F738" s="221">
        <v>7</v>
      </c>
      <c r="G738" s="223">
        <v>186</v>
      </c>
      <c r="H738" s="230">
        <v>62</v>
      </c>
      <c r="I738" s="219">
        <v>727</v>
      </c>
      <c r="J738" s="226">
        <f t="shared" si="59"/>
        <v>14.848000000000001</v>
      </c>
      <c r="K738" s="219">
        <f t="shared" si="60"/>
        <v>186</v>
      </c>
      <c r="L738" s="219">
        <f t="shared" si="61"/>
        <v>62</v>
      </c>
      <c r="M738" s="236">
        <f t="shared" si="58"/>
        <v>4.8627605734593642E-5</v>
      </c>
      <c r="N738" s="244">
        <f t="array" ref="N738:O738">MMULT(K738:M738,$N$6:$O$8)</f>
        <v>217</v>
      </c>
      <c r="O738" s="244">
        <v>62.000048627605736</v>
      </c>
    </row>
    <row r="739" spans="5:15" ht="11.25" x14ac:dyDescent="0.2">
      <c r="E739" s="219">
        <v>728</v>
      </c>
      <c r="F739" s="221">
        <v>8</v>
      </c>
      <c r="G739" s="223">
        <v>186</v>
      </c>
      <c r="H739" s="230">
        <v>64</v>
      </c>
      <c r="I739" s="219">
        <v>728</v>
      </c>
      <c r="J739" s="226">
        <f t="shared" si="59"/>
        <v>11.936000000000002</v>
      </c>
      <c r="K739" s="219">
        <f t="shared" si="60"/>
        <v>186</v>
      </c>
      <c r="L739" s="219">
        <f t="shared" si="61"/>
        <v>64</v>
      </c>
      <c r="M739" s="236">
        <f t="shared" si="58"/>
        <v>4.730454103608189E-4</v>
      </c>
      <c r="N739" s="244">
        <f t="array" ref="N739:O739">MMULT(K739:M739,$N$6:$O$8)</f>
        <v>218</v>
      </c>
      <c r="O739" s="244">
        <v>64.000473045410359</v>
      </c>
    </row>
    <row r="740" spans="5:15" ht="11.25" x14ac:dyDescent="0.2">
      <c r="E740" s="219">
        <v>729</v>
      </c>
      <c r="F740" s="221">
        <v>9</v>
      </c>
      <c r="G740" s="223">
        <v>186</v>
      </c>
      <c r="H740" s="230">
        <v>66</v>
      </c>
      <c r="I740" s="219">
        <v>729</v>
      </c>
      <c r="J740" s="226">
        <f t="shared" si="59"/>
        <v>9.3439999999999994</v>
      </c>
      <c r="K740" s="219">
        <f t="shared" si="60"/>
        <v>186</v>
      </c>
      <c r="L740" s="219">
        <f t="shared" si="61"/>
        <v>66</v>
      </c>
      <c r="M740" s="236">
        <f t="shared" si="58"/>
        <v>3.5838445107448328E-3</v>
      </c>
      <c r="N740" s="244">
        <f t="array" ref="N740:O740">MMULT(K740:M740,$N$6:$O$8)</f>
        <v>219</v>
      </c>
      <c r="O740" s="244">
        <v>66.003583844510743</v>
      </c>
    </row>
    <row r="741" spans="5:15" ht="11.25" x14ac:dyDescent="0.2">
      <c r="E741" s="219">
        <v>730</v>
      </c>
      <c r="F741" s="221">
        <v>10</v>
      </c>
      <c r="G741" s="223">
        <v>186</v>
      </c>
      <c r="H741" s="230">
        <v>68</v>
      </c>
      <c r="I741" s="219">
        <v>730</v>
      </c>
      <c r="J741" s="226">
        <f t="shared" si="59"/>
        <v>7.0719999999999992</v>
      </c>
      <c r="K741" s="219">
        <f t="shared" si="60"/>
        <v>186</v>
      </c>
      <c r="L741" s="219">
        <f t="shared" si="61"/>
        <v>68</v>
      </c>
      <c r="M741" s="236">
        <f t="shared" si="58"/>
        <v>2.1145690162248199E-2</v>
      </c>
      <c r="N741" s="244">
        <f t="array" ref="N741:O741">MMULT(K741:M741,$N$6:$O$8)</f>
        <v>220</v>
      </c>
      <c r="O741" s="244">
        <v>68.021145690162243</v>
      </c>
    </row>
    <row r="742" spans="5:15" ht="11.25" x14ac:dyDescent="0.2">
      <c r="E742" s="219">
        <v>731</v>
      </c>
      <c r="F742" s="221">
        <v>11</v>
      </c>
      <c r="G742" s="223">
        <v>186</v>
      </c>
      <c r="H742" s="230">
        <v>70</v>
      </c>
      <c r="I742" s="219">
        <v>731</v>
      </c>
      <c r="J742" s="226">
        <f t="shared" si="59"/>
        <v>5.12</v>
      </c>
      <c r="K742" s="219">
        <f t="shared" si="60"/>
        <v>186</v>
      </c>
      <c r="L742" s="219">
        <f t="shared" si="61"/>
        <v>70</v>
      </c>
      <c r="M742" s="236">
        <f t="shared" si="58"/>
        <v>9.7167482167606442E-2</v>
      </c>
      <c r="N742" s="244">
        <f t="array" ref="N742:O742">MMULT(K742:M742,$N$6:$O$8)</f>
        <v>221</v>
      </c>
      <c r="O742" s="244">
        <v>70.097167482167606</v>
      </c>
    </row>
    <row r="743" spans="5:15" ht="11.25" x14ac:dyDescent="0.2">
      <c r="E743" s="219">
        <v>732</v>
      </c>
      <c r="F743" s="221">
        <v>12</v>
      </c>
      <c r="G743" s="223">
        <v>186</v>
      </c>
      <c r="H743" s="230">
        <v>72</v>
      </c>
      <c r="I743" s="219">
        <v>732</v>
      </c>
      <c r="J743" s="226">
        <f t="shared" si="59"/>
        <v>3.4880000000000004</v>
      </c>
      <c r="K743" s="219">
        <f t="shared" si="60"/>
        <v>186</v>
      </c>
      <c r="L743" s="219">
        <f t="shared" si="61"/>
        <v>72</v>
      </c>
      <c r="M743" s="236">
        <f t="shared" si="58"/>
        <v>0.34773340544923326</v>
      </c>
      <c r="N743" s="244">
        <f t="array" ref="N743:O743">MMULT(K743:M743,$N$6:$O$8)</f>
        <v>222</v>
      </c>
      <c r="O743" s="244">
        <v>72.347733405449233</v>
      </c>
    </row>
    <row r="744" spans="5:15" ht="11.25" x14ac:dyDescent="0.2">
      <c r="E744" s="219">
        <v>733</v>
      </c>
      <c r="F744" s="221">
        <v>13</v>
      </c>
      <c r="G744" s="223">
        <v>186</v>
      </c>
      <c r="H744" s="230">
        <v>74</v>
      </c>
      <c r="I744" s="219">
        <v>733</v>
      </c>
      <c r="J744" s="226">
        <f t="shared" si="59"/>
        <v>2.1760000000000002</v>
      </c>
      <c r="K744" s="219">
        <f t="shared" si="60"/>
        <v>186</v>
      </c>
      <c r="L744" s="219">
        <f t="shared" si="61"/>
        <v>74</v>
      </c>
      <c r="M744" s="236">
        <f t="shared" si="58"/>
        <v>0.96916619581466235</v>
      </c>
      <c r="N744" s="244">
        <f t="array" ref="N744:O744">MMULT(K744:M744,$N$6:$O$8)</f>
        <v>223</v>
      </c>
      <c r="O744" s="244">
        <v>74.969166195814665</v>
      </c>
    </row>
    <row r="745" spans="5:15" ht="11.25" x14ac:dyDescent="0.2">
      <c r="E745" s="219">
        <v>734</v>
      </c>
      <c r="F745" s="221">
        <v>14</v>
      </c>
      <c r="G745" s="223">
        <v>186</v>
      </c>
      <c r="H745" s="230">
        <v>76</v>
      </c>
      <c r="I745" s="219">
        <v>734</v>
      </c>
      <c r="J745" s="226">
        <f t="shared" si="59"/>
        <v>1.1840000000000002</v>
      </c>
      <c r="K745" s="219">
        <f t="shared" si="60"/>
        <v>186</v>
      </c>
      <c r="L745" s="219">
        <f t="shared" si="61"/>
        <v>76</v>
      </c>
      <c r="M745" s="236">
        <f t="shared" si="58"/>
        <v>2.1036645145676327</v>
      </c>
      <c r="N745" s="244">
        <f t="array" ref="N745:O745">MMULT(K745:M745,$N$6:$O$8)</f>
        <v>224</v>
      </c>
      <c r="O745" s="244">
        <v>78.103664514567626</v>
      </c>
    </row>
    <row r="746" spans="5:15" ht="11.25" x14ac:dyDescent="0.2">
      <c r="E746" s="219">
        <v>735</v>
      </c>
      <c r="F746" s="221">
        <v>15</v>
      </c>
      <c r="G746" s="223">
        <v>186</v>
      </c>
      <c r="H746" s="230">
        <v>78</v>
      </c>
      <c r="I746" s="219">
        <v>735</v>
      </c>
      <c r="J746" s="226">
        <f t="shared" si="59"/>
        <v>0.51200000000000001</v>
      </c>
      <c r="K746" s="219">
        <f t="shared" si="60"/>
        <v>186</v>
      </c>
      <c r="L746" s="219">
        <f t="shared" si="61"/>
        <v>78</v>
      </c>
      <c r="M746" s="236">
        <f t="shared" si="58"/>
        <v>3.5561582926719613</v>
      </c>
      <c r="N746" s="244">
        <f t="array" ref="N746:O746">MMULT(K746:M746,$N$6:$O$8)</f>
        <v>225</v>
      </c>
      <c r="O746" s="244">
        <v>81.556158292671967</v>
      </c>
    </row>
    <row r="747" spans="5:15" ht="11.25" x14ac:dyDescent="0.2">
      <c r="E747" s="219">
        <v>736</v>
      </c>
      <c r="F747" s="221">
        <v>16</v>
      </c>
      <c r="G747" s="223">
        <v>186</v>
      </c>
      <c r="H747" s="230">
        <v>80</v>
      </c>
      <c r="I747" s="219">
        <v>736</v>
      </c>
      <c r="J747" s="226">
        <f t="shared" si="59"/>
        <v>0.16000000000000003</v>
      </c>
      <c r="K747" s="219">
        <f t="shared" si="60"/>
        <v>186</v>
      </c>
      <c r="L747" s="219">
        <f t="shared" si="61"/>
        <v>80</v>
      </c>
      <c r="M747" s="236">
        <f t="shared" si="58"/>
        <v>4.681791476987506</v>
      </c>
      <c r="N747" s="244">
        <f t="array" ref="N747:O747">MMULT(K747:M747,$N$6:$O$8)</f>
        <v>226</v>
      </c>
      <c r="O747" s="244">
        <v>84.681791476987513</v>
      </c>
    </row>
    <row r="748" spans="5:15" ht="11.25" x14ac:dyDescent="0.2">
      <c r="E748" s="219">
        <v>737</v>
      </c>
      <c r="F748" s="221">
        <v>17</v>
      </c>
      <c r="G748" s="223">
        <v>186</v>
      </c>
      <c r="H748" s="230">
        <v>82</v>
      </c>
      <c r="I748" s="219">
        <v>737</v>
      </c>
      <c r="J748" s="226">
        <f t="shared" si="59"/>
        <v>0.12800000000000009</v>
      </c>
      <c r="K748" s="219">
        <f t="shared" si="60"/>
        <v>186</v>
      </c>
      <c r="L748" s="219">
        <f t="shared" si="61"/>
        <v>82</v>
      </c>
      <c r="M748" s="236">
        <f t="shared" si="58"/>
        <v>4.800311592497688</v>
      </c>
      <c r="N748" s="244">
        <f t="array" ref="N748:O748">MMULT(K748:M748,$N$6:$O$8)</f>
        <v>227</v>
      </c>
      <c r="O748" s="244">
        <v>86.800311592497692</v>
      </c>
    </row>
    <row r="749" spans="5:15" ht="11.25" x14ac:dyDescent="0.2">
      <c r="E749" s="219">
        <v>738</v>
      </c>
      <c r="F749" s="221">
        <v>18</v>
      </c>
      <c r="G749" s="223">
        <v>186</v>
      </c>
      <c r="H749" s="230">
        <v>84</v>
      </c>
      <c r="I749" s="219">
        <v>738</v>
      </c>
      <c r="J749" s="226">
        <f t="shared" si="59"/>
        <v>0.4160000000000002</v>
      </c>
      <c r="K749" s="219">
        <f t="shared" si="60"/>
        <v>186</v>
      </c>
      <c r="L749" s="219">
        <f t="shared" si="61"/>
        <v>84</v>
      </c>
      <c r="M749" s="236">
        <f t="shared" si="58"/>
        <v>3.8331266617080577</v>
      </c>
      <c r="N749" s="244">
        <f t="array" ref="N749:O749">MMULT(K749:M749,$N$6:$O$8)</f>
        <v>228</v>
      </c>
      <c r="O749" s="244">
        <v>87.833126661708064</v>
      </c>
    </row>
    <row r="750" spans="5:15" ht="11.25" x14ac:dyDescent="0.2">
      <c r="E750" s="219">
        <v>739</v>
      </c>
      <c r="F750" s="221">
        <v>19</v>
      </c>
      <c r="G750" s="223">
        <v>186</v>
      </c>
      <c r="H750" s="230">
        <v>86</v>
      </c>
      <c r="I750" s="219">
        <v>739</v>
      </c>
      <c r="J750" s="226">
        <f t="shared" si="59"/>
        <v>1.0240000000000002</v>
      </c>
      <c r="K750" s="219">
        <f t="shared" si="60"/>
        <v>186</v>
      </c>
      <c r="L750" s="219">
        <f t="shared" si="61"/>
        <v>86</v>
      </c>
      <c r="M750" s="236">
        <f t="shared" si="58"/>
        <v>2.3837641904538893</v>
      </c>
      <c r="N750" s="244">
        <f t="array" ref="N750:O750">MMULT(K750:M750,$N$6:$O$8)</f>
        <v>229</v>
      </c>
      <c r="O750" s="244">
        <v>88.383764190453888</v>
      </c>
    </row>
    <row r="751" spans="5:15" ht="11.25" x14ac:dyDescent="0.2">
      <c r="E751" s="219">
        <v>740</v>
      </c>
      <c r="F751" s="221">
        <v>20</v>
      </c>
      <c r="G751" s="223">
        <v>186</v>
      </c>
      <c r="H751" s="230">
        <v>88</v>
      </c>
      <c r="I751" s="219">
        <v>740</v>
      </c>
      <c r="J751" s="226">
        <f t="shared" si="59"/>
        <v>1.9520000000000008</v>
      </c>
      <c r="K751" s="219">
        <f t="shared" si="60"/>
        <v>186</v>
      </c>
      <c r="L751" s="219">
        <f t="shared" si="61"/>
        <v>88</v>
      </c>
      <c r="M751" s="236">
        <f t="shared" si="58"/>
        <v>1.154515564032808</v>
      </c>
      <c r="N751" s="244">
        <f t="array" ref="N751:O751">MMULT(K751:M751,$N$6:$O$8)</f>
        <v>230</v>
      </c>
      <c r="O751" s="244">
        <v>89.154515564032806</v>
      </c>
    </row>
    <row r="752" spans="5:15" ht="11.25" x14ac:dyDescent="0.2">
      <c r="E752" s="219">
        <v>741</v>
      </c>
      <c r="F752" s="221">
        <v>21</v>
      </c>
      <c r="G752" s="223">
        <v>186</v>
      </c>
      <c r="H752" s="230">
        <v>90</v>
      </c>
      <c r="I752" s="219">
        <v>741</v>
      </c>
      <c r="J752" s="226">
        <f t="shared" si="59"/>
        <v>3.2</v>
      </c>
      <c r="K752" s="219">
        <f t="shared" si="60"/>
        <v>186</v>
      </c>
      <c r="L752" s="219">
        <f t="shared" si="61"/>
        <v>90</v>
      </c>
      <c r="M752" s="236">
        <f t="shared" si="58"/>
        <v>0.43547444282283071</v>
      </c>
      <c r="N752" s="244">
        <f t="array" ref="N752:O752">MMULT(K752:M752,$N$6:$O$8)</f>
        <v>231</v>
      </c>
      <c r="O752" s="244">
        <v>90.435474442822837</v>
      </c>
    </row>
    <row r="753" spans="5:15" ht="11.25" x14ac:dyDescent="0.2">
      <c r="E753" s="219">
        <v>742</v>
      </c>
      <c r="F753" s="221">
        <v>22</v>
      </c>
      <c r="G753" s="223">
        <v>186</v>
      </c>
      <c r="H753" s="230">
        <v>92</v>
      </c>
      <c r="I753" s="219">
        <v>742</v>
      </c>
      <c r="J753" s="226">
        <f t="shared" si="59"/>
        <v>4.7680000000000007</v>
      </c>
      <c r="K753" s="219">
        <f t="shared" si="60"/>
        <v>186</v>
      </c>
      <c r="L753" s="219">
        <f t="shared" si="61"/>
        <v>92</v>
      </c>
      <c r="M753" s="236">
        <f t="shared" si="58"/>
        <v>0.12792397087330645</v>
      </c>
      <c r="N753" s="244">
        <f t="array" ref="N753:O753">MMULT(K753:M753,$N$6:$O$8)</f>
        <v>232</v>
      </c>
      <c r="O753" s="244">
        <v>92.127923970873312</v>
      </c>
    </row>
    <row r="754" spans="5:15" ht="11.25" x14ac:dyDescent="0.2">
      <c r="E754" s="219">
        <v>743</v>
      </c>
      <c r="F754" s="221">
        <v>23</v>
      </c>
      <c r="G754" s="223">
        <v>186</v>
      </c>
      <c r="H754" s="230">
        <v>94</v>
      </c>
      <c r="I754" s="219">
        <v>743</v>
      </c>
      <c r="J754" s="226">
        <f t="shared" si="59"/>
        <v>6.6559999999999988</v>
      </c>
      <c r="K754" s="219">
        <f t="shared" si="60"/>
        <v>186</v>
      </c>
      <c r="L754" s="219">
        <f t="shared" si="61"/>
        <v>94</v>
      </c>
      <c r="M754" s="236">
        <f t="shared" si="58"/>
        <v>2.9266283214965199E-2</v>
      </c>
      <c r="N754" s="244">
        <f t="array" ref="N754:O754">MMULT(K754:M754,$N$6:$O$8)</f>
        <v>233</v>
      </c>
      <c r="O754" s="244">
        <v>94.029266283214966</v>
      </c>
    </row>
    <row r="755" spans="5:15" ht="11.25" x14ac:dyDescent="0.2">
      <c r="E755" s="219">
        <v>744</v>
      </c>
      <c r="F755" s="221">
        <v>24</v>
      </c>
      <c r="G755" s="223">
        <v>186</v>
      </c>
      <c r="H755" s="230">
        <v>96</v>
      </c>
      <c r="I755" s="219">
        <v>744</v>
      </c>
      <c r="J755" s="226">
        <f t="shared" si="59"/>
        <v>8.8640000000000025</v>
      </c>
      <c r="K755" s="219">
        <f t="shared" si="60"/>
        <v>186</v>
      </c>
      <c r="L755" s="219">
        <f t="shared" si="61"/>
        <v>96</v>
      </c>
      <c r="M755" s="236">
        <f t="shared" si="58"/>
        <v>5.2144629944602906E-3</v>
      </c>
      <c r="N755" s="244">
        <f t="array" ref="N755:O755">MMULT(K755:M755,$N$6:$O$8)</f>
        <v>234</v>
      </c>
      <c r="O755" s="244">
        <v>96.005214462994459</v>
      </c>
    </row>
    <row r="756" spans="5:15" ht="11.25" x14ac:dyDescent="0.2">
      <c r="E756" s="219">
        <v>745</v>
      </c>
      <c r="F756" s="221">
        <v>25</v>
      </c>
      <c r="G756" s="223">
        <v>186</v>
      </c>
      <c r="H756" s="230">
        <v>98</v>
      </c>
      <c r="I756" s="219">
        <v>745</v>
      </c>
      <c r="J756" s="226">
        <f t="shared" si="59"/>
        <v>11.392000000000001</v>
      </c>
      <c r="K756" s="219">
        <f t="shared" si="60"/>
        <v>186</v>
      </c>
      <c r="L756" s="219">
        <f t="shared" si="61"/>
        <v>98</v>
      </c>
      <c r="M756" s="236">
        <f t="shared" si="58"/>
        <v>7.2356572775364068E-4</v>
      </c>
      <c r="N756" s="244">
        <f t="array" ref="N756:O756">MMULT(K756:M756,$N$6:$O$8)</f>
        <v>235</v>
      </c>
      <c r="O756" s="244">
        <v>98.000723565727753</v>
      </c>
    </row>
    <row r="757" spans="5:15" ht="11.25" x14ac:dyDescent="0.2">
      <c r="E757" s="219">
        <v>746</v>
      </c>
      <c r="F757" s="221">
        <v>26</v>
      </c>
      <c r="G757" s="223">
        <v>186</v>
      </c>
      <c r="H757" s="230">
        <v>100</v>
      </c>
      <c r="I757" s="219">
        <v>746</v>
      </c>
      <c r="J757" s="226">
        <f t="shared" si="59"/>
        <v>14.24</v>
      </c>
      <c r="K757" s="219">
        <f t="shared" si="60"/>
        <v>186</v>
      </c>
      <c r="L757" s="219">
        <f t="shared" si="61"/>
        <v>100</v>
      </c>
      <c r="M757" s="236">
        <f t="shared" si="58"/>
        <v>7.8193880410967629E-5</v>
      </c>
      <c r="N757" s="244">
        <f t="array" ref="N757:O757">MMULT(K757:M757,$N$6:$O$8)</f>
        <v>236</v>
      </c>
      <c r="O757" s="244">
        <v>100.00007819388041</v>
      </c>
    </row>
    <row r="758" spans="5:15" ht="11.25" x14ac:dyDescent="0.2">
      <c r="E758" s="219">
        <v>747</v>
      </c>
      <c r="F758" s="221">
        <v>27</v>
      </c>
      <c r="G758" s="223">
        <v>186</v>
      </c>
      <c r="H758" s="230">
        <v>102</v>
      </c>
      <c r="I758" s="219">
        <v>747</v>
      </c>
      <c r="J758" s="226">
        <f t="shared" si="59"/>
        <v>17.408000000000005</v>
      </c>
      <c r="K758" s="219">
        <f t="shared" si="60"/>
        <v>186</v>
      </c>
      <c r="L758" s="219">
        <f t="shared" si="61"/>
        <v>102</v>
      </c>
      <c r="M758" s="236">
        <f t="shared" si="58"/>
        <v>6.5810307952095392E-6</v>
      </c>
      <c r="N758" s="244">
        <f t="array" ref="N758:O758">MMULT(K758:M758,$N$6:$O$8)</f>
        <v>237</v>
      </c>
      <c r="O758" s="244">
        <v>102.00000658103079</v>
      </c>
    </row>
    <row r="759" spans="5:15" ht="11.25" x14ac:dyDescent="0.2">
      <c r="E759" s="219">
        <v>748</v>
      </c>
      <c r="F759" s="221">
        <v>28</v>
      </c>
      <c r="G759" s="223">
        <v>186</v>
      </c>
      <c r="H759" s="230">
        <v>104</v>
      </c>
      <c r="I759" s="219">
        <v>748</v>
      </c>
      <c r="J759" s="226">
        <f t="shared" si="59"/>
        <v>20.896000000000001</v>
      </c>
      <c r="K759" s="219">
        <f t="shared" si="60"/>
        <v>186</v>
      </c>
      <c r="L759" s="219">
        <f t="shared" si="61"/>
        <v>104</v>
      </c>
      <c r="M759" s="236">
        <f t="shared" si="58"/>
        <v>4.3136157859636702E-7</v>
      </c>
      <c r="N759" s="244">
        <f t="array" ref="N759:O759">MMULT(K759:M759,$N$6:$O$8)</f>
        <v>238</v>
      </c>
      <c r="O759" s="244">
        <v>104.00000043136158</v>
      </c>
    </row>
    <row r="760" spans="5:15" ht="11.25" x14ac:dyDescent="0.2">
      <c r="E760" s="219">
        <v>749</v>
      </c>
      <c r="F760" s="221">
        <v>29</v>
      </c>
      <c r="G760" s="223">
        <v>186</v>
      </c>
      <c r="H760" s="230">
        <v>106</v>
      </c>
      <c r="I760" s="219">
        <v>749</v>
      </c>
      <c r="J760" s="226">
        <f t="shared" si="59"/>
        <v>24.704000000000004</v>
      </c>
      <c r="K760" s="219">
        <f t="shared" si="60"/>
        <v>186</v>
      </c>
      <c r="L760" s="219">
        <f t="shared" si="61"/>
        <v>106</v>
      </c>
      <c r="M760" s="236">
        <f t="shared" si="58"/>
        <v>2.2019901715325799E-8</v>
      </c>
      <c r="N760" s="244">
        <f t="array" ref="N760:O760">MMULT(K760:M760,$N$6:$O$8)</f>
        <v>239</v>
      </c>
      <c r="O760" s="244">
        <v>106.0000000220199</v>
      </c>
    </row>
    <row r="761" spans="5:15" ht="11.25" x14ac:dyDescent="0.2">
      <c r="E761" s="219">
        <v>750</v>
      </c>
      <c r="F761" s="221">
        <v>30</v>
      </c>
      <c r="G761" s="223">
        <v>186</v>
      </c>
      <c r="H761" s="230">
        <v>108</v>
      </c>
      <c r="I761" s="219">
        <v>750</v>
      </c>
      <c r="J761" s="226">
        <f t="shared" si="59"/>
        <v>28.831999999999997</v>
      </c>
      <c r="K761" s="219">
        <f t="shared" si="60"/>
        <v>186</v>
      </c>
      <c r="L761" s="219">
        <f t="shared" si="61"/>
        <v>108</v>
      </c>
      <c r="M761" s="236">
        <f t="shared" si="58"/>
        <v>8.7541840292435816E-10</v>
      </c>
      <c r="N761" s="244">
        <f t="array" ref="N761:O761">MMULT(K761:M761,$N$6:$O$8)</f>
        <v>240</v>
      </c>
      <c r="O761" s="244">
        <v>108.00000000087542</v>
      </c>
    </row>
    <row r="762" spans="5:15" ht="11.25" x14ac:dyDescent="0.2">
      <c r="E762" s="219">
        <v>751</v>
      </c>
      <c r="F762" s="221">
        <v>31</v>
      </c>
      <c r="G762" s="223">
        <v>186</v>
      </c>
      <c r="H762" s="230">
        <v>110</v>
      </c>
      <c r="I762" s="219">
        <v>751</v>
      </c>
      <c r="J762" s="226">
        <f t="shared" si="59"/>
        <v>33.279999999999994</v>
      </c>
      <c r="K762" s="219">
        <f t="shared" si="60"/>
        <v>186</v>
      </c>
      <c r="L762" s="219">
        <f t="shared" si="61"/>
        <v>110</v>
      </c>
      <c r="M762" s="236">
        <f t="shared" si="58"/>
        <v>2.7104559117094942E-11</v>
      </c>
      <c r="N762" s="244">
        <f t="array" ref="N762:O762">MMULT(K762:M762,$N$6:$O$8)</f>
        <v>241</v>
      </c>
      <c r="O762" s="244">
        <v>110.0000000000271</v>
      </c>
    </row>
    <row r="763" spans="5:15" ht="11.25" x14ac:dyDescent="0.2">
      <c r="E763" s="219">
        <v>752</v>
      </c>
      <c r="F763" s="221">
        <v>32</v>
      </c>
      <c r="G763" s="223"/>
      <c r="H763" s="230"/>
      <c r="I763" s="219">
        <v>752</v>
      </c>
      <c r="J763" s="226">
        <f t="shared" si="59"/>
        <v>169.6</v>
      </c>
      <c r="K763" s="219"/>
      <c r="M763" s="236"/>
      <c r="N763" s="246"/>
      <c r="O763" s="246"/>
    </row>
    <row r="764" spans="5:15" ht="11.25" x14ac:dyDescent="0.2">
      <c r="E764" s="219">
        <v>753</v>
      </c>
      <c r="F764" s="221">
        <v>33</v>
      </c>
      <c r="G764" s="223"/>
      <c r="H764" s="230"/>
      <c r="I764" s="219">
        <v>753</v>
      </c>
      <c r="J764" s="226">
        <f t="shared" si="59"/>
        <v>169.6</v>
      </c>
      <c r="K764" s="219"/>
      <c r="M764" s="236"/>
      <c r="N764" s="246"/>
      <c r="O764" s="246"/>
    </row>
    <row r="765" spans="5:15" ht="11.25" x14ac:dyDescent="0.2">
      <c r="E765" s="219">
        <v>754</v>
      </c>
      <c r="F765" s="221">
        <v>34</v>
      </c>
      <c r="G765" s="223"/>
      <c r="H765" s="230"/>
      <c r="I765" s="219">
        <v>754</v>
      </c>
      <c r="J765" s="226">
        <f t="shared" si="59"/>
        <v>169.6</v>
      </c>
      <c r="K765" s="219"/>
      <c r="M765" s="236"/>
      <c r="N765" s="246"/>
      <c r="O765" s="246"/>
    </row>
    <row r="766" spans="5:15" ht="11.25" x14ac:dyDescent="0.2">
      <c r="E766" s="219">
        <v>755</v>
      </c>
      <c r="F766" s="221">
        <v>35</v>
      </c>
      <c r="G766" s="223"/>
      <c r="H766" s="230"/>
      <c r="I766" s="219">
        <v>755</v>
      </c>
      <c r="J766" s="226">
        <f t="shared" si="59"/>
        <v>169.6</v>
      </c>
      <c r="K766" s="219"/>
      <c r="M766" s="236"/>
      <c r="N766" s="246"/>
      <c r="O766" s="246"/>
    </row>
    <row r="767" spans="5:15" ht="11.25" x14ac:dyDescent="0.2">
      <c r="E767" s="219">
        <v>756</v>
      </c>
      <c r="F767" s="221">
        <v>36</v>
      </c>
      <c r="G767" s="223"/>
      <c r="H767" s="230"/>
      <c r="I767" s="219">
        <v>756</v>
      </c>
      <c r="J767" s="226">
        <f t="shared" si="59"/>
        <v>169.6</v>
      </c>
      <c r="K767" s="219"/>
      <c r="M767" s="236"/>
      <c r="N767" s="246"/>
      <c r="O767" s="246"/>
    </row>
    <row r="768" spans="5:15" ht="11.25" x14ac:dyDescent="0.2">
      <c r="E768" s="219">
        <v>757</v>
      </c>
      <c r="F768" s="221">
        <v>37</v>
      </c>
      <c r="G768" s="223"/>
      <c r="H768" s="230"/>
      <c r="I768" s="219">
        <v>757</v>
      </c>
      <c r="J768" s="226">
        <f t="shared" si="59"/>
        <v>169.6</v>
      </c>
      <c r="K768" s="219"/>
      <c r="M768" s="236"/>
      <c r="N768" s="246"/>
      <c r="O768" s="246"/>
    </row>
    <row r="769" spans="5:15" ht="11.25" x14ac:dyDescent="0.2">
      <c r="E769" s="219">
        <v>758</v>
      </c>
      <c r="F769" s="221">
        <v>38</v>
      </c>
      <c r="G769" s="223"/>
      <c r="H769" s="230"/>
      <c r="I769" s="219">
        <v>758</v>
      </c>
      <c r="J769" s="226">
        <f t="shared" si="59"/>
        <v>169.6</v>
      </c>
      <c r="K769" s="219"/>
      <c r="M769" s="236"/>
      <c r="N769" s="246"/>
      <c r="O769" s="246"/>
    </row>
    <row r="770" spans="5:15" ht="11.25" x14ac:dyDescent="0.2">
      <c r="E770" s="219">
        <v>759</v>
      </c>
      <c r="F770" s="221">
        <v>39</v>
      </c>
      <c r="G770" s="223"/>
      <c r="H770" s="230"/>
      <c r="I770" s="219">
        <v>759</v>
      </c>
      <c r="J770" s="226">
        <f t="shared" si="59"/>
        <v>169.6</v>
      </c>
      <c r="K770" s="219"/>
      <c r="M770" s="236"/>
      <c r="N770" s="246"/>
      <c r="O770" s="246"/>
    </row>
    <row r="771" spans="5:15" ht="11.25" x14ac:dyDescent="0.2">
      <c r="E771" s="219">
        <v>760</v>
      </c>
      <c r="F771" s="222">
        <v>40</v>
      </c>
      <c r="G771" s="231"/>
      <c r="H771" s="232"/>
      <c r="I771" s="219">
        <v>760</v>
      </c>
      <c r="J771" s="226">
        <f t="shared" si="59"/>
        <v>169.6</v>
      </c>
      <c r="K771" s="219"/>
      <c r="M771" s="236"/>
      <c r="N771" s="246"/>
      <c r="O771" s="246"/>
    </row>
    <row r="772" spans="5:15" ht="11.25" x14ac:dyDescent="0.2">
      <c r="E772" s="219">
        <v>761</v>
      </c>
      <c r="F772" s="220">
        <v>1</v>
      </c>
      <c r="G772" s="228">
        <v>188</v>
      </c>
      <c r="H772" s="229">
        <v>50</v>
      </c>
      <c r="I772" s="219">
        <v>761</v>
      </c>
      <c r="J772" s="226">
        <f t="shared" si="59"/>
        <v>40.12444444444445</v>
      </c>
      <c r="K772" s="219">
        <f t="shared" ref="K772:K802" si="62">G772</f>
        <v>188</v>
      </c>
      <c r="L772" s="219">
        <f t="shared" ref="L772:L802" si="63">H772</f>
        <v>50</v>
      </c>
      <c r="M772" s="236">
        <f>$M$2*$M$5*EXP(-1/2*J772/$M$10)</f>
        <v>1.2905452682231302E-13</v>
      </c>
      <c r="N772" s="244">
        <f t="array" ref="N772:O772">MMULT(K772:M772,$N$6:$O$8)</f>
        <v>213</v>
      </c>
      <c r="O772" s="244">
        <v>50.000000000000128</v>
      </c>
    </row>
    <row r="773" spans="5:15" ht="11.25" x14ac:dyDescent="0.2">
      <c r="E773" s="219">
        <v>762</v>
      </c>
      <c r="F773" s="221">
        <v>2</v>
      </c>
      <c r="G773" s="223">
        <v>188</v>
      </c>
      <c r="H773" s="230">
        <v>52</v>
      </c>
      <c r="I773" s="219">
        <v>762</v>
      </c>
      <c r="J773" s="226">
        <f t="shared" si="59"/>
        <v>35.228444444444442</v>
      </c>
      <c r="K773" s="219">
        <f t="shared" si="62"/>
        <v>188</v>
      </c>
      <c r="L773" s="219">
        <f t="shared" si="63"/>
        <v>52</v>
      </c>
      <c r="M773" s="236">
        <f t="shared" si="58"/>
        <v>5.9149303642187379E-12</v>
      </c>
      <c r="N773" s="244">
        <f t="array" ref="N773:O773">MMULT(K773:M773,$N$6:$O$8)</f>
        <v>214</v>
      </c>
      <c r="O773" s="244">
        <v>52.000000000005912</v>
      </c>
    </row>
    <row r="774" spans="5:15" ht="11.25" x14ac:dyDescent="0.2">
      <c r="E774" s="219">
        <v>763</v>
      </c>
      <c r="F774" s="221">
        <v>3</v>
      </c>
      <c r="G774" s="223">
        <v>188</v>
      </c>
      <c r="H774" s="230">
        <v>54</v>
      </c>
      <c r="I774" s="219">
        <v>763</v>
      </c>
      <c r="J774" s="226">
        <f t="shared" si="59"/>
        <v>30.652444444444445</v>
      </c>
      <c r="K774" s="219">
        <f t="shared" si="62"/>
        <v>188</v>
      </c>
      <c r="L774" s="219">
        <f t="shared" si="63"/>
        <v>54</v>
      </c>
      <c r="M774" s="236">
        <f t="shared" si="58"/>
        <v>2.1113119650179621E-10</v>
      </c>
      <c r="N774" s="244">
        <f t="array" ref="N774:O774">MMULT(K774:M774,$N$6:$O$8)</f>
        <v>215</v>
      </c>
      <c r="O774" s="244">
        <v>54.000000000211131</v>
      </c>
    </row>
    <row r="775" spans="5:15" ht="11.25" x14ac:dyDescent="0.2">
      <c r="E775" s="219">
        <v>764</v>
      </c>
      <c r="F775" s="221">
        <v>4</v>
      </c>
      <c r="G775" s="223">
        <v>188</v>
      </c>
      <c r="H775" s="230">
        <v>56</v>
      </c>
      <c r="I775" s="219">
        <v>764</v>
      </c>
      <c r="J775" s="226">
        <f t="shared" si="59"/>
        <v>26.396444444444441</v>
      </c>
      <c r="K775" s="219">
        <f t="shared" si="62"/>
        <v>188</v>
      </c>
      <c r="L775" s="219">
        <f t="shared" si="63"/>
        <v>56</v>
      </c>
      <c r="M775" s="236">
        <f t="shared" si="58"/>
        <v>5.8692358449786723E-9</v>
      </c>
      <c r="N775" s="244">
        <f t="array" ref="N775:O775">MMULT(K775:M775,$N$6:$O$8)</f>
        <v>216</v>
      </c>
      <c r="O775" s="244">
        <v>56.000000005869239</v>
      </c>
    </row>
    <row r="776" spans="5:15" ht="11.25" x14ac:dyDescent="0.2">
      <c r="E776" s="219">
        <v>765</v>
      </c>
      <c r="F776" s="221">
        <v>5</v>
      </c>
      <c r="G776" s="223">
        <v>188</v>
      </c>
      <c r="H776" s="230">
        <v>58</v>
      </c>
      <c r="I776" s="219">
        <v>765</v>
      </c>
      <c r="J776" s="226">
        <f t="shared" si="59"/>
        <v>22.460444444444445</v>
      </c>
      <c r="K776" s="219">
        <f t="shared" si="62"/>
        <v>188</v>
      </c>
      <c r="L776" s="219">
        <f t="shared" si="63"/>
        <v>58</v>
      </c>
      <c r="M776" s="236">
        <f t="shared" si="58"/>
        <v>1.2706826295460182E-7</v>
      </c>
      <c r="N776" s="244">
        <f t="array" ref="N776:O776">MMULT(K776:M776,$N$6:$O$8)</f>
        <v>217</v>
      </c>
      <c r="O776" s="244">
        <v>58.000000127068262</v>
      </c>
    </row>
    <row r="777" spans="5:15" ht="11.25" x14ac:dyDescent="0.2">
      <c r="E777" s="219">
        <v>766</v>
      </c>
      <c r="F777" s="221">
        <v>6</v>
      </c>
      <c r="G777" s="223">
        <v>188</v>
      </c>
      <c r="H777" s="230">
        <v>60</v>
      </c>
      <c r="I777" s="219">
        <v>766</v>
      </c>
      <c r="J777" s="226">
        <f t="shared" si="59"/>
        <v>18.844444444444441</v>
      </c>
      <c r="K777" s="219">
        <f t="shared" si="62"/>
        <v>188</v>
      </c>
      <c r="L777" s="219">
        <f t="shared" si="63"/>
        <v>60</v>
      </c>
      <c r="M777" s="236">
        <f t="shared" si="58"/>
        <v>2.1424909911554384E-6</v>
      </c>
      <c r="N777" s="244">
        <f t="array" ref="N777:O777">MMULT(K777:M777,$N$6:$O$8)</f>
        <v>218</v>
      </c>
      <c r="O777" s="244">
        <v>60.000002142490992</v>
      </c>
    </row>
    <row r="778" spans="5:15" ht="11.25" x14ac:dyDescent="0.2">
      <c r="E778" s="219">
        <v>767</v>
      </c>
      <c r="F778" s="221">
        <v>7</v>
      </c>
      <c r="G778" s="223">
        <v>188</v>
      </c>
      <c r="H778" s="230">
        <v>62</v>
      </c>
      <c r="I778" s="219">
        <v>767</v>
      </c>
      <c r="J778" s="226">
        <f t="shared" si="59"/>
        <v>15.548444444444446</v>
      </c>
      <c r="K778" s="219">
        <f t="shared" si="62"/>
        <v>188</v>
      </c>
      <c r="L778" s="219">
        <f t="shared" si="63"/>
        <v>62</v>
      </c>
      <c r="M778" s="236">
        <f t="shared" si="58"/>
        <v>2.8133728714069616E-5</v>
      </c>
      <c r="N778" s="244">
        <f t="array" ref="N778:O778">MMULT(K778:M778,$N$6:$O$8)</f>
        <v>219</v>
      </c>
      <c r="O778" s="244">
        <v>62.000028133728712</v>
      </c>
    </row>
    <row r="779" spans="5:15" ht="11.25" x14ac:dyDescent="0.2">
      <c r="E779" s="219">
        <v>768</v>
      </c>
      <c r="F779" s="221">
        <v>8</v>
      </c>
      <c r="G779" s="223">
        <v>188</v>
      </c>
      <c r="H779" s="230">
        <v>64</v>
      </c>
      <c r="I779" s="219">
        <v>768</v>
      </c>
      <c r="J779" s="226">
        <f t="shared" si="59"/>
        <v>12.572444444444447</v>
      </c>
      <c r="K779" s="219">
        <f t="shared" si="62"/>
        <v>188</v>
      </c>
      <c r="L779" s="219">
        <f t="shared" si="63"/>
        <v>64</v>
      </c>
      <c r="M779" s="236">
        <f t="shared" si="58"/>
        <v>2.8771464317922196E-4</v>
      </c>
      <c r="N779" s="244">
        <f t="array" ref="N779:O779">MMULT(K779:M779,$N$6:$O$8)</f>
        <v>220</v>
      </c>
      <c r="O779" s="244">
        <v>64.000287714643179</v>
      </c>
    </row>
    <row r="780" spans="5:15" ht="11.25" x14ac:dyDescent="0.2">
      <c r="E780" s="219">
        <v>769</v>
      </c>
      <c r="F780" s="221">
        <v>9</v>
      </c>
      <c r="G780" s="223">
        <v>188</v>
      </c>
      <c r="H780" s="230">
        <v>66</v>
      </c>
      <c r="I780" s="219">
        <v>769</v>
      </c>
      <c r="J780" s="226">
        <f t="shared" si="59"/>
        <v>9.9164444444444424</v>
      </c>
      <c r="K780" s="219">
        <f t="shared" si="62"/>
        <v>188</v>
      </c>
      <c r="L780" s="219">
        <f t="shared" si="63"/>
        <v>66</v>
      </c>
      <c r="M780" s="236">
        <f t="shared" ref="M780:M842" si="64">$M$2*$M$5*EXP(-1/2*J780/$M$10)</f>
        <v>2.2915166425455298E-3</v>
      </c>
      <c r="N780" s="244">
        <f t="array" ref="N780:O780">MMULT(K780:M780,$N$6:$O$8)</f>
        <v>221</v>
      </c>
      <c r="O780" s="244">
        <v>66.002291516642543</v>
      </c>
    </row>
    <row r="781" spans="5:15" ht="11.25" x14ac:dyDescent="0.2">
      <c r="E781" s="219">
        <v>770</v>
      </c>
      <c r="F781" s="221">
        <v>10</v>
      </c>
      <c r="G781" s="223">
        <v>188</v>
      </c>
      <c r="H781" s="230">
        <v>68</v>
      </c>
      <c r="I781" s="219">
        <v>770</v>
      </c>
      <c r="J781" s="226">
        <f t="shared" ref="J781:J844" si="65">((G781-C$8)/C$9)^2+((H781-D$8)/D$9)^2-2*$C$10*(G781-C$8)/C$9*(H781-D$8)/D$9</f>
        <v>7.5804444444444439</v>
      </c>
      <c r="K781" s="219">
        <f t="shared" si="62"/>
        <v>188</v>
      </c>
      <c r="L781" s="219">
        <f t="shared" si="63"/>
        <v>68</v>
      </c>
      <c r="M781" s="236">
        <f t="shared" si="64"/>
        <v>1.4213808016577303E-2</v>
      </c>
      <c r="N781" s="244">
        <f t="array" ref="N781:O781">MMULT(K781:M781,$N$6:$O$8)</f>
        <v>222</v>
      </c>
      <c r="O781" s="244">
        <v>68.014213808016578</v>
      </c>
    </row>
    <row r="782" spans="5:15" ht="11.25" x14ac:dyDescent="0.2">
      <c r="E782" s="219">
        <v>771</v>
      </c>
      <c r="F782" s="221">
        <v>11</v>
      </c>
      <c r="G782" s="223">
        <v>188</v>
      </c>
      <c r="H782" s="230">
        <v>70</v>
      </c>
      <c r="I782" s="219">
        <v>771</v>
      </c>
      <c r="J782" s="226">
        <f t="shared" si="65"/>
        <v>5.5644444444444447</v>
      </c>
      <c r="K782" s="219">
        <f t="shared" si="62"/>
        <v>188</v>
      </c>
      <c r="L782" s="219">
        <f t="shared" si="63"/>
        <v>70</v>
      </c>
      <c r="M782" s="236">
        <f t="shared" si="64"/>
        <v>6.8663233937509449E-2</v>
      </c>
      <c r="N782" s="244">
        <f t="array" ref="N782:O782">MMULT(K782:M782,$N$6:$O$8)</f>
        <v>223</v>
      </c>
      <c r="O782" s="244">
        <v>70.068663233937514</v>
      </c>
    </row>
    <row r="783" spans="5:15" ht="11.25" x14ac:dyDescent="0.2">
      <c r="E783" s="219">
        <v>772</v>
      </c>
      <c r="F783" s="221">
        <v>12</v>
      </c>
      <c r="G783" s="223">
        <v>188</v>
      </c>
      <c r="H783" s="230">
        <v>72</v>
      </c>
      <c r="I783" s="219">
        <v>772</v>
      </c>
      <c r="J783" s="226">
        <f t="shared" si="65"/>
        <v>3.868444444444445</v>
      </c>
      <c r="K783" s="219">
        <f t="shared" si="62"/>
        <v>188</v>
      </c>
      <c r="L783" s="219">
        <f t="shared" si="63"/>
        <v>72</v>
      </c>
      <c r="M783" s="236">
        <f t="shared" si="64"/>
        <v>0.25832381314663083</v>
      </c>
      <c r="N783" s="244">
        <f t="array" ref="N783:O783">MMULT(K783:M783,$N$6:$O$8)</f>
        <v>224</v>
      </c>
      <c r="O783" s="244">
        <v>72.258323813146632</v>
      </c>
    </row>
    <row r="784" spans="5:15" ht="11.25" x14ac:dyDescent="0.2">
      <c r="E784" s="219">
        <v>773</v>
      </c>
      <c r="F784" s="221">
        <v>13</v>
      </c>
      <c r="G784" s="223">
        <v>188</v>
      </c>
      <c r="H784" s="230">
        <v>74</v>
      </c>
      <c r="I784" s="219">
        <v>773</v>
      </c>
      <c r="J784" s="226">
        <f t="shared" si="65"/>
        <v>2.4924444444444447</v>
      </c>
      <c r="K784" s="219">
        <f t="shared" si="62"/>
        <v>188</v>
      </c>
      <c r="L784" s="219">
        <f t="shared" si="63"/>
        <v>74</v>
      </c>
      <c r="M784" s="236">
        <f t="shared" si="64"/>
        <v>0.75688693855842293</v>
      </c>
      <c r="N784" s="244">
        <f t="array" ref="N784:O784">MMULT(K784:M784,$N$6:$O$8)</f>
        <v>225</v>
      </c>
      <c r="O784" s="244">
        <v>74.756886938558424</v>
      </c>
    </row>
    <row r="785" spans="5:15" ht="11.25" x14ac:dyDescent="0.2">
      <c r="E785" s="219">
        <v>774</v>
      </c>
      <c r="F785" s="221">
        <v>14</v>
      </c>
      <c r="G785" s="223">
        <v>188</v>
      </c>
      <c r="H785" s="230">
        <v>76</v>
      </c>
      <c r="I785" s="219">
        <v>774</v>
      </c>
      <c r="J785" s="226">
        <f t="shared" si="65"/>
        <v>1.4364444444444446</v>
      </c>
      <c r="K785" s="219">
        <f t="shared" si="62"/>
        <v>188</v>
      </c>
      <c r="L785" s="219">
        <f t="shared" si="63"/>
        <v>76</v>
      </c>
      <c r="M785" s="236">
        <f t="shared" si="64"/>
        <v>1.7271257466254477</v>
      </c>
      <c r="N785" s="244">
        <f t="array" ref="N785:O785">MMULT(K785:M785,$N$6:$O$8)</f>
        <v>226</v>
      </c>
      <c r="O785" s="244">
        <v>77.727125746625447</v>
      </c>
    </row>
    <row r="786" spans="5:15" ht="11.25" x14ac:dyDescent="0.2">
      <c r="E786" s="219">
        <v>775</v>
      </c>
      <c r="F786" s="221">
        <v>15</v>
      </c>
      <c r="G786" s="223">
        <v>188</v>
      </c>
      <c r="H786" s="230">
        <v>78</v>
      </c>
      <c r="I786" s="219">
        <v>775</v>
      </c>
      <c r="J786" s="226">
        <f t="shared" si="65"/>
        <v>0.70044444444444443</v>
      </c>
      <c r="K786" s="219">
        <f t="shared" si="62"/>
        <v>188</v>
      </c>
      <c r="L786" s="219">
        <f t="shared" si="63"/>
        <v>78</v>
      </c>
      <c r="M786" s="236">
        <f t="shared" si="64"/>
        <v>3.0693278881472845</v>
      </c>
      <c r="N786" s="244">
        <f t="array" ref="N786:O786">MMULT(K786:M786,$N$6:$O$8)</f>
        <v>227</v>
      </c>
      <c r="O786" s="244">
        <v>81.069327888147285</v>
      </c>
    </row>
    <row r="787" spans="5:15" ht="11.25" x14ac:dyDescent="0.2">
      <c r="E787" s="219">
        <v>776</v>
      </c>
      <c r="F787" s="221">
        <v>16</v>
      </c>
      <c r="G787" s="223">
        <v>188</v>
      </c>
      <c r="H787" s="230">
        <v>80</v>
      </c>
      <c r="I787" s="219">
        <v>776</v>
      </c>
      <c r="J787" s="226">
        <f t="shared" si="65"/>
        <v>0.28444444444444444</v>
      </c>
      <c r="K787" s="219">
        <f t="shared" si="62"/>
        <v>188</v>
      </c>
      <c r="L787" s="219">
        <f t="shared" si="63"/>
        <v>80</v>
      </c>
      <c r="M787" s="236">
        <f t="shared" si="64"/>
        <v>4.2480438597592221</v>
      </c>
      <c r="N787" s="244">
        <f t="array" ref="N787:O787">MMULT(K787:M787,$N$6:$O$8)</f>
        <v>228</v>
      </c>
      <c r="O787" s="244">
        <v>84.248043859759221</v>
      </c>
    </row>
    <row r="788" spans="5:15" ht="11.25" x14ac:dyDescent="0.2">
      <c r="E788" s="219">
        <v>777</v>
      </c>
      <c r="F788" s="221">
        <v>17</v>
      </c>
      <c r="G788" s="223">
        <v>188</v>
      </c>
      <c r="H788" s="230">
        <v>82</v>
      </c>
      <c r="I788" s="219">
        <v>777</v>
      </c>
      <c r="J788" s="226">
        <f t="shared" si="65"/>
        <v>0.18844444444444447</v>
      </c>
      <c r="K788" s="219">
        <f t="shared" si="62"/>
        <v>188</v>
      </c>
      <c r="L788" s="219">
        <f t="shared" si="63"/>
        <v>82</v>
      </c>
      <c r="M788" s="236">
        <f t="shared" si="64"/>
        <v>4.5788991486972419</v>
      </c>
      <c r="N788" s="244">
        <f t="array" ref="N788:O788">MMULT(K788:M788,$N$6:$O$8)</f>
        <v>229</v>
      </c>
      <c r="O788" s="244">
        <v>86.578899148697246</v>
      </c>
    </row>
    <row r="789" spans="5:15" ht="11.25" x14ac:dyDescent="0.2">
      <c r="E789" s="219">
        <v>778</v>
      </c>
      <c r="F789" s="221">
        <v>18</v>
      </c>
      <c r="G789" s="223">
        <v>188</v>
      </c>
      <c r="H789" s="230">
        <v>84</v>
      </c>
      <c r="I789" s="219">
        <v>778</v>
      </c>
      <c r="J789" s="226">
        <f t="shared" si="65"/>
        <v>0.41244444444444461</v>
      </c>
      <c r="K789" s="219">
        <f t="shared" si="62"/>
        <v>188</v>
      </c>
      <c r="L789" s="219">
        <f t="shared" si="63"/>
        <v>84</v>
      </c>
      <c r="M789" s="236">
        <f t="shared" si="64"/>
        <v>3.8437890377680457</v>
      </c>
      <c r="N789" s="244">
        <f t="array" ref="N789:O789">MMULT(K789:M789,$N$6:$O$8)</f>
        <v>230</v>
      </c>
      <c r="O789" s="244">
        <v>87.843789037768047</v>
      </c>
    </row>
    <row r="790" spans="5:15" ht="11.25" x14ac:dyDescent="0.2">
      <c r="E790" s="219">
        <v>779</v>
      </c>
      <c r="F790" s="221">
        <v>19</v>
      </c>
      <c r="G790" s="223">
        <v>188</v>
      </c>
      <c r="H790" s="230">
        <v>86</v>
      </c>
      <c r="I790" s="219">
        <v>779</v>
      </c>
      <c r="J790" s="226">
        <f t="shared" si="65"/>
        <v>0.95644444444444443</v>
      </c>
      <c r="K790" s="219">
        <f t="shared" si="62"/>
        <v>188</v>
      </c>
      <c r="L790" s="219">
        <f t="shared" si="63"/>
        <v>86</v>
      </c>
      <c r="M790" s="236">
        <f t="shared" si="64"/>
        <v>2.5129531333060782</v>
      </c>
      <c r="N790" s="244">
        <f t="array" ref="N790:O790">MMULT(K790:M790,$N$6:$O$8)</f>
        <v>231</v>
      </c>
      <c r="O790" s="244">
        <v>88.512953133306084</v>
      </c>
    </row>
    <row r="791" spans="5:15" ht="11.25" x14ac:dyDescent="0.2">
      <c r="E791" s="219">
        <v>780</v>
      </c>
      <c r="F791" s="221">
        <v>20</v>
      </c>
      <c r="G791" s="223">
        <v>188</v>
      </c>
      <c r="H791" s="230">
        <v>88</v>
      </c>
      <c r="I791" s="219">
        <v>780</v>
      </c>
      <c r="J791" s="226">
        <f t="shared" si="65"/>
        <v>1.820444444444445</v>
      </c>
      <c r="K791" s="219">
        <f t="shared" si="62"/>
        <v>188</v>
      </c>
      <c r="L791" s="219">
        <f t="shared" si="63"/>
        <v>88</v>
      </c>
      <c r="M791" s="236">
        <f t="shared" si="64"/>
        <v>1.2794862225086476</v>
      </c>
      <c r="N791" s="244">
        <f t="array" ref="N791:O791">MMULT(K791:M791,$N$6:$O$8)</f>
        <v>232</v>
      </c>
      <c r="O791" s="244">
        <v>89.279486222508652</v>
      </c>
    </row>
    <row r="792" spans="5:15" ht="11.25" x14ac:dyDescent="0.2">
      <c r="E792" s="219">
        <v>781</v>
      </c>
      <c r="F792" s="221">
        <v>21</v>
      </c>
      <c r="G792" s="223">
        <v>188</v>
      </c>
      <c r="H792" s="230">
        <v>90</v>
      </c>
      <c r="I792" s="219">
        <v>781</v>
      </c>
      <c r="J792" s="226">
        <f t="shared" si="65"/>
        <v>3.0044444444444443</v>
      </c>
      <c r="K792" s="219">
        <f t="shared" si="62"/>
        <v>188</v>
      </c>
      <c r="L792" s="219">
        <f t="shared" si="63"/>
        <v>90</v>
      </c>
      <c r="M792" s="236">
        <f t="shared" si="64"/>
        <v>0.50735648749825646</v>
      </c>
      <c r="N792" s="244">
        <f t="array" ref="N792:O792">MMULT(K792:M792,$N$6:$O$8)</f>
        <v>233</v>
      </c>
      <c r="O792" s="244">
        <v>90.507356487498257</v>
      </c>
    </row>
    <row r="793" spans="5:15" ht="11.25" x14ac:dyDescent="0.2">
      <c r="E793" s="219">
        <v>782</v>
      </c>
      <c r="F793" s="221">
        <v>22</v>
      </c>
      <c r="G793" s="223">
        <v>188</v>
      </c>
      <c r="H793" s="230">
        <v>92</v>
      </c>
      <c r="I793" s="219">
        <v>782</v>
      </c>
      <c r="J793" s="226">
        <f t="shared" si="65"/>
        <v>4.5084444444444447</v>
      </c>
      <c r="K793" s="219">
        <f t="shared" si="62"/>
        <v>188</v>
      </c>
      <c r="L793" s="219">
        <f t="shared" si="63"/>
        <v>92</v>
      </c>
      <c r="M793" s="236">
        <f t="shared" si="64"/>
        <v>0.1566813128073091</v>
      </c>
      <c r="N793" s="244">
        <f t="array" ref="N793:O793">MMULT(K793:M793,$N$6:$O$8)</f>
        <v>234</v>
      </c>
      <c r="O793" s="244">
        <v>92.156681312807308</v>
      </c>
    </row>
    <row r="794" spans="5:15" ht="11.25" x14ac:dyDescent="0.2">
      <c r="E794" s="219">
        <v>783</v>
      </c>
      <c r="F794" s="221">
        <v>23</v>
      </c>
      <c r="G794" s="223">
        <v>188</v>
      </c>
      <c r="H794" s="230">
        <v>94</v>
      </c>
      <c r="I794" s="219">
        <v>783</v>
      </c>
      <c r="J794" s="226">
        <f t="shared" si="65"/>
        <v>6.3324444444444428</v>
      </c>
      <c r="K794" s="219">
        <f t="shared" si="62"/>
        <v>188</v>
      </c>
      <c r="L794" s="219">
        <f t="shared" si="63"/>
        <v>94</v>
      </c>
      <c r="M794" s="236">
        <f t="shared" si="64"/>
        <v>3.7683181756751491E-2</v>
      </c>
      <c r="N794" s="244">
        <f t="array" ref="N794:O794">MMULT(K794:M794,$N$6:$O$8)</f>
        <v>235</v>
      </c>
      <c r="O794" s="244">
        <v>94.037683181756748</v>
      </c>
    </row>
    <row r="795" spans="5:15" ht="11.25" x14ac:dyDescent="0.2">
      <c r="E795" s="219">
        <v>784</v>
      </c>
      <c r="F795" s="221">
        <v>24</v>
      </c>
      <c r="G795" s="223">
        <v>188</v>
      </c>
      <c r="H795" s="230">
        <v>96</v>
      </c>
      <c r="I795" s="219">
        <v>784</v>
      </c>
      <c r="J795" s="226">
        <f t="shared" si="65"/>
        <v>8.4764444444444464</v>
      </c>
      <c r="K795" s="219">
        <f t="shared" si="62"/>
        <v>188</v>
      </c>
      <c r="L795" s="219">
        <f t="shared" si="63"/>
        <v>96</v>
      </c>
      <c r="M795" s="236">
        <f t="shared" si="64"/>
        <v>7.0583681719447993E-3</v>
      </c>
      <c r="N795" s="244">
        <f t="array" ref="N795:O795">MMULT(K795:M795,$N$6:$O$8)</f>
        <v>236</v>
      </c>
      <c r="O795" s="244">
        <v>96.00705836817194</v>
      </c>
    </row>
    <row r="796" spans="5:15" ht="11.25" x14ac:dyDescent="0.2">
      <c r="E796" s="219">
        <v>785</v>
      </c>
      <c r="F796" s="221">
        <v>25</v>
      </c>
      <c r="G796" s="223">
        <v>188</v>
      </c>
      <c r="H796" s="230">
        <v>98</v>
      </c>
      <c r="I796" s="219">
        <v>785</v>
      </c>
      <c r="J796" s="226">
        <f t="shared" si="65"/>
        <v>10.940444444444445</v>
      </c>
      <c r="K796" s="219">
        <f t="shared" si="62"/>
        <v>188</v>
      </c>
      <c r="L796" s="219">
        <f t="shared" si="63"/>
        <v>98</v>
      </c>
      <c r="M796" s="236">
        <f t="shared" si="64"/>
        <v>1.0296447992523548E-3</v>
      </c>
      <c r="N796" s="244">
        <f t="array" ref="N796:O796">MMULT(K796:M796,$N$6:$O$8)</f>
        <v>237</v>
      </c>
      <c r="O796" s="244">
        <v>98.001029644799246</v>
      </c>
    </row>
    <row r="797" spans="5:15" ht="11.25" x14ac:dyDescent="0.2">
      <c r="E797" s="219">
        <v>786</v>
      </c>
      <c r="F797" s="221">
        <v>26</v>
      </c>
      <c r="G797" s="223">
        <v>188</v>
      </c>
      <c r="H797" s="230">
        <v>100</v>
      </c>
      <c r="I797" s="219">
        <v>786</v>
      </c>
      <c r="J797" s="226">
        <f t="shared" si="65"/>
        <v>13.724444444444442</v>
      </c>
      <c r="K797" s="219">
        <f t="shared" si="62"/>
        <v>188</v>
      </c>
      <c r="L797" s="219">
        <f t="shared" si="63"/>
        <v>100</v>
      </c>
      <c r="M797" s="236">
        <f t="shared" si="64"/>
        <v>1.1697604457976453E-4</v>
      </c>
      <c r="N797" s="244">
        <f t="array" ref="N797:O797">MMULT(K797:M797,$N$6:$O$8)</f>
        <v>238</v>
      </c>
      <c r="O797" s="244">
        <v>100.00011697604458</v>
      </c>
    </row>
    <row r="798" spans="5:15" ht="11.25" x14ac:dyDescent="0.2">
      <c r="E798" s="219">
        <v>787</v>
      </c>
      <c r="F798" s="221">
        <v>27</v>
      </c>
      <c r="G798" s="223">
        <v>188</v>
      </c>
      <c r="H798" s="230">
        <v>102</v>
      </c>
      <c r="I798" s="219">
        <v>787</v>
      </c>
      <c r="J798" s="226">
        <f t="shared" si="65"/>
        <v>16.828444444444447</v>
      </c>
      <c r="K798" s="219">
        <f t="shared" si="62"/>
        <v>188</v>
      </c>
      <c r="L798" s="219">
        <f t="shared" si="63"/>
        <v>102</v>
      </c>
      <c r="M798" s="236">
        <f t="shared" si="64"/>
        <v>1.0349820397400873E-5</v>
      </c>
      <c r="N798" s="244">
        <f t="array" ref="N798:O798">MMULT(K798:M798,$N$6:$O$8)</f>
        <v>239</v>
      </c>
      <c r="O798" s="244">
        <v>102.0000103498204</v>
      </c>
    </row>
    <row r="799" spans="5:15" ht="11.25" x14ac:dyDescent="0.2">
      <c r="E799" s="219">
        <v>788</v>
      </c>
      <c r="F799" s="221">
        <v>28</v>
      </c>
      <c r="G799" s="223">
        <v>188</v>
      </c>
      <c r="H799" s="230">
        <v>104</v>
      </c>
      <c r="I799" s="219">
        <v>788</v>
      </c>
      <c r="J799" s="226">
        <f t="shared" si="65"/>
        <v>20.252444444444443</v>
      </c>
      <c r="K799" s="219">
        <f t="shared" si="62"/>
        <v>188</v>
      </c>
      <c r="L799" s="219">
        <f t="shared" si="63"/>
        <v>104</v>
      </c>
      <c r="M799" s="236">
        <f t="shared" si="64"/>
        <v>7.1317329803928234E-7</v>
      </c>
      <c r="N799" s="244">
        <f t="array" ref="N799:O799">MMULT(K799:M799,$N$6:$O$8)</f>
        <v>240</v>
      </c>
      <c r="O799" s="244">
        <v>104.00000071317329</v>
      </c>
    </row>
    <row r="800" spans="5:15" ht="11.25" x14ac:dyDescent="0.2">
      <c r="E800" s="219">
        <v>789</v>
      </c>
      <c r="F800" s="221">
        <v>29</v>
      </c>
      <c r="G800" s="223">
        <v>188</v>
      </c>
      <c r="H800" s="230">
        <v>106</v>
      </c>
      <c r="I800" s="219">
        <v>789</v>
      </c>
      <c r="J800" s="226">
        <f t="shared" si="65"/>
        <v>23.996444444444446</v>
      </c>
      <c r="K800" s="219">
        <f t="shared" si="62"/>
        <v>188</v>
      </c>
      <c r="L800" s="219">
        <f t="shared" si="63"/>
        <v>106</v>
      </c>
      <c r="M800" s="236">
        <f t="shared" si="64"/>
        <v>3.8272225319663652E-8</v>
      </c>
      <c r="N800" s="244">
        <f t="array" ref="N800:O800">MMULT(K800:M800,$N$6:$O$8)</f>
        <v>241</v>
      </c>
      <c r="O800" s="244">
        <v>106.00000003827222</v>
      </c>
    </row>
    <row r="801" spans="5:15" ht="11.25" x14ac:dyDescent="0.2">
      <c r="E801" s="219">
        <v>790</v>
      </c>
      <c r="F801" s="221">
        <v>30</v>
      </c>
      <c r="G801" s="223">
        <v>188</v>
      </c>
      <c r="H801" s="230">
        <v>108</v>
      </c>
      <c r="I801" s="219">
        <v>790</v>
      </c>
      <c r="J801" s="226">
        <f t="shared" si="65"/>
        <v>28.060444444444439</v>
      </c>
      <c r="K801" s="219">
        <f t="shared" si="62"/>
        <v>188</v>
      </c>
      <c r="L801" s="219">
        <f t="shared" si="63"/>
        <v>108</v>
      </c>
      <c r="M801" s="236">
        <f t="shared" si="64"/>
        <v>1.59955336857154E-9</v>
      </c>
      <c r="N801" s="244">
        <f t="array" ref="N801:O801">MMULT(K801:M801,$N$6:$O$8)</f>
        <v>242</v>
      </c>
      <c r="O801" s="244">
        <v>108.00000000159956</v>
      </c>
    </row>
    <row r="802" spans="5:15" ht="11.25" x14ac:dyDescent="0.2">
      <c r="E802" s="219">
        <v>791</v>
      </c>
      <c r="F802" s="221">
        <v>31</v>
      </c>
      <c r="G802" s="223">
        <v>188</v>
      </c>
      <c r="H802" s="230">
        <v>110</v>
      </c>
      <c r="I802" s="219">
        <v>791</v>
      </c>
      <c r="J802" s="226">
        <f t="shared" si="65"/>
        <v>32.444444444444443</v>
      </c>
      <c r="K802" s="219">
        <f t="shared" si="62"/>
        <v>188</v>
      </c>
      <c r="L802" s="219">
        <f t="shared" si="63"/>
        <v>110</v>
      </c>
      <c r="M802" s="236">
        <f t="shared" si="64"/>
        <v>5.2064312050701745E-11</v>
      </c>
      <c r="N802" s="244">
        <f t="array" ref="N802:O802">MMULT(K802:M802,$N$6:$O$8)</f>
        <v>243</v>
      </c>
      <c r="O802" s="244">
        <v>110.00000000005207</v>
      </c>
    </row>
    <row r="803" spans="5:15" ht="11.25" x14ac:dyDescent="0.2">
      <c r="E803" s="219">
        <v>792</v>
      </c>
      <c r="F803" s="221">
        <v>32</v>
      </c>
      <c r="G803" s="223"/>
      <c r="H803" s="230"/>
      <c r="I803" s="219">
        <v>792</v>
      </c>
      <c r="J803" s="226">
        <f t="shared" si="65"/>
        <v>169.6</v>
      </c>
      <c r="K803" s="219"/>
      <c r="M803" s="236"/>
      <c r="N803" s="246"/>
      <c r="O803" s="246"/>
    </row>
    <row r="804" spans="5:15" ht="11.25" x14ac:dyDescent="0.2">
      <c r="E804" s="219">
        <v>793</v>
      </c>
      <c r="F804" s="221">
        <v>33</v>
      </c>
      <c r="G804" s="223"/>
      <c r="H804" s="230"/>
      <c r="I804" s="219">
        <v>793</v>
      </c>
      <c r="J804" s="226">
        <f t="shared" si="65"/>
        <v>169.6</v>
      </c>
      <c r="K804" s="219"/>
      <c r="M804" s="236"/>
      <c r="N804" s="246"/>
      <c r="O804" s="246"/>
    </row>
    <row r="805" spans="5:15" ht="11.25" x14ac:dyDescent="0.2">
      <c r="E805" s="219">
        <v>794</v>
      </c>
      <c r="F805" s="221">
        <v>34</v>
      </c>
      <c r="G805" s="223"/>
      <c r="H805" s="230"/>
      <c r="I805" s="219">
        <v>794</v>
      </c>
      <c r="J805" s="226">
        <f t="shared" si="65"/>
        <v>169.6</v>
      </c>
      <c r="K805" s="219"/>
      <c r="M805" s="236"/>
      <c r="N805" s="246"/>
      <c r="O805" s="246"/>
    </row>
    <row r="806" spans="5:15" ht="11.25" x14ac:dyDescent="0.2">
      <c r="E806" s="219">
        <v>795</v>
      </c>
      <c r="F806" s="221">
        <v>35</v>
      </c>
      <c r="G806" s="223"/>
      <c r="H806" s="230"/>
      <c r="I806" s="219">
        <v>795</v>
      </c>
      <c r="J806" s="226">
        <f t="shared" si="65"/>
        <v>169.6</v>
      </c>
      <c r="K806" s="219"/>
      <c r="M806" s="236"/>
      <c r="N806" s="246"/>
      <c r="O806" s="246"/>
    </row>
    <row r="807" spans="5:15" ht="11.25" x14ac:dyDescent="0.2">
      <c r="E807" s="219">
        <v>796</v>
      </c>
      <c r="F807" s="221">
        <v>36</v>
      </c>
      <c r="G807" s="223"/>
      <c r="H807" s="230"/>
      <c r="I807" s="219">
        <v>796</v>
      </c>
      <c r="J807" s="226">
        <f t="shared" si="65"/>
        <v>169.6</v>
      </c>
      <c r="K807" s="219"/>
      <c r="M807" s="236"/>
      <c r="N807" s="246"/>
      <c r="O807" s="246"/>
    </row>
    <row r="808" spans="5:15" ht="11.25" x14ac:dyDescent="0.2">
      <c r="E808" s="219">
        <v>797</v>
      </c>
      <c r="F808" s="221">
        <v>37</v>
      </c>
      <c r="G808" s="223"/>
      <c r="H808" s="230"/>
      <c r="I808" s="219">
        <v>797</v>
      </c>
      <c r="J808" s="226">
        <f t="shared" si="65"/>
        <v>169.6</v>
      </c>
      <c r="K808" s="219"/>
      <c r="M808" s="236"/>
      <c r="N808" s="246"/>
      <c r="O808" s="246"/>
    </row>
    <row r="809" spans="5:15" ht="11.25" x14ac:dyDescent="0.2">
      <c r="E809" s="219">
        <v>798</v>
      </c>
      <c r="F809" s="221">
        <v>38</v>
      </c>
      <c r="G809" s="223"/>
      <c r="H809" s="230"/>
      <c r="I809" s="219">
        <v>798</v>
      </c>
      <c r="J809" s="226">
        <f t="shared" si="65"/>
        <v>169.6</v>
      </c>
      <c r="K809" s="219"/>
      <c r="M809" s="236"/>
      <c r="N809" s="246"/>
      <c r="O809" s="246"/>
    </row>
    <row r="810" spans="5:15" ht="11.25" x14ac:dyDescent="0.2">
      <c r="E810" s="219">
        <v>799</v>
      </c>
      <c r="F810" s="221">
        <v>39</v>
      </c>
      <c r="G810" s="223"/>
      <c r="H810" s="230"/>
      <c r="I810" s="219">
        <v>799</v>
      </c>
      <c r="J810" s="226">
        <f t="shared" si="65"/>
        <v>169.6</v>
      </c>
      <c r="K810" s="219"/>
      <c r="M810" s="236"/>
      <c r="N810" s="246"/>
      <c r="O810" s="246"/>
    </row>
    <row r="811" spans="5:15" ht="11.25" x14ac:dyDescent="0.2">
      <c r="E811" s="219">
        <v>800</v>
      </c>
      <c r="F811" s="222">
        <v>40</v>
      </c>
      <c r="G811" s="231"/>
      <c r="H811" s="232"/>
      <c r="I811" s="219">
        <v>800</v>
      </c>
      <c r="J811" s="226">
        <f t="shared" si="65"/>
        <v>169.6</v>
      </c>
      <c r="K811" s="219"/>
      <c r="M811" s="236"/>
      <c r="N811" s="246"/>
      <c r="O811" s="246"/>
    </row>
    <row r="812" spans="5:15" ht="11.25" x14ac:dyDescent="0.2">
      <c r="E812" s="219">
        <v>801</v>
      </c>
      <c r="F812" s="220">
        <v>1</v>
      </c>
      <c r="G812" s="228">
        <v>190</v>
      </c>
      <c r="H812" s="229">
        <v>50</v>
      </c>
      <c r="I812" s="219">
        <v>801</v>
      </c>
      <c r="J812" s="226">
        <f t="shared" si="65"/>
        <v>41.24444444444444</v>
      </c>
      <c r="K812" s="219">
        <f t="shared" ref="K812:K842" si="66">G812</f>
        <v>190</v>
      </c>
      <c r="L812" s="219">
        <f t="shared" ref="L812:L842" si="67">H812</f>
        <v>50</v>
      </c>
      <c r="M812" s="236">
        <f>$M$2*$M$5*EXP(-1/2*J812/$M$10)</f>
        <v>5.3797930699803825E-14</v>
      </c>
      <c r="N812" s="244">
        <f t="array" ref="N812:O812">MMULT(K812:M812,$N$6:$O$8)</f>
        <v>215</v>
      </c>
      <c r="O812" s="244">
        <v>50.000000000000057</v>
      </c>
    </row>
    <row r="813" spans="5:15" ht="11.25" x14ac:dyDescent="0.2">
      <c r="E813" s="219">
        <v>802</v>
      </c>
      <c r="F813" s="221">
        <v>2</v>
      </c>
      <c r="G813" s="223">
        <v>190</v>
      </c>
      <c r="H813" s="230">
        <v>52</v>
      </c>
      <c r="I813" s="219">
        <v>802</v>
      </c>
      <c r="J813" s="226">
        <f t="shared" si="65"/>
        <v>36.284444444444439</v>
      </c>
      <c r="K813" s="219">
        <f t="shared" si="66"/>
        <v>190</v>
      </c>
      <c r="L813" s="219">
        <f t="shared" si="67"/>
        <v>52</v>
      </c>
      <c r="M813" s="236">
        <f t="shared" si="64"/>
        <v>2.5921294635940997E-12</v>
      </c>
      <c r="N813" s="244">
        <f t="array" ref="N813:O813">MMULT(K813:M813,$N$6:$O$8)</f>
        <v>216</v>
      </c>
      <c r="O813" s="244">
        <v>52.000000000002593</v>
      </c>
    </row>
    <row r="814" spans="5:15" ht="11.25" x14ac:dyDescent="0.2">
      <c r="E814" s="219">
        <v>803</v>
      </c>
      <c r="F814" s="221">
        <v>3</v>
      </c>
      <c r="G814" s="223">
        <v>190</v>
      </c>
      <c r="H814" s="230">
        <v>54</v>
      </c>
      <c r="I814" s="219">
        <v>803</v>
      </c>
      <c r="J814" s="226">
        <f t="shared" si="65"/>
        <v>31.644444444444446</v>
      </c>
      <c r="K814" s="219">
        <f t="shared" si="66"/>
        <v>190</v>
      </c>
      <c r="L814" s="219">
        <f t="shared" si="67"/>
        <v>54</v>
      </c>
      <c r="M814" s="236">
        <f t="shared" si="64"/>
        <v>9.7268940515213282E-11</v>
      </c>
      <c r="N814" s="244">
        <f t="array" ref="N814:O814">MMULT(K814:M814,$N$6:$O$8)</f>
        <v>217</v>
      </c>
      <c r="O814" s="244">
        <v>54.000000000097266</v>
      </c>
    </row>
    <row r="815" spans="5:15" ht="11.25" x14ac:dyDescent="0.2">
      <c r="E815" s="219">
        <v>804</v>
      </c>
      <c r="F815" s="221">
        <v>4</v>
      </c>
      <c r="G815" s="223">
        <v>190</v>
      </c>
      <c r="H815" s="230">
        <v>56</v>
      </c>
      <c r="I815" s="219">
        <v>804</v>
      </c>
      <c r="J815" s="226">
        <f t="shared" si="65"/>
        <v>27.324444444444442</v>
      </c>
      <c r="K815" s="219">
        <f t="shared" si="66"/>
        <v>190</v>
      </c>
      <c r="L815" s="219">
        <f t="shared" si="67"/>
        <v>56</v>
      </c>
      <c r="M815" s="236">
        <f t="shared" si="64"/>
        <v>2.8426151207166536E-9</v>
      </c>
      <c r="N815" s="244">
        <f t="array" ref="N815:O815">MMULT(K815:M815,$N$6:$O$8)</f>
        <v>218</v>
      </c>
      <c r="O815" s="244">
        <v>56.000000002842619</v>
      </c>
    </row>
    <row r="816" spans="5:15" ht="11.25" x14ac:dyDescent="0.2">
      <c r="E816" s="219">
        <v>805</v>
      </c>
      <c r="F816" s="221">
        <v>5</v>
      </c>
      <c r="G816" s="223">
        <v>190</v>
      </c>
      <c r="H816" s="230">
        <v>58</v>
      </c>
      <c r="I816" s="219">
        <v>805</v>
      </c>
      <c r="J816" s="226">
        <f t="shared" si="65"/>
        <v>23.324444444444445</v>
      </c>
      <c r="K816" s="219">
        <f t="shared" si="66"/>
        <v>190</v>
      </c>
      <c r="L816" s="219">
        <f t="shared" si="67"/>
        <v>58</v>
      </c>
      <c r="M816" s="236">
        <f t="shared" si="64"/>
        <v>6.469762193878385E-8</v>
      </c>
      <c r="N816" s="244">
        <f t="array" ref="N816:O816">MMULT(K816:M816,$N$6:$O$8)</f>
        <v>219</v>
      </c>
      <c r="O816" s="244">
        <v>58.000000064697623</v>
      </c>
    </row>
    <row r="817" spans="5:15" ht="11.25" x14ac:dyDescent="0.2">
      <c r="E817" s="219">
        <v>806</v>
      </c>
      <c r="F817" s="221">
        <v>6</v>
      </c>
      <c r="G817" s="223">
        <v>190</v>
      </c>
      <c r="H817" s="230">
        <v>60</v>
      </c>
      <c r="I817" s="219">
        <v>806</v>
      </c>
      <c r="J817" s="226">
        <f t="shared" si="65"/>
        <v>19.644444444444442</v>
      </c>
      <c r="K817" s="219">
        <f t="shared" si="66"/>
        <v>190</v>
      </c>
      <c r="L817" s="219">
        <f t="shared" si="67"/>
        <v>60</v>
      </c>
      <c r="M817" s="236">
        <f t="shared" si="64"/>
        <v>1.1467927885149273E-6</v>
      </c>
      <c r="N817" s="244">
        <f t="array" ref="N817:O817">MMULT(K817:M817,$N$6:$O$8)</f>
        <v>220</v>
      </c>
      <c r="O817" s="244">
        <v>60.000001146792791</v>
      </c>
    </row>
    <row r="818" spans="5:15" ht="11.25" x14ac:dyDescent="0.2">
      <c r="E818" s="219">
        <v>807</v>
      </c>
      <c r="F818" s="221">
        <v>7</v>
      </c>
      <c r="G818" s="223">
        <v>190</v>
      </c>
      <c r="H818" s="230">
        <v>62</v>
      </c>
      <c r="I818" s="219">
        <v>807</v>
      </c>
      <c r="J818" s="226">
        <f t="shared" si="65"/>
        <v>16.284444444444446</v>
      </c>
      <c r="K818" s="219">
        <f t="shared" si="66"/>
        <v>190</v>
      </c>
      <c r="L818" s="219">
        <f t="shared" si="67"/>
        <v>62</v>
      </c>
      <c r="M818" s="236">
        <f t="shared" si="64"/>
        <v>1.583098612510101E-5</v>
      </c>
      <c r="N818" s="244">
        <f t="array" ref="N818:O818">MMULT(K818:M818,$N$6:$O$8)</f>
        <v>221</v>
      </c>
      <c r="O818" s="244">
        <v>62.000015830986122</v>
      </c>
    </row>
    <row r="819" spans="5:15" ht="11.25" x14ac:dyDescent="0.2">
      <c r="E819" s="219">
        <v>808</v>
      </c>
      <c r="F819" s="221">
        <v>8</v>
      </c>
      <c r="G819" s="223">
        <v>190</v>
      </c>
      <c r="H819" s="230">
        <v>64</v>
      </c>
      <c r="I819" s="219">
        <v>808</v>
      </c>
      <c r="J819" s="226">
        <f t="shared" si="65"/>
        <v>13.244444444444447</v>
      </c>
      <c r="K819" s="219">
        <f t="shared" si="66"/>
        <v>190</v>
      </c>
      <c r="L819" s="219">
        <f t="shared" si="67"/>
        <v>64</v>
      </c>
      <c r="M819" s="236">
        <f t="shared" si="64"/>
        <v>1.7019914057955248E-4</v>
      </c>
      <c r="N819" s="244">
        <f t="array" ref="N819:O819">MMULT(K819:M819,$N$6:$O$8)</f>
        <v>222</v>
      </c>
      <c r="O819" s="244">
        <v>64.000170199140584</v>
      </c>
    </row>
    <row r="820" spans="5:15" ht="11.25" x14ac:dyDescent="0.2">
      <c r="E820" s="219">
        <v>809</v>
      </c>
      <c r="F820" s="221">
        <v>9</v>
      </c>
      <c r="G820" s="223">
        <v>190</v>
      </c>
      <c r="H820" s="230">
        <v>66</v>
      </c>
      <c r="I820" s="219">
        <v>809</v>
      </c>
      <c r="J820" s="226">
        <f t="shared" si="65"/>
        <v>10.524444444444443</v>
      </c>
      <c r="K820" s="219">
        <f t="shared" si="66"/>
        <v>190</v>
      </c>
      <c r="L820" s="219">
        <f t="shared" si="67"/>
        <v>66</v>
      </c>
      <c r="M820" s="236">
        <f t="shared" si="64"/>
        <v>1.4250599566399591E-3</v>
      </c>
      <c r="N820" s="244">
        <f t="array" ref="N820:O820">MMULT(K820:M820,$N$6:$O$8)</f>
        <v>223</v>
      </c>
      <c r="O820" s="244">
        <v>66.001425059956645</v>
      </c>
    </row>
    <row r="821" spans="5:15" ht="11.25" x14ac:dyDescent="0.2">
      <c r="E821" s="219">
        <v>810</v>
      </c>
      <c r="F821" s="221">
        <v>10</v>
      </c>
      <c r="G821" s="223">
        <v>190</v>
      </c>
      <c r="H821" s="230">
        <v>68</v>
      </c>
      <c r="I821" s="219">
        <v>810</v>
      </c>
      <c r="J821" s="226">
        <f t="shared" si="65"/>
        <v>8.1244444444444444</v>
      </c>
      <c r="K821" s="219">
        <f t="shared" si="66"/>
        <v>190</v>
      </c>
      <c r="L821" s="219">
        <f t="shared" si="67"/>
        <v>68</v>
      </c>
      <c r="M821" s="236">
        <f t="shared" si="64"/>
        <v>9.2925582128746374E-3</v>
      </c>
      <c r="N821" s="244">
        <f t="array" ref="N821:O821">MMULT(K821:M821,$N$6:$O$8)</f>
        <v>224</v>
      </c>
      <c r="O821" s="244">
        <v>68.009292558212877</v>
      </c>
    </row>
    <row r="822" spans="5:15" ht="11.25" x14ac:dyDescent="0.2">
      <c r="E822" s="219">
        <v>811</v>
      </c>
      <c r="F822" s="221">
        <v>11</v>
      </c>
      <c r="G822" s="223">
        <v>190</v>
      </c>
      <c r="H822" s="230">
        <v>70</v>
      </c>
      <c r="I822" s="219">
        <v>811</v>
      </c>
      <c r="J822" s="226">
        <f t="shared" si="65"/>
        <v>6.0444444444444443</v>
      </c>
      <c r="K822" s="219">
        <f t="shared" si="66"/>
        <v>190</v>
      </c>
      <c r="L822" s="219">
        <f t="shared" si="67"/>
        <v>70</v>
      </c>
      <c r="M822" s="236">
        <f t="shared" si="64"/>
        <v>4.7191504532366681E-2</v>
      </c>
      <c r="N822" s="244">
        <f t="array" ref="N822:O822">MMULT(K822:M822,$N$6:$O$8)</f>
        <v>225</v>
      </c>
      <c r="O822" s="244">
        <v>70.047191504532364</v>
      </c>
    </row>
    <row r="823" spans="5:15" ht="11.25" x14ac:dyDescent="0.2">
      <c r="E823" s="219">
        <v>812</v>
      </c>
      <c r="F823" s="221">
        <v>12</v>
      </c>
      <c r="G823" s="223">
        <v>190</v>
      </c>
      <c r="H823" s="230">
        <v>72</v>
      </c>
      <c r="I823" s="219">
        <v>812</v>
      </c>
      <c r="J823" s="226">
        <f t="shared" si="65"/>
        <v>4.2844444444444454</v>
      </c>
      <c r="K823" s="219">
        <f t="shared" si="66"/>
        <v>190</v>
      </c>
      <c r="L823" s="219">
        <f t="shared" si="67"/>
        <v>72</v>
      </c>
      <c r="M823" s="236">
        <f t="shared" si="64"/>
        <v>0.1866460210955643</v>
      </c>
      <c r="N823" s="244">
        <f t="array" ref="N823:O823">MMULT(K823:M823,$N$6:$O$8)</f>
        <v>226</v>
      </c>
      <c r="O823" s="244">
        <v>72.186646021095569</v>
      </c>
    </row>
    <row r="824" spans="5:15" ht="11.25" x14ac:dyDescent="0.2">
      <c r="E824" s="219">
        <v>813</v>
      </c>
      <c r="F824" s="221">
        <v>13</v>
      </c>
      <c r="G824" s="223">
        <v>190</v>
      </c>
      <c r="H824" s="230">
        <v>74</v>
      </c>
      <c r="I824" s="219">
        <v>813</v>
      </c>
      <c r="J824" s="226">
        <f t="shared" si="65"/>
        <v>2.8444444444444446</v>
      </c>
      <c r="K824" s="219">
        <f t="shared" si="66"/>
        <v>190</v>
      </c>
      <c r="L824" s="219">
        <f t="shared" si="67"/>
        <v>74</v>
      </c>
      <c r="M824" s="236">
        <f t="shared" si="64"/>
        <v>0.57491021896206762</v>
      </c>
      <c r="N824" s="244">
        <f t="array" ref="N824:O824">MMULT(K824:M824,$N$6:$O$8)</f>
        <v>227</v>
      </c>
      <c r="O824" s="244">
        <v>74.574910218962074</v>
      </c>
    </row>
    <row r="825" spans="5:15" ht="11.25" x14ac:dyDescent="0.2">
      <c r="E825" s="219">
        <v>814</v>
      </c>
      <c r="F825" s="221">
        <v>14</v>
      </c>
      <c r="G825" s="223">
        <v>190</v>
      </c>
      <c r="H825" s="230">
        <v>76</v>
      </c>
      <c r="I825" s="219">
        <v>814</v>
      </c>
      <c r="J825" s="226">
        <f t="shared" si="65"/>
        <v>1.7244444444444444</v>
      </c>
      <c r="K825" s="219">
        <f t="shared" si="66"/>
        <v>190</v>
      </c>
      <c r="L825" s="219">
        <f t="shared" si="67"/>
        <v>76</v>
      </c>
      <c r="M825" s="236">
        <f t="shared" si="64"/>
        <v>1.3791379205173191</v>
      </c>
      <c r="N825" s="244">
        <f t="array" ref="N825:O825">MMULT(K825:M825,$N$6:$O$8)</f>
        <v>228</v>
      </c>
      <c r="O825" s="244">
        <v>77.379137920517323</v>
      </c>
    </row>
    <row r="826" spans="5:15" ht="11.25" x14ac:dyDescent="0.2">
      <c r="E826" s="219">
        <v>815</v>
      </c>
      <c r="F826" s="221">
        <v>15</v>
      </c>
      <c r="G826" s="223">
        <v>190</v>
      </c>
      <c r="H826" s="230">
        <v>78</v>
      </c>
      <c r="I826" s="219">
        <v>815</v>
      </c>
      <c r="J826" s="226">
        <f t="shared" si="65"/>
        <v>0.9244444444444444</v>
      </c>
      <c r="K826" s="219">
        <f t="shared" si="66"/>
        <v>190</v>
      </c>
      <c r="L826" s="219">
        <f t="shared" si="67"/>
        <v>78</v>
      </c>
      <c r="M826" s="236">
        <f t="shared" si="64"/>
        <v>2.5765688447479627</v>
      </c>
      <c r="N826" s="244">
        <f t="array" ref="N826:O826">MMULT(K826:M826,$N$6:$O$8)</f>
        <v>229</v>
      </c>
      <c r="O826" s="244">
        <v>80.576568844747968</v>
      </c>
    </row>
    <row r="827" spans="5:15" ht="11.25" x14ac:dyDescent="0.2">
      <c r="E827" s="219">
        <v>816</v>
      </c>
      <c r="F827" s="221">
        <v>16</v>
      </c>
      <c r="G827" s="223">
        <v>190</v>
      </c>
      <c r="H827" s="230">
        <v>80</v>
      </c>
      <c r="I827" s="219">
        <v>816</v>
      </c>
      <c r="J827" s="226">
        <f t="shared" si="65"/>
        <v>0.44444444444444442</v>
      </c>
      <c r="K827" s="219">
        <f t="shared" si="66"/>
        <v>190</v>
      </c>
      <c r="L827" s="219">
        <f t="shared" si="67"/>
        <v>80</v>
      </c>
      <c r="M827" s="236">
        <f t="shared" si="64"/>
        <v>3.7488855482810224</v>
      </c>
      <c r="N827" s="244">
        <f t="array" ref="N827:O827">MMULT(K827:M827,$N$6:$O$8)</f>
        <v>230</v>
      </c>
      <c r="O827" s="244">
        <v>83.748885548281024</v>
      </c>
    </row>
    <row r="828" spans="5:15" ht="11.25" x14ac:dyDescent="0.2">
      <c r="E828" s="219">
        <v>817</v>
      </c>
      <c r="F828" s="221">
        <v>17</v>
      </c>
      <c r="G828" s="223">
        <v>190</v>
      </c>
      <c r="H828" s="230">
        <v>82</v>
      </c>
      <c r="I828" s="219">
        <v>817</v>
      </c>
      <c r="J828" s="226">
        <f t="shared" si="65"/>
        <v>0.28444444444444444</v>
      </c>
      <c r="K828" s="219">
        <f t="shared" si="66"/>
        <v>190</v>
      </c>
      <c r="L828" s="219">
        <f t="shared" si="67"/>
        <v>82</v>
      </c>
      <c r="M828" s="236">
        <f t="shared" si="64"/>
        <v>4.2480438597592221</v>
      </c>
      <c r="N828" s="244">
        <f t="array" ref="N828:O828">MMULT(K828:M828,$N$6:$O$8)</f>
        <v>231</v>
      </c>
      <c r="O828" s="244">
        <v>86.248043859759221</v>
      </c>
    </row>
    <row r="829" spans="5:15" ht="11.25" x14ac:dyDescent="0.2">
      <c r="E829" s="219">
        <v>818</v>
      </c>
      <c r="F829" s="221">
        <v>18</v>
      </c>
      <c r="G829" s="223">
        <v>190</v>
      </c>
      <c r="H829" s="230">
        <v>84</v>
      </c>
      <c r="I829" s="219">
        <v>818</v>
      </c>
      <c r="J829" s="226">
        <f t="shared" si="65"/>
        <v>0.44444444444444453</v>
      </c>
      <c r="K829" s="219">
        <f t="shared" si="66"/>
        <v>190</v>
      </c>
      <c r="L829" s="219">
        <f t="shared" si="67"/>
        <v>84</v>
      </c>
      <c r="M829" s="236">
        <f t="shared" si="64"/>
        <v>3.7488855482810224</v>
      </c>
      <c r="N829" s="244">
        <f t="array" ref="N829:O829">MMULT(K829:M829,$N$6:$O$8)</f>
        <v>232</v>
      </c>
      <c r="O829" s="244">
        <v>87.748885548281024</v>
      </c>
    </row>
    <row r="830" spans="5:15" ht="11.25" x14ac:dyDescent="0.2">
      <c r="E830" s="219">
        <v>819</v>
      </c>
      <c r="F830" s="221">
        <v>19</v>
      </c>
      <c r="G830" s="223">
        <v>190</v>
      </c>
      <c r="H830" s="230">
        <v>86</v>
      </c>
      <c r="I830" s="219">
        <v>819</v>
      </c>
      <c r="J830" s="226">
        <f t="shared" si="65"/>
        <v>0.92444444444444418</v>
      </c>
      <c r="K830" s="219">
        <f t="shared" si="66"/>
        <v>190</v>
      </c>
      <c r="L830" s="219">
        <f t="shared" si="67"/>
        <v>86</v>
      </c>
      <c r="M830" s="236">
        <f t="shared" si="64"/>
        <v>2.5765688447479631</v>
      </c>
      <c r="N830" s="244">
        <f t="array" ref="N830:O830">MMULT(K830:M830,$N$6:$O$8)</f>
        <v>233</v>
      </c>
      <c r="O830" s="244">
        <v>88.576568844747968</v>
      </c>
    </row>
    <row r="831" spans="5:15" ht="11.25" x14ac:dyDescent="0.2">
      <c r="E831" s="219">
        <v>820</v>
      </c>
      <c r="F831" s="221">
        <v>20</v>
      </c>
      <c r="G831" s="223">
        <v>190</v>
      </c>
      <c r="H831" s="230">
        <v>88</v>
      </c>
      <c r="I831" s="219">
        <v>820</v>
      </c>
      <c r="J831" s="226">
        <f t="shared" si="65"/>
        <v>1.7244444444444451</v>
      </c>
      <c r="K831" s="219">
        <f t="shared" si="66"/>
        <v>190</v>
      </c>
      <c r="L831" s="219">
        <f t="shared" si="67"/>
        <v>88</v>
      </c>
      <c r="M831" s="236">
        <f t="shared" si="64"/>
        <v>1.379137920517318</v>
      </c>
      <c r="N831" s="244">
        <f t="array" ref="N831:O831">MMULT(K831:M831,$N$6:$O$8)</f>
        <v>234</v>
      </c>
      <c r="O831" s="244">
        <v>89.379137920517323</v>
      </c>
    </row>
    <row r="832" spans="5:15" ht="11.25" x14ac:dyDescent="0.2">
      <c r="E832" s="219">
        <v>821</v>
      </c>
      <c r="F832" s="221">
        <v>21</v>
      </c>
      <c r="G832" s="223">
        <v>190</v>
      </c>
      <c r="H832" s="230">
        <v>90</v>
      </c>
      <c r="I832" s="219">
        <v>821</v>
      </c>
      <c r="J832" s="226">
        <f t="shared" si="65"/>
        <v>2.8444444444444446</v>
      </c>
      <c r="K832" s="219">
        <f t="shared" si="66"/>
        <v>190</v>
      </c>
      <c r="L832" s="219">
        <f t="shared" si="67"/>
        <v>90</v>
      </c>
      <c r="M832" s="236">
        <f t="shared" si="64"/>
        <v>0.57491021896206762</v>
      </c>
      <c r="N832" s="244">
        <f t="array" ref="N832:O832">MMULT(K832:M832,$N$6:$O$8)</f>
        <v>235</v>
      </c>
      <c r="O832" s="244">
        <v>90.574910218962074</v>
      </c>
    </row>
    <row r="833" spans="5:15" ht="11.25" x14ac:dyDescent="0.2">
      <c r="E833" s="219">
        <v>822</v>
      </c>
      <c r="F833" s="221">
        <v>22</v>
      </c>
      <c r="G833" s="223">
        <v>190</v>
      </c>
      <c r="H833" s="230">
        <v>92</v>
      </c>
      <c r="I833" s="219">
        <v>822</v>
      </c>
      <c r="J833" s="226">
        <f t="shared" si="65"/>
        <v>4.2844444444444445</v>
      </c>
      <c r="K833" s="219">
        <f t="shared" si="66"/>
        <v>190</v>
      </c>
      <c r="L833" s="219">
        <f t="shared" si="67"/>
        <v>92</v>
      </c>
      <c r="M833" s="236">
        <f t="shared" si="64"/>
        <v>0.18664602109556436</v>
      </c>
      <c r="N833" s="244">
        <f t="array" ref="N833:O833">MMULT(K833:M833,$N$6:$O$8)</f>
        <v>236</v>
      </c>
      <c r="O833" s="244">
        <v>92.186646021095569</v>
      </c>
    </row>
    <row r="834" spans="5:15" ht="11.25" x14ac:dyDescent="0.2">
      <c r="E834" s="219">
        <v>823</v>
      </c>
      <c r="F834" s="221">
        <v>23</v>
      </c>
      <c r="G834" s="223">
        <v>190</v>
      </c>
      <c r="H834" s="230">
        <v>94</v>
      </c>
      <c r="I834" s="219">
        <v>823</v>
      </c>
      <c r="J834" s="226">
        <f t="shared" si="65"/>
        <v>6.0444444444444425</v>
      </c>
      <c r="K834" s="219">
        <f t="shared" si="66"/>
        <v>190</v>
      </c>
      <c r="L834" s="219">
        <f t="shared" si="67"/>
        <v>94</v>
      </c>
      <c r="M834" s="236">
        <f t="shared" si="64"/>
        <v>4.7191504532366764E-2</v>
      </c>
      <c r="N834" s="244">
        <f t="array" ref="N834:O834">MMULT(K834:M834,$N$6:$O$8)</f>
        <v>237</v>
      </c>
      <c r="O834" s="244">
        <v>94.047191504532364</v>
      </c>
    </row>
    <row r="835" spans="5:15" ht="11.25" x14ac:dyDescent="0.2">
      <c r="E835" s="219">
        <v>824</v>
      </c>
      <c r="F835" s="221">
        <v>24</v>
      </c>
      <c r="G835" s="223">
        <v>190</v>
      </c>
      <c r="H835" s="230">
        <v>96</v>
      </c>
      <c r="I835" s="219">
        <v>824</v>
      </c>
      <c r="J835" s="226">
        <f t="shared" si="65"/>
        <v>8.1244444444444461</v>
      </c>
      <c r="K835" s="219">
        <f t="shared" si="66"/>
        <v>190</v>
      </c>
      <c r="L835" s="219">
        <f t="shared" si="67"/>
        <v>96</v>
      </c>
      <c r="M835" s="236">
        <f t="shared" si="64"/>
        <v>9.2925582128746305E-3</v>
      </c>
      <c r="N835" s="244">
        <f t="array" ref="N835:O835">MMULT(K835:M835,$N$6:$O$8)</f>
        <v>238</v>
      </c>
      <c r="O835" s="244">
        <v>96.009292558212877</v>
      </c>
    </row>
    <row r="836" spans="5:15" ht="11.25" x14ac:dyDescent="0.2">
      <c r="E836" s="219">
        <v>825</v>
      </c>
      <c r="F836" s="221">
        <v>25</v>
      </c>
      <c r="G836" s="223">
        <v>190</v>
      </c>
      <c r="H836" s="230">
        <v>98</v>
      </c>
      <c r="I836" s="219">
        <v>825</v>
      </c>
      <c r="J836" s="226">
        <f t="shared" si="65"/>
        <v>10.524444444444445</v>
      </c>
      <c r="K836" s="219">
        <f t="shared" si="66"/>
        <v>190</v>
      </c>
      <c r="L836" s="219">
        <f t="shared" si="67"/>
        <v>98</v>
      </c>
      <c r="M836" s="236">
        <f t="shared" si="64"/>
        <v>1.4250599566399591E-3</v>
      </c>
      <c r="N836" s="244">
        <f t="array" ref="N836:O836">MMULT(K836:M836,$N$6:$O$8)</f>
        <v>239</v>
      </c>
      <c r="O836" s="244">
        <v>98.001425059956645</v>
      </c>
    </row>
    <row r="837" spans="5:15" ht="11.25" x14ac:dyDescent="0.2">
      <c r="E837" s="219">
        <v>826</v>
      </c>
      <c r="F837" s="221">
        <v>26</v>
      </c>
      <c r="G837" s="223">
        <v>190</v>
      </c>
      <c r="H837" s="230">
        <v>100</v>
      </c>
      <c r="I837" s="219">
        <v>826</v>
      </c>
      <c r="J837" s="226">
        <f t="shared" si="65"/>
        <v>13.244444444444444</v>
      </c>
      <c r="K837" s="219">
        <f t="shared" si="66"/>
        <v>190</v>
      </c>
      <c r="L837" s="219">
        <f t="shared" si="67"/>
        <v>100</v>
      </c>
      <c r="M837" s="236">
        <f t="shared" si="64"/>
        <v>1.7019914057955305E-4</v>
      </c>
      <c r="N837" s="244">
        <f t="array" ref="N837:O837">MMULT(K837:M837,$N$6:$O$8)</f>
        <v>240</v>
      </c>
      <c r="O837" s="244">
        <v>100.00017019914058</v>
      </c>
    </row>
    <row r="838" spans="5:15" ht="11.25" x14ac:dyDescent="0.2">
      <c r="E838" s="219">
        <v>827</v>
      </c>
      <c r="F838" s="221">
        <v>27</v>
      </c>
      <c r="G838" s="223">
        <v>190</v>
      </c>
      <c r="H838" s="230">
        <v>102</v>
      </c>
      <c r="I838" s="219">
        <v>827</v>
      </c>
      <c r="J838" s="226">
        <f t="shared" si="65"/>
        <v>16.284444444444446</v>
      </c>
      <c r="K838" s="219">
        <f t="shared" si="66"/>
        <v>190</v>
      </c>
      <c r="L838" s="219">
        <f t="shared" si="67"/>
        <v>102</v>
      </c>
      <c r="M838" s="236">
        <f t="shared" si="64"/>
        <v>1.583098612510101E-5</v>
      </c>
      <c r="N838" s="244">
        <f t="array" ref="N838:O838">MMULT(K838:M838,$N$6:$O$8)</f>
        <v>241</v>
      </c>
      <c r="O838" s="244">
        <v>102.00001583098613</v>
      </c>
    </row>
    <row r="839" spans="5:15" ht="11.25" x14ac:dyDescent="0.2">
      <c r="E839" s="219">
        <v>828</v>
      </c>
      <c r="F839" s="221">
        <v>28</v>
      </c>
      <c r="G839" s="223">
        <v>190</v>
      </c>
      <c r="H839" s="230">
        <v>104</v>
      </c>
      <c r="I839" s="219">
        <v>828</v>
      </c>
      <c r="J839" s="226">
        <f t="shared" si="65"/>
        <v>19.644444444444442</v>
      </c>
      <c r="K839" s="219">
        <f t="shared" si="66"/>
        <v>190</v>
      </c>
      <c r="L839" s="219">
        <f t="shared" si="67"/>
        <v>104</v>
      </c>
      <c r="M839" s="236">
        <f t="shared" si="64"/>
        <v>1.1467927885149273E-6</v>
      </c>
      <c r="N839" s="244">
        <f t="array" ref="N839:O839">MMULT(K839:M839,$N$6:$O$8)</f>
        <v>242</v>
      </c>
      <c r="O839" s="244">
        <v>104.00000114679278</v>
      </c>
    </row>
    <row r="840" spans="5:15" ht="11.25" x14ac:dyDescent="0.2">
      <c r="E840" s="219">
        <v>829</v>
      </c>
      <c r="F840" s="221">
        <v>29</v>
      </c>
      <c r="G840" s="223">
        <v>190</v>
      </c>
      <c r="H840" s="230">
        <v>106</v>
      </c>
      <c r="I840" s="219">
        <v>829</v>
      </c>
      <c r="J840" s="226">
        <f t="shared" si="65"/>
        <v>23.324444444444445</v>
      </c>
      <c r="K840" s="219">
        <f t="shared" si="66"/>
        <v>190</v>
      </c>
      <c r="L840" s="219">
        <f t="shared" si="67"/>
        <v>106</v>
      </c>
      <c r="M840" s="236">
        <f t="shared" si="64"/>
        <v>6.469762193878385E-8</v>
      </c>
      <c r="N840" s="244">
        <f t="array" ref="N840:O840">MMULT(K840:M840,$N$6:$O$8)</f>
        <v>243</v>
      </c>
      <c r="O840" s="244">
        <v>106.00000006469762</v>
      </c>
    </row>
    <row r="841" spans="5:15" ht="11.25" x14ac:dyDescent="0.2">
      <c r="E841" s="219">
        <v>830</v>
      </c>
      <c r="F841" s="221">
        <v>30</v>
      </c>
      <c r="G841" s="223">
        <v>190</v>
      </c>
      <c r="H841" s="230">
        <v>108</v>
      </c>
      <c r="I841" s="219">
        <v>830</v>
      </c>
      <c r="J841" s="226">
        <f t="shared" si="65"/>
        <v>27.324444444444438</v>
      </c>
      <c r="K841" s="219">
        <f t="shared" si="66"/>
        <v>190</v>
      </c>
      <c r="L841" s="219">
        <f t="shared" si="67"/>
        <v>108</v>
      </c>
      <c r="M841" s="236">
        <f t="shared" si="64"/>
        <v>2.8426151207166639E-9</v>
      </c>
      <c r="N841" s="244">
        <f t="array" ref="N841:O841">MMULT(K841:M841,$N$6:$O$8)</f>
        <v>244</v>
      </c>
      <c r="O841" s="244">
        <v>108.00000000284261</v>
      </c>
    </row>
    <row r="842" spans="5:15" ht="11.25" x14ac:dyDescent="0.2">
      <c r="E842" s="219">
        <v>831</v>
      </c>
      <c r="F842" s="221">
        <v>31</v>
      </c>
      <c r="G842" s="223">
        <v>190</v>
      </c>
      <c r="H842" s="230">
        <v>110</v>
      </c>
      <c r="I842" s="219">
        <v>831</v>
      </c>
      <c r="J842" s="226">
        <f t="shared" si="65"/>
        <v>31.644444444444442</v>
      </c>
      <c r="K842" s="219">
        <f t="shared" si="66"/>
        <v>190</v>
      </c>
      <c r="L842" s="219">
        <f t="shared" si="67"/>
        <v>110</v>
      </c>
      <c r="M842" s="236">
        <f t="shared" si="64"/>
        <v>9.7268940515213282E-11</v>
      </c>
      <c r="N842" s="244">
        <f t="array" ref="N842:O842">MMULT(K842:M842,$N$6:$O$8)</f>
        <v>245</v>
      </c>
      <c r="O842" s="244">
        <v>110.00000000009727</v>
      </c>
    </row>
    <row r="843" spans="5:15" ht="11.25" x14ac:dyDescent="0.2">
      <c r="E843" s="219">
        <v>832</v>
      </c>
      <c r="F843" s="221">
        <v>32</v>
      </c>
      <c r="G843" s="223"/>
      <c r="H843" s="230"/>
      <c r="I843" s="219">
        <v>832</v>
      </c>
      <c r="J843" s="226">
        <f t="shared" si="65"/>
        <v>169.6</v>
      </c>
      <c r="K843" s="219"/>
      <c r="M843" s="236"/>
      <c r="N843" s="246"/>
      <c r="O843" s="246"/>
    </row>
    <row r="844" spans="5:15" ht="11.25" x14ac:dyDescent="0.2">
      <c r="E844" s="219">
        <v>833</v>
      </c>
      <c r="F844" s="221">
        <v>33</v>
      </c>
      <c r="G844" s="223"/>
      <c r="H844" s="230"/>
      <c r="I844" s="219">
        <v>833</v>
      </c>
      <c r="J844" s="226">
        <f t="shared" si="65"/>
        <v>169.6</v>
      </c>
      <c r="K844" s="219"/>
      <c r="M844" s="236"/>
      <c r="N844" s="246"/>
      <c r="O844" s="246"/>
    </row>
    <row r="845" spans="5:15" ht="11.25" x14ac:dyDescent="0.2">
      <c r="E845" s="219">
        <v>834</v>
      </c>
      <c r="F845" s="221">
        <v>34</v>
      </c>
      <c r="G845" s="223"/>
      <c r="H845" s="230"/>
      <c r="I845" s="219">
        <v>834</v>
      </c>
      <c r="J845" s="226">
        <f t="shared" ref="J845:J908" si="68">((G845-C$8)/C$9)^2+((H845-D$8)/D$9)^2-2*$C$10*(G845-C$8)/C$9*(H845-D$8)/D$9</f>
        <v>169.6</v>
      </c>
      <c r="K845" s="219"/>
      <c r="M845" s="236"/>
      <c r="N845" s="246"/>
      <c r="O845" s="246"/>
    </row>
    <row r="846" spans="5:15" ht="11.25" x14ac:dyDescent="0.2">
      <c r="E846" s="219">
        <v>835</v>
      </c>
      <c r="F846" s="221">
        <v>35</v>
      </c>
      <c r="G846" s="223"/>
      <c r="H846" s="230"/>
      <c r="I846" s="219">
        <v>835</v>
      </c>
      <c r="J846" s="226">
        <f t="shared" si="68"/>
        <v>169.6</v>
      </c>
      <c r="K846" s="219"/>
      <c r="M846" s="236"/>
      <c r="N846" s="246"/>
      <c r="O846" s="246"/>
    </row>
    <row r="847" spans="5:15" ht="11.25" x14ac:dyDescent="0.2">
      <c r="E847" s="219">
        <v>836</v>
      </c>
      <c r="F847" s="221">
        <v>36</v>
      </c>
      <c r="G847" s="223"/>
      <c r="H847" s="230"/>
      <c r="I847" s="219">
        <v>836</v>
      </c>
      <c r="J847" s="226">
        <f t="shared" si="68"/>
        <v>169.6</v>
      </c>
      <c r="K847" s="219"/>
      <c r="M847" s="236"/>
      <c r="N847" s="246"/>
      <c r="O847" s="246"/>
    </row>
    <row r="848" spans="5:15" ht="11.25" x14ac:dyDescent="0.2">
      <c r="E848" s="219">
        <v>837</v>
      </c>
      <c r="F848" s="221">
        <v>37</v>
      </c>
      <c r="G848" s="223"/>
      <c r="H848" s="230"/>
      <c r="I848" s="219">
        <v>837</v>
      </c>
      <c r="J848" s="226">
        <f t="shared" si="68"/>
        <v>169.6</v>
      </c>
      <c r="K848" s="219"/>
      <c r="M848" s="236"/>
      <c r="N848" s="246"/>
      <c r="O848" s="246"/>
    </row>
    <row r="849" spans="5:15" ht="11.25" x14ac:dyDescent="0.2">
      <c r="E849" s="219">
        <v>838</v>
      </c>
      <c r="F849" s="221">
        <v>38</v>
      </c>
      <c r="G849" s="223"/>
      <c r="H849" s="230"/>
      <c r="I849" s="219">
        <v>838</v>
      </c>
      <c r="J849" s="226">
        <f t="shared" si="68"/>
        <v>169.6</v>
      </c>
      <c r="K849" s="219"/>
      <c r="M849" s="236"/>
      <c r="N849" s="246"/>
      <c r="O849" s="246"/>
    </row>
    <row r="850" spans="5:15" ht="11.25" x14ac:dyDescent="0.2">
      <c r="E850" s="219">
        <v>839</v>
      </c>
      <c r="F850" s="221">
        <v>39</v>
      </c>
      <c r="G850" s="223"/>
      <c r="H850" s="230"/>
      <c r="I850" s="219">
        <v>839</v>
      </c>
      <c r="J850" s="226">
        <f t="shared" si="68"/>
        <v>169.6</v>
      </c>
      <c r="K850" s="219"/>
      <c r="M850" s="236"/>
      <c r="N850" s="246"/>
      <c r="O850" s="246"/>
    </row>
    <row r="851" spans="5:15" ht="11.25" x14ac:dyDescent="0.2">
      <c r="E851" s="219">
        <v>840</v>
      </c>
      <c r="F851" s="222">
        <v>40</v>
      </c>
      <c r="G851" s="231"/>
      <c r="H851" s="232"/>
      <c r="I851" s="219">
        <v>840</v>
      </c>
      <c r="J851" s="226">
        <f t="shared" si="68"/>
        <v>169.6</v>
      </c>
      <c r="K851" s="219"/>
      <c r="M851" s="236"/>
      <c r="N851" s="246"/>
      <c r="O851" s="246"/>
    </row>
    <row r="852" spans="5:15" ht="11.25" x14ac:dyDescent="0.2">
      <c r="E852" s="219">
        <v>841</v>
      </c>
      <c r="F852" s="220">
        <v>1</v>
      </c>
      <c r="G852" s="228">
        <v>192</v>
      </c>
      <c r="H852" s="229">
        <v>50</v>
      </c>
      <c r="I852" s="219">
        <v>841</v>
      </c>
      <c r="J852" s="226">
        <f t="shared" si="68"/>
        <v>42.4</v>
      </c>
      <c r="K852" s="219">
        <f t="shared" ref="K852:K882" si="69">G852</f>
        <v>192</v>
      </c>
      <c r="L852" s="219">
        <f t="shared" ref="L852:L882" si="70">H852</f>
        <v>50</v>
      </c>
      <c r="M852" s="236">
        <f t="shared" ref="M852:M915" si="71">$M$2*$M$5*EXP(-1/2*J852/$M$10)</f>
        <v>2.1811933446400262E-14</v>
      </c>
      <c r="N852" s="244">
        <f t="array" ref="N852:O852">MMULT(K852:M852,$N$6:$O$8)</f>
        <v>217</v>
      </c>
      <c r="O852" s="244">
        <v>50.000000000000021</v>
      </c>
    </row>
    <row r="853" spans="5:15" ht="11.25" x14ac:dyDescent="0.2">
      <c r="E853" s="219">
        <v>842</v>
      </c>
      <c r="F853" s="221">
        <v>2</v>
      </c>
      <c r="G853" s="223">
        <v>192</v>
      </c>
      <c r="H853" s="230">
        <v>52</v>
      </c>
      <c r="I853" s="219">
        <v>842</v>
      </c>
      <c r="J853" s="226">
        <f t="shared" si="68"/>
        <v>37.375999999999998</v>
      </c>
      <c r="K853" s="219">
        <f t="shared" si="69"/>
        <v>192</v>
      </c>
      <c r="L853" s="219">
        <f t="shared" si="70"/>
        <v>52</v>
      </c>
      <c r="M853" s="236">
        <f t="shared" si="71"/>
        <v>1.1048415674747065E-12</v>
      </c>
      <c r="N853" s="244">
        <f t="array" ref="N853:O853">MMULT(K853:M853,$N$6:$O$8)</f>
        <v>218</v>
      </c>
      <c r="O853" s="244">
        <v>52.000000000001101</v>
      </c>
    </row>
    <row r="854" spans="5:15" ht="11.25" x14ac:dyDescent="0.2">
      <c r="E854" s="219">
        <v>843</v>
      </c>
      <c r="F854" s="221">
        <v>3</v>
      </c>
      <c r="G854" s="223">
        <v>192</v>
      </c>
      <c r="H854" s="230">
        <v>54</v>
      </c>
      <c r="I854" s="219">
        <v>843</v>
      </c>
      <c r="J854" s="226">
        <f t="shared" si="68"/>
        <v>32.672000000000004</v>
      </c>
      <c r="K854" s="219">
        <f t="shared" si="69"/>
        <v>192</v>
      </c>
      <c r="L854" s="219">
        <f t="shared" si="70"/>
        <v>54</v>
      </c>
      <c r="M854" s="236">
        <f t="shared" si="71"/>
        <v>4.3584515876881135E-11</v>
      </c>
      <c r="N854" s="244">
        <f t="array" ref="N854:O854">MMULT(K854:M854,$N$6:$O$8)</f>
        <v>219</v>
      </c>
      <c r="O854" s="244">
        <v>54.000000000043585</v>
      </c>
    </row>
    <row r="855" spans="5:15" ht="11.25" x14ac:dyDescent="0.2">
      <c r="E855" s="219">
        <v>844</v>
      </c>
      <c r="F855" s="221">
        <v>4</v>
      </c>
      <c r="G855" s="223">
        <v>192</v>
      </c>
      <c r="H855" s="230">
        <v>56</v>
      </c>
      <c r="I855" s="219">
        <v>844</v>
      </c>
      <c r="J855" s="226">
        <f t="shared" si="68"/>
        <v>28.287999999999997</v>
      </c>
      <c r="K855" s="219">
        <f t="shared" si="69"/>
        <v>192</v>
      </c>
      <c r="L855" s="219">
        <f t="shared" si="70"/>
        <v>56</v>
      </c>
      <c r="M855" s="236">
        <f t="shared" si="71"/>
        <v>1.3390316023101148E-9</v>
      </c>
      <c r="N855" s="244">
        <f t="array" ref="N855:O855">MMULT(K855:M855,$N$6:$O$8)</f>
        <v>220</v>
      </c>
      <c r="O855" s="244">
        <v>56.000000001339032</v>
      </c>
    </row>
    <row r="856" spans="5:15" ht="11.25" x14ac:dyDescent="0.2">
      <c r="E856" s="219">
        <v>845</v>
      </c>
      <c r="F856" s="221">
        <v>5</v>
      </c>
      <c r="G856" s="223">
        <v>192</v>
      </c>
      <c r="H856" s="230">
        <v>58</v>
      </c>
      <c r="I856" s="219">
        <v>845</v>
      </c>
      <c r="J856" s="226">
        <f t="shared" si="68"/>
        <v>24.224000000000004</v>
      </c>
      <c r="K856" s="219">
        <f t="shared" si="69"/>
        <v>192</v>
      </c>
      <c r="L856" s="219">
        <f t="shared" si="70"/>
        <v>58</v>
      </c>
      <c r="M856" s="236">
        <f t="shared" si="71"/>
        <v>3.2038767946535643E-8</v>
      </c>
      <c r="N856" s="244">
        <f t="array" ref="N856:O856">MMULT(K856:M856,$N$6:$O$8)</f>
        <v>221</v>
      </c>
      <c r="O856" s="244">
        <v>58.00000003203877</v>
      </c>
    </row>
    <row r="857" spans="5:15" ht="11.25" x14ac:dyDescent="0.2">
      <c r="E857" s="219">
        <v>846</v>
      </c>
      <c r="F857" s="221">
        <v>6</v>
      </c>
      <c r="G857" s="223">
        <v>192</v>
      </c>
      <c r="H857" s="230">
        <v>60</v>
      </c>
      <c r="I857" s="219">
        <v>846</v>
      </c>
      <c r="J857" s="226">
        <f t="shared" si="68"/>
        <v>20.48</v>
      </c>
      <c r="K857" s="219">
        <f t="shared" si="69"/>
        <v>192</v>
      </c>
      <c r="L857" s="219">
        <f t="shared" si="70"/>
        <v>60</v>
      </c>
      <c r="M857" s="236">
        <f t="shared" si="71"/>
        <v>5.9701764427600612E-7</v>
      </c>
      <c r="N857" s="244">
        <f t="array" ref="N857:O857">MMULT(K857:M857,$N$6:$O$8)</f>
        <v>222</v>
      </c>
      <c r="O857" s="244">
        <v>60.000000597017646</v>
      </c>
    </row>
    <row r="858" spans="5:15" ht="11.25" x14ac:dyDescent="0.2">
      <c r="E858" s="219">
        <v>847</v>
      </c>
      <c r="F858" s="221">
        <v>7</v>
      </c>
      <c r="G858" s="223">
        <v>192</v>
      </c>
      <c r="H858" s="230">
        <v>62</v>
      </c>
      <c r="I858" s="219">
        <v>847</v>
      </c>
      <c r="J858" s="226">
        <f t="shared" si="68"/>
        <v>17.056000000000001</v>
      </c>
      <c r="K858" s="219">
        <f t="shared" si="69"/>
        <v>192</v>
      </c>
      <c r="L858" s="219">
        <f t="shared" si="70"/>
        <v>62</v>
      </c>
      <c r="M858" s="236">
        <f t="shared" si="71"/>
        <v>8.6641289141418334E-6</v>
      </c>
      <c r="N858" s="244">
        <f t="array" ref="N858:O858">MMULT(K858:M858,$N$6:$O$8)</f>
        <v>223</v>
      </c>
      <c r="O858" s="244">
        <v>62.000008664128913</v>
      </c>
    </row>
    <row r="859" spans="5:15" ht="11.25" x14ac:dyDescent="0.2">
      <c r="E859" s="219">
        <v>848</v>
      </c>
      <c r="F859" s="221">
        <v>8</v>
      </c>
      <c r="G859" s="223">
        <v>192</v>
      </c>
      <c r="H859" s="230">
        <v>64</v>
      </c>
      <c r="I859" s="219">
        <v>848</v>
      </c>
      <c r="J859" s="226">
        <f t="shared" si="68"/>
        <v>13.952000000000002</v>
      </c>
      <c r="K859" s="219">
        <f t="shared" si="69"/>
        <v>192</v>
      </c>
      <c r="L859" s="219">
        <f t="shared" si="70"/>
        <v>64</v>
      </c>
      <c r="M859" s="236">
        <f t="shared" si="71"/>
        <v>9.7923972705844762E-5</v>
      </c>
      <c r="N859" s="244">
        <f t="array" ref="N859:O859">MMULT(K859:M859,$N$6:$O$8)</f>
        <v>224</v>
      </c>
      <c r="O859" s="244">
        <v>64.000097923972703</v>
      </c>
    </row>
    <row r="860" spans="5:15" ht="11.25" x14ac:dyDescent="0.2">
      <c r="E860" s="219">
        <v>849</v>
      </c>
      <c r="F860" s="221">
        <v>9</v>
      </c>
      <c r="G860" s="223">
        <v>192</v>
      </c>
      <c r="H860" s="230">
        <v>66</v>
      </c>
      <c r="I860" s="219">
        <v>849</v>
      </c>
      <c r="J860" s="226">
        <f t="shared" si="68"/>
        <v>11.167999999999999</v>
      </c>
      <c r="K860" s="219">
        <f t="shared" si="69"/>
        <v>192</v>
      </c>
      <c r="L860" s="219">
        <f t="shared" si="70"/>
        <v>66</v>
      </c>
      <c r="M860" s="236">
        <f t="shared" si="71"/>
        <v>8.6194493565689258E-4</v>
      </c>
      <c r="N860" s="244">
        <f t="array" ref="N860:O860">MMULT(K860:M860,$N$6:$O$8)</f>
        <v>225</v>
      </c>
      <c r="O860" s="244">
        <v>66.00086194493565</v>
      </c>
    </row>
    <row r="861" spans="5:15" ht="11.25" x14ac:dyDescent="0.2">
      <c r="E861" s="219">
        <v>850</v>
      </c>
      <c r="F861" s="221">
        <v>10</v>
      </c>
      <c r="G861" s="223">
        <v>192</v>
      </c>
      <c r="H861" s="230">
        <v>68</v>
      </c>
      <c r="I861" s="219">
        <v>850</v>
      </c>
      <c r="J861" s="226">
        <f t="shared" si="68"/>
        <v>8.7040000000000006</v>
      </c>
      <c r="K861" s="219">
        <f t="shared" si="69"/>
        <v>192</v>
      </c>
      <c r="L861" s="219">
        <f t="shared" si="70"/>
        <v>68</v>
      </c>
      <c r="M861" s="236">
        <f t="shared" si="71"/>
        <v>5.908760675746895E-3</v>
      </c>
      <c r="N861" s="244">
        <f t="array" ref="N861:O861">MMULT(K861:M861,$N$6:$O$8)</f>
        <v>226</v>
      </c>
      <c r="O861" s="244">
        <v>68.005908760675752</v>
      </c>
    </row>
    <row r="862" spans="5:15" ht="11.25" x14ac:dyDescent="0.2">
      <c r="E862" s="219">
        <v>851</v>
      </c>
      <c r="F862" s="221">
        <v>11</v>
      </c>
      <c r="G862" s="223">
        <v>192</v>
      </c>
      <c r="H862" s="230">
        <v>70</v>
      </c>
      <c r="I862" s="219">
        <v>851</v>
      </c>
      <c r="J862" s="226">
        <f t="shared" si="68"/>
        <v>6.5600000000000005</v>
      </c>
      <c r="K862" s="219">
        <f t="shared" si="69"/>
        <v>192</v>
      </c>
      <c r="L862" s="219">
        <f t="shared" si="70"/>
        <v>70</v>
      </c>
      <c r="M862" s="236">
        <f t="shared" si="71"/>
        <v>3.1545662832711881E-2</v>
      </c>
      <c r="N862" s="244">
        <f t="array" ref="N862:O862">MMULT(K862:M862,$N$6:$O$8)</f>
        <v>227</v>
      </c>
      <c r="O862" s="244">
        <v>70.031545662832713</v>
      </c>
    </row>
    <row r="863" spans="5:15" ht="11.25" x14ac:dyDescent="0.2">
      <c r="E863" s="219">
        <v>852</v>
      </c>
      <c r="F863" s="221">
        <v>12</v>
      </c>
      <c r="G863" s="223">
        <v>192</v>
      </c>
      <c r="H863" s="230">
        <v>72</v>
      </c>
      <c r="I863" s="219">
        <v>852</v>
      </c>
      <c r="J863" s="226">
        <f t="shared" si="68"/>
        <v>4.7360000000000007</v>
      </c>
      <c r="K863" s="219">
        <f t="shared" si="69"/>
        <v>192</v>
      </c>
      <c r="L863" s="219">
        <f t="shared" si="70"/>
        <v>72</v>
      </c>
      <c r="M863" s="236">
        <f t="shared" si="71"/>
        <v>0.13116238161392771</v>
      </c>
      <c r="N863" s="244">
        <f t="array" ref="N863:O863">MMULT(K863:M863,$N$6:$O$8)</f>
        <v>228</v>
      </c>
      <c r="O863" s="244">
        <v>72.131162381613933</v>
      </c>
    </row>
    <row r="864" spans="5:15" ht="11.25" x14ac:dyDescent="0.2">
      <c r="E864" s="219">
        <v>853</v>
      </c>
      <c r="F864" s="221">
        <v>13</v>
      </c>
      <c r="G864" s="223">
        <v>192</v>
      </c>
      <c r="H864" s="230">
        <v>74</v>
      </c>
      <c r="I864" s="219">
        <v>853</v>
      </c>
      <c r="J864" s="226">
        <f t="shared" si="68"/>
        <v>3.2319999999999998</v>
      </c>
      <c r="K864" s="219">
        <f t="shared" si="69"/>
        <v>192</v>
      </c>
      <c r="L864" s="219">
        <f t="shared" si="70"/>
        <v>74</v>
      </c>
      <c r="M864" s="236">
        <f t="shared" si="71"/>
        <v>0.42472254052012215</v>
      </c>
      <c r="N864" s="244">
        <f t="array" ref="N864:O864">MMULT(K864:M864,$N$6:$O$8)</f>
        <v>229</v>
      </c>
      <c r="O864" s="244">
        <v>74.424722540520122</v>
      </c>
    </row>
    <row r="865" spans="5:15" ht="11.25" x14ac:dyDescent="0.2">
      <c r="E865" s="219">
        <v>854</v>
      </c>
      <c r="F865" s="221">
        <v>14</v>
      </c>
      <c r="G865" s="223">
        <v>192</v>
      </c>
      <c r="H865" s="230">
        <v>76</v>
      </c>
      <c r="I865" s="219">
        <v>854</v>
      </c>
      <c r="J865" s="226">
        <f t="shared" si="68"/>
        <v>2.048</v>
      </c>
      <c r="K865" s="219">
        <f t="shared" si="69"/>
        <v>192</v>
      </c>
      <c r="L865" s="219">
        <f t="shared" si="70"/>
        <v>76</v>
      </c>
      <c r="M865" s="236">
        <f t="shared" si="71"/>
        <v>1.0710942943963735</v>
      </c>
      <c r="N865" s="244">
        <f t="array" ref="N865:O865">MMULT(K865:M865,$N$6:$O$8)</f>
        <v>230</v>
      </c>
      <c r="O865" s="244">
        <v>77.071094294396374</v>
      </c>
    </row>
    <row r="866" spans="5:15" ht="11.25" x14ac:dyDescent="0.2">
      <c r="E866" s="219">
        <v>855</v>
      </c>
      <c r="F866" s="221">
        <v>15</v>
      </c>
      <c r="G866" s="223">
        <v>192</v>
      </c>
      <c r="H866" s="230">
        <v>78</v>
      </c>
      <c r="I866" s="219">
        <v>855</v>
      </c>
      <c r="J866" s="226">
        <f t="shared" si="68"/>
        <v>1.1840000000000002</v>
      </c>
      <c r="K866" s="219">
        <f t="shared" si="69"/>
        <v>192</v>
      </c>
      <c r="L866" s="219">
        <f t="shared" si="70"/>
        <v>78</v>
      </c>
      <c r="M866" s="236">
        <f t="shared" si="71"/>
        <v>2.1036645145676327</v>
      </c>
      <c r="N866" s="244">
        <f t="array" ref="N866:O866">MMULT(K866:M866,$N$6:$O$8)</f>
        <v>231</v>
      </c>
      <c r="O866" s="244">
        <v>80.103664514567626</v>
      </c>
    </row>
    <row r="867" spans="5:15" ht="11.25" x14ac:dyDescent="0.2">
      <c r="E867" s="219">
        <v>856</v>
      </c>
      <c r="F867" s="221">
        <v>16</v>
      </c>
      <c r="G867" s="223">
        <v>192</v>
      </c>
      <c r="H867" s="230">
        <v>80</v>
      </c>
      <c r="I867" s="219">
        <v>856</v>
      </c>
      <c r="J867" s="226">
        <f t="shared" si="68"/>
        <v>0.64000000000000012</v>
      </c>
      <c r="K867" s="219">
        <f t="shared" si="69"/>
        <v>192</v>
      </c>
      <c r="L867" s="219">
        <f t="shared" si="70"/>
        <v>80</v>
      </c>
      <c r="M867" s="236">
        <f t="shared" si="71"/>
        <v>3.217745087668463</v>
      </c>
      <c r="N867" s="244">
        <f t="array" ref="N867:O867">MMULT(K867:M867,$N$6:$O$8)</f>
        <v>232</v>
      </c>
      <c r="O867" s="244">
        <v>83.217745087668462</v>
      </c>
    </row>
    <row r="868" spans="5:15" ht="11.25" x14ac:dyDescent="0.2">
      <c r="E868" s="219">
        <v>857</v>
      </c>
      <c r="F868" s="221">
        <v>17</v>
      </c>
      <c r="G868" s="223">
        <v>192</v>
      </c>
      <c r="H868" s="230">
        <v>82</v>
      </c>
      <c r="I868" s="219">
        <v>857</v>
      </c>
      <c r="J868" s="226">
        <f t="shared" si="68"/>
        <v>0.4160000000000002</v>
      </c>
      <c r="K868" s="219">
        <f t="shared" si="69"/>
        <v>192</v>
      </c>
      <c r="L868" s="219">
        <f t="shared" si="70"/>
        <v>82</v>
      </c>
      <c r="M868" s="236">
        <f t="shared" si="71"/>
        <v>3.8331266617080577</v>
      </c>
      <c r="N868" s="244">
        <f t="array" ref="N868:O868">MMULT(K868:M868,$N$6:$O$8)</f>
        <v>233</v>
      </c>
      <c r="O868" s="244">
        <v>85.833126661708064</v>
      </c>
    </row>
    <row r="869" spans="5:15" ht="11.25" x14ac:dyDescent="0.2">
      <c r="E869" s="219">
        <v>858</v>
      </c>
      <c r="F869" s="221">
        <v>18</v>
      </c>
      <c r="G869" s="223">
        <v>192</v>
      </c>
      <c r="H869" s="230">
        <v>84</v>
      </c>
      <c r="I869" s="219">
        <v>858</v>
      </c>
      <c r="J869" s="226">
        <f t="shared" si="68"/>
        <v>0.51200000000000034</v>
      </c>
      <c r="K869" s="219">
        <f t="shared" si="69"/>
        <v>192</v>
      </c>
      <c r="L869" s="219">
        <f t="shared" si="70"/>
        <v>84</v>
      </c>
      <c r="M869" s="236">
        <f t="shared" si="71"/>
        <v>3.5561582926719604</v>
      </c>
      <c r="N869" s="244">
        <f t="array" ref="N869:O869">MMULT(K869:M869,$N$6:$O$8)</f>
        <v>234</v>
      </c>
      <c r="O869" s="244">
        <v>87.556158292671967</v>
      </c>
    </row>
    <row r="870" spans="5:15" ht="11.25" x14ac:dyDescent="0.2">
      <c r="E870" s="219">
        <v>859</v>
      </c>
      <c r="F870" s="221">
        <v>19</v>
      </c>
      <c r="G870" s="223">
        <v>192</v>
      </c>
      <c r="H870" s="230">
        <v>86</v>
      </c>
      <c r="I870" s="219">
        <v>859</v>
      </c>
      <c r="J870" s="226">
        <f t="shared" si="68"/>
        <v>0.92800000000000038</v>
      </c>
      <c r="K870" s="219">
        <f t="shared" si="69"/>
        <v>192</v>
      </c>
      <c r="L870" s="219">
        <f t="shared" si="70"/>
        <v>86</v>
      </c>
      <c r="M870" s="236">
        <f t="shared" si="71"/>
        <v>2.5694216403365808</v>
      </c>
      <c r="N870" s="244">
        <f t="array" ref="N870:O870">MMULT(K870:M870,$N$6:$O$8)</f>
        <v>235</v>
      </c>
      <c r="O870" s="244">
        <v>88.569421640336586</v>
      </c>
    </row>
    <row r="871" spans="5:15" ht="11.25" x14ac:dyDescent="0.2">
      <c r="E871" s="219">
        <v>860</v>
      </c>
      <c r="F871" s="221">
        <v>20</v>
      </c>
      <c r="G871" s="223">
        <v>192</v>
      </c>
      <c r="H871" s="230">
        <v>88</v>
      </c>
      <c r="I871" s="219">
        <v>860</v>
      </c>
      <c r="J871" s="226">
        <f t="shared" si="68"/>
        <v>1.6640000000000008</v>
      </c>
      <c r="K871" s="219">
        <f t="shared" si="69"/>
        <v>192</v>
      </c>
      <c r="L871" s="219">
        <f t="shared" si="70"/>
        <v>88</v>
      </c>
      <c r="M871" s="236">
        <f t="shared" si="71"/>
        <v>1.4458260670353482</v>
      </c>
      <c r="N871" s="244">
        <f t="array" ref="N871:O871">MMULT(K871:M871,$N$6:$O$8)</f>
        <v>236</v>
      </c>
      <c r="O871" s="244">
        <v>89.445826067035341</v>
      </c>
    </row>
    <row r="872" spans="5:15" ht="11.25" x14ac:dyDescent="0.2">
      <c r="E872" s="219">
        <v>861</v>
      </c>
      <c r="F872" s="221">
        <v>21</v>
      </c>
      <c r="G872" s="223">
        <v>192</v>
      </c>
      <c r="H872" s="230">
        <v>90</v>
      </c>
      <c r="I872" s="219">
        <v>861</v>
      </c>
      <c r="J872" s="226">
        <f t="shared" si="68"/>
        <v>2.7200000000000011</v>
      </c>
      <c r="K872" s="219">
        <f t="shared" si="69"/>
        <v>192</v>
      </c>
      <c r="L872" s="219">
        <f t="shared" si="70"/>
        <v>90</v>
      </c>
      <c r="M872" s="236">
        <f t="shared" si="71"/>
        <v>0.63361157559286285</v>
      </c>
      <c r="N872" s="244">
        <f t="array" ref="N872:O872">MMULT(K872:M872,$N$6:$O$8)</f>
        <v>237</v>
      </c>
      <c r="O872" s="244">
        <v>90.633611575592866</v>
      </c>
    </row>
    <row r="873" spans="5:15" ht="11.25" x14ac:dyDescent="0.2">
      <c r="E873" s="219">
        <v>862</v>
      </c>
      <c r="F873" s="221">
        <v>22</v>
      </c>
      <c r="G873" s="223">
        <v>192</v>
      </c>
      <c r="H873" s="230">
        <v>92</v>
      </c>
      <c r="I873" s="219">
        <v>862</v>
      </c>
      <c r="J873" s="226">
        <f t="shared" si="68"/>
        <v>4.096000000000001</v>
      </c>
      <c r="K873" s="219">
        <f t="shared" si="69"/>
        <v>192</v>
      </c>
      <c r="L873" s="219">
        <f t="shared" si="70"/>
        <v>92</v>
      </c>
      <c r="M873" s="236">
        <f t="shared" si="71"/>
        <v>0.21625020848257004</v>
      </c>
      <c r="N873" s="244">
        <f t="array" ref="N873:O873">MMULT(K873:M873,$N$6:$O$8)</f>
        <v>238</v>
      </c>
      <c r="O873" s="244">
        <v>92.216250208482563</v>
      </c>
    </row>
    <row r="874" spans="5:15" ht="11.25" x14ac:dyDescent="0.2">
      <c r="E874" s="219">
        <v>863</v>
      </c>
      <c r="F874" s="221">
        <v>23</v>
      </c>
      <c r="G874" s="223">
        <v>192</v>
      </c>
      <c r="H874" s="230">
        <v>94</v>
      </c>
      <c r="I874" s="219">
        <v>863</v>
      </c>
      <c r="J874" s="226">
        <f t="shared" si="68"/>
        <v>5.7919999999999989</v>
      </c>
      <c r="K874" s="219">
        <f t="shared" si="69"/>
        <v>192</v>
      </c>
      <c r="L874" s="219">
        <f t="shared" si="70"/>
        <v>94</v>
      </c>
      <c r="M874" s="236">
        <f t="shared" si="71"/>
        <v>5.7479945318264475E-2</v>
      </c>
      <c r="N874" s="244">
        <f t="array" ref="N874:O874">MMULT(K874:M874,$N$6:$O$8)</f>
        <v>239</v>
      </c>
      <c r="O874" s="244">
        <v>94.057479945318264</v>
      </c>
    </row>
    <row r="875" spans="5:15" ht="11.25" x14ac:dyDescent="0.2">
      <c r="E875" s="219">
        <v>864</v>
      </c>
      <c r="F875" s="221">
        <v>24</v>
      </c>
      <c r="G875" s="223">
        <v>192</v>
      </c>
      <c r="H875" s="230">
        <v>96</v>
      </c>
      <c r="I875" s="219">
        <v>864</v>
      </c>
      <c r="J875" s="226">
        <f t="shared" si="68"/>
        <v>7.8080000000000034</v>
      </c>
      <c r="K875" s="219">
        <f t="shared" si="69"/>
        <v>192</v>
      </c>
      <c r="L875" s="219">
        <f t="shared" si="70"/>
        <v>96</v>
      </c>
      <c r="M875" s="236">
        <f t="shared" si="71"/>
        <v>1.1898782808580371E-2</v>
      </c>
      <c r="N875" s="244">
        <f t="array" ref="N875:O875">MMULT(K875:M875,$N$6:$O$8)</f>
        <v>240</v>
      </c>
      <c r="O875" s="244">
        <v>96.011898782808586</v>
      </c>
    </row>
    <row r="876" spans="5:15" ht="11.25" x14ac:dyDescent="0.2">
      <c r="E876" s="219">
        <v>865</v>
      </c>
      <c r="F876" s="221">
        <v>25</v>
      </c>
      <c r="G876" s="223">
        <v>192</v>
      </c>
      <c r="H876" s="230">
        <v>98</v>
      </c>
      <c r="I876" s="219">
        <v>865</v>
      </c>
      <c r="J876" s="226">
        <f t="shared" si="68"/>
        <v>10.144000000000002</v>
      </c>
      <c r="K876" s="219">
        <f t="shared" si="69"/>
        <v>192</v>
      </c>
      <c r="L876" s="219">
        <f t="shared" si="70"/>
        <v>98</v>
      </c>
      <c r="M876" s="236">
        <f t="shared" si="71"/>
        <v>1.9182937324112173E-3</v>
      </c>
      <c r="N876" s="244">
        <f t="array" ref="N876:O876">MMULT(K876:M876,$N$6:$O$8)</f>
        <v>241</v>
      </c>
      <c r="O876" s="244">
        <v>98.001918293732416</v>
      </c>
    </row>
    <row r="877" spans="5:15" ht="11.25" x14ac:dyDescent="0.2">
      <c r="E877" s="219">
        <v>866</v>
      </c>
      <c r="F877" s="221">
        <v>26</v>
      </c>
      <c r="G877" s="223">
        <v>192</v>
      </c>
      <c r="H877" s="230">
        <v>100</v>
      </c>
      <c r="I877" s="219">
        <v>866</v>
      </c>
      <c r="J877" s="226">
        <f t="shared" si="68"/>
        <v>12.8</v>
      </c>
      <c r="K877" s="219">
        <f t="shared" si="69"/>
        <v>192</v>
      </c>
      <c r="L877" s="219">
        <f t="shared" si="70"/>
        <v>100</v>
      </c>
      <c r="M877" s="236">
        <f t="shared" si="71"/>
        <v>2.4085410792414408E-4</v>
      </c>
      <c r="N877" s="244">
        <f t="array" ref="N877:O877">MMULT(K877:M877,$N$6:$O$8)</f>
        <v>242</v>
      </c>
      <c r="O877" s="244">
        <v>100.00024085410793</v>
      </c>
    </row>
    <row r="878" spans="5:15" ht="11.25" x14ac:dyDescent="0.2">
      <c r="E878" s="219">
        <v>867</v>
      </c>
      <c r="F878" s="221">
        <v>27</v>
      </c>
      <c r="G878" s="223">
        <v>192</v>
      </c>
      <c r="H878" s="230">
        <v>102</v>
      </c>
      <c r="I878" s="219">
        <v>867</v>
      </c>
      <c r="J878" s="226">
        <f t="shared" si="68"/>
        <v>15.776000000000003</v>
      </c>
      <c r="K878" s="219">
        <f t="shared" si="69"/>
        <v>192</v>
      </c>
      <c r="L878" s="219">
        <f t="shared" si="70"/>
        <v>102</v>
      </c>
      <c r="M878" s="236">
        <f t="shared" si="71"/>
        <v>2.3551544186738303E-5</v>
      </c>
      <c r="N878" s="244">
        <f t="array" ref="N878:O878">MMULT(K878:M878,$N$6:$O$8)</f>
        <v>243</v>
      </c>
      <c r="O878" s="244">
        <v>102.00002355154419</v>
      </c>
    </row>
    <row r="879" spans="5:15" ht="11.25" x14ac:dyDescent="0.2">
      <c r="E879" s="219">
        <v>868</v>
      </c>
      <c r="F879" s="221">
        <v>28</v>
      </c>
      <c r="G879" s="223">
        <v>192</v>
      </c>
      <c r="H879" s="230">
        <v>104</v>
      </c>
      <c r="I879" s="219">
        <v>868</v>
      </c>
      <c r="J879" s="226">
        <f t="shared" si="68"/>
        <v>19.072000000000003</v>
      </c>
      <c r="K879" s="219">
        <f t="shared" si="69"/>
        <v>192</v>
      </c>
      <c r="L879" s="219">
        <f t="shared" si="70"/>
        <v>104</v>
      </c>
      <c r="M879" s="236">
        <f t="shared" si="71"/>
        <v>1.7935401226305116E-6</v>
      </c>
      <c r="N879" s="244">
        <f t="array" ref="N879:O879">MMULT(K879:M879,$N$6:$O$8)</f>
        <v>244</v>
      </c>
      <c r="O879" s="244">
        <v>104.00000179354012</v>
      </c>
    </row>
    <row r="880" spans="5:15" ht="11.25" x14ac:dyDescent="0.2">
      <c r="E880" s="219">
        <v>869</v>
      </c>
      <c r="F880" s="221">
        <v>29</v>
      </c>
      <c r="G880" s="223">
        <v>192</v>
      </c>
      <c r="H880" s="230">
        <v>106</v>
      </c>
      <c r="I880" s="219">
        <v>869</v>
      </c>
      <c r="J880" s="226">
        <f t="shared" si="68"/>
        <v>22.688000000000002</v>
      </c>
      <c r="K880" s="219">
        <f t="shared" si="69"/>
        <v>192</v>
      </c>
      <c r="L880" s="219">
        <f t="shared" si="70"/>
        <v>106</v>
      </c>
      <c r="M880" s="236">
        <f t="shared" si="71"/>
        <v>1.0637245564292254E-7</v>
      </c>
      <c r="N880" s="244">
        <f t="array" ref="N880:O880">MMULT(K880:M880,$N$6:$O$8)</f>
        <v>245</v>
      </c>
      <c r="O880" s="244">
        <v>106.00000010637245</v>
      </c>
    </row>
    <row r="881" spans="5:15" ht="11.25" x14ac:dyDescent="0.2">
      <c r="E881" s="219">
        <v>870</v>
      </c>
      <c r="F881" s="221">
        <v>30</v>
      </c>
      <c r="G881" s="223">
        <v>192</v>
      </c>
      <c r="H881" s="230">
        <v>108</v>
      </c>
      <c r="I881" s="219">
        <v>870</v>
      </c>
      <c r="J881" s="226">
        <f t="shared" si="68"/>
        <v>26.623999999999995</v>
      </c>
      <c r="K881" s="219">
        <f t="shared" si="69"/>
        <v>192</v>
      </c>
      <c r="L881" s="219">
        <f t="shared" si="70"/>
        <v>108</v>
      </c>
      <c r="M881" s="236">
        <f t="shared" si="71"/>
        <v>4.9133041961933645E-9</v>
      </c>
      <c r="N881" s="244">
        <f t="array" ref="N881:O881">MMULT(K881:M881,$N$6:$O$8)</f>
        <v>246</v>
      </c>
      <c r="O881" s="244">
        <v>108.0000000049133</v>
      </c>
    </row>
    <row r="882" spans="5:15" ht="11.25" x14ac:dyDescent="0.2">
      <c r="E882" s="219">
        <v>871</v>
      </c>
      <c r="F882" s="221">
        <v>31</v>
      </c>
      <c r="G882" s="223">
        <v>192</v>
      </c>
      <c r="H882" s="230">
        <v>110</v>
      </c>
      <c r="I882" s="219">
        <v>871</v>
      </c>
      <c r="J882" s="226">
        <f t="shared" si="68"/>
        <v>30.880000000000003</v>
      </c>
      <c r="K882" s="219">
        <f t="shared" si="69"/>
        <v>192</v>
      </c>
      <c r="L882" s="219">
        <f t="shared" si="70"/>
        <v>110</v>
      </c>
      <c r="M882" s="236">
        <f t="shared" si="71"/>
        <v>1.7674392733886994E-10</v>
      </c>
      <c r="N882" s="244">
        <f t="array" ref="N882:O882">MMULT(K882:M882,$N$6:$O$8)</f>
        <v>247</v>
      </c>
      <c r="O882" s="244">
        <v>110.00000000017674</v>
      </c>
    </row>
    <row r="883" spans="5:15" ht="11.25" x14ac:dyDescent="0.2">
      <c r="E883" s="219">
        <v>872</v>
      </c>
      <c r="F883" s="221">
        <v>32</v>
      </c>
      <c r="G883" s="223"/>
      <c r="H883" s="230"/>
      <c r="I883" s="219">
        <v>872</v>
      </c>
      <c r="J883" s="226">
        <f t="shared" si="68"/>
        <v>169.6</v>
      </c>
      <c r="K883" s="219"/>
      <c r="M883" s="236"/>
      <c r="N883" s="246"/>
      <c r="O883" s="246"/>
    </row>
    <row r="884" spans="5:15" ht="11.25" x14ac:dyDescent="0.2">
      <c r="E884" s="219">
        <v>873</v>
      </c>
      <c r="F884" s="221">
        <v>33</v>
      </c>
      <c r="G884" s="223"/>
      <c r="H884" s="230"/>
      <c r="I884" s="219">
        <v>873</v>
      </c>
      <c r="J884" s="226">
        <f t="shared" si="68"/>
        <v>169.6</v>
      </c>
      <c r="K884" s="219"/>
      <c r="M884" s="236"/>
      <c r="N884" s="246"/>
      <c r="O884" s="246"/>
    </row>
    <row r="885" spans="5:15" ht="11.25" x14ac:dyDescent="0.2">
      <c r="E885" s="219">
        <v>874</v>
      </c>
      <c r="F885" s="221">
        <v>34</v>
      </c>
      <c r="G885" s="223"/>
      <c r="H885" s="230"/>
      <c r="I885" s="219">
        <v>874</v>
      </c>
      <c r="J885" s="226">
        <f t="shared" si="68"/>
        <v>169.6</v>
      </c>
      <c r="K885" s="219"/>
      <c r="M885" s="236"/>
      <c r="N885" s="246"/>
      <c r="O885" s="246"/>
    </row>
    <row r="886" spans="5:15" ht="11.25" x14ac:dyDescent="0.2">
      <c r="E886" s="219">
        <v>875</v>
      </c>
      <c r="F886" s="221">
        <v>35</v>
      </c>
      <c r="G886" s="223"/>
      <c r="H886" s="230"/>
      <c r="I886" s="219">
        <v>875</v>
      </c>
      <c r="J886" s="226">
        <f t="shared" si="68"/>
        <v>169.6</v>
      </c>
      <c r="K886" s="219"/>
      <c r="M886" s="236"/>
      <c r="N886" s="246"/>
      <c r="O886" s="246"/>
    </row>
    <row r="887" spans="5:15" ht="11.25" x14ac:dyDescent="0.2">
      <c r="E887" s="219">
        <v>876</v>
      </c>
      <c r="F887" s="221">
        <v>36</v>
      </c>
      <c r="G887" s="223"/>
      <c r="H887" s="230"/>
      <c r="I887" s="219">
        <v>876</v>
      </c>
      <c r="J887" s="226">
        <f t="shared" si="68"/>
        <v>169.6</v>
      </c>
      <c r="K887" s="219"/>
      <c r="M887" s="236"/>
      <c r="N887" s="246"/>
      <c r="O887" s="246"/>
    </row>
    <row r="888" spans="5:15" ht="11.25" x14ac:dyDescent="0.2">
      <c r="E888" s="219">
        <v>877</v>
      </c>
      <c r="F888" s="221">
        <v>37</v>
      </c>
      <c r="G888" s="223"/>
      <c r="H888" s="230"/>
      <c r="I888" s="219">
        <v>877</v>
      </c>
      <c r="J888" s="226">
        <f t="shared" si="68"/>
        <v>169.6</v>
      </c>
      <c r="K888" s="219"/>
      <c r="M888" s="236"/>
      <c r="N888" s="246"/>
      <c r="O888" s="246"/>
    </row>
    <row r="889" spans="5:15" ht="11.25" x14ac:dyDescent="0.2">
      <c r="E889" s="219">
        <v>878</v>
      </c>
      <c r="F889" s="221">
        <v>38</v>
      </c>
      <c r="G889" s="223"/>
      <c r="H889" s="230"/>
      <c r="I889" s="219">
        <v>878</v>
      </c>
      <c r="J889" s="226">
        <f t="shared" si="68"/>
        <v>169.6</v>
      </c>
      <c r="K889" s="219"/>
      <c r="M889" s="236"/>
      <c r="N889" s="246"/>
      <c r="O889" s="246"/>
    </row>
    <row r="890" spans="5:15" ht="11.25" x14ac:dyDescent="0.2">
      <c r="E890" s="219">
        <v>879</v>
      </c>
      <c r="F890" s="221">
        <v>39</v>
      </c>
      <c r="G890" s="223"/>
      <c r="H890" s="230"/>
      <c r="I890" s="219">
        <v>879</v>
      </c>
      <c r="J890" s="226">
        <f t="shared" si="68"/>
        <v>169.6</v>
      </c>
      <c r="K890" s="219"/>
      <c r="M890" s="236"/>
      <c r="N890" s="246"/>
      <c r="O890" s="246"/>
    </row>
    <row r="891" spans="5:15" ht="11.25" x14ac:dyDescent="0.2">
      <c r="E891" s="219">
        <v>880</v>
      </c>
      <c r="F891" s="222">
        <v>40</v>
      </c>
      <c r="G891" s="231"/>
      <c r="H891" s="232"/>
      <c r="I891" s="219">
        <v>880</v>
      </c>
      <c r="J891" s="226">
        <f t="shared" si="68"/>
        <v>169.6</v>
      </c>
      <c r="K891" s="219"/>
      <c r="M891" s="236"/>
      <c r="N891" s="246"/>
      <c r="O891" s="246"/>
    </row>
    <row r="892" spans="5:15" ht="11.25" x14ac:dyDescent="0.2">
      <c r="E892" s="219">
        <v>881</v>
      </c>
      <c r="F892" s="220">
        <v>1</v>
      </c>
      <c r="G892" s="228">
        <v>194</v>
      </c>
      <c r="H892" s="229">
        <v>50</v>
      </c>
      <c r="I892" s="219">
        <v>881</v>
      </c>
      <c r="J892" s="226">
        <f t="shared" si="68"/>
        <v>43.591111111111111</v>
      </c>
      <c r="K892" s="219">
        <f t="shared" ref="K892:K922" si="72">G892</f>
        <v>194</v>
      </c>
      <c r="L892" s="219">
        <f t="shared" ref="L892:L922" si="73">H892</f>
        <v>50</v>
      </c>
      <c r="M892" s="236">
        <f>$M$2*$M$5*EXP(-1/2*J892/$M$10)</f>
        <v>8.6011994998975849E-15</v>
      </c>
      <c r="N892" s="244">
        <f t="array" ref="N892:O892">MMULT(K892:M892,$N$6:$O$8)</f>
        <v>219</v>
      </c>
      <c r="O892" s="244">
        <v>50.000000000000007</v>
      </c>
    </row>
    <row r="893" spans="5:15" ht="11.25" x14ac:dyDescent="0.2">
      <c r="E893" s="219">
        <v>882</v>
      </c>
      <c r="F893" s="221">
        <v>2</v>
      </c>
      <c r="G893" s="223">
        <v>194</v>
      </c>
      <c r="H893" s="230">
        <v>52</v>
      </c>
      <c r="I893" s="219">
        <v>882</v>
      </c>
      <c r="J893" s="226">
        <f t="shared" si="68"/>
        <v>38.503111111111103</v>
      </c>
      <c r="K893" s="219">
        <f t="shared" si="72"/>
        <v>194</v>
      </c>
      <c r="L893" s="219">
        <f t="shared" si="73"/>
        <v>52</v>
      </c>
      <c r="M893" s="236">
        <f t="shared" si="71"/>
        <v>4.5801487889910501E-13</v>
      </c>
      <c r="N893" s="244">
        <f t="array" ref="N893:O893">MMULT(K893:M893,$N$6:$O$8)</f>
        <v>220</v>
      </c>
      <c r="O893" s="244">
        <v>52.000000000000455</v>
      </c>
    </row>
    <row r="894" spans="5:15" ht="11.25" x14ac:dyDescent="0.2">
      <c r="E894" s="219">
        <v>883</v>
      </c>
      <c r="F894" s="221">
        <v>3</v>
      </c>
      <c r="G894" s="223">
        <v>194</v>
      </c>
      <c r="H894" s="230">
        <v>54</v>
      </c>
      <c r="I894" s="219">
        <v>883</v>
      </c>
      <c r="J894" s="226">
        <f t="shared" si="68"/>
        <v>33.735111111111117</v>
      </c>
      <c r="K894" s="219">
        <f t="shared" si="72"/>
        <v>194</v>
      </c>
      <c r="L894" s="219">
        <f t="shared" si="73"/>
        <v>54</v>
      </c>
      <c r="M894" s="236">
        <f t="shared" si="71"/>
        <v>1.8994441643420082E-11</v>
      </c>
      <c r="N894" s="244">
        <f t="array" ref="N894:O894">MMULT(K894:M894,$N$6:$O$8)</f>
        <v>221</v>
      </c>
      <c r="O894" s="244">
        <v>54.000000000018993</v>
      </c>
    </row>
    <row r="895" spans="5:15" ht="11.25" x14ac:dyDescent="0.2">
      <c r="E895" s="219">
        <v>884</v>
      </c>
      <c r="F895" s="221">
        <v>4</v>
      </c>
      <c r="G895" s="223">
        <v>194</v>
      </c>
      <c r="H895" s="230">
        <v>56</v>
      </c>
      <c r="I895" s="219">
        <v>884</v>
      </c>
      <c r="J895" s="226">
        <f t="shared" si="68"/>
        <v>29.287111111111113</v>
      </c>
      <c r="K895" s="219">
        <f t="shared" si="72"/>
        <v>194</v>
      </c>
      <c r="L895" s="219">
        <f t="shared" si="73"/>
        <v>56</v>
      </c>
      <c r="M895" s="236">
        <f t="shared" si="71"/>
        <v>6.1347921934784023E-10</v>
      </c>
      <c r="N895" s="244">
        <f t="array" ref="N895:O895">MMULT(K895:M895,$N$6:$O$8)</f>
        <v>222</v>
      </c>
      <c r="O895" s="244">
        <v>56.000000000613483</v>
      </c>
    </row>
    <row r="896" spans="5:15" ht="11.25" x14ac:dyDescent="0.2">
      <c r="E896" s="219">
        <v>885</v>
      </c>
      <c r="F896" s="221">
        <v>5</v>
      </c>
      <c r="G896" s="223">
        <v>194</v>
      </c>
      <c r="H896" s="230">
        <v>58</v>
      </c>
      <c r="I896" s="219">
        <v>885</v>
      </c>
      <c r="J896" s="226">
        <f t="shared" si="68"/>
        <v>25.159111111111116</v>
      </c>
      <c r="K896" s="219">
        <f t="shared" si="72"/>
        <v>194</v>
      </c>
      <c r="L896" s="219">
        <f t="shared" si="73"/>
        <v>58</v>
      </c>
      <c r="M896" s="236">
        <f t="shared" si="71"/>
        <v>1.5431195036919424E-8</v>
      </c>
      <c r="N896" s="244">
        <f t="array" ref="N896:O896">MMULT(K896:M896,$N$6:$O$8)</f>
        <v>223</v>
      </c>
      <c r="O896" s="244">
        <v>58.000000015431198</v>
      </c>
    </row>
    <row r="897" spans="5:15" ht="11.25" x14ac:dyDescent="0.2">
      <c r="E897" s="219">
        <v>886</v>
      </c>
      <c r="F897" s="221">
        <v>6</v>
      </c>
      <c r="G897" s="223">
        <v>194</v>
      </c>
      <c r="H897" s="230">
        <v>60</v>
      </c>
      <c r="I897" s="219">
        <v>886</v>
      </c>
      <c r="J897" s="226">
        <f t="shared" si="68"/>
        <v>21.351111111111113</v>
      </c>
      <c r="K897" s="219">
        <f t="shared" si="72"/>
        <v>194</v>
      </c>
      <c r="L897" s="219">
        <f t="shared" si="73"/>
        <v>60</v>
      </c>
      <c r="M897" s="236">
        <f t="shared" si="71"/>
        <v>3.0229129706428745E-7</v>
      </c>
      <c r="N897" s="244">
        <f t="array" ref="N897:O897">MMULT(K897:M897,$N$6:$O$8)</f>
        <v>224</v>
      </c>
      <c r="O897" s="244">
        <v>60.000000302291298</v>
      </c>
    </row>
    <row r="898" spans="5:15" ht="11.25" x14ac:dyDescent="0.2">
      <c r="E898" s="219">
        <v>887</v>
      </c>
      <c r="F898" s="221">
        <v>7</v>
      </c>
      <c r="G898" s="223">
        <v>194</v>
      </c>
      <c r="H898" s="230">
        <v>62</v>
      </c>
      <c r="I898" s="219">
        <v>887</v>
      </c>
      <c r="J898" s="226">
        <f t="shared" si="68"/>
        <v>17.863111111111113</v>
      </c>
      <c r="K898" s="219">
        <f t="shared" si="72"/>
        <v>194</v>
      </c>
      <c r="L898" s="219">
        <f t="shared" si="73"/>
        <v>62</v>
      </c>
      <c r="M898" s="236">
        <f t="shared" si="71"/>
        <v>4.6118811544999119E-6</v>
      </c>
      <c r="N898" s="244">
        <f t="array" ref="N898:O898">MMULT(K898:M898,$N$6:$O$8)</f>
        <v>225</v>
      </c>
      <c r="O898" s="244">
        <v>62.000004611881153</v>
      </c>
    </row>
    <row r="899" spans="5:15" ht="11.25" x14ac:dyDescent="0.2">
      <c r="E899" s="219">
        <v>888</v>
      </c>
      <c r="F899" s="221">
        <v>8</v>
      </c>
      <c r="G899" s="223">
        <v>194</v>
      </c>
      <c r="H899" s="230">
        <v>64</v>
      </c>
      <c r="I899" s="219">
        <v>888</v>
      </c>
      <c r="J899" s="226">
        <f t="shared" si="68"/>
        <v>14.695111111111114</v>
      </c>
      <c r="K899" s="219">
        <f t="shared" si="72"/>
        <v>194</v>
      </c>
      <c r="L899" s="219">
        <f t="shared" si="73"/>
        <v>64</v>
      </c>
      <c r="M899" s="236">
        <f t="shared" si="71"/>
        <v>5.4797021118190656E-5</v>
      </c>
      <c r="N899" s="244">
        <f t="array" ref="N899:O899">MMULT(K899:M899,$N$6:$O$8)</f>
        <v>226</v>
      </c>
      <c r="O899" s="244">
        <v>64.000054797021122</v>
      </c>
    </row>
    <row r="900" spans="5:15" ht="11.25" x14ac:dyDescent="0.2">
      <c r="E900" s="219">
        <v>889</v>
      </c>
      <c r="F900" s="221">
        <v>9</v>
      </c>
      <c r="G900" s="223">
        <v>194</v>
      </c>
      <c r="H900" s="230">
        <v>66</v>
      </c>
      <c r="I900" s="219">
        <v>889</v>
      </c>
      <c r="J900" s="226">
        <f t="shared" si="68"/>
        <v>11.847111111111111</v>
      </c>
      <c r="K900" s="219">
        <f t="shared" si="72"/>
        <v>194</v>
      </c>
      <c r="L900" s="219">
        <f t="shared" si="73"/>
        <v>66</v>
      </c>
      <c r="M900" s="236">
        <f t="shared" si="71"/>
        <v>5.0706329262250086E-4</v>
      </c>
      <c r="N900" s="244">
        <f t="array" ref="N900:O900">MMULT(K900:M900,$N$6:$O$8)</f>
        <v>227</v>
      </c>
      <c r="O900" s="244">
        <v>66.000507063292616</v>
      </c>
    </row>
    <row r="901" spans="5:15" ht="11.25" x14ac:dyDescent="0.2">
      <c r="E901" s="219">
        <v>890</v>
      </c>
      <c r="F901" s="221">
        <v>10</v>
      </c>
      <c r="G901" s="223">
        <v>194</v>
      </c>
      <c r="H901" s="230">
        <v>68</v>
      </c>
      <c r="I901" s="219">
        <v>890</v>
      </c>
      <c r="J901" s="226">
        <f t="shared" si="68"/>
        <v>9.3191111111111109</v>
      </c>
      <c r="K901" s="219">
        <f t="shared" si="72"/>
        <v>194</v>
      </c>
      <c r="L901" s="219">
        <f t="shared" si="73"/>
        <v>68</v>
      </c>
      <c r="M901" s="236">
        <f t="shared" si="71"/>
        <v>3.6542122903442382E-3</v>
      </c>
      <c r="N901" s="244">
        <f t="array" ref="N901:O901">MMULT(K901:M901,$N$6:$O$8)</f>
        <v>228</v>
      </c>
      <c r="O901" s="244">
        <v>68.003654212290343</v>
      </c>
    </row>
    <row r="902" spans="5:15" ht="11.25" x14ac:dyDescent="0.2">
      <c r="E902" s="219">
        <v>891</v>
      </c>
      <c r="F902" s="221">
        <v>11</v>
      </c>
      <c r="G902" s="223">
        <v>194</v>
      </c>
      <c r="H902" s="230">
        <v>70</v>
      </c>
      <c r="I902" s="219">
        <v>891</v>
      </c>
      <c r="J902" s="226">
        <f t="shared" si="68"/>
        <v>7.1111111111111116</v>
      </c>
      <c r="K902" s="219">
        <f t="shared" si="72"/>
        <v>194</v>
      </c>
      <c r="L902" s="219">
        <f t="shared" si="73"/>
        <v>70</v>
      </c>
      <c r="M902" s="236">
        <f t="shared" si="71"/>
        <v>2.0509343326520209E-2</v>
      </c>
      <c r="N902" s="244">
        <f t="array" ref="N902:O902">MMULT(K902:M902,$N$6:$O$8)</f>
        <v>229</v>
      </c>
      <c r="O902" s="244">
        <v>70.020509343326523</v>
      </c>
    </row>
    <row r="903" spans="5:15" ht="11.25" x14ac:dyDescent="0.2">
      <c r="E903" s="219">
        <v>892</v>
      </c>
      <c r="F903" s="221">
        <v>12</v>
      </c>
      <c r="G903" s="223">
        <v>194</v>
      </c>
      <c r="H903" s="230">
        <v>72</v>
      </c>
      <c r="I903" s="219">
        <v>892</v>
      </c>
      <c r="J903" s="226">
        <f t="shared" si="68"/>
        <v>5.2231111111111126</v>
      </c>
      <c r="K903" s="219">
        <f t="shared" si="72"/>
        <v>194</v>
      </c>
      <c r="L903" s="219">
        <f t="shared" si="73"/>
        <v>72</v>
      </c>
      <c r="M903" s="236">
        <f t="shared" si="71"/>
        <v>8.9647073359517992E-2</v>
      </c>
      <c r="N903" s="244">
        <f t="array" ref="N903:O903">MMULT(K903:M903,$N$6:$O$8)</f>
        <v>230</v>
      </c>
      <c r="O903" s="244">
        <v>72.089647073359515</v>
      </c>
    </row>
    <row r="904" spans="5:15" ht="11.25" x14ac:dyDescent="0.2">
      <c r="E904" s="219">
        <v>893</v>
      </c>
      <c r="F904" s="221">
        <v>13</v>
      </c>
      <c r="G904" s="223">
        <v>194</v>
      </c>
      <c r="H904" s="230">
        <v>74</v>
      </c>
      <c r="I904" s="219">
        <v>893</v>
      </c>
      <c r="J904" s="226">
        <f t="shared" si="68"/>
        <v>3.6551111111111112</v>
      </c>
      <c r="K904" s="219">
        <f t="shared" si="72"/>
        <v>194</v>
      </c>
      <c r="L904" s="219">
        <f t="shared" si="73"/>
        <v>74</v>
      </c>
      <c r="M904" s="236">
        <f t="shared" si="71"/>
        <v>0.30517352655193186</v>
      </c>
      <c r="N904" s="244">
        <f t="array" ref="N904:O904">MMULT(K904:M904,$N$6:$O$8)</f>
        <v>231</v>
      </c>
      <c r="O904" s="244">
        <v>74.305173526551926</v>
      </c>
    </row>
    <row r="905" spans="5:15" ht="11.25" x14ac:dyDescent="0.2">
      <c r="E905" s="219">
        <v>894</v>
      </c>
      <c r="F905" s="221">
        <v>14</v>
      </c>
      <c r="G905" s="223">
        <v>194</v>
      </c>
      <c r="H905" s="230">
        <v>76</v>
      </c>
      <c r="I905" s="219">
        <v>894</v>
      </c>
      <c r="J905" s="226">
        <f t="shared" si="68"/>
        <v>2.4071111111111114</v>
      </c>
      <c r="K905" s="219">
        <f t="shared" si="72"/>
        <v>194</v>
      </c>
      <c r="L905" s="219">
        <f t="shared" si="73"/>
        <v>76</v>
      </c>
      <c r="M905" s="236">
        <f t="shared" si="71"/>
        <v>0.80906604725441156</v>
      </c>
      <c r="N905" s="244">
        <f t="array" ref="N905:O905">MMULT(K905:M905,$N$6:$O$8)</f>
        <v>232</v>
      </c>
      <c r="O905" s="244">
        <v>76.809066047254419</v>
      </c>
    </row>
    <row r="906" spans="5:15" ht="11.25" x14ac:dyDescent="0.2">
      <c r="E906" s="219">
        <v>895</v>
      </c>
      <c r="F906" s="221">
        <v>15</v>
      </c>
      <c r="G906" s="223">
        <v>194</v>
      </c>
      <c r="H906" s="230">
        <v>78</v>
      </c>
      <c r="I906" s="219">
        <v>895</v>
      </c>
      <c r="J906" s="226">
        <f t="shared" si="68"/>
        <v>1.479111111111111</v>
      </c>
      <c r="K906" s="219">
        <f t="shared" si="72"/>
        <v>194</v>
      </c>
      <c r="L906" s="219">
        <f t="shared" si="73"/>
        <v>78</v>
      </c>
      <c r="M906" s="236">
        <f t="shared" si="71"/>
        <v>1.6705038296931389</v>
      </c>
      <c r="N906" s="244">
        <f t="array" ref="N906:O906">MMULT(K906:M906,$N$6:$O$8)</f>
        <v>233</v>
      </c>
      <c r="O906" s="244">
        <v>79.670503829693132</v>
      </c>
    </row>
    <row r="907" spans="5:15" ht="11.25" x14ac:dyDescent="0.2">
      <c r="E907" s="219">
        <v>896</v>
      </c>
      <c r="F907" s="221">
        <v>16</v>
      </c>
      <c r="G907" s="223">
        <v>194</v>
      </c>
      <c r="H907" s="230">
        <v>80</v>
      </c>
      <c r="I907" s="219">
        <v>896</v>
      </c>
      <c r="J907" s="226">
        <f t="shared" si="68"/>
        <v>0.87111111111111117</v>
      </c>
      <c r="K907" s="219">
        <f t="shared" si="72"/>
        <v>194</v>
      </c>
      <c r="L907" s="219">
        <f t="shared" si="73"/>
        <v>80</v>
      </c>
      <c r="M907" s="236">
        <f t="shared" si="71"/>
        <v>2.6861938751009395</v>
      </c>
      <c r="N907" s="244">
        <f t="array" ref="N907:O907">MMULT(K907:M907,$N$6:$O$8)</f>
        <v>234</v>
      </c>
      <c r="O907" s="244">
        <v>82.68619387510094</v>
      </c>
    </row>
    <row r="908" spans="5:15" ht="11.25" x14ac:dyDescent="0.2">
      <c r="E908" s="219">
        <v>897</v>
      </c>
      <c r="F908" s="221">
        <v>17</v>
      </c>
      <c r="G908" s="223">
        <v>194</v>
      </c>
      <c r="H908" s="230">
        <v>82</v>
      </c>
      <c r="I908" s="219">
        <v>897</v>
      </c>
      <c r="J908" s="226">
        <f t="shared" si="68"/>
        <v>0.58311111111111102</v>
      </c>
      <c r="K908" s="219">
        <f t="shared" si="72"/>
        <v>194</v>
      </c>
      <c r="L908" s="219">
        <f t="shared" si="73"/>
        <v>82</v>
      </c>
      <c r="M908" s="236">
        <f t="shared" si="71"/>
        <v>3.3639816098843585</v>
      </c>
      <c r="N908" s="244">
        <f t="array" ref="N908:O908">MMULT(K908:M908,$N$6:$O$8)</f>
        <v>235</v>
      </c>
      <c r="O908" s="244">
        <v>85.363981609884362</v>
      </c>
    </row>
    <row r="909" spans="5:15" ht="11.25" x14ac:dyDescent="0.2">
      <c r="E909" s="219">
        <v>898</v>
      </c>
      <c r="F909" s="221">
        <v>18</v>
      </c>
      <c r="G909" s="223">
        <v>194</v>
      </c>
      <c r="H909" s="230">
        <v>84</v>
      </c>
      <c r="I909" s="219">
        <v>898</v>
      </c>
      <c r="J909" s="226">
        <f t="shared" ref="J909:J972" si="74">((G909-C$8)/C$9)^2+((H909-D$8)/D$9)^2-2*$C$10*(G909-C$8)/C$9*(H909-D$8)/D$9</f>
        <v>0.61511111111111116</v>
      </c>
      <c r="K909" s="219">
        <f t="shared" si="72"/>
        <v>194</v>
      </c>
      <c r="L909" s="219">
        <f t="shared" si="73"/>
        <v>84</v>
      </c>
      <c r="M909" s="236">
        <f t="shared" si="71"/>
        <v>3.2809246080012424</v>
      </c>
      <c r="N909" s="244">
        <f t="array" ref="N909:O909">MMULT(K909:M909,$N$6:$O$8)</f>
        <v>236</v>
      </c>
      <c r="O909" s="244">
        <v>87.280924608001243</v>
      </c>
    </row>
    <row r="910" spans="5:15" ht="11.25" x14ac:dyDescent="0.2">
      <c r="E910" s="219">
        <v>899</v>
      </c>
      <c r="F910" s="221">
        <v>19</v>
      </c>
      <c r="G910" s="223">
        <v>194</v>
      </c>
      <c r="H910" s="230">
        <v>86</v>
      </c>
      <c r="I910" s="219">
        <v>899</v>
      </c>
      <c r="J910" s="226">
        <f t="shared" si="74"/>
        <v>0.96711111111111081</v>
      </c>
      <c r="K910" s="219">
        <f t="shared" si="72"/>
        <v>194</v>
      </c>
      <c r="L910" s="219">
        <f t="shared" si="73"/>
        <v>86</v>
      </c>
      <c r="M910" s="236">
        <f t="shared" si="71"/>
        <v>2.492098870640552</v>
      </c>
      <c r="N910" s="244">
        <f t="array" ref="N910:O910">MMULT(K910:M910,$N$6:$O$8)</f>
        <v>237</v>
      </c>
      <c r="O910" s="244">
        <v>88.492098870640547</v>
      </c>
    </row>
    <row r="911" spans="5:15" ht="11.25" x14ac:dyDescent="0.2">
      <c r="E911" s="219">
        <v>900</v>
      </c>
      <c r="F911" s="221">
        <v>20</v>
      </c>
      <c r="G911" s="223">
        <v>194</v>
      </c>
      <c r="H911" s="230">
        <v>88</v>
      </c>
      <c r="I911" s="219">
        <v>900</v>
      </c>
      <c r="J911" s="226">
        <f t="shared" si="74"/>
        <v>1.6391111111111116</v>
      </c>
      <c r="K911" s="219">
        <f t="shared" si="72"/>
        <v>194</v>
      </c>
      <c r="L911" s="219">
        <f t="shared" si="73"/>
        <v>88</v>
      </c>
      <c r="M911" s="236">
        <f t="shared" si="71"/>
        <v>1.474214455459899</v>
      </c>
      <c r="N911" s="244">
        <f t="array" ref="N911:O911">MMULT(K911:M911,$N$6:$O$8)</f>
        <v>238</v>
      </c>
      <c r="O911" s="244">
        <v>89.474214455459901</v>
      </c>
    </row>
    <row r="912" spans="5:15" ht="11.25" x14ac:dyDescent="0.2">
      <c r="E912" s="219">
        <v>901</v>
      </c>
      <c r="F912" s="221">
        <v>21</v>
      </c>
      <c r="G912" s="223">
        <v>194</v>
      </c>
      <c r="H912" s="230">
        <v>90</v>
      </c>
      <c r="I912" s="219">
        <v>901</v>
      </c>
      <c r="J912" s="226">
        <f t="shared" si="74"/>
        <v>2.6311111111111112</v>
      </c>
      <c r="K912" s="219">
        <f t="shared" si="72"/>
        <v>194</v>
      </c>
      <c r="L912" s="219">
        <f t="shared" si="73"/>
        <v>90</v>
      </c>
      <c r="M912" s="236">
        <f t="shared" si="71"/>
        <v>0.67917617363370741</v>
      </c>
      <c r="N912" s="244">
        <f t="array" ref="N912:O912">MMULT(K912:M912,$N$6:$O$8)</f>
        <v>239</v>
      </c>
      <c r="O912" s="244">
        <v>90.679176173633707</v>
      </c>
    </row>
    <row r="913" spans="5:15" ht="11.25" x14ac:dyDescent="0.2">
      <c r="E913" s="219">
        <v>902</v>
      </c>
      <c r="F913" s="221">
        <v>22</v>
      </c>
      <c r="G913" s="223">
        <v>194</v>
      </c>
      <c r="H913" s="230">
        <v>92</v>
      </c>
      <c r="I913" s="219">
        <v>902</v>
      </c>
      <c r="J913" s="226">
        <f t="shared" si="74"/>
        <v>3.943111111111111</v>
      </c>
      <c r="K913" s="219">
        <f t="shared" si="72"/>
        <v>194</v>
      </c>
      <c r="L913" s="219">
        <f t="shared" si="73"/>
        <v>92</v>
      </c>
      <c r="M913" s="236">
        <f t="shared" si="71"/>
        <v>0.24368601048771307</v>
      </c>
      <c r="N913" s="244">
        <f t="array" ref="N913:O913">MMULT(K913:M913,$N$6:$O$8)</f>
        <v>240</v>
      </c>
      <c r="O913" s="244">
        <v>92.243686010487707</v>
      </c>
    </row>
    <row r="914" spans="5:15" ht="11.25" x14ac:dyDescent="0.2">
      <c r="E914" s="219">
        <v>903</v>
      </c>
      <c r="F914" s="221">
        <v>23</v>
      </c>
      <c r="G914" s="223">
        <v>194</v>
      </c>
      <c r="H914" s="230">
        <v>94</v>
      </c>
      <c r="I914" s="219">
        <v>903</v>
      </c>
      <c r="J914" s="226">
        <f t="shared" si="74"/>
        <v>5.5751111111111102</v>
      </c>
      <c r="K914" s="219">
        <f t="shared" si="72"/>
        <v>194</v>
      </c>
      <c r="L914" s="219">
        <f t="shared" si="73"/>
        <v>94</v>
      </c>
      <c r="M914" s="236">
        <f t="shared" si="71"/>
        <v>6.8093417852593693E-2</v>
      </c>
      <c r="N914" s="244">
        <f t="array" ref="N914:O914">MMULT(K914:M914,$N$6:$O$8)</f>
        <v>241</v>
      </c>
      <c r="O914" s="244">
        <v>94.068093417852594</v>
      </c>
    </row>
    <row r="915" spans="5:15" ht="11.25" x14ac:dyDescent="0.2">
      <c r="E915" s="219">
        <v>904</v>
      </c>
      <c r="F915" s="221">
        <v>24</v>
      </c>
      <c r="G915" s="223">
        <v>194</v>
      </c>
      <c r="H915" s="230">
        <v>96</v>
      </c>
      <c r="I915" s="219">
        <v>904</v>
      </c>
      <c r="J915" s="226">
        <f t="shared" si="74"/>
        <v>7.527111111111112</v>
      </c>
      <c r="K915" s="219">
        <f t="shared" si="72"/>
        <v>194</v>
      </c>
      <c r="L915" s="219">
        <f t="shared" si="73"/>
        <v>96</v>
      </c>
      <c r="M915" s="236">
        <f t="shared" si="71"/>
        <v>1.4818561558647338E-2</v>
      </c>
      <c r="N915" s="244">
        <f t="array" ref="N915:O915">MMULT(K915:M915,$N$6:$O$8)</f>
        <v>242</v>
      </c>
      <c r="O915" s="244">
        <v>96.014818561558641</v>
      </c>
    </row>
    <row r="916" spans="5:15" ht="11.25" x14ac:dyDescent="0.2">
      <c r="E916" s="219">
        <v>905</v>
      </c>
      <c r="F916" s="221">
        <v>25</v>
      </c>
      <c r="G916" s="223">
        <v>194</v>
      </c>
      <c r="H916" s="230">
        <v>98</v>
      </c>
      <c r="I916" s="219">
        <v>905</v>
      </c>
      <c r="J916" s="226">
        <f t="shared" si="74"/>
        <v>9.7991111111111096</v>
      </c>
      <c r="K916" s="219">
        <f t="shared" si="72"/>
        <v>194</v>
      </c>
      <c r="L916" s="219">
        <f t="shared" si="73"/>
        <v>98</v>
      </c>
      <c r="M916" s="236">
        <f t="shared" ref="M916:M979" si="75">$M$2*$M$5*EXP(-1/2*J916/$M$10)</f>
        <v>2.5115009295798006E-3</v>
      </c>
      <c r="N916" s="244">
        <f t="array" ref="N916:O916">MMULT(K916:M916,$N$6:$O$8)</f>
        <v>243</v>
      </c>
      <c r="O916" s="244">
        <v>98.002511500929586</v>
      </c>
    </row>
    <row r="917" spans="5:15" ht="11.25" x14ac:dyDescent="0.2">
      <c r="E917" s="219">
        <v>906</v>
      </c>
      <c r="F917" s="221">
        <v>26</v>
      </c>
      <c r="G917" s="223">
        <v>194</v>
      </c>
      <c r="H917" s="230">
        <v>100</v>
      </c>
      <c r="I917" s="219">
        <v>906</v>
      </c>
      <c r="J917" s="226">
        <f t="shared" si="74"/>
        <v>12.391111111111112</v>
      </c>
      <c r="K917" s="219">
        <f t="shared" si="72"/>
        <v>194</v>
      </c>
      <c r="L917" s="219">
        <f t="shared" si="73"/>
        <v>100</v>
      </c>
      <c r="M917" s="236">
        <f t="shared" si="75"/>
        <v>3.3150265986504554E-4</v>
      </c>
      <c r="N917" s="244">
        <f t="array" ref="N917:O917">MMULT(K917:M917,$N$6:$O$8)</f>
        <v>244</v>
      </c>
      <c r="O917" s="244">
        <v>100.00033150265986</v>
      </c>
    </row>
    <row r="918" spans="5:15" ht="11.25" x14ac:dyDescent="0.2">
      <c r="E918" s="219">
        <v>907</v>
      </c>
      <c r="F918" s="221">
        <v>27</v>
      </c>
      <c r="G918" s="223">
        <v>194</v>
      </c>
      <c r="H918" s="230">
        <v>102</v>
      </c>
      <c r="I918" s="219">
        <v>907</v>
      </c>
      <c r="J918" s="226">
        <f t="shared" si="74"/>
        <v>15.303111111111114</v>
      </c>
      <c r="K918" s="219">
        <f t="shared" si="72"/>
        <v>194</v>
      </c>
      <c r="L918" s="219">
        <f t="shared" si="73"/>
        <v>102</v>
      </c>
      <c r="M918" s="236">
        <f t="shared" si="75"/>
        <v>3.4077448572200901E-5</v>
      </c>
      <c r="N918" s="244">
        <f t="array" ref="N918:O918">MMULT(K918:M918,$N$6:$O$8)</f>
        <v>245</v>
      </c>
      <c r="O918" s="244">
        <v>102.00003407744857</v>
      </c>
    </row>
    <row r="919" spans="5:15" ht="11.25" x14ac:dyDescent="0.2">
      <c r="E919" s="219">
        <v>908</v>
      </c>
      <c r="F919" s="221">
        <v>28</v>
      </c>
      <c r="G919" s="223">
        <v>194</v>
      </c>
      <c r="H919" s="230">
        <v>104</v>
      </c>
      <c r="I919" s="219">
        <v>908</v>
      </c>
      <c r="J919" s="226">
        <f t="shared" si="74"/>
        <v>18.53511111111111</v>
      </c>
      <c r="K919" s="219">
        <f t="shared" si="72"/>
        <v>194</v>
      </c>
      <c r="L919" s="219">
        <f t="shared" si="73"/>
        <v>104</v>
      </c>
      <c r="M919" s="236">
        <f t="shared" si="75"/>
        <v>2.7281830367666519E-6</v>
      </c>
      <c r="N919" s="244">
        <f t="array" ref="N919:O919">MMULT(K919:M919,$N$6:$O$8)</f>
        <v>246</v>
      </c>
      <c r="O919" s="244">
        <v>104.00000272818303</v>
      </c>
    </row>
    <row r="920" spans="5:15" ht="11.25" x14ac:dyDescent="0.2">
      <c r="E920" s="219">
        <v>909</v>
      </c>
      <c r="F920" s="221">
        <v>29</v>
      </c>
      <c r="G920" s="223">
        <v>194</v>
      </c>
      <c r="H920" s="230">
        <v>106</v>
      </c>
      <c r="I920" s="219">
        <v>909</v>
      </c>
      <c r="J920" s="226">
        <f t="shared" si="74"/>
        <v>22.087111111111113</v>
      </c>
      <c r="K920" s="219">
        <f t="shared" si="72"/>
        <v>194</v>
      </c>
      <c r="L920" s="219">
        <f t="shared" si="73"/>
        <v>106</v>
      </c>
      <c r="M920" s="236">
        <f t="shared" si="75"/>
        <v>1.7010078465604449E-7</v>
      </c>
      <c r="N920" s="244">
        <f t="array" ref="N920:O920">MMULT(K920:M920,$N$6:$O$8)</f>
        <v>247</v>
      </c>
      <c r="O920" s="244">
        <v>106.00000017010079</v>
      </c>
    </row>
    <row r="921" spans="5:15" ht="11.25" x14ac:dyDescent="0.2">
      <c r="E921" s="219">
        <v>910</v>
      </c>
      <c r="F921" s="221">
        <v>30</v>
      </c>
      <c r="G921" s="223">
        <v>194</v>
      </c>
      <c r="H921" s="230">
        <v>108</v>
      </c>
      <c r="I921" s="219">
        <v>910</v>
      </c>
      <c r="J921" s="226">
        <f t="shared" si="74"/>
        <v>25.959111111111106</v>
      </c>
      <c r="K921" s="219">
        <f t="shared" si="72"/>
        <v>194</v>
      </c>
      <c r="L921" s="219">
        <f t="shared" si="73"/>
        <v>108</v>
      </c>
      <c r="M921" s="236">
        <f t="shared" si="75"/>
        <v>8.2597234992167017E-9</v>
      </c>
      <c r="N921" s="244">
        <f t="array" ref="N921:O921">MMULT(K921:M921,$N$6:$O$8)</f>
        <v>248</v>
      </c>
      <c r="O921" s="244">
        <v>108.00000000825972</v>
      </c>
    </row>
    <row r="922" spans="5:15" ht="11.25" x14ac:dyDescent="0.2">
      <c r="E922" s="219">
        <v>911</v>
      </c>
      <c r="F922" s="221">
        <v>31</v>
      </c>
      <c r="G922" s="223">
        <v>194</v>
      </c>
      <c r="H922" s="230">
        <v>110</v>
      </c>
      <c r="I922" s="219">
        <v>911</v>
      </c>
      <c r="J922" s="226">
        <f t="shared" si="74"/>
        <v>30.151111111111113</v>
      </c>
      <c r="K922" s="219">
        <f t="shared" si="72"/>
        <v>194</v>
      </c>
      <c r="L922" s="219">
        <f t="shared" si="73"/>
        <v>110</v>
      </c>
      <c r="M922" s="236">
        <f t="shared" si="75"/>
        <v>3.1235688344025958E-10</v>
      </c>
      <c r="N922" s="244">
        <f t="array" ref="N922:O922">MMULT(K922:M922,$N$6:$O$8)</f>
        <v>249</v>
      </c>
      <c r="O922" s="244">
        <v>110.00000000031235</v>
      </c>
    </row>
    <row r="923" spans="5:15" ht="11.25" x14ac:dyDescent="0.2">
      <c r="E923" s="219">
        <v>912</v>
      </c>
      <c r="F923" s="221">
        <v>32</v>
      </c>
      <c r="G923" s="223"/>
      <c r="H923" s="230"/>
      <c r="I923" s="219">
        <v>912</v>
      </c>
      <c r="J923" s="226">
        <f t="shared" si="74"/>
        <v>169.6</v>
      </c>
      <c r="K923" s="219"/>
      <c r="M923" s="236"/>
      <c r="N923" s="246"/>
      <c r="O923" s="246"/>
    </row>
    <row r="924" spans="5:15" ht="11.25" x14ac:dyDescent="0.2">
      <c r="E924" s="219">
        <v>913</v>
      </c>
      <c r="F924" s="221">
        <v>33</v>
      </c>
      <c r="G924" s="223"/>
      <c r="H924" s="230"/>
      <c r="I924" s="219">
        <v>913</v>
      </c>
      <c r="J924" s="226">
        <f t="shared" si="74"/>
        <v>169.6</v>
      </c>
      <c r="K924" s="219"/>
      <c r="M924" s="236"/>
      <c r="N924" s="246"/>
      <c r="O924" s="246"/>
    </row>
    <row r="925" spans="5:15" ht="11.25" x14ac:dyDescent="0.2">
      <c r="E925" s="219">
        <v>914</v>
      </c>
      <c r="F925" s="221">
        <v>34</v>
      </c>
      <c r="G925" s="223"/>
      <c r="H925" s="230"/>
      <c r="I925" s="219">
        <v>914</v>
      </c>
      <c r="J925" s="226">
        <f t="shared" si="74"/>
        <v>169.6</v>
      </c>
      <c r="K925" s="219"/>
      <c r="M925" s="236"/>
      <c r="N925" s="246"/>
      <c r="O925" s="246"/>
    </row>
    <row r="926" spans="5:15" ht="11.25" x14ac:dyDescent="0.2">
      <c r="E926" s="219">
        <v>915</v>
      </c>
      <c r="F926" s="221">
        <v>35</v>
      </c>
      <c r="G926" s="223"/>
      <c r="H926" s="230"/>
      <c r="I926" s="219">
        <v>915</v>
      </c>
      <c r="J926" s="226">
        <f t="shared" si="74"/>
        <v>169.6</v>
      </c>
      <c r="K926" s="219"/>
      <c r="M926" s="236"/>
      <c r="N926" s="246"/>
      <c r="O926" s="246"/>
    </row>
    <row r="927" spans="5:15" ht="11.25" x14ac:dyDescent="0.2">
      <c r="E927" s="219">
        <v>916</v>
      </c>
      <c r="F927" s="221">
        <v>36</v>
      </c>
      <c r="G927" s="223"/>
      <c r="H927" s="230"/>
      <c r="I927" s="219">
        <v>916</v>
      </c>
      <c r="J927" s="226">
        <f t="shared" si="74"/>
        <v>169.6</v>
      </c>
      <c r="K927" s="219"/>
      <c r="M927" s="236"/>
      <c r="N927" s="246"/>
      <c r="O927" s="246"/>
    </row>
    <row r="928" spans="5:15" ht="11.25" x14ac:dyDescent="0.2">
      <c r="E928" s="219">
        <v>917</v>
      </c>
      <c r="F928" s="221">
        <v>37</v>
      </c>
      <c r="G928" s="223"/>
      <c r="H928" s="230"/>
      <c r="I928" s="219">
        <v>917</v>
      </c>
      <c r="J928" s="226">
        <f t="shared" si="74"/>
        <v>169.6</v>
      </c>
      <c r="K928" s="219"/>
      <c r="M928" s="236"/>
      <c r="N928" s="246"/>
      <c r="O928" s="246"/>
    </row>
    <row r="929" spans="5:15" ht="11.25" x14ac:dyDescent="0.2">
      <c r="E929" s="219">
        <v>918</v>
      </c>
      <c r="F929" s="221">
        <v>38</v>
      </c>
      <c r="G929" s="223"/>
      <c r="H929" s="230"/>
      <c r="I929" s="219">
        <v>918</v>
      </c>
      <c r="J929" s="226">
        <f t="shared" si="74"/>
        <v>169.6</v>
      </c>
      <c r="K929" s="219"/>
      <c r="M929" s="236"/>
      <c r="N929" s="246"/>
      <c r="O929" s="246"/>
    </row>
    <row r="930" spans="5:15" ht="11.25" x14ac:dyDescent="0.2">
      <c r="E930" s="219">
        <v>919</v>
      </c>
      <c r="F930" s="221">
        <v>39</v>
      </c>
      <c r="G930" s="223"/>
      <c r="H930" s="230"/>
      <c r="I930" s="219">
        <v>919</v>
      </c>
      <c r="J930" s="226">
        <f t="shared" si="74"/>
        <v>169.6</v>
      </c>
      <c r="K930" s="219"/>
      <c r="M930" s="236"/>
      <c r="N930" s="246"/>
      <c r="O930" s="246"/>
    </row>
    <row r="931" spans="5:15" ht="11.25" x14ac:dyDescent="0.2">
      <c r="E931" s="219">
        <v>920</v>
      </c>
      <c r="F931" s="222">
        <v>40</v>
      </c>
      <c r="G931" s="231"/>
      <c r="H931" s="232"/>
      <c r="I931" s="219">
        <v>920</v>
      </c>
      <c r="J931" s="226">
        <f t="shared" si="74"/>
        <v>169.6</v>
      </c>
      <c r="K931" s="219"/>
      <c r="M931" s="236"/>
      <c r="N931" s="246"/>
      <c r="O931" s="246"/>
    </row>
    <row r="932" spans="5:15" ht="11.25" x14ac:dyDescent="0.2">
      <c r="E932" s="219">
        <v>921</v>
      </c>
      <c r="F932" s="220">
        <v>1</v>
      </c>
      <c r="G932" s="228">
        <v>196</v>
      </c>
      <c r="H932" s="229">
        <v>50</v>
      </c>
      <c r="I932" s="219">
        <v>921</v>
      </c>
      <c r="J932" s="226">
        <f t="shared" si="74"/>
        <v>44.817777777777778</v>
      </c>
      <c r="K932" s="219">
        <f t="shared" ref="K932:K962" si="76">G932</f>
        <v>196</v>
      </c>
      <c r="L932" s="219">
        <f t="shared" ref="L932:L962" si="77">H932</f>
        <v>50</v>
      </c>
      <c r="M932" s="236">
        <f>$M$2*$M$5*EXP(-1/2*J932/$M$10)</f>
        <v>3.2988315728186735E-15</v>
      </c>
      <c r="N932" s="244">
        <f t="array" ref="N932:O932">MMULT(K932:M932,$N$6:$O$8)</f>
        <v>221</v>
      </c>
      <c r="O932" s="244">
        <v>50</v>
      </c>
    </row>
    <row r="933" spans="5:15" ht="11.25" x14ac:dyDescent="0.2">
      <c r="E933" s="219">
        <v>922</v>
      </c>
      <c r="F933" s="221">
        <v>2</v>
      </c>
      <c r="G933" s="223">
        <v>196</v>
      </c>
      <c r="H933" s="230">
        <v>52</v>
      </c>
      <c r="I933" s="219">
        <v>922</v>
      </c>
      <c r="J933" s="226">
        <f t="shared" si="74"/>
        <v>39.66577777777777</v>
      </c>
      <c r="K933" s="219">
        <f t="shared" si="76"/>
        <v>196</v>
      </c>
      <c r="L933" s="219">
        <f t="shared" si="77"/>
        <v>52</v>
      </c>
      <c r="M933" s="236">
        <f t="shared" si="75"/>
        <v>1.8466961006502652E-13</v>
      </c>
      <c r="N933" s="244">
        <f t="array" ref="N933:O933">MMULT(K933:M933,$N$6:$O$8)</f>
        <v>222</v>
      </c>
      <c r="O933" s="244">
        <v>52.000000000000185</v>
      </c>
    </row>
    <row r="934" spans="5:15" ht="11.25" x14ac:dyDescent="0.2">
      <c r="E934" s="219">
        <v>923</v>
      </c>
      <c r="F934" s="221">
        <v>3</v>
      </c>
      <c r="G934" s="223">
        <v>196</v>
      </c>
      <c r="H934" s="230">
        <v>54</v>
      </c>
      <c r="I934" s="219">
        <v>923</v>
      </c>
      <c r="J934" s="226">
        <f t="shared" si="74"/>
        <v>34.833777777777783</v>
      </c>
      <c r="K934" s="219">
        <f t="shared" si="76"/>
        <v>196</v>
      </c>
      <c r="L934" s="219">
        <f t="shared" si="77"/>
        <v>54</v>
      </c>
      <c r="M934" s="236">
        <f t="shared" si="75"/>
        <v>8.051134860471339E-12</v>
      </c>
      <c r="N934" s="244">
        <f t="array" ref="N934:O934">MMULT(K934:M934,$N$6:$O$8)</f>
        <v>223</v>
      </c>
      <c r="O934" s="244">
        <v>54.00000000000805</v>
      </c>
    </row>
    <row r="935" spans="5:15" ht="11.25" x14ac:dyDescent="0.2">
      <c r="E935" s="219">
        <v>924</v>
      </c>
      <c r="F935" s="221">
        <v>4</v>
      </c>
      <c r="G935" s="223">
        <v>196</v>
      </c>
      <c r="H935" s="230">
        <v>56</v>
      </c>
      <c r="I935" s="219">
        <v>924</v>
      </c>
      <c r="J935" s="226">
        <f t="shared" si="74"/>
        <v>30.321777777777775</v>
      </c>
      <c r="K935" s="219">
        <f t="shared" si="76"/>
        <v>196</v>
      </c>
      <c r="L935" s="219">
        <f t="shared" si="77"/>
        <v>56</v>
      </c>
      <c r="M935" s="236">
        <f t="shared" si="75"/>
        <v>2.7336641040632419E-10</v>
      </c>
      <c r="N935" s="244">
        <f t="array" ref="N935:O935">MMULT(K935:M935,$N$6:$O$8)</f>
        <v>224</v>
      </c>
      <c r="O935" s="244">
        <v>56.000000000273367</v>
      </c>
    </row>
    <row r="936" spans="5:15" ht="11.25" x14ac:dyDescent="0.2">
      <c r="E936" s="219">
        <v>925</v>
      </c>
      <c r="F936" s="221">
        <v>5</v>
      </c>
      <c r="G936" s="223">
        <v>196</v>
      </c>
      <c r="H936" s="230">
        <v>58</v>
      </c>
      <c r="I936" s="219">
        <v>925</v>
      </c>
      <c r="J936" s="226">
        <f t="shared" si="74"/>
        <v>26.129777777777782</v>
      </c>
      <c r="K936" s="219">
        <f t="shared" si="76"/>
        <v>196</v>
      </c>
      <c r="L936" s="219">
        <f t="shared" si="77"/>
        <v>58</v>
      </c>
      <c r="M936" s="236">
        <f t="shared" si="75"/>
        <v>7.2286896291864617E-9</v>
      </c>
      <c r="N936" s="244">
        <f t="array" ref="N936:O936">MMULT(K936:M936,$N$6:$O$8)</f>
        <v>225</v>
      </c>
      <c r="O936" s="244">
        <v>58.000000007228692</v>
      </c>
    </row>
    <row r="937" spans="5:15" ht="11.25" x14ac:dyDescent="0.2">
      <c r="E937" s="219">
        <v>926</v>
      </c>
      <c r="F937" s="221">
        <v>6</v>
      </c>
      <c r="G937" s="223">
        <v>196</v>
      </c>
      <c r="H937" s="230">
        <v>60</v>
      </c>
      <c r="I937" s="219">
        <v>926</v>
      </c>
      <c r="J937" s="226">
        <f t="shared" si="74"/>
        <v>22.257777777777779</v>
      </c>
      <c r="K937" s="219">
        <f t="shared" si="76"/>
        <v>196</v>
      </c>
      <c r="L937" s="219">
        <f t="shared" si="77"/>
        <v>60</v>
      </c>
      <c r="M937" s="236">
        <f t="shared" si="75"/>
        <v>1.4886766827924018E-7</v>
      </c>
      <c r="N937" s="244">
        <f t="array" ref="N937:O937">MMULT(K937:M937,$N$6:$O$8)</f>
        <v>226</v>
      </c>
      <c r="O937" s="244">
        <v>60.00000014886767</v>
      </c>
    </row>
    <row r="938" spans="5:15" ht="11.25" x14ac:dyDescent="0.2">
      <c r="E938" s="219">
        <v>927</v>
      </c>
      <c r="F938" s="221">
        <v>7</v>
      </c>
      <c r="G938" s="223">
        <v>196</v>
      </c>
      <c r="H938" s="230">
        <v>62</v>
      </c>
      <c r="I938" s="219">
        <v>927</v>
      </c>
      <c r="J938" s="226">
        <f t="shared" si="74"/>
        <v>18.705777777777779</v>
      </c>
      <c r="K938" s="219">
        <f t="shared" si="76"/>
        <v>196</v>
      </c>
      <c r="L938" s="219">
        <f t="shared" si="77"/>
        <v>62</v>
      </c>
      <c r="M938" s="236">
        <f t="shared" si="75"/>
        <v>2.3876330032437314E-6</v>
      </c>
      <c r="N938" s="244">
        <f t="array" ref="N938:O938">MMULT(K938:M938,$N$6:$O$8)</f>
        <v>227</v>
      </c>
      <c r="O938" s="244">
        <v>62.000002387633003</v>
      </c>
    </row>
    <row r="939" spans="5:15" ht="11.25" x14ac:dyDescent="0.2">
      <c r="E939" s="219">
        <v>928</v>
      </c>
      <c r="F939" s="221">
        <v>8</v>
      </c>
      <c r="G939" s="223">
        <v>196</v>
      </c>
      <c r="H939" s="230">
        <v>64</v>
      </c>
      <c r="I939" s="219">
        <v>928</v>
      </c>
      <c r="J939" s="226">
        <f t="shared" si="74"/>
        <v>15.47377777777778</v>
      </c>
      <c r="K939" s="219">
        <f t="shared" si="76"/>
        <v>196</v>
      </c>
      <c r="L939" s="219">
        <f t="shared" si="77"/>
        <v>64</v>
      </c>
      <c r="M939" s="236">
        <f t="shared" si="75"/>
        <v>2.9823673771448433E-5</v>
      </c>
      <c r="N939" s="244">
        <f t="array" ref="N939:O939">MMULT(K939:M939,$N$6:$O$8)</f>
        <v>228</v>
      </c>
      <c r="O939" s="244">
        <v>64.000029823673771</v>
      </c>
    </row>
    <row r="940" spans="5:15" ht="11.25" x14ac:dyDescent="0.2">
      <c r="E940" s="219">
        <v>929</v>
      </c>
      <c r="F940" s="221">
        <v>9</v>
      </c>
      <c r="G940" s="223">
        <v>196</v>
      </c>
      <c r="H940" s="230">
        <v>66</v>
      </c>
      <c r="I940" s="219">
        <v>929</v>
      </c>
      <c r="J940" s="226">
        <f t="shared" si="74"/>
        <v>12.561777777777777</v>
      </c>
      <c r="K940" s="219">
        <f t="shared" si="76"/>
        <v>196</v>
      </c>
      <c r="L940" s="219">
        <f t="shared" si="77"/>
        <v>66</v>
      </c>
      <c r="M940" s="236">
        <f t="shared" si="75"/>
        <v>2.9012228310565738E-4</v>
      </c>
      <c r="N940" s="244">
        <f t="array" ref="N940:O940">MMULT(K940:M940,$N$6:$O$8)</f>
        <v>229</v>
      </c>
      <c r="O940" s="244">
        <v>66.000290122283104</v>
      </c>
    </row>
    <row r="941" spans="5:15" ht="11.25" x14ac:dyDescent="0.2">
      <c r="E941" s="219">
        <v>930</v>
      </c>
      <c r="F941" s="221">
        <v>10</v>
      </c>
      <c r="G941" s="223">
        <v>196</v>
      </c>
      <c r="H941" s="230">
        <v>68</v>
      </c>
      <c r="I941" s="219">
        <v>930</v>
      </c>
      <c r="J941" s="226">
        <f t="shared" si="74"/>
        <v>9.9697777777777787</v>
      </c>
      <c r="K941" s="219">
        <f t="shared" si="76"/>
        <v>196</v>
      </c>
      <c r="L941" s="219">
        <f t="shared" si="77"/>
        <v>68</v>
      </c>
      <c r="M941" s="236">
        <f t="shared" si="75"/>
        <v>2.1979986043197969E-3</v>
      </c>
      <c r="N941" s="244">
        <f t="array" ref="N941:O941">MMULT(K941:M941,$N$6:$O$8)</f>
        <v>230</v>
      </c>
      <c r="O941" s="244">
        <v>68.002197998604316</v>
      </c>
    </row>
    <row r="942" spans="5:15" ht="11.25" x14ac:dyDescent="0.2">
      <c r="E942" s="219">
        <v>931</v>
      </c>
      <c r="F942" s="221">
        <v>11</v>
      </c>
      <c r="G942" s="223">
        <v>196</v>
      </c>
      <c r="H942" s="230">
        <v>70</v>
      </c>
      <c r="I942" s="219">
        <v>931</v>
      </c>
      <c r="J942" s="226">
        <f t="shared" si="74"/>
        <v>7.6977777777777785</v>
      </c>
      <c r="K942" s="219">
        <f t="shared" si="76"/>
        <v>196</v>
      </c>
      <c r="L942" s="219">
        <f t="shared" si="77"/>
        <v>70</v>
      </c>
      <c r="M942" s="236">
        <f t="shared" si="75"/>
        <v>1.2968809702723629E-2</v>
      </c>
      <c r="N942" s="244">
        <f t="array" ref="N942:O942">MMULT(K942:M942,$N$6:$O$8)</f>
        <v>231</v>
      </c>
      <c r="O942" s="244">
        <v>70.012968809702727</v>
      </c>
    </row>
    <row r="943" spans="5:15" ht="11.25" x14ac:dyDescent="0.2">
      <c r="E943" s="219">
        <v>932</v>
      </c>
      <c r="F943" s="221">
        <v>12</v>
      </c>
      <c r="G943" s="223">
        <v>196</v>
      </c>
      <c r="H943" s="230">
        <v>72</v>
      </c>
      <c r="I943" s="219">
        <v>932</v>
      </c>
      <c r="J943" s="226">
        <f t="shared" si="74"/>
        <v>5.7457777777777785</v>
      </c>
      <c r="K943" s="219">
        <f t="shared" si="76"/>
        <v>196</v>
      </c>
      <c r="L943" s="219">
        <f t="shared" si="77"/>
        <v>72</v>
      </c>
      <c r="M943" s="236">
        <f t="shared" si="75"/>
        <v>5.9593542507032637E-2</v>
      </c>
      <c r="N943" s="244">
        <f t="array" ref="N943:O943">MMULT(K943:M943,$N$6:$O$8)</f>
        <v>232</v>
      </c>
      <c r="O943" s="244">
        <v>72.059593542507031</v>
      </c>
    </row>
    <row r="944" spans="5:15" ht="11.25" x14ac:dyDescent="0.2">
      <c r="E944" s="219">
        <v>933</v>
      </c>
      <c r="F944" s="221">
        <v>13</v>
      </c>
      <c r="G944" s="223">
        <v>196</v>
      </c>
      <c r="H944" s="230">
        <v>74</v>
      </c>
      <c r="I944" s="219">
        <v>933</v>
      </c>
      <c r="J944" s="226">
        <f t="shared" si="74"/>
        <v>4.1137777777777771</v>
      </c>
      <c r="K944" s="219">
        <f t="shared" si="76"/>
        <v>196</v>
      </c>
      <c r="L944" s="219">
        <f t="shared" si="77"/>
        <v>74</v>
      </c>
      <c r="M944" s="236">
        <f t="shared" si="75"/>
        <v>0.21326749460286645</v>
      </c>
      <c r="N944" s="244">
        <f t="array" ref="N944:O944">MMULT(K944:M944,$N$6:$O$8)</f>
        <v>233</v>
      </c>
      <c r="O944" s="244">
        <v>74.21326749460286</v>
      </c>
    </row>
    <row r="945" spans="5:15" ht="11.25" x14ac:dyDescent="0.2">
      <c r="E945" s="219">
        <v>934</v>
      </c>
      <c r="F945" s="221">
        <v>14</v>
      </c>
      <c r="G945" s="223">
        <v>196</v>
      </c>
      <c r="H945" s="230">
        <v>76</v>
      </c>
      <c r="I945" s="219">
        <v>934</v>
      </c>
      <c r="J945" s="226">
        <f t="shared" si="74"/>
        <v>2.8017777777777777</v>
      </c>
      <c r="K945" s="219">
        <f t="shared" si="76"/>
        <v>196</v>
      </c>
      <c r="L945" s="219">
        <f t="shared" si="77"/>
        <v>76</v>
      </c>
      <c r="M945" s="236">
        <f t="shared" si="75"/>
        <v>0.59439686609390086</v>
      </c>
      <c r="N945" s="244">
        <f t="array" ref="N945:O945">MMULT(K945:M945,$N$6:$O$8)</f>
        <v>234</v>
      </c>
      <c r="O945" s="244">
        <v>76.594396866093902</v>
      </c>
    </row>
    <row r="946" spans="5:15" ht="11.25" x14ac:dyDescent="0.2">
      <c r="E946" s="219">
        <v>935</v>
      </c>
      <c r="F946" s="221">
        <v>15</v>
      </c>
      <c r="G946" s="223">
        <v>196</v>
      </c>
      <c r="H946" s="230">
        <v>78</v>
      </c>
      <c r="I946" s="219">
        <v>935</v>
      </c>
      <c r="J946" s="226">
        <f t="shared" si="74"/>
        <v>1.8097777777777777</v>
      </c>
      <c r="K946" s="219">
        <f t="shared" si="76"/>
        <v>196</v>
      </c>
      <c r="L946" s="219">
        <f t="shared" si="77"/>
        <v>78</v>
      </c>
      <c r="M946" s="236">
        <f t="shared" si="75"/>
        <v>1.290193157965932</v>
      </c>
      <c r="N946" s="244">
        <f t="array" ref="N946:O946">MMULT(K946:M946,$N$6:$O$8)</f>
        <v>235</v>
      </c>
      <c r="O946" s="244">
        <v>79.29019315796593</v>
      </c>
    </row>
    <row r="947" spans="5:15" ht="11.25" x14ac:dyDescent="0.2">
      <c r="E947" s="219">
        <v>936</v>
      </c>
      <c r="F947" s="221">
        <v>16</v>
      </c>
      <c r="G947" s="223">
        <v>196</v>
      </c>
      <c r="H947" s="230">
        <v>80</v>
      </c>
      <c r="I947" s="219">
        <v>936</v>
      </c>
      <c r="J947" s="226">
        <f t="shared" si="74"/>
        <v>1.1377777777777778</v>
      </c>
      <c r="K947" s="219">
        <f t="shared" si="76"/>
        <v>196</v>
      </c>
      <c r="L947" s="219">
        <f t="shared" si="77"/>
        <v>80</v>
      </c>
      <c r="M947" s="236">
        <f t="shared" si="75"/>
        <v>2.1810184400016723</v>
      </c>
      <c r="N947" s="244">
        <f t="array" ref="N947:O947">MMULT(K947:M947,$N$6:$O$8)</f>
        <v>236</v>
      </c>
      <c r="O947" s="244">
        <v>82.181018440001679</v>
      </c>
    </row>
    <row r="948" spans="5:15" ht="11.25" x14ac:dyDescent="0.2">
      <c r="E948" s="219">
        <v>937</v>
      </c>
      <c r="F948" s="221">
        <v>17</v>
      </c>
      <c r="G948" s="223">
        <v>196</v>
      </c>
      <c r="H948" s="230">
        <v>82</v>
      </c>
      <c r="I948" s="219">
        <v>937</v>
      </c>
      <c r="J948" s="226">
        <f t="shared" si="74"/>
        <v>0.78577777777777769</v>
      </c>
      <c r="K948" s="219">
        <f t="shared" si="76"/>
        <v>196</v>
      </c>
      <c r="L948" s="219">
        <f t="shared" si="77"/>
        <v>82</v>
      </c>
      <c r="M948" s="236">
        <f t="shared" si="75"/>
        <v>2.8713776787141287</v>
      </c>
      <c r="N948" s="244">
        <f t="array" ref="N948:O948">MMULT(K948:M948,$N$6:$O$8)</f>
        <v>237</v>
      </c>
      <c r="O948" s="244">
        <v>84.871377678714126</v>
      </c>
    </row>
    <row r="949" spans="5:15" ht="11.25" x14ac:dyDescent="0.2">
      <c r="E949" s="219">
        <v>938</v>
      </c>
      <c r="F949" s="221">
        <v>18</v>
      </c>
      <c r="G949" s="223">
        <v>196</v>
      </c>
      <c r="H949" s="230">
        <v>84</v>
      </c>
      <c r="I949" s="219">
        <v>938</v>
      </c>
      <c r="J949" s="226">
        <f t="shared" si="74"/>
        <v>0.75377777777777788</v>
      </c>
      <c r="K949" s="219">
        <f t="shared" si="76"/>
        <v>196</v>
      </c>
      <c r="L949" s="219">
        <f t="shared" si="77"/>
        <v>84</v>
      </c>
      <c r="M949" s="236">
        <f t="shared" si="75"/>
        <v>2.9440669507219317</v>
      </c>
      <c r="N949" s="244">
        <f t="array" ref="N949:O949">MMULT(K949:M949,$N$6:$O$8)</f>
        <v>238</v>
      </c>
      <c r="O949" s="244">
        <v>86.944066950721933</v>
      </c>
    </row>
    <row r="950" spans="5:15" ht="11.25" x14ac:dyDescent="0.2">
      <c r="E950" s="219">
        <v>939</v>
      </c>
      <c r="F950" s="221">
        <v>19</v>
      </c>
      <c r="G950" s="223">
        <v>196</v>
      </c>
      <c r="H950" s="230">
        <v>86</v>
      </c>
      <c r="I950" s="219">
        <v>939</v>
      </c>
      <c r="J950" s="226">
        <f t="shared" si="74"/>
        <v>1.0417777777777775</v>
      </c>
      <c r="K950" s="219">
        <f t="shared" si="76"/>
        <v>196</v>
      </c>
      <c r="L950" s="219">
        <f t="shared" si="77"/>
        <v>86</v>
      </c>
      <c r="M950" s="236">
        <f t="shared" si="75"/>
        <v>2.3508852092649266</v>
      </c>
      <c r="N950" s="244">
        <f t="array" ref="N950:O950">MMULT(K950:M950,$N$6:$O$8)</f>
        <v>239</v>
      </c>
      <c r="O950" s="244">
        <v>88.350885209264931</v>
      </c>
    </row>
    <row r="951" spans="5:15" ht="11.25" x14ac:dyDescent="0.2">
      <c r="E951" s="219">
        <v>940</v>
      </c>
      <c r="F951" s="221">
        <v>20</v>
      </c>
      <c r="G951" s="223">
        <v>196</v>
      </c>
      <c r="H951" s="230">
        <v>88</v>
      </c>
      <c r="I951" s="219">
        <v>940</v>
      </c>
      <c r="J951" s="226">
        <f t="shared" si="74"/>
        <v>1.6497777777777785</v>
      </c>
      <c r="K951" s="219">
        <f t="shared" si="76"/>
        <v>196</v>
      </c>
      <c r="L951" s="219">
        <f t="shared" si="77"/>
        <v>88</v>
      </c>
      <c r="M951" s="236">
        <f t="shared" si="75"/>
        <v>1.4619803811064984</v>
      </c>
      <c r="N951" s="244">
        <f t="array" ref="N951:O951">MMULT(K951:M951,$N$6:$O$8)</f>
        <v>240</v>
      </c>
      <c r="O951" s="244">
        <v>89.4619803811065</v>
      </c>
    </row>
    <row r="952" spans="5:15" ht="11.25" x14ac:dyDescent="0.2">
      <c r="E952" s="219">
        <v>941</v>
      </c>
      <c r="F952" s="221">
        <v>21</v>
      </c>
      <c r="G952" s="223">
        <v>196</v>
      </c>
      <c r="H952" s="230">
        <v>90</v>
      </c>
      <c r="I952" s="219">
        <v>941</v>
      </c>
      <c r="J952" s="226">
        <f t="shared" si="74"/>
        <v>2.5777777777777779</v>
      </c>
      <c r="K952" s="219">
        <f t="shared" si="76"/>
        <v>196</v>
      </c>
      <c r="L952" s="219">
        <f t="shared" si="77"/>
        <v>90</v>
      </c>
      <c r="M952" s="236">
        <f t="shared" si="75"/>
        <v>0.70807301790060173</v>
      </c>
      <c r="N952" s="244">
        <f t="array" ref="N952:O952">MMULT(K952:M952,$N$6:$O$8)</f>
        <v>241</v>
      </c>
      <c r="O952" s="244">
        <v>90.708073017900603</v>
      </c>
    </row>
    <row r="953" spans="5:15" ht="11.25" x14ac:dyDescent="0.2">
      <c r="E953" s="219">
        <v>942</v>
      </c>
      <c r="F953" s="221">
        <v>22</v>
      </c>
      <c r="G953" s="223">
        <v>196</v>
      </c>
      <c r="H953" s="230">
        <v>92</v>
      </c>
      <c r="I953" s="219">
        <v>942</v>
      </c>
      <c r="J953" s="226">
        <f t="shared" si="74"/>
        <v>3.8257777777777777</v>
      </c>
      <c r="K953" s="219">
        <f t="shared" si="76"/>
        <v>196</v>
      </c>
      <c r="L953" s="219">
        <f t="shared" si="77"/>
        <v>92</v>
      </c>
      <c r="M953" s="236">
        <f t="shared" si="75"/>
        <v>0.26707972811649527</v>
      </c>
      <c r="N953" s="244">
        <f t="array" ref="N953:O953">MMULT(K953:M953,$N$6:$O$8)</f>
        <v>242</v>
      </c>
      <c r="O953" s="244">
        <v>92.267079728116499</v>
      </c>
    </row>
    <row r="954" spans="5:15" ht="11.25" x14ac:dyDescent="0.2">
      <c r="E954" s="219">
        <v>943</v>
      </c>
      <c r="F954" s="221">
        <v>23</v>
      </c>
      <c r="G954" s="223">
        <v>196</v>
      </c>
      <c r="H954" s="230">
        <v>94</v>
      </c>
      <c r="I954" s="219">
        <v>943</v>
      </c>
      <c r="J954" s="226">
        <f t="shared" si="74"/>
        <v>5.3937777777777756</v>
      </c>
      <c r="K954" s="219">
        <f t="shared" si="76"/>
        <v>196</v>
      </c>
      <c r="L954" s="219">
        <f t="shared" si="77"/>
        <v>94</v>
      </c>
      <c r="M954" s="236">
        <f t="shared" si="75"/>
        <v>7.84567267345362E-2</v>
      </c>
      <c r="N954" s="244">
        <f t="array" ref="N954:O954">MMULT(K954:M954,$N$6:$O$8)</f>
        <v>243</v>
      </c>
      <c r="O954" s="244">
        <v>94.07845672673453</v>
      </c>
    </row>
    <row r="955" spans="5:15" ht="11.25" x14ac:dyDescent="0.2">
      <c r="E955" s="219">
        <v>944</v>
      </c>
      <c r="F955" s="221">
        <v>24</v>
      </c>
      <c r="G955" s="223">
        <v>196</v>
      </c>
      <c r="H955" s="230">
        <v>96</v>
      </c>
      <c r="I955" s="219">
        <v>944</v>
      </c>
      <c r="J955" s="226">
        <f t="shared" si="74"/>
        <v>7.2817777777777799</v>
      </c>
      <c r="K955" s="219">
        <f t="shared" si="76"/>
        <v>196</v>
      </c>
      <c r="L955" s="219">
        <f t="shared" si="77"/>
        <v>96</v>
      </c>
      <c r="M955" s="236">
        <f t="shared" si="75"/>
        <v>1.7949230070462008E-2</v>
      </c>
      <c r="N955" s="244">
        <f t="array" ref="N955:O955">MMULT(K955:M955,$N$6:$O$8)</f>
        <v>244</v>
      </c>
      <c r="O955" s="244">
        <v>96.017949230070457</v>
      </c>
    </row>
    <row r="956" spans="5:15" ht="11.25" x14ac:dyDescent="0.2">
      <c r="E956" s="219">
        <v>945</v>
      </c>
      <c r="F956" s="221">
        <v>25</v>
      </c>
      <c r="G956" s="223">
        <v>196</v>
      </c>
      <c r="H956" s="230">
        <v>98</v>
      </c>
      <c r="I956" s="219">
        <v>945</v>
      </c>
      <c r="J956" s="226">
        <f t="shared" si="74"/>
        <v>9.4897777777777783</v>
      </c>
      <c r="K956" s="219">
        <f t="shared" si="76"/>
        <v>196</v>
      </c>
      <c r="L956" s="219">
        <f t="shared" si="77"/>
        <v>98</v>
      </c>
      <c r="M956" s="236">
        <f t="shared" si="75"/>
        <v>3.1980690986280966E-3</v>
      </c>
      <c r="N956" s="244">
        <f t="array" ref="N956:O956">MMULT(K956:M956,$N$6:$O$8)</f>
        <v>245</v>
      </c>
      <c r="O956" s="244">
        <v>98.00319806909863</v>
      </c>
    </row>
    <row r="957" spans="5:15" ht="11.25" x14ac:dyDescent="0.2">
      <c r="E957" s="219">
        <v>946</v>
      </c>
      <c r="F957" s="221">
        <v>26</v>
      </c>
      <c r="G957" s="223">
        <v>196</v>
      </c>
      <c r="H957" s="230">
        <v>100</v>
      </c>
      <c r="I957" s="219">
        <v>946</v>
      </c>
      <c r="J957" s="226">
        <f t="shared" si="74"/>
        <v>12.017777777777777</v>
      </c>
      <c r="K957" s="219">
        <f t="shared" si="76"/>
        <v>196</v>
      </c>
      <c r="L957" s="219">
        <f t="shared" si="77"/>
        <v>100</v>
      </c>
      <c r="M957" s="236">
        <f t="shared" si="75"/>
        <v>4.4376826476928032E-4</v>
      </c>
      <c r="N957" s="244">
        <f t="array" ref="N957:O957">MMULT(K957:M957,$N$6:$O$8)</f>
        <v>246</v>
      </c>
      <c r="O957" s="244">
        <v>100.00044376826477</v>
      </c>
    </row>
    <row r="958" spans="5:15" ht="11.25" x14ac:dyDescent="0.2">
      <c r="E958" s="219">
        <v>947</v>
      </c>
      <c r="F958" s="221">
        <v>27</v>
      </c>
      <c r="G958" s="223">
        <v>196</v>
      </c>
      <c r="H958" s="230">
        <v>102</v>
      </c>
      <c r="I958" s="219">
        <v>947</v>
      </c>
      <c r="J958" s="226">
        <f t="shared" si="74"/>
        <v>14.865777777777781</v>
      </c>
      <c r="K958" s="219">
        <f t="shared" si="76"/>
        <v>196</v>
      </c>
      <c r="L958" s="219">
        <f t="shared" si="77"/>
        <v>102</v>
      </c>
      <c r="M958" s="236">
        <f t="shared" si="75"/>
        <v>4.7956890845673426E-5</v>
      </c>
      <c r="N958" s="244">
        <f t="array" ref="N958:O958">MMULT(K958:M958,$N$6:$O$8)</f>
        <v>247</v>
      </c>
      <c r="O958" s="244">
        <v>102.00004795689084</v>
      </c>
    </row>
    <row r="959" spans="5:15" ht="11.25" x14ac:dyDescent="0.2">
      <c r="E959" s="219">
        <v>948</v>
      </c>
      <c r="F959" s="221">
        <v>28</v>
      </c>
      <c r="G959" s="223">
        <v>196</v>
      </c>
      <c r="H959" s="230">
        <v>104</v>
      </c>
      <c r="I959" s="219">
        <v>948</v>
      </c>
      <c r="J959" s="226">
        <f t="shared" si="74"/>
        <v>18.033777777777779</v>
      </c>
      <c r="K959" s="219">
        <f t="shared" si="76"/>
        <v>196</v>
      </c>
      <c r="L959" s="219">
        <f t="shared" si="77"/>
        <v>104</v>
      </c>
      <c r="M959" s="236">
        <f t="shared" si="75"/>
        <v>4.0361953370153177E-6</v>
      </c>
      <c r="N959" s="244">
        <f t="array" ref="N959:O959">MMULT(K959:M959,$N$6:$O$8)</f>
        <v>248</v>
      </c>
      <c r="O959" s="244">
        <v>104.00000403619534</v>
      </c>
    </row>
    <row r="960" spans="5:15" ht="11.25" x14ac:dyDescent="0.2">
      <c r="E960" s="219">
        <v>949</v>
      </c>
      <c r="F960" s="221">
        <v>29</v>
      </c>
      <c r="G960" s="223">
        <v>196</v>
      </c>
      <c r="H960" s="230">
        <v>106</v>
      </c>
      <c r="I960" s="219">
        <v>949</v>
      </c>
      <c r="J960" s="226">
        <f t="shared" si="74"/>
        <v>21.521777777777778</v>
      </c>
      <c r="K960" s="219">
        <f t="shared" si="76"/>
        <v>196</v>
      </c>
      <c r="L960" s="219">
        <f t="shared" si="77"/>
        <v>106</v>
      </c>
      <c r="M960" s="236">
        <f t="shared" si="75"/>
        <v>2.6455727776955019E-7</v>
      </c>
      <c r="N960" s="244">
        <f t="array" ref="N960:O960">MMULT(K960:M960,$N$6:$O$8)</f>
        <v>249</v>
      </c>
      <c r="O960" s="244">
        <v>106.00000026455727</v>
      </c>
    </row>
    <row r="961" spans="5:15" ht="11.25" x14ac:dyDescent="0.2">
      <c r="E961" s="219">
        <v>950</v>
      </c>
      <c r="F961" s="221">
        <v>30</v>
      </c>
      <c r="G961" s="223">
        <v>196</v>
      </c>
      <c r="H961" s="230">
        <v>108</v>
      </c>
      <c r="I961" s="219">
        <v>950</v>
      </c>
      <c r="J961" s="226">
        <f t="shared" si="74"/>
        <v>25.329777777777771</v>
      </c>
      <c r="K961" s="219">
        <f t="shared" si="76"/>
        <v>196</v>
      </c>
      <c r="L961" s="219">
        <f t="shared" si="77"/>
        <v>108</v>
      </c>
      <c r="M961" s="236">
        <f t="shared" si="75"/>
        <v>1.3504970177259933E-8</v>
      </c>
      <c r="N961" s="244">
        <f t="array" ref="N961:O961">MMULT(K961:M961,$N$6:$O$8)</f>
        <v>250</v>
      </c>
      <c r="O961" s="244">
        <v>108.00000001350497</v>
      </c>
    </row>
    <row r="962" spans="5:15" ht="11.25" x14ac:dyDescent="0.2">
      <c r="E962" s="219">
        <v>951</v>
      </c>
      <c r="F962" s="221">
        <v>31</v>
      </c>
      <c r="G962" s="223">
        <v>196</v>
      </c>
      <c r="H962" s="230">
        <v>110</v>
      </c>
      <c r="I962" s="219">
        <v>951</v>
      </c>
      <c r="J962" s="226">
        <f t="shared" si="74"/>
        <v>29.457777777777778</v>
      </c>
      <c r="K962" s="219">
        <f t="shared" si="76"/>
        <v>196</v>
      </c>
      <c r="L962" s="219">
        <f t="shared" si="77"/>
        <v>110</v>
      </c>
      <c r="M962" s="236">
        <f t="shared" si="75"/>
        <v>5.3690064456052593E-10</v>
      </c>
      <c r="N962" s="244">
        <f t="array" ref="N962:O962">MMULT(K962:M962,$N$6:$O$8)</f>
        <v>251</v>
      </c>
      <c r="O962" s="244">
        <v>110.0000000005369</v>
      </c>
    </row>
    <row r="963" spans="5:15" ht="11.25" x14ac:dyDescent="0.2">
      <c r="E963" s="219">
        <v>952</v>
      </c>
      <c r="F963" s="221">
        <v>32</v>
      </c>
      <c r="G963" s="223"/>
      <c r="H963" s="230"/>
      <c r="I963" s="219">
        <v>952</v>
      </c>
      <c r="J963" s="226">
        <f t="shared" si="74"/>
        <v>169.6</v>
      </c>
      <c r="K963" s="219"/>
      <c r="M963" s="236"/>
      <c r="N963" s="246"/>
      <c r="O963" s="246"/>
    </row>
    <row r="964" spans="5:15" ht="11.25" x14ac:dyDescent="0.2">
      <c r="E964" s="219">
        <v>953</v>
      </c>
      <c r="F964" s="221">
        <v>33</v>
      </c>
      <c r="G964" s="223"/>
      <c r="H964" s="230"/>
      <c r="I964" s="219">
        <v>953</v>
      </c>
      <c r="J964" s="226">
        <f t="shared" si="74"/>
        <v>169.6</v>
      </c>
      <c r="K964" s="219"/>
      <c r="M964" s="236"/>
      <c r="N964" s="246"/>
      <c r="O964" s="246"/>
    </row>
    <row r="965" spans="5:15" ht="11.25" x14ac:dyDescent="0.2">
      <c r="E965" s="219">
        <v>954</v>
      </c>
      <c r="F965" s="221">
        <v>34</v>
      </c>
      <c r="G965" s="223"/>
      <c r="H965" s="230"/>
      <c r="I965" s="219">
        <v>954</v>
      </c>
      <c r="J965" s="226">
        <f t="shared" si="74"/>
        <v>169.6</v>
      </c>
      <c r="K965" s="219"/>
      <c r="M965" s="236"/>
      <c r="N965" s="246"/>
      <c r="O965" s="246"/>
    </row>
    <row r="966" spans="5:15" ht="11.25" x14ac:dyDescent="0.2">
      <c r="E966" s="219">
        <v>955</v>
      </c>
      <c r="F966" s="221">
        <v>35</v>
      </c>
      <c r="G966" s="223"/>
      <c r="H966" s="230"/>
      <c r="I966" s="219">
        <v>955</v>
      </c>
      <c r="J966" s="226">
        <f t="shared" si="74"/>
        <v>169.6</v>
      </c>
      <c r="K966" s="219"/>
      <c r="M966" s="236"/>
      <c r="N966" s="246"/>
      <c r="O966" s="246"/>
    </row>
    <row r="967" spans="5:15" ht="11.25" x14ac:dyDescent="0.2">
      <c r="E967" s="219">
        <v>956</v>
      </c>
      <c r="F967" s="221">
        <v>36</v>
      </c>
      <c r="G967" s="223"/>
      <c r="H967" s="230"/>
      <c r="I967" s="219">
        <v>956</v>
      </c>
      <c r="J967" s="226">
        <f t="shared" si="74"/>
        <v>169.6</v>
      </c>
      <c r="K967" s="219"/>
      <c r="M967" s="236"/>
      <c r="N967" s="246"/>
      <c r="O967" s="246"/>
    </row>
    <row r="968" spans="5:15" ht="11.25" x14ac:dyDescent="0.2">
      <c r="E968" s="219">
        <v>957</v>
      </c>
      <c r="F968" s="221">
        <v>37</v>
      </c>
      <c r="G968" s="223"/>
      <c r="H968" s="230"/>
      <c r="I968" s="219">
        <v>957</v>
      </c>
      <c r="J968" s="226">
        <f t="shared" si="74"/>
        <v>169.6</v>
      </c>
      <c r="K968" s="219"/>
      <c r="M968" s="236"/>
      <c r="N968" s="246"/>
      <c r="O968" s="246"/>
    </row>
    <row r="969" spans="5:15" ht="11.25" x14ac:dyDescent="0.2">
      <c r="E969" s="219">
        <v>958</v>
      </c>
      <c r="F969" s="221">
        <v>38</v>
      </c>
      <c r="G969" s="223"/>
      <c r="H969" s="230"/>
      <c r="I969" s="219">
        <v>958</v>
      </c>
      <c r="J969" s="226">
        <f t="shared" si="74"/>
        <v>169.6</v>
      </c>
      <c r="K969" s="219"/>
      <c r="M969" s="236"/>
      <c r="N969" s="246"/>
      <c r="O969" s="246"/>
    </row>
    <row r="970" spans="5:15" ht="11.25" x14ac:dyDescent="0.2">
      <c r="E970" s="219">
        <v>959</v>
      </c>
      <c r="F970" s="221">
        <v>39</v>
      </c>
      <c r="G970" s="223"/>
      <c r="H970" s="230"/>
      <c r="I970" s="219">
        <v>959</v>
      </c>
      <c r="J970" s="226">
        <f t="shared" si="74"/>
        <v>169.6</v>
      </c>
      <c r="K970" s="219"/>
      <c r="M970" s="236"/>
      <c r="N970" s="246"/>
      <c r="O970" s="246"/>
    </row>
    <row r="971" spans="5:15" ht="11.25" x14ac:dyDescent="0.2">
      <c r="E971" s="219">
        <v>960</v>
      </c>
      <c r="F971" s="222">
        <v>40</v>
      </c>
      <c r="G971" s="231"/>
      <c r="H971" s="232"/>
      <c r="I971" s="219">
        <v>960</v>
      </c>
      <c r="J971" s="226">
        <f t="shared" si="74"/>
        <v>169.6</v>
      </c>
      <c r="K971" s="219"/>
      <c r="M971" s="236"/>
      <c r="N971" s="246"/>
      <c r="O971" s="246"/>
    </row>
    <row r="972" spans="5:15" ht="11.25" x14ac:dyDescent="0.2">
      <c r="E972" s="219">
        <v>961</v>
      </c>
      <c r="F972" s="220">
        <v>1</v>
      </c>
      <c r="G972" s="228">
        <v>198</v>
      </c>
      <c r="H972" s="229">
        <v>50</v>
      </c>
      <c r="I972" s="219">
        <v>961</v>
      </c>
      <c r="J972" s="226">
        <f t="shared" si="74"/>
        <v>46.08</v>
      </c>
      <c r="K972" s="219">
        <f t="shared" ref="K972:K1002" si="78">G972</f>
        <v>198</v>
      </c>
      <c r="L972" s="219">
        <f t="shared" ref="L972:L1002" si="79">H972</f>
        <v>50</v>
      </c>
      <c r="M972" s="236">
        <f>$M$2*$M$5*EXP(-1/2*J972/$M$10)</f>
        <v>1.2305450801592242E-15</v>
      </c>
      <c r="N972" s="244">
        <f t="array" ref="N972:O972">MMULT(K972:M972,$N$6:$O$8)</f>
        <v>223</v>
      </c>
      <c r="O972" s="244">
        <v>50</v>
      </c>
    </row>
    <row r="973" spans="5:15" ht="11.25" x14ac:dyDescent="0.2">
      <c r="E973" s="219">
        <v>962</v>
      </c>
      <c r="F973" s="221">
        <v>2</v>
      </c>
      <c r="G973" s="223">
        <v>198</v>
      </c>
      <c r="H973" s="230">
        <v>52</v>
      </c>
      <c r="I973" s="219">
        <v>962</v>
      </c>
      <c r="J973" s="226">
        <f t="shared" ref="J973:J1036" si="80">((G973-C$8)/C$9)^2+((H973-D$8)/D$9)^2-2*$C$10*(G973-C$8)/C$9*(H973-D$8)/D$9</f>
        <v>40.863999999999997</v>
      </c>
      <c r="K973" s="219">
        <f t="shared" si="78"/>
        <v>198</v>
      </c>
      <c r="L973" s="219">
        <f t="shared" si="79"/>
        <v>52</v>
      </c>
      <c r="M973" s="236">
        <f t="shared" si="75"/>
        <v>7.2418169352997033E-14</v>
      </c>
      <c r="N973" s="244">
        <f t="array" ref="N973:O973">MMULT(K973:M973,$N$6:$O$8)</f>
        <v>224</v>
      </c>
      <c r="O973" s="244">
        <v>52.000000000000071</v>
      </c>
    </row>
    <row r="974" spans="5:15" ht="11.25" x14ac:dyDescent="0.2">
      <c r="E974" s="219">
        <v>963</v>
      </c>
      <c r="F974" s="221">
        <v>3</v>
      </c>
      <c r="G974" s="223">
        <v>198</v>
      </c>
      <c r="H974" s="230">
        <v>54</v>
      </c>
      <c r="I974" s="219">
        <v>963</v>
      </c>
      <c r="J974" s="226">
        <f t="shared" si="80"/>
        <v>35.968000000000004</v>
      </c>
      <c r="K974" s="219">
        <f t="shared" si="78"/>
        <v>198</v>
      </c>
      <c r="L974" s="219">
        <f t="shared" si="79"/>
        <v>54</v>
      </c>
      <c r="M974" s="236">
        <f t="shared" si="75"/>
        <v>3.3191274988512267E-12</v>
      </c>
      <c r="N974" s="244">
        <f t="array" ref="N974:O974">MMULT(K974:M974,$N$6:$O$8)</f>
        <v>225</v>
      </c>
      <c r="O974" s="244">
        <v>54.000000000003318</v>
      </c>
    </row>
    <row r="975" spans="5:15" ht="11.25" x14ac:dyDescent="0.2">
      <c r="E975" s="219">
        <v>964</v>
      </c>
      <c r="F975" s="221">
        <v>4</v>
      </c>
      <c r="G975" s="223">
        <v>198</v>
      </c>
      <c r="H975" s="230">
        <v>56</v>
      </c>
      <c r="I975" s="219">
        <v>964</v>
      </c>
      <c r="J975" s="226">
        <f t="shared" si="80"/>
        <v>31.392000000000003</v>
      </c>
      <c r="K975" s="219">
        <f t="shared" si="78"/>
        <v>198</v>
      </c>
      <c r="L975" s="219">
        <f t="shared" si="79"/>
        <v>56</v>
      </c>
      <c r="M975" s="236">
        <f t="shared" si="75"/>
        <v>1.1847499751031074E-10</v>
      </c>
      <c r="N975" s="244">
        <f t="array" ref="N975:O975">MMULT(K975:M975,$N$6:$O$8)</f>
        <v>226</v>
      </c>
      <c r="O975" s="244">
        <v>56.000000000118476</v>
      </c>
    </row>
    <row r="976" spans="5:15" ht="11.25" x14ac:dyDescent="0.2">
      <c r="E976" s="219">
        <v>965</v>
      </c>
      <c r="F976" s="221">
        <v>5</v>
      </c>
      <c r="G976" s="223">
        <v>198</v>
      </c>
      <c r="H976" s="230">
        <v>58</v>
      </c>
      <c r="I976" s="219">
        <v>965</v>
      </c>
      <c r="J976" s="226">
        <f t="shared" si="80"/>
        <v>27.136000000000003</v>
      </c>
      <c r="K976" s="219">
        <f t="shared" si="78"/>
        <v>198</v>
      </c>
      <c r="L976" s="219">
        <f t="shared" si="79"/>
        <v>58</v>
      </c>
      <c r="M976" s="236">
        <f t="shared" si="75"/>
        <v>3.293486294979417E-9</v>
      </c>
      <c r="N976" s="244">
        <f t="array" ref="N976:O976">MMULT(K976:M976,$N$6:$O$8)</f>
        <v>227</v>
      </c>
      <c r="O976" s="244">
        <v>58.000000003293486</v>
      </c>
    </row>
    <row r="977" spans="5:15" ht="11.25" x14ac:dyDescent="0.2">
      <c r="E977" s="219">
        <v>966</v>
      </c>
      <c r="F977" s="221">
        <v>6</v>
      </c>
      <c r="G977" s="223">
        <v>198</v>
      </c>
      <c r="H977" s="230">
        <v>60</v>
      </c>
      <c r="I977" s="219">
        <v>966</v>
      </c>
      <c r="J977" s="226">
        <f t="shared" si="80"/>
        <v>23.200000000000003</v>
      </c>
      <c r="K977" s="219">
        <f t="shared" si="78"/>
        <v>198</v>
      </c>
      <c r="L977" s="219">
        <f t="shared" si="79"/>
        <v>60</v>
      </c>
      <c r="M977" s="236">
        <f t="shared" si="75"/>
        <v>7.1303589363487691E-8</v>
      </c>
      <c r="N977" s="244">
        <f t="array" ref="N977:O977">MMULT(K977:M977,$N$6:$O$8)</f>
        <v>228</v>
      </c>
      <c r="O977" s="244">
        <v>60.000000071303589</v>
      </c>
    </row>
    <row r="978" spans="5:15" ht="11.25" x14ac:dyDescent="0.2">
      <c r="E978" s="219">
        <v>967</v>
      </c>
      <c r="F978" s="221">
        <v>7</v>
      </c>
      <c r="G978" s="223">
        <v>198</v>
      </c>
      <c r="H978" s="230">
        <v>62</v>
      </c>
      <c r="I978" s="219">
        <v>967</v>
      </c>
      <c r="J978" s="226">
        <f t="shared" si="80"/>
        <v>19.584</v>
      </c>
      <c r="K978" s="219">
        <f t="shared" si="78"/>
        <v>198</v>
      </c>
      <c r="L978" s="219">
        <f t="shared" si="79"/>
        <v>62</v>
      </c>
      <c r="M978" s="236">
        <f t="shared" si="75"/>
        <v>1.2022458975684545E-6</v>
      </c>
      <c r="N978" s="244">
        <f t="array" ref="N978:O978">MMULT(K978:M978,$N$6:$O$8)</f>
        <v>229</v>
      </c>
      <c r="O978" s="244">
        <v>62.000001202245898</v>
      </c>
    </row>
    <row r="979" spans="5:15" ht="11.25" x14ac:dyDescent="0.2">
      <c r="E979" s="219">
        <v>968</v>
      </c>
      <c r="F979" s="221">
        <v>8</v>
      </c>
      <c r="G979" s="223">
        <v>198</v>
      </c>
      <c r="H979" s="230">
        <v>64</v>
      </c>
      <c r="I979" s="219">
        <v>968</v>
      </c>
      <c r="J979" s="226">
        <f t="shared" si="80"/>
        <v>16.288</v>
      </c>
      <c r="K979" s="219">
        <f t="shared" si="78"/>
        <v>198</v>
      </c>
      <c r="L979" s="219">
        <f t="shared" si="79"/>
        <v>64</v>
      </c>
      <c r="M979" s="236">
        <f t="shared" si="75"/>
        <v>1.5787072183464863E-5</v>
      </c>
      <c r="N979" s="244">
        <f t="array" ref="N979:O979">MMULT(K979:M979,$N$6:$O$8)</f>
        <v>230</v>
      </c>
      <c r="O979" s="244">
        <v>64.000015787072186</v>
      </c>
    </row>
    <row r="980" spans="5:15" ht="11.25" x14ac:dyDescent="0.2">
      <c r="E980" s="219">
        <v>969</v>
      </c>
      <c r="F980" s="221">
        <v>9</v>
      </c>
      <c r="G980" s="223">
        <v>198</v>
      </c>
      <c r="H980" s="230">
        <v>66</v>
      </c>
      <c r="I980" s="219">
        <v>969</v>
      </c>
      <c r="J980" s="226">
        <f t="shared" si="80"/>
        <v>13.311999999999999</v>
      </c>
      <c r="K980" s="219">
        <f t="shared" si="78"/>
        <v>198</v>
      </c>
      <c r="L980" s="219">
        <f t="shared" si="79"/>
        <v>66</v>
      </c>
      <c r="M980" s="236">
        <f t="shared" ref="M980:M1042" si="81">$M$2*$M$5*EXP(-1/2*J980/$M$10)</f>
        <v>1.6144933671158532E-4</v>
      </c>
      <c r="N980" s="244">
        <f t="array" ref="N980:O980">MMULT(K980:M980,$N$6:$O$8)</f>
        <v>231</v>
      </c>
      <c r="O980" s="244">
        <v>66.000161449336716</v>
      </c>
    </row>
    <row r="981" spans="5:15" ht="11.25" x14ac:dyDescent="0.2">
      <c r="E981" s="219">
        <v>970</v>
      </c>
      <c r="F981" s="221">
        <v>10</v>
      </c>
      <c r="G981" s="223">
        <v>198</v>
      </c>
      <c r="H981" s="230">
        <v>68</v>
      </c>
      <c r="I981" s="219">
        <v>970</v>
      </c>
      <c r="J981" s="226">
        <f t="shared" si="80"/>
        <v>10.655999999999999</v>
      </c>
      <c r="K981" s="219">
        <f t="shared" si="78"/>
        <v>198</v>
      </c>
      <c r="L981" s="219">
        <f t="shared" si="79"/>
        <v>68</v>
      </c>
      <c r="M981" s="236">
        <f t="shared" si="81"/>
        <v>1.2858707430197685E-3</v>
      </c>
      <c r="N981" s="244">
        <f t="array" ref="N981:O981">MMULT(K981:M981,$N$6:$O$8)</f>
        <v>232</v>
      </c>
      <c r="O981" s="244">
        <v>68.001285870743018</v>
      </c>
    </row>
    <row r="982" spans="5:15" ht="11.25" x14ac:dyDescent="0.2">
      <c r="E982" s="219">
        <v>971</v>
      </c>
      <c r="F982" s="221">
        <v>11</v>
      </c>
      <c r="G982" s="223">
        <v>198</v>
      </c>
      <c r="H982" s="230">
        <v>70</v>
      </c>
      <c r="I982" s="219">
        <v>971</v>
      </c>
      <c r="J982" s="226">
        <f t="shared" si="80"/>
        <v>8.32</v>
      </c>
      <c r="K982" s="219">
        <f t="shared" si="78"/>
        <v>198</v>
      </c>
      <c r="L982" s="219">
        <f t="shared" si="79"/>
        <v>70</v>
      </c>
      <c r="M982" s="236">
        <f t="shared" si="81"/>
        <v>7.9759926400156857E-3</v>
      </c>
      <c r="N982" s="244">
        <f t="array" ref="N982:O982">MMULT(K982:M982,$N$6:$O$8)</f>
        <v>233</v>
      </c>
      <c r="O982" s="244">
        <v>70.007975992640013</v>
      </c>
    </row>
    <row r="983" spans="5:15" ht="11.25" x14ac:dyDescent="0.2">
      <c r="E983" s="219">
        <v>972</v>
      </c>
      <c r="F983" s="221">
        <v>12</v>
      </c>
      <c r="G983" s="223">
        <v>198</v>
      </c>
      <c r="H983" s="230">
        <v>72</v>
      </c>
      <c r="I983" s="219">
        <v>972</v>
      </c>
      <c r="J983" s="226">
        <f t="shared" si="80"/>
        <v>6.3040000000000003</v>
      </c>
      <c r="K983" s="219">
        <f t="shared" si="78"/>
        <v>198</v>
      </c>
      <c r="L983" s="219">
        <f t="shared" si="79"/>
        <v>72</v>
      </c>
      <c r="M983" s="236">
        <f t="shared" si="81"/>
        <v>3.8529959591865059E-2</v>
      </c>
      <c r="N983" s="244">
        <f t="array" ref="N983:O983">MMULT(K983:M983,$N$6:$O$8)</f>
        <v>234</v>
      </c>
      <c r="O983" s="244">
        <v>72.03852995959187</v>
      </c>
    </row>
    <row r="984" spans="5:15" ht="11.25" x14ac:dyDescent="0.2">
      <c r="E984" s="219">
        <v>973</v>
      </c>
      <c r="F984" s="221">
        <v>13</v>
      </c>
      <c r="G984" s="223">
        <v>198</v>
      </c>
      <c r="H984" s="230">
        <v>74</v>
      </c>
      <c r="I984" s="219">
        <v>973</v>
      </c>
      <c r="J984" s="226">
        <f t="shared" si="80"/>
        <v>4.6080000000000005</v>
      </c>
      <c r="K984" s="219">
        <f t="shared" si="78"/>
        <v>198</v>
      </c>
      <c r="L984" s="219">
        <f t="shared" si="79"/>
        <v>74</v>
      </c>
      <c r="M984" s="236">
        <f t="shared" si="81"/>
        <v>0.14495684970525294</v>
      </c>
      <c r="N984" s="244">
        <f t="array" ref="N984:O984">MMULT(K984:M984,$N$6:$O$8)</f>
        <v>235</v>
      </c>
      <c r="O984" s="244">
        <v>74.144956849705252</v>
      </c>
    </row>
    <row r="985" spans="5:15" ht="11.25" x14ac:dyDescent="0.2">
      <c r="E985" s="219">
        <v>974</v>
      </c>
      <c r="F985" s="221">
        <v>14</v>
      </c>
      <c r="G985" s="223">
        <v>198</v>
      </c>
      <c r="H985" s="230">
        <v>76</v>
      </c>
      <c r="I985" s="219">
        <v>974</v>
      </c>
      <c r="J985" s="226">
        <f t="shared" si="80"/>
        <v>3.2320000000000002</v>
      </c>
      <c r="K985" s="219">
        <f t="shared" si="78"/>
        <v>198</v>
      </c>
      <c r="L985" s="219">
        <f t="shared" si="79"/>
        <v>76</v>
      </c>
      <c r="M985" s="236">
        <f t="shared" si="81"/>
        <v>0.42472254052012215</v>
      </c>
      <c r="N985" s="244">
        <f t="array" ref="N985:O985">MMULT(K985:M985,$N$6:$O$8)</f>
        <v>236</v>
      </c>
      <c r="O985" s="244">
        <v>76.424722540520122</v>
      </c>
    </row>
    <row r="986" spans="5:15" ht="11.25" x14ac:dyDescent="0.2">
      <c r="E986" s="219">
        <v>975</v>
      </c>
      <c r="F986" s="221">
        <v>15</v>
      </c>
      <c r="G986" s="223">
        <v>198</v>
      </c>
      <c r="H986" s="230">
        <v>78</v>
      </c>
      <c r="I986" s="219">
        <v>975</v>
      </c>
      <c r="J986" s="226">
        <f t="shared" si="80"/>
        <v>2.1760000000000002</v>
      </c>
      <c r="K986" s="219">
        <f t="shared" si="78"/>
        <v>198</v>
      </c>
      <c r="L986" s="219">
        <f t="shared" si="79"/>
        <v>78</v>
      </c>
      <c r="M986" s="236">
        <f t="shared" si="81"/>
        <v>0.96916619581466235</v>
      </c>
      <c r="N986" s="244">
        <f t="array" ref="N986:O986">MMULT(K986:M986,$N$6:$O$8)</f>
        <v>237</v>
      </c>
      <c r="O986" s="244">
        <v>78.969166195814665</v>
      </c>
    </row>
    <row r="987" spans="5:15" ht="11.25" x14ac:dyDescent="0.2">
      <c r="E987" s="219">
        <v>976</v>
      </c>
      <c r="F987" s="221">
        <v>16</v>
      </c>
      <c r="G987" s="223">
        <v>198</v>
      </c>
      <c r="H987" s="230">
        <v>80</v>
      </c>
      <c r="I987" s="219">
        <v>976</v>
      </c>
      <c r="J987" s="226">
        <f t="shared" si="80"/>
        <v>1.44</v>
      </c>
      <c r="K987" s="219">
        <f t="shared" si="78"/>
        <v>198</v>
      </c>
      <c r="L987" s="219">
        <f t="shared" si="79"/>
        <v>80</v>
      </c>
      <c r="M987" s="236">
        <f t="shared" si="81"/>
        <v>1.7223348322353855</v>
      </c>
      <c r="N987" s="244">
        <f t="array" ref="N987:O987">MMULT(K987:M987,$N$6:$O$8)</f>
        <v>238</v>
      </c>
      <c r="O987" s="244">
        <v>81.72233483223539</v>
      </c>
    </row>
    <row r="988" spans="5:15" ht="11.25" x14ac:dyDescent="0.2">
      <c r="E988" s="219">
        <v>977</v>
      </c>
      <c r="F988" s="221">
        <v>17</v>
      </c>
      <c r="G988" s="223">
        <v>198</v>
      </c>
      <c r="H988" s="230">
        <v>82</v>
      </c>
      <c r="I988" s="219">
        <v>977</v>
      </c>
      <c r="J988" s="226">
        <f t="shared" si="80"/>
        <v>1.024</v>
      </c>
      <c r="K988" s="219">
        <f t="shared" si="78"/>
        <v>198</v>
      </c>
      <c r="L988" s="219">
        <f t="shared" si="79"/>
        <v>82</v>
      </c>
      <c r="M988" s="236">
        <f t="shared" si="81"/>
        <v>2.3837641904538893</v>
      </c>
      <c r="N988" s="244">
        <f t="array" ref="N988:O988">MMULT(K988:M988,$N$6:$O$8)</f>
        <v>239</v>
      </c>
      <c r="O988" s="244">
        <v>84.383764190453888</v>
      </c>
    </row>
    <row r="989" spans="5:15" ht="11.25" x14ac:dyDescent="0.2">
      <c r="E989" s="219">
        <v>978</v>
      </c>
      <c r="F989" s="221">
        <v>18</v>
      </c>
      <c r="G989" s="223">
        <v>198</v>
      </c>
      <c r="H989" s="230">
        <v>84</v>
      </c>
      <c r="I989" s="219">
        <v>978</v>
      </c>
      <c r="J989" s="226">
        <f t="shared" si="80"/>
        <v>0.92800000000000016</v>
      </c>
      <c r="K989" s="219">
        <f t="shared" si="78"/>
        <v>198</v>
      </c>
      <c r="L989" s="219">
        <f t="shared" si="79"/>
        <v>84</v>
      </c>
      <c r="M989" s="236">
        <f t="shared" si="81"/>
        <v>2.5694216403365817</v>
      </c>
      <c r="N989" s="244">
        <f t="array" ref="N989:O989">MMULT(K989:M989,$N$6:$O$8)</f>
        <v>240</v>
      </c>
      <c r="O989" s="244">
        <v>86.569421640336586</v>
      </c>
    </row>
    <row r="990" spans="5:15" ht="11.25" x14ac:dyDescent="0.2">
      <c r="E990" s="219">
        <v>979</v>
      </c>
      <c r="F990" s="221">
        <v>19</v>
      </c>
      <c r="G990" s="223">
        <v>198</v>
      </c>
      <c r="H990" s="230">
        <v>86</v>
      </c>
      <c r="I990" s="219">
        <v>979</v>
      </c>
      <c r="J990" s="226">
        <f t="shared" si="80"/>
        <v>1.1519999999999997</v>
      </c>
      <c r="K990" s="219">
        <f t="shared" si="78"/>
        <v>198</v>
      </c>
      <c r="L990" s="219">
        <f t="shared" si="79"/>
        <v>86</v>
      </c>
      <c r="M990" s="236">
        <f t="shared" si="81"/>
        <v>2.1569190352968772</v>
      </c>
      <c r="N990" s="244">
        <f t="array" ref="N990:O990">MMULT(K990:M990,$N$6:$O$8)</f>
        <v>241</v>
      </c>
      <c r="O990" s="244">
        <v>88.15691903529688</v>
      </c>
    </row>
    <row r="991" spans="5:15" ht="11.25" x14ac:dyDescent="0.2">
      <c r="E991" s="219">
        <v>980</v>
      </c>
      <c r="F991" s="221">
        <v>20</v>
      </c>
      <c r="G991" s="223">
        <v>198</v>
      </c>
      <c r="H991" s="230">
        <v>88</v>
      </c>
      <c r="I991" s="219">
        <v>980</v>
      </c>
      <c r="J991" s="226">
        <f t="shared" si="80"/>
        <v>1.6960000000000002</v>
      </c>
      <c r="K991" s="219">
        <f t="shared" si="78"/>
        <v>198</v>
      </c>
      <c r="L991" s="219">
        <f t="shared" si="79"/>
        <v>88</v>
      </c>
      <c r="M991" s="236">
        <f t="shared" si="81"/>
        <v>1.4101284942485164</v>
      </c>
      <c r="N991" s="244">
        <f t="array" ref="N991:O991">MMULT(K991:M991,$N$6:$O$8)</f>
        <v>242</v>
      </c>
      <c r="O991" s="244">
        <v>89.410128494248511</v>
      </c>
    </row>
    <row r="992" spans="5:15" ht="11.25" x14ac:dyDescent="0.2">
      <c r="E992" s="219">
        <v>981</v>
      </c>
      <c r="F992" s="221">
        <v>21</v>
      </c>
      <c r="G992" s="223">
        <v>198</v>
      </c>
      <c r="H992" s="230">
        <v>90</v>
      </c>
      <c r="I992" s="219">
        <v>981</v>
      </c>
      <c r="J992" s="226">
        <f t="shared" si="80"/>
        <v>2.5599999999999996</v>
      </c>
      <c r="K992" s="219">
        <f t="shared" si="78"/>
        <v>198</v>
      </c>
      <c r="L992" s="219">
        <f t="shared" si="79"/>
        <v>90</v>
      </c>
      <c r="M992" s="236">
        <f t="shared" si="81"/>
        <v>0.71797597672828806</v>
      </c>
      <c r="N992" s="244">
        <f t="array" ref="N992:O992">MMULT(K992:M992,$N$6:$O$8)</f>
        <v>243</v>
      </c>
      <c r="O992" s="244">
        <v>90.717975976728283</v>
      </c>
    </row>
    <row r="993" spans="5:15" ht="11.25" x14ac:dyDescent="0.2">
      <c r="E993" s="219">
        <v>982</v>
      </c>
      <c r="F993" s="221">
        <v>22</v>
      </c>
      <c r="G993" s="223">
        <v>198</v>
      </c>
      <c r="H993" s="230">
        <v>92</v>
      </c>
      <c r="I993" s="219">
        <v>982</v>
      </c>
      <c r="J993" s="226">
        <f t="shared" si="80"/>
        <v>3.7439999999999989</v>
      </c>
      <c r="K993" s="219">
        <f t="shared" si="78"/>
        <v>198</v>
      </c>
      <c r="L993" s="219">
        <f t="shared" si="79"/>
        <v>92</v>
      </c>
      <c r="M993" s="236">
        <f t="shared" si="81"/>
        <v>0.28470003291382229</v>
      </c>
      <c r="N993" s="244">
        <f t="array" ref="N993:O993">MMULT(K993:M993,$N$6:$O$8)</f>
        <v>244</v>
      </c>
      <c r="O993" s="244">
        <v>92.284700032913818</v>
      </c>
    </row>
    <row r="994" spans="5:15" ht="11.25" x14ac:dyDescent="0.2">
      <c r="E994" s="219">
        <v>983</v>
      </c>
      <c r="F994" s="221">
        <v>23</v>
      </c>
      <c r="G994" s="223">
        <v>198</v>
      </c>
      <c r="H994" s="230">
        <v>94</v>
      </c>
      <c r="I994" s="219">
        <v>983</v>
      </c>
      <c r="J994" s="226">
        <f t="shared" si="80"/>
        <v>5.2479999999999993</v>
      </c>
      <c r="K994" s="219">
        <f t="shared" si="78"/>
        <v>198</v>
      </c>
      <c r="L994" s="219">
        <f t="shared" si="79"/>
        <v>94</v>
      </c>
      <c r="M994" s="236">
        <f t="shared" si="81"/>
        <v>8.7920773681592207E-2</v>
      </c>
      <c r="N994" s="244">
        <f t="array" ref="N994:O994">MMULT(K994:M994,$N$6:$O$8)</f>
        <v>245</v>
      </c>
      <c r="O994" s="244">
        <v>94.087920773681589</v>
      </c>
    </row>
    <row r="995" spans="5:15" ht="11.25" x14ac:dyDescent="0.2">
      <c r="E995" s="219">
        <v>984</v>
      </c>
      <c r="F995" s="221">
        <v>24</v>
      </c>
      <c r="G995" s="223">
        <v>198</v>
      </c>
      <c r="H995" s="230">
        <v>96</v>
      </c>
      <c r="I995" s="219">
        <v>984</v>
      </c>
      <c r="J995" s="226">
        <f t="shared" si="80"/>
        <v>7.0720000000000018</v>
      </c>
      <c r="K995" s="219">
        <f t="shared" si="78"/>
        <v>198</v>
      </c>
      <c r="L995" s="219">
        <f t="shared" si="79"/>
        <v>96</v>
      </c>
      <c r="M995" s="236">
        <f t="shared" si="81"/>
        <v>2.1145690162248161E-2</v>
      </c>
      <c r="N995" s="244">
        <f t="array" ref="N995:O995">MMULT(K995:M995,$N$6:$O$8)</f>
        <v>246</v>
      </c>
      <c r="O995" s="244">
        <v>96.021145690162243</v>
      </c>
    </row>
    <row r="996" spans="5:15" ht="11.25" x14ac:dyDescent="0.2">
      <c r="E996" s="219">
        <v>985</v>
      </c>
      <c r="F996" s="221">
        <v>25</v>
      </c>
      <c r="G996" s="223">
        <v>198</v>
      </c>
      <c r="H996" s="230">
        <v>98</v>
      </c>
      <c r="I996" s="219">
        <v>985</v>
      </c>
      <c r="J996" s="226">
        <f t="shared" si="80"/>
        <v>9.2160000000000011</v>
      </c>
      <c r="K996" s="219">
        <f t="shared" si="78"/>
        <v>198</v>
      </c>
      <c r="L996" s="219">
        <f t="shared" si="79"/>
        <v>98</v>
      </c>
      <c r="M996" s="236">
        <f t="shared" si="81"/>
        <v>3.9607607281802321E-3</v>
      </c>
      <c r="N996" s="244">
        <f t="array" ref="N996:O996">MMULT(K996:M996,$N$6:$O$8)</f>
        <v>247</v>
      </c>
      <c r="O996" s="244">
        <v>98.003960760728177</v>
      </c>
    </row>
    <row r="997" spans="5:15" ht="11.25" x14ac:dyDescent="0.2">
      <c r="E997" s="219">
        <v>986</v>
      </c>
      <c r="F997" s="221">
        <v>26</v>
      </c>
      <c r="G997" s="223">
        <v>198</v>
      </c>
      <c r="H997" s="230">
        <v>100</v>
      </c>
      <c r="I997" s="219">
        <v>986</v>
      </c>
      <c r="J997" s="226">
        <f t="shared" si="80"/>
        <v>11.680000000000001</v>
      </c>
      <c r="K997" s="219">
        <f t="shared" si="78"/>
        <v>198</v>
      </c>
      <c r="L997" s="219">
        <f t="shared" si="79"/>
        <v>100</v>
      </c>
      <c r="M997" s="236">
        <f t="shared" si="81"/>
        <v>5.7777896894971315E-4</v>
      </c>
      <c r="N997" s="244">
        <f t="array" ref="N997:O997">MMULT(K997:M997,$N$6:$O$8)</f>
        <v>248</v>
      </c>
      <c r="O997" s="244">
        <v>100.00057777896895</v>
      </c>
    </row>
    <row r="998" spans="5:15" ht="11.25" x14ac:dyDescent="0.2">
      <c r="E998" s="219">
        <v>987</v>
      </c>
      <c r="F998" s="221">
        <v>27</v>
      </c>
      <c r="G998" s="223">
        <v>198</v>
      </c>
      <c r="H998" s="230">
        <v>102</v>
      </c>
      <c r="I998" s="219">
        <v>987</v>
      </c>
      <c r="J998" s="226">
        <f t="shared" si="80"/>
        <v>14.464000000000004</v>
      </c>
      <c r="K998" s="219">
        <f t="shared" si="78"/>
        <v>198</v>
      </c>
      <c r="L998" s="219">
        <f t="shared" si="79"/>
        <v>102</v>
      </c>
      <c r="M998" s="236">
        <f t="shared" si="81"/>
        <v>6.5640401892174408E-5</v>
      </c>
      <c r="N998" s="244">
        <f t="array" ref="N998:O998">MMULT(K998:M998,$N$6:$O$8)</f>
        <v>249</v>
      </c>
      <c r="O998" s="244">
        <v>102.00006564040189</v>
      </c>
    </row>
    <row r="999" spans="5:15" ht="11.25" x14ac:dyDescent="0.2">
      <c r="E999" s="219">
        <v>988</v>
      </c>
      <c r="F999" s="221">
        <v>28</v>
      </c>
      <c r="G999" s="223">
        <v>198</v>
      </c>
      <c r="H999" s="230">
        <v>104</v>
      </c>
      <c r="I999" s="219">
        <v>988</v>
      </c>
      <c r="J999" s="226">
        <f t="shared" si="80"/>
        <v>17.567999999999998</v>
      </c>
      <c r="K999" s="219">
        <f t="shared" si="78"/>
        <v>198</v>
      </c>
      <c r="L999" s="219">
        <f t="shared" si="79"/>
        <v>104</v>
      </c>
      <c r="M999" s="236">
        <f t="shared" si="81"/>
        <v>5.8077392925862867E-6</v>
      </c>
      <c r="N999" s="244">
        <f t="array" ref="N999:O999">MMULT(K999:M999,$N$6:$O$8)</f>
        <v>250</v>
      </c>
      <c r="O999" s="244">
        <v>104.0000058077393</v>
      </c>
    </row>
    <row r="1000" spans="5:15" ht="11.25" x14ac:dyDescent="0.2">
      <c r="E1000" s="219">
        <v>989</v>
      </c>
      <c r="F1000" s="221">
        <v>29</v>
      </c>
      <c r="G1000" s="223">
        <v>198</v>
      </c>
      <c r="H1000" s="230">
        <v>106</v>
      </c>
      <c r="I1000" s="219">
        <v>989</v>
      </c>
      <c r="J1000" s="226">
        <f t="shared" si="80"/>
        <v>20.992000000000004</v>
      </c>
      <c r="K1000" s="219">
        <f t="shared" si="78"/>
        <v>198</v>
      </c>
      <c r="L1000" s="219">
        <f t="shared" si="79"/>
        <v>106</v>
      </c>
      <c r="M1000" s="236">
        <f t="shared" si="81"/>
        <v>4.001928947951805E-7</v>
      </c>
      <c r="N1000" s="244">
        <f t="array" ref="N1000:O1000">MMULT(K1000:M1000,$N$6:$O$8)</f>
        <v>251</v>
      </c>
      <c r="O1000" s="244">
        <v>106.00000040019289</v>
      </c>
    </row>
    <row r="1001" spans="5:15" ht="11.25" x14ac:dyDescent="0.2">
      <c r="E1001" s="219">
        <v>990</v>
      </c>
      <c r="F1001" s="221">
        <v>30</v>
      </c>
      <c r="G1001" s="223">
        <v>198</v>
      </c>
      <c r="H1001" s="230">
        <v>108</v>
      </c>
      <c r="I1001" s="219">
        <v>990</v>
      </c>
      <c r="J1001" s="226">
        <f t="shared" si="80"/>
        <v>24.735999999999997</v>
      </c>
      <c r="K1001" s="219">
        <f t="shared" si="78"/>
        <v>198</v>
      </c>
      <c r="L1001" s="219">
        <f t="shared" si="79"/>
        <v>108</v>
      </c>
      <c r="M1001" s="236">
        <f t="shared" si="81"/>
        <v>2.1476228404847116E-8</v>
      </c>
      <c r="N1001" s="244">
        <f t="array" ref="N1001:O1001">MMULT(K1001:M1001,$N$6:$O$8)</f>
        <v>252</v>
      </c>
      <c r="O1001" s="244">
        <v>108.00000002147623</v>
      </c>
    </row>
    <row r="1002" spans="5:15" ht="11.25" x14ac:dyDescent="0.2">
      <c r="E1002" s="219">
        <v>991</v>
      </c>
      <c r="F1002" s="221">
        <v>31</v>
      </c>
      <c r="G1002" s="223">
        <v>198</v>
      </c>
      <c r="H1002" s="230">
        <v>110</v>
      </c>
      <c r="I1002" s="219">
        <v>991</v>
      </c>
      <c r="J1002" s="226">
        <f t="shared" si="80"/>
        <v>28.799999999999997</v>
      </c>
      <c r="K1002" s="219">
        <f t="shared" si="78"/>
        <v>198</v>
      </c>
      <c r="L1002" s="219">
        <f t="shared" si="79"/>
        <v>110</v>
      </c>
      <c r="M1002" s="236">
        <f t="shared" si="81"/>
        <v>8.9757972530369329E-10</v>
      </c>
      <c r="N1002" s="244">
        <f t="array" ref="N1002:O1002">MMULT(K1002:M1002,$N$6:$O$8)</f>
        <v>253</v>
      </c>
      <c r="O1002" s="244">
        <v>110.00000000089759</v>
      </c>
    </row>
    <row r="1003" spans="5:15" ht="11.25" x14ac:dyDescent="0.2">
      <c r="E1003" s="219">
        <v>992</v>
      </c>
      <c r="F1003" s="221">
        <v>32</v>
      </c>
      <c r="G1003" s="223"/>
      <c r="H1003" s="230"/>
      <c r="I1003" s="219">
        <v>992</v>
      </c>
      <c r="J1003" s="226">
        <f t="shared" si="80"/>
        <v>169.6</v>
      </c>
      <c r="K1003" s="219"/>
      <c r="M1003" s="236"/>
      <c r="N1003" s="246"/>
      <c r="O1003" s="246"/>
    </row>
    <row r="1004" spans="5:15" ht="11.25" x14ac:dyDescent="0.2">
      <c r="E1004" s="219">
        <v>993</v>
      </c>
      <c r="F1004" s="221">
        <v>33</v>
      </c>
      <c r="G1004" s="223"/>
      <c r="H1004" s="230"/>
      <c r="I1004" s="219">
        <v>993</v>
      </c>
      <c r="J1004" s="226">
        <f t="shared" si="80"/>
        <v>169.6</v>
      </c>
      <c r="K1004" s="219"/>
      <c r="M1004" s="236"/>
      <c r="N1004" s="246"/>
      <c r="O1004" s="246"/>
    </row>
    <row r="1005" spans="5:15" ht="11.25" x14ac:dyDescent="0.2">
      <c r="E1005" s="219">
        <v>994</v>
      </c>
      <c r="F1005" s="221">
        <v>34</v>
      </c>
      <c r="G1005" s="223"/>
      <c r="H1005" s="230"/>
      <c r="I1005" s="219">
        <v>994</v>
      </c>
      <c r="J1005" s="226">
        <f t="shared" si="80"/>
        <v>169.6</v>
      </c>
      <c r="K1005" s="219"/>
      <c r="M1005" s="236"/>
      <c r="N1005" s="246"/>
      <c r="O1005" s="246"/>
    </row>
    <row r="1006" spans="5:15" ht="11.25" x14ac:dyDescent="0.2">
      <c r="E1006" s="219">
        <v>995</v>
      </c>
      <c r="F1006" s="221">
        <v>35</v>
      </c>
      <c r="G1006" s="223"/>
      <c r="H1006" s="230"/>
      <c r="I1006" s="219">
        <v>995</v>
      </c>
      <c r="J1006" s="226">
        <f t="shared" si="80"/>
        <v>169.6</v>
      </c>
      <c r="K1006" s="219"/>
      <c r="M1006" s="236"/>
      <c r="N1006" s="246"/>
      <c r="O1006" s="246"/>
    </row>
    <row r="1007" spans="5:15" ht="11.25" x14ac:dyDescent="0.2">
      <c r="E1007" s="219">
        <v>996</v>
      </c>
      <c r="F1007" s="221">
        <v>36</v>
      </c>
      <c r="G1007" s="223"/>
      <c r="H1007" s="230"/>
      <c r="I1007" s="219">
        <v>996</v>
      </c>
      <c r="J1007" s="226">
        <f t="shared" si="80"/>
        <v>169.6</v>
      </c>
      <c r="K1007" s="219"/>
      <c r="M1007" s="236"/>
      <c r="N1007" s="246"/>
      <c r="O1007" s="246"/>
    </row>
    <row r="1008" spans="5:15" ht="11.25" x14ac:dyDescent="0.2">
      <c r="E1008" s="219">
        <v>997</v>
      </c>
      <c r="F1008" s="221">
        <v>37</v>
      </c>
      <c r="G1008" s="223"/>
      <c r="H1008" s="230"/>
      <c r="I1008" s="219">
        <v>997</v>
      </c>
      <c r="J1008" s="226">
        <f t="shared" si="80"/>
        <v>169.6</v>
      </c>
      <c r="K1008" s="219"/>
      <c r="M1008" s="236"/>
      <c r="N1008" s="246"/>
      <c r="O1008" s="246"/>
    </row>
    <row r="1009" spans="5:15" ht="11.25" x14ac:dyDescent="0.2">
      <c r="E1009" s="219">
        <v>998</v>
      </c>
      <c r="F1009" s="221">
        <v>38</v>
      </c>
      <c r="G1009" s="223"/>
      <c r="H1009" s="230"/>
      <c r="I1009" s="219">
        <v>998</v>
      </c>
      <c r="J1009" s="226">
        <f t="shared" si="80"/>
        <v>169.6</v>
      </c>
      <c r="K1009" s="219"/>
      <c r="M1009" s="236"/>
      <c r="N1009" s="246"/>
      <c r="O1009" s="246"/>
    </row>
    <row r="1010" spans="5:15" ht="11.25" x14ac:dyDescent="0.2">
      <c r="E1010" s="219">
        <v>999</v>
      </c>
      <c r="F1010" s="221">
        <v>39</v>
      </c>
      <c r="G1010" s="223"/>
      <c r="H1010" s="230"/>
      <c r="I1010" s="219">
        <v>999</v>
      </c>
      <c r="J1010" s="226">
        <f t="shared" si="80"/>
        <v>169.6</v>
      </c>
      <c r="K1010" s="219"/>
      <c r="M1010" s="236"/>
      <c r="N1010" s="246"/>
      <c r="O1010" s="246"/>
    </row>
    <row r="1011" spans="5:15" ht="11.25" x14ac:dyDescent="0.2">
      <c r="E1011" s="219">
        <v>1000</v>
      </c>
      <c r="F1011" s="222">
        <v>40</v>
      </c>
      <c r="G1011" s="231"/>
      <c r="H1011" s="232"/>
      <c r="I1011" s="219">
        <v>1000</v>
      </c>
      <c r="J1011" s="226">
        <f t="shared" si="80"/>
        <v>169.6</v>
      </c>
      <c r="K1011" s="219"/>
      <c r="M1011" s="236"/>
      <c r="N1011" s="246"/>
      <c r="O1011" s="246"/>
    </row>
    <row r="1012" spans="5:15" ht="11.25" x14ac:dyDescent="0.2">
      <c r="E1012" s="219">
        <v>1001</v>
      </c>
      <c r="F1012" s="220">
        <v>1</v>
      </c>
      <c r="G1012" s="228">
        <v>200</v>
      </c>
      <c r="H1012" s="229">
        <v>50</v>
      </c>
      <c r="I1012" s="219">
        <v>1001</v>
      </c>
      <c r="J1012" s="226">
        <f t="shared" si="80"/>
        <v>47.37777777777778</v>
      </c>
      <c r="K1012" s="219">
        <f t="shared" ref="K1012:K1042" si="82">G1012</f>
        <v>200</v>
      </c>
      <c r="L1012" s="219">
        <f t="shared" ref="L1012:L1042" si="83">H1012</f>
        <v>50</v>
      </c>
      <c r="M1012" s="236">
        <f>$M$2*$M$5*EXP(-1/2*J1012/$M$10)</f>
        <v>4.464483052572925E-16</v>
      </c>
      <c r="N1012" s="244">
        <f t="array" ref="N1012:O1012">MMULT(K1012:M1012,$N$6:$O$8)</f>
        <v>225</v>
      </c>
      <c r="O1012" s="244">
        <v>50</v>
      </c>
    </row>
    <row r="1013" spans="5:15" ht="11.25" x14ac:dyDescent="0.2">
      <c r="E1013" s="219">
        <v>1002</v>
      </c>
      <c r="F1013" s="221">
        <v>2</v>
      </c>
      <c r="G1013" s="223">
        <v>200</v>
      </c>
      <c r="H1013" s="230">
        <v>52</v>
      </c>
      <c r="I1013" s="219">
        <v>1002</v>
      </c>
      <c r="J1013" s="226">
        <f t="shared" si="80"/>
        <v>42.097777777777772</v>
      </c>
      <c r="K1013" s="219">
        <f t="shared" si="82"/>
        <v>200</v>
      </c>
      <c r="L1013" s="219">
        <f t="shared" si="83"/>
        <v>52</v>
      </c>
      <c r="M1013" s="236">
        <f t="shared" si="81"/>
        <v>2.7620778589808386E-14</v>
      </c>
      <c r="N1013" s="244">
        <f t="array" ref="N1013:O1013">MMULT(K1013:M1013,$N$6:$O$8)</f>
        <v>226</v>
      </c>
      <c r="O1013" s="244">
        <v>52.000000000000028</v>
      </c>
    </row>
    <row r="1014" spans="5:15" ht="11.25" x14ac:dyDescent="0.2">
      <c r="E1014" s="219">
        <v>1003</v>
      </c>
      <c r="F1014" s="221">
        <v>3</v>
      </c>
      <c r="G1014" s="223">
        <v>200</v>
      </c>
      <c r="H1014" s="230">
        <v>54</v>
      </c>
      <c r="I1014" s="219">
        <v>1003</v>
      </c>
      <c r="J1014" s="226">
        <f t="shared" si="80"/>
        <v>37.137777777777785</v>
      </c>
      <c r="K1014" s="219">
        <f t="shared" si="82"/>
        <v>200</v>
      </c>
      <c r="L1014" s="219">
        <f t="shared" si="83"/>
        <v>54</v>
      </c>
      <c r="M1014" s="236">
        <f t="shared" si="81"/>
        <v>1.3308436413579697E-12</v>
      </c>
      <c r="N1014" s="244">
        <f t="array" ref="N1014:O1014">MMULT(K1014:M1014,$N$6:$O$8)</f>
        <v>227</v>
      </c>
      <c r="O1014" s="244">
        <v>54.000000000001329</v>
      </c>
    </row>
    <row r="1015" spans="5:15" ht="11.25" x14ac:dyDescent="0.2">
      <c r="E1015" s="219">
        <v>1004</v>
      </c>
      <c r="F1015" s="221">
        <v>4</v>
      </c>
      <c r="G1015" s="223">
        <v>200</v>
      </c>
      <c r="H1015" s="230">
        <v>56</v>
      </c>
      <c r="I1015" s="219">
        <v>1004</v>
      </c>
      <c r="J1015" s="226">
        <f t="shared" si="80"/>
        <v>32.497777777777777</v>
      </c>
      <c r="K1015" s="219">
        <f t="shared" si="82"/>
        <v>200</v>
      </c>
      <c r="L1015" s="219">
        <f t="shared" si="83"/>
        <v>56</v>
      </c>
      <c r="M1015" s="236">
        <f t="shared" si="81"/>
        <v>4.9939539210673308E-11</v>
      </c>
      <c r="N1015" s="244">
        <f t="array" ref="N1015:O1015">MMULT(K1015:M1015,$N$6:$O$8)</f>
        <v>228</v>
      </c>
      <c r="O1015" s="244">
        <v>56.000000000049937</v>
      </c>
    </row>
    <row r="1016" spans="5:15" ht="11.25" x14ac:dyDescent="0.2">
      <c r="E1016" s="219">
        <v>1005</v>
      </c>
      <c r="F1016" s="221">
        <v>5</v>
      </c>
      <c r="G1016" s="223">
        <v>200</v>
      </c>
      <c r="H1016" s="230">
        <v>58</v>
      </c>
      <c r="I1016" s="219">
        <v>1005</v>
      </c>
      <c r="J1016" s="226">
        <f t="shared" si="80"/>
        <v>28.177777777777784</v>
      </c>
      <c r="K1016" s="219">
        <f t="shared" si="82"/>
        <v>200</v>
      </c>
      <c r="L1016" s="219">
        <f t="shared" si="83"/>
        <v>58</v>
      </c>
      <c r="M1016" s="236">
        <f t="shared" si="81"/>
        <v>1.4594472657968213E-9</v>
      </c>
      <c r="N1016" s="244">
        <f t="array" ref="N1016:O1016">MMULT(K1016:M1016,$N$6:$O$8)</f>
        <v>229</v>
      </c>
      <c r="O1016" s="244">
        <v>58.000000001459448</v>
      </c>
    </row>
    <row r="1017" spans="5:15" ht="11.25" x14ac:dyDescent="0.2">
      <c r="E1017" s="219">
        <v>1006</v>
      </c>
      <c r="F1017" s="221">
        <v>6</v>
      </c>
      <c r="G1017" s="223">
        <v>200</v>
      </c>
      <c r="H1017" s="230">
        <v>60</v>
      </c>
      <c r="I1017" s="219">
        <v>1006</v>
      </c>
      <c r="J1017" s="226">
        <f t="shared" si="80"/>
        <v>24.177777777777777</v>
      </c>
      <c r="K1017" s="219">
        <f t="shared" si="82"/>
        <v>200</v>
      </c>
      <c r="L1017" s="219">
        <f t="shared" si="83"/>
        <v>60</v>
      </c>
      <c r="M1017" s="236">
        <f t="shared" si="81"/>
        <v>3.3216866664070187E-8</v>
      </c>
      <c r="N1017" s="244">
        <f t="array" ref="N1017:O1017">MMULT(K1017:M1017,$N$6:$O$8)</f>
        <v>230</v>
      </c>
      <c r="O1017" s="244">
        <v>60.000000033216864</v>
      </c>
    </row>
    <row r="1018" spans="5:15" ht="11.25" x14ac:dyDescent="0.2">
      <c r="E1018" s="219">
        <v>1007</v>
      </c>
      <c r="F1018" s="221">
        <v>7</v>
      </c>
      <c r="G1018" s="223">
        <v>200</v>
      </c>
      <c r="H1018" s="230">
        <v>62</v>
      </c>
      <c r="I1018" s="219">
        <v>1007</v>
      </c>
      <c r="J1018" s="226">
        <f t="shared" si="80"/>
        <v>20.497777777777777</v>
      </c>
      <c r="K1018" s="219">
        <f t="shared" si="82"/>
        <v>200</v>
      </c>
      <c r="L1018" s="219">
        <f t="shared" si="83"/>
        <v>62</v>
      </c>
      <c r="M1018" s="236">
        <f t="shared" si="81"/>
        <v>5.8878304960668481E-7</v>
      </c>
      <c r="N1018" s="244">
        <f t="array" ref="N1018:O1018">MMULT(K1018:M1018,$N$6:$O$8)</f>
        <v>231</v>
      </c>
      <c r="O1018" s="244">
        <v>62.000000588783053</v>
      </c>
    </row>
    <row r="1019" spans="5:15" ht="11.25" x14ac:dyDescent="0.2">
      <c r="E1019" s="219">
        <v>1008</v>
      </c>
      <c r="F1019" s="221">
        <v>8</v>
      </c>
      <c r="G1019" s="223">
        <v>200</v>
      </c>
      <c r="H1019" s="230">
        <v>64</v>
      </c>
      <c r="I1019" s="219">
        <v>1008</v>
      </c>
      <c r="J1019" s="226">
        <f t="shared" si="80"/>
        <v>17.137777777777782</v>
      </c>
      <c r="K1019" s="219">
        <f t="shared" si="82"/>
        <v>200</v>
      </c>
      <c r="L1019" s="219">
        <f t="shared" si="83"/>
        <v>64</v>
      </c>
      <c r="M1019" s="236">
        <f t="shared" si="81"/>
        <v>8.1278992877942884E-6</v>
      </c>
      <c r="N1019" s="244">
        <f t="array" ref="N1019:O1019">MMULT(K1019:M1019,$N$6:$O$8)</f>
        <v>232</v>
      </c>
      <c r="O1019" s="244">
        <v>64.000008127899292</v>
      </c>
    </row>
    <row r="1020" spans="5:15" ht="11.25" x14ac:dyDescent="0.2">
      <c r="E1020" s="219">
        <v>1009</v>
      </c>
      <c r="F1020" s="221">
        <v>9</v>
      </c>
      <c r="G1020" s="223">
        <v>200</v>
      </c>
      <c r="H1020" s="230">
        <v>66</v>
      </c>
      <c r="I1020" s="219">
        <v>1009</v>
      </c>
      <c r="J1020" s="226">
        <f t="shared" si="80"/>
        <v>14.097777777777777</v>
      </c>
      <c r="K1020" s="219">
        <f t="shared" si="82"/>
        <v>200</v>
      </c>
      <c r="L1020" s="219">
        <f t="shared" si="83"/>
        <v>66</v>
      </c>
      <c r="M1020" s="236">
        <f t="shared" si="81"/>
        <v>8.7383152418177323E-5</v>
      </c>
      <c r="N1020" s="244">
        <f t="array" ref="N1020:O1020">MMULT(K1020:M1020,$N$6:$O$8)</f>
        <v>233</v>
      </c>
      <c r="O1020" s="244">
        <v>66.000087383152419</v>
      </c>
    </row>
    <row r="1021" spans="5:15" ht="11.25" x14ac:dyDescent="0.2">
      <c r="E1021" s="219">
        <v>1010</v>
      </c>
      <c r="F1021" s="221">
        <v>10</v>
      </c>
      <c r="G1021" s="223">
        <v>200</v>
      </c>
      <c r="H1021" s="230">
        <v>68</v>
      </c>
      <c r="I1021" s="219">
        <v>1010</v>
      </c>
      <c r="J1021" s="226">
        <f t="shared" si="80"/>
        <v>11.377777777777778</v>
      </c>
      <c r="K1021" s="219">
        <f t="shared" si="82"/>
        <v>200</v>
      </c>
      <c r="L1021" s="219">
        <f t="shared" si="83"/>
        <v>68</v>
      </c>
      <c r="M1021" s="236">
        <f t="shared" si="81"/>
        <v>7.3165017738679756E-4</v>
      </c>
      <c r="N1021" s="244">
        <f t="array" ref="N1021:O1021">MMULT(K1021:M1021,$N$6:$O$8)</f>
        <v>234</v>
      </c>
      <c r="O1021" s="244">
        <v>68.000731650177386</v>
      </c>
    </row>
    <row r="1022" spans="5:15" ht="11.25" x14ac:dyDescent="0.2">
      <c r="E1022" s="219">
        <v>1011</v>
      </c>
      <c r="F1022" s="221">
        <v>11</v>
      </c>
      <c r="G1022" s="223">
        <v>200</v>
      </c>
      <c r="H1022" s="230">
        <v>70</v>
      </c>
      <c r="I1022" s="219">
        <v>1011</v>
      </c>
      <c r="J1022" s="226">
        <f t="shared" si="80"/>
        <v>8.9777777777777779</v>
      </c>
      <c r="K1022" s="219">
        <f t="shared" si="82"/>
        <v>200</v>
      </c>
      <c r="L1022" s="219">
        <f t="shared" si="83"/>
        <v>70</v>
      </c>
      <c r="M1022" s="236">
        <f t="shared" si="81"/>
        <v>4.770958466096752E-3</v>
      </c>
      <c r="N1022" s="244">
        <f t="array" ref="N1022:O1022">MMULT(K1022:M1022,$N$6:$O$8)</f>
        <v>235</v>
      </c>
      <c r="O1022" s="244">
        <v>70.004770958466096</v>
      </c>
    </row>
    <row r="1023" spans="5:15" ht="11.25" x14ac:dyDescent="0.2">
      <c r="E1023" s="219">
        <v>1012</v>
      </c>
      <c r="F1023" s="221">
        <v>12</v>
      </c>
      <c r="G1023" s="223">
        <v>200</v>
      </c>
      <c r="H1023" s="230">
        <v>72</v>
      </c>
      <c r="I1023" s="219">
        <v>1012</v>
      </c>
      <c r="J1023" s="226">
        <f t="shared" si="80"/>
        <v>6.8977777777777778</v>
      </c>
      <c r="K1023" s="219">
        <f t="shared" si="82"/>
        <v>200</v>
      </c>
      <c r="L1023" s="219">
        <f t="shared" si="83"/>
        <v>72</v>
      </c>
      <c r="M1023" s="236">
        <f t="shared" si="81"/>
        <v>2.4228926299821221E-2</v>
      </c>
      <c r="N1023" s="244">
        <f t="array" ref="N1023:O1023">MMULT(K1023:M1023,$N$6:$O$8)</f>
        <v>236</v>
      </c>
      <c r="O1023" s="244">
        <v>72.024228926299827</v>
      </c>
    </row>
    <row r="1024" spans="5:15" ht="11.25" x14ac:dyDescent="0.2">
      <c r="E1024" s="219">
        <v>1013</v>
      </c>
      <c r="F1024" s="221">
        <v>13</v>
      </c>
      <c r="G1024" s="223">
        <v>200</v>
      </c>
      <c r="H1024" s="230">
        <v>74</v>
      </c>
      <c r="I1024" s="219">
        <v>1013</v>
      </c>
      <c r="J1024" s="226">
        <f t="shared" si="80"/>
        <v>5.137777777777778</v>
      </c>
      <c r="K1024" s="219">
        <f t="shared" si="82"/>
        <v>200</v>
      </c>
      <c r="L1024" s="219">
        <f t="shared" si="83"/>
        <v>74</v>
      </c>
      <c r="M1024" s="236">
        <f t="shared" si="81"/>
        <v>9.5827262429781027E-2</v>
      </c>
      <c r="N1024" s="244">
        <f t="array" ref="N1024:O1024">MMULT(K1024:M1024,$N$6:$O$8)</f>
        <v>237</v>
      </c>
      <c r="O1024" s="244">
        <v>74.095827262429779</v>
      </c>
    </row>
    <row r="1025" spans="2:15" ht="11.25" x14ac:dyDescent="0.2">
      <c r="E1025" s="219">
        <v>1014</v>
      </c>
      <c r="F1025" s="221">
        <v>14</v>
      </c>
      <c r="G1025" s="223">
        <v>200</v>
      </c>
      <c r="H1025" s="230">
        <v>76</v>
      </c>
      <c r="I1025" s="219">
        <v>1014</v>
      </c>
      <c r="J1025" s="226">
        <f t="shared" si="80"/>
        <v>3.6977777777777776</v>
      </c>
      <c r="K1025" s="219">
        <f t="shared" si="82"/>
        <v>200</v>
      </c>
      <c r="L1025" s="219">
        <f t="shared" si="83"/>
        <v>76</v>
      </c>
      <c r="M1025" s="236">
        <f t="shared" si="81"/>
        <v>0.29516874832190149</v>
      </c>
      <c r="N1025" s="244">
        <f t="array" ref="N1025:O1025">MMULT(K1025:M1025,$N$6:$O$8)</f>
        <v>238</v>
      </c>
      <c r="O1025" s="244">
        <v>76.295168748321899</v>
      </c>
    </row>
    <row r="1026" spans="2:15" ht="11.25" x14ac:dyDescent="0.2">
      <c r="E1026" s="219">
        <v>1015</v>
      </c>
      <c r="F1026" s="221">
        <v>15</v>
      </c>
      <c r="G1026" s="223">
        <v>200</v>
      </c>
      <c r="H1026" s="230">
        <v>78</v>
      </c>
      <c r="I1026" s="219">
        <v>1015</v>
      </c>
      <c r="J1026" s="226">
        <f t="shared" si="80"/>
        <v>2.5777777777777779</v>
      </c>
      <c r="K1026" s="219">
        <f t="shared" si="82"/>
        <v>200</v>
      </c>
      <c r="L1026" s="219">
        <f t="shared" si="83"/>
        <v>78</v>
      </c>
      <c r="M1026" s="236">
        <f t="shared" si="81"/>
        <v>0.70807301790060173</v>
      </c>
      <c r="N1026" s="244">
        <f t="array" ref="N1026:O1026">MMULT(K1026:M1026,$N$6:$O$8)</f>
        <v>239</v>
      </c>
      <c r="O1026" s="244">
        <v>78.708073017900603</v>
      </c>
    </row>
    <row r="1027" spans="2:15" ht="11.25" x14ac:dyDescent="0.2">
      <c r="E1027" s="219">
        <v>1016</v>
      </c>
      <c r="F1027" s="221">
        <v>16</v>
      </c>
      <c r="G1027" s="223">
        <v>200</v>
      </c>
      <c r="H1027" s="230">
        <v>80</v>
      </c>
      <c r="I1027" s="219">
        <v>1016</v>
      </c>
      <c r="J1027" s="226">
        <f t="shared" si="80"/>
        <v>1.7777777777777777</v>
      </c>
      <c r="K1027" s="219">
        <f t="shared" si="82"/>
        <v>200</v>
      </c>
      <c r="L1027" s="219">
        <f t="shared" si="83"/>
        <v>80</v>
      </c>
      <c r="M1027" s="236">
        <f t="shared" si="81"/>
        <v>1.322854553259633</v>
      </c>
      <c r="N1027" s="244">
        <f t="array" ref="N1027:O1027">MMULT(K1027:M1027,$N$6:$O$8)</f>
        <v>240</v>
      </c>
      <c r="O1027" s="244">
        <v>81.322854553259631</v>
      </c>
    </row>
    <row r="1028" spans="2:15" ht="11.25" x14ac:dyDescent="0.2">
      <c r="E1028" s="219">
        <v>1017</v>
      </c>
      <c r="F1028" s="221">
        <v>17</v>
      </c>
      <c r="G1028" s="223">
        <v>200</v>
      </c>
      <c r="H1028" s="230">
        <v>82</v>
      </c>
      <c r="I1028" s="219">
        <v>1017</v>
      </c>
      <c r="J1028" s="226">
        <f t="shared" si="80"/>
        <v>1.2977777777777777</v>
      </c>
      <c r="K1028" s="219">
        <f t="shared" si="82"/>
        <v>200</v>
      </c>
      <c r="L1028" s="219">
        <f t="shared" si="83"/>
        <v>82</v>
      </c>
      <c r="M1028" s="236">
        <f t="shared" si="81"/>
        <v>1.9247420177813621</v>
      </c>
      <c r="N1028" s="244">
        <f t="array" ref="N1028:O1028">MMULT(K1028:M1028,$N$6:$O$8)</f>
        <v>241</v>
      </c>
      <c r="O1028" s="244">
        <v>83.924742017781355</v>
      </c>
    </row>
    <row r="1029" spans="2:15" ht="11.25" x14ac:dyDescent="0.2">
      <c r="E1029" s="219">
        <v>1018</v>
      </c>
      <c r="F1029" s="221">
        <v>18</v>
      </c>
      <c r="G1029" s="223">
        <v>200</v>
      </c>
      <c r="H1029" s="230">
        <v>84</v>
      </c>
      <c r="I1029" s="219">
        <v>1018</v>
      </c>
      <c r="J1029" s="226">
        <f t="shared" si="80"/>
        <v>1.1377777777777778</v>
      </c>
      <c r="K1029" s="219">
        <f t="shared" si="82"/>
        <v>200</v>
      </c>
      <c r="L1029" s="219">
        <f t="shared" si="83"/>
        <v>84</v>
      </c>
      <c r="M1029" s="236">
        <f t="shared" si="81"/>
        <v>2.1810184400016723</v>
      </c>
      <c r="N1029" s="244">
        <f t="array" ref="N1029:O1029">MMULT(K1029:M1029,$N$6:$O$8)</f>
        <v>242</v>
      </c>
      <c r="O1029" s="244">
        <v>86.181018440001679</v>
      </c>
    </row>
    <row r="1030" spans="2:15" ht="11.25" x14ac:dyDescent="0.2">
      <c r="E1030" s="219">
        <v>1019</v>
      </c>
      <c r="F1030" s="221">
        <v>19</v>
      </c>
      <c r="G1030" s="223">
        <v>200</v>
      </c>
      <c r="H1030" s="230">
        <v>86</v>
      </c>
      <c r="I1030" s="219">
        <v>1019</v>
      </c>
      <c r="J1030" s="226">
        <f t="shared" si="80"/>
        <v>1.2977777777777773</v>
      </c>
      <c r="K1030" s="219">
        <f t="shared" si="82"/>
        <v>200</v>
      </c>
      <c r="L1030" s="219">
        <f t="shared" si="83"/>
        <v>86</v>
      </c>
      <c r="M1030" s="236">
        <f t="shared" si="81"/>
        <v>1.924742017781363</v>
      </c>
      <c r="N1030" s="244">
        <f t="array" ref="N1030:O1030">MMULT(K1030:M1030,$N$6:$O$8)</f>
        <v>243</v>
      </c>
      <c r="O1030" s="244">
        <v>87.924742017781369</v>
      </c>
    </row>
    <row r="1031" spans="2:15" ht="11.25" x14ac:dyDescent="0.2">
      <c r="E1031" s="219">
        <v>1020</v>
      </c>
      <c r="F1031" s="221">
        <v>20</v>
      </c>
      <c r="G1031" s="223">
        <v>200</v>
      </c>
      <c r="H1031" s="230">
        <v>88</v>
      </c>
      <c r="I1031" s="219">
        <v>1020</v>
      </c>
      <c r="J1031" s="226">
        <f t="shared" si="80"/>
        <v>1.7777777777777781</v>
      </c>
      <c r="K1031" s="219">
        <f t="shared" si="82"/>
        <v>200</v>
      </c>
      <c r="L1031" s="219">
        <f t="shared" si="83"/>
        <v>88</v>
      </c>
      <c r="M1031" s="236">
        <f t="shared" si="81"/>
        <v>1.3228545532596325</v>
      </c>
      <c r="N1031" s="244">
        <f t="array" ref="N1031:O1031">MMULT(K1031:M1031,$N$6:$O$8)</f>
        <v>244</v>
      </c>
      <c r="O1031" s="244">
        <v>89.322854553259631</v>
      </c>
    </row>
    <row r="1032" spans="2:15" ht="11.25" x14ac:dyDescent="0.2">
      <c r="E1032" s="219">
        <v>1021</v>
      </c>
      <c r="F1032" s="221">
        <v>21</v>
      </c>
      <c r="G1032" s="223">
        <v>200</v>
      </c>
      <c r="H1032" s="230">
        <v>90</v>
      </c>
      <c r="I1032" s="219">
        <v>1021</v>
      </c>
      <c r="J1032" s="226">
        <f t="shared" si="80"/>
        <v>2.5777777777777775</v>
      </c>
      <c r="K1032" s="219">
        <f t="shared" si="82"/>
        <v>200</v>
      </c>
      <c r="L1032" s="219">
        <f t="shared" si="83"/>
        <v>90</v>
      </c>
      <c r="M1032" s="236">
        <f t="shared" si="81"/>
        <v>0.70807301790060173</v>
      </c>
      <c r="N1032" s="244">
        <f t="array" ref="N1032:O1032">MMULT(K1032:M1032,$N$6:$O$8)</f>
        <v>245</v>
      </c>
      <c r="O1032" s="244">
        <v>90.708073017900603</v>
      </c>
    </row>
    <row r="1033" spans="2:15" ht="11.25" x14ac:dyDescent="0.2">
      <c r="E1033" s="219">
        <v>1022</v>
      </c>
      <c r="F1033" s="221">
        <v>22</v>
      </c>
      <c r="G1033" s="223">
        <v>200</v>
      </c>
      <c r="H1033" s="230">
        <v>92</v>
      </c>
      <c r="I1033" s="219">
        <v>1022</v>
      </c>
      <c r="J1033" s="226">
        <f t="shared" si="80"/>
        <v>3.6977777777777767</v>
      </c>
      <c r="K1033" s="219">
        <f t="shared" si="82"/>
        <v>200</v>
      </c>
      <c r="L1033" s="219">
        <f t="shared" si="83"/>
        <v>92</v>
      </c>
      <c r="M1033" s="236">
        <f t="shared" si="81"/>
        <v>0.29516874832190171</v>
      </c>
      <c r="N1033" s="244">
        <f t="array" ref="N1033:O1033">MMULT(K1033:M1033,$N$6:$O$8)</f>
        <v>246</v>
      </c>
      <c r="O1033" s="244">
        <v>92.295168748321899</v>
      </c>
    </row>
    <row r="1034" spans="2:15" ht="11.25" x14ac:dyDescent="0.2">
      <c r="E1034" s="219">
        <v>1023</v>
      </c>
      <c r="F1034" s="221">
        <v>23</v>
      </c>
      <c r="G1034" s="223">
        <v>200</v>
      </c>
      <c r="H1034" s="230">
        <v>94</v>
      </c>
      <c r="I1034" s="219">
        <v>1023</v>
      </c>
      <c r="J1034" s="226">
        <f t="shared" si="80"/>
        <v>5.1377777777777762</v>
      </c>
      <c r="K1034" s="219">
        <f t="shared" si="82"/>
        <v>200</v>
      </c>
      <c r="L1034" s="219">
        <f t="shared" si="83"/>
        <v>94</v>
      </c>
      <c r="M1034" s="236">
        <f t="shared" si="81"/>
        <v>9.5827262429781193E-2</v>
      </c>
      <c r="N1034" s="244">
        <f t="array" ref="N1034:O1034">MMULT(K1034:M1034,$N$6:$O$8)</f>
        <v>247</v>
      </c>
      <c r="O1034" s="244">
        <v>94.095827262429779</v>
      </c>
    </row>
    <row r="1035" spans="2:15" ht="11.25" x14ac:dyDescent="0.2">
      <c r="E1035" s="219">
        <v>1024</v>
      </c>
      <c r="F1035" s="221">
        <v>24</v>
      </c>
      <c r="G1035" s="223">
        <v>200</v>
      </c>
      <c r="H1035" s="230">
        <v>96</v>
      </c>
      <c r="I1035" s="219">
        <v>1024</v>
      </c>
      <c r="J1035" s="226">
        <f t="shared" si="80"/>
        <v>6.8977777777777805</v>
      </c>
      <c r="K1035" s="219">
        <f t="shared" si="82"/>
        <v>200</v>
      </c>
      <c r="L1035" s="219">
        <f t="shared" si="83"/>
        <v>96</v>
      </c>
      <c r="M1035" s="236">
        <f t="shared" si="81"/>
        <v>2.4228926299821155E-2</v>
      </c>
      <c r="N1035" s="244">
        <f t="array" ref="N1035:O1035">MMULT(K1035:M1035,$N$6:$O$8)</f>
        <v>248</v>
      </c>
      <c r="O1035" s="244">
        <v>96.024228926299827</v>
      </c>
    </row>
    <row r="1036" spans="2:15" ht="11.25" x14ac:dyDescent="0.2">
      <c r="E1036" s="219">
        <v>1025</v>
      </c>
      <c r="F1036" s="221">
        <v>25</v>
      </c>
      <c r="G1036" s="223">
        <v>200</v>
      </c>
      <c r="H1036" s="230">
        <v>98</v>
      </c>
      <c r="I1036" s="219">
        <v>1025</v>
      </c>
      <c r="J1036" s="226">
        <f t="shared" si="80"/>
        <v>8.9777777777777796</v>
      </c>
      <c r="K1036" s="219">
        <f t="shared" si="82"/>
        <v>200</v>
      </c>
      <c r="L1036" s="219">
        <f t="shared" si="83"/>
        <v>98</v>
      </c>
      <c r="M1036" s="236">
        <f t="shared" si="81"/>
        <v>4.7709584660967433E-3</v>
      </c>
      <c r="N1036" s="244">
        <f t="array" ref="N1036:O1036">MMULT(K1036:M1036,$N$6:$O$8)</f>
        <v>249</v>
      </c>
      <c r="O1036" s="244">
        <v>98.004770958466096</v>
      </c>
    </row>
    <row r="1037" spans="2:15" ht="11.25" x14ac:dyDescent="0.2">
      <c r="E1037" s="219">
        <v>1026</v>
      </c>
      <c r="F1037" s="221">
        <v>26</v>
      </c>
      <c r="G1037" s="223">
        <v>200</v>
      </c>
      <c r="H1037" s="230">
        <v>100</v>
      </c>
      <c r="I1037" s="219">
        <v>1026</v>
      </c>
      <c r="J1037" s="226">
        <f t="shared" ref="J1037:J1100" si="84">((G1037-C$8)/C$9)^2+((H1037-D$8)/D$9)^2-2*$C$10*(G1037-C$8)/C$9*(H1037-D$8)/D$9</f>
        <v>11.377777777777778</v>
      </c>
      <c r="K1037" s="219">
        <f t="shared" si="82"/>
        <v>200</v>
      </c>
      <c r="L1037" s="219">
        <f t="shared" si="83"/>
        <v>100</v>
      </c>
      <c r="M1037" s="236">
        <f t="shared" si="81"/>
        <v>7.3165017738679756E-4</v>
      </c>
      <c r="N1037" s="244">
        <f t="array" ref="N1037:O1037">MMULT(K1037:M1037,$N$6:$O$8)</f>
        <v>250</v>
      </c>
      <c r="O1037" s="244">
        <v>100.00073165017739</v>
      </c>
    </row>
    <row r="1038" spans="2:15" ht="11.25" x14ac:dyDescent="0.2">
      <c r="E1038" s="219">
        <v>1027</v>
      </c>
      <c r="F1038" s="221">
        <v>27</v>
      </c>
      <c r="G1038" s="223">
        <v>200</v>
      </c>
      <c r="H1038" s="230">
        <v>102</v>
      </c>
      <c r="I1038" s="219">
        <v>1027</v>
      </c>
      <c r="J1038" s="226">
        <f t="shared" si="84"/>
        <v>14.097777777777781</v>
      </c>
      <c r="K1038" s="219">
        <f t="shared" si="82"/>
        <v>200</v>
      </c>
      <c r="L1038" s="219">
        <f t="shared" si="83"/>
        <v>102</v>
      </c>
      <c r="M1038" s="236">
        <f t="shared" si="81"/>
        <v>8.7383152418177011E-5</v>
      </c>
      <c r="N1038" s="244">
        <f t="array" ref="N1038:O1038">MMULT(K1038:M1038,$N$6:$O$8)</f>
        <v>251</v>
      </c>
      <c r="O1038" s="244">
        <v>102.00008738315242</v>
      </c>
    </row>
    <row r="1039" spans="2:15" ht="11.25" x14ac:dyDescent="0.2">
      <c r="E1039" s="219">
        <v>1028</v>
      </c>
      <c r="F1039" s="221">
        <v>28</v>
      </c>
      <c r="G1039" s="223">
        <v>200</v>
      </c>
      <c r="H1039" s="230">
        <v>104</v>
      </c>
      <c r="I1039" s="219">
        <v>1028</v>
      </c>
      <c r="J1039" s="226">
        <f t="shared" si="84"/>
        <v>17.137777777777778</v>
      </c>
      <c r="K1039" s="219">
        <f t="shared" si="82"/>
        <v>200</v>
      </c>
      <c r="L1039" s="219">
        <f t="shared" si="83"/>
        <v>104</v>
      </c>
      <c r="M1039" s="236">
        <f t="shared" si="81"/>
        <v>8.127899287794302E-6</v>
      </c>
      <c r="N1039" s="244">
        <f t="array" ref="N1039:O1039">MMULT(K1039:M1039,$N$6:$O$8)</f>
        <v>252</v>
      </c>
      <c r="O1039" s="244">
        <v>104.00000812789929</v>
      </c>
    </row>
    <row r="1040" spans="2:15" ht="11.25" x14ac:dyDescent="0.2">
      <c r="B1040" s="219">
        <f>40*31</f>
        <v>1240</v>
      </c>
      <c r="E1040" s="219">
        <v>1029</v>
      </c>
      <c r="F1040" s="221">
        <v>29</v>
      </c>
      <c r="G1040" s="223">
        <v>200</v>
      </c>
      <c r="H1040" s="230">
        <v>106</v>
      </c>
      <c r="I1040" s="219">
        <v>1029</v>
      </c>
      <c r="J1040" s="226">
        <f t="shared" si="84"/>
        <v>20.497777777777781</v>
      </c>
      <c r="K1040" s="219">
        <f t="shared" si="82"/>
        <v>200</v>
      </c>
      <c r="L1040" s="219">
        <f t="shared" si="83"/>
        <v>106</v>
      </c>
      <c r="M1040" s="236">
        <f t="shared" si="81"/>
        <v>5.8878304960668481E-7</v>
      </c>
      <c r="N1040" s="244">
        <f t="array" ref="N1040:O1040">MMULT(K1040:M1040,$N$6:$O$8)</f>
        <v>253</v>
      </c>
      <c r="O1040" s="244">
        <v>106.00000058878305</v>
      </c>
    </row>
    <row r="1041" spans="5:15" ht="11.25" x14ac:dyDescent="0.2">
      <c r="E1041" s="219">
        <v>1030</v>
      </c>
      <c r="F1041" s="221">
        <v>30</v>
      </c>
      <c r="G1041" s="223">
        <v>200</v>
      </c>
      <c r="H1041" s="230">
        <v>108</v>
      </c>
      <c r="I1041" s="219">
        <v>1030</v>
      </c>
      <c r="J1041" s="226">
        <f t="shared" si="84"/>
        <v>24.17777777777777</v>
      </c>
      <c r="K1041" s="219">
        <f t="shared" si="82"/>
        <v>200</v>
      </c>
      <c r="L1041" s="219">
        <f t="shared" si="83"/>
        <v>108</v>
      </c>
      <c r="M1041" s="236">
        <f t="shared" si="81"/>
        <v>3.3216866664070425E-8</v>
      </c>
      <c r="N1041" s="244">
        <f t="array" ref="N1041:O1041">MMULT(K1041:M1041,$N$6:$O$8)</f>
        <v>254</v>
      </c>
      <c r="O1041" s="244">
        <v>108.00000003321686</v>
      </c>
    </row>
    <row r="1042" spans="5:15" ht="11.25" x14ac:dyDescent="0.2">
      <c r="E1042" s="219">
        <v>1031</v>
      </c>
      <c r="F1042" s="221">
        <v>31</v>
      </c>
      <c r="G1042" s="223">
        <v>200</v>
      </c>
      <c r="H1042" s="230">
        <v>110</v>
      </c>
      <c r="I1042" s="219">
        <v>1031</v>
      </c>
      <c r="J1042" s="226">
        <f t="shared" si="84"/>
        <v>28.177777777777777</v>
      </c>
      <c r="K1042" s="219">
        <f t="shared" si="82"/>
        <v>200</v>
      </c>
      <c r="L1042" s="219">
        <f t="shared" si="83"/>
        <v>110</v>
      </c>
      <c r="M1042" s="236">
        <f t="shared" si="81"/>
        <v>1.4594472657968265E-9</v>
      </c>
      <c r="N1042" s="244">
        <f t="array" ref="N1042:O1042">MMULT(K1042:M1042,$N$6:$O$8)</f>
        <v>255</v>
      </c>
      <c r="O1042" s="244">
        <v>110.00000000145944</v>
      </c>
    </row>
    <row r="1043" spans="5:15" ht="11.25" x14ac:dyDescent="0.2">
      <c r="E1043" s="219">
        <v>1032</v>
      </c>
      <c r="F1043" s="221">
        <v>32</v>
      </c>
      <c r="G1043" s="223"/>
      <c r="H1043" s="230"/>
      <c r="I1043" s="219">
        <v>1032</v>
      </c>
      <c r="J1043" s="226">
        <f t="shared" si="84"/>
        <v>169.6</v>
      </c>
      <c r="K1043" s="219"/>
      <c r="M1043" s="236"/>
      <c r="N1043" s="246"/>
      <c r="O1043" s="246"/>
    </row>
    <row r="1044" spans="5:15" ht="11.25" x14ac:dyDescent="0.2">
      <c r="E1044" s="219">
        <v>1033</v>
      </c>
      <c r="F1044" s="221">
        <v>33</v>
      </c>
      <c r="G1044" s="223"/>
      <c r="H1044" s="230"/>
      <c r="I1044" s="219">
        <v>1033</v>
      </c>
      <c r="J1044" s="226">
        <f t="shared" si="84"/>
        <v>169.6</v>
      </c>
      <c r="K1044" s="219"/>
      <c r="M1044" s="236"/>
      <c r="N1044" s="246"/>
      <c r="O1044" s="246"/>
    </row>
    <row r="1045" spans="5:15" ht="11.25" x14ac:dyDescent="0.2">
      <c r="E1045" s="219">
        <v>1034</v>
      </c>
      <c r="F1045" s="221">
        <v>34</v>
      </c>
      <c r="G1045" s="223"/>
      <c r="H1045" s="230"/>
      <c r="I1045" s="219">
        <v>1034</v>
      </c>
      <c r="J1045" s="226">
        <f t="shared" si="84"/>
        <v>169.6</v>
      </c>
      <c r="K1045" s="219"/>
      <c r="M1045" s="236"/>
      <c r="N1045" s="246"/>
      <c r="O1045" s="246"/>
    </row>
    <row r="1046" spans="5:15" ht="11.25" x14ac:dyDescent="0.2">
      <c r="E1046" s="219">
        <v>1035</v>
      </c>
      <c r="F1046" s="221">
        <v>35</v>
      </c>
      <c r="G1046" s="223"/>
      <c r="H1046" s="230"/>
      <c r="I1046" s="219">
        <v>1035</v>
      </c>
      <c r="J1046" s="226">
        <f t="shared" si="84"/>
        <v>169.6</v>
      </c>
      <c r="K1046" s="219"/>
      <c r="M1046" s="236"/>
      <c r="N1046" s="246"/>
      <c r="O1046" s="246"/>
    </row>
    <row r="1047" spans="5:15" ht="11.25" x14ac:dyDescent="0.2">
      <c r="E1047" s="219">
        <v>1036</v>
      </c>
      <c r="F1047" s="221">
        <v>36</v>
      </c>
      <c r="G1047" s="223"/>
      <c r="H1047" s="230"/>
      <c r="I1047" s="219">
        <v>1036</v>
      </c>
      <c r="J1047" s="226">
        <f t="shared" si="84"/>
        <v>169.6</v>
      </c>
      <c r="K1047" s="219"/>
      <c r="M1047" s="236"/>
      <c r="N1047" s="246"/>
      <c r="O1047" s="246"/>
    </row>
    <row r="1048" spans="5:15" ht="11.25" x14ac:dyDescent="0.2">
      <c r="E1048" s="219">
        <v>1037</v>
      </c>
      <c r="F1048" s="221">
        <v>37</v>
      </c>
      <c r="G1048" s="223"/>
      <c r="H1048" s="230"/>
      <c r="I1048" s="219">
        <v>1037</v>
      </c>
      <c r="J1048" s="226">
        <f t="shared" si="84"/>
        <v>169.6</v>
      </c>
      <c r="K1048" s="219"/>
      <c r="M1048" s="236"/>
      <c r="N1048" s="246"/>
      <c r="O1048" s="246"/>
    </row>
    <row r="1049" spans="5:15" ht="11.25" x14ac:dyDescent="0.2">
      <c r="E1049" s="219">
        <v>1038</v>
      </c>
      <c r="F1049" s="221">
        <v>38</v>
      </c>
      <c r="G1049" s="223"/>
      <c r="H1049" s="230"/>
      <c r="I1049" s="219">
        <v>1038</v>
      </c>
      <c r="J1049" s="226">
        <f t="shared" si="84"/>
        <v>169.6</v>
      </c>
      <c r="K1049" s="219"/>
      <c r="M1049" s="236"/>
      <c r="N1049" s="246"/>
      <c r="O1049" s="246"/>
    </row>
    <row r="1050" spans="5:15" ht="11.25" x14ac:dyDescent="0.2">
      <c r="E1050" s="219">
        <v>1039</v>
      </c>
      <c r="F1050" s="221">
        <v>39</v>
      </c>
      <c r="G1050" s="223"/>
      <c r="H1050" s="230"/>
      <c r="I1050" s="219">
        <v>1039</v>
      </c>
      <c r="J1050" s="226">
        <f t="shared" si="84"/>
        <v>169.6</v>
      </c>
      <c r="K1050" s="219"/>
      <c r="M1050" s="236"/>
      <c r="N1050" s="246"/>
      <c r="O1050" s="246"/>
    </row>
    <row r="1051" spans="5:15" ht="11.25" x14ac:dyDescent="0.2">
      <c r="E1051" s="219">
        <v>1040</v>
      </c>
      <c r="F1051" s="222">
        <v>40</v>
      </c>
      <c r="G1051" s="231"/>
      <c r="H1051" s="232"/>
      <c r="I1051" s="219">
        <v>1040</v>
      </c>
      <c r="J1051" s="226">
        <f t="shared" si="84"/>
        <v>169.6</v>
      </c>
      <c r="K1051" s="219"/>
      <c r="M1051" s="236"/>
      <c r="N1051" s="246"/>
      <c r="O1051" s="246"/>
    </row>
    <row r="1052" spans="5:15" ht="11.25" x14ac:dyDescent="0.2">
      <c r="E1052" s="219">
        <v>1041</v>
      </c>
      <c r="F1052" s="220">
        <v>1</v>
      </c>
      <c r="G1052" s="228">
        <v>202</v>
      </c>
      <c r="H1052" s="229">
        <v>50</v>
      </c>
      <c r="I1052" s="219">
        <v>1041</v>
      </c>
      <c r="J1052" s="226">
        <f t="shared" si="84"/>
        <v>48.711111111111109</v>
      </c>
      <c r="K1052" s="219">
        <f t="shared" ref="K1052:K1082" si="85">G1052</f>
        <v>202</v>
      </c>
      <c r="L1052" s="219">
        <f t="shared" ref="L1052:L1082" si="86">H1052</f>
        <v>50</v>
      </c>
      <c r="M1052" s="236">
        <f t="shared" ref="M1052:M1115" si="87">$M$2*$M$5*EXP(-1/2*J1052/$M$10)</f>
        <v>1.5753646405008632E-16</v>
      </c>
      <c r="N1052" s="244">
        <f t="array" ref="N1052:O1052">MMULT(K1052:M1052,$N$6:$O$8)</f>
        <v>227</v>
      </c>
      <c r="O1052" s="244">
        <v>50</v>
      </c>
    </row>
    <row r="1053" spans="5:15" ht="11.25" x14ac:dyDescent="0.2">
      <c r="E1053" s="219">
        <v>1042</v>
      </c>
      <c r="F1053" s="221">
        <v>2</v>
      </c>
      <c r="G1053" s="223">
        <v>202</v>
      </c>
      <c r="H1053" s="230">
        <v>52</v>
      </c>
      <c r="I1053" s="219">
        <v>1042</v>
      </c>
      <c r="J1053" s="226">
        <f t="shared" si="84"/>
        <v>43.367111111111107</v>
      </c>
      <c r="K1053" s="219">
        <f t="shared" si="85"/>
        <v>202</v>
      </c>
      <c r="L1053" s="219">
        <f t="shared" si="86"/>
        <v>52</v>
      </c>
      <c r="M1053" s="236">
        <f t="shared" si="87"/>
        <v>1.024614636258115E-14</v>
      </c>
      <c r="N1053" s="244">
        <f t="array" ref="N1053:O1053">MMULT(K1053:M1053,$N$6:$O$8)</f>
        <v>228</v>
      </c>
      <c r="O1053" s="244">
        <v>52.000000000000007</v>
      </c>
    </row>
    <row r="1054" spans="5:15" ht="11.25" x14ac:dyDescent="0.2">
      <c r="E1054" s="219">
        <v>1043</v>
      </c>
      <c r="F1054" s="221">
        <v>3</v>
      </c>
      <c r="G1054" s="223">
        <v>202</v>
      </c>
      <c r="H1054" s="230">
        <v>54</v>
      </c>
      <c r="I1054" s="219">
        <v>1043</v>
      </c>
      <c r="J1054" s="226">
        <f t="shared" si="84"/>
        <v>38.343111111111114</v>
      </c>
      <c r="K1054" s="219">
        <f t="shared" si="85"/>
        <v>202</v>
      </c>
      <c r="L1054" s="219">
        <f t="shared" si="86"/>
        <v>54</v>
      </c>
      <c r="M1054" s="236">
        <f t="shared" si="87"/>
        <v>5.1899885150610703E-13</v>
      </c>
      <c r="N1054" s="244">
        <f t="array" ref="N1054:O1054">MMULT(K1054:M1054,$N$6:$O$8)</f>
        <v>229</v>
      </c>
      <c r="O1054" s="244">
        <v>54.000000000000519</v>
      </c>
    </row>
    <row r="1055" spans="5:15" ht="11.25" x14ac:dyDescent="0.2">
      <c r="E1055" s="219">
        <v>1044</v>
      </c>
      <c r="F1055" s="221">
        <v>4</v>
      </c>
      <c r="G1055" s="223">
        <v>202</v>
      </c>
      <c r="H1055" s="230">
        <v>56</v>
      </c>
      <c r="I1055" s="219">
        <v>1044</v>
      </c>
      <c r="J1055" s="226">
        <f t="shared" si="84"/>
        <v>33.639111111111106</v>
      </c>
      <c r="K1055" s="219">
        <f t="shared" si="85"/>
        <v>202</v>
      </c>
      <c r="L1055" s="219">
        <f t="shared" si="86"/>
        <v>56</v>
      </c>
      <c r="M1055" s="236">
        <f t="shared" si="87"/>
        <v>2.047380760234567E-11</v>
      </c>
      <c r="N1055" s="244">
        <f t="array" ref="N1055:O1055">MMULT(K1055:M1055,$N$6:$O$8)</f>
        <v>230</v>
      </c>
      <c r="O1055" s="244">
        <v>56.000000000020471</v>
      </c>
    </row>
    <row r="1056" spans="5:15" ht="11.25" x14ac:dyDescent="0.2">
      <c r="E1056" s="219">
        <v>1045</v>
      </c>
      <c r="F1056" s="221">
        <v>5</v>
      </c>
      <c r="G1056" s="223">
        <v>202</v>
      </c>
      <c r="H1056" s="230">
        <v>58</v>
      </c>
      <c r="I1056" s="219">
        <v>1045</v>
      </c>
      <c r="J1056" s="226">
        <f t="shared" si="84"/>
        <v>29.255111111111113</v>
      </c>
      <c r="K1056" s="219">
        <f t="shared" si="85"/>
        <v>202</v>
      </c>
      <c r="L1056" s="219">
        <f t="shared" si="86"/>
        <v>58</v>
      </c>
      <c r="M1056" s="236">
        <f t="shared" si="87"/>
        <v>6.2900951972486237E-10</v>
      </c>
      <c r="N1056" s="244">
        <f t="array" ref="N1056:O1056">MMULT(K1056:M1056,$N$6:$O$8)</f>
        <v>231</v>
      </c>
      <c r="O1056" s="244">
        <v>58.000000000629008</v>
      </c>
    </row>
    <row r="1057" spans="5:15" ht="11.25" x14ac:dyDescent="0.2">
      <c r="E1057" s="219">
        <v>1046</v>
      </c>
      <c r="F1057" s="221">
        <v>6</v>
      </c>
      <c r="G1057" s="223">
        <v>202</v>
      </c>
      <c r="H1057" s="230">
        <v>60</v>
      </c>
      <c r="I1057" s="219">
        <v>1046</v>
      </c>
      <c r="J1057" s="226">
        <f t="shared" si="84"/>
        <v>25.191111111111113</v>
      </c>
      <c r="K1057" s="219">
        <f t="shared" si="85"/>
        <v>202</v>
      </c>
      <c r="L1057" s="219">
        <f t="shared" si="86"/>
        <v>60</v>
      </c>
      <c r="M1057" s="236">
        <f t="shared" si="87"/>
        <v>1.5050197473949949E-8</v>
      </c>
      <c r="N1057" s="244">
        <f t="array" ref="N1057:O1057">MMULT(K1057:M1057,$N$6:$O$8)</f>
        <v>232</v>
      </c>
      <c r="O1057" s="244">
        <v>60.000000015050198</v>
      </c>
    </row>
    <row r="1058" spans="5:15" ht="11.25" x14ac:dyDescent="0.2">
      <c r="E1058" s="219">
        <v>1047</v>
      </c>
      <c r="F1058" s="221">
        <v>7</v>
      </c>
      <c r="G1058" s="223">
        <v>202</v>
      </c>
      <c r="H1058" s="230">
        <v>62</v>
      </c>
      <c r="I1058" s="219">
        <v>1047</v>
      </c>
      <c r="J1058" s="226">
        <f t="shared" si="84"/>
        <v>21.447111111111113</v>
      </c>
      <c r="K1058" s="219">
        <f t="shared" si="85"/>
        <v>202</v>
      </c>
      <c r="L1058" s="219">
        <f t="shared" si="86"/>
        <v>62</v>
      </c>
      <c r="M1058" s="236">
        <f t="shared" si="87"/>
        <v>2.804487818252025E-7</v>
      </c>
      <c r="N1058" s="244">
        <f t="array" ref="N1058:O1058">MMULT(K1058:M1058,$N$6:$O$8)</f>
        <v>233</v>
      </c>
      <c r="O1058" s="244">
        <v>62.000000280448781</v>
      </c>
    </row>
    <row r="1059" spans="5:15" ht="11.25" x14ac:dyDescent="0.2">
      <c r="E1059" s="219">
        <v>1048</v>
      </c>
      <c r="F1059" s="221">
        <v>8</v>
      </c>
      <c r="G1059" s="223">
        <v>202</v>
      </c>
      <c r="H1059" s="230">
        <v>64</v>
      </c>
      <c r="I1059" s="219">
        <v>1048</v>
      </c>
      <c r="J1059" s="226">
        <f t="shared" si="84"/>
        <v>18.023111111111113</v>
      </c>
      <c r="K1059" s="219">
        <f t="shared" si="85"/>
        <v>202</v>
      </c>
      <c r="L1059" s="219">
        <f t="shared" si="86"/>
        <v>64</v>
      </c>
      <c r="M1059" s="236">
        <f t="shared" si="87"/>
        <v>4.0699708339344404E-6</v>
      </c>
      <c r="N1059" s="244">
        <f t="array" ref="N1059:O1059">MMULT(K1059:M1059,$N$6:$O$8)</f>
        <v>234</v>
      </c>
      <c r="O1059" s="244">
        <v>64.000004069970828</v>
      </c>
    </row>
    <row r="1060" spans="5:15" ht="11.25" x14ac:dyDescent="0.2">
      <c r="E1060" s="219">
        <v>1049</v>
      </c>
      <c r="F1060" s="221">
        <v>9</v>
      </c>
      <c r="G1060" s="223">
        <v>202</v>
      </c>
      <c r="H1060" s="230">
        <v>66</v>
      </c>
      <c r="I1060" s="219">
        <v>1049</v>
      </c>
      <c r="J1060" s="226">
        <f t="shared" si="84"/>
        <v>14.919111111111111</v>
      </c>
      <c r="K1060" s="219">
        <f t="shared" si="85"/>
        <v>202</v>
      </c>
      <c r="L1060" s="219">
        <f t="shared" si="86"/>
        <v>66</v>
      </c>
      <c r="M1060" s="236">
        <f t="shared" si="87"/>
        <v>4.5999744094903794E-5</v>
      </c>
      <c r="N1060" s="244">
        <f t="array" ref="N1060:O1060">MMULT(K1060:M1060,$N$6:$O$8)</f>
        <v>235</v>
      </c>
      <c r="O1060" s="244">
        <v>66.000045999744088</v>
      </c>
    </row>
    <row r="1061" spans="5:15" ht="11.25" x14ac:dyDescent="0.2">
      <c r="E1061" s="219">
        <v>1050</v>
      </c>
      <c r="F1061" s="221">
        <v>10</v>
      </c>
      <c r="G1061" s="223">
        <v>202</v>
      </c>
      <c r="H1061" s="230">
        <v>68</v>
      </c>
      <c r="I1061" s="219">
        <v>1050</v>
      </c>
      <c r="J1061" s="226">
        <f t="shared" si="84"/>
        <v>12.135111111111112</v>
      </c>
      <c r="K1061" s="219">
        <f t="shared" si="85"/>
        <v>202</v>
      </c>
      <c r="L1061" s="219">
        <f t="shared" si="86"/>
        <v>68</v>
      </c>
      <c r="M1061" s="236">
        <f t="shared" si="87"/>
        <v>4.0489826309659898E-4</v>
      </c>
      <c r="N1061" s="244">
        <f t="array" ref="N1061:O1061">MMULT(K1061:M1061,$N$6:$O$8)</f>
        <v>236</v>
      </c>
      <c r="O1061" s="244">
        <v>68.000404898263099</v>
      </c>
    </row>
    <row r="1062" spans="5:15" ht="11.25" x14ac:dyDescent="0.2">
      <c r="E1062" s="219">
        <v>1051</v>
      </c>
      <c r="F1062" s="221">
        <v>11</v>
      </c>
      <c r="G1062" s="223">
        <v>202</v>
      </c>
      <c r="H1062" s="230">
        <v>70</v>
      </c>
      <c r="I1062" s="219">
        <v>1051</v>
      </c>
      <c r="J1062" s="226">
        <f t="shared" si="84"/>
        <v>9.6711111111111112</v>
      </c>
      <c r="K1062" s="219">
        <f t="shared" si="85"/>
        <v>202</v>
      </c>
      <c r="L1062" s="219">
        <f t="shared" si="86"/>
        <v>70</v>
      </c>
      <c r="M1062" s="236">
        <f t="shared" si="87"/>
        <v>2.775637788091547E-3</v>
      </c>
      <c r="N1062" s="244">
        <f t="array" ref="N1062:O1062">MMULT(K1062:M1062,$N$6:$O$8)</f>
        <v>237</v>
      </c>
      <c r="O1062" s="244">
        <v>70.002775637788091</v>
      </c>
    </row>
    <row r="1063" spans="5:15" ht="11.25" x14ac:dyDescent="0.2">
      <c r="E1063" s="219">
        <v>1052</v>
      </c>
      <c r="F1063" s="221">
        <v>12</v>
      </c>
      <c r="G1063" s="223">
        <v>202</v>
      </c>
      <c r="H1063" s="230">
        <v>72</v>
      </c>
      <c r="I1063" s="219">
        <v>1052</v>
      </c>
      <c r="J1063" s="226">
        <f t="shared" si="84"/>
        <v>7.5271111111111111</v>
      </c>
      <c r="K1063" s="219">
        <f t="shared" si="85"/>
        <v>202</v>
      </c>
      <c r="L1063" s="219">
        <f t="shared" si="86"/>
        <v>72</v>
      </c>
      <c r="M1063" s="236">
        <f t="shared" si="87"/>
        <v>1.481856155864735E-2</v>
      </c>
      <c r="N1063" s="244">
        <f t="array" ref="N1063:O1063">MMULT(K1063:M1063,$N$6:$O$8)</f>
        <v>238</v>
      </c>
      <c r="O1063" s="244">
        <v>72.014818561558641</v>
      </c>
    </row>
    <row r="1064" spans="5:15" ht="11.25" x14ac:dyDescent="0.2">
      <c r="E1064" s="219">
        <v>1053</v>
      </c>
      <c r="F1064" s="221">
        <v>13</v>
      </c>
      <c r="G1064" s="223">
        <v>202</v>
      </c>
      <c r="H1064" s="230">
        <v>74</v>
      </c>
      <c r="I1064" s="219">
        <v>1053</v>
      </c>
      <c r="J1064" s="226">
        <f t="shared" si="84"/>
        <v>5.7031111111111112</v>
      </c>
      <c r="K1064" s="219">
        <f t="shared" si="85"/>
        <v>202</v>
      </c>
      <c r="L1064" s="219">
        <f t="shared" si="86"/>
        <v>74</v>
      </c>
      <c r="M1064" s="236">
        <f t="shared" si="87"/>
        <v>6.1613472394984561E-2</v>
      </c>
      <c r="N1064" s="244">
        <f t="array" ref="N1064:O1064">MMULT(K1064:M1064,$N$6:$O$8)</f>
        <v>239</v>
      </c>
      <c r="O1064" s="244">
        <v>74.061613472394981</v>
      </c>
    </row>
    <row r="1065" spans="5:15" ht="11.25" x14ac:dyDescent="0.2">
      <c r="E1065" s="219">
        <v>1054</v>
      </c>
      <c r="F1065" s="221">
        <v>14</v>
      </c>
      <c r="G1065" s="223">
        <v>202</v>
      </c>
      <c r="H1065" s="230">
        <v>76</v>
      </c>
      <c r="I1065" s="219">
        <v>1054</v>
      </c>
      <c r="J1065" s="226">
        <f t="shared" si="84"/>
        <v>4.1991111111111108</v>
      </c>
      <c r="K1065" s="219">
        <f t="shared" si="85"/>
        <v>202</v>
      </c>
      <c r="L1065" s="219">
        <f t="shared" si="86"/>
        <v>76</v>
      </c>
      <c r="M1065" s="236">
        <f t="shared" si="87"/>
        <v>0.19951323088117429</v>
      </c>
      <c r="N1065" s="244">
        <f t="array" ref="N1065:O1065">MMULT(K1065:M1065,$N$6:$O$8)</f>
        <v>240</v>
      </c>
      <c r="O1065" s="244">
        <v>76.19951323088118</v>
      </c>
    </row>
    <row r="1066" spans="5:15" ht="11.25" x14ac:dyDescent="0.2">
      <c r="E1066" s="219">
        <v>1055</v>
      </c>
      <c r="F1066" s="221">
        <v>15</v>
      </c>
      <c r="G1066" s="223">
        <v>202</v>
      </c>
      <c r="H1066" s="230">
        <v>78</v>
      </c>
      <c r="I1066" s="219">
        <v>1055</v>
      </c>
      <c r="J1066" s="226">
        <f t="shared" si="84"/>
        <v>3.0151111111111106</v>
      </c>
      <c r="K1066" s="219">
        <f t="shared" si="85"/>
        <v>202</v>
      </c>
      <c r="L1066" s="219">
        <f t="shared" si="86"/>
        <v>78</v>
      </c>
      <c r="M1066" s="236">
        <f t="shared" si="87"/>
        <v>0.50314608448074061</v>
      </c>
      <c r="N1066" s="244">
        <f t="array" ref="N1066:O1066">MMULT(K1066:M1066,$N$6:$O$8)</f>
        <v>241</v>
      </c>
      <c r="O1066" s="244">
        <v>78.503146084480747</v>
      </c>
    </row>
    <row r="1067" spans="5:15" ht="11.25" x14ac:dyDescent="0.2">
      <c r="E1067" s="219">
        <v>1056</v>
      </c>
      <c r="F1067" s="221">
        <v>16</v>
      </c>
      <c r="G1067" s="223">
        <v>202</v>
      </c>
      <c r="H1067" s="230">
        <v>80</v>
      </c>
      <c r="I1067" s="219">
        <v>1056</v>
      </c>
      <c r="J1067" s="226">
        <f t="shared" si="84"/>
        <v>2.1511111111111108</v>
      </c>
      <c r="K1067" s="219">
        <f t="shared" si="85"/>
        <v>202</v>
      </c>
      <c r="L1067" s="219">
        <f t="shared" si="86"/>
        <v>80</v>
      </c>
      <c r="M1067" s="236">
        <f t="shared" si="87"/>
        <v>0.98819550165028525</v>
      </c>
      <c r="N1067" s="244">
        <f t="array" ref="N1067:O1067">MMULT(K1067:M1067,$N$6:$O$8)</f>
        <v>242</v>
      </c>
      <c r="O1067" s="244">
        <v>80.988195501650281</v>
      </c>
    </row>
    <row r="1068" spans="5:15" ht="11.25" x14ac:dyDescent="0.2">
      <c r="E1068" s="219">
        <v>1057</v>
      </c>
      <c r="F1068" s="221">
        <v>17</v>
      </c>
      <c r="G1068" s="223">
        <v>202</v>
      </c>
      <c r="H1068" s="230">
        <v>82</v>
      </c>
      <c r="I1068" s="219">
        <v>1057</v>
      </c>
      <c r="J1068" s="226">
        <f t="shared" si="84"/>
        <v>1.6071111111111109</v>
      </c>
      <c r="K1068" s="219">
        <f t="shared" si="85"/>
        <v>202</v>
      </c>
      <c r="L1068" s="219">
        <f t="shared" si="86"/>
        <v>82</v>
      </c>
      <c r="M1068" s="236">
        <f t="shared" si="87"/>
        <v>1.5115343720787227</v>
      </c>
      <c r="N1068" s="244">
        <f t="array" ref="N1068:O1068">MMULT(K1068:M1068,$N$6:$O$8)</f>
        <v>243</v>
      </c>
      <c r="O1068" s="244">
        <v>83.511534372078728</v>
      </c>
    </row>
    <row r="1069" spans="5:15" ht="11.25" x14ac:dyDescent="0.2">
      <c r="E1069" s="219">
        <v>1058</v>
      </c>
      <c r="F1069" s="221">
        <v>18</v>
      </c>
      <c r="G1069" s="223">
        <v>202</v>
      </c>
      <c r="H1069" s="230">
        <v>84</v>
      </c>
      <c r="I1069" s="219">
        <v>1058</v>
      </c>
      <c r="J1069" s="226">
        <f t="shared" si="84"/>
        <v>1.383111111111111</v>
      </c>
      <c r="K1069" s="219">
        <f t="shared" si="85"/>
        <v>202</v>
      </c>
      <c r="L1069" s="219">
        <f t="shared" si="86"/>
        <v>84</v>
      </c>
      <c r="M1069" s="236">
        <f t="shared" si="87"/>
        <v>1.8006096020183144</v>
      </c>
      <c r="N1069" s="244">
        <f t="array" ref="N1069:O1069">MMULT(K1069:M1069,$N$6:$O$8)</f>
        <v>244</v>
      </c>
      <c r="O1069" s="244">
        <v>85.800609602018312</v>
      </c>
    </row>
    <row r="1070" spans="5:15" ht="11.25" x14ac:dyDescent="0.2">
      <c r="E1070" s="219">
        <v>1059</v>
      </c>
      <c r="F1070" s="221">
        <v>19</v>
      </c>
      <c r="G1070" s="223">
        <v>202</v>
      </c>
      <c r="H1070" s="230">
        <v>86</v>
      </c>
      <c r="I1070" s="219">
        <v>1059</v>
      </c>
      <c r="J1070" s="226">
        <f t="shared" si="84"/>
        <v>1.4791111111111106</v>
      </c>
      <c r="K1070" s="219">
        <f t="shared" si="85"/>
        <v>202</v>
      </c>
      <c r="L1070" s="219">
        <f t="shared" si="86"/>
        <v>86</v>
      </c>
      <c r="M1070" s="236">
        <f t="shared" si="87"/>
        <v>1.6705038296931396</v>
      </c>
      <c r="N1070" s="244">
        <f t="array" ref="N1070:O1070">MMULT(K1070:M1070,$N$6:$O$8)</f>
        <v>245</v>
      </c>
      <c r="O1070" s="244">
        <v>87.670503829693146</v>
      </c>
    </row>
    <row r="1071" spans="5:15" ht="11.25" x14ac:dyDescent="0.2">
      <c r="E1071" s="219">
        <v>1060</v>
      </c>
      <c r="F1071" s="221">
        <v>20</v>
      </c>
      <c r="G1071" s="223">
        <v>202</v>
      </c>
      <c r="H1071" s="230">
        <v>88</v>
      </c>
      <c r="I1071" s="219">
        <v>1060</v>
      </c>
      <c r="J1071" s="226">
        <f t="shared" si="84"/>
        <v>1.8951111111111114</v>
      </c>
      <c r="K1071" s="219">
        <f t="shared" si="85"/>
        <v>202</v>
      </c>
      <c r="L1071" s="219">
        <f t="shared" si="86"/>
        <v>88</v>
      </c>
      <c r="M1071" s="236">
        <f t="shared" si="87"/>
        <v>1.2069847113171301</v>
      </c>
      <c r="N1071" s="244">
        <f t="array" ref="N1071:O1071">MMULT(K1071:M1071,$N$6:$O$8)</f>
        <v>246</v>
      </c>
      <c r="O1071" s="244">
        <v>89.206984711317133</v>
      </c>
    </row>
    <row r="1072" spans="5:15" ht="11.25" x14ac:dyDescent="0.2">
      <c r="E1072" s="219">
        <v>1061</v>
      </c>
      <c r="F1072" s="221">
        <v>21</v>
      </c>
      <c r="G1072" s="223">
        <v>202</v>
      </c>
      <c r="H1072" s="230">
        <v>90</v>
      </c>
      <c r="I1072" s="219">
        <v>1061</v>
      </c>
      <c r="J1072" s="226">
        <f t="shared" si="84"/>
        <v>2.6311111111111103</v>
      </c>
      <c r="K1072" s="219">
        <f t="shared" si="85"/>
        <v>202</v>
      </c>
      <c r="L1072" s="219">
        <f t="shared" si="86"/>
        <v>90</v>
      </c>
      <c r="M1072" s="236">
        <f t="shared" si="87"/>
        <v>0.67917617363370775</v>
      </c>
      <c r="N1072" s="244">
        <f t="array" ref="N1072:O1072">MMULT(K1072:M1072,$N$6:$O$8)</f>
        <v>247</v>
      </c>
      <c r="O1072" s="244">
        <v>90.679176173633707</v>
      </c>
    </row>
    <row r="1073" spans="5:15" ht="11.25" x14ac:dyDescent="0.2">
      <c r="E1073" s="219">
        <v>1062</v>
      </c>
      <c r="F1073" s="221">
        <v>22</v>
      </c>
      <c r="G1073" s="223">
        <v>202</v>
      </c>
      <c r="H1073" s="230">
        <v>92</v>
      </c>
      <c r="I1073" s="219">
        <v>1062</v>
      </c>
      <c r="J1073" s="226">
        <f t="shared" si="84"/>
        <v>3.6871111111111103</v>
      </c>
      <c r="K1073" s="219">
        <f t="shared" si="85"/>
        <v>202</v>
      </c>
      <c r="L1073" s="219">
        <f t="shared" si="86"/>
        <v>92</v>
      </c>
      <c r="M1073" s="236">
        <f t="shared" si="87"/>
        <v>0.29763876533474087</v>
      </c>
      <c r="N1073" s="244">
        <f t="array" ref="N1073:O1073">MMULT(K1073:M1073,$N$6:$O$8)</f>
        <v>248</v>
      </c>
      <c r="O1073" s="244">
        <v>92.297638765334739</v>
      </c>
    </row>
    <row r="1074" spans="5:15" ht="11.25" x14ac:dyDescent="0.2">
      <c r="E1074" s="219">
        <v>1063</v>
      </c>
      <c r="F1074" s="221">
        <v>23</v>
      </c>
      <c r="G1074" s="223">
        <v>202</v>
      </c>
      <c r="H1074" s="230">
        <v>94</v>
      </c>
      <c r="I1074" s="219">
        <v>1063</v>
      </c>
      <c r="J1074" s="226">
        <f t="shared" si="84"/>
        <v>5.0631111111111098</v>
      </c>
      <c r="K1074" s="219">
        <f t="shared" si="85"/>
        <v>202</v>
      </c>
      <c r="L1074" s="219">
        <f t="shared" si="86"/>
        <v>94</v>
      </c>
      <c r="M1074" s="236">
        <f t="shared" si="87"/>
        <v>0.10158344249930636</v>
      </c>
      <c r="N1074" s="244">
        <f t="array" ref="N1074:O1074">MMULT(K1074:M1074,$N$6:$O$8)</f>
        <v>249</v>
      </c>
      <c r="O1074" s="244">
        <v>94.101583442499305</v>
      </c>
    </row>
    <row r="1075" spans="5:15" ht="11.25" x14ac:dyDescent="0.2">
      <c r="E1075" s="219">
        <v>1064</v>
      </c>
      <c r="F1075" s="221">
        <v>24</v>
      </c>
      <c r="G1075" s="223">
        <v>202</v>
      </c>
      <c r="H1075" s="230">
        <v>96</v>
      </c>
      <c r="I1075" s="219">
        <v>1064</v>
      </c>
      <c r="J1075" s="226">
        <f t="shared" si="84"/>
        <v>6.7591111111111122</v>
      </c>
      <c r="K1075" s="219">
        <f t="shared" si="85"/>
        <v>202</v>
      </c>
      <c r="L1075" s="219">
        <f t="shared" si="86"/>
        <v>96</v>
      </c>
      <c r="M1075" s="236">
        <f t="shared" si="87"/>
        <v>2.7001179610755412E-2</v>
      </c>
      <c r="N1075" s="244">
        <f t="array" ref="N1075:O1075">MMULT(K1075:M1075,$N$6:$O$8)</f>
        <v>250</v>
      </c>
      <c r="O1075" s="244">
        <v>96.02700117961075</v>
      </c>
    </row>
    <row r="1076" spans="5:15" ht="11.25" x14ac:dyDescent="0.2">
      <c r="E1076" s="219">
        <v>1065</v>
      </c>
      <c r="F1076" s="221">
        <v>25</v>
      </c>
      <c r="G1076" s="223">
        <v>202</v>
      </c>
      <c r="H1076" s="230">
        <v>98</v>
      </c>
      <c r="I1076" s="219">
        <v>1065</v>
      </c>
      <c r="J1076" s="226">
        <f t="shared" si="84"/>
        <v>8.7751111111111104</v>
      </c>
      <c r="K1076" s="219">
        <f t="shared" si="85"/>
        <v>202</v>
      </c>
      <c r="L1076" s="219">
        <f t="shared" si="86"/>
        <v>98</v>
      </c>
      <c r="M1076" s="236">
        <f t="shared" si="87"/>
        <v>5.5894481107267181E-3</v>
      </c>
      <c r="N1076" s="244">
        <f t="array" ref="N1076:O1076">MMULT(K1076:M1076,$N$6:$O$8)</f>
        <v>251</v>
      </c>
      <c r="O1076" s="244">
        <v>98.005589448110726</v>
      </c>
    </row>
    <row r="1077" spans="5:15" ht="11.25" x14ac:dyDescent="0.2">
      <c r="E1077" s="219">
        <v>1066</v>
      </c>
      <c r="F1077" s="221">
        <v>26</v>
      </c>
      <c r="G1077" s="223">
        <v>202</v>
      </c>
      <c r="H1077" s="230">
        <v>100</v>
      </c>
      <c r="I1077" s="219">
        <v>1066</v>
      </c>
      <c r="J1077" s="226">
        <f t="shared" si="84"/>
        <v>11.111111111111109</v>
      </c>
      <c r="K1077" s="219">
        <f t="shared" si="85"/>
        <v>202</v>
      </c>
      <c r="L1077" s="219">
        <f t="shared" si="86"/>
        <v>100</v>
      </c>
      <c r="M1077" s="236">
        <f t="shared" si="87"/>
        <v>9.011176563969947E-4</v>
      </c>
      <c r="N1077" s="244">
        <f t="array" ref="N1077:O1077">MMULT(K1077:M1077,$N$6:$O$8)</f>
        <v>252</v>
      </c>
      <c r="O1077" s="244">
        <v>100.0009011176564</v>
      </c>
    </row>
    <row r="1078" spans="5:15" ht="11.25" x14ac:dyDescent="0.2">
      <c r="E1078" s="219">
        <v>1067</v>
      </c>
      <c r="F1078" s="221">
        <v>27</v>
      </c>
      <c r="G1078" s="223">
        <v>202</v>
      </c>
      <c r="H1078" s="230">
        <v>102</v>
      </c>
      <c r="I1078" s="219">
        <v>1067</v>
      </c>
      <c r="J1078" s="226">
        <f t="shared" si="84"/>
        <v>13.767111111111113</v>
      </c>
      <c r="K1078" s="219">
        <f t="shared" si="85"/>
        <v>202</v>
      </c>
      <c r="L1078" s="219">
        <f t="shared" si="86"/>
        <v>102</v>
      </c>
      <c r="M1078" s="236">
        <f t="shared" si="87"/>
        <v>1.1314111368824874E-4</v>
      </c>
      <c r="N1078" s="244">
        <f t="array" ref="N1078:O1078">MMULT(K1078:M1078,$N$6:$O$8)</f>
        <v>253</v>
      </c>
      <c r="O1078" s="244">
        <v>102.00011314111369</v>
      </c>
    </row>
    <row r="1079" spans="5:15" ht="11.25" x14ac:dyDescent="0.2">
      <c r="E1079" s="219">
        <v>1068</v>
      </c>
      <c r="F1079" s="221">
        <v>28</v>
      </c>
      <c r="G1079" s="223">
        <v>202</v>
      </c>
      <c r="H1079" s="230">
        <v>104</v>
      </c>
      <c r="I1079" s="219">
        <v>1068</v>
      </c>
      <c r="J1079" s="226">
        <f t="shared" si="84"/>
        <v>16.743111111111109</v>
      </c>
      <c r="K1079" s="219">
        <f t="shared" si="85"/>
        <v>202</v>
      </c>
      <c r="L1079" s="219">
        <f t="shared" si="86"/>
        <v>104</v>
      </c>
      <c r="M1079" s="236">
        <f t="shared" si="87"/>
        <v>1.1063327760242336E-5</v>
      </c>
      <c r="N1079" s="244">
        <f t="array" ref="N1079:O1079">MMULT(K1079:M1079,$N$6:$O$8)</f>
        <v>254</v>
      </c>
      <c r="O1079" s="244">
        <v>104.00001106332776</v>
      </c>
    </row>
    <row r="1080" spans="5:15" ht="11.25" x14ac:dyDescent="0.2">
      <c r="E1080" s="219">
        <v>1069</v>
      </c>
      <c r="F1080" s="221">
        <v>29</v>
      </c>
      <c r="G1080" s="223">
        <v>202</v>
      </c>
      <c r="H1080" s="230">
        <v>106</v>
      </c>
      <c r="I1080" s="219">
        <v>1069</v>
      </c>
      <c r="J1080" s="226">
        <f t="shared" si="84"/>
        <v>20.039111111111112</v>
      </c>
      <c r="K1080" s="219">
        <f t="shared" si="85"/>
        <v>202</v>
      </c>
      <c r="L1080" s="219">
        <f t="shared" si="86"/>
        <v>106</v>
      </c>
      <c r="M1080" s="236">
        <f t="shared" si="87"/>
        <v>8.425147018164405E-7</v>
      </c>
      <c r="N1080" s="244">
        <f t="array" ref="N1080:O1080">MMULT(K1080:M1080,$N$6:$O$8)</f>
        <v>255</v>
      </c>
      <c r="O1080" s="244">
        <v>106.00000084251471</v>
      </c>
    </row>
    <row r="1081" spans="5:15" ht="11.25" x14ac:dyDescent="0.2">
      <c r="E1081" s="219">
        <v>1070</v>
      </c>
      <c r="F1081" s="221">
        <v>30</v>
      </c>
      <c r="G1081" s="223">
        <v>202</v>
      </c>
      <c r="H1081" s="230">
        <v>108</v>
      </c>
      <c r="I1081" s="219">
        <v>1070</v>
      </c>
      <c r="J1081" s="226">
        <f t="shared" si="84"/>
        <v>23.655111111111104</v>
      </c>
      <c r="K1081" s="219">
        <f t="shared" si="85"/>
        <v>202</v>
      </c>
      <c r="L1081" s="219">
        <f t="shared" si="86"/>
        <v>108</v>
      </c>
      <c r="M1081" s="236">
        <f t="shared" si="87"/>
        <v>4.9968415323788381E-8</v>
      </c>
      <c r="N1081" s="244">
        <f t="array" ref="N1081:O1081">MMULT(K1081:M1081,$N$6:$O$8)</f>
        <v>256</v>
      </c>
      <c r="O1081" s="244">
        <v>108.00000004996842</v>
      </c>
    </row>
    <row r="1082" spans="5:15" ht="11.25" x14ac:dyDescent="0.2">
      <c r="E1082" s="219">
        <v>1071</v>
      </c>
      <c r="F1082" s="221">
        <v>31</v>
      </c>
      <c r="G1082" s="223">
        <v>202</v>
      </c>
      <c r="H1082" s="230">
        <v>110</v>
      </c>
      <c r="I1082" s="219">
        <v>1071</v>
      </c>
      <c r="J1082" s="226">
        <f t="shared" si="84"/>
        <v>27.591111111111115</v>
      </c>
      <c r="K1082" s="219">
        <f t="shared" si="85"/>
        <v>202</v>
      </c>
      <c r="L1082" s="219">
        <f t="shared" si="86"/>
        <v>110</v>
      </c>
      <c r="M1082" s="236">
        <f t="shared" si="87"/>
        <v>2.3080225346272206E-9</v>
      </c>
      <c r="N1082" s="244">
        <f t="array" ref="N1082:O1082">MMULT(K1082:M1082,$N$6:$O$8)</f>
        <v>257</v>
      </c>
      <c r="O1082" s="244">
        <v>110.00000000230803</v>
      </c>
    </row>
    <row r="1083" spans="5:15" ht="11.25" x14ac:dyDescent="0.2">
      <c r="E1083" s="219">
        <v>1072</v>
      </c>
      <c r="F1083" s="221">
        <v>32</v>
      </c>
      <c r="G1083" s="223"/>
      <c r="H1083" s="230"/>
      <c r="I1083" s="219">
        <v>1072</v>
      </c>
      <c r="J1083" s="226">
        <f t="shared" si="84"/>
        <v>169.6</v>
      </c>
      <c r="K1083" s="219"/>
      <c r="M1083" s="236"/>
      <c r="N1083" s="246"/>
      <c r="O1083" s="246"/>
    </row>
    <row r="1084" spans="5:15" ht="11.25" x14ac:dyDescent="0.2">
      <c r="E1084" s="219">
        <v>1073</v>
      </c>
      <c r="F1084" s="221">
        <v>33</v>
      </c>
      <c r="G1084" s="223"/>
      <c r="H1084" s="230"/>
      <c r="I1084" s="219">
        <v>1073</v>
      </c>
      <c r="J1084" s="226">
        <f t="shared" si="84"/>
        <v>169.6</v>
      </c>
      <c r="K1084" s="219"/>
      <c r="M1084" s="236"/>
      <c r="N1084" s="246"/>
      <c r="O1084" s="246"/>
    </row>
    <row r="1085" spans="5:15" ht="11.25" x14ac:dyDescent="0.2">
      <c r="E1085" s="219">
        <v>1074</v>
      </c>
      <c r="F1085" s="221">
        <v>34</v>
      </c>
      <c r="G1085" s="223"/>
      <c r="H1085" s="230"/>
      <c r="I1085" s="219">
        <v>1074</v>
      </c>
      <c r="J1085" s="226">
        <f t="shared" si="84"/>
        <v>169.6</v>
      </c>
      <c r="K1085" s="219"/>
      <c r="M1085" s="236"/>
      <c r="N1085" s="246"/>
      <c r="O1085" s="246"/>
    </row>
    <row r="1086" spans="5:15" ht="11.25" x14ac:dyDescent="0.2">
      <c r="E1086" s="219">
        <v>1075</v>
      </c>
      <c r="F1086" s="221">
        <v>35</v>
      </c>
      <c r="G1086" s="223"/>
      <c r="H1086" s="230"/>
      <c r="I1086" s="219">
        <v>1075</v>
      </c>
      <c r="J1086" s="226">
        <f t="shared" si="84"/>
        <v>169.6</v>
      </c>
      <c r="K1086" s="219"/>
      <c r="M1086" s="236"/>
      <c r="N1086" s="246"/>
      <c r="O1086" s="246"/>
    </row>
    <row r="1087" spans="5:15" ht="11.25" x14ac:dyDescent="0.2">
      <c r="E1087" s="219">
        <v>1076</v>
      </c>
      <c r="F1087" s="221">
        <v>36</v>
      </c>
      <c r="G1087" s="223"/>
      <c r="H1087" s="230"/>
      <c r="I1087" s="219">
        <v>1076</v>
      </c>
      <c r="J1087" s="226">
        <f t="shared" si="84"/>
        <v>169.6</v>
      </c>
      <c r="K1087" s="219"/>
      <c r="M1087" s="236"/>
      <c r="N1087" s="246"/>
      <c r="O1087" s="246"/>
    </row>
    <row r="1088" spans="5:15" ht="11.25" x14ac:dyDescent="0.2">
      <c r="E1088" s="219">
        <v>1077</v>
      </c>
      <c r="F1088" s="221">
        <v>37</v>
      </c>
      <c r="G1088" s="223"/>
      <c r="H1088" s="230"/>
      <c r="I1088" s="219">
        <v>1077</v>
      </c>
      <c r="J1088" s="226">
        <f t="shared" si="84"/>
        <v>169.6</v>
      </c>
      <c r="K1088" s="219"/>
      <c r="M1088" s="236"/>
      <c r="N1088" s="246"/>
      <c r="O1088" s="246"/>
    </row>
    <row r="1089" spans="5:15" ht="11.25" x14ac:dyDescent="0.2">
      <c r="E1089" s="219">
        <v>1078</v>
      </c>
      <c r="F1089" s="221">
        <v>38</v>
      </c>
      <c r="G1089" s="223"/>
      <c r="H1089" s="230"/>
      <c r="I1089" s="219">
        <v>1078</v>
      </c>
      <c r="J1089" s="226">
        <f t="shared" si="84"/>
        <v>169.6</v>
      </c>
      <c r="K1089" s="219"/>
      <c r="M1089" s="236"/>
      <c r="N1089" s="246"/>
      <c r="O1089" s="246"/>
    </row>
    <row r="1090" spans="5:15" ht="11.25" x14ac:dyDescent="0.2">
      <c r="E1090" s="219">
        <v>1079</v>
      </c>
      <c r="F1090" s="221">
        <v>39</v>
      </c>
      <c r="G1090" s="223"/>
      <c r="H1090" s="230"/>
      <c r="I1090" s="219">
        <v>1079</v>
      </c>
      <c r="J1090" s="226">
        <f t="shared" si="84"/>
        <v>169.6</v>
      </c>
      <c r="K1090" s="219"/>
      <c r="M1090" s="236"/>
      <c r="N1090" s="246"/>
      <c r="O1090" s="246"/>
    </row>
    <row r="1091" spans="5:15" ht="11.25" x14ac:dyDescent="0.2">
      <c r="E1091" s="219">
        <v>1080</v>
      </c>
      <c r="F1091" s="222">
        <v>40</v>
      </c>
      <c r="G1091" s="231"/>
      <c r="H1091" s="232"/>
      <c r="I1091" s="219">
        <v>1080</v>
      </c>
      <c r="J1091" s="226">
        <f t="shared" si="84"/>
        <v>169.6</v>
      </c>
      <c r="K1091" s="219"/>
      <c r="M1091" s="236"/>
      <c r="N1091" s="246"/>
      <c r="O1091" s="246"/>
    </row>
    <row r="1092" spans="5:15" ht="11.25" x14ac:dyDescent="0.2">
      <c r="E1092" s="219">
        <v>1081</v>
      </c>
      <c r="F1092" s="220">
        <v>1</v>
      </c>
      <c r="G1092" s="228">
        <v>204</v>
      </c>
      <c r="H1092" s="229">
        <v>50</v>
      </c>
      <c r="I1092" s="219">
        <v>1081</v>
      </c>
      <c r="J1092" s="226">
        <f t="shared" si="84"/>
        <v>50.08</v>
      </c>
      <c r="K1092" s="219">
        <f t="shared" ref="K1092:K1122" si="88">G1092</f>
        <v>204</v>
      </c>
      <c r="L1092" s="219">
        <f t="shared" ref="L1092:L1122" si="89">H1092</f>
        <v>50</v>
      </c>
      <c r="M1092" s="236">
        <f>$M$2*$M$5*EXP(-1/2*J1092/$M$10)</f>
        <v>5.4066377507566398E-17</v>
      </c>
      <c r="N1092" s="244">
        <f t="array" ref="N1092:O1092">MMULT(K1092:M1092,$N$6:$O$8)</f>
        <v>229</v>
      </c>
      <c r="O1092" s="244">
        <v>50</v>
      </c>
    </row>
    <row r="1093" spans="5:15" ht="11.25" x14ac:dyDescent="0.2">
      <c r="E1093" s="219">
        <v>1082</v>
      </c>
      <c r="F1093" s="221">
        <v>2</v>
      </c>
      <c r="G1093" s="223">
        <v>204</v>
      </c>
      <c r="H1093" s="230">
        <v>52</v>
      </c>
      <c r="I1093" s="219">
        <v>1082</v>
      </c>
      <c r="J1093" s="226">
        <f t="shared" si="84"/>
        <v>44.671999999999997</v>
      </c>
      <c r="K1093" s="219">
        <f t="shared" si="88"/>
        <v>204</v>
      </c>
      <c r="L1093" s="219">
        <f t="shared" si="89"/>
        <v>52</v>
      </c>
      <c r="M1093" s="236">
        <f t="shared" si="87"/>
        <v>3.696761720748787E-15</v>
      </c>
      <c r="N1093" s="244">
        <f t="array" ref="N1093:O1093">MMULT(K1093:M1093,$N$6:$O$8)</f>
        <v>230</v>
      </c>
      <c r="O1093" s="244">
        <v>52.000000000000007</v>
      </c>
    </row>
    <row r="1094" spans="5:15" ht="11.25" x14ac:dyDescent="0.2">
      <c r="E1094" s="219">
        <v>1083</v>
      </c>
      <c r="F1094" s="221">
        <v>3</v>
      </c>
      <c r="G1094" s="223">
        <v>204</v>
      </c>
      <c r="H1094" s="230">
        <v>54</v>
      </c>
      <c r="I1094" s="219">
        <v>1083</v>
      </c>
      <c r="J1094" s="226">
        <f t="shared" si="84"/>
        <v>39.584000000000003</v>
      </c>
      <c r="K1094" s="219">
        <f t="shared" si="88"/>
        <v>204</v>
      </c>
      <c r="L1094" s="219">
        <f t="shared" si="89"/>
        <v>54</v>
      </c>
      <c r="M1094" s="236">
        <f t="shared" si="87"/>
        <v>1.9685299380252085E-13</v>
      </c>
      <c r="N1094" s="244">
        <f t="array" ref="N1094:O1094">MMULT(K1094:M1094,$N$6:$O$8)</f>
        <v>231</v>
      </c>
      <c r="O1094" s="244">
        <v>54.000000000000199</v>
      </c>
    </row>
    <row r="1095" spans="5:15" ht="11.25" x14ac:dyDescent="0.2">
      <c r="E1095" s="219">
        <v>1084</v>
      </c>
      <c r="F1095" s="221">
        <v>4</v>
      </c>
      <c r="G1095" s="223">
        <v>204</v>
      </c>
      <c r="H1095" s="230">
        <v>56</v>
      </c>
      <c r="I1095" s="219">
        <v>1084</v>
      </c>
      <c r="J1095" s="226">
        <f t="shared" si="84"/>
        <v>34.816000000000003</v>
      </c>
      <c r="K1095" s="219">
        <f t="shared" si="88"/>
        <v>204</v>
      </c>
      <c r="L1095" s="219">
        <f t="shared" si="89"/>
        <v>56</v>
      </c>
      <c r="M1095" s="236">
        <f t="shared" si="87"/>
        <v>8.1637363225010502E-12</v>
      </c>
      <c r="N1095" s="244">
        <f t="array" ref="N1095:O1095">MMULT(K1095:M1095,$N$6:$O$8)</f>
        <v>232</v>
      </c>
      <c r="O1095" s="244">
        <v>56.000000000008164</v>
      </c>
    </row>
    <row r="1096" spans="5:15" ht="11.25" x14ac:dyDescent="0.2">
      <c r="E1096" s="219">
        <v>1085</v>
      </c>
      <c r="F1096" s="221">
        <v>5</v>
      </c>
      <c r="G1096" s="223">
        <v>204</v>
      </c>
      <c r="H1096" s="230">
        <v>58</v>
      </c>
      <c r="I1096" s="219">
        <v>1085</v>
      </c>
      <c r="J1096" s="226">
        <f t="shared" si="84"/>
        <v>30.368000000000002</v>
      </c>
      <c r="K1096" s="219">
        <f t="shared" si="88"/>
        <v>204</v>
      </c>
      <c r="L1096" s="219">
        <f t="shared" si="89"/>
        <v>58</v>
      </c>
      <c r="M1096" s="236">
        <f t="shared" si="87"/>
        <v>2.6367095596223992E-10</v>
      </c>
      <c r="N1096" s="244">
        <f t="array" ref="N1096:O1096">MMULT(K1096:M1096,$N$6:$O$8)</f>
        <v>233</v>
      </c>
      <c r="O1096" s="244">
        <v>58.000000000263668</v>
      </c>
    </row>
    <row r="1097" spans="5:15" ht="11.25" x14ac:dyDescent="0.2">
      <c r="E1097" s="219">
        <v>1086</v>
      </c>
      <c r="F1097" s="221">
        <v>6</v>
      </c>
      <c r="G1097" s="223">
        <v>204</v>
      </c>
      <c r="H1097" s="230">
        <v>60</v>
      </c>
      <c r="I1097" s="219">
        <v>1086</v>
      </c>
      <c r="J1097" s="226">
        <f t="shared" si="84"/>
        <v>26.240000000000002</v>
      </c>
      <c r="K1097" s="219">
        <f t="shared" si="88"/>
        <v>204</v>
      </c>
      <c r="L1097" s="219">
        <f t="shared" si="89"/>
        <v>60</v>
      </c>
      <c r="M1097" s="236">
        <f t="shared" si="87"/>
        <v>6.6322669435317282E-9</v>
      </c>
      <c r="N1097" s="244">
        <f t="array" ref="N1097:O1097">MMULT(K1097:M1097,$N$6:$O$8)</f>
        <v>234</v>
      </c>
      <c r="O1097" s="244">
        <v>60.00000000663227</v>
      </c>
    </row>
    <row r="1098" spans="5:15" ht="11.25" x14ac:dyDescent="0.2">
      <c r="E1098" s="219">
        <v>1087</v>
      </c>
      <c r="F1098" s="221">
        <v>7</v>
      </c>
      <c r="G1098" s="223">
        <v>204</v>
      </c>
      <c r="H1098" s="230">
        <v>62</v>
      </c>
      <c r="I1098" s="219">
        <v>1087</v>
      </c>
      <c r="J1098" s="226">
        <f t="shared" si="84"/>
        <v>22.432000000000002</v>
      </c>
      <c r="K1098" s="219">
        <f t="shared" si="88"/>
        <v>204</v>
      </c>
      <c r="L1098" s="219">
        <f t="shared" si="89"/>
        <v>62</v>
      </c>
      <c r="M1098" s="236">
        <f t="shared" si="87"/>
        <v>1.2992361071453583E-7</v>
      </c>
      <c r="N1098" s="244">
        <f t="array" ref="N1098:O1098">MMULT(K1098:M1098,$N$6:$O$8)</f>
        <v>235</v>
      </c>
      <c r="O1098" s="244">
        <v>62.000000129923613</v>
      </c>
    </row>
    <row r="1099" spans="5:15" ht="11.25" x14ac:dyDescent="0.2">
      <c r="E1099" s="219">
        <v>1088</v>
      </c>
      <c r="F1099" s="221">
        <v>8</v>
      </c>
      <c r="G1099" s="223">
        <v>204</v>
      </c>
      <c r="H1099" s="230">
        <v>64</v>
      </c>
      <c r="I1099" s="219">
        <v>1088</v>
      </c>
      <c r="J1099" s="226">
        <f t="shared" si="84"/>
        <v>18.944000000000003</v>
      </c>
      <c r="K1099" s="219">
        <f t="shared" si="88"/>
        <v>204</v>
      </c>
      <c r="L1099" s="219">
        <f t="shared" si="89"/>
        <v>64</v>
      </c>
      <c r="M1099" s="236">
        <f t="shared" si="87"/>
        <v>1.9821683839330716E-6</v>
      </c>
      <c r="N1099" s="244">
        <f t="array" ref="N1099:O1099">MMULT(K1099:M1099,$N$6:$O$8)</f>
        <v>236</v>
      </c>
      <c r="O1099" s="244">
        <v>64.000001982168385</v>
      </c>
    </row>
    <row r="1100" spans="5:15" ht="11.25" x14ac:dyDescent="0.2">
      <c r="E1100" s="219">
        <v>1089</v>
      </c>
      <c r="F1100" s="221">
        <v>9</v>
      </c>
      <c r="G1100" s="223">
        <v>204</v>
      </c>
      <c r="H1100" s="230">
        <v>66</v>
      </c>
      <c r="I1100" s="219">
        <v>1089</v>
      </c>
      <c r="J1100" s="226">
        <f t="shared" si="84"/>
        <v>15.775999999999998</v>
      </c>
      <c r="K1100" s="219">
        <f t="shared" si="88"/>
        <v>204</v>
      </c>
      <c r="L1100" s="219">
        <f t="shared" si="89"/>
        <v>66</v>
      </c>
      <c r="M1100" s="236">
        <f t="shared" si="87"/>
        <v>2.3551544186738429E-5</v>
      </c>
      <c r="N1100" s="244">
        <f t="array" ref="N1100:O1100">MMULT(K1100:M1100,$N$6:$O$8)</f>
        <v>237</v>
      </c>
      <c r="O1100" s="244">
        <v>66.000023551544189</v>
      </c>
    </row>
    <row r="1101" spans="5:15" ht="11.25" x14ac:dyDescent="0.2">
      <c r="E1101" s="219">
        <v>1090</v>
      </c>
      <c r="F1101" s="221">
        <v>10</v>
      </c>
      <c r="G1101" s="223">
        <v>204</v>
      </c>
      <c r="H1101" s="230">
        <v>68</v>
      </c>
      <c r="I1101" s="219">
        <v>1090</v>
      </c>
      <c r="J1101" s="226">
        <f t="shared" ref="J1101:J1164" si="90">((G1101-C$8)/C$9)^2+((H1101-D$8)/D$9)^2-2*$C$10*(G1101-C$8)/C$9*(H1101-D$8)/D$9</f>
        <v>12.927999999999999</v>
      </c>
      <c r="K1101" s="219">
        <f t="shared" si="88"/>
        <v>204</v>
      </c>
      <c r="L1101" s="219">
        <f t="shared" si="89"/>
        <v>68</v>
      </c>
      <c r="M1101" s="236">
        <f t="shared" si="87"/>
        <v>2.1793380913743695E-4</v>
      </c>
      <c r="N1101" s="244">
        <f t="array" ref="N1101:O1101">MMULT(K1101:M1101,$N$6:$O$8)</f>
        <v>238</v>
      </c>
      <c r="O1101" s="244">
        <v>68.000217933809139</v>
      </c>
    </row>
    <row r="1102" spans="5:15" ht="11.25" x14ac:dyDescent="0.2">
      <c r="E1102" s="219">
        <v>1091</v>
      </c>
      <c r="F1102" s="221">
        <v>11</v>
      </c>
      <c r="G1102" s="223">
        <v>204</v>
      </c>
      <c r="H1102" s="230">
        <v>70</v>
      </c>
      <c r="I1102" s="219">
        <v>1091</v>
      </c>
      <c r="J1102" s="226">
        <f t="shared" si="90"/>
        <v>10.399999999999999</v>
      </c>
      <c r="K1102" s="219">
        <f t="shared" si="88"/>
        <v>204</v>
      </c>
      <c r="L1102" s="219">
        <f t="shared" si="89"/>
        <v>70</v>
      </c>
      <c r="M1102" s="236">
        <f t="shared" si="87"/>
        <v>1.5705660721618139E-3</v>
      </c>
      <c r="N1102" s="244">
        <f t="array" ref="N1102:O1102">MMULT(K1102:M1102,$N$6:$O$8)</f>
        <v>239</v>
      </c>
      <c r="O1102" s="244">
        <v>70.001570566072161</v>
      </c>
    </row>
    <row r="1103" spans="5:15" ht="11.25" x14ac:dyDescent="0.2">
      <c r="E1103" s="219">
        <v>1092</v>
      </c>
      <c r="F1103" s="221">
        <v>12</v>
      </c>
      <c r="G1103" s="223">
        <v>204</v>
      </c>
      <c r="H1103" s="230">
        <v>72</v>
      </c>
      <c r="I1103" s="219">
        <v>1092</v>
      </c>
      <c r="J1103" s="226">
        <f t="shared" si="90"/>
        <v>8.1920000000000002</v>
      </c>
      <c r="K1103" s="219">
        <f t="shared" si="88"/>
        <v>204</v>
      </c>
      <c r="L1103" s="219">
        <f t="shared" si="89"/>
        <v>72</v>
      </c>
      <c r="M1103" s="236">
        <f t="shared" si="87"/>
        <v>8.8148351085307417E-3</v>
      </c>
      <c r="N1103" s="244">
        <f t="array" ref="N1103:O1103">MMULT(K1103:M1103,$N$6:$O$8)</f>
        <v>240</v>
      </c>
      <c r="O1103" s="244">
        <v>72.008814835108524</v>
      </c>
    </row>
    <row r="1104" spans="5:15" ht="11.25" x14ac:dyDescent="0.2">
      <c r="E1104" s="219">
        <v>1093</v>
      </c>
      <c r="F1104" s="221">
        <v>13</v>
      </c>
      <c r="G1104" s="223">
        <v>204</v>
      </c>
      <c r="H1104" s="230">
        <v>74</v>
      </c>
      <c r="I1104" s="219">
        <v>1093</v>
      </c>
      <c r="J1104" s="226">
        <f t="shared" si="90"/>
        <v>6.3039999999999994</v>
      </c>
      <c r="K1104" s="219">
        <f t="shared" si="88"/>
        <v>204</v>
      </c>
      <c r="L1104" s="219">
        <f t="shared" si="89"/>
        <v>74</v>
      </c>
      <c r="M1104" s="236">
        <f t="shared" si="87"/>
        <v>3.8529959591865059E-2</v>
      </c>
      <c r="N1104" s="244">
        <f t="array" ref="N1104:O1104">MMULT(K1104:M1104,$N$6:$O$8)</f>
        <v>241</v>
      </c>
      <c r="O1104" s="244">
        <v>74.03852995959187</v>
      </c>
    </row>
    <row r="1105" spans="5:15" ht="11.25" x14ac:dyDescent="0.2">
      <c r="E1105" s="219">
        <v>1094</v>
      </c>
      <c r="F1105" s="221">
        <v>14</v>
      </c>
      <c r="G1105" s="223">
        <v>204</v>
      </c>
      <c r="H1105" s="230">
        <v>76</v>
      </c>
      <c r="I1105" s="219">
        <v>1094</v>
      </c>
      <c r="J1105" s="226">
        <f t="shared" si="90"/>
        <v>4.7360000000000007</v>
      </c>
      <c r="K1105" s="219">
        <f t="shared" si="88"/>
        <v>204</v>
      </c>
      <c r="L1105" s="219">
        <f t="shared" si="89"/>
        <v>76</v>
      </c>
      <c r="M1105" s="236">
        <f t="shared" si="87"/>
        <v>0.13116238161392771</v>
      </c>
      <c r="N1105" s="244">
        <f t="array" ref="N1105:O1105">MMULT(K1105:M1105,$N$6:$O$8)</f>
        <v>242</v>
      </c>
      <c r="O1105" s="244">
        <v>76.131162381613933</v>
      </c>
    </row>
    <row r="1106" spans="5:15" ht="11.25" x14ac:dyDescent="0.2">
      <c r="E1106" s="219">
        <v>1095</v>
      </c>
      <c r="F1106" s="221">
        <v>15</v>
      </c>
      <c r="G1106" s="223">
        <v>204</v>
      </c>
      <c r="H1106" s="230">
        <v>78</v>
      </c>
      <c r="I1106" s="219">
        <v>1095</v>
      </c>
      <c r="J1106" s="226">
        <f t="shared" si="90"/>
        <v>3.4880000000000004</v>
      </c>
      <c r="K1106" s="219">
        <f t="shared" si="88"/>
        <v>204</v>
      </c>
      <c r="L1106" s="219">
        <f t="shared" si="89"/>
        <v>78</v>
      </c>
      <c r="M1106" s="236">
        <f t="shared" si="87"/>
        <v>0.34773340544923326</v>
      </c>
      <c r="N1106" s="244">
        <f t="array" ref="N1106:O1106">MMULT(K1106:M1106,$N$6:$O$8)</f>
        <v>243</v>
      </c>
      <c r="O1106" s="244">
        <v>78.347733405449233</v>
      </c>
    </row>
    <row r="1107" spans="5:15" ht="11.25" x14ac:dyDescent="0.2">
      <c r="E1107" s="219">
        <v>1096</v>
      </c>
      <c r="F1107" s="221">
        <v>16</v>
      </c>
      <c r="G1107" s="223">
        <v>204</v>
      </c>
      <c r="H1107" s="230">
        <v>80</v>
      </c>
      <c r="I1107" s="219">
        <v>1096</v>
      </c>
      <c r="J1107" s="226">
        <f t="shared" si="90"/>
        <v>2.5600000000000005</v>
      </c>
      <c r="K1107" s="219">
        <f t="shared" si="88"/>
        <v>204</v>
      </c>
      <c r="L1107" s="219">
        <f t="shared" si="89"/>
        <v>80</v>
      </c>
      <c r="M1107" s="236">
        <f t="shared" si="87"/>
        <v>0.71797597672828728</v>
      </c>
      <c r="N1107" s="244">
        <f t="array" ref="N1107:O1107">MMULT(K1107:M1107,$N$6:$O$8)</f>
        <v>244</v>
      </c>
      <c r="O1107" s="244">
        <v>80.717975976728283</v>
      </c>
    </row>
    <row r="1108" spans="5:15" ht="11.25" x14ac:dyDescent="0.2">
      <c r="E1108" s="219">
        <v>1097</v>
      </c>
      <c r="F1108" s="221">
        <v>17</v>
      </c>
      <c r="G1108" s="223">
        <v>204</v>
      </c>
      <c r="H1108" s="230">
        <v>82</v>
      </c>
      <c r="I1108" s="219">
        <v>1097</v>
      </c>
      <c r="J1108" s="226">
        <f t="shared" si="90"/>
        <v>1.9520000000000008</v>
      </c>
      <c r="K1108" s="219">
        <f t="shared" si="88"/>
        <v>204</v>
      </c>
      <c r="L1108" s="219">
        <f t="shared" si="89"/>
        <v>82</v>
      </c>
      <c r="M1108" s="236">
        <f t="shared" si="87"/>
        <v>1.154515564032808</v>
      </c>
      <c r="N1108" s="244">
        <f t="array" ref="N1108:O1108">MMULT(K1108:M1108,$N$6:$O$8)</f>
        <v>245</v>
      </c>
      <c r="O1108" s="244">
        <v>83.154515564032806</v>
      </c>
    </row>
    <row r="1109" spans="5:15" ht="11.25" x14ac:dyDescent="0.2">
      <c r="E1109" s="219">
        <v>1098</v>
      </c>
      <c r="F1109" s="221">
        <v>18</v>
      </c>
      <c r="G1109" s="223">
        <v>204</v>
      </c>
      <c r="H1109" s="230">
        <v>84</v>
      </c>
      <c r="I1109" s="219">
        <v>1098</v>
      </c>
      <c r="J1109" s="226">
        <f t="shared" si="90"/>
        <v>1.6640000000000008</v>
      </c>
      <c r="K1109" s="219">
        <f t="shared" si="88"/>
        <v>204</v>
      </c>
      <c r="L1109" s="219">
        <f t="shared" si="89"/>
        <v>84</v>
      </c>
      <c r="M1109" s="236">
        <f t="shared" si="87"/>
        <v>1.4458260670353482</v>
      </c>
      <c r="N1109" s="244">
        <f t="array" ref="N1109:O1109">MMULT(K1109:M1109,$N$6:$O$8)</f>
        <v>246</v>
      </c>
      <c r="O1109" s="244">
        <v>85.445826067035341</v>
      </c>
    </row>
    <row r="1110" spans="5:15" ht="11.25" x14ac:dyDescent="0.2">
      <c r="E1110" s="219">
        <v>1099</v>
      </c>
      <c r="F1110" s="221">
        <v>19</v>
      </c>
      <c r="G1110" s="223">
        <v>204</v>
      </c>
      <c r="H1110" s="230">
        <v>86</v>
      </c>
      <c r="I1110" s="219">
        <v>1099</v>
      </c>
      <c r="J1110" s="226">
        <f t="shared" si="90"/>
        <v>1.6960000000000006</v>
      </c>
      <c r="K1110" s="219">
        <f t="shared" si="88"/>
        <v>204</v>
      </c>
      <c r="L1110" s="219">
        <f t="shared" si="89"/>
        <v>86</v>
      </c>
      <c r="M1110" s="236">
        <f t="shared" si="87"/>
        <v>1.4101284942485159</v>
      </c>
      <c r="N1110" s="244">
        <f t="array" ref="N1110:O1110">MMULT(K1110:M1110,$N$6:$O$8)</f>
        <v>247</v>
      </c>
      <c r="O1110" s="244">
        <v>87.410128494248511</v>
      </c>
    </row>
    <row r="1111" spans="5:15" ht="11.25" x14ac:dyDescent="0.2">
      <c r="E1111" s="219">
        <v>1100</v>
      </c>
      <c r="F1111" s="221">
        <v>20</v>
      </c>
      <c r="G1111" s="223">
        <v>204</v>
      </c>
      <c r="H1111" s="230">
        <v>88</v>
      </c>
      <c r="I1111" s="219">
        <v>1100</v>
      </c>
      <c r="J1111" s="226">
        <f t="shared" si="90"/>
        <v>2.0480000000000014</v>
      </c>
      <c r="K1111" s="219">
        <f t="shared" si="88"/>
        <v>204</v>
      </c>
      <c r="L1111" s="219">
        <f t="shared" si="89"/>
        <v>88</v>
      </c>
      <c r="M1111" s="236">
        <f t="shared" si="87"/>
        <v>1.0710942943963726</v>
      </c>
      <c r="N1111" s="244">
        <f t="array" ref="N1111:O1111">MMULT(K1111:M1111,$N$6:$O$8)</f>
        <v>248</v>
      </c>
      <c r="O1111" s="244">
        <v>89.071094294396374</v>
      </c>
    </row>
    <row r="1112" spans="5:15" ht="11.25" x14ac:dyDescent="0.2">
      <c r="E1112" s="219">
        <v>1101</v>
      </c>
      <c r="F1112" s="221">
        <v>21</v>
      </c>
      <c r="G1112" s="223">
        <v>204</v>
      </c>
      <c r="H1112" s="230">
        <v>90</v>
      </c>
      <c r="I1112" s="219">
        <v>1101</v>
      </c>
      <c r="J1112" s="226">
        <f t="shared" si="90"/>
        <v>2.7200000000000015</v>
      </c>
      <c r="K1112" s="219">
        <f t="shared" si="88"/>
        <v>204</v>
      </c>
      <c r="L1112" s="219">
        <f t="shared" si="89"/>
        <v>90</v>
      </c>
      <c r="M1112" s="236">
        <f t="shared" si="87"/>
        <v>0.63361157559286252</v>
      </c>
      <c r="N1112" s="244">
        <f t="array" ref="N1112:O1112">MMULT(K1112:M1112,$N$6:$O$8)</f>
        <v>249</v>
      </c>
      <c r="O1112" s="244">
        <v>90.633611575592866</v>
      </c>
    </row>
    <row r="1113" spans="5:15" ht="11.25" x14ac:dyDescent="0.2">
      <c r="E1113" s="219">
        <v>1102</v>
      </c>
      <c r="F1113" s="221">
        <v>22</v>
      </c>
      <c r="G1113" s="223">
        <v>204</v>
      </c>
      <c r="H1113" s="230">
        <v>92</v>
      </c>
      <c r="I1113" s="219">
        <v>1102</v>
      </c>
      <c r="J1113" s="226">
        <f t="shared" si="90"/>
        <v>3.7120000000000015</v>
      </c>
      <c r="K1113" s="219">
        <f t="shared" si="88"/>
        <v>204</v>
      </c>
      <c r="L1113" s="219">
        <f t="shared" si="89"/>
        <v>92</v>
      </c>
      <c r="M1113" s="236">
        <f t="shared" si="87"/>
        <v>0.29190724856034389</v>
      </c>
      <c r="N1113" s="244">
        <f t="array" ref="N1113:O1113">MMULT(K1113:M1113,$N$6:$O$8)</f>
        <v>250</v>
      </c>
      <c r="O1113" s="244">
        <v>92.291907248560349</v>
      </c>
    </row>
    <row r="1114" spans="5:15" ht="11.25" x14ac:dyDescent="0.2">
      <c r="E1114" s="219">
        <v>1103</v>
      </c>
      <c r="F1114" s="221">
        <v>23</v>
      </c>
      <c r="G1114" s="223">
        <v>204</v>
      </c>
      <c r="H1114" s="230">
        <v>94</v>
      </c>
      <c r="I1114" s="219">
        <v>1103</v>
      </c>
      <c r="J1114" s="226">
        <f t="shared" si="90"/>
        <v>5.0239999999999991</v>
      </c>
      <c r="K1114" s="219">
        <f t="shared" si="88"/>
        <v>204</v>
      </c>
      <c r="L1114" s="219">
        <f t="shared" si="89"/>
        <v>94</v>
      </c>
      <c r="M1114" s="236">
        <f t="shared" si="87"/>
        <v>0.10473528900982813</v>
      </c>
      <c r="N1114" s="244">
        <f t="array" ref="N1114:O1114">MMULT(K1114:M1114,$N$6:$O$8)</f>
        <v>251</v>
      </c>
      <c r="O1114" s="244">
        <v>94.104735289009824</v>
      </c>
    </row>
    <row r="1115" spans="5:15" ht="11.25" x14ac:dyDescent="0.2">
      <c r="E1115" s="219">
        <v>1104</v>
      </c>
      <c r="F1115" s="221">
        <v>24</v>
      </c>
      <c r="G1115" s="223">
        <v>204</v>
      </c>
      <c r="H1115" s="230">
        <v>96</v>
      </c>
      <c r="I1115" s="219">
        <v>1104</v>
      </c>
      <c r="J1115" s="226">
        <f t="shared" si="90"/>
        <v>6.6560000000000032</v>
      </c>
      <c r="K1115" s="219">
        <f t="shared" si="88"/>
        <v>204</v>
      </c>
      <c r="L1115" s="219">
        <f t="shared" si="89"/>
        <v>96</v>
      </c>
      <c r="M1115" s="236">
        <f t="shared" si="87"/>
        <v>2.9266283214965095E-2</v>
      </c>
      <c r="N1115" s="244">
        <f t="array" ref="N1115:O1115">MMULT(K1115:M1115,$N$6:$O$8)</f>
        <v>252</v>
      </c>
      <c r="O1115" s="244">
        <v>96.029266283214966</v>
      </c>
    </row>
    <row r="1116" spans="5:15" ht="11.25" x14ac:dyDescent="0.2">
      <c r="E1116" s="219">
        <v>1105</v>
      </c>
      <c r="F1116" s="221">
        <v>25</v>
      </c>
      <c r="G1116" s="223">
        <v>204</v>
      </c>
      <c r="H1116" s="230">
        <v>98</v>
      </c>
      <c r="I1116" s="219">
        <v>1105</v>
      </c>
      <c r="J1116" s="226">
        <f t="shared" si="90"/>
        <v>8.6080000000000023</v>
      </c>
      <c r="K1116" s="219">
        <f t="shared" si="88"/>
        <v>204</v>
      </c>
      <c r="L1116" s="219">
        <f t="shared" si="89"/>
        <v>98</v>
      </c>
      <c r="M1116" s="236">
        <f t="shared" ref="M1116:M1179" si="91">$M$2*$M$5*EXP(-1/2*J1116/$M$10)</f>
        <v>6.3689594837579386E-3</v>
      </c>
      <c r="N1116" s="244">
        <f t="array" ref="N1116:O1116">MMULT(K1116:M1116,$N$6:$O$8)</f>
        <v>253</v>
      </c>
      <c r="O1116" s="244">
        <v>98.006368959483751</v>
      </c>
    </row>
    <row r="1117" spans="5:15" ht="11.25" x14ac:dyDescent="0.2">
      <c r="E1117" s="219">
        <v>1106</v>
      </c>
      <c r="F1117" s="221">
        <v>26</v>
      </c>
      <c r="G1117" s="223">
        <v>204</v>
      </c>
      <c r="H1117" s="230">
        <v>100</v>
      </c>
      <c r="I1117" s="219">
        <v>1106</v>
      </c>
      <c r="J1117" s="226">
        <f t="shared" si="90"/>
        <v>10.880000000000004</v>
      </c>
      <c r="K1117" s="219">
        <f t="shared" si="88"/>
        <v>204</v>
      </c>
      <c r="L1117" s="219">
        <f t="shared" si="89"/>
        <v>100</v>
      </c>
      <c r="M1117" s="236">
        <f t="shared" si="91"/>
        <v>1.0794332230296573E-3</v>
      </c>
      <c r="N1117" s="244">
        <f t="array" ref="N1117:O1117">MMULT(K1117:M1117,$N$6:$O$8)</f>
        <v>254</v>
      </c>
      <c r="O1117" s="244">
        <v>100.00107943322303</v>
      </c>
    </row>
    <row r="1118" spans="5:15" ht="11.25" x14ac:dyDescent="0.2">
      <c r="E1118" s="219">
        <v>1107</v>
      </c>
      <c r="F1118" s="221">
        <v>27</v>
      </c>
      <c r="G1118" s="223">
        <v>204</v>
      </c>
      <c r="H1118" s="230">
        <v>102</v>
      </c>
      <c r="I1118" s="219">
        <v>1107</v>
      </c>
      <c r="J1118" s="226">
        <f t="shared" si="90"/>
        <v>13.472000000000003</v>
      </c>
      <c r="K1118" s="219">
        <f t="shared" si="88"/>
        <v>204</v>
      </c>
      <c r="L1118" s="219">
        <f t="shared" si="89"/>
        <v>102</v>
      </c>
      <c r="M1118" s="236">
        <f t="shared" si="91"/>
        <v>1.4247853957231093E-4</v>
      </c>
      <c r="N1118" s="244">
        <f t="array" ref="N1118:O1118">MMULT(K1118:M1118,$N$6:$O$8)</f>
        <v>255</v>
      </c>
      <c r="O1118" s="244">
        <v>102.00014247853957</v>
      </c>
    </row>
    <row r="1119" spans="5:15" ht="11.25" x14ac:dyDescent="0.2">
      <c r="E1119" s="219">
        <v>1108</v>
      </c>
      <c r="F1119" s="221">
        <v>28</v>
      </c>
      <c r="G1119" s="223">
        <v>204</v>
      </c>
      <c r="H1119" s="230">
        <v>104</v>
      </c>
      <c r="I1119" s="219">
        <v>1108</v>
      </c>
      <c r="J1119" s="226">
        <f t="shared" si="90"/>
        <v>16.384000000000004</v>
      </c>
      <c r="K1119" s="219">
        <f t="shared" si="88"/>
        <v>204</v>
      </c>
      <c r="L1119" s="219">
        <f t="shared" si="89"/>
        <v>104</v>
      </c>
      <c r="M1119" s="236">
        <f t="shared" si="91"/>
        <v>1.4646353386408171E-5</v>
      </c>
      <c r="N1119" s="244">
        <f t="array" ref="N1119:O1119">MMULT(K1119:M1119,$N$6:$O$8)</f>
        <v>256</v>
      </c>
      <c r="O1119" s="244">
        <v>104.00001464635339</v>
      </c>
    </row>
    <row r="1120" spans="5:15" ht="11.25" x14ac:dyDescent="0.2">
      <c r="E1120" s="219">
        <v>1109</v>
      </c>
      <c r="F1120" s="221">
        <v>29</v>
      </c>
      <c r="G1120" s="223">
        <v>204</v>
      </c>
      <c r="H1120" s="230">
        <v>106</v>
      </c>
      <c r="I1120" s="219">
        <v>1109</v>
      </c>
      <c r="J1120" s="226">
        <f t="shared" si="90"/>
        <v>19.616000000000003</v>
      </c>
      <c r="K1120" s="219">
        <f t="shared" si="88"/>
        <v>204</v>
      </c>
      <c r="L1120" s="219">
        <f t="shared" si="89"/>
        <v>106</v>
      </c>
      <c r="M1120" s="236">
        <f t="shared" si="91"/>
        <v>1.1725623405939086E-6</v>
      </c>
      <c r="N1120" s="244">
        <f t="array" ref="N1120:O1120">MMULT(K1120:M1120,$N$6:$O$8)</f>
        <v>257</v>
      </c>
      <c r="O1120" s="244">
        <v>106.00000117256234</v>
      </c>
    </row>
    <row r="1121" spans="5:15" ht="11.25" x14ac:dyDescent="0.2">
      <c r="E1121" s="219">
        <v>1110</v>
      </c>
      <c r="F1121" s="221">
        <v>30</v>
      </c>
      <c r="G1121" s="223">
        <v>204</v>
      </c>
      <c r="H1121" s="230">
        <v>108</v>
      </c>
      <c r="I1121" s="219">
        <v>1110</v>
      </c>
      <c r="J1121" s="226">
        <f t="shared" si="90"/>
        <v>23.167999999999996</v>
      </c>
      <c r="K1121" s="219">
        <f t="shared" si="88"/>
        <v>204</v>
      </c>
      <c r="L1121" s="219">
        <f t="shared" si="89"/>
        <v>108</v>
      </c>
      <c r="M1121" s="236">
        <f t="shared" si="91"/>
        <v>7.3108648322049169E-8</v>
      </c>
      <c r="N1121" s="244">
        <f t="array" ref="N1121:O1121">MMULT(K1121:M1121,$N$6:$O$8)</f>
        <v>258</v>
      </c>
      <c r="O1121" s="244">
        <v>108.00000007310865</v>
      </c>
    </row>
    <row r="1122" spans="5:15" ht="11.25" x14ac:dyDescent="0.2">
      <c r="E1122" s="219">
        <v>1111</v>
      </c>
      <c r="F1122" s="221">
        <v>31</v>
      </c>
      <c r="G1122" s="223">
        <v>204</v>
      </c>
      <c r="H1122" s="230">
        <v>110</v>
      </c>
      <c r="I1122" s="219">
        <v>1111</v>
      </c>
      <c r="J1122" s="226">
        <f t="shared" si="90"/>
        <v>27.040000000000003</v>
      </c>
      <c r="K1122" s="219">
        <f t="shared" si="88"/>
        <v>204</v>
      </c>
      <c r="L1122" s="219">
        <f t="shared" si="89"/>
        <v>110</v>
      </c>
      <c r="M1122" s="236">
        <f t="shared" si="91"/>
        <v>3.5499966785140702E-9</v>
      </c>
      <c r="N1122" s="244">
        <f t="array" ref="N1122:O1122">MMULT(K1122:M1122,$N$6:$O$8)</f>
        <v>259</v>
      </c>
      <c r="O1122" s="244">
        <v>110.00000000355</v>
      </c>
    </row>
    <row r="1123" spans="5:15" ht="11.25" x14ac:dyDescent="0.2">
      <c r="E1123" s="219">
        <v>1112</v>
      </c>
      <c r="F1123" s="221">
        <v>32</v>
      </c>
      <c r="G1123" s="223"/>
      <c r="H1123" s="230"/>
      <c r="I1123" s="219">
        <v>1112</v>
      </c>
      <c r="J1123" s="226">
        <f t="shared" si="90"/>
        <v>169.6</v>
      </c>
      <c r="K1123" s="219"/>
      <c r="M1123" s="236"/>
      <c r="N1123" s="246"/>
      <c r="O1123" s="246"/>
    </row>
    <row r="1124" spans="5:15" ht="11.25" x14ac:dyDescent="0.2">
      <c r="E1124" s="219">
        <v>1113</v>
      </c>
      <c r="F1124" s="221">
        <v>33</v>
      </c>
      <c r="G1124" s="223"/>
      <c r="H1124" s="230"/>
      <c r="I1124" s="219">
        <v>1113</v>
      </c>
      <c r="J1124" s="226">
        <f t="shared" si="90"/>
        <v>169.6</v>
      </c>
      <c r="K1124" s="219"/>
      <c r="M1124" s="236"/>
      <c r="N1124" s="246"/>
      <c r="O1124" s="246"/>
    </row>
    <row r="1125" spans="5:15" ht="11.25" x14ac:dyDescent="0.2">
      <c r="E1125" s="219">
        <v>1114</v>
      </c>
      <c r="F1125" s="221">
        <v>34</v>
      </c>
      <c r="G1125" s="223"/>
      <c r="H1125" s="230"/>
      <c r="I1125" s="219">
        <v>1114</v>
      </c>
      <c r="J1125" s="226">
        <f t="shared" si="90"/>
        <v>169.6</v>
      </c>
      <c r="K1125" s="219"/>
      <c r="M1125" s="236"/>
      <c r="N1125" s="246"/>
      <c r="O1125" s="246"/>
    </row>
    <row r="1126" spans="5:15" ht="11.25" x14ac:dyDescent="0.2">
      <c r="E1126" s="219">
        <v>1115</v>
      </c>
      <c r="F1126" s="221">
        <v>35</v>
      </c>
      <c r="G1126" s="223"/>
      <c r="H1126" s="230"/>
      <c r="I1126" s="219">
        <v>1115</v>
      </c>
      <c r="J1126" s="226">
        <f t="shared" si="90"/>
        <v>169.6</v>
      </c>
      <c r="K1126" s="219"/>
      <c r="M1126" s="236"/>
      <c r="N1126" s="246"/>
      <c r="O1126" s="246"/>
    </row>
    <row r="1127" spans="5:15" ht="11.25" x14ac:dyDescent="0.2">
      <c r="E1127" s="219">
        <v>1116</v>
      </c>
      <c r="F1127" s="221">
        <v>36</v>
      </c>
      <c r="G1127" s="223"/>
      <c r="H1127" s="230"/>
      <c r="I1127" s="219">
        <v>1116</v>
      </c>
      <c r="J1127" s="226">
        <f t="shared" si="90"/>
        <v>169.6</v>
      </c>
      <c r="K1127" s="219"/>
      <c r="M1127" s="236"/>
      <c r="N1127" s="246"/>
      <c r="O1127" s="246"/>
    </row>
    <row r="1128" spans="5:15" ht="11.25" x14ac:dyDescent="0.2">
      <c r="E1128" s="219">
        <v>1117</v>
      </c>
      <c r="F1128" s="221">
        <v>37</v>
      </c>
      <c r="G1128" s="223"/>
      <c r="H1128" s="230"/>
      <c r="I1128" s="219">
        <v>1117</v>
      </c>
      <c r="J1128" s="226">
        <f t="shared" si="90"/>
        <v>169.6</v>
      </c>
      <c r="K1128" s="219"/>
      <c r="M1128" s="236"/>
      <c r="N1128" s="246"/>
      <c r="O1128" s="246"/>
    </row>
    <row r="1129" spans="5:15" ht="11.25" x14ac:dyDescent="0.2">
      <c r="E1129" s="219">
        <v>1118</v>
      </c>
      <c r="F1129" s="221">
        <v>38</v>
      </c>
      <c r="G1129" s="223"/>
      <c r="H1129" s="230"/>
      <c r="I1129" s="219">
        <v>1118</v>
      </c>
      <c r="J1129" s="226">
        <f t="shared" si="90"/>
        <v>169.6</v>
      </c>
      <c r="K1129" s="219"/>
      <c r="M1129" s="236"/>
      <c r="N1129" s="246"/>
      <c r="O1129" s="246"/>
    </row>
    <row r="1130" spans="5:15" ht="11.25" x14ac:dyDescent="0.2">
      <c r="E1130" s="219">
        <v>1119</v>
      </c>
      <c r="F1130" s="221">
        <v>39</v>
      </c>
      <c r="G1130" s="223"/>
      <c r="H1130" s="230"/>
      <c r="I1130" s="219">
        <v>1119</v>
      </c>
      <c r="J1130" s="226">
        <f t="shared" si="90"/>
        <v>169.6</v>
      </c>
      <c r="K1130" s="219"/>
      <c r="M1130" s="236"/>
      <c r="N1130" s="246"/>
      <c r="O1130" s="246"/>
    </row>
    <row r="1131" spans="5:15" ht="11.25" x14ac:dyDescent="0.2">
      <c r="E1131" s="219">
        <v>1120</v>
      </c>
      <c r="F1131" s="222">
        <v>40</v>
      </c>
      <c r="G1131" s="231"/>
      <c r="H1131" s="232"/>
      <c r="I1131" s="219">
        <v>1120</v>
      </c>
      <c r="J1131" s="226">
        <f t="shared" si="90"/>
        <v>169.6</v>
      </c>
      <c r="K1131" s="219"/>
      <c r="M1131" s="236"/>
      <c r="N1131" s="246"/>
      <c r="O1131" s="246"/>
    </row>
    <row r="1132" spans="5:15" ht="11.25" x14ac:dyDescent="0.2">
      <c r="E1132" s="219">
        <v>1121</v>
      </c>
      <c r="F1132" s="220">
        <v>1</v>
      </c>
      <c r="G1132" s="228">
        <v>206</v>
      </c>
      <c r="H1132" s="229">
        <v>50</v>
      </c>
      <c r="I1132" s="219">
        <v>1121</v>
      </c>
      <c r="J1132" s="226">
        <f t="shared" si="90"/>
        <v>51.484444444444449</v>
      </c>
      <c r="K1132" s="219">
        <f t="shared" ref="K1132:K1162" si="92">G1132</f>
        <v>206</v>
      </c>
      <c r="L1132" s="219">
        <f t="shared" ref="L1132:L1162" si="93">H1132</f>
        <v>50</v>
      </c>
      <c r="M1132" s="236">
        <f>$M$2*$M$5*EXP(-1/2*J1132/$M$10)</f>
        <v>1.8047195208273283E-17</v>
      </c>
      <c r="N1132" s="244">
        <f t="array" ref="N1132:O1132">MMULT(K1132:M1132,$N$6:$O$8)</f>
        <v>231</v>
      </c>
      <c r="O1132" s="244">
        <v>50</v>
      </c>
    </row>
    <row r="1133" spans="5:15" ht="11.25" x14ac:dyDescent="0.2">
      <c r="E1133" s="219">
        <v>1122</v>
      </c>
      <c r="F1133" s="221">
        <v>2</v>
      </c>
      <c r="G1133" s="223">
        <v>206</v>
      </c>
      <c r="H1133" s="230">
        <v>52</v>
      </c>
      <c r="I1133" s="219">
        <v>1122</v>
      </c>
      <c r="J1133" s="226">
        <f t="shared" si="90"/>
        <v>46.012444444444441</v>
      </c>
      <c r="K1133" s="219">
        <f t="shared" si="92"/>
        <v>206</v>
      </c>
      <c r="L1133" s="219">
        <f t="shared" si="93"/>
        <v>52</v>
      </c>
      <c r="M1133" s="236">
        <f t="shared" si="91"/>
        <v>1.2972349057193115E-15</v>
      </c>
      <c r="N1133" s="244">
        <f t="array" ref="N1133:O1133">MMULT(K1133:M1133,$N$6:$O$8)</f>
        <v>232</v>
      </c>
      <c r="O1133" s="244">
        <v>52</v>
      </c>
    </row>
    <row r="1134" spans="5:15" ht="11.25" x14ac:dyDescent="0.2">
      <c r="E1134" s="219">
        <v>1123</v>
      </c>
      <c r="F1134" s="221">
        <v>3</v>
      </c>
      <c r="G1134" s="223">
        <v>206</v>
      </c>
      <c r="H1134" s="230">
        <v>54</v>
      </c>
      <c r="I1134" s="219">
        <v>1123</v>
      </c>
      <c r="J1134" s="226">
        <f t="shared" si="90"/>
        <v>40.860444444444447</v>
      </c>
      <c r="K1134" s="219">
        <f t="shared" si="92"/>
        <v>206</v>
      </c>
      <c r="L1134" s="219">
        <f t="shared" si="93"/>
        <v>54</v>
      </c>
      <c r="M1134" s="236">
        <f t="shared" si="91"/>
        <v>7.2619610584493441E-14</v>
      </c>
      <c r="N1134" s="244">
        <f t="array" ref="N1134:O1134">MMULT(K1134:M1134,$N$6:$O$8)</f>
        <v>233</v>
      </c>
      <c r="O1134" s="244">
        <v>54.000000000000071</v>
      </c>
    </row>
    <row r="1135" spans="5:15" ht="11.25" x14ac:dyDescent="0.2">
      <c r="E1135" s="219">
        <v>1124</v>
      </c>
      <c r="F1135" s="221">
        <v>4</v>
      </c>
      <c r="G1135" s="223">
        <v>206</v>
      </c>
      <c r="H1135" s="230">
        <v>56</v>
      </c>
      <c r="I1135" s="219">
        <v>1124</v>
      </c>
      <c r="J1135" s="226">
        <f t="shared" si="90"/>
        <v>36.028444444444446</v>
      </c>
      <c r="K1135" s="219">
        <f t="shared" si="92"/>
        <v>206</v>
      </c>
      <c r="L1135" s="219">
        <f t="shared" si="93"/>
        <v>56</v>
      </c>
      <c r="M1135" s="236">
        <f t="shared" si="91"/>
        <v>3.1660340763420613E-12</v>
      </c>
      <c r="N1135" s="244">
        <f t="array" ref="N1135:O1135">MMULT(K1135:M1135,$N$6:$O$8)</f>
        <v>234</v>
      </c>
      <c r="O1135" s="244">
        <v>56.000000000003169</v>
      </c>
    </row>
    <row r="1136" spans="5:15" ht="11.25" x14ac:dyDescent="0.2">
      <c r="E1136" s="219">
        <v>1125</v>
      </c>
      <c r="F1136" s="221">
        <v>5</v>
      </c>
      <c r="G1136" s="223">
        <v>206</v>
      </c>
      <c r="H1136" s="230">
        <v>58</v>
      </c>
      <c r="I1136" s="219">
        <v>1125</v>
      </c>
      <c r="J1136" s="226">
        <f t="shared" si="90"/>
        <v>31.516444444444449</v>
      </c>
      <c r="K1136" s="219">
        <f t="shared" si="92"/>
        <v>206</v>
      </c>
      <c r="L1136" s="219">
        <f t="shared" si="93"/>
        <v>58</v>
      </c>
      <c r="M1136" s="236">
        <f t="shared" si="91"/>
        <v>1.0749880428944321E-10</v>
      </c>
      <c r="N1136" s="244">
        <f t="array" ref="N1136:O1136">MMULT(K1136:M1136,$N$6:$O$8)</f>
        <v>235</v>
      </c>
      <c r="O1136" s="244">
        <v>58.000000000107498</v>
      </c>
    </row>
    <row r="1137" spans="5:15" ht="11.25" x14ac:dyDescent="0.2">
      <c r="E1137" s="219">
        <v>1126</v>
      </c>
      <c r="F1137" s="221">
        <v>6</v>
      </c>
      <c r="G1137" s="223">
        <v>206</v>
      </c>
      <c r="H1137" s="230">
        <v>60</v>
      </c>
      <c r="I1137" s="219">
        <v>1126</v>
      </c>
      <c r="J1137" s="226">
        <f t="shared" si="90"/>
        <v>27.324444444444445</v>
      </c>
      <c r="K1137" s="219">
        <f t="shared" si="92"/>
        <v>206</v>
      </c>
      <c r="L1137" s="219">
        <f t="shared" si="93"/>
        <v>60</v>
      </c>
      <c r="M1137" s="236">
        <f t="shared" si="91"/>
        <v>2.8426151207166536E-9</v>
      </c>
      <c r="N1137" s="244">
        <f t="array" ref="N1137:O1137">MMULT(K1137:M1137,$N$6:$O$8)</f>
        <v>236</v>
      </c>
      <c r="O1137" s="244">
        <v>60.000000002842619</v>
      </c>
    </row>
    <row r="1138" spans="5:15" ht="11.25" x14ac:dyDescent="0.2">
      <c r="E1138" s="219">
        <v>1127</v>
      </c>
      <c r="F1138" s="221">
        <v>7</v>
      </c>
      <c r="G1138" s="223">
        <v>206</v>
      </c>
      <c r="H1138" s="230">
        <v>62</v>
      </c>
      <c r="I1138" s="219">
        <v>1127</v>
      </c>
      <c r="J1138" s="226">
        <f t="shared" si="90"/>
        <v>23.452444444444446</v>
      </c>
      <c r="K1138" s="219">
        <f t="shared" si="92"/>
        <v>206</v>
      </c>
      <c r="L1138" s="219">
        <f t="shared" si="93"/>
        <v>62</v>
      </c>
      <c r="M1138" s="236">
        <f t="shared" si="91"/>
        <v>5.8540829188155753E-8</v>
      </c>
      <c r="N1138" s="244">
        <f t="array" ref="N1138:O1138">MMULT(K1138:M1138,$N$6:$O$8)</f>
        <v>237</v>
      </c>
      <c r="O1138" s="244">
        <v>62.000000058540827</v>
      </c>
    </row>
    <row r="1139" spans="5:15" ht="11.25" x14ac:dyDescent="0.2">
      <c r="E1139" s="219">
        <v>1128</v>
      </c>
      <c r="F1139" s="221">
        <v>8</v>
      </c>
      <c r="G1139" s="223">
        <v>206</v>
      </c>
      <c r="H1139" s="230">
        <v>64</v>
      </c>
      <c r="I1139" s="219">
        <v>1128</v>
      </c>
      <c r="J1139" s="226">
        <f t="shared" si="90"/>
        <v>19.900444444444446</v>
      </c>
      <c r="K1139" s="219">
        <f t="shared" si="92"/>
        <v>206</v>
      </c>
      <c r="L1139" s="219">
        <f t="shared" si="93"/>
        <v>64</v>
      </c>
      <c r="M1139" s="236">
        <f t="shared" si="91"/>
        <v>9.3891452336522248E-7</v>
      </c>
      <c r="N1139" s="244">
        <f t="array" ref="N1139:O1139">MMULT(K1139:M1139,$N$6:$O$8)</f>
        <v>238</v>
      </c>
      <c r="O1139" s="244">
        <v>64.000000938914525</v>
      </c>
    </row>
    <row r="1140" spans="5:15" ht="11.25" x14ac:dyDescent="0.2">
      <c r="E1140" s="219">
        <v>1129</v>
      </c>
      <c r="F1140" s="221">
        <v>9</v>
      </c>
      <c r="G1140" s="223">
        <v>206</v>
      </c>
      <c r="H1140" s="230">
        <v>66</v>
      </c>
      <c r="I1140" s="219">
        <v>1129</v>
      </c>
      <c r="J1140" s="226">
        <f t="shared" si="90"/>
        <v>16.668444444444443</v>
      </c>
      <c r="K1140" s="219">
        <f t="shared" si="92"/>
        <v>206</v>
      </c>
      <c r="L1140" s="219">
        <f t="shared" si="93"/>
        <v>66</v>
      </c>
      <c r="M1140" s="236">
        <f t="shared" si="91"/>
        <v>1.1727882972834327E-5</v>
      </c>
      <c r="N1140" s="244">
        <f t="array" ref="N1140:O1140">MMULT(K1140:M1140,$N$6:$O$8)</f>
        <v>239</v>
      </c>
      <c r="O1140" s="244">
        <v>66.000011727882978</v>
      </c>
    </row>
    <row r="1141" spans="5:15" ht="11.25" x14ac:dyDescent="0.2">
      <c r="E1141" s="219">
        <v>1130</v>
      </c>
      <c r="F1141" s="221">
        <v>10</v>
      </c>
      <c r="G1141" s="223">
        <v>206</v>
      </c>
      <c r="H1141" s="230">
        <v>68</v>
      </c>
      <c r="I1141" s="219">
        <v>1130</v>
      </c>
      <c r="J1141" s="226">
        <f t="shared" si="90"/>
        <v>13.756444444444444</v>
      </c>
      <c r="K1141" s="219">
        <f t="shared" si="92"/>
        <v>206</v>
      </c>
      <c r="L1141" s="219">
        <f t="shared" si="93"/>
        <v>68</v>
      </c>
      <c r="M1141" s="236">
        <f t="shared" si="91"/>
        <v>1.1408789574851222E-4</v>
      </c>
      <c r="N1141" s="244">
        <f t="array" ref="N1141:O1141">MMULT(K1141:M1141,$N$6:$O$8)</f>
        <v>240</v>
      </c>
      <c r="O1141" s="244">
        <v>68.000114087895753</v>
      </c>
    </row>
    <row r="1142" spans="5:15" ht="11.25" x14ac:dyDescent="0.2">
      <c r="E1142" s="219">
        <v>1131</v>
      </c>
      <c r="F1142" s="221">
        <v>11</v>
      </c>
      <c r="G1142" s="223">
        <v>206</v>
      </c>
      <c r="H1142" s="230">
        <v>70</v>
      </c>
      <c r="I1142" s="219">
        <v>1131</v>
      </c>
      <c r="J1142" s="226">
        <f t="shared" si="90"/>
        <v>11.164444444444445</v>
      </c>
      <c r="K1142" s="219">
        <f t="shared" si="92"/>
        <v>206</v>
      </c>
      <c r="L1142" s="219">
        <f t="shared" si="93"/>
        <v>70</v>
      </c>
      <c r="M1142" s="236">
        <f t="shared" si="91"/>
        <v>8.6434255563088975E-4</v>
      </c>
      <c r="N1142" s="244">
        <f t="array" ref="N1142:O1142">MMULT(K1142:M1142,$N$6:$O$8)</f>
        <v>241</v>
      </c>
      <c r="O1142" s="244">
        <v>70.00086434255563</v>
      </c>
    </row>
    <row r="1143" spans="5:15" ht="11.25" x14ac:dyDescent="0.2">
      <c r="E1143" s="219">
        <v>1132</v>
      </c>
      <c r="F1143" s="221">
        <v>12</v>
      </c>
      <c r="G1143" s="223">
        <v>206</v>
      </c>
      <c r="H1143" s="230">
        <v>72</v>
      </c>
      <c r="I1143" s="219">
        <v>1132</v>
      </c>
      <c r="J1143" s="226">
        <f t="shared" si="90"/>
        <v>8.8924444444444468</v>
      </c>
      <c r="K1143" s="219">
        <f t="shared" si="92"/>
        <v>206</v>
      </c>
      <c r="L1143" s="219">
        <f t="shared" si="93"/>
        <v>72</v>
      </c>
      <c r="M1143" s="236">
        <f t="shared" si="91"/>
        <v>5.0998640763067057E-3</v>
      </c>
      <c r="N1143" s="244">
        <f t="array" ref="N1143:O1143">MMULT(K1143:M1143,$N$6:$O$8)</f>
        <v>242</v>
      </c>
      <c r="O1143" s="244">
        <v>72.0050998640763</v>
      </c>
    </row>
    <row r="1144" spans="5:15" ht="11.25" x14ac:dyDescent="0.2">
      <c r="E1144" s="219">
        <v>1133</v>
      </c>
      <c r="F1144" s="221">
        <v>13</v>
      </c>
      <c r="G1144" s="223">
        <v>206</v>
      </c>
      <c r="H1144" s="230">
        <v>74</v>
      </c>
      <c r="I1144" s="219">
        <v>1133</v>
      </c>
      <c r="J1144" s="226">
        <f t="shared" si="90"/>
        <v>6.9404444444444451</v>
      </c>
      <c r="K1144" s="219">
        <f t="shared" si="92"/>
        <v>206</v>
      </c>
      <c r="L1144" s="219">
        <f t="shared" si="93"/>
        <v>74</v>
      </c>
      <c r="M1144" s="236">
        <f t="shared" si="91"/>
        <v>2.3434607614578981E-2</v>
      </c>
      <c r="N1144" s="244">
        <f t="array" ref="N1144:O1144">MMULT(K1144:M1144,$N$6:$O$8)</f>
        <v>243</v>
      </c>
      <c r="O1144" s="244">
        <v>74.023434607614575</v>
      </c>
    </row>
    <row r="1145" spans="5:15" ht="11.25" x14ac:dyDescent="0.2">
      <c r="E1145" s="219">
        <v>1134</v>
      </c>
      <c r="F1145" s="221">
        <v>14</v>
      </c>
      <c r="G1145" s="223">
        <v>206</v>
      </c>
      <c r="H1145" s="230">
        <v>76</v>
      </c>
      <c r="I1145" s="219">
        <v>1134</v>
      </c>
      <c r="J1145" s="226">
        <f t="shared" si="90"/>
        <v>5.3084444444444454</v>
      </c>
      <c r="K1145" s="219">
        <f t="shared" si="92"/>
        <v>206</v>
      </c>
      <c r="L1145" s="219">
        <f t="shared" si="93"/>
        <v>76</v>
      </c>
      <c r="M1145" s="236">
        <f t="shared" si="91"/>
        <v>8.386546331547097E-2</v>
      </c>
      <c r="N1145" s="244">
        <f t="array" ref="N1145:O1145">MMULT(K1145:M1145,$N$6:$O$8)</f>
        <v>244</v>
      </c>
      <c r="O1145" s="244">
        <v>76.083865463315476</v>
      </c>
    </row>
    <row r="1146" spans="5:15" ht="11.25" x14ac:dyDescent="0.2">
      <c r="E1146" s="219">
        <v>1135</v>
      </c>
      <c r="F1146" s="221">
        <v>15</v>
      </c>
      <c r="G1146" s="223">
        <v>206</v>
      </c>
      <c r="H1146" s="230">
        <v>78</v>
      </c>
      <c r="I1146" s="219">
        <v>1135</v>
      </c>
      <c r="J1146" s="226">
        <f t="shared" si="90"/>
        <v>3.9964444444444451</v>
      </c>
      <c r="K1146" s="219">
        <f t="shared" si="92"/>
        <v>206</v>
      </c>
      <c r="L1146" s="219">
        <f t="shared" si="93"/>
        <v>78</v>
      </c>
      <c r="M1146" s="236">
        <f t="shared" si="91"/>
        <v>0.23374105210480109</v>
      </c>
      <c r="N1146" s="244">
        <f t="array" ref="N1146:O1146">MMULT(K1146:M1146,$N$6:$O$8)</f>
        <v>245</v>
      </c>
      <c r="O1146" s="244">
        <v>78.233741052104804</v>
      </c>
    </row>
    <row r="1147" spans="5:15" ht="11.25" x14ac:dyDescent="0.2">
      <c r="E1147" s="219">
        <v>1136</v>
      </c>
      <c r="F1147" s="221">
        <v>16</v>
      </c>
      <c r="G1147" s="223">
        <v>206</v>
      </c>
      <c r="H1147" s="230">
        <v>80</v>
      </c>
      <c r="I1147" s="219">
        <v>1136</v>
      </c>
      <c r="J1147" s="226">
        <f t="shared" si="90"/>
        <v>3.0044444444444447</v>
      </c>
      <c r="K1147" s="219">
        <f t="shared" si="92"/>
        <v>206</v>
      </c>
      <c r="L1147" s="219">
        <f t="shared" si="93"/>
        <v>80</v>
      </c>
      <c r="M1147" s="236">
        <f t="shared" si="91"/>
        <v>0.50735648749825624</v>
      </c>
      <c r="N1147" s="244">
        <f t="array" ref="N1147:O1147">MMULT(K1147:M1147,$N$6:$O$8)</f>
        <v>246</v>
      </c>
      <c r="O1147" s="244">
        <v>80.507356487498257</v>
      </c>
    </row>
    <row r="1148" spans="5:15" ht="11.25" x14ac:dyDescent="0.2">
      <c r="E1148" s="219">
        <v>1137</v>
      </c>
      <c r="F1148" s="221">
        <v>17</v>
      </c>
      <c r="G1148" s="223">
        <v>206</v>
      </c>
      <c r="H1148" s="230">
        <v>82</v>
      </c>
      <c r="I1148" s="219">
        <v>1137</v>
      </c>
      <c r="J1148" s="226">
        <f t="shared" si="90"/>
        <v>2.3324444444444445</v>
      </c>
      <c r="K1148" s="219">
        <f t="shared" si="92"/>
        <v>206</v>
      </c>
      <c r="L1148" s="219">
        <f t="shared" si="93"/>
        <v>82</v>
      </c>
      <c r="M1148" s="236">
        <f t="shared" si="91"/>
        <v>0.85766526357396322</v>
      </c>
      <c r="N1148" s="244">
        <f t="array" ref="N1148:O1148">MMULT(K1148:M1148,$N$6:$O$8)</f>
        <v>247</v>
      </c>
      <c r="O1148" s="244">
        <v>82.857665263573963</v>
      </c>
    </row>
    <row r="1149" spans="5:15" ht="11.25" x14ac:dyDescent="0.2">
      <c r="E1149" s="219">
        <v>1138</v>
      </c>
      <c r="F1149" s="221">
        <v>18</v>
      </c>
      <c r="G1149" s="223">
        <v>206</v>
      </c>
      <c r="H1149" s="230">
        <v>84</v>
      </c>
      <c r="I1149" s="219">
        <v>1138</v>
      </c>
      <c r="J1149" s="226">
        <f t="shared" si="90"/>
        <v>1.9804444444444447</v>
      </c>
      <c r="K1149" s="219">
        <f t="shared" si="92"/>
        <v>206</v>
      </c>
      <c r="L1149" s="219">
        <f t="shared" si="93"/>
        <v>84</v>
      </c>
      <c r="M1149" s="236">
        <f t="shared" si="91"/>
        <v>1.1291426282635462</v>
      </c>
      <c r="N1149" s="244">
        <f t="array" ref="N1149:O1149">MMULT(K1149:M1149,$N$6:$O$8)</f>
        <v>248</v>
      </c>
      <c r="O1149" s="244">
        <v>85.129142628263551</v>
      </c>
    </row>
    <row r="1150" spans="5:15" ht="11.25" x14ac:dyDescent="0.2">
      <c r="E1150" s="219">
        <v>1139</v>
      </c>
      <c r="F1150" s="221">
        <v>19</v>
      </c>
      <c r="G1150" s="223">
        <v>206</v>
      </c>
      <c r="H1150" s="230">
        <v>86</v>
      </c>
      <c r="I1150" s="219">
        <v>1139</v>
      </c>
      <c r="J1150" s="226">
        <f t="shared" si="90"/>
        <v>1.9484444444444446</v>
      </c>
      <c r="K1150" s="219">
        <f t="shared" si="92"/>
        <v>206</v>
      </c>
      <c r="L1150" s="219">
        <f t="shared" si="93"/>
        <v>86</v>
      </c>
      <c r="M1150" s="236">
        <f t="shared" si="91"/>
        <v>1.157727009987308</v>
      </c>
      <c r="N1150" s="244">
        <f t="array" ref="N1150:O1150">MMULT(K1150:M1150,$N$6:$O$8)</f>
        <v>249</v>
      </c>
      <c r="O1150" s="244">
        <v>87.157727009987312</v>
      </c>
    </row>
    <row r="1151" spans="5:15" ht="11.25" x14ac:dyDescent="0.2">
      <c r="E1151" s="219">
        <v>1140</v>
      </c>
      <c r="F1151" s="221">
        <v>20</v>
      </c>
      <c r="G1151" s="223">
        <v>206</v>
      </c>
      <c r="H1151" s="230">
        <v>88</v>
      </c>
      <c r="I1151" s="219">
        <v>1140</v>
      </c>
      <c r="J1151" s="226">
        <f t="shared" si="90"/>
        <v>2.2364444444444453</v>
      </c>
      <c r="K1151" s="219">
        <f t="shared" si="92"/>
        <v>206</v>
      </c>
      <c r="L1151" s="219">
        <f t="shared" si="93"/>
        <v>88</v>
      </c>
      <c r="M1151" s="236">
        <f t="shared" si="91"/>
        <v>0.92446379437066428</v>
      </c>
      <c r="N1151" s="244">
        <f t="array" ref="N1151:O1151">MMULT(K1151:M1151,$N$6:$O$8)</f>
        <v>250</v>
      </c>
      <c r="O1151" s="244">
        <v>88.924463794370666</v>
      </c>
    </row>
    <row r="1152" spans="5:15" ht="11.25" x14ac:dyDescent="0.2">
      <c r="E1152" s="219">
        <v>1141</v>
      </c>
      <c r="F1152" s="221">
        <v>21</v>
      </c>
      <c r="G1152" s="223">
        <v>206</v>
      </c>
      <c r="H1152" s="230">
        <v>90</v>
      </c>
      <c r="I1152" s="219">
        <v>1141</v>
      </c>
      <c r="J1152" s="226">
        <f t="shared" si="90"/>
        <v>2.844444444444445</v>
      </c>
      <c r="K1152" s="219">
        <f t="shared" si="92"/>
        <v>206</v>
      </c>
      <c r="L1152" s="219">
        <f t="shared" si="93"/>
        <v>90</v>
      </c>
      <c r="M1152" s="236">
        <f t="shared" si="91"/>
        <v>0.5749102189620674</v>
      </c>
      <c r="N1152" s="244">
        <f t="array" ref="N1152:O1152">MMULT(K1152:M1152,$N$6:$O$8)</f>
        <v>251</v>
      </c>
      <c r="O1152" s="244">
        <v>90.574910218962074</v>
      </c>
    </row>
    <row r="1153" spans="5:15" ht="11.25" x14ac:dyDescent="0.2">
      <c r="E1153" s="219">
        <v>1142</v>
      </c>
      <c r="F1153" s="221">
        <v>22</v>
      </c>
      <c r="G1153" s="223">
        <v>206</v>
      </c>
      <c r="H1153" s="230">
        <v>92</v>
      </c>
      <c r="I1153" s="219">
        <v>1142</v>
      </c>
      <c r="J1153" s="226">
        <f t="shared" si="90"/>
        <v>3.7724444444444449</v>
      </c>
      <c r="K1153" s="219">
        <f t="shared" si="92"/>
        <v>206</v>
      </c>
      <c r="L1153" s="219">
        <f t="shared" si="93"/>
        <v>92</v>
      </c>
      <c r="M1153" s="236">
        <f t="shared" si="91"/>
        <v>0.27844314398683645</v>
      </c>
      <c r="N1153" s="244">
        <f t="array" ref="N1153:O1153">MMULT(K1153:M1153,$N$6:$O$8)</f>
        <v>252</v>
      </c>
      <c r="O1153" s="244">
        <v>92.278443143986834</v>
      </c>
    </row>
    <row r="1154" spans="5:15" ht="11.25" x14ac:dyDescent="0.2">
      <c r="E1154" s="219">
        <v>1143</v>
      </c>
      <c r="F1154" s="221">
        <v>23</v>
      </c>
      <c r="G1154" s="223">
        <v>206</v>
      </c>
      <c r="H1154" s="230">
        <v>94</v>
      </c>
      <c r="I1154" s="219">
        <v>1143</v>
      </c>
      <c r="J1154" s="226">
        <f t="shared" si="90"/>
        <v>5.0204444444444434</v>
      </c>
      <c r="K1154" s="219">
        <f t="shared" si="92"/>
        <v>206</v>
      </c>
      <c r="L1154" s="219">
        <f t="shared" si="93"/>
        <v>94</v>
      </c>
      <c r="M1154" s="236">
        <f t="shared" si="91"/>
        <v>0.10502662481391994</v>
      </c>
      <c r="N1154" s="244">
        <f t="array" ref="N1154:O1154">MMULT(K1154:M1154,$N$6:$O$8)</f>
        <v>253</v>
      </c>
      <c r="O1154" s="244">
        <v>94.105026624813917</v>
      </c>
    </row>
    <row r="1155" spans="5:15" ht="11.25" x14ac:dyDescent="0.2">
      <c r="E1155" s="219">
        <v>1144</v>
      </c>
      <c r="F1155" s="221">
        <v>24</v>
      </c>
      <c r="G1155" s="223">
        <v>206</v>
      </c>
      <c r="H1155" s="230">
        <v>96</v>
      </c>
      <c r="I1155" s="219">
        <v>1144</v>
      </c>
      <c r="J1155" s="226">
        <f t="shared" si="90"/>
        <v>6.5884444444444465</v>
      </c>
      <c r="K1155" s="219">
        <f t="shared" si="92"/>
        <v>206</v>
      </c>
      <c r="L1155" s="219">
        <f t="shared" si="93"/>
        <v>96</v>
      </c>
      <c r="M1155" s="236">
        <f t="shared" si="91"/>
        <v>3.0852379778079527E-2</v>
      </c>
      <c r="N1155" s="244">
        <f t="array" ref="N1155:O1155">MMULT(K1155:M1155,$N$6:$O$8)</f>
        <v>254</v>
      </c>
      <c r="O1155" s="244">
        <v>96.030852379778082</v>
      </c>
    </row>
    <row r="1156" spans="5:15" ht="11.25" x14ac:dyDescent="0.2">
      <c r="E1156" s="219">
        <v>1145</v>
      </c>
      <c r="F1156" s="221">
        <v>25</v>
      </c>
      <c r="G1156" s="223">
        <v>206</v>
      </c>
      <c r="H1156" s="230">
        <v>98</v>
      </c>
      <c r="I1156" s="219">
        <v>1145</v>
      </c>
      <c r="J1156" s="226">
        <f t="shared" si="90"/>
        <v>8.4764444444444464</v>
      </c>
      <c r="K1156" s="219">
        <f t="shared" si="92"/>
        <v>206</v>
      </c>
      <c r="L1156" s="219">
        <f t="shared" si="93"/>
        <v>98</v>
      </c>
      <c r="M1156" s="236">
        <f t="shared" si="91"/>
        <v>7.0583681719447993E-3</v>
      </c>
      <c r="N1156" s="244">
        <f t="array" ref="N1156:O1156">MMULT(K1156:M1156,$N$6:$O$8)</f>
        <v>255</v>
      </c>
      <c r="O1156" s="244">
        <v>98.00705836817194</v>
      </c>
    </row>
    <row r="1157" spans="5:15" ht="11.25" x14ac:dyDescent="0.2">
      <c r="E1157" s="219">
        <v>1146</v>
      </c>
      <c r="F1157" s="221">
        <v>26</v>
      </c>
      <c r="G1157" s="223">
        <v>206</v>
      </c>
      <c r="H1157" s="230">
        <v>100</v>
      </c>
      <c r="I1157" s="219">
        <v>1146</v>
      </c>
      <c r="J1157" s="226">
        <f t="shared" si="90"/>
        <v>10.684444444444445</v>
      </c>
      <c r="K1157" s="219">
        <f t="shared" si="92"/>
        <v>206</v>
      </c>
      <c r="L1157" s="219">
        <f t="shared" si="93"/>
        <v>100</v>
      </c>
      <c r="M1157" s="236">
        <f t="shared" si="91"/>
        <v>1.2576109977320996E-3</v>
      </c>
      <c r="N1157" s="244">
        <f t="array" ref="N1157:O1157">MMULT(K1157:M1157,$N$6:$O$8)</f>
        <v>256</v>
      </c>
      <c r="O1157" s="244">
        <v>100.00125761099773</v>
      </c>
    </row>
    <row r="1158" spans="5:15" ht="11.25" x14ac:dyDescent="0.2">
      <c r="E1158" s="219">
        <v>1147</v>
      </c>
      <c r="F1158" s="221">
        <v>27</v>
      </c>
      <c r="G1158" s="223">
        <v>206</v>
      </c>
      <c r="H1158" s="230">
        <v>102</v>
      </c>
      <c r="I1158" s="219">
        <v>1147</v>
      </c>
      <c r="J1158" s="226">
        <f t="shared" si="90"/>
        <v>13.212444444444447</v>
      </c>
      <c r="K1158" s="219">
        <f t="shared" si="92"/>
        <v>206</v>
      </c>
      <c r="L1158" s="219">
        <f t="shared" si="93"/>
        <v>102</v>
      </c>
      <c r="M1158" s="236">
        <f t="shared" si="91"/>
        <v>1.745077523364781E-4</v>
      </c>
      <c r="N1158" s="244">
        <f t="array" ref="N1158:O1158">MMULT(K1158:M1158,$N$6:$O$8)</f>
        <v>257</v>
      </c>
      <c r="O1158" s="244">
        <v>102.00017450775233</v>
      </c>
    </row>
    <row r="1159" spans="5:15" ht="11.25" x14ac:dyDescent="0.2">
      <c r="E1159" s="219">
        <v>1148</v>
      </c>
      <c r="F1159" s="221">
        <v>28</v>
      </c>
      <c r="G1159" s="223">
        <v>206</v>
      </c>
      <c r="H1159" s="230">
        <v>104</v>
      </c>
      <c r="I1159" s="219">
        <v>1148</v>
      </c>
      <c r="J1159" s="226">
        <f t="shared" si="90"/>
        <v>16.060444444444443</v>
      </c>
      <c r="K1159" s="219">
        <f t="shared" si="92"/>
        <v>206</v>
      </c>
      <c r="L1159" s="219">
        <f t="shared" si="93"/>
        <v>104</v>
      </c>
      <c r="M1159" s="236">
        <f t="shared" si="91"/>
        <v>1.8858602326769361E-5</v>
      </c>
      <c r="N1159" s="244">
        <f t="array" ref="N1159:O1159">MMULT(K1159:M1159,$N$6:$O$8)</f>
        <v>258</v>
      </c>
      <c r="O1159" s="244">
        <v>104.00001885860233</v>
      </c>
    </row>
    <row r="1160" spans="5:15" ht="11.25" x14ac:dyDescent="0.2">
      <c r="E1160" s="219">
        <v>1149</v>
      </c>
      <c r="F1160" s="221">
        <v>29</v>
      </c>
      <c r="G1160" s="223">
        <v>206</v>
      </c>
      <c r="H1160" s="230">
        <v>106</v>
      </c>
      <c r="I1160" s="219">
        <v>1149</v>
      </c>
      <c r="J1160" s="226">
        <f t="shared" si="90"/>
        <v>19.228444444444449</v>
      </c>
      <c r="K1160" s="219">
        <f t="shared" si="92"/>
        <v>206</v>
      </c>
      <c r="L1160" s="219">
        <f t="shared" si="93"/>
        <v>106</v>
      </c>
      <c r="M1160" s="236">
        <f t="shared" si="91"/>
        <v>1.5871963638943722E-6</v>
      </c>
      <c r="N1160" s="244">
        <f t="array" ref="N1160:O1160">MMULT(K1160:M1160,$N$6:$O$8)</f>
        <v>259</v>
      </c>
      <c r="O1160" s="244">
        <v>106.00000158719637</v>
      </c>
    </row>
    <row r="1161" spans="5:15" ht="11.25" x14ac:dyDescent="0.2">
      <c r="E1161" s="219">
        <v>1150</v>
      </c>
      <c r="F1161" s="221">
        <v>30</v>
      </c>
      <c r="G1161" s="223">
        <v>206</v>
      </c>
      <c r="H1161" s="230">
        <v>108</v>
      </c>
      <c r="I1161" s="219">
        <v>1150</v>
      </c>
      <c r="J1161" s="226">
        <f t="shared" si="90"/>
        <v>22.716444444444438</v>
      </c>
      <c r="K1161" s="219">
        <f t="shared" si="92"/>
        <v>206</v>
      </c>
      <c r="L1161" s="219">
        <f t="shared" si="93"/>
        <v>108</v>
      </c>
      <c r="M1161" s="236">
        <f t="shared" si="91"/>
        <v>1.0403469462113262E-7</v>
      </c>
      <c r="N1161" s="244">
        <f t="array" ref="N1161:O1161">MMULT(K1161:M1161,$N$6:$O$8)</f>
        <v>260</v>
      </c>
      <c r="O1161" s="244">
        <v>108.0000001040347</v>
      </c>
    </row>
    <row r="1162" spans="5:15" ht="11.25" x14ac:dyDescent="0.2">
      <c r="E1162" s="219">
        <v>1151</v>
      </c>
      <c r="F1162" s="221">
        <v>31</v>
      </c>
      <c r="G1162" s="223">
        <v>206</v>
      </c>
      <c r="H1162" s="230">
        <v>110</v>
      </c>
      <c r="I1162" s="219">
        <v>1151</v>
      </c>
      <c r="J1162" s="226">
        <f t="shared" si="90"/>
        <v>26.524444444444445</v>
      </c>
      <c r="K1162" s="219">
        <f t="shared" si="92"/>
        <v>206</v>
      </c>
      <c r="L1162" s="219">
        <f t="shared" si="93"/>
        <v>110</v>
      </c>
      <c r="M1162" s="236">
        <f t="shared" si="91"/>
        <v>5.3107042078145965E-9</v>
      </c>
      <c r="N1162" s="244">
        <f t="array" ref="N1162:O1162">MMULT(K1162:M1162,$N$6:$O$8)</f>
        <v>261</v>
      </c>
      <c r="O1162" s="244">
        <v>110.00000000531071</v>
      </c>
    </row>
    <row r="1163" spans="5:15" ht="11.25" x14ac:dyDescent="0.2">
      <c r="E1163" s="219">
        <v>1152</v>
      </c>
      <c r="F1163" s="221">
        <v>32</v>
      </c>
      <c r="G1163" s="223"/>
      <c r="H1163" s="230"/>
      <c r="I1163" s="219">
        <v>1152</v>
      </c>
      <c r="J1163" s="226">
        <f t="shared" si="90"/>
        <v>169.6</v>
      </c>
      <c r="K1163" s="219"/>
      <c r="M1163" s="236"/>
      <c r="N1163" s="246"/>
      <c r="O1163" s="246"/>
    </row>
    <row r="1164" spans="5:15" ht="11.25" x14ac:dyDescent="0.2">
      <c r="E1164" s="219">
        <v>1153</v>
      </c>
      <c r="F1164" s="221">
        <v>33</v>
      </c>
      <c r="G1164" s="223"/>
      <c r="H1164" s="230"/>
      <c r="I1164" s="219">
        <v>1153</v>
      </c>
      <c r="J1164" s="226">
        <f t="shared" si="90"/>
        <v>169.6</v>
      </c>
      <c r="K1164" s="219"/>
      <c r="M1164" s="236"/>
      <c r="N1164" s="246"/>
      <c r="O1164" s="246"/>
    </row>
    <row r="1165" spans="5:15" ht="11.25" x14ac:dyDescent="0.2">
      <c r="E1165" s="219">
        <v>1154</v>
      </c>
      <c r="F1165" s="221">
        <v>34</v>
      </c>
      <c r="G1165" s="223"/>
      <c r="H1165" s="230"/>
      <c r="I1165" s="219">
        <v>1154</v>
      </c>
      <c r="J1165" s="226">
        <f t="shared" ref="J1165:J1228" si="94">((G1165-C$8)/C$9)^2+((H1165-D$8)/D$9)^2-2*$C$10*(G1165-C$8)/C$9*(H1165-D$8)/D$9</f>
        <v>169.6</v>
      </c>
      <c r="K1165" s="219"/>
      <c r="M1165" s="236"/>
      <c r="N1165" s="246"/>
      <c r="O1165" s="246"/>
    </row>
    <row r="1166" spans="5:15" ht="11.25" x14ac:dyDescent="0.2">
      <c r="E1166" s="219">
        <v>1155</v>
      </c>
      <c r="F1166" s="221">
        <v>35</v>
      </c>
      <c r="G1166" s="223"/>
      <c r="H1166" s="230"/>
      <c r="I1166" s="219">
        <v>1155</v>
      </c>
      <c r="J1166" s="226">
        <f t="shared" si="94"/>
        <v>169.6</v>
      </c>
      <c r="K1166" s="219"/>
      <c r="M1166" s="236"/>
      <c r="N1166" s="246"/>
      <c r="O1166" s="246"/>
    </row>
    <row r="1167" spans="5:15" ht="11.25" x14ac:dyDescent="0.2">
      <c r="E1167" s="219">
        <v>1156</v>
      </c>
      <c r="F1167" s="221">
        <v>36</v>
      </c>
      <c r="G1167" s="223"/>
      <c r="H1167" s="230"/>
      <c r="I1167" s="219">
        <v>1156</v>
      </c>
      <c r="J1167" s="226">
        <f t="shared" si="94"/>
        <v>169.6</v>
      </c>
      <c r="K1167" s="219"/>
      <c r="M1167" s="236"/>
      <c r="N1167" s="246"/>
      <c r="O1167" s="246"/>
    </row>
    <row r="1168" spans="5:15" ht="11.25" x14ac:dyDescent="0.2">
      <c r="E1168" s="219">
        <v>1157</v>
      </c>
      <c r="F1168" s="221">
        <v>37</v>
      </c>
      <c r="G1168" s="223"/>
      <c r="H1168" s="230"/>
      <c r="I1168" s="219">
        <v>1157</v>
      </c>
      <c r="J1168" s="226">
        <f t="shared" si="94"/>
        <v>169.6</v>
      </c>
      <c r="K1168" s="219"/>
      <c r="M1168" s="236"/>
      <c r="N1168" s="246"/>
      <c r="O1168" s="246"/>
    </row>
    <row r="1169" spans="5:15" ht="11.25" x14ac:dyDescent="0.2">
      <c r="E1169" s="219">
        <v>1158</v>
      </c>
      <c r="F1169" s="221">
        <v>38</v>
      </c>
      <c r="G1169" s="223"/>
      <c r="H1169" s="230"/>
      <c r="I1169" s="219">
        <v>1158</v>
      </c>
      <c r="J1169" s="226">
        <f t="shared" si="94"/>
        <v>169.6</v>
      </c>
      <c r="K1169" s="219"/>
      <c r="M1169" s="236"/>
      <c r="N1169" s="246"/>
      <c r="O1169" s="246"/>
    </row>
    <row r="1170" spans="5:15" ht="11.25" x14ac:dyDescent="0.2">
      <c r="E1170" s="219">
        <v>1159</v>
      </c>
      <c r="F1170" s="221">
        <v>39</v>
      </c>
      <c r="G1170" s="223"/>
      <c r="H1170" s="230"/>
      <c r="I1170" s="219">
        <v>1159</v>
      </c>
      <c r="J1170" s="226">
        <f t="shared" si="94"/>
        <v>169.6</v>
      </c>
      <c r="K1170" s="219"/>
      <c r="M1170" s="236"/>
      <c r="N1170" s="246"/>
      <c r="O1170" s="246"/>
    </row>
    <row r="1171" spans="5:15" ht="11.25" x14ac:dyDescent="0.2">
      <c r="E1171" s="219">
        <v>1160</v>
      </c>
      <c r="F1171" s="222">
        <v>40</v>
      </c>
      <c r="G1171" s="231"/>
      <c r="H1171" s="232"/>
      <c r="I1171" s="219">
        <v>1160</v>
      </c>
      <c r="J1171" s="226">
        <f t="shared" si="94"/>
        <v>169.6</v>
      </c>
      <c r="K1171" s="219"/>
      <c r="M1171" s="236"/>
      <c r="N1171" s="246"/>
      <c r="O1171" s="246"/>
    </row>
    <row r="1172" spans="5:15" ht="11.25" x14ac:dyDescent="0.2">
      <c r="E1172" s="219">
        <v>1161</v>
      </c>
      <c r="F1172" s="220">
        <v>1</v>
      </c>
      <c r="G1172" s="228">
        <v>208</v>
      </c>
      <c r="H1172" s="229">
        <v>50</v>
      </c>
      <c r="I1172" s="219">
        <v>1161</v>
      </c>
      <c r="J1172" s="226">
        <f t="shared" si="94"/>
        <v>52.924444444444447</v>
      </c>
      <c r="K1172" s="219">
        <f t="shared" ref="K1172:K1202" si="95">G1172</f>
        <v>208</v>
      </c>
      <c r="L1172" s="219">
        <f t="shared" ref="L1172:L1202" si="96">H1172</f>
        <v>50</v>
      </c>
      <c r="M1172" s="236">
        <f>$M$2*$M$5*EXP(-1/2*J1172/$M$10)</f>
        <v>5.8590664532637485E-18</v>
      </c>
      <c r="N1172" s="244">
        <f t="array" ref="N1172:O1172">MMULT(K1172:M1172,$N$6:$O$8)</f>
        <v>233</v>
      </c>
      <c r="O1172" s="244">
        <v>50</v>
      </c>
    </row>
    <row r="1173" spans="5:15" ht="11.25" x14ac:dyDescent="0.2">
      <c r="E1173" s="219">
        <v>1162</v>
      </c>
      <c r="F1173" s="221">
        <v>2</v>
      </c>
      <c r="G1173" s="223">
        <v>208</v>
      </c>
      <c r="H1173" s="230">
        <v>52</v>
      </c>
      <c r="I1173" s="219">
        <v>1162</v>
      </c>
      <c r="J1173" s="226">
        <f t="shared" si="94"/>
        <v>47.388444444444445</v>
      </c>
      <c r="K1173" s="219">
        <f t="shared" si="95"/>
        <v>208</v>
      </c>
      <c r="L1173" s="219">
        <f t="shared" si="96"/>
        <v>52</v>
      </c>
      <c r="M1173" s="236">
        <f t="shared" si="91"/>
        <v>4.4274336142009272E-16</v>
      </c>
      <c r="N1173" s="244">
        <f t="array" ref="N1173:O1173">MMULT(K1173:M1173,$N$6:$O$8)</f>
        <v>234</v>
      </c>
      <c r="O1173" s="244">
        <v>52</v>
      </c>
    </row>
    <row r="1174" spans="5:15" ht="11.25" x14ac:dyDescent="0.2">
      <c r="E1174" s="219">
        <v>1163</v>
      </c>
      <c r="F1174" s="221">
        <v>3</v>
      </c>
      <c r="G1174" s="223">
        <v>208</v>
      </c>
      <c r="H1174" s="230">
        <v>54</v>
      </c>
      <c r="I1174" s="219">
        <v>1163</v>
      </c>
      <c r="J1174" s="226">
        <f t="shared" si="94"/>
        <v>42.172444444444452</v>
      </c>
      <c r="K1174" s="219">
        <f t="shared" si="95"/>
        <v>208</v>
      </c>
      <c r="L1174" s="219">
        <f t="shared" si="96"/>
        <v>54</v>
      </c>
      <c r="M1174" s="236">
        <f t="shared" si="91"/>
        <v>2.6055659596872728E-14</v>
      </c>
      <c r="N1174" s="244">
        <f t="array" ref="N1174:O1174">MMULT(K1174:M1174,$N$6:$O$8)</f>
        <v>235</v>
      </c>
      <c r="O1174" s="244">
        <v>54.000000000000028</v>
      </c>
    </row>
    <row r="1175" spans="5:15" ht="11.25" x14ac:dyDescent="0.2">
      <c r="E1175" s="219">
        <v>1164</v>
      </c>
      <c r="F1175" s="221">
        <v>4</v>
      </c>
      <c r="G1175" s="223">
        <v>208</v>
      </c>
      <c r="H1175" s="230">
        <v>56</v>
      </c>
      <c r="I1175" s="219">
        <v>1164</v>
      </c>
      <c r="J1175" s="226">
        <f t="shared" si="94"/>
        <v>37.276444444444444</v>
      </c>
      <c r="K1175" s="219">
        <f t="shared" si="95"/>
        <v>208</v>
      </c>
      <c r="L1175" s="219">
        <f t="shared" si="96"/>
        <v>56</v>
      </c>
      <c r="M1175" s="236">
        <f t="shared" si="91"/>
        <v>1.1942038447166204E-12</v>
      </c>
      <c r="N1175" s="244">
        <f t="array" ref="N1175:O1175">MMULT(K1175:M1175,$N$6:$O$8)</f>
        <v>236</v>
      </c>
      <c r="O1175" s="244">
        <v>56.000000000001194</v>
      </c>
    </row>
    <row r="1176" spans="5:15" ht="11.25" x14ac:dyDescent="0.2">
      <c r="E1176" s="219">
        <v>1165</v>
      </c>
      <c r="F1176" s="221">
        <v>5</v>
      </c>
      <c r="G1176" s="223">
        <v>208</v>
      </c>
      <c r="H1176" s="230">
        <v>58</v>
      </c>
      <c r="I1176" s="219">
        <v>1165</v>
      </c>
      <c r="J1176" s="226">
        <f t="shared" si="94"/>
        <v>32.70044444444445</v>
      </c>
      <c r="K1176" s="219">
        <f t="shared" si="95"/>
        <v>208</v>
      </c>
      <c r="L1176" s="219">
        <f t="shared" si="96"/>
        <v>58</v>
      </c>
      <c r="M1176" s="236">
        <f t="shared" si="91"/>
        <v>4.2626653413757816E-11</v>
      </c>
      <c r="N1176" s="244">
        <f t="array" ref="N1176:O1176">MMULT(K1176:M1176,$N$6:$O$8)</f>
        <v>237</v>
      </c>
      <c r="O1176" s="244">
        <v>58.000000000042625</v>
      </c>
    </row>
    <row r="1177" spans="5:15" ht="11.25" x14ac:dyDescent="0.2">
      <c r="E1177" s="219">
        <v>1166</v>
      </c>
      <c r="F1177" s="221">
        <v>6</v>
      </c>
      <c r="G1177" s="223">
        <v>208</v>
      </c>
      <c r="H1177" s="230">
        <v>60</v>
      </c>
      <c r="I1177" s="219">
        <v>1166</v>
      </c>
      <c r="J1177" s="226">
        <f t="shared" si="94"/>
        <v>28.444444444444446</v>
      </c>
      <c r="K1177" s="219">
        <f t="shared" si="95"/>
        <v>208</v>
      </c>
      <c r="L1177" s="219">
        <f t="shared" si="96"/>
        <v>60</v>
      </c>
      <c r="M1177" s="236">
        <f t="shared" si="91"/>
        <v>1.1849782803906071E-9</v>
      </c>
      <c r="N1177" s="244">
        <f t="array" ref="N1177:O1177">MMULT(K1177:M1177,$N$6:$O$8)</f>
        <v>238</v>
      </c>
      <c r="O1177" s="244">
        <v>60.000000001184979</v>
      </c>
    </row>
    <row r="1178" spans="5:15" ht="11.25" x14ac:dyDescent="0.2">
      <c r="E1178" s="219">
        <v>1167</v>
      </c>
      <c r="F1178" s="221">
        <v>7</v>
      </c>
      <c r="G1178" s="223">
        <v>208</v>
      </c>
      <c r="H1178" s="230">
        <v>62</v>
      </c>
      <c r="I1178" s="219">
        <v>1167</v>
      </c>
      <c r="J1178" s="226">
        <f t="shared" si="94"/>
        <v>24.50844444444445</v>
      </c>
      <c r="K1178" s="219">
        <f t="shared" si="95"/>
        <v>208</v>
      </c>
      <c r="L1178" s="219">
        <f t="shared" si="96"/>
        <v>62</v>
      </c>
      <c r="M1178" s="236">
        <f t="shared" si="91"/>
        <v>2.5654639838163246E-8</v>
      </c>
      <c r="N1178" s="244">
        <f t="array" ref="N1178:O1178">MMULT(K1178:M1178,$N$6:$O$8)</f>
        <v>239</v>
      </c>
      <c r="O1178" s="244">
        <v>62.000000025654643</v>
      </c>
    </row>
    <row r="1179" spans="5:15" ht="11.25" x14ac:dyDescent="0.2">
      <c r="E1179" s="219">
        <v>1168</v>
      </c>
      <c r="F1179" s="221">
        <v>8</v>
      </c>
      <c r="G1179" s="223">
        <v>208</v>
      </c>
      <c r="H1179" s="230">
        <v>64</v>
      </c>
      <c r="I1179" s="219">
        <v>1168</v>
      </c>
      <c r="J1179" s="226">
        <f t="shared" si="94"/>
        <v>20.89244444444445</v>
      </c>
      <c r="K1179" s="219">
        <f t="shared" si="95"/>
        <v>208</v>
      </c>
      <c r="L1179" s="219">
        <f t="shared" si="96"/>
        <v>64</v>
      </c>
      <c r="M1179" s="236">
        <f t="shared" si="91"/>
        <v>4.3256147094919813E-7</v>
      </c>
      <c r="N1179" s="244">
        <f t="array" ref="N1179:O1179">MMULT(K1179:M1179,$N$6:$O$8)</f>
        <v>240</v>
      </c>
      <c r="O1179" s="244">
        <v>64.000000432561464</v>
      </c>
    </row>
    <row r="1180" spans="5:15" ht="11.25" x14ac:dyDescent="0.2">
      <c r="E1180" s="219">
        <v>1169</v>
      </c>
      <c r="F1180" s="221">
        <v>9</v>
      </c>
      <c r="G1180" s="223">
        <v>208</v>
      </c>
      <c r="H1180" s="230">
        <v>66</v>
      </c>
      <c r="I1180" s="219">
        <v>1169</v>
      </c>
      <c r="J1180" s="226">
        <f t="shared" si="94"/>
        <v>17.596444444444444</v>
      </c>
      <c r="K1180" s="219">
        <f t="shared" si="95"/>
        <v>208</v>
      </c>
      <c r="L1180" s="219">
        <f t="shared" si="96"/>
        <v>66</v>
      </c>
      <c r="M1180" s="236">
        <f t="shared" ref="M1180:M1242" si="97">$M$2*$M$5*EXP(-1/2*J1180/$M$10)</f>
        <v>5.680101865576912E-6</v>
      </c>
      <c r="N1180" s="244">
        <f t="array" ref="N1180:O1180">MMULT(K1180:M1180,$N$6:$O$8)</f>
        <v>241</v>
      </c>
      <c r="O1180" s="244">
        <v>66.000005680101864</v>
      </c>
    </row>
    <row r="1181" spans="5:15" ht="11.25" x14ac:dyDescent="0.2">
      <c r="E1181" s="219">
        <v>1170</v>
      </c>
      <c r="F1181" s="221">
        <v>10</v>
      </c>
      <c r="G1181" s="223">
        <v>208</v>
      </c>
      <c r="H1181" s="230">
        <v>68</v>
      </c>
      <c r="I1181" s="219">
        <v>1170</v>
      </c>
      <c r="J1181" s="226">
        <f t="shared" si="94"/>
        <v>14.620444444444445</v>
      </c>
      <c r="K1181" s="219">
        <f t="shared" si="95"/>
        <v>208</v>
      </c>
      <c r="L1181" s="219">
        <f t="shared" si="96"/>
        <v>68</v>
      </c>
      <c r="M1181" s="236">
        <f t="shared" si="97"/>
        <v>5.8088584633959662E-5</v>
      </c>
      <c r="N1181" s="244">
        <f t="array" ref="N1181:O1181">MMULT(K1181:M1181,$N$6:$O$8)</f>
        <v>242</v>
      </c>
      <c r="O1181" s="244">
        <v>68.000058088584638</v>
      </c>
    </row>
    <row r="1182" spans="5:15" ht="11.25" x14ac:dyDescent="0.2">
      <c r="E1182" s="219">
        <v>1171</v>
      </c>
      <c r="F1182" s="221">
        <v>11</v>
      </c>
      <c r="G1182" s="223">
        <v>208</v>
      </c>
      <c r="H1182" s="230">
        <v>70</v>
      </c>
      <c r="I1182" s="219">
        <v>1171</v>
      </c>
      <c r="J1182" s="226">
        <f t="shared" si="94"/>
        <v>11.964444444444446</v>
      </c>
      <c r="K1182" s="219">
        <f t="shared" si="95"/>
        <v>208</v>
      </c>
      <c r="L1182" s="219">
        <f t="shared" si="96"/>
        <v>70</v>
      </c>
      <c r="M1182" s="236">
        <f t="shared" si="97"/>
        <v>4.6264923105674484E-4</v>
      </c>
      <c r="N1182" s="244">
        <f t="array" ref="N1182:O1182">MMULT(K1182:M1182,$N$6:$O$8)</f>
        <v>243</v>
      </c>
      <c r="O1182" s="244">
        <v>70.000462649231054</v>
      </c>
    </row>
    <row r="1183" spans="5:15" ht="11.25" x14ac:dyDescent="0.2">
      <c r="E1183" s="219">
        <v>1172</v>
      </c>
      <c r="F1183" s="221">
        <v>12</v>
      </c>
      <c r="G1183" s="223">
        <v>208</v>
      </c>
      <c r="H1183" s="230">
        <v>72</v>
      </c>
      <c r="I1183" s="219">
        <v>1172</v>
      </c>
      <c r="J1183" s="226">
        <f t="shared" si="94"/>
        <v>9.6284444444444457</v>
      </c>
      <c r="K1183" s="219">
        <f t="shared" si="95"/>
        <v>208</v>
      </c>
      <c r="L1183" s="219">
        <f t="shared" si="96"/>
        <v>72</v>
      </c>
      <c r="M1183" s="236">
        <f t="shared" si="97"/>
        <v>2.8697183459914727E-3</v>
      </c>
      <c r="N1183" s="244">
        <f t="array" ref="N1183:O1183">MMULT(K1183:M1183,$N$6:$O$8)</f>
        <v>244</v>
      </c>
      <c r="O1183" s="244">
        <v>72.002869718345991</v>
      </c>
    </row>
    <row r="1184" spans="5:15" ht="11.25" x14ac:dyDescent="0.2">
      <c r="E1184" s="219">
        <v>1173</v>
      </c>
      <c r="F1184" s="221">
        <v>13</v>
      </c>
      <c r="G1184" s="223">
        <v>208</v>
      </c>
      <c r="H1184" s="230">
        <v>74</v>
      </c>
      <c r="I1184" s="219">
        <v>1173</v>
      </c>
      <c r="J1184" s="226">
        <f t="shared" si="94"/>
        <v>7.6124444444444457</v>
      </c>
      <c r="K1184" s="219">
        <f t="shared" si="95"/>
        <v>208</v>
      </c>
      <c r="L1184" s="219">
        <f t="shared" si="96"/>
        <v>74</v>
      </c>
      <c r="M1184" s="236">
        <f t="shared" si="97"/>
        <v>1.3862867846235603E-2</v>
      </c>
      <c r="N1184" s="244">
        <f t="array" ref="N1184:O1184">MMULT(K1184:M1184,$N$6:$O$8)</f>
        <v>245</v>
      </c>
      <c r="O1184" s="244">
        <v>74.013862867846242</v>
      </c>
    </row>
    <row r="1185" spans="5:15" ht="11.25" x14ac:dyDescent="0.2">
      <c r="E1185" s="219">
        <v>1174</v>
      </c>
      <c r="F1185" s="221">
        <v>14</v>
      </c>
      <c r="G1185" s="223">
        <v>208</v>
      </c>
      <c r="H1185" s="230">
        <v>76</v>
      </c>
      <c r="I1185" s="219">
        <v>1174</v>
      </c>
      <c r="J1185" s="226">
        <f t="shared" si="94"/>
        <v>5.9164444444444442</v>
      </c>
      <c r="K1185" s="219">
        <f t="shared" si="95"/>
        <v>208</v>
      </c>
      <c r="L1185" s="219">
        <f t="shared" si="96"/>
        <v>76</v>
      </c>
      <c r="M1185" s="236">
        <f t="shared" si="97"/>
        <v>5.2154678389406794E-2</v>
      </c>
      <c r="N1185" s="244">
        <f t="array" ref="N1185:O1185">MMULT(K1185:M1185,$N$6:$O$8)</f>
        <v>246</v>
      </c>
      <c r="O1185" s="244">
        <v>76.052154678389414</v>
      </c>
    </row>
    <row r="1186" spans="5:15" ht="11.25" x14ac:dyDescent="0.2">
      <c r="E1186" s="219">
        <v>1175</v>
      </c>
      <c r="F1186" s="221">
        <v>15</v>
      </c>
      <c r="G1186" s="223">
        <v>208</v>
      </c>
      <c r="H1186" s="230">
        <v>78</v>
      </c>
      <c r="I1186" s="219">
        <v>1175</v>
      </c>
      <c r="J1186" s="226">
        <f t="shared" si="94"/>
        <v>4.5404444444444447</v>
      </c>
      <c r="K1186" s="219">
        <f t="shared" si="95"/>
        <v>208</v>
      </c>
      <c r="L1186" s="219">
        <f t="shared" si="96"/>
        <v>78</v>
      </c>
      <c r="M1186" s="236">
        <f t="shared" si="97"/>
        <v>0.15281283741058027</v>
      </c>
      <c r="N1186" s="244">
        <f t="array" ref="N1186:O1186">MMULT(K1186:M1186,$N$6:$O$8)</f>
        <v>247</v>
      </c>
      <c r="O1186" s="244">
        <v>78.152812837410579</v>
      </c>
    </row>
    <row r="1187" spans="5:15" ht="11.25" x14ac:dyDescent="0.2">
      <c r="E1187" s="219">
        <v>1176</v>
      </c>
      <c r="F1187" s="221">
        <v>16</v>
      </c>
      <c r="G1187" s="223">
        <v>208</v>
      </c>
      <c r="H1187" s="230">
        <v>80</v>
      </c>
      <c r="I1187" s="219">
        <v>1176</v>
      </c>
      <c r="J1187" s="226">
        <f t="shared" si="94"/>
        <v>3.4844444444444447</v>
      </c>
      <c r="K1187" s="219">
        <f t="shared" si="95"/>
        <v>208</v>
      </c>
      <c r="L1187" s="219">
        <f t="shared" si="96"/>
        <v>80</v>
      </c>
      <c r="M1187" s="236">
        <f t="shared" si="97"/>
        <v>0.34870067438259739</v>
      </c>
      <c r="N1187" s="244">
        <f t="array" ref="N1187:O1187">MMULT(K1187:M1187,$N$6:$O$8)</f>
        <v>248</v>
      </c>
      <c r="O1187" s="244">
        <v>80.348700674382599</v>
      </c>
    </row>
    <row r="1188" spans="5:15" ht="11.25" x14ac:dyDescent="0.2">
      <c r="E1188" s="219">
        <v>1177</v>
      </c>
      <c r="F1188" s="221">
        <v>17</v>
      </c>
      <c r="G1188" s="223">
        <v>208</v>
      </c>
      <c r="H1188" s="230">
        <v>82</v>
      </c>
      <c r="I1188" s="219">
        <v>1177</v>
      </c>
      <c r="J1188" s="226">
        <f t="shared" si="94"/>
        <v>2.7484444444444449</v>
      </c>
      <c r="K1188" s="219">
        <f t="shared" si="95"/>
        <v>208</v>
      </c>
      <c r="L1188" s="219">
        <f t="shared" si="96"/>
        <v>82</v>
      </c>
      <c r="M1188" s="236">
        <f t="shared" si="97"/>
        <v>0.61968661320082574</v>
      </c>
      <c r="N1188" s="244">
        <f t="array" ref="N1188:O1188">MMULT(K1188:M1188,$N$6:$O$8)</f>
        <v>249</v>
      </c>
      <c r="O1188" s="244">
        <v>82.619686613200827</v>
      </c>
    </row>
    <row r="1189" spans="5:15" ht="11.25" x14ac:dyDescent="0.2">
      <c r="E1189" s="219">
        <v>1178</v>
      </c>
      <c r="F1189" s="221">
        <v>18</v>
      </c>
      <c r="G1189" s="223">
        <v>208</v>
      </c>
      <c r="H1189" s="230">
        <v>84</v>
      </c>
      <c r="I1189" s="219">
        <v>1178</v>
      </c>
      <c r="J1189" s="226">
        <f t="shared" si="94"/>
        <v>2.3324444444444441</v>
      </c>
      <c r="K1189" s="219">
        <f t="shared" si="95"/>
        <v>208</v>
      </c>
      <c r="L1189" s="219">
        <f t="shared" si="96"/>
        <v>84</v>
      </c>
      <c r="M1189" s="236">
        <f t="shared" si="97"/>
        <v>0.85766526357396333</v>
      </c>
      <c r="N1189" s="244">
        <f t="array" ref="N1189:O1189">MMULT(K1189:M1189,$N$6:$O$8)</f>
        <v>250</v>
      </c>
      <c r="O1189" s="244">
        <v>84.857665263573963</v>
      </c>
    </row>
    <row r="1190" spans="5:15" ht="11.25" x14ac:dyDescent="0.2">
      <c r="E1190" s="219">
        <v>1179</v>
      </c>
      <c r="F1190" s="221">
        <v>19</v>
      </c>
      <c r="G1190" s="223">
        <v>208</v>
      </c>
      <c r="H1190" s="230">
        <v>86</v>
      </c>
      <c r="I1190" s="219">
        <v>1179</v>
      </c>
      <c r="J1190" s="226">
        <f t="shared" si="94"/>
        <v>2.2364444444444449</v>
      </c>
      <c r="K1190" s="219">
        <f t="shared" si="95"/>
        <v>208</v>
      </c>
      <c r="L1190" s="219">
        <f t="shared" si="96"/>
        <v>86</v>
      </c>
      <c r="M1190" s="236">
        <f t="shared" si="97"/>
        <v>0.92446379437066473</v>
      </c>
      <c r="N1190" s="244">
        <f t="array" ref="N1190:O1190">MMULT(K1190:M1190,$N$6:$O$8)</f>
        <v>251</v>
      </c>
      <c r="O1190" s="244">
        <v>86.924463794370666</v>
      </c>
    </row>
    <row r="1191" spans="5:15" ht="11.25" x14ac:dyDescent="0.2">
      <c r="E1191" s="219">
        <v>1180</v>
      </c>
      <c r="F1191" s="221">
        <v>20</v>
      </c>
      <c r="G1191" s="223">
        <v>208</v>
      </c>
      <c r="H1191" s="230">
        <v>88</v>
      </c>
      <c r="I1191" s="219">
        <v>1180</v>
      </c>
      <c r="J1191" s="226">
        <f t="shared" si="94"/>
        <v>2.4604444444444447</v>
      </c>
      <c r="K1191" s="219">
        <f t="shared" si="95"/>
        <v>208</v>
      </c>
      <c r="L1191" s="219">
        <f t="shared" si="96"/>
        <v>88</v>
      </c>
      <c r="M1191" s="236">
        <f t="shared" si="97"/>
        <v>0.77604762263139548</v>
      </c>
      <c r="N1191" s="244">
        <f t="array" ref="N1191:O1191">MMULT(K1191:M1191,$N$6:$O$8)</f>
        <v>252</v>
      </c>
      <c r="O1191" s="244">
        <v>88.776047622631395</v>
      </c>
    </row>
    <row r="1192" spans="5:15" ht="11.25" x14ac:dyDescent="0.2">
      <c r="E1192" s="219">
        <v>1181</v>
      </c>
      <c r="F1192" s="221">
        <v>21</v>
      </c>
      <c r="G1192" s="223">
        <v>208</v>
      </c>
      <c r="H1192" s="230">
        <v>90</v>
      </c>
      <c r="I1192" s="219">
        <v>1181</v>
      </c>
      <c r="J1192" s="226">
        <f t="shared" si="94"/>
        <v>3.0044444444444443</v>
      </c>
      <c r="K1192" s="219">
        <f t="shared" si="95"/>
        <v>208</v>
      </c>
      <c r="L1192" s="219">
        <f t="shared" si="96"/>
        <v>90</v>
      </c>
      <c r="M1192" s="236">
        <f t="shared" si="97"/>
        <v>0.50735648749825646</v>
      </c>
      <c r="N1192" s="244">
        <f t="array" ref="N1192:O1192">MMULT(K1192:M1192,$N$6:$O$8)</f>
        <v>253</v>
      </c>
      <c r="O1192" s="244">
        <v>90.507356487498257</v>
      </c>
    </row>
    <row r="1193" spans="5:15" ht="11.25" x14ac:dyDescent="0.2">
      <c r="E1193" s="219">
        <v>1182</v>
      </c>
      <c r="F1193" s="221">
        <v>22</v>
      </c>
      <c r="G1193" s="223">
        <v>208</v>
      </c>
      <c r="H1193" s="230">
        <v>92</v>
      </c>
      <c r="I1193" s="219">
        <v>1182</v>
      </c>
      <c r="J1193" s="226">
        <f t="shared" si="94"/>
        <v>3.8684444444444432</v>
      </c>
      <c r="K1193" s="219">
        <f t="shared" si="95"/>
        <v>208</v>
      </c>
      <c r="L1193" s="219">
        <f t="shared" si="96"/>
        <v>92</v>
      </c>
      <c r="M1193" s="236">
        <f t="shared" si="97"/>
        <v>0.25832381314663116</v>
      </c>
      <c r="N1193" s="244">
        <f t="array" ref="N1193:O1193">MMULT(K1193:M1193,$N$6:$O$8)</f>
        <v>254</v>
      </c>
      <c r="O1193" s="244">
        <v>92.258323813146632</v>
      </c>
    </row>
    <row r="1194" spans="5:15" ht="11.25" x14ac:dyDescent="0.2">
      <c r="E1194" s="219">
        <v>1183</v>
      </c>
      <c r="F1194" s="221">
        <v>23</v>
      </c>
      <c r="G1194" s="223">
        <v>208</v>
      </c>
      <c r="H1194" s="230">
        <v>94</v>
      </c>
      <c r="I1194" s="219">
        <v>1183</v>
      </c>
      <c r="J1194" s="226">
        <f t="shared" si="94"/>
        <v>5.0524444444444434</v>
      </c>
      <c r="K1194" s="219">
        <f t="shared" si="95"/>
        <v>208</v>
      </c>
      <c r="L1194" s="219">
        <f t="shared" si="96"/>
        <v>94</v>
      </c>
      <c r="M1194" s="236">
        <f t="shared" si="97"/>
        <v>0.10243350820789693</v>
      </c>
      <c r="N1194" s="244">
        <f t="array" ref="N1194:O1194">MMULT(K1194:M1194,$N$6:$O$8)</f>
        <v>255</v>
      </c>
      <c r="O1194" s="244">
        <v>94.102433508207895</v>
      </c>
    </row>
    <row r="1195" spans="5:15" ht="11.25" x14ac:dyDescent="0.2">
      <c r="E1195" s="219">
        <v>1184</v>
      </c>
      <c r="F1195" s="221">
        <v>24</v>
      </c>
      <c r="G1195" s="223">
        <v>208</v>
      </c>
      <c r="H1195" s="230">
        <v>96</v>
      </c>
      <c r="I1195" s="219">
        <v>1184</v>
      </c>
      <c r="J1195" s="226">
        <f t="shared" si="94"/>
        <v>6.5564444444444465</v>
      </c>
      <c r="K1195" s="219">
        <f t="shared" si="95"/>
        <v>208</v>
      </c>
      <c r="L1195" s="219">
        <f t="shared" si="96"/>
        <v>96</v>
      </c>
      <c r="M1195" s="236">
        <f t="shared" si="97"/>
        <v>3.1633411490627074E-2</v>
      </c>
      <c r="N1195" s="244">
        <f t="array" ref="N1195:O1195">MMULT(K1195:M1195,$N$6:$O$8)</f>
        <v>256</v>
      </c>
      <c r="O1195" s="244">
        <v>96.031633411490631</v>
      </c>
    </row>
    <row r="1196" spans="5:15" ht="11.25" x14ac:dyDescent="0.2">
      <c r="E1196" s="219">
        <v>1185</v>
      </c>
      <c r="F1196" s="221">
        <v>25</v>
      </c>
      <c r="G1196" s="223">
        <v>208</v>
      </c>
      <c r="H1196" s="230">
        <v>98</v>
      </c>
      <c r="I1196" s="219">
        <v>1185</v>
      </c>
      <c r="J1196" s="226">
        <f t="shared" si="94"/>
        <v>8.3804444444444446</v>
      </c>
      <c r="K1196" s="219">
        <f t="shared" si="95"/>
        <v>208</v>
      </c>
      <c r="L1196" s="219">
        <f t="shared" si="96"/>
        <v>98</v>
      </c>
      <c r="M1196" s="236">
        <f t="shared" si="97"/>
        <v>7.6081031836478371E-3</v>
      </c>
      <c r="N1196" s="244">
        <f t="array" ref="N1196:O1196">MMULT(K1196:M1196,$N$6:$O$8)</f>
        <v>257</v>
      </c>
      <c r="O1196" s="244">
        <v>98.007608103183642</v>
      </c>
    </row>
    <row r="1197" spans="5:15" ht="11.25" x14ac:dyDescent="0.2">
      <c r="E1197" s="219">
        <v>1186</v>
      </c>
      <c r="F1197" s="221">
        <v>26</v>
      </c>
      <c r="G1197" s="223">
        <v>208</v>
      </c>
      <c r="H1197" s="230">
        <v>100</v>
      </c>
      <c r="I1197" s="219">
        <v>1186</v>
      </c>
      <c r="J1197" s="226">
        <f t="shared" si="94"/>
        <v>10.524444444444445</v>
      </c>
      <c r="K1197" s="219">
        <f t="shared" si="95"/>
        <v>208</v>
      </c>
      <c r="L1197" s="219">
        <f t="shared" si="96"/>
        <v>100</v>
      </c>
      <c r="M1197" s="236">
        <f t="shared" si="97"/>
        <v>1.4250599566399591E-3</v>
      </c>
      <c r="N1197" s="244">
        <f t="array" ref="N1197:O1197">MMULT(K1197:M1197,$N$6:$O$8)</f>
        <v>258</v>
      </c>
      <c r="O1197" s="244">
        <v>100.00142505995665</v>
      </c>
    </row>
    <row r="1198" spans="5:15" ht="11.25" x14ac:dyDescent="0.2">
      <c r="E1198" s="219">
        <v>1187</v>
      </c>
      <c r="F1198" s="221">
        <v>27</v>
      </c>
      <c r="G1198" s="223">
        <v>208</v>
      </c>
      <c r="H1198" s="230">
        <v>102</v>
      </c>
      <c r="I1198" s="219">
        <v>1187</v>
      </c>
      <c r="J1198" s="226">
        <f t="shared" si="94"/>
        <v>12.988444444444449</v>
      </c>
      <c r="K1198" s="219">
        <f t="shared" si="95"/>
        <v>208</v>
      </c>
      <c r="L1198" s="219">
        <f t="shared" si="96"/>
        <v>102</v>
      </c>
      <c r="M1198" s="236">
        <f t="shared" si="97"/>
        <v>2.0788169974035573E-4</v>
      </c>
      <c r="N1198" s="244">
        <f t="array" ref="N1198:O1198">MMULT(K1198:M1198,$N$6:$O$8)</f>
        <v>259</v>
      </c>
      <c r="O1198" s="244">
        <v>102.00020788169974</v>
      </c>
    </row>
    <row r="1199" spans="5:15" ht="11.25" x14ac:dyDescent="0.2">
      <c r="E1199" s="219">
        <v>1188</v>
      </c>
      <c r="F1199" s="221">
        <v>28</v>
      </c>
      <c r="G1199" s="223">
        <v>208</v>
      </c>
      <c r="H1199" s="230">
        <v>104</v>
      </c>
      <c r="I1199" s="219">
        <v>1188</v>
      </c>
      <c r="J1199" s="226">
        <f t="shared" si="94"/>
        <v>15.772444444444444</v>
      </c>
      <c r="K1199" s="219">
        <f t="shared" si="95"/>
        <v>208</v>
      </c>
      <c r="L1199" s="219">
        <f t="shared" si="96"/>
        <v>104</v>
      </c>
      <c r="M1199" s="236">
        <f t="shared" si="97"/>
        <v>2.3617056089442008E-5</v>
      </c>
      <c r="N1199" s="244">
        <f t="array" ref="N1199:O1199">MMULT(K1199:M1199,$N$6:$O$8)</f>
        <v>260</v>
      </c>
      <c r="O1199" s="244">
        <v>104.00002361705609</v>
      </c>
    </row>
    <row r="1200" spans="5:15" ht="11.25" x14ac:dyDescent="0.2">
      <c r="E1200" s="219">
        <v>1189</v>
      </c>
      <c r="F1200" s="221">
        <v>29</v>
      </c>
      <c r="G1200" s="223">
        <v>208</v>
      </c>
      <c r="H1200" s="230">
        <v>106</v>
      </c>
      <c r="I1200" s="219">
        <v>1189</v>
      </c>
      <c r="J1200" s="226">
        <f t="shared" si="94"/>
        <v>18.876444444444445</v>
      </c>
      <c r="K1200" s="219">
        <f t="shared" si="95"/>
        <v>208</v>
      </c>
      <c r="L1200" s="219">
        <f t="shared" si="96"/>
        <v>106</v>
      </c>
      <c r="M1200" s="236">
        <f t="shared" si="97"/>
        <v>2.0895927001053015E-6</v>
      </c>
      <c r="N1200" s="244">
        <f t="array" ref="N1200:O1200">MMULT(K1200:M1200,$N$6:$O$8)</f>
        <v>261</v>
      </c>
      <c r="O1200" s="244">
        <v>106.0000020895927</v>
      </c>
    </row>
    <row r="1201" spans="5:15" ht="11.25" x14ac:dyDescent="0.2">
      <c r="E1201" s="219">
        <v>1190</v>
      </c>
      <c r="F1201" s="221">
        <v>30</v>
      </c>
      <c r="G1201" s="223">
        <v>208</v>
      </c>
      <c r="H1201" s="230">
        <v>108</v>
      </c>
      <c r="I1201" s="219">
        <v>1190</v>
      </c>
      <c r="J1201" s="226">
        <f t="shared" si="94"/>
        <v>22.300444444444441</v>
      </c>
      <c r="K1201" s="219">
        <f t="shared" si="95"/>
        <v>208</v>
      </c>
      <c r="L1201" s="219">
        <f t="shared" si="96"/>
        <v>108</v>
      </c>
      <c r="M1201" s="236">
        <f t="shared" si="97"/>
        <v>1.4398720560089574E-7</v>
      </c>
      <c r="N1201" s="244">
        <f t="array" ref="N1201:O1201">MMULT(K1201:M1201,$N$6:$O$8)</f>
        <v>262</v>
      </c>
      <c r="O1201" s="244">
        <v>108.00000014398721</v>
      </c>
    </row>
    <row r="1202" spans="5:15" ht="11.25" x14ac:dyDescent="0.2">
      <c r="E1202" s="219">
        <v>1191</v>
      </c>
      <c r="F1202" s="221">
        <v>31</v>
      </c>
      <c r="G1202" s="223">
        <v>208</v>
      </c>
      <c r="H1202" s="230">
        <v>110</v>
      </c>
      <c r="I1202" s="219">
        <v>1191</v>
      </c>
      <c r="J1202" s="226">
        <f t="shared" si="94"/>
        <v>26.044444444444441</v>
      </c>
      <c r="K1202" s="219">
        <f t="shared" si="95"/>
        <v>208</v>
      </c>
      <c r="L1202" s="219">
        <f t="shared" si="96"/>
        <v>110</v>
      </c>
      <c r="M1202" s="236">
        <f t="shared" si="97"/>
        <v>7.7270290279470212E-9</v>
      </c>
      <c r="N1202" s="244">
        <f t="array" ref="N1202:O1202">MMULT(K1202:M1202,$N$6:$O$8)</f>
        <v>263</v>
      </c>
      <c r="O1202" s="244">
        <v>110.00000000772702</v>
      </c>
    </row>
    <row r="1203" spans="5:15" ht="11.25" x14ac:dyDescent="0.2">
      <c r="E1203" s="219">
        <v>1192</v>
      </c>
      <c r="F1203" s="221">
        <v>32</v>
      </c>
      <c r="G1203" s="223"/>
      <c r="H1203" s="230"/>
      <c r="I1203" s="219">
        <v>1192</v>
      </c>
      <c r="J1203" s="226">
        <f t="shared" si="94"/>
        <v>169.6</v>
      </c>
      <c r="K1203" s="219"/>
      <c r="M1203" s="236"/>
      <c r="N1203" s="246"/>
      <c r="O1203" s="246"/>
    </row>
    <row r="1204" spans="5:15" ht="11.25" x14ac:dyDescent="0.2">
      <c r="E1204" s="219">
        <v>1193</v>
      </c>
      <c r="F1204" s="221">
        <v>33</v>
      </c>
      <c r="G1204" s="223"/>
      <c r="H1204" s="230"/>
      <c r="I1204" s="219">
        <v>1193</v>
      </c>
      <c r="J1204" s="226">
        <f t="shared" si="94"/>
        <v>169.6</v>
      </c>
      <c r="K1204" s="219"/>
      <c r="M1204" s="236"/>
      <c r="N1204" s="246"/>
      <c r="O1204" s="246"/>
    </row>
    <row r="1205" spans="5:15" ht="11.25" x14ac:dyDescent="0.2">
      <c r="E1205" s="219">
        <v>1194</v>
      </c>
      <c r="F1205" s="221">
        <v>34</v>
      </c>
      <c r="G1205" s="223"/>
      <c r="H1205" s="230"/>
      <c r="I1205" s="219">
        <v>1194</v>
      </c>
      <c r="J1205" s="226">
        <f t="shared" si="94"/>
        <v>169.6</v>
      </c>
      <c r="K1205" s="219"/>
      <c r="M1205" s="236"/>
      <c r="N1205" s="246"/>
      <c r="O1205" s="246"/>
    </row>
    <row r="1206" spans="5:15" ht="11.25" x14ac:dyDescent="0.2">
      <c r="E1206" s="219">
        <v>1195</v>
      </c>
      <c r="F1206" s="221">
        <v>35</v>
      </c>
      <c r="G1206" s="223"/>
      <c r="H1206" s="230"/>
      <c r="I1206" s="219">
        <v>1195</v>
      </c>
      <c r="J1206" s="226">
        <f t="shared" si="94"/>
        <v>169.6</v>
      </c>
      <c r="K1206" s="219"/>
      <c r="M1206" s="236"/>
      <c r="N1206" s="246"/>
      <c r="O1206" s="246"/>
    </row>
    <row r="1207" spans="5:15" ht="11.25" x14ac:dyDescent="0.2">
      <c r="E1207" s="219">
        <v>1196</v>
      </c>
      <c r="F1207" s="221">
        <v>36</v>
      </c>
      <c r="G1207" s="223"/>
      <c r="H1207" s="230"/>
      <c r="I1207" s="219">
        <v>1196</v>
      </c>
      <c r="J1207" s="226">
        <f t="shared" si="94"/>
        <v>169.6</v>
      </c>
      <c r="K1207" s="219"/>
      <c r="M1207" s="236"/>
      <c r="N1207" s="246"/>
      <c r="O1207" s="246"/>
    </row>
    <row r="1208" spans="5:15" ht="11.25" x14ac:dyDescent="0.2">
      <c r="E1208" s="219">
        <v>1197</v>
      </c>
      <c r="F1208" s="221">
        <v>37</v>
      </c>
      <c r="G1208" s="223"/>
      <c r="H1208" s="230"/>
      <c r="I1208" s="219">
        <v>1197</v>
      </c>
      <c r="J1208" s="226">
        <f t="shared" si="94"/>
        <v>169.6</v>
      </c>
      <c r="K1208" s="219"/>
      <c r="M1208" s="236"/>
      <c r="N1208" s="246"/>
      <c r="O1208" s="246"/>
    </row>
    <row r="1209" spans="5:15" ht="11.25" x14ac:dyDescent="0.2">
      <c r="E1209" s="219">
        <v>1198</v>
      </c>
      <c r="F1209" s="221">
        <v>38</v>
      </c>
      <c r="G1209" s="223"/>
      <c r="H1209" s="230"/>
      <c r="I1209" s="219">
        <v>1198</v>
      </c>
      <c r="J1209" s="226">
        <f t="shared" si="94"/>
        <v>169.6</v>
      </c>
      <c r="K1209" s="219"/>
      <c r="M1209" s="236"/>
      <c r="N1209" s="246"/>
      <c r="O1209" s="246"/>
    </row>
    <row r="1210" spans="5:15" ht="11.25" x14ac:dyDescent="0.2">
      <c r="E1210" s="219">
        <v>1199</v>
      </c>
      <c r="F1210" s="221">
        <v>39</v>
      </c>
      <c r="G1210" s="223"/>
      <c r="H1210" s="230"/>
      <c r="I1210" s="219">
        <v>1199</v>
      </c>
      <c r="J1210" s="226">
        <f t="shared" si="94"/>
        <v>169.6</v>
      </c>
      <c r="K1210" s="219"/>
      <c r="M1210" s="236"/>
      <c r="N1210" s="246"/>
      <c r="O1210" s="246"/>
    </row>
    <row r="1211" spans="5:15" ht="11.25" x14ac:dyDescent="0.2">
      <c r="E1211" s="219">
        <v>1200</v>
      </c>
      <c r="F1211" s="222">
        <v>40</v>
      </c>
      <c r="G1211" s="231"/>
      <c r="H1211" s="232"/>
      <c r="I1211" s="219">
        <v>1200</v>
      </c>
      <c r="J1211" s="226">
        <f t="shared" si="94"/>
        <v>169.6</v>
      </c>
      <c r="K1211" s="219"/>
      <c r="M1211" s="236"/>
      <c r="N1211" s="246"/>
      <c r="O1211" s="246"/>
    </row>
    <row r="1212" spans="5:15" ht="11.25" x14ac:dyDescent="0.2">
      <c r="E1212" s="219">
        <v>1201</v>
      </c>
      <c r="F1212" s="220">
        <v>1</v>
      </c>
      <c r="G1212" s="228">
        <v>210</v>
      </c>
      <c r="H1212" s="229">
        <v>50</v>
      </c>
      <c r="I1212" s="219">
        <v>1201</v>
      </c>
      <c r="J1212" s="226">
        <f t="shared" si="94"/>
        <v>54.4</v>
      </c>
      <c r="K1212" s="219">
        <f t="shared" ref="K1212:K1242" si="98">G1212</f>
        <v>210</v>
      </c>
      <c r="L1212" s="219">
        <f t="shared" ref="L1212:L1242" si="99">H1212</f>
        <v>50</v>
      </c>
      <c r="M1212" s="236">
        <f>$M$2*$M$5*EXP(-1/2*J1212/$M$10)</f>
        <v>1.8500497022371062E-18</v>
      </c>
      <c r="N1212" s="244">
        <f t="array" ref="N1212:O1212">MMULT(K1212:M1212,$N$6:$O$8)</f>
        <v>235</v>
      </c>
      <c r="O1212" s="244">
        <v>50</v>
      </c>
    </row>
    <row r="1213" spans="5:15" ht="11.25" x14ac:dyDescent="0.2">
      <c r="E1213" s="219">
        <v>1202</v>
      </c>
      <c r="F1213" s="221">
        <v>2</v>
      </c>
      <c r="G1213" s="223">
        <v>210</v>
      </c>
      <c r="H1213" s="230">
        <v>52</v>
      </c>
      <c r="I1213" s="219">
        <v>1202</v>
      </c>
      <c r="J1213" s="226">
        <f t="shared" si="94"/>
        <v>48.8</v>
      </c>
      <c r="K1213" s="219">
        <f t="shared" si="98"/>
        <v>210</v>
      </c>
      <c r="L1213" s="219">
        <f t="shared" si="99"/>
        <v>52</v>
      </c>
      <c r="M1213" s="236">
        <f t="shared" si="97"/>
        <v>1.469676515094246E-16</v>
      </c>
      <c r="N1213" s="244">
        <f t="array" ref="N1213:O1213">MMULT(K1213:M1213,$N$6:$O$8)</f>
        <v>236</v>
      </c>
      <c r="O1213" s="244">
        <v>52</v>
      </c>
    </row>
    <row r="1214" spans="5:15" ht="11.25" x14ac:dyDescent="0.2">
      <c r="E1214" s="219">
        <v>1203</v>
      </c>
      <c r="F1214" s="221">
        <v>3</v>
      </c>
      <c r="G1214" s="223">
        <v>210</v>
      </c>
      <c r="H1214" s="230">
        <v>54</v>
      </c>
      <c r="I1214" s="219">
        <v>1203</v>
      </c>
      <c r="J1214" s="226">
        <f t="shared" si="94"/>
        <v>43.52</v>
      </c>
      <c r="K1214" s="219">
        <f t="shared" si="98"/>
        <v>210</v>
      </c>
      <c r="L1214" s="219">
        <f t="shared" si="99"/>
        <v>54</v>
      </c>
      <c r="M1214" s="236">
        <f t="shared" si="97"/>
        <v>9.0925666295596223E-15</v>
      </c>
      <c r="N1214" s="244">
        <f t="array" ref="N1214:O1214">MMULT(K1214:M1214,$N$6:$O$8)</f>
        <v>237</v>
      </c>
      <c r="O1214" s="244">
        <v>54.000000000000007</v>
      </c>
    </row>
    <row r="1215" spans="5:15" ht="11.25" x14ac:dyDescent="0.2">
      <c r="E1215" s="219">
        <v>1204</v>
      </c>
      <c r="F1215" s="221">
        <v>4</v>
      </c>
      <c r="G1215" s="223">
        <v>210</v>
      </c>
      <c r="H1215" s="230">
        <v>56</v>
      </c>
      <c r="I1215" s="219">
        <v>1204</v>
      </c>
      <c r="J1215" s="226">
        <f t="shared" si="94"/>
        <v>38.56</v>
      </c>
      <c r="K1215" s="219">
        <f t="shared" si="98"/>
        <v>210</v>
      </c>
      <c r="L1215" s="219">
        <f t="shared" si="99"/>
        <v>56</v>
      </c>
      <c r="M1215" s="236">
        <f t="shared" si="97"/>
        <v>4.3810439460378457E-13</v>
      </c>
      <c r="N1215" s="244">
        <f t="array" ref="N1215:O1215">MMULT(K1215:M1215,$N$6:$O$8)</f>
        <v>238</v>
      </c>
      <c r="O1215" s="244">
        <v>56.000000000000441</v>
      </c>
    </row>
    <row r="1216" spans="5:15" ht="11.25" x14ac:dyDescent="0.2">
      <c r="E1216" s="219">
        <v>1205</v>
      </c>
      <c r="F1216" s="221">
        <v>5</v>
      </c>
      <c r="G1216" s="223">
        <v>210</v>
      </c>
      <c r="H1216" s="230">
        <v>58</v>
      </c>
      <c r="I1216" s="219">
        <v>1205</v>
      </c>
      <c r="J1216" s="226">
        <f t="shared" si="94"/>
        <v>33.92</v>
      </c>
      <c r="K1216" s="219">
        <f t="shared" si="98"/>
        <v>210</v>
      </c>
      <c r="L1216" s="219">
        <f t="shared" si="99"/>
        <v>58</v>
      </c>
      <c r="M1216" s="236">
        <f t="shared" si="97"/>
        <v>1.643974612251161E-11</v>
      </c>
      <c r="N1216" s="244">
        <f t="array" ref="N1216:O1216">MMULT(K1216:M1216,$N$6:$O$8)</f>
        <v>239</v>
      </c>
      <c r="O1216" s="244">
        <v>58.000000000016442</v>
      </c>
    </row>
    <row r="1217" spans="5:15" ht="11.25" x14ac:dyDescent="0.2">
      <c r="E1217" s="219">
        <v>1206</v>
      </c>
      <c r="F1217" s="221">
        <v>6</v>
      </c>
      <c r="G1217" s="223">
        <v>210</v>
      </c>
      <c r="H1217" s="230">
        <v>60</v>
      </c>
      <c r="I1217" s="219">
        <v>1206</v>
      </c>
      <c r="J1217" s="226">
        <f t="shared" si="94"/>
        <v>29.6</v>
      </c>
      <c r="K1217" s="219">
        <f t="shared" si="98"/>
        <v>210</v>
      </c>
      <c r="L1217" s="219">
        <f t="shared" si="99"/>
        <v>60</v>
      </c>
      <c r="M1217" s="236">
        <f t="shared" si="97"/>
        <v>4.8043980597573605E-10</v>
      </c>
      <c r="N1217" s="244">
        <f t="array" ref="N1217:O1217">MMULT(K1217:M1217,$N$6:$O$8)</f>
        <v>240</v>
      </c>
      <c r="O1217" s="244">
        <v>60.000000000480441</v>
      </c>
    </row>
    <row r="1218" spans="5:15" ht="11.25" x14ac:dyDescent="0.2">
      <c r="E1218" s="219">
        <v>1207</v>
      </c>
      <c r="F1218" s="221">
        <v>7</v>
      </c>
      <c r="G1218" s="223">
        <v>210</v>
      </c>
      <c r="H1218" s="230">
        <v>62</v>
      </c>
      <c r="I1218" s="219">
        <v>1207</v>
      </c>
      <c r="J1218" s="226">
        <f t="shared" si="94"/>
        <v>25.6</v>
      </c>
      <c r="K1218" s="219">
        <f t="shared" si="98"/>
        <v>210</v>
      </c>
      <c r="L1218" s="219">
        <f t="shared" si="99"/>
        <v>62</v>
      </c>
      <c r="M1218" s="236">
        <f t="shared" si="97"/>
        <v>1.0934759582762087E-8</v>
      </c>
      <c r="N1218" s="244">
        <f t="array" ref="N1218:O1218">MMULT(K1218:M1218,$N$6:$O$8)</f>
        <v>241</v>
      </c>
      <c r="O1218" s="244">
        <v>62.000000010934762</v>
      </c>
    </row>
    <row r="1219" spans="5:15" ht="11.25" x14ac:dyDescent="0.2">
      <c r="E1219" s="219">
        <v>1208</v>
      </c>
      <c r="F1219" s="221">
        <v>8</v>
      </c>
      <c r="G1219" s="223">
        <v>210</v>
      </c>
      <c r="H1219" s="230">
        <v>64</v>
      </c>
      <c r="I1219" s="219">
        <v>1208</v>
      </c>
      <c r="J1219" s="226">
        <f t="shared" si="94"/>
        <v>21.92</v>
      </c>
      <c r="K1219" s="219">
        <f t="shared" si="98"/>
        <v>210</v>
      </c>
      <c r="L1219" s="219">
        <f t="shared" si="99"/>
        <v>64</v>
      </c>
      <c r="M1219" s="236">
        <f t="shared" si="97"/>
        <v>1.9382325127067495E-7</v>
      </c>
      <c r="N1219" s="244">
        <f t="array" ref="N1219:O1219">MMULT(K1219:M1219,$N$6:$O$8)</f>
        <v>242</v>
      </c>
      <c r="O1219" s="244">
        <v>64.000000193823254</v>
      </c>
    </row>
    <row r="1220" spans="5:15" ht="11.25" x14ac:dyDescent="0.2">
      <c r="E1220" s="219">
        <v>1209</v>
      </c>
      <c r="F1220" s="221">
        <v>9</v>
      </c>
      <c r="G1220" s="223">
        <v>210</v>
      </c>
      <c r="H1220" s="230">
        <v>66</v>
      </c>
      <c r="I1220" s="219">
        <v>1209</v>
      </c>
      <c r="J1220" s="226">
        <f t="shared" si="94"/>
        <v>18.560000000000002</v>
      </c>
      <c r="K1220" s="219">
        <f t="shared" si="98"/>
        <v>210</v>
      </c>
      <c r="L1220" s="219">
        <f t="shared" si="99"/>
        <v>66</v>
      </c>
      <c r="M1220" s="236">
        <f t="shared" si="97"/>
        <v>2.6756474511507508E-6</v>
      </c>
      <c r="N1220" s="244">
        <f t="array" ref="N1220:O1220">MMULT(K1220:M1220,$N$6:$O$8)</f>
        <v>243</v>
      </c>
      <c r="O1220" s="244">
        <v>66.000002675647451</v>
      </c>
    </row>
    <row r="1221" spans="5:15" ht="11.25" x14ac:dyDescent="0.2">
      <c r="E1221" s="219">
        <v>1210</v>
      </c>
      <c r="F1221" s="221">
        <v>10</v>
      </c>
      <c r="G1221" s="223">
        <v>210</v>
      </c>
      <c r="H1221" s="230">
        <v>68</v>
      </c>
      <c r="I1221" s="219">
        <v>1210</v>
      </c>
      <c r="J1221" s="226">
        <f t="shared" si="94"/>
        <v>15.52</v>
      </c>
      <c r="K1221" s="219">
        <f t="shared" si="98"/>
        <v>210</v>
      </c>
      <c r="L1221" s="219">
        <f t="shared" si="99"/>
        <v>68</v>
      </c>
      <c r="M1221" s="236">
        <f t="shared" si="97"/>
        <v>2.8765921028613362E-5</v>
      </c>
      <c r="N1221" s="244">
        <f t="array" ref="N1221:O1221">MMULT(K1221:M1221,$N$6:$O$8)</f>
        <v>244</v>
      </c>
      <c r="O1221" s="244">
        <v>68.00002876592103</v>
      </c>
    </row>
    <row r="1222" spans="5:15" ht="11.25" x14ac:dyDescent="0.2">
      <c r="E1222" s="219">
        <v>1211</v>
      </c>
      <c r="F1222" s="221">
        <v>11</v>
      </c>
      <c r="G1222" s="223">
        <v>210</v>
      </c>
      <c r="H1222" s="230">
        <v>70</v>
      </c>
      <c r="I1222" s="219">
        <v>1211</v>
      </c>
      <c r="J1222" s="226">
        <f t="shared" si="94"/>
        <v>12.8</v>
      </c>
      <c r="K1222" s="219">
        <f t="shared" si="98"/>
        <v>210</v>
      </c>
      <c r="L1222" s="219">
        <f t="shared" si="99"/>
        <v>70</v>
      </c>
      <c r="M1222" s="236">
        <f t="shared" si="97"/>
        <v>2.4085410792414408E-4</v>
      </c>
      <c r="N1222" s="244">
        <f t="array" ref="N1222:O1222">MMULT(K1222:M1222,$N$6:$O$8)</f>
        <v>245</v>
      </c>
      <c r="O1222" s="244">
        <v>70.000240854107929</v>
      </c>
    </row>
    <row r="1223" spans="5:15" ht="11.25" x14ac:dyDescent="0.2">
      <c r="E1223" s="219">
        <v>1212</v>
      </c>
      <c r="F1223" s="221">
        <v>12</v>
      </c>
      <c r="G1223" s="223">
        <v>210</v>
      </c>
      <c r="H1223" s="230">
        <v>72</v>
      </c>
      <c r="I1223" s="219">
        <v>1212</v>
      </c>
      <c r="J1223" s="226">
        <f t="shared" si="94"/>
        <v>10.4</v>
      </c>
      <c r="K1223" s="219">
        <f t="shared" si="98"/>
        <v>210</v>
      </c>
      <c r="L1223" s="219">
        <f t="shared" si="99"/>
        <v>72</v>
      </c>
      <c r="M1223" s="236">
        <f t="shared" si="97"/>
        <v>1.5705660721618113E-3</v>
      </c>
      <c r="N1223" s="244">
        <f t="array" ref="N1223:O1223">MMULT(K1223:M1223,$N$6:$O$8)</f>
        <v>246</v>
      </c>
      <c r="O1223" s="244">
        <v>72.001570566072161</v>
      </c>
    </row>
    <row r="1224" spans="5:15" ht="11.25" x14ac:dyDescent="0.2">
      <c r="E1224" s="219">
        <v>1213</v>
      </c>
      <c r="F1224" s="221">
        <v>13</v>
      </c>
      <c r="G1224" s="223">
        <v>210</v>
      </c>
      <c r="H1224" s="230">
        <v>74</v>
      </c>
      <c r="I1224" s="219">
        <v>1213</v>
      </c>
      <c r="J1224" s="226">
        <f t="shared" si="94"/>
        <v>8.32</v>
      </c>
      <c r="K1224" s="219">
        <f t="shared" si="98"/>
        <v>210</v>
      </c>
      <c r="L1224" s="219">
        <f t="shared" si="99"/>
        <v>74</v>
      </c>
      <c r="M1224" s="236">
        <f t="shared" si="97"/>
        <v>7.9759926400156857E-3</v>
      </c>
      <c r="N1224" s="244">
        <f t="array" ref="N1224:O1224">MMULT(K1224:M1224,$N$6:$O$8)</f>
        <v>247</v>
      </c>
      <c r="O1224" s="244">
        <v>74.007975992640013</v>
      </c>
    </row>
    <row r="1225" spans="5:15" ht="11.25" x14ac:dyDescent="0.2">
      <c r="E1225" s="219">
        <v>1214</v>
      </c>
      <c r="F1225" s="221">
        <v>14</v>
      </c>
      <c r="G1225" s="223">
        <v>210</v>
      </c>
      <c r="H1225" s="230">
        <v>76</v>
      </c>
      <c r="I1225" s="219">
        <v>1214</v>
      </c>
      <c r="J1225" s="226">
        <f t="shared" si="94"/>
        <v>6.5600000000000005</v>
      </c>
      <c r="K1225" s="219">
        <f t="shared" si="98"/>
        <v>210</v>
      </c>
      <c r="L1225" s="219">
        <f t="shared" si="99"/>
        <v>76</v>
      </c>
      <c r="M1225" s="236">
        <f t="shared" si="97"/>
        <v>3.1545662832711881E-2</v>
      </c>
      <c r="N1225" s="244">
        <f t="array" ref="N1225:O1225">MMULT(K1225:M1225,$N$6:$O$8)</f>
        <v>248</v>
      </c>
      <c r="O1225" s="244">
        <v>76.031545662832713</v>
      </c>
    </row>
    <row r="1226" spans="5:15" ht="11.25" x14ac:dyDescent="0.2">
      <c r="E1226" s="219">
        <v>1215</v>
      </c>
      <c r="F1226" s="221">
        <v>15</v>
      </c>
      <c r="G1226" s="223">
        <v>210</v>
      </c>
      <c r="H1226" s="230">
        <v>78</v>
      </c>
      <c r="I1226" s="219">
        <v>1215</v>
      </c>
      <c r="J1226" s="226">
        <f t="shared" si="94"/>
        <v>5.12</v>
      </c>
      <c r="K1226" s="219">
        <f t="shared" si="98"/>
        <v>210</v>
      </c>
      <c r="L1226" s="219">
        <f t="shared" si="99"/>
        <v>78</v>
      </c>
      <c r="M1226" s="236">
        <f t="shared" si="97"/>
        <v>9.7167482167606442E-2</v>
      </c>
      <c r="N1226" s="244">
        <f t="array" ref="N1226:O1226">MMULT(K1226:M1226,$N$6:$O$8)</f>
        <v>249</v>
      </c>
      <c r="O1226" s="244">
        <v>78.097167482167606</v>
      </c>
    </row>
    <row r="1227" spans="5:15" ht="11.25" x14ac:dyDescent="0.2">
      <c r="E1227" s="219">
        <v>1216</v>
      </c>
      <c r="F1227" s="221">
        <v>16</v>
      </c>
      <c r="G1227" s="223">
        <v>210</v>
      </c>
      <c r="H1227" s="230">
        <v>80</v>
      </c>
      <c r="I1227" s="219">
        <v>1216</v>
      </c>
      <c r="J1227" s="226">
        <f t="shared" si="94"/>
        <v>4</v>
      </c>
      <c r="K1227" s="219">
        <f t="shared" si="98"/>
        <v>210</v>
      </c>
      <c r="L1227" s="219">
        <f t="shared" si="99"/>
        <v>80</v>
      </c>
      <c r="M1227" s="236">
        <f t="shared" si="97"/>
        <v>0.23309267234885969</v>
      </c>
      <c r="N1227" s="244">
        <f t="array" ref="N1227:O1227">MMULT(K1227:M1227,$N$6:$O$8)</f>
        <v>250</v>
      </c>
      <c r="O1227" s="244">
        <v>80.23309267234886</v>
      </c>
    </row>
    <row r="1228" spans="5:15" ht="11.25" x14ac:dyDescent="0.2">
      <c r="E1228" s="219">
        <v>1217</v>
      </c>
      <c r="F1228" s="221">
        <v>17</v>
      </c>
      <c r="G1228" s="223">
        <v>210</v>
      </c>
      <c r="H1228" s="230">
        <v>82</v>
      </c>
      <c r="I1228" s="219">
        <v>1217</v>
      </c>
      <c r="J1228" s="226">
        <f t="shared" si="94"/>
        <v>3.2</v>
      </c>
      <c r="K1228" s="219">
        <f t="shared" si="98"/>
        <v>210</v>
      </c>
      <c r="L1228" s="219">
        <f t="shared" si="99"/>
        <v>82</v>
      </c>
      <c r="M1228" s="236">
        <f t="shared" si="97"/>
        <v>0.43547444282283071</v>
      </c>
      <c r="N1228" s="244">
        <f t="array" ref="N1228:O1228">MMULT(K1228:M1228,$N$6:$O$8)</f>
        <v>251</v>
      </c>
      <c r="O1228" s="244">
        <v>82.435474442822837</v>
      </c>
    </row>
    <row r="1229" spans="5:15" ht="11.25" x14ac:dyDescent="0.2">
      <c r="E1229" s="219">
        <v>1218</v>
      </c>
      <c r="F1229" s="221">
        <v>18</v>
      </c>
      <c r="G1229" s="223">
        <v>210</v>
      </c>
      <c r="H1229" s="230">
        <v>84</v>
      </c>
      <c r="I1229" s="219">
        <v>1218</v>
      </c>
      <c r="J1229" s="226">
        <f t="shared" ref="J1229:J1251" si="100">((G1229-C$8)/C$9)^2+((H1229-D$8)/D$9)^2-2*$C$10*(G1229-C$8)/C$9*(H1229-D$8)/D$9</f>
        <v>2.7200000000000006</v>
      </c>
      <c r="K1229" s="219">
        <f t="shared" si="98"/>
        <v>210</v>
      </c>
      <c r="L1229" s="219">
        <f t="shared" si="99"/>
        <v>84</v>
      </c>
      <c r="M1229" s="236">
        <f t="shared" si="97"/>
        <v>0.63361157559286319</v>
      </c>
      <c r="N1229" s="244">
        <f t="array" ref="N1229:O1229">MMULT(K1229:M1229,$N$6:$O$8)</f>
        <v>252</v>
      </c>
      <c r="O1229" s="244">
        <v>84.633611575592866</v>
      </c>
    </row>
    <row r="1230" spans="5:15" ht="11.25" x14ac:dyDescent="0.2">
      <c r="E1230" s="219">
        <v>1219</v>
      </c>
      <c r="F1230" s="221">
        <v>19</v>
      </c>
      <c r="G1230" s="223">
        <v>210</v>
      </c>
      <c r="H1230" s="230">
        <v>86</v>
      </c>
      <c r="I1230" s="219">
        <v>1219</v>
      </c>
      <c r="J1230" s="226">
        <f t="shared" si="100"/>
        <v>2.5599999999999996</v>
      </c>
      <c r="K1230" s="219">
        <f t="shared" si="98"/>
        <v>210</v>
      </c>
      <c r="L1230" s="219">
        <f t="shared" si="99"/>
        <v>86</v>
      </c>
      <c r="M1230" s="236">
        <f t="shared" si="97"/>
        <v>0.71797597672828806</v>
      </c>
      <c r="N1230" s="244">
        <f t="array" ref="N1230:O1230">MMULT(K1230:M1230,$N$6:$O$8)</f>
        <v>253</v>
      </c>
      <c r="O1230" s="244">
        <v>86.717975976728283</v>
      </c>
    </row>
    <row r="1231" spans="5:15" ht="11.25" x14ac:dyDescent="0.2">
      <c r="E1231" s="219">
        <v>1220</v>
      </c>
      <c r="F1231" s="221">
        <v>20</v>
      </c>
      <c r="G1231" s="223">
        <v>210</v>
      </c>
      <c r="H1231" s="230">
        <v>88</v>
      </c>
      <c r="I1231" s="219">
        <v>1220</v>
      </c>
      <c r="J1231" s="226">
        <f t="shared" si="100"/>
        <v>2.7200000000000006</v>
      </c>
      <c r="K1231" s="219">
        <f t="shared" si="98"/>
        <v>210</v>
      </c>
      <c r="L1231" s="219">
        <f t="shared" si="99"/>
        <v>88</v>
      </c>
      <c r="M1231" s="236">
        <f t="shared" si="97"/>
        <v>0.63361157559286319</v>
      </c>
      <c r="N1231" s="244">
        <f t="array" ref="N1231:O1231">MMULT(K1231:M1231,$N$6:$O$8)</f>
        <v>254</v>
      </c>
      <c r="O1231" s="244">
        <v>88.633611575592866</v>
      </c>
    </row>
    <row r="1232" spans="5:15" ht="11.25" x14ac:dyDescent="0.2">
      <c r="E1232" s="219">
        <v>1221</v>
      </c>
      <c r="F1232" s="221">
        <v>21</v>
      </c>
      <c r="G1232" s="223">
        <v>210</v>
      </c>
      <c r="H1232" s="230">
        <v>90</v>
      </c>
      <c r="I1232" s="219">
        <v>1221</v>
      </c>
      <c r="J1232" s="226">
        <f t="shared" si="100"/>
        <v>3.2</v>
      </c>
      <c r="K1232" s="219">
        <f t="shared" si="98"/>
        <v>210</v>
      </c>
      <c r="L1232" s="219">
        <f t="shared" si="99"/>
        <v>90</v>
      </c>
      <c r="M1232" s="236">
        <f t="shared" si="97"/>
        <v>0.43547444282283071</v>
      </c>
      <c r="N1232" s="244">
        <f t="array" ref="N1232:O1232">MMULT(K1232:M1232,$N$6:$O$8)</f>
        <v>255</v>
      </c>
      <c r="O1232" s="244">
        <v>90.435474442822837</v>
      </c>
    </row>
    <row r="1233" spans="5:15" ht="11.25" x14ac:dyDescent="0.2">
      <c r="E1233" s="219">
        <v>1222</v>
      </c>
      <c r="F1233" s="221">
        <v>22</v>
      </c>
      <c r="G1233" s="223">
        <v>210</v>
      </c>
      <c r="H1233" s="230">
        <v>92</v>
      </c>
      <c r="I1233" s="219">
        <v>1222</v>
      </c>
      <c r="J1233" s="226">
        <f t="shared" si="100"/>
        <v>4</v>
      </c>
      <c r="K1233" s="219">
        <f t="shared" si="98"/>
        <v>210</v>
      </c>
      <c r="L1233" s="219">
        <f t="shared" si="99"/>
        <v>92</v>
      </c>
      <c r="M1233" s="236">
        <f t="shared" si="97"/>
        <v>0.23309267234885969</v>
      </c>
      <c r="N1233" s="244">
        <f t="array" ref="N1233:O1233">MMULT(K1233:M1233,$N$6:$O$8)</f>
        <v>256</v>
      </c>
      <c r="O1233" s="244">
        <v>92.23309267234886</v>
      </c>
    </row>
    <row r="1234" spans="5:15" ht="11.25" x14ac:dyDescent="0.2">
      <c r="E1234" s="219">
        <v>1223</v>
      </c>
      <c r="F1234" s="221">
        <v>23</v>
      </c>
      <c r="G1234" s="223">
        <v>210</v>
      </c>
      <c r="H1234" s="230">
        <v>94</v>
      </c>
      <c r="I1234" s="219">
        <v>1223</v>
      </c>
      <c r="J1234" s="226">
        <f t="shared" si="100"/>
        <v>5.1199999999999992</v>
      </c>
      <c r="K1234" s="219">
        <f t="shared" si="98"/>
        <v>210</v>
      </c>
      <c r="L1234" s="219">
        <f t="shared" si="99"/>
        <v>94</v>
      </c>
      <c r="M1234" s="236">
        <f t="shared" si="97"/>
        <v>9.7167482167606539E-2</v>
      </c>
      <c r="N1234" s="244">
        <f t="array" ref="N1234:O1234">MMULT(K1234:M1234,$N$6:$O$8)</f>
        <v>257</v>
      </c>
      <c r="O1234" s="244">
        <v>94.097167482167606</v>
      </c>
    </row>
    <row r="1235" spans="5:15" ht="11.25" x14ac:dyDescent="0.2">
      <c r="E1235" s="219">
        <v>1224</v>
      </c>
      <c r="F1235" s="221">
        <v>24</v>
      </c>
      <c r="G1235" s="223">
        <v>210</v>
      </c>
      <c r="H1235" s="230">
        <v>96</v>
      </c>
      <c r="I1235" s="219">
        <v>1224</v>
      </c>
      <c r="J1235" s="226">
        <f t="shared" si="100"/>
        <v>6.5600000000000023</v>
      </c>
      <c r="K1235" s="219">
        <f t="shared" si="98"/>
        <v>210</v>
      </c>
      <c r="L1235" s="219">
        <f t="shared" si="99"/>
        <v>96</v>
      </c>
      <c r="M1235" s="236">
        <f t="shared" si="97"/>
        <v>3.1545662832711825E-2</v>
      </c>
      <c r="N1235" s="244">
        <f t="array" ref="N1235:O1235">MMULT(K1235:M1235,$N$6:$O$8)</f>
        <v>258</v>
      </c>
      <c r="O1235" s="244">
        <v>96.031545662832713</v>
      </c>
    </row>
    <row r="1236" spans="5:15" ht="11.25" x14ac:dyDescent="0.2">
      <c r="E1236" s="219">
        <v>1225</v>
      </c>
      <c r="F1236" s="221">
        <v>25</v>
      </c>
      <c r="G1236" s="223">
        <v>210</v>
      </c>
      <c r="H1236" s="230">
        <v>98</v>
      </c>
      <c r="I1236" s="219">
        <v>1225</v>
      </c>
      <c r="J1236" s="226">
        <f t="shared" si="100"/>
        <v>8.3200000000000021</v>
      </c>
      <c r="K1236" s="219">
        <f t="shared" si="98"/>
        <v>210</v>
      </c>
      <c r="L1236" s="219">
        <f t="shared" si="99"/>
        <v>98</v>
      </c>
      <c r="M1236" s="236">
        <f t="shared" si="97"/>
        <v>7.9759926400156719E-3</v>
      </c>
      <c r="N1236" s="244">
        <f t="array" ref="N1236:O1236">MMULT(K1236:M1236,$N$6:$O$8)</f>
        <v>259</v>
      </c>
      <c r="O1236" s="244">
        <v>98.007975992640013</v>
      </c>
    </row>
    <row r="1237" spans="5:15" ht="11.25" x14ac:dyDescent="0.2">
      <c r="E1237" s="219">
        <v>1226</v>
      </c>
      <c r="F1237" s="221">
        <v>26</v>
      </c>
      <c r="G1237" s="223">
        <v>210</v>
      </c>
      <c r="H1237" s="230">
        <v>100</v>
      </c>
      <c r="I1237" s="219">
        <v>1226</v>
      </c>
      <c r="J1237" s="226">
        <f t="shared" si="100"/>
        <v>10.4</v>
      </c>
      <c r="K1237" s="219">
        <f t="shared" si="98"/>
        <v>210</v>
      </c>
      <c r="L1237" s="219">
        <f t="shared" si="99"/>
        <v>100</v>
      </c>
      <c r="M1237" s="236">
        <f t="shared" si="97"/>
        <v>1.5705660721618113E-3</v>
      </c>
      <c r="N1237" s="244">
        <f t="array" ref="N1237:O1237">MMULT(K1237:M1237,$N$6:$O$8)</f>
        <v>260</v>
      </c>
      <c r="O1237" s="244">
        <v>100.00157056607216</v>
      </c>
    </row>
    <row r="1238" spans="5:15" ht="11.25" x14ac:dyDescent="0.2">
      <c r="E1238" s="219">
        <v>1227</v>
      </c>
      <c r="F1238" s="221">
        <v>27</v>
      </c>
      <c r="G1238" s="223">
        <v>210</v>
      </c>
      <c r="H1238" s="230">
        <v>102</v>
      </c>
      <c r="I1238" s="219">
        <v>1227</v>
      </c>
      <c r="J1238" s="226">
        <f t="shared" si="100"/>
        <v>12.800000000000004</v>
      </c>
      <c r="K1238" s="219">
        <f t="shared" si="98"/>
        <v>210</v>
      </c>
      <c r="L1238" s="219">
        <f t="shared" si="99"/>
        <v>102</v>
      </c>
      <c r="M1238" s="236">
        <f t="shared" si="97"/>
        <v>2.4085410792414324E-4</v>
      </c>
      <c r="N1238" s="244">
        <f t="array" ref="N1238:O1238">MMULT(K1238:M1238,$N$6:$O$8)</f>
        <v>261</v>
      </c>
      <c r="O1238" s="244">
        <v>102.00024085410793</v>
      </c>
    </row>
    <row r="1239" spans="5:15" ht="11.25" x14ac:dyDescent="0.2">
      <c r="E1239" s="219">
        <v>1228</v>
      </c>
      <c r="F1239" s="221">
        <v>28</v>
      </c>
      <c r="G1239" s="223">
        <v>210</v>
      </c>
      <c r="H1239" s="230">
        <v>104</v>
      </c>
      <c r="I1239" s="219">
        <v>1228</v>
      </c>
      <c r="J1239" s="226">
        <f t="shared" si="100"/>
        <v>15.52</v>
      </c>
      <c r="K1239" s="219">
        <f t="shared" si="98"/>
        <v>210</v>
      </c>
      <c r="L1239" s="219">
        <f t="shared" si="99"/>
        <v>104</v>
      </c>
      <c r="M1239" s="236">
        <f t="shared" si="97"/>
        <v>2.8765921028613362E-5</v>
      </c>
      <c r="N1239" s="244">
        <f t="array" ref="N1239:O1239">MMULT(K1239:M1239,$N$6:$O$8)</f>
        <v>262</v>
      </c>
      <c r="O1239" s="244">
        <v>104.00002876592103</v>
      </c>
    </row>
    <row r="1240" spans="5:15" ht="11.25" x14ac:dyDescent="0.2">
      <c r="E1240" s="219">
        <v>1229</v>
      </c>
      <c r="F1240" s="221">
        <v>29</v>
      </c>
      <c r="G1240" s="223">
        <v>210</v>
      </c>
      <c r="H1240" s="230">
        <v>106</v>
      </c>
      <c r="I1240" s="219">
        <v>1229</v>
      </c>
      <c r="J1240" s="226">
        <f t="shared" si="100"/>
        <v>18.560000000000002</v>
      </c>
      <c r="K1240" s="219">
        <f t="shared" si="98"/>
        <v>210</v>
      </c>
      <c r="L1240" s="219">
        <f t="shared" si="99"/>
        <v>106</v>
      </c>
      <c r="M1240" s="236">
        <f t="shared" si="97"/>
        <v>2.6756474511507508E-6</v>
      </c>
      <c r="N1240" s="244">
        <f t="array" ref="N1240:O1240">MMULT(K1240:M1240,$N$6:$O$8)</f>
        <v>263</v>
      </c>
      <c r="O1240" s="244">
        <v>106.00000267564745</v>
      </c>
    </row>
    <row r="1241" spans="5:15" ht="11.25" x14ac:dyDescent="0.2">
      <c r="E1241" s="219">
        <v>1230</v>
      </c>
      <c r="F1241" s="221">
        <v>30</v>
      </c>
      <c r="G1241" s="223">
        <v>210</v>
      </c>
      <c r="H1241" s="230">
        <v>108</v>
      </c>
      <c r="I1241" s="219">
        <v>1230</v>
      </c>
      <c r="J1241" s="226">
        <f t="shared" si="100"/>
        <v>21.919999999999998</v>
      </c>
      <c r="K1241" s="219">
        <f t="shared" si="98"/>
        <v>210</v>
      </c>
      <c r="L1241" s="219">
        <f t="shared" si="99"/>
        <v>108</v>
      </c>
      <c r="M1241" s="236">
        <f t="shared" si="97"/>
        <v>1.9382325127067561E-7</v>
      </c>
      <c r="N1241" s="244">
        <f t="array" ref="N1241:O1241">MMULT(K1241:M1241,$N$6:$O$8)</f>
        <v>264</v>
      </c>
      <c r="O1241" s="244">
        <v>108.00000019382325</v>
      </c>
    </row>
    <row r="1242" spans="5:15" ht="11.25" x14ac:dyDescent="0.2">
      <c r="E1242" s="219">
        <v>1231</v>
      </c>
      <c r="F1242" s="221">
        <v>31</v>
      </c>
      <c r="G1242" s="223">
        <v>210</v>
      </c>
      <c r="H1242" s="230">
        <v>110</v>
      </c>
      <c r="I1242" s="219">
        <v>1231</v>
      </c>
      <c r="J1242" s="226">
        <f t="shared" si="100"/>
        <v>25.6</v>
      </c>
      <c r="K1242" s="219">
        <f t="shared" si="98"/>
        <v>210</v>
      </c>
      <c r="L1242" s="219">
        <f t="shared" si="99"/>
        <v>110</v>
      </c>
      <c r="M1242" s="236">
        <f t="shared" si="97"/>
        <v>1.0934759582762087E-8</v>
      </c>
      <c r="N1242" s="244">
        <f t="array" ref="N1242:O1242">MMULT(K1242:M1242,$N$6:$O$8)</f>
        <v>265</v>
      </c>
      <c r="O1242" s="244">
        <v>110.00000001093476</v>
      </c>
    </row>
    <row r="1243" spans="5:15" ht="11.25" x14ac:dyDescent="0.2">
      <c r="E1243" s="219">
        <v>1232</v>
      </c>
      <c r="F1243" s="221">
        <v>32</v>
      </c>
      <c r="G1243" s="223"/>
      <c r="H1243" s="230"/>
      <c r="I1243" s="219">
        <v>1232</v>
      </c>
      <c r="J1243" s="226">
        <f t="shared" si="100"/>
        <v>169.6</v>
      </c>
      <c r="K1243" s="219"/>
      <c r="M1243" s="236"/>
      <c r="N1243" s="246"/>
      <c r="O1243" s="246"/>
    </row>
    <row r="1244" spans="5:15" ht="11.25" x14ac:dyDescent="0.2">
      <c r="E1244" s="219">
        <v>1233</v>
      </c>
      <c r="F1244" s="221">
        <v>33</v>
      </c>
      <c r="G1244" s="223"/>
      <c r="H1244" s="230"/>
      <c r="I1244" s="219">
        <v>1233</v>
      </c>
      <c r="J1244" s="226">
        <f t="shared" si="100"/>
        <v>169.6</v>
      </c>
      <c r="K1244" s="219"/>
      <c r="M1244" s="236"/>
      <c r="N1244" s="246"/>
      <c r="O1244" s="246"/>
    </row>
    <row r="1245" spans="5:15" ht="11.25" x14ac:dyDescent="0.2">
      <c r="E1245" s="219">
        <v>1234</v>
      </c>
      <c r="F1245" s="221">
        <v>34</v>
      </c>
      <c r="G1245" s="223"/>
      <c r="H1245" s="230"/>
      <c r="I1245" s="219">
        <v>1234</v>
      </c>
      <c r="J1245" s="226">
        <f t="shared" si="100"/>
        <v>169.6</v>
      </c>
      <c r="K1245" s="219"/>
      <c r="M1245" s="236"/>
      <c r="N1245" s="246"/>
      <c r="O1245" s="246"/>
    </row>
    <row r="1246" spans="5:15" ht="11.25" x14ac:dyDescent="0.2">
      <c r="E1246" s="219">
        <v>1235</v>
      </c>
      <c r="F1246" s="221">
        <v>35</v>
      </c>
      <c r="G1246" s="223"/>
      <c r="H1246" s="230"/>
      <c r="I1246" s="219">
        <v>1235</v>
      </c>
      <c r="J1246" s="226">
        <f t="shared" si="100"/>
        <v>169.6</v>
      </c>
      <c r="K1246" s="219"/>
      <c r="M1246" s="236"/>
      <c r="N1246" s="246"/>
      <c r="O1246" s="246"/>
    </row>
    <row r="1247" spans="5:15" ht="11.25" x14ac:dyDescent="0.2">
      <c r="E1247" s="219">
        <v>1236</v>
      </c>
      <c r="F1247" s="221">
        <v>36</v>
      </c>
      <c r="G1247" s="223"/>
      <c r="H1247" s="230"/>
      <c r="I1247" s="219">
        <v>1236</v>
      </c>
      <c r="J1247" s="226">
        <f t="shared" si="100"/>
        <v>169.6</v>
      </c>
      <c r="K1247" s="219"/>
      <c r="M1247" s="236"/>
      <c r="N1247" s="246"/>
      <c r="O1247" s="246"/>
    </row>
    <row r="1248" spans="5:15" ht="11.25" x14ac:dyDescent="0.2">
      <c r="E1248" s="219">
        <v>1237</v>
      </c>
      <c r="F1248" s="221">
        <v>37</v>
      </c>
      <c r="G1248" s="223"/>
      <c r="H1248" s="230"/>
      <c r="I1248" s="219">
        <v>1237</v>
      </c>
      <c r="J1248" s="226">
        <f t="shared" si="100"/>
        <v>169.6</v>
      </c>
      <c r="K1248" s="219"/>
      <c r="M1248" s="236"/>
      <c r="N1248" s="246"/>
      <c r="O1248" s="246"/>
    </row>
    <row r="1249" spans="5:15" ht="11.25" x14ac:dyDescent="0.2">
      <c r="E1249" s="219">
        <v>1238</v>
      </c>
      <c r="F1249" s="221">
        <v>38</v>
      </c>
      <c r="G1249" s="223"/>
      <c r="H1249" s="230"/>
      <c r="I1249" s="219">
        <v>1238</v>
      </c>
      <c r="J1249" s="226">
        <f t="shared" si="100"/>
        <v>169.6</v>
      </c>
      <c r="K1249" s="219"/>
      <c r="M1249" s="236"/>
      <c r="N1249" s="246"/>
      <c r="O1249" s="246"/>
    </row>
    <row r="1250" spans="5:15" ht="11.25" x14ac:dyDescent="0.2">
      <c r="E1250" s="219">
        <v>1239</v>
      </c>
      <c r="F1250" s="221">
        <v>39</v>
      </c>
      <c r="G1250" s="223"/>
      <c r="H1250" s="230"/>
      <c r="I1250" s="219">
        <v>1239</v>
      </c>
      <c r="J1250" s="226">
        <f t="shared" si="100"/>
        <v>169.6</v>
      </c>
      <c r="K1250" s="219"/>
      <c r="M1250" s="236"/>
      <c r="N1250" s="246"/>
      <c r="O1250" s="246"/>
    </row>
    <row r="1251" spans="5:15" ht="11.25" x14ac:dyDescent="0.2">
      <c r="E1251" s="219">
        <v>1240</v>
      </c>
      <c r="F1251" s="222">
        <v>40</v>
      </c>
      <c r="G1251" s="231"/>
      <c r="H1251" s="232"/>
      <c r="I1251" s="219">
        <v>2440</v>
      </c>
      <c r="J1251" s="226">
        <f t="shared" si="100"/>
        <v>169.6</v>
      </c>
      <c r="K1251" s="219"/>
      <c r="M1251" s="236"/>
      <c r="N1251" s="246"/>
      <c r="O1251" s="246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O1251"/>
  <sheetViews>
    <sheetView workbookViewId="0"/>
  </sheetViews>
  <sheetFormatPr defaultRowHeight="12.75" x14ac:dyDescent="0.2"/>
  <cols>
    <col min="1" max="1" width="9.140625" style="219"/>
    <col min="2" max="2" width="12.5703125" style="219" bestFit="1" customWidth="1"/>
    <col min="3" max="4" width="9.140625" style="219"/>
    <col min="5" max="5" width="4.42578125" style="219" bestFit="1" customWidth="1"/>
    <col min="6" max="8" width="4.28515625" style="219" customWidth="1"/>
    <col min="9" max="9" width="4.42578125" style="219" bestFit="1" customWidth="1"/>
    <col min="10" max="10" width="9.140625" style="219"/>
    <col min="11" max="11" width="4.42578125" customWidth="1"/>
    <col min="12" max="12" width="4.42578125" style="219" customWidth="1"/>
    <col min="13" max="13" width="12.5703125" style="219" customWidth="1"/>
    <col min="14" max="15" width="10" style="219" customWidth="1"/>
    <col min="16" max="16384" width="9.140625" style="219"/>
  </cols>
  <sheetData>
    <row r="1" spans="2:15" x14ac:dyDescent="0.2">
      <c r="M1" s="219" t="s">
        <v>98</v>
      </c>
    </row>
    <row r="2" spans="2:15" ht="11.25" x14ac:dyDescent="0.2">
      <c r="B2" s="224" t="s">
        <v>91</v>
      </c>
      <c r="K2" s="219"/>
      <c r="M2" s="219">
        <f>'s11'!$M$2</f>
        <v>2000</v>
      </c>
    </row>
    <row r="3" spans="2:15" ht="11.25" x14ac:dyDescent="0.2">
      <c r="B3" s="250" t="s">
        <v>101</v>
      </c>
      <c r="K3" s="219"/>
    </row>
    <row r="4" spans="2:15" ht="11.25" x14ac:dyDescent="0.2">
      <c r="C4" s="223"/>
      <c r="D4" s="223"/>
      <c r="E4" s="226"/>
      <c r="I4" s="226"/>
      <c r="K4" s="219"/>
      <c r="M4" s="251" t="s">
        <v>97</v>
      </c>
    </row>
    <row r="5" spans="2:15" ht="11.25" x14ac:dyDescent="0.2">
      <c r="C5" s="245"/>
      <c r="D5" s="245"/>
      <c r="K5" s="219"/>
      <c r="M5" s="238">
        <f>1/(2*PI()*C9*D9*SQRT(1-C10^2))</f>
        <v>2.6525823848649222E-3</v>
      </c>
      <c r="N5" s="240" t="s">
        <v>102</v>
      </c>
      <c r="O5" s="241"/>
    </row>
    <row r="6" spans="2:15" ht="11.25" x14ac:dyDescent="0.2">
      <c r="K6" s="219"/>
      <c r="N6" s="242">
        <f>'s11'!N6</f>
        <v>1</v>
      </c>
      <c r="O6" s="242">
        <f>'s11'!O6</f>
        <v>0</v>
      </c>
    </row>
    <row r="7" spans="2:15" ht="11.25" x14ac:dyDescent="0.2">
      <c r="C7" s="239" t="str">
        <f>'1'!F6</f>
        <v>Height</v>
      </c>
      <c r="D7" s="239" t="str">
        <f>'1'!I6</f>
        <v>Weight</v>
      </c>
      <c r="K7" s="219"/>
      <c r="M7" s="233" t="s">
        <v>96</v>
      </c>
      <c r="N7" s="242">
        <f>'s11'!N7</f>
        <v>0.5</v>
      </c>
      <c r="O7" s="242">
        <f>'s11'!O7</f>
        <v>1</v>
      </c>
    </row>
    <row r="8" spans="2:15" ht="11.25" x14ac:dyDescent="0.2">
      <c r="B8" s="239" t="str">
        <f>'1'!B8</f>
        <v>ExpValue</v>
      </c>
      <c r="C8" s="245">
        <f>'s11'!C8</f>
        <v>180</v>
      </c>
      <c r="D8" s="245">
        <f>'s11'!D8</f>
        <v>80</v>
      </c>
      <c r="G8" s="252"/>
      <c r="H8" s="252"/>
      <c r="K8" s="219"/>
      <c r="M8" s="234" t="s">
        <v>94</v>
      </c>
      <c r="N8" s="242">
        <f>'s11'!N8</f>
        <v>0</v>
      </c>
      <c r="O8" s="242">
        <f>'s11'!O8</f>
        <v>1</v>
      </c>
    </row>
    <row r="9" spans="2:15" ht="11.25" x14ac:dyDescent="0.2">
      <c r="B9" s="239" t="str">
        <f>'1'!B10</f>
        <v>StDev</v>
      </c>
      <c r="C9" s="245">
        <f>'s11'!C9</f>
        <v>15</v>
      </c>
      <c r="D9" s="245">
        <f>'s11'!D9</f>
        <v>5</v>
      </c>
      <c r="G9" s="252"/>
      <c r="H9" s="252"/>
      <c r="J9" s="233" t="s">
        <v>93</v>
      </c>
      <c r="K9" s="219"/>
      <c r="M9" s="235" t="s">
        <v>95</v>
      </c>
    </row>
    <row r="10" spans="2:15" ht="11.25" x14ac:dyDescent="0.2">
      <c r="B10" s="239" t="str">
        <f>'1'!B13</f>
        <v>Corr coeff</v>
      </c>
      <c r="C10" s="245">
        <f>'s11'!C10</f>
        <v>0.6</v>
      </c>
      <c r="D10" s="245"/>
      <c r="E10" s="226"/>
      <c r="I10" s="226"/>
      <c r="J10" s="234" t="s">
        <v>94</v>
      </c>
      <c r="K10" s="219"/>
      <c r="M10" s="237">
        <f>1-C10^2</f>
        <v>0.64</v>
      </c>
    </row>
    <row r="11" spans="2:15" ht="11.25" x14ac:dyDescent="0.2">
      <c r="B11" s="226"/>
      <c r="G11" s="219" t="s">
        <v>15</v>
      </c>
      <c r="H11" s="219" t="s">
        <v>14</v>
      </c>
      <c r="J11" s="235" t="s">
        <v>95</v>
      </c>
      <c r="K11" s="219" t="s">
        <v>15</v>
      </c>
      <c r="L11" s="219" t="s">
        <v>14</v>
      </c>
      <c r="M11" s="219" t="s">
        <v>92</v>
      </c>
    </row>
    <row r="12" spans="2:15" ht="11.25" x14ac:dyDescent="0.2">
      <c r="C12" s="227"/>
      <c r="E12" s="219">
        <v>1</v>
      </c>
      <c r="F12" s="220">
        <v>1</v>
      </c>
      <c r="G12" s="228">
        <v>150</v>
      </c>
      <c r="H12" s="229">
        <v>50</v>
      </c>
      <c r="I12" s="219">
        <v>1</v>
      </c>
      <c r="J12" s="226">
        <f>((G12-C$8)/C$9)^2+((H12-D$8)/D$9)^2-2*$C$10*(G12-C$8)/C$9*(H12-D$8)/D$9</f>
        <v>25.6</v>
      </c>
      <c r="K12" s="219">
        <f t="shared" ref="K12:L27" si="0">G12</f>
        <v>150</v>
      </c>
      <c r="L12" s="219">
        <f t="shared" si="0"/>
        <v>50</v>
      </c>
      <c r="M12" s="236">
        <f>$M$2*$M$5*EXP(-1/2*J12/$M$10)</f>
        <v>1.0934759582762087E-8</v>
      </c>
      <c r="N12" s="244">
        <f t="array" ref="N12:O12">MMULT(K12:M12,$N$6:$O$8)</f>
        <v>175</v>
      </c>
      <c r="O12" s="244">
        <v>50.000000010934762</v>
      </c>
    </row>
    <row r="13" spans="2:15" ht="11.25" x14ac:dyDescent="0.2">
      <c r="B13" s="226"/>
      <c r="D13" s="227"/>
      <c r="E13" s="219">
        <v>2</v>
      </c>
      <c r="F13" s="221">
        <v>2</v>
      </c>
      <c r="G13" s="223">
        <v>152</v>
      </c>
      <c r="H13" s="230">
        <v>50</v>
      </c>
      <c r="I13" s="219">
        <v>2</v>
      </c>
      <c r="J13" s="226">
        <f t="shared" ref="J13:J76" si="1">((G13-C$8)/C$9)^2+((H13-D$8)/D$9)^2-2*$C$10*(G13-C$8)/C$9*(H13-D$8)/D$9</f>
        <v>26.044444444444441</v>
      </c>
      <c r="K13" s="219">
        <f t="shared" si="0"/>
        <v>152</v>
      </c>
      <c r="L13" s="219">
        <f t="shared" si="0"/>
        <v>50</v>
      </c>
      <c r="M13" s="236">
        <f t="shared" ref="M13:M42" si="2">$M$2*$M$5*EXP(-1/2*J13/$M$10)</f>
        <v>7.7270290279470212E-9</v>
      </c>
      <c r="N13" s="244">
        <f t="array" ref="N13:O13">MMULT(K13:M13,$N$6:$O$8)</f>
        <v>177</v>
      </c>
      <c r="O13" s="244">
        <v>50.000000007727031</v>
      </c>
    </row>
    <row r="14" spans="2:15" ht="11.25" x14ac:dyDescent="0.2">
      <c r="B14" s="226"/>
      <c r="E14" s="219">
        <v>3</v>
      </c>
      <c r="F14" s="221">
        <v>3</v>
      </c>
      <c r="G14" s="223">
        <v>154</v>
      </c>
      <c r="H14" s="230">
        <v>50</v>
      </c>
      <c r="I14" s="219">
        <v>3</v>
      </c>
      <c r="J14" s="226">
        <f t="shared" si="1"/>
        <v>26.524444444444445</v>
      </c>
      <c r="K14" s="219">
        <f t="shared" si="0"/>
        <v>154</v>
      </c>
      <c r="L14" s="219">
        <f t="shared" si="0"/>
        <v>50</v>
      </c>
      <c r="M14" s="236">
        <f t="shared" si="2"/>
        <v>5.3107042078145965E-9</v>
      </c>
      <c r="N14" s="244">
        <f t="array" ref="N14:O14">MMULT(K14:M14,$N$6:$O$8)</f>
        <v>179</v>
      </c>
      <c r="O14" s="244">
        <v>50.000000005310703</v>
      </c>
    </row>
    <row r="15" spans="2:15" ht="11.25" x14ac:dyDescent="0.2">
      <c r="B15" s="226"/>
      <c r="E15" s="219">
        <v>4</v>
      </c>
      <c r="F15" s="221">
        <v>4</v>
      </c>
      <c r="G15" s="223">
        <v>156</v>
      </c>
      <c r="H15" s="230">
        <v>50</v>
      </c>
      <c r="I15" s="219">
        <v>4</v>
      </c>
      <c r="J15" s="226">
        <f t="shared" si="1"/>
        <v>27.040000000000003</v>
      </c>
      <c r="K15" s="219">
        <f t="shared" si="0"/>
        <v>156</v>
      </c>
      <c r="L15" s="219">
        <f t="shared" si="0"/>
        <v>50</v>
      </c>
      <c r="M15" s="236">
        <f t="shared" si="2"/>
        <v>3.5499966785140702E-9</v>
      </c>
      <c r="N15" s="244">
        <f t="array" ref="N15:O15">MMULT(K15:M15,$N$6:$O$8)</f>
        <v>181</v>
      </c>
      <c r="O15" s="244">
        <v>50.000000003549999</v>
      </c>
    </row>
    <row r="16" spans="2:15" ht="11.25" x14ac:dyDescent="0.2">
      <c r="C16" s="225"/>
      <c r="D16" s="225"/>
      <c r="E16" s="219">
        <v>5</v>
      </c>
      <c r="F16" s="221">
        <v>5</v>
      </c>
      <c r="G16" s="223">
        <v>158</v>
      </c>
      <c r="H16" s="230">
        <v>50</v>
      </c>
      <c r="I16" s="219">
        <v>5</v>
      </c>
      <c r="J16" s="226">
        <f t="shared" si="1"/>
        <v>27.591111111111115</v>
      </c>
      <c r="K16" s="219">
        <f t="shared" si="0"/>
        <v>158</v>
      </c>
      <c r="L16" s="219">
        <f t="shared" si="0"/>
        <v>50</v>
      </c>
      <c r="M16" s="236">
        <f t="shared" si="2"/>
        <v>2.3080225346272206E-9</v>
      </c>
      <c r="N16" s="244">
        <f t="array" ref="N16:O16">MMULT(K16:M16,$N$6:$O$8)</f>
        <v>183</v>
      </c>
      <c r="O16" s="244">
        <v>50.00000000230802</v>
      </c>
    </row>
    <row r="17" spans="3:15" ht="11.25" x14ac:dyDescent="0.2">
      <c r="C17" s="225"/>
      <c r="D17" s="225"/>
      <c r="E17" s="219">
        <v>6</v>
      </c>
      <c r="F17" s="221">
        <v>6</v>
      </c>
      <c r="G17" s="223">
        <v>160</v>
      </c>
      <c r="H17" s="230">
        <v>50</v>
      </c>
      <c r="I17" s="219">
        <v>6</v>
      </c>
      <c r="J17" s="226">
        <f t="shared" si="1"/>
        <v>28.177777777777777</v>
      </c>
      <c r="K17" s="219">
        <f t="shared" si="0"/>
        <v>160</v>
      </c>
      <c r="L17" s="219">
        <f t="shared" si="0"/>
        <v>50</v>
      </c>
      <c r="M17" s="236">
        <f t="shared" si="2"/>
        <v>1.4594472657968265E-9</v>
      </c>
      <c r="N17" s="244">
        <f t="array" ref="N17:O17">MMULT(K17:M17,$N$6:$O$8)</f>
        <v>185</v>
      </c>
      <c r="O17" s="244">
        <v>50.000000001459448</v>
      </c>
    </row>
    <row r="18" spans="3:15" ht="11.25" x14ac:dyDescent="0.2">
      <c r="E18" s="219">
        <v>7</v>
      </c>
      <c r="F18" s="221">
        <v>7</v>
      </c>
      <c r="G18" s="223">
        <v>162</v>
      </c>
      <c r="H18" s="230">
        <v>50</v>
      </c>
      <c r="I18" s="219">
        <v>7</v>
      </c>
      <c r="J18" s="226">
        <f t="shared" si="1"/>
        <v>28.799999999999997</v>
      </c>
      <c r="K18" s="219">
        <f t="shared" si="0"/>
        <v>162</v>
      </c>
      <c r="L18" s="219">
        <f t="shared" si="0"/>
        <v>50</v>
      </c>
      <c r="M18" s="236">
        <f t="shared" si="2"/>
        <v>8.9757972530369329E-10</v>
      </c>
      <c r="N18" s="244">
        <f t="array" ref="N18:O18">MMULT(K18:M18,$N$6:$O$8)</f>
        <v>187</v>
      </c>
      <c r="O18" s="244">
        <v>50.000000000897579</v>
      </c>
    </row>
    <row r="19" spans="3:15" ht="11.25" x14ac:dyDescent="0.2">
      <c r="E19" s="219">
        <v>8</v>
      </c>
      <c r="F19" s="221">
        <v>8</v>
      </c>
      <c r="G19" s="223">
        <v>164</v>
      </c>
      <c r="H19" s="230">
        <v>50</v>
      </c>
      <c r="I19" s="219">
        <v>8</v>
      </c>
      <c r="J19" s="226">
        <f t="shared" si="1"/>
        <v>29.457777777777778</v>
      </c>
      <c r="K19" s="219">
        <f t="shared" si="0"/>
        <v>164</v>
      </c>
      <c r="L19" s="219">
        <f t="shared" si="0"/>
        <v>50</v>
      </c>
      <c r="M19" s="236">
        <f t="shared" si="2"/>
        <v>5.3690064456052593E-10</v>
      </c>
      <c r="N19" s="244">
        <f t="array" ref="N19:O19">MMULT(K19:M19,$N$6:$O$8)</f>
        <v>189</v>
      </c>
      <c r="O19" s="244">
        <v>50.0000000005369</v>
      </c>
    </row>
    <row r="20" spans="3:15" ht="11.25" x14ac:dyDescent="0.2">
      <c r="E20" s="219">
        <v>9</v>
      </c>
      <c r="F20" s="221">
        <v>9</v>
      </c>
      <c r="G20" s="223">
        <v>166</v>
      </c>
      <c r="H20" s="230">
        <v>50</v>
      </c>
      <c r="I20" s="219">
        <v>9</v>
      </c>
      <c r="J20" s="226">
        <f t="shared" si="1"/>
        <v>30.151111111111113</v>
      </c>
      <c r="K20" s="219">
        <f t="shared" si="0"/>
        <v>166</v>
      </c>
      <c r="L20" s="219">
        <f t="shared" si="0"/>
        <v>50</v>
      </c>
      <c r="M20" s="236">
        <f t="shared" si="2"/>
        <v>3.1235688344025958E-10</v>
      </c>
      <c r="N20" s="244">
        <f t="array" ref="N20:O20">MMULT(K20:M20,$N$6:$O$8)</f>
        <v>191</v>
      </c>
      <c r="O20" s="244">
        <v>50.000000000312355</v>
      </c>
    </row>
    <row r="21" spans="3:15" ht="11.25" x14ac:dyDescent="0.2">
      <c r="E21" s="219">
        <v>10</v>
      </c>
      <c r="F21" s="221">
        <v>10</v>
      </c>
      <c r="G21" s="223">
        <v>168</v>
      </c>
      <c r="H21" s="230">
        <v>50</v>
      </c>
      <c r="I21" s="219">
        <v>10</v>
      </c>
      <c r="J21" s="226">
        <f t="shared" si="1"/>
        <v>30.880000000000003</v>
      </c>
      <c r="K21" s="219">
        <f t="shared" si="0"/>
        <v>168</v>
      </c>
      <c r="L21" s="219">
        <f t="shared" si="0"/>
        <v>50</v>
      </c>
      <c r="M21" s="236">
        <f t="shared" si="2"/>
        <v>1.7674392733886994E-10</v>
      </c>
      <c r="N21" s="244">
        <f t="array" ref="N21:O21">MMULT(K21:M21,$N$6:$O$8)</f>
        <v>193</v>
      </c>
      <c r="O21" s="244">
        <v>50.00000000017674</v>
      </c>
    </row>
    <row r="22" spans="3:15" ht="11.25" x14ac:dyDescent="0.2">
      <c r="E22" s="219">
        <v>11</v>
      </c>
      <c r="F22" s="221">
        <v>11</v>
      </c>
      <c r="G22" s="223">
        <v>170</v>
      </c>
      <c r="H22" s="230">
        <v>50</v>
      </c>
      <c r="I22" s="219">
        <v>11</v>
      </c>
      <c r="J22" s="226">
        <f t="shared" si="1"/>
        <v>31.644444444444442</v>
      </c>
      <c r="K22" s="219">
        <f t="shared" si="0"/>
        <v>170</v>
      </c>
      <c r="L22" s="219">
        <f t="shared" si="0"/>
        <v>50</v>
      </c>
      <c r="M22" s="236">
        <f t="shared" si="2"/>
        <v>9.7268940515213282E-11</v>
      </c>
      <c r="N22" s="244">
        <f t="array" ref="N22:O22">MMULT(K22:M22,$N$6:$O$8)</f>
        <v>195</v>
      </c>
      <c r="O22" s="244">
        <v>50.000000000097266</v>
      </c>
    </row>
    <row r="23" spans="3:15" ht="11.25" x14ac:dyDescent="0.2">
      <c r="E23" s="219">
        <v>12</v>
      </c>
      <c r="F23" s="221">
        <v>12</v>
      </c>
      <c r="G23" s="223">
        <v>172</v>
      </c>
      <c r="H23" s="230">
        <v>50</v>
      </c>
      <c r="I23" s="219">
        <v>12</v>
      </c>
      <c r="J23" s="226">
        <f t="shared" si="1"/>
        <v>32.444444444444443</v>
      </c>
      <c r="K23" s="219">
        <f t="shared" si="0"/>
        <v>172</v>
      </c>
      <c r="L23" s="219">
        <f t="shared" si="0"/>
        <v>50</v>
      </c>
      <c r="M23" s="236">
        <f t="shared" si="2"/>
        <v>5.2064312050701745E-11</v>
      </c>
      <c r="N23" s="244">
        <f t="array" ref="N23:O23">MMULT(K23:M23,$N$6:$O$8)</f>
        <v>197</v>
      </c>
      <c r="O23" s="244">
        <v>50.000000000052061</v>
      </c>
    </row>
    <row r="24" spans="3:15" ht="11.25" x14ac:dyDescent="0.2">
      <c r="E24" s="219">
        <v>13</v>
      </c>
      <c r="F24" s="221">
        <v>13</v>
      </c>
      <c r="G24" s="223">
        <v>174</v>
      </c>
      <c r="H24" s="230">
        <v>50</v>
      </c>
      <c r="I24" s="219">
        <v>13</v>
      </c>
      <c r="J24" s="226">
        <f t="shared" si="1"/>
        <v>33.279999999999994</v>
      </c>
      <c r="K24" s="219">
        <f t="shared" si="0"/>
        <v>174</v>
      </c>
      <c r="L24" s="219">
        <f t="shared" si="0"/>
        <v>50</v>
      </c>
      <c r="M24" s="236">
        <f t="shared" si="2"/>
        <v>2.7104559117094942E-11</v>
      </c>
      <c r="N24" s="244">
        <f t="array" ref="N24:O24">MMULT(K24:M24,$N$6:$O$8)</f>
        <v>199</v>
      </c>
      <c r="O24" s="244">
        <v>50.000000000027107</v>
      </c>
    </row>
    <row r="25" spans="3:15" ht="11.25" x14ac:dyDescent="0.2">
      <c r="E25" s="219">
        <v>14</v>
      </c>
      <c r="F25" s="221">
        <v>14</v>
      </c>
      <c r="G25" s="223">
        <v>176</v>
      </c>
      <c r="H25" s="230">
        <v>50</v>
      </c>
      <c r="I25" s="219">
        <v>14</v>
      </c>
      <c r="J25" s="226">
        <f t="shared" si="1"/>
        <v>34.151111111111106</v>
      </c>
      <c r="K25" s="219">
        <f t="shared" si="0"/>
        <v>176</v>
      </c>
      <c r="L25" s="219">
        <f t="shared" si="0"/>
        <v>50</v>
      </c>
      <c r="M25" s="236">
        <f t="shared" si="2"/>
        <v>1.3724003654529192E-11</v>
      </c>
      <c r="N25" s="244">
        <f t="array" ref="N25:O25">MMULT(K25:M25,$N$6:$O$8)</f>
        <v>201</v>
      </c>
      <c r="O25" s="244">
        <v>50.000000000013721</v>
      </c>
    </row>
    <row r="26" spans="3:15" ht="11.25" x14ac:dyDescent="0.2">
      <c r="E26" s="219">
        <v>15</v>
      </c>
      <c r="F26" s="221">
        <v>15</v>
      </c>
      <c r="G26" s="223">
        <v>178</v>
      </c>
      <c r="H26" s="230">
        <v>50</v>
      </c>
      <c r="I26" s="219">
        <v>15</v>
      </c>
      <c r="J26" s="226">
        <f t="shared" si="1"/>
        <v>35.05777777777778</v>
      </c>
      <c r="K26" s="219">
        <f t="shared" si="0"/>
        <v>178</v>
      </c>
      <c r="L26" s="219">
        <f t="shared" si="0"/>
        <v>50</v>
      </c>
      <c r="M26" s="236">
        <f t="shared" si="2"/>
        <v>6.7585816837823985E-12</v>
      </c>
      <c r="N26" s="244">
        <f t="array" ref="N26:O26">MMULT(K26:M26,$N$6:$O$8)</f>
        <v>203</v>
      </c>
      <c r="O26" s="244">
        <v>50.000000000006757</v>
      </c>
    </row>
    <row r="27" spans="3:15" ht="11.25" x14ac:dyDescent="0.2">
      <c r="E27" s="219">
        <v>16</v>
      </c>
      <c r="F27" s="221">
        <v>16</v>
      </c>
      <c r="G27" s="223">
        <v>180</v>
      </c>
      <c r="H27" s="230">
        <v>50</v>
      </c>
      <c r="I27" s="219">
        <v>16</v>
      </c>
      <c r="J27" s="226">
        <f t="shared" si="1"/>
        <v>36</v>
      </c>
      <c r="K27" s="219">
        <f t="shared" si="0"/>
        <v>180</v>
      </c>
      <c r="L27" s="219">
        <f t="shared" si="0"/>
        <v>50</v>
      </c>
      <c r="M27" s="236">
        <f t="shared" si="2"/>
        <v>3.2371779489154141E-12</v>
      </c>
      <c r="N27" s="244">
        <f t="array" ref="N27:O27">MMULT(K27:M27,$N$6:$O$8)</f>
        <v>205</v>
      </c>
      <c r="O27" s="244">
        <v>50.00000000000324</v>
      </c>
    </row>
    <row r="28" spans="3:15" ht="11.25" x14ac:dyDescent="0.2">
      <c r="E28" s="219">
        <v>17</v>
      </c>
      <c r="F28" s="221">
        <v>17</v>
      </c>
      <c r="G28" s="223">
        <v>182</v>
      </c>
      <c r="H28" s="230">
        <v>50</v>
      </c>
      <c r="I28" s="219">
        <v>17</v>
      </c>
      <c r="J28" s="226">
        <f t="shared" si="1"/>
        <v>36.977777777777781</v>
      </c>
      <c r="K28" s="219">
        <f t="shared" ref="K28:K42" si="3">G28</f>
        <v>182</v>
      </c>
      <c r="L28" s="219">
        <f t="shared" ref="L28:L42" si="4">H28</f>
        <v>50</v>
      </c>
      <c r="M28" s="236">
        <f t="shared" si="2"/>
        <v>1.5080434134786058E-12</v>
      </c>
      <c r="N28" s="244">
        <f t="array" ref="N28:O28">MMULT(K28:M28,$N$6:$O$8)</f>
        <v>207</v>
      </c>
      <c r="O28" s="244">
        <v>50.000000000001506</v>
      </c>
    </row>
    <row r="29" spans="3:15" ht="11.25" x14ac:dyDescent="0.2">
      <c r="E29" s="219">
        <v>18</v>
      </c>
      <c r="F29" s="221">
        <v>18</v>
      </c>
      <c r="G29" s="223">
        <v>184</v>
      </c>
      <c r="H29" s="230">
        <v>50</v>
      </c>
      <c r="I29" s="219">
        <v>18</v>
      </c>
      <c r="J29" s="226">
        <f t="shared" si="1"/>
        <v>37.99111111111111</v>
      </c>
      <c r="K29" s="219">
        <f t="shared" si="3"/>
        <v>184</v>
      </c>
      <c r="L29" s="219">
        <f t="shared" si="4"/>
        <v>50</v>
      </c>
      <c r="M29" s="236">
        <f t="shared" si="2"/>
        <v>6.8327790822885695E-13</v>
      </c>
      <c r="N29" s="244">
        <f t="array" ref="N29:O29">MMULT(K29:M29,$N$6:$O$8)</f>
        <v>209</v>
      </c>
      <c r="O29" s="244">
        <v>50.000000000000682</v>
      </c>
    </row>
    <row r="30" spans="3:15" ht="11.25" x14ac:dyDescent="0.2">
      <c r="E30" s="219">
        <v>19</v>
      </c>
      <c r="F30" s="221">
        <v>19</v>
      </c>
      <c r="G30" s="223">
        <v>186</v>
      </c>
      <c r="H30" s="230">
        <v>50</v>
      </c>
      <c r="I30" s="219">
        <v>19</v>
      </c>
      <c r="J30" s="226">
        <f t="shared" si="1"/>
        <v>39.04</v>
      </c>
      <c r="K30" s="219">
        <f t="shared" si="3"/>
        <v>186</v>
      </c>
      <c r="L30" s="219">
        <f t="shared" si="4"/>
        <v>50</v>
      </c>
      <c r="M30" s="236">
        <f t="shared" si="2"/>
        <v>3.011044534023906E-13</v>
      </c>
      <c r="N30" s="244">
        <f t="array" ref="N30:O30">MMULT(K30:M30,$N$6:$O$8)</f>
        <v>211</v>
      </c>
      <c r="O30" s="244">
        <v>50.000000000000298</v>
      </c>
    </row>
    <row r="31" spans="3:15" ht="11.25" x14ac:dyDescent="0.2">
      <c r="E31" s="219">
        <v>20</v>
      </c>
      <c r="F31" s="221">
        <v>20</v>
      </c>
      <c r="G31" s="223">
        <v>188</v>
      </c>
      <c r="H31" s="230">
        <v>50</v>
      </c>
      <c r="I31" s="219">
        <v>20</v>
      </c>
      <c r="J31" s="226">
        <f t="shared" si="1"/>
        <v>40.12444444444445</v>
      </c>
      <c r="K31" s="219">
        <f t="shared" si="3"/>
        <v>188</v>
      </c>
      <c r="L31" s="219">
        <f t="shared" si="4"/>
        <v>50</v>
      </c>
      <c r="M31" s="236">
        <f t="shared" si="2"/>
        <v>1.2905452682231302E-13</v>
      </c>
      <c r="N31" s="244">
        <f t="array" ref="N31:O31">MMULT(K31:M31,$N$6:$O$8)</f>
        <v>213</v>
      </c>
      <c r="O31" s="244">
        <v>50.000000000000128</v>
      </c>
    </row>
    <row r="32" spans="3:15" ht="11.25" x14ac:dyDescent="0.2">
      <c r="E32" s="219">
        <v>21</v>
      </c>
      <c r="F32" s="221">
        <v>21</v>
      </c>
      <c r="G32" s="223">
        <v>190</v>
      </c>
      <c r="H32" s="230">
        <v>50</v>
      </c>
      <c r="I32" s="219">
        <v>21</v>
      </c>
      <c r="J32" s="226">
        <f t="shared" si="1"/>
        <v>41.24444444444444</v>
      </c>
      <c r="K32" s="219">
        <f t="shared" si="3"/>
        <v>190</v>
      </c>
      <c r="L32" s="219">
        <f t="shared" si="4"/>
        <v>50</v>
      </c>
      <c r="M32" s="236">
        <f t="shared" si="2"/>
        <v>5.3797930699803825E-14</v>
      </c>
      <c r="N32" s="244">
        <f t="array" ref="N32:O32">MMULT(K32:M32,$N$6:$O$8)</f>
        <v>215</v>
      </c>
      <c r="O32" s="244">
        <v>50.000000000000057</v>
      </c>
    </row>
    <row r="33" spans="5:15" ht="11.25" x14ac:dyDescent="0.2">
      <c r="E33" s="219">
        <v>22</v>
      </c>
      <c r="F33" s="221">
        <v>22</v>
      </c>
      <c r="G33" s="223">
        <v>192</v>
      </c>
      <c r="H33" s="230">
        <v>50</v>
      </c>
      <c r="I33" s="219">
        <v>22</v>
      </c>
      <c r="J33" s="226">
        <f t="shared" si="1"/>
        <v>42.4</v>
      </c>
      <c r="K33" s="219">
        <f t="shared" si="3"/>
        <v>192</v>
      </c>
      <c r="L33" s="219">
        <f t="shared" si="4"/>
        <v>50</v>
      </c>
      <c r="M33" s="236">
        <f t="shared" si="2"/>
        <v>2.1811933446400262E-14</v>
      </c>
      <c r="N33" s="244">
        <f t="array" ref="N33:O33">MMULT(K33:M33,$N$6:$O$8)</f>
        <v>217</v>
      </c>
      <c r="O33" s="244">
        <v>50.000000000000021</v>
      </c>
    </row>
    <row r="34" spans="5:15" ht="11.25" x14ac:dyDescent="0.2">
      <c r="E34" s="219">
        <v>23</v>
      </c>
      <c r="F34" s="221">
        <v>23</v>
      </c>
      <c r="G34" s="223">
        <v>194</v>
      </c>
      <c r="H34" s="230">
        <v>50</v>
      </c>
      <c r="I34" s="219">
        <v>23</v>
      </c>
      <c r="J34" s="226">
        <f t="shared" si="1"/>
        <v>43.591111111111111</v>
      </c>
      <c r="K34" s="219">
        <f t="shared" si="3"/>
        <v>194</v>
      </c>
      <c r="L34" s="219">
        <f t="shared" si="4"/>
        <v>50</v>
      </c>
      <c r="M34" s="236">
        <f t="shared" si="2"/>
        <v>8.6011994998975849E-15</v>
      </c>
      <c r="N34" s="244">
        <f t="array" ref="N34:O34">MMULT(K34:M34,$N$6:$O$8)</f>
        <v>219</v>
      </c>
      <c r="O34" s="244">
        <v>50.000000000000007</v>
      </c>
    </row>
    <row r="35" spans="5:15" ht="11.25" x14ac:dyDescent="0.2">
      <c r="E35" s="219">
        <v>24</v>
      </c>
      <c r="F35" s="221">
        <v>24</v>
      </c>
      <c r="G35" s="223">
        <v>196</v>
      </c>
      <c r="H35" s="230">
        <v>50</v>
      </c>
      <c r="I35" s="219">
        <v>24</v>
      </c>
      <c r="J35" s="226">
        <f t="shared" si="1"/>
        <v>44.817777777777778</v>
      </c>
      <c r="K35" s="219">
        <f t="shared" si="3"/>
        <v>196</v>
      </c>
      <c r="L35" s="219">
        <f t="shared" si="4"/>
        <v>50</v>
      </c>
      <c r="M35" s="236">
        <f t="shared" si="2"/>
        <v>3.2988315728186735E-15</v>
      </c>
      <c r="N35" s="244">
        <f t="array" ref="N35:O35">MMULT(K35:M35,$N$6:$O$8)</f>
        <v>221</v>
      </c>
      <c r="O35" s="244">
        <v>50</v>
      </c>
    </row>
    <row r="36" spans="5:15" ht="11.25" x14ac:dyDescent="0.2">
      <c r="E36" s="219">
        <v>25</v>
      </c>
      <c r="F36" s="221">
        <v>25</v>
      </c>
      <c r="G36" s="223">
        <v>198</v>
      </c>
      <c r="H36" s="230">
        <v>50</v>
      </c>
      <c r="I36" s="219">
        <v>25</v>
      </c>
      <c r="J36" s="226">
        <f t="shared" si="1"/>
        <v>46.08</v>
      </c>
      <c r="K36" s="219">
        <f t="shared" si="3"/>
        <v>198</v>
      </c>
      <c r="L36" s="219">
        <f t="shared" si="4"/>
        <v>50</v>
      </c>
      <c r="M36" s="236">
        <f t="shared" si="2"/>
        <v>1.2305450801592242E-15</v>
      </c>
      <c r="N36" s="244">
        <f t="array" ref="N36:O36">MMULT(K36:M36,$N$6:$O$8)</f>
        <v>223</v>
      </c>
      <c r="O36" s="244">
        <v>50</v>
      </c>
    </row>
    <row r="37" spans="5:15" ht="11.25" x14ac:dyDescent="0.2">
      <c r="E37" s="219">
        <v>26</v>
      </c>
      <c r="F37" s="221">
        <v>26</v>
      </c>
      <c r="G37" s="223">
        <v>200</v>
      </c>
      <c r="H37" s="230">
        <v>50</v>
      </c>
      <c r="I37" s="219">
        <v>26</v>
      </c>
      <c r="J37" s="226">
        <f t="shared" si="1"/>
        <v>47.37777777777778</v>
      </c>
      <c r="K37" s="219">
        <f t="shared" si="3"/>
        <v>200</v>
      </c>
      <c r="L37" s="219">
        <f t="shared" si="4"/>
        <v>50</v>
      </c>
      <c r="M37" s="236">
        <f t="shared" si="2"/>
        <v>4.464483052572925E-16</v>
      </c>
      <c r="N37" s="244">
        <f t="array" ref="N37:O37">MMULT(K37:M37,$N$6:$O$8)</f>
        <v>225</v>
      </c>
      <c r="O37" s="244">
        <v>50</v>
      </c>
    </row>
    <row r="38" spans="5:15" ht="11.25" x14ac:dyDescent="0.2">
      <c r="E38" s="219">
        <v>27</v>
      </c>
      <c r="F38" s="221">
        <v>27</v>
      </c>
      <c r="G38" s="223">
        <v>202</v>
      </c>
      <c r="H38" s="230">
        <v>50</v>
      </c>
      <c r="I38" s="219">
        <v>27</v>
      </c>
      <c r="J38" s="226">
        <f t="shared" si="1"/>
        <v>48.711111111111109</v>
      </c>
      <c r="K38" s="219">
        <f t="shared" si="3"/>
        <v>202</v>
      </c>
      <c r="L38" s="219">
        <f t="shared" si="4"/>
        <v>50</v>
      </c>
      <c r="M38" s="236">
        <f t="shared" si="2"/>
        <v>1.5753646405008632E-16</v>
      </c>
      <c r="N38" s="244">
        <f t="array" ref="N38:O38">MMULT(K38:M38,$N$6:$O$8)</f>
        <v>227</v>
      </c>
      <c r="O38" s="244">
        <v>50</v>
      </c>
    </row>
    <row r="39" spans="5:15" ht="11.25" x14ac:dyDescent="0.2">
      <c r="E39" s="219">
        <v>28</v>
      </c>
      <c r="F39" s="221">
        <v>28</v>
      </c>
      <c r="G39" s="223">
        <v>204</v>
      </c>
      <c r="H39" s="230">
        <v>50</v>
      </c>
      <c r="I39" s="219">
        <v>28</v>
      </c>
      <c r="J39" s="226">
        <f t="shared" si="1"/>
        <v>50.08</v>
      </c>
      <c r="K39" s="219">
        <f t="shared" si="3"/>
        <v>204</v>
      </c>
      <c r="L39" s="219">
        <f t="shared" si="4"/>
        <v>50</v>
      </c>
      <c r="M39" s="236">
        <f t="shared" si="2"/>
        <v>5.4066377507566398E-17</v>
      </c>
      <c r="N39" s="244">
        <f t="array" ref="N39:O39">MMULT(K39:M39,$N$6:$O$8)</f>
        <v>229</v>
      </c>
      <c r="O39" s="244">
        <v>50</v>
      </c>
    </row>
    <row r="40" spans="5:15" ht="11.25" x14ac:dyDescent="0.2">
      <c r="E40" s="219">
        <v>29</v>
      </c>
      <c r="F40" s="221">
        <v>29</v>
      </c>
      <c r="G40" s="223">
        <v>206</v>
      </c>
      <c r="H40" s="230">
        <v>50</v>
      </c>
      <c r="I40" s="219">
        <v>29</v>
      </c>
      <c r="J40" s="226">
        <f t="shared" si="1"/>
        <v>51.484444444444449</v>
      </c>
      <c r="K40" s="219">
        <f t="shared" si="3"/>
        <v>206</v>
      </c>
      <c r="L40" s="219">
        <f t="shared" si="4"/>
        <v>50</v>
      </c>
      <c r="M40" s="236">
        <f t="shared" si="2"/>
        <v>1.8047195208273283E-17</v>
      </c>
      <c r="N40" s="244">
        <f t="array" ref="N40:O40">MMULT(K40:M40,$N$6:$O$8)</f>
        <v>231</v>
      </c>
      <c r="O40" s="244">
        <v>50</v>
      </c>
    </row>
    <row r="41" spans="5:15" ht="11.25" x14ac:dyDescent="0.2">
      <c r="E41" s="219">
        <v>30</v>
      </c>
      <c r="F41" s="221">
        <v>30</v>
      </c>
      <c r="G41" s="223">
        <v>208</v>
      </c>
      <c r="H41" s="230">
        <v>50</v>
      </c>
      <c r="I41" s="219">
        <v>30</v>
      </c>
      <c r="J41" s="226">
        <f t="shared" si="1"/>
        <v>52.924444444444447</v>
      </c>
      <c r="K41" s="219">
        <f t="shared" si="3"/>
        <v>208</v>
      </c>
      <c r="L41" s="219">
        <f t="shared" si="4"/>
        <v>50</v>
      </c>
      <c r="M41" s="236">
        <f t="shared" si="2"/>
        <v>5.8590664532637485E-18</v>
      </c>
      <c r="N41" s="244">
        <f t="array" ref="N41:O41">MMULT(K41:M41,$N$6:$O$8)</f>
        <v>233</v>
      </c>
      <c r="O41" s="244">
        <v>50</v>
      </c>
    </row>
    <row r="42" spans="5:15" ht="11.25" x14ac:dyDescent="0.2">
      <c r="E42" s="219">
        <v>31</v>
      </c>
      <c r="F42" s="221">
        <v>31</v>
      </c>
      <c r="G42" s="223">
        <v>210</v>
      </c>
      <c r="H42" s="230">
        <v>50</v>
      </c>
      <c r="I42" s="219">
        <v>31</v>
      </c>
      <c r="J42" s="226">
        <f t="shared" si="1"/>
        <v>54.4</v>
      </c>
      <c r="K42" s="219">
        <f t="shared" si="3"/>
        <v>210</v>
      </c>
      <c r="L42" s="219">
        <f t="shared" si="4"/>
        <v>50</v>
      </c>
      <c r="M42" s="236">
        <f t="shared" si="2"/>
        <v>1.8500497022371062E-18</v>
      </c>
      <c r="N42" s="244">
        <f t="array" ref="N42:O42">MMULT(K42:M42,$N$6:$O$8)</f>
        <v>235</v>
      </c>
      <c r="O42" s="244">
        <v>50</v>
      </c>
    </row>
    <row r="43" spans="5:15" ht="11.25" x14ac:dyDescent="0.2">
      <c r="E43" s="219">
        <v>32</v>
      </c>
      <c r="F43" s="221">
        <v>32</v>
      </c>
      <c r="G43" s="223"/>
      <c r="H43" s="230"/>
      <c r="I43" s="219">
        <v>32</v>
      </c>
      <c r="J43" s="226">
        <f t="shared" si="1"/>
        <v>169.6</v>
      </c>
      <c r="K43" s="219"/>
      <c r="M43" s="236"/>
      <c r="N43" s="246"/>
      <c r="O43" s="246"/>
    </row>
    <row r="44" spans="5:15" ht="11.25" x14ac:dyDescent="0.2">
      <c r="E44" s="219">
        <v>33</v>
      </c>
      <c r="F44" s="221">
        <v>33</v>
      </c>
      <c r="G44" s="223"/>
      <c r="H44" s="230"/>
      <c r="I44" s="219">
        <v>33</v>
      </c>
      <c r="J44" s="226">
        <f t="shared" si="1"/>
        <v>169.6</v>
      </c>
      <c r="K44" s="219"/>
      <c r="M44" s="236"/>
      <c r="N44" s="246"/>
      <c r="O44" s="246"/>
    </row>
    <row r="45" spans="5:15" ht="11.25" x14ac:dyDescent="0.2">
      <c r="E45" s="219">
        <v>34</v>
      </c>
      <c r="F45" s="221">
        <v>34</v>
      </c>
      <c r="G45" s="223"/>
      <c r="H45" s="230"/>
      <c r="I45" s="219">
        <v>34</v>
      </c>
      <c r="J45" s="226">
        <f t="shared" si="1"/>
        <v>169.6</v>
      </c>
      <c r="K45" s="219"/>
      <c r="M45" s="236"/>
      <c r="N45" s="246"/>
      <c r="O45" s="246"/>
    </row>
    <row r="46" spans="5:15" ht="11.25" x14ac:dyDescent="0.2">
      <c r="E46" s="219">
        <v>35</v>
      </c>
      <c r="F46" s="221">
        <v>35</v>
      </c>
      <c r="G46" s="223"/>
      <c r="H46" s="230"/>
      <c r="I46" s="219">
        <v>35</v>
      </c>
      <c r="J46" s="226">
        <f t="shared" si="1"/>
        <v>169.6</v>
      </c>
      <c r="K46" s="219"/>
      <c r="M46" s="236"/>
      <c r="N46" s="246"/>
      <c r="O46" s="246"/>
    </row>
    <row r="47" spans="5:15" ht="11.25" x14ac:dyDescent="0.2">
      <c r="E47" s="219">
        <v>36</v>
      </c>
      <c r="F47" s="221">
        <v>36</v>
      </c>
      <c r="G47" s="223"/>
      <c r="H47" s="230"/>
      <c r="I47" s="219">
        <v>36</v>
      </c>
      <c r="J47" s="226">
        <f t="shared" si="1"/>
        <v>169.6</v>
      </c>
      <c r="K47" s="219"/>
      <c r="M47" s="236"/>
      <c r="N47" s="246"/>
      <c r="O47" s="246"/>
    </row>
    <row r="48" spans="5:15" ht="11.25" x14ac:dyDescent="0.2">
      <c r="E48" s="219">
        <v>37</v>
      </c>
      <c r="F48" s="221">
        <v>37</v>
      </c>
      <c r="G48" s="223"/>
      <c r="H48" s="230"/>
      <c r="I48" s="219">
        <v>37</v>
      </c>
      <c r="J48" s="226">
        <f t="shared" si="1"/>
        <v>169.6</v>
      </c>
      <c r="K48" s="219"/>
      <c r="M48" s="236"/>
      <c r="N48" s="246"/>
      <c r="O48" s="246"/>
    </row>
    <row r="49" spans="5:15" ht="11.25" x14ac:dyDescent="0.2">
      <c r="E49" s="219">
        <v>38</v>
      </c>
      <c r="F49" s="221">
        <v>38</v>
      </c>
      <c r="G49" s="223"/>
      <c r="H49" s="230"/>
      <c r="I49" s="219">
        <v>38</v>
      </c>
      <c r="J49" s="226">
        <f t="shared" si="1"/>
        <v>169.6</v>
      </c>
      <c r="K49" s="219"/>
      <c r="M49" s="236"/>
      <c r="N49" s="246"/>
      <c r="O49" s="246"/>
    </row>
    <row r="50" spans="5:15" ht="11.25" x14ac:dyDescent="0.2">
      <c r="E50" s="219">
        <v>39</v>
      </c>
      <c r="F50" s="221">
        <v>39</v>
      </c>
      <c r="G50" s="223"/>
      <c r="H50" s="230"/>
      <c r="I50" s="219">
        <v>39</v>
      </c>
      <c r="J50" s="226">
        <f t="shared" si="1"/>
        <v>169.6</v>
      </c>
      <c r="K50" s="219"/>
      <c r="M50" s="236"/>
      <c r="N50" s="246"/>
      <c r="O50" s="246"/>
    </row>
    <row r="51" spans="5:15" ht="11.25" x14ac:dyDescent="0.2">
      <c r="E51" s="219">
        <v>40</v>
      </c>
      <c r="F51" s="221">
        <v>40</v>
      </c>
      <c r="G51" s="223"/>
      <c r="H51" s="230"/>
      <c r="I51" s="219">
        <v>40</v>
      </c>
      <c r="J51" s="226">
        <f t="shared" si="1"/>
        <v>169.6</v>
      </c>
      <c r="K51" s="219"/>
      <c r="M51" s="236"/>
      <c r="N51" s="246"/>
      <c r="O51" s="246"/>
    </row>
    <row r="52" spans="5:15" ht="11.25" x14ac:dyDescent="0.2">
      <c r="E52" s="219">
        <v>41</v>
      </c>
      <c r="F52" s="220">
        <v>1</v>
      </c>
      <c r="G52" s="228">
        <v>150</v>
      </c>
      <c r="H52" s="229">
        <v>52</v>
      </c>
      <c r="I52" s="219">
        <v>41</v>
      </c>
      <c r="J52" s="226">
        <f t="shared" si="1"/>
        <v>21.919999999999998</v>
      </c>
      <c r="K52" s="219">
        <f t="shared" ref="K52:K82" si="5">G52</f>
        <v>150</v>
      </c>
      <c r="L52" s="219">
        <f t="shared" ref="L52:L82" si="6">H52</f>
        <v>52</v>
      </c>
      <c r="M52" s="236">
        <f t="shared" ref="M52:M82" si="7">$M$2*$M$5*EXP(-1/2*J52/$M$10)</f>
        <v>1.9382325127067561E-7</v>
      </c>
      <c r="N52" s="244">
        <f t="array" ref="N52:O52">MMULT(K52:M52,$N$6:$O$8)</f>
        <v>176</v>
      </c>
      <c r="O52" s="244">
        <v>52.000000193823254</v>
      </c>
    </row>
    <row r="53" spans="5:15" ht="11.25" x14ac:dyDescent="0.2">
      <c r="E53" s="219">
        <v>42</v>
      </c>
      <c r="F53" s="221">
        <v>2</v>
      </c>
      <c r="G53" s="223">
        <v>152</v>
      </c>
      <c r="H53" s="230">
        <v>52</v>
      </c>
      <c r="I53" s="219">
        <v>42</v>
      </c>
      <c r="J53" s="226">
        <f t="shared" si="1"/>
        <v>22.300444444444441</v>
      </c>
      <c r="K53" s="219">
        <f t="shared" si="5"/>
        <v>152</v>
      </c>
      <c r="L53" s="219">
        <f t="shared" si="6"/>
        <v>52</v>
      </c>
      <c r="M53" s="236">
        <f t="shared" si="7"/>
        <v>1.4398720560089574E-7</v>
      </c>
      <c r="N53" s="244">
        <f t="array" ref="N53:O53">MMULT(K53:M53,$N$6:$O$8)</f>
        <v>178</v>
      </c>
      <c r="O53" s="244">
        <v>52.000000143987208</v>
      </c>
    </row>
    <row r="54" spans="5:15" ht="11.25" x14ac:dyDescent="0.2">
      <c r="E54" s="219">
        <v>43</v>
      </c>
      <c r="F54" s="221">
        <v>3</v>
      </c>
      <c r="G54" s="223">
        <v>154</v>
      </c>
      <c r="H54" s="230">
        <v>52</v>
      </c>
      <c r="I54" s="219">
        <v>43</v>
      </c>
      <c r="J54" s="226">
        <f t="shared" si="1"/>
        <v>22.716444444444438</v>
      </c>
      <c r="K54" s="219">
        <f t="shared" si="5"/>
        <v>154</v>
      </c>
      <c r="L54" s="219">
        <f t="shared" si="6"/>
        <v>52</v>
      </c>
      <c r="M54" s="236">
        <f t="shared" si="7"/>
        <v>1.0403469462113262E-7</v>
      </c>
      <c r="N54" s="244">
        <f t="array" ref="N54:O54">MMULT(K54:M54,$N$6:$O$8)</f>
        <v>180</v>
      </c>
      <c r="O54" s="244">
        <v>52.000000104034697</v>
      </c>
    </row>
    <row r="55" spans="5:15" ht="11.25" x14ac:dyDescent="0.2">
      <c r="E55" s="219">
        <v>44</v>
      </c>
      <c r="F55" s="221">
        <v>4</v>
      </c>
      <c r="G55" s="223">
        <v>156</v>
      </c>
      <c r="H55" s="230">
        <v>52</v>
      </c>
      <c r="I55" s="219">
        <v>44</v>
      </c>
      <c r="J55" s="226">
        <f t="shared" si="1"/>
        <v>23.167999999999996</v>
      </c>
      <c r="K55" s="219">
        <f t="shared" si="5"/>
        <v>156</v>
      </c>
      <c r="L55" s="219">
        <f t="shared" si="6"/>
        <v>52</v>
      </c>
      <c r="M55" s="236">
        <f t="shared" si="7"/>
        <v>7.3108648322049169E-8</v>
      </c>
      <c r="N55" s="244">
        <f t="array" ref="N55:O55">MMULT(K55:M55,$N$6:$O$8)</f>
        <v>182</v>
      </c>
      <c r="O55" s="244">
        <v>52.000000073108652</v>
      </c>
    </row>
    <row r="56" spans="5:15" ht="11.25" x14ac:dyDescent="0.2">
      <c r="E56" s="219">
        <v>45</v>
      </c>
      <c r="F56" s="221">
        <v>5</v>
      </c>
      <c r="G56" s="223">
        <v>158</v>
      </c>
      <c r="H56" s="230">
        <v>52</v>
      </c>
      <c r="I56" s="219">
        <v>45</v>
      </c>
      <c r="J56" s="226">
        <f t="shared" si="1"/>
        <v>23.655111111111104</v>
      </c>
      <c r="K56" s="219">
        <f t="shared" si="5"/>
        <v>158</v>
      </c>
      <c r="L56" s="219">
        <f t="shared" si="6"/>
        <v>52</v>
      </c>
      <c r="M56" s="236">
        <f t="shared" si="7"/>
        <v>4.9968415323788381E-8</v>
      </c>
      <c r="N56" s="244">
        <f t="array" ref="N56:O56">MMULT(K56:M56,$N$6:$O$8)</f>
        <v>184</v>
      </c>
      <c r="O56" s="244">
        <v>52.000000049968413</v>
      </c>
    </row>
    <row r="57" spans="5:15" ht="11.25" x14ac:dyDescent="0.2">
      <c r="E57" s="219">
        <v>46</v>
      </c>
      <c r="F57" s="221">
        <v>6</v>
      </c>
      <c r="G57" s="223">
        <v>160</v>
      </c>
      <c r="H57" s="230">
        <v>52</v>
      </c>
      <c r="I57" s="219">
        <v>46</v>
      </c>
      <c r="J57" s="226">
        <f t="shared" si="1"/>
        <v>24.17777777777777</v>
      </c>
      <c r="K57" s="219">
        <f t="shared" si="5"/>
        <v>160</v>
      </c>
      <c r="L57" s="219">
        <f t="shared" si="6"/>
        <v>52</v>
      </c>
      <c r="M57" s="236">
        <f t="shared" si="7"/>
        <v>3.3216866664070425E-8</v>
      </c>
      <c r="N57" s="244">
        <f t="array" ref="N57:O57">MMULT(K57:M57,$N$6:$O$8)</f>
        <v>186</v>
      </c>
      <c r="O57" s="244">
        <v>52.000000033216864</v>
      </c>
    </row>
    <row r="58" spans="5:15" ht="11.25" x14ac:dyDescent="0.2">
      <c r="E58" s="219">
        <v>47</v>
      </c>
      <c r="F58" s="221">
        <v>7</v>
      </c>
      <c r="G58" s="223">
        <v>162</v>
      </c>
      <c r="H58" s="230">
        <v>52</v>
      </c>
      <c r="I58" s="219">
        <v>47</v>
      </c>
      <c r="J58" s="226">
        <f t="shared" si="1"/>
        <v>24.735999999999997</v>
      </c>
      <c r="K58" s="219">
        <f t="shared" si="5"/>
        <v>162</v>
      </c>
      <c r="L58" s="219">
        <f t="shared" si="6"/>
        <v>52</v>
      </c>
      <c r="M58" s="236">
        <f t="shared" si="7"/>
        <v>2.1476228404847116E-8</v>
      </c>
      <c r="N58" s="244">
        <f t="array" ref="N58:O58">MMULT(K58:M58,$N$6:$O$8)</f>
        <v>188</v>
      </c>
      <c r="O58" s="244">
        <v>52.000000021476225</v>
      </c>
    </row>
    <row r="59" spans="5:15" ht="11.25" x14ac:dyDescent="0.2">
      <c r="E59" s="219">
        <v>48</v>
      </c>
      <c r="F59" s="221">
        <v>8</v>
      </c>
      <c r="G59" s="223">
        <v>164</v>
      </c>
      <c r="H59" s="230">
        <v>52</v>
      </c>
      <c r="I59" s="219">
        <v>48</v>
      </c>
      <c r="J59" s="226">
        <f t="shared" si="1"/>
        <v>25.329777777777771</v>
      </c>
      <c r="K59" s="219">
        <f t="shared" si="5"/>
        <v>164</v>
      </c>
      <c r="L59" s="219">
        <f t="shared" si="6"/>
        <v>52</v>
      </c>
      <c r="M59" s="236">
        <f t="shared" si="7"/>
        <v>1.3504970177259933E-8</v>
      </c>
      <c r="N59" s="244">
        <f t="array" ref="N59:O59">MMULT(K59:M59,$N$6:$O$8)</f>
        <v>190</v>
      </c>
      <c r="O59" s="244">
        <v>52.000000013504973</v>
      </c>
    </row>
    <row r="60" spans="5:15" ht="11.25" x14ac:dyDescent="0.2">
      <c r="E60" s="219">
        <v>49</v>
      </c>
      <c r="F60" s="221">
        <v>9</v>
      </c>
      <c r="G60" s="223">
        <v>166</v>
      </c>
      <c r="H60" s="230">
        <v>52</v>
      </c>
      <c r="I60" s="219">
        <v>49</v>
      </c>
      <c r="J60" s="226">
        <f t="shared" si="1"/>
        <v>25.959111111111106</v>
      </c>
      <c r="K60" s="219">
        <f t="shared" si="5"/>
        <v>166</v>
      </c>
      <c r="L60" s="219">
        <f t="shared" si="6"/>
        <v>52</v>
      </c>
      <c r="M60" s="236">
        <f t="shared" si="7"/>
        <v>8.2597234992167017E-9</v>
      </c>
      <c r="N60" s="244">
        <f t="array" ref="N60:O60">MMULT(K60:M60,$N$6:$O$8)</f>
        <v>192</v>
      </c>
      <c r="O60" s="244">
        <v>52.000000008259725</v>
      </c>
    </row>
    <row r="61" spans="5:15" ht="11.25" x14ac:dyDescent="0.2">
      <c r="E61" s="219">
        <v>50</v>
      </c>
      <c r="F61" s="221">
        <v>10</v>
      </c>
      <c r="G61" s="223">
        <v>168</v>
      </c>
      <c r="H61" s="230">
        <v>52</v>
      </c>
      <c r="I61" s="219">
        <v>50</v>
      </c>
      <c r="J61" s="226">
        <f t="shared" si="1"/>
        <v>26.623999999999995</v>
      </c>
      <c r="K61" s="219">
        <f t="shared" si="5"/>
        <v>168</v>
      </c>
      <c r="L61" s="219">
        <f t="shared" si="6"/>
        <v>52</v>
      </c>
      <c r="M61" s="236">
        <f t="shared" si="7"/>
        <v>4.9133041961933645E-9</v>
      </c>
      <c r="N61" s="244">
        <f t="array" ref="N61:O61">MMULT(K61:M61,$N$6:$O$8)</f>
        <v>194</v>
      </c>
      <c r="O61" s="244">
        <v>52.000000004913304</v>
      </c>
    </row>
    <row r="62" spans="5:15" ht="11.25" x14ac:dyDescent="0.2">
      <c r="E62" s="219">
        <v>51</v>
      </c>
      <c r="F62" s="221">
        <v>11</v>
      </c>
      <c r="G62" s="223">
        <v>170</v>
      </c>
      <c r="H62" s="230">
        <v>52</v>
      </c>
      <c r="I62" s="219">
        <v>51</v>
      </c>
      <c r="J62" s="226">
        <f t="shared" si="1"/>
        <v>27.324444444444438</v>
      </c>
      <c r="K62" s="219">
        <f t="shared" si="5"/>
        <v>170</v>
      </c>
      <c r="L62" s="219">
        <f t="shared" si="6"/>
        <v>52</v>
      </c>
      <c r="M62" s="236">
        <f t="shared" si="7"/>
        <v>2.8426151207166639E-9</v>
      </c>
      <c r="N62" s="244">
        <f t="array" ref="N62:O62">MMULT(K62:M62,$N$6:$O$8)</f>
        <v>196</v>
      </c>
      <c r="O62" s="244">
        <v>52.000000002842619</v>
      </c>
    </row>
    <row r="63" spans="5:15" ht="11.25" x14ac:dyDescent="0.2">
      <c r="E63" s="219">
        <v>52</v>
      </c>
      <c r="F63" s="221">
        <v>12</v>
      </c>
      <c r="G63" s="223">
        <v>172</v>
      </c>
      <c r="H63" s="230">
        <v>52</v>
      </c>
      <c r="I63" s="219">
        <v>52</v>
      </c>
      <c r="J63" s="226">
        <f t="shared" si="1"/>
        <v>28.060444444444439</v>
      </c>
      <c r="K63" s="219">
        <f t="shared" si="5"/>
        <v>172</v>
      </c>
      <c r="L63" s="219">
        <f t="shared" si="6"/>
        <v>52</v>
      </c>
      <c r="M63" s="236">
        <f t="shared" si="7"/>
        <v>1.59955336857154E-9</v>
      </c>
      <c r="N63" s="244">
        <f t="array" ref="N63:O63">MMULT(K63:M63,$N$6:$O$8)</f>
        <v>198</v>
      </c>
      <c r="O63" s="244">
        <v>52.000000001599552</v>
      </c>
    </row>
    <row r="64" spans="5:15" ht="11.25" x14ac:dyDescent="0.2">
      <c r="E64" s="219">
        <v>53</v>
      </c>
      <c r="F64" s="221">
        <v>13</v>
      </c>
      <c r="G64" s="223">
        <v>174</v>
      </c>
      <c r="H64" s="230">
        <v>52</v>
      </c>
      <c r="I64" s="219">
        <v>53</v>
      </c>
      <c r="J64" s="226">
        <f t="shared" si="1"/>
        <v>28.831999999999997</v>
      </c>
      <c r="K64" s="219">
        <f t="shared" si="5"/>
        <v>174</v>
      </c>
      <c r="L64" s="219">
        <f t="shared" si="6"/>
        <v>52</v>
      </c>
      <c r="M64" s="236">
        <f t="shared" si="7"/>
        <v>8.7541840292435816E-10</v>
      </c>
      <c r="N64" s="244">
        <f t="array" ref="N64:O64">MMULT(K64:M64,$N$6:$O$8)</f>
        <v>200</v>
      </c>
      <c r="O64" s="244">
        <v>52.000000000875417</v>
      </c>
    </row>
    <row r="65" spans="5:15" ht="11.25" x14ac:dyDescent="0.2">
      <c r="E65" s="219">
        <v>54</v>
      </c>
      <c r="F65" s="221">
        <v>14</v>
      </c>
      <c r="G65" s="223">
        <v>176</v>
      </c>
      <c r="H65" s="230">
        <v>52</v>
      </c>
      <c r="I65" s="219">
        <v>54</v>
      </c>
      <c r="J65" s="226">
        <f t="shared" si="1"/>
        <v>29.639111111111106</v>
      </c>
      <c r="K65" s="219">
        <f t="shared" si="5"/>
        <v>176</v>
      </c>
      <c r="L65" s="219">
        <f t="shared" si="6"/>
        <v>52</v>
      </c>
      <c r="M65" s="236">
        <f t="shared" si="7"/>
        <v>4.6598171319443747E-10</v>
      </c>
      <c r="N65" s="244">
        <f t="array" ref="N65:O65">MMULT(K65:M65,$N$6:$O$8)</f>
        <v>202</v>
      </c>
      <c r="O65" s="244">
        <v>52.000000000465981</v>
      </c>
    </row>
    <row r="66" spans="5:15" ht="11.25" x14ac:dyDescent="0.2">
      <c r="E66" s="219">
        <v>55</v>
      </c>
      <c r="F66" s="221">
        <v>15</v>
      </c>
      <c r="G66" s="223">
        <v>178</v>
      </c>
      <c r="H66" s="230">
        <v>52</v>
      </c>
      <c r="I66" s="219">
        <v>55</v>
      </c>
      <c r="J66" s="226">
        <f t="shared" si="1"/>
        <v>30.481777777777772</v>
      </c>
      <c r="K66" s="219">
        <f t="shared" si="5"/>
        <v>178</v>
      </c>
      <c r="L66" s="219">
        <f t="shared" si="6"/>
        <v>52</v>
      </c>
      <c r="M66" s="236">
        <f t="shared" si="7"/>
        <v>2.4124501045425122E-10</v>
      </c>
      <c r="N66" s="244">
        <f t="array" ref="N66:O66">MMULT(K66:M66,$N$6:$O$8)</f>
        <v>204</v>
      </c>
      <c r="O66" s="244">
        <v>52.000000000241243</v>
      </c>
    </row>
    <row r="67" spans="5:15" ht="11.25" x14ac:dyDescent="0.2">
      <c r="E67" s="219">
        <v>56</v>
      </c>
      <c r="F67" s="221">
        <v>16</v>
      </c>
      <c r="G67" s="223">
        <v>180</v>
      </c>
      <c r="H67" s="230">
        <v>52</v>
      </c>
      <c r="I67" s="219">
        <v>56</v>
      </c>
      <c r="J67" s="226">
        <f t="shared" si="1"/>
        <v>31.359999999999996</v>
      </c>
      <c r="K67" s="219">
        <f t="shared" si="5"/>
        <v>180</v>
      </c>
      <c r="L67" s="219">
        <f t="shared" si="6"/>
        <v>52</v>
      </c>
      <c r="M67" s="236">
        <f t="shared" si="7"/>
        <v>1.2147420635141634E-10</v>
      </c>
      <c r="N67" s="244">
        <f t="array" ref="N67:O67">MMULT(K67:M67,$N$6:$O$8)</f>
        <v>206</v>
      </c>
      <c r="O67" s="244">
        <v>52.000000000121474</v>
      </c>
    </row>
    <row r="68" spans="5:15" ht="11.25" x14ac:dyDescent="0.2">
      <c r="E68" s="219">
        <v>57</v>
      </c>
      <c r="F68" s="221">
        <v>17</v>
      </c>
      <c r="G68" s="223">
        <v>182</v>
      </c>
      <c r="H68" s="230">
        <v>52</v>
      </c>
      <c r="I68" s="219">
        <v>57</v>
      </c>
      <c r="J68" s="226">
        <f t="shared" si="1"/>
        <v>32.273777777777774</v>
      </c>
      <c r="K68" s="219">
        <f t="shared" si="5"/>
        <v>182</v>
      </c>
      <c r="L68" s="219">
        <f t="shared" si="6"/>
        <v>52</v>
      </c>
      <c r="M68" s="236">
        <f t="shared" si="7"/>
        <v>5.949028714407935E-11</v>
      </c>
      <c r="N68" s="244">
        <f t="array" ref="N68:O68">MMULT(K68:M68,$N$6:$O$8)</f>
        <v>208</v>
      </c>
      <c r="O68" s="244">
        <v>52.000000000059494</v>
      </c>
    </row>
    <row r="69" spans="5:15" ht="11.25" x14ac:dyDescent="0.2">
      <c r="E69" s="219">
        <v>58</v>
      </c>
      <c r="F69" s="221">
        <v>18</v>
      </c>
      <c r="G69" s="223">
        <v>184</v>
      </c>
      <c r="H69" s="230">
        <v>52</v>
      </c>
      <c r="I69" s="219">
        <v>58</v>
      </c>
      <c r="J69" s="226">
        <f t="shared" si="1"/>
        <v>33.223111111111109</v>
      </c>
      <c r="K69" s="219">
        <f t="shared" si="5"/>
        <v>184</v>
      </c>
      <c r="L69" s="219">
        <f t="shared" si="6"/>
        <v>52</v>
      </c>
      <c r="M69" s="236">
        <f t="shared" si="7"/>
        <v>2.8336377161560075E-11</v>
      </c>
      <c r="N69" s="244">
        <f t="array" ref="N69:O69">MMULT(K69:M69,$N$6:$O$8)</f>
        <v>210</v>
      </c>
      <c r="O69" s="244">
        <v>52.000000000028336</v>
      </c>
    </row>
    <row r="70" spans="5:15" ht="11.25" x14ac:dyDescent="0.2">
      <c r="E70" s="219">
        <v>59</v>
      </c>
      <c r="F70" s="221">
        <v>19</v>
      </c>
      <c r="G70" s="223">
        <v>186</v>
      </c>
      <c r="H70" s="230">
        <v>52</v>
      </c>
      <c r="I70" s="219">
        <v>59</v>
      </c>
      <c r="J70" s="226">
        <f t="shared" si="1"/>
        <v>34.207999999999998</v>
      </c>
      <c r="K70" s="219">
        <f t="shared" si="5"/>
        <v>186</v>
      </c>
      <c r="L70" s="219">
        <f t="shared" si="6"/>
        <v>52</v>
      </c>
      <c r="M70" s="236">
        <f t="shared" si="7"/>
        <v>1.3127403911112128E-11</v>
      </c>
      <c r="N70" s="244">
        <f t="array" ref="N70:O70">MMULT(K70:M70,$N$6:$O$8)</f>
        <v>212</v>
      </c>
      <c r="O70" s="244">
        <v>52.000000000013131</v>
      </c>
    </row>
    <row r="71" spans="5:15" ht="11.25" x14ac:dyDescent="0.2">
      <c r="E71" s="219">
        <v>60</v>
      </c>
      <c r="F71" s="221">
        <v>20</v>
      </c>
      <c r="G71" s="223">
        <v>188</v>
      </c>
      <c r="H71" s="230">
        <v>52</v>
      </c>
      <c r="I71" s="219">
        <v>60</v>
      </c>
      <c r="J71" s="226">
        <f t="shared" si="1"/>
        <v>35.228444444444442</v>
      </c>
      <c r="K71" s="219">
        <f t="shared" si="5"/>
        <v>188</v>
      </c>
      <c r="L71" s="219">
        <f t="shared" si="6"/>
        <v>52</v>
      </c>
      <c r="M71" s="236">
        <f t="shared" si="7"/>
        <v>5.9149303642187379E-12</v>
      </c>
      <c r="N71" s="244">
        <f t="array" ref="N71:O71">MMULT(K71:M71,$N$6:$O$8)</f>
        <v>214</v>
      </c>
      <c r="O71" s="244">
        <v>52.000000000005912</v>
      </c>
    </row>
    <row r="72" spans="5:15" ht="11.25" x14ac:dyDescent="0.2">
      <c r="E72" s="219">
        <v>61</v>
      </c>
      <c r="F72" s="221">
        <v>21</v>
      </c>
      <c r="G72" s="223">
        <v>190</v>
      </c>
      <c r="H72" s="230">
        <v>52</v>
      </c>
      <c r="I72" s="219">
        <v>61</v>
      </c>
      <c r="J72" s="226">
        <f t="shared" si="1"/>
        <v>36.284444444444439</v>
      </c>
      <c r="K72" s="219">
        <f t="shared" si="5"/>
        <v>190</v>
      </c>
      <c r="L72" s="219">
        <f t="shared" si="6"/>
        <v>52</v>
      </c>
      <c r="M72" s="236">
        <f t="shared" si="7"/>
        <v>2.5921294635940997E-12</v>
      </c>
      <c r="N72" s="244">
        <f t="array" ref="N72:O72">MMULT(K72:M72,$N$6:$O$8)</f>
        <v>216</v>
      </c>
      <c r="O72" s="244">
        <v>52.000000000002593</v>
      </c>
    </row>
    <row r="73" spans="5:15" ht="11.25" x14ac:dyDescent="0.2">
      <c r="E73" s="219">
        <v>62</v>
      </c>
      <c r="F73" s="221">
        <v>22</v>
      </c>
      <c r="G73" s="223">
        <v>192</v>
      </c>
      <c r="H73" s="230">
        <v>52</v>
      </c>
      <c r="I73" s="219">
        <v>62</v>
      </c>
      <c r="J73" s="226">
        <f t="shared" si="1"/>
        <v>37.375999999999998</v>
      </c>
      <c r="K73" s="219">
        <f t="shared" si="5"/>
        <v>192</v>
      </c>
      <c r="L73" s="219">
        <f t="shared" si="6"/>
        <v>52</v>
      </c>
      <c r="M73" s="236">
        <f t="shared" si="7"/>
        <v>1.1048415674747065E-12</v>
      </c>
      <c r="N73" s="244">
        <f t="array" ref="N73:O73">MMULT(K73:M73,$N$6:$O$8)</f>
        <v>218</v>
      </c>
      <c r="O73" s="244">
        <v>52.000000000001101</v>
      </c>
    </row>
    <row r="74" spans="5:15" ht="11.25" x14ac:dyDescent="0.2">
      <c r="E74" s="219">
        <v>63</v>
      </c>
      <c r="F74" s="221">
        <v>23</v>
      </c>
      <c r="G74" s="223">
        <v>194</v>
      </c>
      <c r="H74" s="230">
        <v>52</v>
      </c>
      <c r="I74" s="219">
        <v>63</v>
      </c>
      <c r="J74" s="226">
        <f t="shared" si="1"/>
        <v>38.503111111111103</v>
      </c>
      <c r="K74" s="219">
        <f t="shared" si="5"/>
        <v>194</v>
      </c>
      <c r="L74" s="219">
        <f t="shared" si="6"/>
        <v>52</v>
      </c>
      <c r="M74" s="236">
        <f t="shared" si="7"/>
        <v>4.5801487889910501E-13</v>
      </c>
      <c r="N74" s="244">
        <f t="array" ref="N74:O74">MMULT(K74:M74,$N$6:$O$8)</f>
        <v>220</v>
      </c>
      <c r="O74" s="244">
        <v>52.000000000000455</v>
      </c>
    </row>
    <row r="75" spans="5:15" ht="11.25" x14ac:dyDescent="0.2">
      <c r="E75" s="219">
        <v>64</v>
      </c>
      <c r="F75" s="221">
        <v>24</v>
      </c>
      <c r="G75" s="223">
        <v>196</v>
      </c>
      <c r="H75" s="230">
        <v>52</v>
      </c>
      <c r="I75" s="219">
        <v>64</v>
      </c>
      <c r="J75" s="226">
        <f t="shared" si="1"/>
        <v>39.66577777777777</v>
      </c>
      <c r="K75" s="219">
        <f t="shared" si="5"/>
        <v>196</v>
      </c>
      <c r="L75" s="219">
        <f t="shared" si="6"/>
        <v>52</v>
      </c>
      <c r="M75" s="236">
        <f t="shared" si="7"/>
        <v>1.8466961006502652E-13</v>
      </c>
      <c r="N75" s="244">
        <f t="array" ref="N75:O75">MMULT(K75:M75,$N$6:$O$8)</f>
        <v>222</v>
      </c>
      <c r="O75" s="244">
        <v>52.000000000000185</v>
      </c>
    </row>
    <row r="76" spans="5:15" ht="11.25" x14ac:dyDescent="0.2">
      <c r="E76" s="219">
        <v>65</v>
      </c>
      <c r="F76" s="221">
        <v>25</v>
      </c>
      <c r="G76" s="223">
        <v>198</v>
      </c>
      <c r="H76" s="230">
        <v>52</v>
      </c>
      <c r="I76" s="219">
        <v>65</v>
      </c>
      <c r="J76" s="226">
        <f t="shared" si="1"/>
        <v>40.863999999999997</v>
      </c>
      <c r="K76" s="219">
        <f t="shared" si="5"/>
        <v>198</v>
      </c>
      <c r="L76" s="219">
        <f t="shared" si="6"/>
        <v>52</v>
      </c>
      <c r="M76" s="236">
        <f t="shared" si="7"/>
        <v>7.2418169352997033E-14</v>
      </c>
      <c r="N76" s="244">
        <f t="array" ref="N76:O76">MMULT(K76:M76,$N$6:$O$8)</f>
        <v>224</v>
      </c>
      <c r="O76" s="244">
        <v>52.000000000000071</v>
      </c>
    </row>
    <row r="77" spans="5:15" ht="11.25" x14ac:dyDescent="0.2">
      <c r="E77" s="219">
        <v>66</v>
      </c>
      <c r="F77" s="221">
        <v>26</v>
      </c>
      <c r="G77" s="223">
        <v>200</v>
      </c>
      <c r="H77" s="230">
        <v>52</v>
      </c>
      <c r="I77" s="219">
        <v>66</v>
      </c>
      <c r="J77" s="226">
        <f t="shared" ref="J77:J140" si="8">((G77-C$8)/C$9)^2+((H77-D$8)/D$9)^2-2*$C$10*(G77-C$8)/C$9*(H77-D$8)/D$9</f>
        <v>42.097777777777772</v>
      </c>
      <c r="K77" s="219">
        <f t="shared" si="5"/>
        <v>200</v>
      </c>
      <c r="L77" s="219">
        <f t="shared" si="6"/>
        <v>52</v>
      </c>
      <c r="M77" s="236">
        <f t="shared" si="7"/>
        <v>2.7620778589808386E-14</v>
      </c>
      <c r="N77" s="244">
        <f t="array" ref="N77:O77">MMULT(K77:M77,$N$6:$O$8)</f>
        <v>226</v>
      </c>
      <c r="O77" s="244">
        <v>52.000000000000028</v>
      </c>
    </row>
    <row r="78" spans="5:15" ht="11.25" x14ac:dyDescent="0.2">
      <c r="E78" s="219">
        <v>67</v>
      </c>
      <c r="F78" s="221">
        <v>27</v>
      </c>
      <c r="G78" s="223">
        <v>202</v>
      </c>
      <c r="H78" s="230">
        <v>52</v>
      </c>
      <c r="I78" s="219">
        <v>67</v>
      </c>
      <c r="J78" s="226">
        <f t="shared" si="8"/>
        <v>43.367111111111107</v>
      </c>
      <c r="K78" s="219">
        <f t="shared" si="5"/>
        <v>202</v>
      </c>
      <c r="L78" s="219">
        <f t="shared" si="6"/>
        <v>52</v>
      </c>
      <c r="M78" s="236">
        <f t="shared" si="7"/>
        <v>1.024614636258115E-14</v>
      </c>
      <c r="N78" s="244">
        <f t="array" ref="N78:O78">MMULT(K78:M78,$N$6:$O$8)</f>
        <v>228</v>
      </c>
      <c r="O78" s="244">
        <v>52.000000000000007</v>
      </c>
    </row>
    <row r="79" spans="5:15" ht="11.25" x14ac:dyDescent="0.2">
      <c r="E79" s="219">
        <v>68</v>
      </c>
      <c r="F79" s="221">
        <v>28</v>
      </c>
      <c r="G79" s="223">
        <v>204</v>
      </c>
      <c r="H79" s="230">
        <v>52</v>
      </c>
      <c r="I79" s="219">
        <v>68</v>
      </c>
      <c r="J79" s="226">
        <f t="shared" si="8"/>
        <v>44.671999999999997</v>
      </c>
      <c r="K79" s="219">
        <f t="shared" si="5"/>
        <v>204</v>
      </c>
      <c r="L79" s="219">
        <f t="shared" si="6"/>
        <v>52</v>
      </c>
      <c r="M79" s="236">
        <f t="shared" si="7"/>
        <v>3.696761720748787E-15</v>
      </c>
      <c r="N79" s="244">
        <f t="array" ref="N79:O79">MMULT(K79:M79,$N$6:$O$8)</f>
        <v>230</v>
      </c>
      <c r="O79" s="244">
        <v>52.000000000000007</v>
      </c>
    </row>
    <row r="80" spans="5:15" ht="11.25" x14ac:dyDescent="0.2">
      <c r="E80" s="219">
        <v>69</v>
      </c>
      <c r="F80" s="221">
        <v>29</v>
      </c>
      <c r="G80" s="223">
        <v>206</v>
      </c>
      <c r="H80" s="230">
        <v>52</v>
      </c>
      <c r="I80" s="219">
        <v>69</v>
      </c>
      <c r="J80" s="226">
        <f t="shared" si="8"/>
        <v>46.012444444444441</v>
      </c>
      <c r="K80" s="219">
        <f t="shared" si="5"/>
        <v>206</v>
      </c>
      <c r="L80" s="219">
        <f t="shared" si="6"/>
        <v>52</v>
      </c>
      <c r="M80" s="236">
        <f t="shared" si="7"/>
        <v>1.2972349057193115E-15</v>
      </c>
      <c r="N80" s="244">
        <f t="array" ref="N80:O80">MMULT(K80:M80,$N$6:$O$8)</f>
        <v>232</v>
      </c>
      <c r="O80" s="244">
        <v>52</v>
      </c>
    </row>
    <row r="81" spans="5:15" ht="11.25" x14ac:dyDescent="0.2">
      <c r="E81" s="219">
        <v>70</v>
      </c>
      <c r="F81" s="221">
        <v>30</v>
      </c>
      <c r="G81" s="223">
        <v>208</v>
      </c>
      <c r="H81" s="230">
        <v>52</v>
      </c>
      <c r="I81" s="219">
        <v>70</v>
      </c>
      <c r="J81" s="226">
        <f t="shared" si="8"/>
        <v>47.388444444444445</v>
      </c>
      <c r="K81" s="219">
        <f t="shared" si="5"/>
        <v>208</v>
      </c>
      <c r="L81" s="219">
        <f t="shared" si="6"/>
        <v>52</v>
      </c>
      <c r="M81" s="236">
        <f t="shared" si="7"/>
        <v>4.4274336142009272E-16</v>
      </c>
      <c r="N81" s="244">
        <f t="array" ref="N81:O81">MMULT(K81:M81,$N$6:$O$8)</f>
        <v>234</v>
      </c>
      <c r="O81" s="244">
        <v>52</v>
      </c>
    </row>
    <row r="82" spans="5:15" ht="11.25" x14ac:dyDescent="0.2">
      <c r="E82" s="219">
        <v>71</v>
      </c>
      <c r="F82" s="221">
        <v>31</v>
      </c>
      <c r="G82" s="223">
        <v>210</v>
      </c>
      <c r="H82" s="230">
        <v>52</v>
      </c>
      <c r="I82" s="219">
        <v>71</v>
      </c>
      <c r="J82" s="226">
        <f t="shared" si="8"/>
        <v>48.8</v>
      </c>
      <c r="K82" s="219">
        <f t="shared" si="5"/>
        <v>210</v>
      </c>
      <c r="L82" s="219">
        <f t="shared" si="6"/>
        <v>52</v>
      </c>
      <c r="M82" s="236">
        <f t="shared" si="7"/>
        <v>1.469676515094246E-16</v>
      </c>
      <c r="N82" s="244">
        <f t="array" ref="N82:O82">MMULT(K82:M82,$N$6:$O$8)</f>
        <v>236</v>
      </c>
      <c r="O82" s="244">
        <v>52</v>
      </c>
    </row>
    <row r="83" spans="5:15" ht="11.25" x14ac:dyDescent="0.2">
      <c r="E83" s="219">
        <v>72</v>
      </c>
      <c r="F83" s="221">
        <v>32</v>
      </c>
      <c r="G83" s="223"/>
      <c r="H83" s="230"/>
      <c r="I83" s="219">
        <v>72</v>
      </c>
      <c r="J83" s="226">
        <f t="shared" si="8"/>
        <v>169.6</v>
      </c>
      <c r="K83" s="219"/>
      <c r="M83" s="236"/>
      <c r="N83" s="246"/>
      <c r="O83" s="246"/>
    </row>
    <row r="84" spans="5:15" ht="11.25" x14ac:dyDescent="0.2">
      <c r="E84" s="219">
        <v>73</v>
      </c>
      <c r="F84" s="221">
        <v>33</v>
      </c>
      <c r="G84" s="223"/>
      <c r="H84" s="230"/>
      <c r="I84" s="219">
        <v>73</v>
      </c>
      <c r="J84" s="226">
        <f t="shared" si="8"/>
        <v>169.6</v>
      </c>
      <c r="K84" s="219"/>
      <c r="M84" s="236"/>
      <c r="N84" s="246"/>
      <c r="O84" s="246"/>
    </row>
    <row r="85" spans="5:15" ht="11.25" x14ac:dyDescent="0.2">
      <c r="E85" s="219">
        <v>74</v>
      </c>
      <c r="F85" s="221">
        <v>34</v>
      </c>
      <c r="G85" s="223"/>
      <c r="H85" s="230"/>
      <c r="I85" s="219">
        <v>74</v>
      </c>
      <c r="J85" s="226">
        <f t="shared" si="8"/>
        <v>169.6</v>
      </c>
      <c r="K85" s="219"/>
      <c r="M85" s="236"/>
      <c r="N85" s="246"/>
      <c r="O85" s="246"/>
    </row>
    <row r="86" spans="5:15" ht="11.25" x14ac:dyDescent="0.2">
      <c r="E86" s="219">
        <v>75</v>
      </c>
      <c r="F86" s="221">
        <v>35</v>
      </c>
      <c r="G86" s="223"/>
      <c r="H86" s="230"/>
      <c r="I86" s="219">
        <v>75</v>
      </c>
      <c r="J86" s="226">
        <f t="shared" si="8"/>
        <v>169.6</v>
      </c>
      <c r="K86" s="219"/>
      <c r="M86" s="236"/>
      <c r="N86" s="246"/>
      <c r="O86" s="246"/>
    </row>
    <row r="87" spans="5:15" ht="11.25" x14ac:dyDescent="0.2">
      <c r="E87" s="219">
        <v>76</v>
      </c>
      <c r="F87" s="221">
        <v>36</v>
      </c>
      <c r="G87" s="223"/>
      <c r="H87" s="230"/>
      <c r="I87" s="219">
        <v>76</v>
      </c>
      <c r="J87" s="226">
        <f t="shared" si="8"/>
        <v>169.6</v>
      </c>
      <c r="K87" s="219"/>
      <c r="M87" s="236"/>
      <c r="N87" s="246"/>
      <c r="O87" s="246"/>
    </row>
    <row r="88" spans="5:15" ht="11.25" x14ac:dyDescent="0.2">
      <c r="E88" s="219">
        <v>77</v>
      </c>
      <c r="F88" s="221">
        <v>37</v>
      </c>
      <c r="G88" s="223"/>
      <c r="H88" s="230"/>
      <c r="I88" s="219">
        <v>77</v>
      </c>
      <c r="J88" s="226">
        <f t="shared" si="8"/>
        <v>169.6</v>
      </c>
      <c r="K88" s="219"/>
      <c r="M88" s="236"/>
      <c r="N88" s="246"/>
      <c r="O88" s="246"/>
    </row>
    <row r="89" spans="5:15" ht="11.25" x14ac:dyDescent="0.2">
      <c r="E89" s="219">
        <v>78</v>
      </c>
      <c r="F89" s="221">
        <v>38</v>
      </c>
      <c r="G89" s="223"/>
      <c r="H89" s="230"/>
      <c r="I89" s="219">
        <v>78</v>
      </c>
      <c r="J89" s="226">
        <f t="shared" si="8"/>
        <v>169.6</v>
      </c>
      <c r="K89" s="219"/>
      <c r="M89" s="236"/>
      <c r="N89" s="246"/>
      <c r="O89" s="246"/>
    </row>
    <row r="90" spans="5:15" ht="11.25" x14ac:dyDescent="0.2">
      <c r="E90" s="219">
        <v>79</v>
      </c>
      <c r="F90" s="221">
        <v>39</v>
      </c>
      <c r="G90" s="223"/>
      <c r="H90" s="230"/>
      <c r="I90" s="219">
        <v>79</v>
      </c>
      <c r="J90" s="226">
        <f t="shared" si="8"/>
        <v>169.6</v>
      </c>
      <c r="K90" s="219"/>
      <c r="M90" s="236"/>
      <c r="N90" s="246"/>
      <c r="O90" s="246"/>
    </row>
    <row r="91" spans="5:15" ht="11.25" x14ac:dyDescent="0.2">
      <c r="E91" s="219">
        <v>80</v>
      </c>
      <c r="F91" s="222">
        <v>40</v>
      </c>
      <c r="G91" s="231"/>
      <c r="H91" s="232"/>
      <c r="I91" s="219">
        <v>80</v>
      </c>
      <c r="J91" s="226">
        <f t="shared" si="8"/>
        <v>169.6</v>
      </c>
      <c r="K91" s="219"/>
      <c r="M91" s="236"/>
      <c r="N91" s="246"/>
      <c r="O91" s="246"/>
    </row>
    <row r="92" spans="5:15" ht="11.25" x14ac:dyDescent="0.2">
      <c r="E92" s="219">
        <v>81</v>
      </c>
      <c r="F92" s="220">
        <v>1</v>
      </c>
      <c r="G92" s="228">
        <v>150</v>
      </c>
      <c r="H92" s="229">
        <v>54</v>
      </c>
      <c r="I92" s="219">
        <v>81</v>
      </c>
      <c r="J92" s="226">
        <f t="shared" si="8"/>
        <v>18.560000000000002</v>
      </c>
      <c r="K92" s="219">
        <f t="shared" ref="K92:L122" si="9">G92</f>
        <v>150</v>
      </c>
      <c r="L92" s="219">
        <f t="shared" si="9"/>
        <v>54</v>
      </c>
      <c r="M92" s="236">
        <f t="shared" ref="M92:M122" si="10">$M$2*$M$5*EXP(-1/2*J92/$M$10)</f>
        <v>2.6756474511507508E-6</v>
      </c>
      <c r="N92" s="244">
        <f t="array" ref="N92:O92">MMULT(K92:M92,$N$6:$O$8)</f>
        <v>177</v>
      </c>
      <c r="O92" s="244">
        <v>54.000002675647451</v>
      </c>
    </row>
    <row r="93" spans="5:15" ht="11.25" x14ac:dyDescent="0.2">
      <c r="E93" s="219">
        <v>82</v>
      </c>
      <c r="F93" s="221">
        <v>2</v>
      </c>
      <c r="G93" s="223">
        <v>152</v>
      </c>
      <c r="H93" s="230">
        <v>54</v>
      </c>
      <c r="I93" s="219">
        <v>82</v>
      </c>
      <c r="J93" s="226">
        <f t="shared" si="8"/>
        <v>18.876444444444445</v>
      </c>
      <c r="K93" s="219">
        <f t="shared" si="9"/>
        <v>152</v>
      </c>
      <c r="L93" s="219">
        <f t="shared" si="9"/>
        <v>54</v>
      </c>
      <c r="M93" s="236">
        <f t="shared" si="10"/>
        <v>2.0895927001053015E-6</v>
      </c>
      <c r="N93" s="244">
        <f t="array" ref="N93:O93">MMULT(K93:M93,$N$6:$O$8)</f>
        <v>179</v>
      </c>
      <c r="O93" s="244">
        <v>54.000002089592698</v>
      </c>
    </row>
    <row r="94" spans="5:15" ht="11.25" x14ac:dyDescent="0.2">
      <c r="E94" s="219">
        <v>83</v>
      </c>
      <c r="F94" s="221">
        <v>3</v>
      </c>
      <c r="G94" s="223">
        <v>154</v>
      </c>
      <c r="H94" s="230">
        <v>54</v>
      </c>
      <c r="I94" s="219">
        <v>83</v>
      </c>
      <c r="J94" s="226">
        <f t="shared" si="8"/>
        <v>19.228444444444449</v>
      </c>
      <c r="K94" s="219">
        <f t="shared" si="9"/>
        <v>154</v>
      </c>
      <c r="L94" s="219">
        <f t="shared" si="9"/>
        <v>54</v>
      </c>
      <c r="M94" s="236">
        <f t="shared" si="10"/>
        <v>1.5871963638943722E-6</v>
      </c>
      <c r="N94" s="244">
        <f t="array" ref="N94:O94">MMULT(K94:M94,$N$6:$O$8)</f>
        <v>181</v>
      </c>
      <c r="O94" s="244">
        <v>54.000001587196365</v>
      </c>
    </row>
    <row r="95" spans="5:15" ht="11.25" x14ac:dyDescent="0.2">
      <c r="E95" s="219">
        <v>84</v>
      </c>
      <c r="F95" s="221">
        <v>4</v>
      </c>
      <c r="G95" s="223">
        <v>156</v>
      </c>
      <c r="H95" s="230">
        <v>54</v>
      </c>
      <c r="I95" s="219">
        <v>84</v>
      </c>
      <c r="J95" s="226">
        <f t="shared" si="8"/>
        <v>19.616000000000003</v>
      </c>
      <c r="K95" s="219">
        <f t="shared" si="9"/>
        <v>156</v>
      </c>
      <c r="L95" s="219">
        <f t="shared" si="9"/>
        <v>54</v>
      </c>
      <c r="M95" s="236">
        <f t="shared" si="10"/>
        <v>1.1725623405939086E-6</v>
      </c>
      <c r="N95" s="244">
        <f t="array" ref="N95:O95">MMULT(K95:M95,$N$6:$O$8)</f>
        <v>183</v>
      </c>
      <c r="O95" s="244">
        <v>54.000001172562342</v>
      </c>
    </row>
    <row r="96" spans="5:15" ht="11.25" x14ac:dyDescent="0.2">
      <c r="E96" s="219">
        <v>85</v>
      </c>
      <c r="F96" s="221">
        <v>5</v>
      </c>
      <c r="G96" s="223">
        <v>158</v>
      </c>
      <c r="H96" s="230">
        <v>54</v>
      </c>
      <c r="I96" s="219">
        <v>85</v>
      </c>
      <c r="J96" s="226">
        <f t="shared" si="8"/>
        <v>20.039111111111112</v>
      </c>
      <c r="K96" s="219">
        <f t="shared" si="9"/>
        <v>158</v>
      </c>
      <c r="L96" s="219">
        <f t="shared" si="9"/>
        <v>54</v>
      </c>
      <c r="M96" s="236">
        <f t="shared" si="10"/>
        <v>8.425147018164405E-7</v>
      </c>
      <c r="N96" s="244">
        <f t="array" ref="N96:O96">MMULT(K96:M96,$N$6:$O$8)</f>
        <v>185</v>
      </c>
      <c r="O96" s="244">
        <v>54.000000842514702</v>
      </c>
    </row>
    <row r="97" spans="5:15" ht="11.25" x14ac:dyDescent="0.2">
      <c r="E97" s="219">
        <v>86</v>
      </c>
      <c r="F97" s="221">
        <v>6</v>
      </c>
      <c r="G97" s="223">
        <v>160</v>
      </c>
      <c r="H97" s="230">
        <v>54</v>
      </c>
      <c r="I97" s="219">
        <v>86</v>
      </c>
      <c r="J97" s="226">
        <f t="shared" si="8"/>
        <v>20.497777777777781</v>
      </c>
      <c r="K97" s="219">
        <f t="shared" si="9"/>
        <v>160</v>
      </c>
      <c r="L97" s="219">
        <f t="shared" si="9"/>
        <v>54</v>
      </c>
      <c r="M97" s="236">
        <f t="shared" si="10"/>
        <v>5.8878304960668481E-7</v>
      </c>
      <c r="N97" s="244">
        <f t="array" ref="N97:O97">MMULT(K97:M97,$N$6:$O$8)</f>
        <v>187</v>
      </c>
      <c r="O97" s="244">
        <v>54.000000588783053</v>
      </c>
    </row>
    <row r="98" spans="5:15" ht="11.25" x14ac:dyDescent="0.2">
      <c r="E98" s="219">
        <v>87</v>
      </c>
      <c r="F98" s="221">
        <v>7</v>
      </c>
      <c r="G98" s="223">
        <v>162</v>
      </c>
      <c r="H98" s="230">
        <v>54</v>
      </c>
      <c r="I98" s="219">
        <v>87</v>
      </c>
      <c r="J98" s="226">
        <f t="shared" si="8"/>
        <v>20.992000000000004</v>
      </c>
      <c r="K98" s="219">
        <f t="shared" si="9"/>
        <v>162</v>
      </c>
      <c r="L98" s="219">
        <f t="shared" si="9"/>
        <v>54</v>
      </c>
      <c r="M98" s="236">
        <f t="shared" si="10"/>
        <v>4.001928947951805E-7</v>
      </c>
      <c r="N98" s="244">
        <f t="array" ref="N98:O98">MMULT(K98:M98,$N$6:$O$8)</f>
        <v>189</v>
      </c>
      <c r="O98" s="244">
        <v>54.000000400192896</v>
      </c>
    </row>
    <row r="99" spans="5:15" ht="11.25" x14ac:dyDescent="0.2">
      <c r="E99" s="219">
        <v>88</v>
      </c>
      <c r="F99" s="221">
        <v>8</v>
      </c>
      <c r="G99" s="223">
        <v>164</v>
      </c>
      <c r="H99" s="230">
        <v>54</v>
      </c>
      <c r="I99" s="219">
        <v>88</v>
      </c>
      <c r="J99" s="226">
        <f t="shared" si="8"/>
        <v>21.521777777777778</v>
      </c>
      <c r="K99" s="219">
        <f t="shared" si="9"/>
        <v>164</v>
      </c>
      <c r="L99" s="219">
        <f t="shared" si="9"/>
        <v>54</v>
      </c>
      <c r="M99" s="236">
        <f t="shared" si="10"/>
        <v>2.6455727776955019E-7</v>
      </c>
      <c r="N99" s="244">
        <f t="array" ref="N99:O99">MMULT(K99:M99,$N$6:$O$8)</f>
        <v>191</v>
      </c>
      <c r="O99" s="244">
        <v>54.000000264557279</v>
      </c>
    </row>
    <row r="100" spans="5:15" ht="11.25" x14ac:dyDescent="0.2">
      <c r="E100" s="219">
        <v>89</v>
      </c>
      <c r="F100" s="221">
        <v>9</v>
      </c>
      <c r="G100" s="223">
        <v>166</v>
      </c>
      <c r="H100" s="230">
        <v>54</v>
      </c>
      <c r="I100" s="219">
        <v>89</v>
      </c>
      <c r="J100" s="226">
        <f t="shared" si="8"/>
        <v>22.087111111111113</v>
      </c>
      <c r="K100" s="219">
        <f t="shared" si="9"/>
        <v>166</v>
      </c>
      <c r="L100" s="219">
        <f t="shared" si="9"/>
        <v>54</v>
      </c>
      <c r="M100" s="236">
        <f t="shared" si="10"/>
        <v>1.7010078465604449E-7</v>
      </c>
      <c r="N100" s="244">
        <f t="array" ref="N100:O100">MMULT(K100:M100,$N$6:$O$8)</f>
        <v>193</v>
      </c>
      <c r="O100" s="244">
        <v>54.000000170100783</v>
      </c>
    </row>
    <row r="101" spans="5:15" ht="11.25" x14ac:dyDescent="0.2">
      <c r="E101" s="219">
        <v>90</v>
      </c>
      <c r="F101" s="221">
        <v>10</v>
      </c>
      <c r="G101" s="223">
        <v>168</v>
      </c>
      <c r="H101" s="230">
        <v>54</v>
      </c>
      <c r="I101" s="219">
        <v>90</v>
      </c>
      <c r="J101" s="226">
        <f t="shared" si="8"/>
        <v>22.688000000000002</v>
      </c>
      <c r="K101" s="219">
        <f t="shared" si="9"/>
        <v>168</v>
      </c>
      <c r="L101" s="219">
        <f t="shared" si="9"/>
        <v>54</v>
      </c>
      <c r="M101" s="236">
        <f t="shared" si="10"/>
        <v>1.0637245564292254E-7</v>
      </c>
      <c r="N101" s="244">
        <f t="array" ref="N101:O101">MMULT(K101:M101,$N$6:$O$8)</f>
        <v>195</v>
      </c>
      <c r="O101" s="244">
        <v>54.000000106372454</v>
      </c>
    </row>
    <row r="102" spans="5:15" ht="11.25" x14ac:dyDescent="0.2">
      <c r="E102" s="219">
        <v>91</v>
      </c>
      <c r="F102" s="221">
        <v>11</v>
      </c>
      <c r="G102" s="223">
        <v>170</v>
      </c>
      <c r="H102" s="230">
        <v>54</v>
      </c>
      <c r="I102" s="219">
        <v>91</v>
      </c>
      <c r="J102" s="226">
        <f t="shared" si="8"/>
        <v>23.324444444444445</v>
      </c>
      <c r="K102" s="219">
        <f t="shared" si="9"/>
        <v>170</v>
      </c>
      <c r="L102" s="219">
        <f t="shared" si="9"/>
        <v>54</v>
      </c>
      <c r="M102" s="236">
        <f t="shared" si="10"/>
        <v>6.469762193878385E-8</v>
      </c>
      <c r="N102" s="244">
        <f t="array" ref="N102:O102">MMULT(K102:M102,$N$6:$O$8)</f>
        <v>197</v>
      </c>
      <c r="O102" s="244">
        <v>54.000000064697623</v>
      </c>
    </row>
    <row r="103" spans="5:15" ht="11.25" x14ac:dyDescent="0.2">
      <c r="E103" s="219">
        <v>92</v>
      </c>
      <c r="F103" s="221">
        <v>12</v>
      </c>
      <c r="G103" s="223">
        <v>172</v>
      </c>
      <c r="H103" s="230">
        <v>54</v>
      </c>
      <c r="I103" s="219">
        <v>92</v>
      </c>
      <c r="J103" s="226">
        <f t="shared" si="8"/>
        <v>23.996444444444446</v>
      </c>
      <c r="K103" s="219">
        <f t="shared" si="9"/>
        <v>172</v>
      </c>
      <c r="L103" s="219">
        <f t="shared" si="9"/>
        <v>54</v>
      </c>
      <c r="M103" s="236">
        <f t="shared" si="10"/>
        <v>3.8272225319663652E-8</v>
      </c>
      <c r="N103" s="244">
        <f t="array" ref="N103:O103">MMULT(K103:M103,$N$6:$O$8)</f>
        <v>199</v>
      </c>
      <c r="O103" s="244">
        <v>54.000000038272226</v>
      </c>
    </row>
    <row r="104" spans="5:15" ht="11.25" x14ac:dyDescent="0.2">
      <c r="E104" s="219">
        <v>93</v>
      </c>
      <c r="F104" s="221">
        <v>13</v>
      </c>
      <c r="G104" s="223">
        <v>174</v>
      </c>
      <c r="H104" s="230">
        <v>54</v>
      </c>
      <c r="I104" s="219">
        <v>93</v>
      </c>
      <c r="J104" s="226">
        <f t="shared" si="8"/>
        <v>24.704000000000004</v>
      </c>
      <c r="K104" s="219">
        <f t="shared" si="9"/>
        <v>174</v>
      </c>
      <c r="L104" s="219">
        <f t="shared" si="9"/>
        <v>54</v>
      </c>
      <c r="M104" s="236">
        <f t="shared" si="10"/>
        <v>2.2019901715325799E-8</v>
      </c>
      <c r="N104" s="244">
        <f t="array" ref="N104:O104">MMULT(K104:M104,$N$6:$O$8)</f>
        <v>201</v>
      </c>
      <c r="O104" s="244">
        <v>54.000000022019904</v>
      </c>
    </row>
    <row r="105" spans="5:15" ht="11.25" x14ac:dyDescent="0.2">
      <c r="E105" s="219">
        <v>94</v>
      </c>
      <c r="F105" s="221">
        <v>14</v>
      </c>
      <c r="G105" s="223">
        <v>176</v>
      </c>
      <c r="H105" s="230">
        <v>54</v>
      </c>
      <c r="I105" s="219">
        <v>94</v>
      </c>
      <c r="J105" s="226">
        <f t="shared" si="8"/>
        <v>25.447111111111113</v>
      </c>
      <c r="K105" s="219">
        <f t="shared" si="9"/>
        <v>176</v>
      </c>
      <c r="L105" s="219">
        <f t="shared" si="9"/>
        <v>54</v>
      </c>
      <c r="M105" s="236">
        <f t="shared" si="10"/>
        <v>1.232205951181939E-8</v>
      </c>
      <c r="N105" s="244">
        <f t="array" ref="N105:O105">MMULT(K105:M105,$N$6:$O$8)</f>
        <v>203</v>
      </c>
      <c r="O105" s="244">
        <v>54.000000012322062</v>
      </c>
    </row>
    <row r="106" spans="5:15" ht="11.25" x14ac:dyDescent="0.2">
      <c r="E106" s="219">
        <v>95</v>
      </c>
      <c r="F106" s="221">
        <v>15</v>
      </c>
      <c r="G106" s="223">
        <v>178</v>
      </c>
      <c r="H106" s="230">
        <v>54</v>
      </c>
      <c r="I106" s="219">
        <v>95</v>
      </c>
      <c r="J106" s="226">
        <f t="shared" si="8"/>
        <v>26.225777777777779</v>
      </c>
      <c r="K106" s="219">
        <f t="shared" si="9"/>
        <v>178</v>
      </c>
      <c r="L106" s="219">
        <f t="shared" si="9"/>
        <v>54</v>
      </c>
      <c r="M106" s="236">
        <f t="shared" si="10"/>
        <v>6.7063697181685062E-9</v>
      </c>
      <c r="N106" s="244">
        <f t="array" ref="N106:O106">MMULT(K106:M106,$N$6:$O$8)</f>
        <v>205</v>
      </c>
      <c r="O106" s="244">
        <v>54.000000006706372</v>
      </c>
    </row>
    <row r="107" spans="5:15" ht="11.25" x14ac:dyDescent="0.2">
      <c r="E107" s="219">
        <v>96</v>
      </c>
      <c r="F107" s="221">
        <v>16</v>
      </c>
      <c r="G107" s="223">
        <v>180</v>
      </c>
      <c r="H107" s="230">
        <v>54</v>
      </c>
      <c r="I107" s="219">
        <v>96</v>
      </c>
      <c r="J107" s="226">
        <f t="shared" si="8"/>
        <v>27.040000000000003</v>
      </c>
      <c r="K107" s="219">
        <f t="shared" si="9"/>
        <v>180</v>
      </c>
      <c r="L107" s="219">
        <f t="shared" si="9"/>
        <v>54</v>
      </c>
      <c r="M107" s="236">
        <f t="shared" si="10"/>
        <v>3.5499966785140702E-9</v>
      </c>
      <c r="N107" s="244">
        <f t="array" ref="N107:O107">MMULT(K107:M107,$N$6:$O$8)</f>
        <v>207</v>
      </c>
      <c r="O107" s="244">
        <v>54.000000003549999</v>
      </c>
    </row>
    <row r="108" spans="5:15" ht="11.25" x14ac:dyDescent="0.2">
      <c r="E108" s="219">
        <v>97</v>
      </c>
      <c r="F108" s="221">
        <v>17</v>
      </c>
      <c r="G108" s="223">
        <v>182</v>
      </c>
      <c r="H108" s="230">
        <v>54</v>
      </c>
      <c r="I108" s="219">
        <v>97</v>
      </c>
      <c r="J108" s="226">
        <f t="shared" si="8"/>
        <v>27.88977777777778</v>
      </c>
      <c r="K108" s="219">
        <f t="shared" si="9"/>
        <v>182</v>
      </c>
      <c r="L108" s="219">
        <f t="shared" si="9"/>
        <v>54</v>
      </c>
      <c r="M108" s="236">
        <f t="shared" si="10"/>
        <v>1.8276989640414675E-9</v>
      </c>
      <c r="N108" s="244">
        <f t="array" ref="N108:O108">MMULT(K108:M108,$N$6:$O$8)</f>
        <v>209</v>
      </c>
      <c r="O108" s="244">
        <v>54.000000001827701</v>
      </c>
    </row>
    <row r="109" spans="5:15" ht="11.25" x14ac:dyDescent="0.2">
      <c r="E109" s="219">
        <v>98</v>
      </c>
      <c r="F109" s="221">
        <v>18</v>
      </c>
      <c r="G109" s="223">
        <v>184</v>
      </c>
      <c r="H109" s="230">
        <v>54</v>
      </c>
      <c r="I109" s="219">
        <v>98</v>
      </c>
      <c r="J109" s="226">
        <f t="shared" si="8"/>
        <v>28.775111111111116</v>
      </c>
      <c r="K109" s="219">
        <f t="shared" si="9"/>
        <v>184</v>
      </c>
      <c r="L109" s="219">
        <f t="shared" si="9"/>
        <v>54</v>
      </c>
      <c r="M109" s="236">
        <f t="shared" si="10"/>
        <v>9.1520345091279294E-10</v>
      </c>
      <c r="N109" s="244">
        <f t="array" ref="N109:O109">MMULT(K109:M109,$N$6:$O$8)</f>
        <v>211</v>
      </c>
      <c r="O109" s="244">
        <v>54.0000000009152</v>
      </c>
    </row>
    <row r="110" spans="5:15" ht="11.25" x14ac:dyDescent="0.2">
      <c r="E110" s="219">
        <v>99</v>
      </c>
      <c r="F110" s="221">
        <v>19</v>
      </c>
      <c r="G110" s="223">
        <v>186</v>
      </c>
      <c r="H110" s="230">
        <v>54</v>
      </c>
      <c r="I110" s="219">
        <v>99</v>
      </c>
      <c r="J110" s="226">
        <f t="shared" si="8"/>
        <v>29.696000000000002</v>
      </c>
      <c r="K110" s="219">
        <f t="shared" si="9"/>
        <v>186</v>
      </c>
      <c r="L110" s="219">
        <f t="shared" si="9"/>
        <v>54</v>
      </c>
      <c r="M110" s="236">
        <f t="shared" si="10"/>
        <v>4.4572490056694318E-10</v>
      </c>
      <c r="N110" s="244">
        <f t="array" ref="N110:O110">MMULT(K110:M110,$N$6:$O$8)</f>
        <v>213</v>
      </c>
      <c r="O110" s="244">
        <v>54.000000000445723</v>
      </c>
    </row>
    <row r="111" spans="5:15" ht="11.25" x14ac:dyDescent="0.2">
      <c r="E111" s="219">
        <v>100</v>
      </c>
      <c r="F111" s="221">
        <v>20</v>
      </c>
      <c r="G111" s="223">
        <v>188</v>
      </c>
      <c r="H111" s="230">
        <v>54</v>
      </c>
      <c r="I111" s="219">
        <v>100</v>
      </c>
      <c r="J111" s="226">
        <f t="shared" si="8"/>
        <v>30.652444444444445</v>
      </c>
      <c r="K111" s="219">
        <f t="shared" si="9"/>
        <v>188</v>
      </c>
      <c r="L111" s="219">
        <f t="shared" si="9"/>
        <v>54</v>
      </c>
      <c r="M111" s="236">
        <f t="shared" si="10"/>
        <v>2.1113119650179621E-10</v>
      </c>
      <c r="N111" s="244">
        <f t="array" ref="N111:O111">MMULT(K111:M111,$N$6:$O$8)</f>
        <v>215</v>
      </c>
      <c r="O111" s="244">
        <v>54.000000000211131</v>
      </c>
    </row>
    <row r="112" spans="5:15" ht="11.25" x14ac:dyDescent="0.2">
      <c r="E112" s="219">
        <v>101</v>
      </c>
      <c r="F112" s="221">
        <v>21</v>
      </c>
      <c r="G112" s="223">
        <v>190</v>
      </c>
      <c r="H112" s="230">
        <v>54</v>
      </c>
      <c r="I112" s="219">
        <v>101</v>
      </c>
      <c r="J112" s="226">
        <f t="shared" si="8"/>
        <v>31.644444444444446</v>
      </c>
      <c r="K112" s="219">
        <f t="shared" si="9"/>
        <v>190</v>
      </c>
      <c r="L112" s="219">
        <f t="shared" si="9"/>
        <v>54</v>
      </c>
      <c r="M112" s="236">
        <f t="shared" si="10"/>
        <v>9.7268940515213282E-11</v>
      </c>
      <c r="N112" s="244">
        <f t="array" ref="N112:O112">MMULT(K112:M112,$N$6:$O$8)</f>
        <v>217</v>
      </c>
      <c r="O112" s="244">
        <v>54.000000000097266</v>
      </c>
    </row>
    <row r="113" spans="5:15" ht="11.25" x14ac:dyDescent="0.2">
      <c r="E113" s="219">
        <v>102</v>
      </c>
      <c r="F113" s="221">
        <v>22</v>
      </c>
      <c r="G113" s="223">
        <v>192</v>
      </c>
      <c r="H113" s="230">
        <v>54</v>
      </c>
      <c r="I113" s="219">
        <v>102</v>
      </c>
      <c r="J113" s="226">
        <f t="shared" si="8"/>
        <v>32.672000000000004</v>
      </c>
      <c r="K113" s="219">
        <f t="shared" si="9"/>
        <v>192</v>
      </c>
      <c r="L113" s="219">
        <f t="shared" si="9"/>
        <v>54</v>
      </c>
      <c r="M113" s="236">
        <f t="shared" si="10"/>
        <v>4.3584515876881135E-11</v>
      </c>
      <c r="N113" s="244">
        <f t="array" ref="N113:O113">MMULT(K113:M113,$N$6:$O$8)</f>
        <v>219</v>
      </c>
      <c r="O113" s="244">
        <v>54.000000000043585</v>
      </c>
    </row>
    <row r="114" spans="5:15" ht="11.25" x14ac:dyDescent="0.2">
      <c r="E114" s="219">
        <v>103</v>
      </c>
      <c r="F114" s="221">
        <v>23</v>
      </c>
      <c r="G114" s="223">
        <v>194</v>
      </c>
      <c r="H114" s="230">
        <v>54</v>
      </c>
      <c r="I114" s="219">
        <v>103</v>
      </c>
      <c r="J114" s="226">
        <f t="shared" si="8"/>
        <v>33.735111111111117</v>
      </c>
      <c r="K114" s="219">
        <f t="shared" si="9"/>
        <v>194</v>
      </c>
      <c r="L114" s="219">
        <f t="shared" si="9"/>
        <v>54</v>
      </c>
      <c r="M114" s="236">
        <f t="shared" si="10"/>
        <v>1.8994441643420082E-11</v>
      </c>
      <c r="N114" s="244">
        <f t="array" ref="N114:O114">MMULT(K114:M114,$N$6:$O$8)</f>
        <v>221</v>
      </c>
      <c r="O114" s="244">
        <v>54.000000000018993</v>
      </c>
    </row>
    <row r="115" spans="5:15" ht="11.25" x14ac:dyDescent="0.2">
      <c r="E115" s="219">
        <v>104</v>
      </c>
      <c r="F115" s="221">
        <v>24</v>
      </c>
      <c r="G115" s="223">
        <v>196</v>
      </c>
      <c r="H115" s="230">
        <v>54</v>
      </c>
      <c r="I115" s="219">
        <v>104</v>
      </c>
      <c r="J115" s="226">
        <f t="shared" si="8"/>
        <v>34.833777777777783</v>
      </c>
      <c r="K115" s="219">
        <f t="shared" si="9"/>
        <v>196</v>
      </c>
      <c r="L115" s="219">
        <f t="shared" si="9"/>
        <v>54</v>
      </c>
      <c r="M115" s="236">
        <f t="shared" si="10"/>
        <v>8.051134860471339E-12</v>
      </c>
      <c r="N115" s="244">
        <f t="array" ref="N115:O115">MMULT(K115:M115,$N$6:$O$8)</f>
        <v>223</v>
      </c>
      <c r="O115" s="244">
        <v>54.00000000000805</v>
      </c>
    </row>
    <row r="116" spans="5:15" ht="11.25" x14ac:dyDescent="0.2">
      <c r="E116" s="219">
        <v>105</v>
      </c>
      <c r="F116" s="221">
        <v>25</v>
      </c>
      <c r="G116" s="223">
        <v>198</v>
      </c>
      <c r="H116" s="230">
        <v>54</v>
      </c>
      <c r="I116" s="219">
        <v>105</v>
      </c>
      <c r="J116" s="226">
        <f t="shared" si="8"/>
        <v>35.968000000000004</v>
      </c>
      <c r="K116" s="219">
        <f t="shared" si="9"/>
        <v>198</v>
      </c>
      <c r="L116" s="219">
        <f t="shared" si="9"/>
        <v>54</v>
      </c>
      <c r="M116" s="236">
        <f t="shared" si="10"/>
        <v>3.3191274988512267E-12</v>
      </c>
      <c r="N116" s="244">
        <f t="array" ref="N116:O116">MMULT(K116:M116,$N$6:$O$8)</f>
        <v>225</v>
      </c>
      <c r="O116" s="244">
        <v>54.000000000003318</v>
      </c>
    </row>
    <row r="117" spans="5:15" ht="11.25" x14ac:dyDescent="0.2">
      <c r="E117" s="219">
        <v>106</v>
      </c>
      <c r="F117" s="221">
        <v>26</v>
      </c>
      <c r="G117" s="223">
        <v>200</v>
      </c>
      <c r="H117" s="230">
        <v>54</v>
      </c>
      <c r="I117" s="219">
        <v>106</v>
      </c>
      <c r="J117" s="226">
        <f t="shared" si="8"/>
        <v>37.137777777777785</v>
      </c>
      <c r="K117" s="219">
        <f t="shared" si="9"/>
        <v>200</v>
      </c>
      <c r="L117" s="219">
        <f t="shared" si="9"/>
        <v>54</v>
      </c>
      <c r="M117" s="236">
        <f t="shared" si="10"/>
        <v>1.3308436413579697E-12</v>
      </c>
      <c r="N117" s="244">
        <f t="array" ref="N117:O117">MMULT(K117:M117,$N$6:$O$8)</f>
        <v>227</v>
      </c>
      <c r="O117" s="244">
        <v>54.000000000001329</v>
      </c>
    </row>
    <row r="118" spans="5:15" ht="11.25" x14ac:dyDescent="0.2">
      <c r="E118" s="219">
        <v>107</v>
      </c>
      <c r="F118" s="221">
        <v>27</v>
      </c>
      <c r="G118" s="223">
        <v>202</v>
      </c>
      <c r="H118" s="230">
        <v>54</v>
      </c>
      <c r="I118" s="219">
        <v>107</v>
      </c>
      <c r="J118" s="226">
        <f t="shared" si="8"/>
        <v>38.343111111111114</v>
      </c>
      <c r="K118" s="219">
        <f t="shared" si="9"/>
        <v>202</v>
      </c>
      <c r="L118" s="219">
        <f t="shared" si="9"/>
        <v>54</v>
      </c>
      <c r="M118" s="236">
        <f t="shared" si="10"/>
        <v>5.1899885150610703E-13</v>
      </c>
      <c r="N118" s="244">
        <f t="array" ref="N118:O118">MMULT(K118:M118,$N$6:$O$8)</f>
        <v>229</v>
      </c>
      <c r="O118" s="244">
        <v>54.000000000000519</v>
      </c>
    </row>
    <row r="119" spans="5:15" ht="11.25" x14ac:dyDescent="0.2">
      <c r="E119" s="219">
        <v>108</v>
      </c>
      <c r="F119" s="221">
        <v>28</v>
      </c>
      <c r="G119" s="223">
        <v>204</v>
      </c>
      <c r="H119" s="230">
        <v>54</v>
      </c>
      <c r="I119" s="219">
        <v>108</v>
      </c>
      <c r="J119" s="226">
        <f t="shared" si="8"/>
        <v>39.584000000000003</v>
      </c>
      <c r="K119" s="219">
        <f t="shared" si="9"/>
        <v>204</v>
      </c>
      <c r="L119" s="219">
        <f t="shared" si="9"/>
        <v>54</v>
      </c>
      <c r="M119" s="236">
        <f t="shared" si="10"/>
        <v>1.9685299380252085E-13</v>
      </c>
      <c r="N119" s="244">
        <f t="array" ref="N119:O119">MMULT(K119:M119,$N$6:$O$8)</f>
        <v>231</v>
      </c>
      <c r="O119" s="244">
        <v>54.000000000000199</v>
      </c>
    </row>
    <row r="120" spans="5:15" ht="11.25" x14ac:dyDescent="0.2">
      <c r="E120" s="219">
        <v>109</v>
      </c>
      <c r="F120" s="221">
        <v>29</v>
      </c>
      <c r="G120" s="223">
        <v>206</v>
      </c>
      <c r="H120" s="230">
        <v>54</v>
      </c>
      <c r="I120" s="219">
        <v>109</v>
      </c>
      <c r="J120" s="226">
        <f t="shared" si="8"/>
        <v>40.860444444444447</v>
      </c>
      <c r="K120" s="219">
        <f t="shared" si="9"/>
        <v>206</v>
      </c>
      <c r="L120" s="219">
        <f t="shared" si="9"/>
        <v>54</v>
      </c>
      <c r="M120" s="236">
        <f t="shared" si="10"/>
        <v>7.2619610584493441E-14</v>
      </c>
      <c r="N120" s="244">
        <f t="array" ref="N120:O120">MMULT(K120:M120,$N$6:$O$8)</f>
        <v>233</v>
      </c>
      <c r="O120" s="244">
        <v>54.000000000000071</v>
      </c>
    </row>
    <row r="121" spans="5:15" ht="11.25" x14ac:dyDescent="0.2">
      <c r="E121" s="219">
        <v>110</v>
      </c>
      <c r="F121" s="221">
        <v>30</v>
      </c>
      <c r="G121" s="223">
        <v>208</v>
      </c>
      <c r="H121" s="230">
        <v>54</v>
      </c>
      <c r="I121" s="219">
        <v>110</v>
      </c>
      <c r="J121" s="226">
        <f t="shared" si="8"/>
        <v>42.172444444444452</v>
      </c>
      <c r="K121" s="219">
        <f t="shared" si="9"/>
        <v>208</v>
      </c>
      <c r="L121" s="219">
        <f t="shared" si="9"/>
        <v>54</v>
      </c>
      <c r="M121" s="236">
        <f t="shared" si="10"/>
        <v>2.6055659596872728E-14</v>
      </c>
      <c r="N121" s="244">
        <f t="array" ref="N121:O121">MMULT(K121:M121,$N$6:$O$8)</f>
        <v>235</v>
      </c>
      <c r="O121" s="244">
        <v>54.000000000000028</v>
      </c>
    </row>
    <row r="122" spans="5:15" ht="11.25" x14ac:dyDescent="0.2">
      <c r="E122" s="219">
        <v>111</v>
      </c>
      <c r="F122" s="221">
        <v>31</v>
      </c>
      <c r="G122" s="223">
        <v>210</v>
      </c>
      <c r="H122" s="230">
        <v>54</v>
      </c>
      <c r="I122" s="219">
        <v>111</v>
      </c>
      <c r="J122" s="226">
        <f t="shared" si="8"/>
        <v>43.52</v>
      </c>
      <c r="K122" s="219">
        <f t="shared" si="9"/>
        <v>210</v>
      </c>
      <c r="L122" s="219">
        <f t="shared" si="9"/>
        <v>54</v>
      </c>
      <c r="M122" s="236">
        <f t="shared" si="10"/>
        <v>9.0925666295596223E-15</v>
      </c>
      <c r="N122" s="244">
        <f t="array" ref="N122:O122">MMULT(K122:M122,$N$6:$O$8)</f>
        <v>237</v>
      </c>
      <c r="O122" s="244">
        <v>54.000000000000007</v>
      </c>
    </row>
    <row r="123" spans="5:15" ht="11.25" x14ac:dyDescent="0.2">
      <c r="E123" s="219">
        <v>112</v>
      </c>
      <c r="F123" s="221">
        <v>32</v>
      </c>
      <c r="G123" s="223"/>
      <c r="H123" s="230"/>
      <c r="I123" s="219">
        <v>112</v>
      </c>
      <c r="J123" s="226">
        <f t="shared" si="8"/>
        <v>169.6</v>
      </c>
      <c r="K123" s="219"/>
      <c r="M123" s="236"/>
      <c r="N123" s="246"/>
      <c r="O123" s="246"/>
    </row>
    <row r="124" spans="5:15" ht="11.25" x14ac:dyDescent="0.2">
      <c r="E124" s="219">
        <v>113</v>
      </c>
      <c r="F124" s="221">
        <v>33</v>
      </c>
      <c r="G124" s="223"/>
      <c r="H124" s="230"/>
      <c r="I124" s="219">
        <v>113</v>
      </c>
      <c r="J124" s="226">
        <f t="shared" si="8"/>
        <v>169.6</v>
      </c>
      <c r="K124" s="219"/>
      <c r="M124" s="236"/>
      <c r="N124" s="246"/>
      <c r="O124" s="246"/>
    </row>
    <row r="125" spans="5:15" ht="11.25" x14ac:dyDescent="0.2">
      <c r="E125" s="219">
        <v>114</v>
      </c>
      <c r="F125" s="221">
        <v>34</v>
      </c>
      <c r="G125" s="223"/>
      <c r="H125" s="230"/>
      <c r="I125" s="219">
        <v>114</v>
      </c>
      <c r="J125" s="226">
        <f t="shared" si="8"/>
        <v>169.6</v>
      </c>
      <c r="K125" s="219"/>
      <c r="M125" s="236"/>
      <c r="N125" s="246"/>
      <c r="O125" s="246"/>
    </row>
    <row r="126" spans="5:15" ht="11.25" x14ac:dyDescent="0.2">
      <c r="E126" s="219">
        <v>115</v>
      </c>
      <c r="F126" s="221">
        <v>35</v>
      </c>
      <c r="G126" s="223"/>
      <c r="H126" s="230"/>
      <c r="I126" s="219">
        <v>115</v>
      </c>
      <c r="J126" s="226">
        <f t="shared" si="8"/>
        <v>169.6</v>
      </c>
      <c r="K126" s="219"/>
      <c r="M126" s="236"/>
      <c r="N126" s="246"/>
      <c r="O126" s="246"/>
    </row>
    <row r="127" spans="5:15" ht="11.25" x14ac:dyDescent="0.2">
      <c r="E127" s="219">
        <v>116</v>
      </c>
      <c r="F127" s="221">
        <v>36</v>
      </c>
      <c r="G127" s="223"/>
      <c r="H127" s="230"/>
      <c r="I127" s="219">
        <v>116</v>
      </c>
      <c r="J127" s="226">
        <f t="shared" si="8"/>
        <v>169.6</v>
      </c>
      <c r="K127" s="219"/>
      <c r="M127" s="236"/>
      <c r="N127" s="246"/>
      <c r="O127" s="246"/>
    </row>
    <row r="128" spans="5:15" ht="11.25" x14ac:dyDescent="0.2">
      <c r="E128" s="219">
        <v>117</v>
      </c>
      <c r="F128" s="221">
        <v>37</v>
      </c>
      <c r="G128" s="223"/>
      <c r="H128" s="230"/>
      <c r="I128" s="219">
        <v>117</v>
      </c>
      <c r="J128" s="226">
        <f t="shared" si="8"/>
        <v>169.6</v>
      </c>
      <c r="K128" s="219"/>
      <c r="M128" s="236"/>
      <c r="N128" s="246"/>
      <c r="O128" s="246"/>
    </row>
    <row r="129" spans="5:15" ht="11.25" x14ac:dyDescent="0.2">
      <c r="E129" s="219">
        <v>118</v>
      </c>
      <c r="F129" s="221">
        <v>38</v>
      </c>
      <c r="G129" s="223"/>
      <c r="H129" s="230"/>
      <c r="I129" s="219">
        <v>118</v>
      </c>
      <c r="J129" s="226">
        <f t="shared" si="8"/>
        <v>169.6</v>
      </c>
      <c r="K129" s="219"/>
      <c r="M129" s="236"/>
      <c r="N129" s="246"/>
      <c r="O129" s="246"/>
    </row>
    <row r="130" spans="5:15" ht="11.25" x14ac:dyDescent="0.2">
      <c r="E130" s="219">
        <v>119</v>
      </c>
      <c r="F130" s="221">
        <v>39</v>
      </c>
      <c r="G130" s="223"/>
      <c r="H130" s="230"/>
      <c r="I130" s="219">
        <v>119</v>
      </c>
      <c r="J130" s="226">
        <f t="shared" si="8"/>
        <v>169.6</v>
      </c>
      <c r="K130" s="219"/>
      <c r="M130" s="236"/>
      <c r="N130" s="246"/>
      <c r="O130" s="246"/>
    </row>
    <row r="131" spans="5:15" ht="11.25" x14ac:dyDescent="0.2">
      <c r="E131" s="219">
        <v>120</v>
      </c>
      <c r="F131" s="222">
        <v>40</v>
      </c>
      <c r="G131" s="231"/>
      <c r="H131" s="232"/>
      <c r="I131" s="219">
        <v>120</v>
      </c>
      <c r="J131" s="226">
        <f t="shared" si="8"/>
        <v>169.6</v>
      </c>
      <c r="K131" s="219"/>
      <c r="M131" s="236"/>
      <c r="N131" s="246"/>
      <c r="O131" s="246"/>
    </row>
    <row r="132" spans="5:15" ht="11.25" x14ac:dyDescent="0.2">
      <c r="E132" s="219">
        <v>121</v>
      </c>
      <c r="F132" s="220">
        <v>1</v>
      </c>
      <c r="G132" s="228">
        <v>150</v>
      </c>
      <c r="H132" s="229">
        <v>56</v>
      </c>
      <c r="I132" s="219">
        <v>121</v>
      </c>
      <c r="J132" s="226">
        <f t="shared" si="8"/>
        <v>15.52</v>
      </c>
      <c r="K132" s="219">
        <f t="shared" ref="K132:L162" si="11">G132</f>
        <v>150</v>
      </c>
      <c r="L132" s="219">
        <f t="shared" si="11"/>
        <v>56</v>
      </c>
      <c r="M132" s="236">
        <f t="shared" ref="M132:M162" si="12">$M$2*$M$5*EXP(-1/2*J132/$M$10)</f>
        <v>2.8765921028613362E-5</v>
      </c>
      <c r="N132" s="244">
        <f t="array" ref="N132:O132">MMULT(K132:M132,$N$6:$O$8)</f>
        <v>178</v>
      </c>
      <c r="O132" s="244">
        <v>56.00002876592103</v>
      </c>
    </row>
    <row r="133" spans="5:15" ht="11.25" x14ac:dyDescent="0.2">
      <c r="E133" s="219">
        <v>122</v>
      </c>
      <c r="F133" s="221">
        <v>2</v>
      </c>
      <c r="G133" s="223">
        <v>152</v>
      </c>
      <c r="H133" s="230">
        <v>56</v>
      </c>
      <c r="I133" s="219">
        <v>122</v>
      </c>
      <c r="J133" s="226">
        <f t="shared" si="8"/>
        <v>15.772444444444444</v>
      </c>
      <c r="K133" s="219">
        <f t="shared" si="11"/>
        <v>152</v>
      </c>
      <c r="L133" s="219">
        <f t="shared" si="11"/>
        <v>56</v>
      </c>
      <c r="M133" s="236">
        <f t="shared" si="12"/>
        <v>2.3617056089442008E-5</v>
      </c>
      <c r="N133" s="244">
        <f t="array" ref="N133:O133">MMULT(K133:M133,$N$6:$O$8)</f>
        <v>180</v>
      </c>
      <c r="O133" s="244">
        <v>56.000023617056087</v>
      </c>
    </row>
    <row r="134" spans="5:15" ht="11.25" x14ac:dyDescent="0.2">
      <c r="E134" s="219">
        <v>123</v>
      </c>
      <c r="F134" s="221">
        <v>3</v>
      </c>
      <c r="G134" s="223">
        <v>154</v>
      </c>
      <c r="H134" s="230">
        <v>56</v>
      </c>
      <c r="I134" s="219">
        <v>123</v>
      </c>
      <c r="J134" s="226">
        <f t="shared" si="8"/>
        <v>16.060444444444443</v>
      </c>
      <c r="K134" s="219">
        <f t="shared" si="11"/>
        <v>154</v>
      </c>
      <c r="L134" s="219">
        <f t="shared" si="11"/>
        <v>56</v>
      </c>
      <c r="M134" s="236">
        <f t="shared" si="12"/>
        <v>1.8858602326769361E-5</v>
      </c>
      <c r="N134" s="244">
        <f t="array" ref="N134:O134">MMULT(K134:M134,$N$6:$O$8)</f>
        <v>182</v>
      </c>
      <c r="O134" s="244">
        <v>56.000018858602324</v>
      </c>
    </row>
    <row r="135" spans="5:15" ht="11.25" x14ac:dyDescent="0.2">
      <c r="E135" s="219">
        <v>124</v>
      </c>
      <c r="F135" s="221">
        <v>4</v>
      </c>
      <c r="G135" s="223">
        <v>156</v>
      </c>
      <c r="H135" s="230">
        <v>56</v>
      </c>
      <c r="I135" s="219">
        <v>124</v>
      </c>
      <c r="J135" s="226">
        <f t="shared" si="8"/>
        <v>16.384000000000004</v>
      </c>
      <c r="K135" s="219">
        <f t="shared" si="11"/>
        <v>156</v>
      </c>
      <c r="L135" s="219">
        <f t="shared" si="11"/>
        <v>56</v>
      </c>
      <c r="M135" s="236">
        <f t="shared" si="12"/>
        <v>1.4646353386408171E-5</v>
      </c>
      <c r="N135" s="244">
        <f t="array" ref="N135:O135">MMULT(K135:M135,$N$6:$O$8)</f>
        <v>184</v>
      </c>
      <c r="O135" s="244">
        <v>56.000014646353385</v>
      </c>
    </row>
    <row r="136" spans="5:15" ht="11.25" x14ac:dyDescent="0.2">
      <c r="E136" s="219">
        <v>125</v>
      </c>
      <c r="F136" s="221">
        <v>5</v>
      </c>
      <c r="G136" s="223">
        <v>158</v>
      </c>
      <c r="H136" s="230">
        <v>56</v>
      </c>
      <c r="I136" s="219">
        <v>125</v>
      </c>
      <c r="J136" s="226">
        <f t="shared" si="8"/>
        <v>16.743111111111109</v>
      </c>
      <c r="K136" s="219">
        <f t="shared" si="11"/>
        <v>158</v>
      </c>
      <c r="L136" s="219">
        <f t="shared" si="11"/>
        <v>56</v>
      </c>
      <c r="M136" s="236">
        <f t="shared" si="12"/>
        <v>1.1063327760242336E-5</v>
      </c>
      <c r="N136" s="244">
        <f t="array" ref="N136:O136">MMULT(K136:M136,$N$6:$O$8)</f>
        <v>186</v>
      </c>
      <c r="O136" s="244">
        <v>56.000011063327761</v>
      </c>
    </row>
    <row r="137" spans="5:15" ht="11.25" x14ac:dyDescent="0.2">
      <c r="E137" s="219">
        <v>126</v>
      </c>
      <c r="F137" s="221">
        <v>6</v>
      </c>
      <c r="G137" s="223">
        <v>160</v>
      </c>
      <c r="H137" s="230">
        <v>56</v>
      </c>
      <c r="I137" s="219">
        <v>126</v>
      </c>
      <c r="J137" s="226">
        <f t="shared" si="8"/>
        <v>17.137777777777778</v>
      </c>
      <c r="K137" s="219">
        <f t="shared" si="11"/>
        <v>160</v>
      </c>
      <c r="L137" s="219">
        <f t="shared" si="11"/>
        <v>56</v>
      </c>
      <c r="M137" s="236">
        <f t="shared" si="12"/>
        <v>8.127899287794302E-6</v>
      </c>
      <c r="N137" s="244">
        <f t="array" ref="N137:O137">MMULT(K137:M137,$N$6:$O$8)</f>
        <v>188</v>
      </c>
      <c r="O137" s="244">
        <v>56.000008127899285</v>
      </c>
    </row>
    <row r="138" spans="5:15" ht="11.25" x14ac:dyDescent="0.2">
      <c r="E138" s="219">
        <v>127</v>
      </c>
      <c r="F138" s="221">
        <v>7</v>
      </c>
      <c r="G138" s="223">
        <v>162</v>
      </c>
      <c r="H138" s="230">
        <v>56</v>
      </c>
      <c r="I138" s="219">
        <v>127</v>
      </c>
      <c r="J138" s="226">
        <f t="shared" si="8"/>
        <v>17.567999999999998</v>
      </c>
      <c r="K138" s="219">
        <f t="shared" si="11"/>
        <v>162</v>
      </c>
      <c r="L138" s="219">
        <f t="shared" si="11"/>
        <v>56</v>
      </c>
      <c r="M138" s="236">
        <f t="shared" si="12"/>
        <v>5.8077392925862867E-6</v>
      </c>
      <c r="N138" s="244">
        <f t="array" ref="N138:O138">MMULT(K138:M138,$N$6:$O$8)</f>
        <v>190</v>
      </c>
      <c r="O138" s="244">
        <v>56.000005807739292</v>
      </c>
    </row>
    <row r="139" spans="5:15" ht="11.25" x14ac:dyDescent="0.2">
      <c r="E139" s="219">
        <v>128</v>
      </c>
      <c r="F139" s="221">
        <v>8</v>
      </c>
      <c r="G139" s="223">
        <v>164</v>
      </c>
      <c r="H139" s="230">
        <v>56</v>
      </c>
      <c r="I139" s="219">
        <v>128</v>
      </c>
      <c r="J139" s="226">
        <f t="shared" si="8"/>
        <v>18.033777777777779</v>
      </c>
      <c r="K139" s="219">
        <f t="shared" si="11"/>
        <v>164</v>
      </c>
      <c r="L139" s="219">
        <f t="shared" si="11"/>
        <v>56</v>
      </c>
      <c r="M139" s="236">
        <f t="shared" si="12"/>
        <v>4.0361953370153177E-6</v>
      </c>
      <c r="N139" s="244">
        <f t="array" ref="N139:O139">MMULT(K139:M139,$N$6:$O$8)</f>
        <v>192</v>
      </c>
      <c r="O139" s="244">
        <v>56.000004036195335</v>
      </c>
    </row>
    <row r="140" spans="5:15" ht="11.25" x14ac:dyDescent="0.2">
      <c r="E140" s="219">
        <v>129</v>
      </c>
      <c r="F140" s="221">
        <v>9</v>
      </c>
      <c r="G140" s="223">
        <v>166</v>
      </c>
      <c r="H140" s="230">
        <v>56</v>
      </c>
      <c r="I140" s="219">
        <v>129</v>
      </c>
      <c r="J140" s="226">
        <f t="shared" si="8"/>
        <v>18.53511111111111</v>
      </c>
      <c r="K140" s="219">
        <f t="shared" si="11"/>
        <v>166</v>
      </c>
      <c r="L140" s="219">
        <f t="shared" si="11"/>
        <v>56</v>
      </c>
      <c r="M140" s="236">
        <f t="shared" si="12"/>
        <v>2.7281830367666519E-6</v>
      </c>
      <c r="N140" s="244">
        <f t="array" ref="N140:O140">MMULT(K140:M140,$N$6:$O$8)</f>
        <v>194</v>
      </c>
      <c r="O140" s="244">
        <v>56.000002728183034</v>
      </c>
    </row>
    <row r="141" spans="5:15" ht="11.25" x14ac:dyDescent="0.2">
      <c r="E141" s="219">
        <v>130</v>
      </c>
      <c r="F141" s="221">
        <v>10</v>
      </c>
      <c r="G141" s="223">
        <v>168</v>
      </c>
      <c r="H141" s="230">
        <v>56</v>
      </c>
      <c r="I141" s="219">
        <v>130</v>
      </c>
      <c r="J141" s="226">
        <f t="shared" ref="J141:J204" si="13">((G141-C$8)/C$9)^2+((H141-D$8)/D$9)^2-2*$C$10*(G141-C$8)/C$9*(H141-D$8)/D$9</f>
        <v>19.072000000000003</v>
      </c>
      <c r="K141" s="219">
        <f t="shared" si="11"/>
        <v>168</v>
      </c>
      <c r="L141" s="219">
        <f t="shared" si="11"/>
        <v>56</v>
      </c>
      <c r="M141" s="236">
        <f t="shared" si="12"/>
        <v>1.7935401226305116E-6</v>
      </c>
      <c r="N141" s="244">
        <f t="array" ref="N141:O141">MMULT(K141:M141,$N$6:$O$8)</f>
        <v>196</v>
      </c>
      <c r="O141" s="244">
        <v>56.000001793540122</v>
      </c>
    </row>
    <row r="142" spans="5:15" ht="11.25" x14ac:dyDescent="0.2">
      <c r="E142" s="219">
        <v>131</v>
      </c>
      <c r="F142" s="221">
        <v>11</v>
      </c>
      <c r="G142" s="223">
        <v>170</v>
      </c>
      <c r="H142" s="230">
        <v>56</v>
      </c>
      <c r="I142" s="219">
        <v>131</v>
      </c>
      <c r="J142" s="226">
        <f t="shared" si="13"/>
        <v>19.644444444444442</v>
      </c>
      <c r="K142" s="219">
        <f t="shared" si="11"/>
        <v>170</v>
      </c>
      <c r="L142" s="219">
        <f t="shared" si="11"/>
        <v>56</v>
      </c>
      <c r="M142" s="236">
        <f t="shared" si="12"/>
        <v>1.1467927885149273E-6</v>
      </c>
      <c r="N142" s="244">
        <f t="array" ref="N142:O142">MMULT(K142:M142,$N$6:$O$8)</f>
        <v>198</v>
      </c>
      <c r="O142" s="244">
        <v>56.000001146792791</v>
      </c>
    </row>
    <row r="143" spans="5:15" ht="11.25" x14ac:dyDescent="0.2">
      <c r="E143" s="219">
        <v>132</v>
      </c>
      <c r="F143" s="221">
        <v>12</v>
      </c>
      <c r="G143" s="223">
        <v>172</v>
      </c>
      <c r="H143" s="230">
        <v>56</v>
      </c>
      <c r="I143" s="219">
        <v>132</v>
      </c>
      <c r="J143" s="226">
        <f t="shared" si="13"/>
        <v>20.252444444444443</v>
      </c>
      <c r="K143" s="219">
        <f t="shared" si="11"/>
        <v>172</v>
      </c>
      <c r="L143" s="219">
        <f t="shared" si="11"/>
        <v>56</v>
      </c>
      <c r="M143" s="236">
        <f t="shared" si="12"/>
        <v>7.1317329803928234E-7</v>
      </c>
      <c r="N143" s="244">
        <f t="array" ref="N143:O143">MMULT(K143:M143,$N$6:$O$8)</f>
        <v>200</v>
      </c>
      <c r="O143" s="244">
        <v>56.0000007131733</v>
      </c>
    </row>
    <row r="144" spans="5:15" ht="11.25" x14ac:dyDescent="0.2">
      <c r="E144" s="219">
        <v>133</v>
      </c>
      <c r="F144" s="221">
        <v>13</v>
      </c>
      <c r="G144" s="223">
        <v>174</v>
      </c>
      <c r="H144" s="230">
        <v>56</v>
      </c>
      <c r="I144" s="219">
        <v>133</v>
      </c>
      <c r="J144" s="226">
        <f t="shared" si="13"/>
        <v>20.896000000000001</v>
      </c>
      <c r="K144" s="219">
        <f t="shared" si="11"/>
        <v>174</v>
      </c>
      <c r="L144" s="219">
        <f t="shared" si="11"/>
        <v>56</v>
      </c>
      <c r="M144" s="236">
        <f t="shared" si="12"/>
        <v>4.3136157859636702E-7</v>
      </c>
      <c r="N144" s="244">
        <f t="array" ref="N144:O144">MMULT(K144:M144,$N$6:$O$8)</f>
        <v>202</v>
      </c>
      <c r="O144" s="244">
        <v>56.000000431361578</v>
      </c>
    </row>
    <row r="145" spans="5:15" ht="11.25" x14ac:dyDescent="0.2">
      <c r="E145" s="219">
        <v>134</v>
      </c>
      <c r="F145" s="221">
        <v>14</v>
      </c>
      <c r="G145" s="223">
        <v>176</v>
      </c>
      <c r="H145" s="230">
        <v>56</v>
      </c>
      <c r="I145" s="219">
        <v>134</v>
      </c>
      <c r="J145" s="226">
        <f t="shared" si="13"/>
        <v>21.575111111111109</v>
      </c>
      <c r="K145" s="219">
        <f t="shared" si="11"/>
        <v>176</v>
      </c>
      <c r="L145" s="219">
        <f t="shared" si="11"/>
        <v>56</v>
      </c>
      <c r="M145" s="236">
        <f t="shared" si="12"/>
        <v>2.5376055163804689E-7</v>
      </c>
      <c r="N145" s="244">
        <f t="array" ref="N145:O145">MMULT(K145:M145,$N$6:$O$8)</f>
        <v>204</v>
      </c>
      <c r="O145" s="244">
        <v>56.000000253760554</v>
      </c>
    </row>
    <row r="146" spans="5:15" ht="11.25" x14ac:dyDescent="0.2">
      <c r="E146" s="219">
        <v>135</v>
      </c>
      <c r="F146" s="221">
        <v>15</v>
      </c>
      <c r="G146" s="223">
        <v>178</v>
      </c>
      <c r="H146" s="230">
        <v>56</v>
      </c>
      <c r="I146" s="219">
        <v>135</v>
      </c>
      <c r="J146" s="226">
        <f t="shared" si="13"/>
        <v>22.289777777777775</v>
      </c>
      <c r="K146" s="219">
        <f t="shared" si="11"/>
        <v>178</v>
      </c>
      <c r="L146" s="219">
        <f t="shared" si="11"/>
        <v>56</v>
      </c>
      <c r="M146" s="236">
        <f t="shared" si="12"/>
        <v>1.4519211245328894E-7</v>
      </c>
      <c r="N146" s="244">
        <f t="array" ref="N146:O146">MMULT(K146:M146,$N$6:$O$8)</f>
        <v>206</v>
      </c>
      <c r="O146" s="244">
        <v>56.000000145192111</v>
      </c>
    </row>
    <row r="147" spans="5:15" ht="11.25" x14ac:dyDescent="0.2">
      <c r="E147" s="219">
        <v>136</v>
      </c>
      <c r="F147" s="221">
        <v>16</v>
      </c>
      <c r="G147" s="223">
        <v>180</v>
      </c>
      <c r="H147" s="230">
        <v>56</v>
      </c>
      <c r="I147" s="219">
        <v>136</v>
      </c>
      <c r="J147" s="226">
        <f t="shared" si="13"/>
        <v>23.04</v>
      </c>
      <c r="K147" s="219">
        <f t="shared" si="11"/>
        <v>180</v>
      </c>
      <c r="L147" s="219">
        <f t="shared" si="11"/>
        <v>56</v>
      </c>
      <c r="M147" s="236">
        <f t="shared" si="12"/>
        <v>8.0797551985348576E-8</v>
      </c>
      <c r="N147" s="244">
        <f t="array" ref="N147:O147">MMULT(K147:M147,$N$6:$O$8)</f>
        <v>208</v>
      </c>
      <c r="O147" s="244">
        <v>56.000000080797555</v>
      </c>
    </row>
    <row r="148" spans="5:15" ht="11.25" x14ac:dyDescent="0.2">
      <c r="E148" s="219">
        <v>137</v>
      </c>
      <c r="F148" s="221">
        <v>17</v>
      </c>
      <c r="G148" s="223">
        <v>182</v>
      </c>
      <c r="H148" s="230">
        <v>56</v>
      </c>
      <c r="I148" s="219">
        <v>137</v>
      </c>
      <c r="J148" s="226">
        <f t="shared" si="13"/>
        <v>23.825777777777777</v>
      </c>
      <c r="K148" s="219">
        <f t="shared" si="11"/>
        <v>182</v>
      </c>
      <c r="L148" s="219">
        <f t="shared" si="11"/>
        <v>56</v>
      </c>
      <c r="M148" s="236">
        <f t="shared" si="12"/>
        <v>4.3731023886236226E-8</v>
      </c>
      <c r="N148" s="244">
        <f t="array" ref="N148:O148">MMULT(K148:M148,$N$6:$O$8)</f>
        <v>210</v>
      </c>
      <c r="O148" s="244">
        <v>56.000000043731021</v>
      </c>
    </row>
    <row r="149" spans="5:15" ht="11.25" x14ac:dyDescent="0.2">
      <c r="E149" s="219">
        <v>138</v>
      </c>
      <c r="F149" s="221">
        <v>18</v>
      </c>
      <c r="G149" s="223">
        <v>184</v>
      </c>
      <c r="H149" s="230">
        <v>56</v>
      </c>
      <c r="I149" s="219">
        <v>138</v>
      </c>
      <c r="J149" s="226">
        <f t="shared" si="13"/>
        <v>24.647111111111112</v>
      </c>
      <c r="K149" s="219">
        <f t="shared" si="11"/>
        <v>184</v>
      </c>
      <c r="L149" s="219">
        <f t="shared" si="11"/>
        <v>56</v>
      </c>
      <c r="M149" s="236">
        <f t="shared" si="12"/>
        <v>2.3020637870195842E-8</v>
      </c>
      <c r="N149" s="244">
        <f t="array" ref="N149:O149">MMULT(K149:M149,$N$6:$O$8)</f>
        <v>212</v>
      </c>
      <c r="O149" s="244">
        <v>56.00000002302064</v>
      </c>
    </row>
    <row r="150" spans="5:15" ht="11.25" x14ac:dyDescent="0.2">
      <c r="E150" s="219">
        <v>139</v>
      </c>
      <c r="F150" s="221">
        <v>19</v>
      </c>
      <c r="G150" s="223">
        <v>186</v>
      </c>
      <c r="H150" s="230">
        <v>56</v>
      </c>
      <c r="I150" s="219">
        <v>139</v>
      </c>
      <c r="J150" s="226">
        <f t="shared" si="13"/>
        <v>25.503999999999998</v>
      </c>
      <c r="K150" s="219">
        <f t="shared" si="11"/>
        <v>186</v>
      </c>
      <c r="L150" s="219">
        <f t="shared" si="11"/>
        <v>56</v>
      </c>
      <c r="M150" s="236">
        <f t="shared" si="12"/>
        <v>1.1786404047993133E-8</v>
      </c>
      <c r="N150" s="244">
        <f t="array" ref="N150:O150">MMULT(K150:M150,$N$6:$O$8)</f>
        <v>214</v>
      </c>
      <c r="O150" s="244">
        <v>56.000000011786405</v>
      </c>
    </row>
    <row r="151" spans="5:15" ht="11.25" x14ac:dyDescent="0.2">
      <c r="E151" s="219">
        <v>140</v>
      </c>
      <c r="F151" s="221">
        <v>20</v>
      </c>
      <c r="G151" s="223">
        <v>188</v>
      </c>
      <c r="H151" s="230">
        <v>56</v>
      </c>
      <c r="I151" s="219">
        <v>140</v>
      </c>
      <c r="J151" s="226">
        <f t="shared" si="13"/>
        <v>26.396444444444441</v>
      </c>
      <c r="K151" s="219">
        <f t="shared" si="11"/>
        <v>188</v>
      </c>
      <c r="L151" s="219">
        <f t="shared" si="11"/>
        <v>56</v>
      </c>
      <c r="M151" s="236">
        <f t="shared" si="12"/>
        <v>5.8692358449786723E-9</v>
      </c>
      <c r="N151" s="244">
        <f t="array" ref="N151:O151">MMULT(K151:M151,$N$6:$O$8)</f>
        <v>216</v>
      </c>
      <c r="O151" s="244">
        <v>56.000000005869239</v>
      </c>
    </row>
    <row r="152" spans="5:15" ht="11.25" x14ac:dyDescent="0.2">
      <c r="E152" s="219">
        <v>141</v>
      </c>
      <c r="F152" s="221">
        <v>21</v>
      </c>
      <c r="G152" s="223">
        <v>190</v>
      </c>
      <c r="H152" s="230">
        <v>56</v>
      </c>
      <c r="I152" s="219">
        <v>141</v>
      </c>
      <c r="J152" s="226">
        <f t="shared" si="13"/>
        <v>27.324444444444442</v>
      </c>
      <c r="K152" s="219">
        <f t="shared" si="11"/>
        <v>190</v>
      </c>
      <c r="L152" s="219">
        <f t="shared" si="11"/>
        <v>56</v>
      </c>
      <c r="M152" s="236">
        <f t="shared" si="12"/>
        <v>2.8426151207166536E-9</v>
      </c>
      <c r="N152" s="244">
        <f t="array" ref="N152:O152">MMULT(K152:M152,$N$6:$O$8)</f>
        <v>218</v>
      </c>
      <c r="O152" s="244">
        <v>56.000000002842619</v>
      </c>
    </row>
    <row r="153" spans="5:15" ht="11.25" x14ac:dyDescent="0.2">
      <c r="E153" s="219">
        <v>142</v>
      </c>
      <c r="F153" s="221">
        <v>22</v>
      </c>
      <c r="G153" s="223">
        <v>192</v>
      </c>
      <c r="H153" s="230">
        <v>56</v>
      </c>
      <c r="I153" s="219">
        <v>142</v>
      </c>
      <c r="J153" s="226">
        <f t="shared" si="13"/>
        <v>28.287999999999997</v>
      </c>
      <c r="K153" s="219">
        <f t="shared" si="11"/>
        <v>192</v>
      </c>
      <c r="L153" s="219">
        <f t="shared" si="11"/>
        <v>56</v>
      </c>
      <c r="M153" s="236">
        <f t="shared" si="12"/>
        <v>1.3390316023101148E-9</v>
      </c>
      <c r="N153" s="244">
        <f t="array" ref="N153:O153">MMULT(K153:M153,$N$6:$O$8)</f>
        <v>220</v>
      </c>
      <c r="O153" s="244">
        <v>56.000000001339032</v>
      </c>
    </row>
    <row r="154" spans="5:15" ht="11.25" x14ac:dyDescent="0.2">
      <c r="E154" s="219">
        <v>143</v>
      </c>
      <c r="F154" s="221">
        <v>23</v>
      </c>
      <c r="G154" s="223">
        <v>194</v>
      </c>
      <c r="H154" s="230">
        <v>56</v>
      </c>
      <c r="I154" s="219">
        <v>143</v>
      </c>
      <c r="J154" s="226">
        <f t="shared" si="13"/>
        <v>29.287111111111113</v>
      </c>
      <c r="K154" s="219">
        <f t="shared" si="11"/>
        <v>194</v>
      </c>
      <c r="L154" s="219">
        <f t="shared" si="11"/>
        <v>56</v>
      </c>
      <c r="M154" s="236">
        <f t="shared" si="12"/>
        <v>6.1347921934784023E-10</v>
      </c>
      <c r="N154" s="244">
        <f t="array" ref="N154:O154">MMULT(K154:M154,$N$6:$O$8)</f>
        <v>222</v>
      </c>
      <c r="O154" s="244">
        <v>56.000000000613483</v>
      </c>
    </row>
    <row r="155" spans="5:15" ht="11.25" x14ac:dyDescent="0.2">
      <c r="E155" s="219">
        <v>144</v>
      </c>
      <c r="F155" s="221">
        <v>24</v>
      </c>
      <c r="G155" s="223">
        <v>196</v>
      </c>
      <c r="H155" s="230">
        <v>56</v>
      </c>
      <c r="I155" s="219">
        <v>144</v>
      </c>
      <c r="J155" s="226">
        <f t="shared" si="13"/>
        <v>30.321777777777775</v>
      </c>
      <c r="K155" s="219">
        <f t="shared" si="11"/>
        <v>196</v>
      </c>
      <c r="L155" s="219">
        <f t="shared" si="11"/>
        <v>56</v>
      </c>
      <c r="M155" s="236">
        <f t="shared" si="12"/>
        <v>2.7336641040632419E-10</v>
      </c>
      <c r="N155" s="244">
        <f t="array" ref="N155:O155">MMULT(K155:M155,$N$6:$O$8)</f>
        <v>224</v>
      </c>
      <c r="O155" s="244">
        <v>56.000000000273367</v>
      </c>
    </row>
    <row r="156" spans="5:15" ht="11.25" x14ac:dyDescent="0.2">
      <c r="E156" s="219">
        <v>145</v>
      </c>
      <c r="F156" s="221">
        <v>25</v>
      </c>
      <c r="G156" s="223">
        <v>198</v>
      </c>
      <c r="H156" s="230">
        <v>56</v>
      </c>
      <c r="I156" s="219">
        <v>145</v>
      </c>
      <c r="J156" s="226">
        <f t="shared" si="13"/>
        <v>31.392000000000003</v>
      </c>
      <c r="K156" s="219">
        <f t="shared" si="11"/>
        <v>198</v>
      </c>
      <c r="L156" s="219">
        <f t="shared" si="11"/>
        <v>56</v>
      </c>
      <c r="M156" s="236">
        <f t="shared" si="12"/>
        <v>1.1847499751031074E-10</v>
      </c>
      <c r="N156" s="244">
        <f t="array" ref="N156:O156">MMULT(K156:M156,$N$6:$O$8)</f>
        <v>226</v>
      </c>
      <c r="O156" s="244">
        <v>56.000000000118476</v>
      </c>
    </row>
    <row r="157" spans="5:15" ht="11.25" x14ac:dyDescent="0.2">
      <c r="E157" s="219">
        <v>146</v>
      </c>
      <c r="F157" s="221">
        <v>26</v>
      </c>
      <c r="G157" s="223">
        <v>200</v>
      </c>
      <c r="H157" s="230">
        <v>56</v>
      </c>
      <c r="I157" s="219">
        <v>146</v>
      </c>
      <c r="J157" s="226">
        <f t="shared" si="13"/>
        <v>32.497777777777777</v>
      </c>
      <c r="K157" s="219">
        <f t="shared" si="11"/>
        <v>200</v>
      </c>
      <c r="L157" s="219">
        <f t="shared" si="11"/>
        <v>56</v>
      </c>
      <c r="M157" s="236">
        <f t="shared" si="12"/>
        <v>4.9939539210673308E-11</v>
      </c>
      <c r="N157" s="244">
        <f t="array" ref="N157:O157">MMULT(K157:M157,$N$6:$O$8)</f>
        <v>228</v>
      </c>
      <c r="O157" s="244">
        <v>56.000000000049937</v>
      </c>
    </row>
    <row r="158" spans="5:15" ht="11.25" x14ac:dyDescent="0.2">
      <c r="E158" s="219">
        <v>147</v>
      </c>
      <c r="F158" s="221">
        <v>27</v>
      </c>
      <c r="G158" s="223">
        <v>202</v>
      </c>
      <c r="H158" s="230">
        <v>56</v>
      </c>
      <c r="I158" s="219">
        <v>147</v>
      </c>
      <c r="J158" s="226">
        <f t="shared" si="13"/>
        <v>33.639111111111106</v>
      </c>
      <c r="K158" s="219">
        <f t="shared" si="11"/>
        <v>202</v>
      </c>
      <c r="L158" s="219">
        <f t="shared" si="11"/>
        <v>56</v>
      </c>
      <c r="M158" s="236">
        <f t="shared" si="12"/>
        <v>2.047380760234567E-11</v>
      </c>
      <c r="N158" s="244">
        <f t="array" ref="N158:O158">MMULT(K158:M158,$N$6:$O$8)</f>
        <v>230</v>
      </c>
      <c r="O158" s="244">
        <v>56.000000000020471</v>
      </c>
    </row>
    <row r="159" spans="5:15" ht="11.25" x14ac:dyDescent="0.2">
      <c r="E159" s="219">
        <v>148</v>
      </c>
      <c r="F159" s="221">
        <v>28</v>
      </c>
      <c r="G159" s="223">
        <v>204</v>
      </c>
      <c r="H159" s="230">
        <v>56</v>
      </c>
      <c r="I159" s="219">
        <v>148</v>
      </c>
      <c r="J159" s="226">
        <f t="shared" si="13"/>
        <v>34.816000000000003</v>
      </c>
      <c r="K159" s="219">
        <f t="shared" si="11"/>
        <v>204</v>
      </c>
      <c r="L159" s="219">
        <f t="shared" si="11"/>
        <v>56</v>
      </c>
      <c r="M159" s="236">
        <f t="shared" si="12"/>
        <v>8.1637363225010502E-12</v>
      </c>
      <c r="N159" s="244">
        <f t="array" ref="N159:O159">MMULT(K159:M159,$N$6:$O$8)</f>
        <v>232</v>
      </c>
      <c r="O159" s="244">
        <v>56.000000000008164</v>
      </c>
    </row>
    <row r="160" spans="5:15" ht="11.25" x14ac:dyDescent="0.2">
      <c r="E160" s="219">
        <v>149</v>
      </c>
      <c r="F160" s="221">
        <v>29</v>
      </c>
      <c r="G160" s="223">
        <v>206</v>
      </c>
      <c r="H160" s="230">
        <v>56</v>
      </c>
      <c r="I160" s="219">
        <v>149</v>
      </c>
      <c r="J160" s="226">
        <f t="shared" si="13"/>
        <v>36.028444444444446</v>
      </c>
      <c r="K160" s="219">
        <f t="shared" si="11"/>
        <v>206</v>
      </c>
      <c r="L160" s="219">
        <f t="shared" si="11"/>
        <v>56</v>
      </c>
      <c r="M160" s="236">
        <f t="shared" si="12"/>
        <v>3.1660340763420613E-12</v>
      </c>
      <c r="N160" s="244">
        <f t="array" ref="N160:O160">MMULT(K160:M160,$N$6:$O$8)</f>
        <v>234</v>
      </c>
      <c r="O160" s="244">
        <v>56.000000000003169</v>
      </c>
    </row>
    <row r="161" spans="5:15" ht="11.25" x14ac:dyDescent="0.2">
      <c r="E161" s="219">
        <v>150</v>
      </c>
      <c r="F161" s="221">
        <v>30</v>
      </c>
      <c r="G161" s="223">
        <v>208</v>
      </c>
      <c r="H161" s="230">
        <v>56</v>
      </c>
      <c r="I161" s="219">
        <v>150</v>
      </c>
      <c r="J161" s="226">
        <f t="shared" si="13"/>
        <v>37.276444444444444</v>
      </c>
      <c r="K161" s="219">
        <f t="shared" si="11"/>
        <v>208</v>
      </c>
      <c r="L161" s="219">
        <f t="shared" si="11"/>
        <v>56</v>
      </c>
      <c r="M161" s="236">
        <f t="shared" si="12"/>
        <v>1.1942038447166204E-12</v>
      </c>
      <c r="N161" s="244">
        <f t="array" ref="N161:O161">MMULT(K161:M161,$N$6:$O$8)</f>
        <v>236</v>
      </c>
      <c r="O161" s="244">
        <v>56.000000000001194</v>
      </c>
    </row>
    <row r="162" spans="5:15" ht="11.25" x14ac:dyDescent="0.2">
      <c r="E162" s="219">
        <v>151</v>
      </c>
      <c r="F162" s="221">
        <v>31</v>
      </c>
      <c r="G162" s="223">
        <v>210</v>
      </c>
      <c r="H162" s="230">
        <v>56</v>
      </c>
      <c r="I162" s="219">
        <v>151</v>
      </c>
      <c r="J162" s="226">
        <f t="shared" si="13"/>
        <v>38.56</v>
      </c>
      <c r="K162" s="219">
        <f t="shared" si="11"/>
        <v>210</v>
      </c>
      <c r="L162" s="219">
        <f t="shared" si="11"/>
        <v>56</v>
      </c>
      <c r="M162" s="236">
        <f t="shared" si="12"/>
        <v>4.3810439460378457E-13</v>
      </c>
      <c r="N162" s="244">
        <f t="array" ref="N162:O162">MMULT(K162:M162,$N$6:$O$8)</f>
        <v>238</v>
      </c>
      <c r="O162" s="244">
        <v>56.000000000000441</v>
      </c>
    </row>
    <row r="163" spans="5:15" ht="11.25" x14ac:dyDescent="0.2">
      <c r="E163" s="219">
        <v>152</v>
      </c>
      <c r="F163" s="221">
        <v>32</v>
      </c>
      <c r="G163" s="223"/>
      <c r="H163" s="230"/>
      <c r="I163" s="219">
        <v>152</v>
      </c>
      <c r="J163" s="226">
        <f t="shared" si="13"/>
        <v>169.6</v>
      </c>
      <c r="K163" s="219"/>
      <c r="M163" s="236"/>
      <c r="N163" s="246"/>
      <c r="O163" s="246"/>
    </row>
    <row r="164" spans="5:15" ht="11.25" x14ac:dyDescent="0.2">
      <c r="E164" s="219">
        <v>153</v>
      </c>
      <c r="F164" s="221">
        <v>33</v>
      </c>
      <c r="G164" s="223"/>
      <c r="H164" s="230"/>
      <c r="I164" s="219">
        <v>153</v>
      </c>
      <c r="J164" s="226">
        <f t="shared" si="13"/>
        <v>169.6</v>
      </c>
      <c r="K164" s="219"/>
      <c r="M164" s="236"/>
      <c r="N164" s="246"/>
      <c r="O164" s="246"/>
    </row>
    <row r="165" spans="5:15" ht="11.25" x14ac:dyDescent="0.2">
      <c r="E165" s="219">
        <v>154</v>
      </c>
      <c r="F165" s="221">
        <v>34</v>
      </c>
      <c r="G165" s="223"/>
      <c r="H165" s="230"/>
      <c r="I165" s="219">
        <v>154</v>
      </c>
      <c r="J165" s="226">
        <f t="shared" si="13"/>
        <v>169.6</v>
      </c>
      <c r="K165" s="219"/>
      <c r="M165" s="236"/>
      <c r="N165" s="246"/>
      <c r="O165" s="246"/>
    </row>
    <row r="166" spans="5:15" ht="11.25" x14ac:dyDescent="0.2">
      <c r="E166" s="219">
        <v>155</v>
      </c>
      <c r="F166" s="221">
        <v>35</v>
      </c>
      <c r="G166" s="223"/>
      <c r="H166" s="230"/>
      <c r="I166" s="219">
        <v>155</v>
      </c>
      <c r="J166" s="226">
        <f t="shared" si="13"/>
        <v>169.6</v>
      </c>
      <c r="K166" s="219"/>
      <c r="M166" s="236"/>
      <c r="N166" s="246"/>
      <c r="O166" s="246"/>
    </row>
    <row r="167" spans="5:15" ht="11.25" x14ac:dyDescent="0.2">
      <c r="E167" s="219">
        <v>156</v>
      </c>
      <c r="F167" s="221">
        <v>36</v>
      </c>
      <c r="G167" s="223"/>
      <c r="H167" s="230"/>
      <c r="I167" s="219">
        <v>156</v>
      </c>
      <c r="J167" s="226">
        <f t="shared" si="13"/>
        <v>169.6</v>
      </c>
      <c r="K167" s="219"/>
      <c r="M167" s="236"/>
      <c r="N167" s="246"/>
      <c r="O167" s="246"/>
    </row>
    <row r="168" spans="5:15" ht="11.25" x14ac:dyDescent="0.2">
      <c r="E168" s="219">
        <v>157</v>
      </c>
      <c r="F168" s="221">
        <v>37</v>
      </c>
      <c r="G168" s="223"/>
      <c r="H168" s="230"/>
      <c r="I168" s="219">
        <v>157</v>
      </c>
      <c r="J168" s="226">
        <f t="shared" si="13"/>
        <v>169.6</v>
      </c>
      <c r="K168" s="219"/>
      <c r="M168" s="236"/>
      <c r="N168" s="246"/>
      <c r="O168" s="246"/>
    </row>
    <row r="169" spans="5:15" ht="11.25" x14ac:dyDescent="0.2">
      <c r="E169" s="219">
        <v>158</v>
      </c>
      <c r="F169" s="221">
        <v>38</v>
      </c>
      <c r="G169" s="223"/>
      <c r="H169" s="230"/>
      <c r="I169" s="219">
        <v>158</v>
      </c>
      <c r="J169" s="226">
        <f t="shared" si="13"/>
        <v>169.6</v>
      </c>
      <c r="K169" s="219"/>
      <c r="M169" s="236"/>
      <c r="N169" s="246"/>
      <c r="O169" s="246"/>
    </row>
    <row r="170" spans="5:15" ht="11.25" x14ac:dyDescent="0.2">
      <c r="E170" s="219">
        <v>159</v>
      </c>
      <c r="F170" s="221">
        <v>39</v>
      </c>
      <c r="G170" s="223"/>
      <c r="H170" s="230"/>
      <c r="I170" s="219">
        <v>159</v>
      </c>
      <c r="J170" s="226">
        <f t="shared" si="13"/>
        <v>169.6</v>
      </c>
      <c r="K170" s="219"/>
      <c r="M170" s="236"/>
      <c r="N170" s="246"/>
      <c r="O170" s="246"/>
    </row>
    <row r="171" spans="5:15" ht="11.25" x14ac:dyDescent="0.2">
      <c r="E171" s="219">
        <v>160</v>
      </c>
      <c r="F171" s="222">
        <v>40</v>
      </c>
      <c r="G171" s="231"/>
      <c r="H171" s="232"/>
      <c r="I171" s="219">
        <v>160</v>
      </c>
      <c r="J171" s="226">
        <f t="shared" si="13"/>
        <v>169.6</v>
      </c>
      <c r="K171" s="219"/>
      <c r="M171" s="236"/>
      <c r="N171" s="246"/>
      <c r="O171" s="246"/>
    </row>
    <row r="172" spans="5:15" ht="11.25" x14ac:dyDescent="0.2">
      <c r="E172" s="219">
        <v>161</v>
      </c>
      <c r="F172" s="220">
        <v>1</v>
      </c>
      <c r="G172" s="228">
        <v>150</v>
      </c>
      <c r="H172" s="229">
        <v>58</v>
      </c>
      <c r="I172" s="219">
        <v>161</v>
      </c>
      <c r="J172" s="226">
        <f t="shared" si="13"/>
        <v>12.800000000000004</v>
      </c>
      <c r="K172" s="219">
        <f t="shared" ref="K172:L202" si="14">G172</f>
        <v>150</v>
      </c>
      <c r="L172" s="219">
        <f t="shared" si="14"/>
        <v>58</v>
      </c>
      <c r="M172" s="236">
        <f t="shared" ref="M172:M202" si="15">$M$2*$M$5*EXP(-1/2*J172/$M$10)</f>
        <v>2.4085410792414324E-4</v>
      </c>
      <c r="N172" s="244">
        <f t="array" ref="N172:O172">MMULT(K172:M172,$N$6:$O$8)</f>
        <v>179</v>
      </c>
      <c r="O172" s="244">
        <v>58.000240854107922</v>
      </c>
    </row>
    <row r="173" spans="5:15" ht="11.25" x14ac:dyDescent="0.2">
      <c r="E173" s="219">
        <v>162</v>
      </c>
      <c r="F173" s="221">
        <v>2</v>
      </c>
      <c r="G173" s="223">
        <v>152</v>
      </c>
      <c r="H173" s="230">
        <v>58</v>
      </c>
      <c r="I173" s="219">
        <v>162</v>
      </c>
      <c r="J173" s="226">
        <f t="shared" si="13"/>
        <v>12.988444444444449</v>
      </c>
      <c r="K173" s="219">
        <f t="shared" si="14"/>
        <v>152</v>
      </c>
      <c r="L173" s="219">
        <f t="shared" si="14"/>
        <v>58</v>
      </c>
      <c r="M173" s="236">
        <f t="shared" si="15"/>
        <v>2.0788169974035573E-4</v>
      </c>
      <c r="N173" s="244">
        <f t="array" ref="N173:O173">MMULT(K173:M173,$N$6:$O$8)</f>
        <v>181</v>
      </c>
      <c r="O173" s="244">
        <v>58.000207881699737</v>
      </c>
    </row>
    <row r="174" spans="5:15" ht="11.25" x14ac:dyDescent="0.2">
      <c r="E174" s="219">
        <v>163</v>
      </c>
      <c r="F174" s="221">
        <v>3</v>
      </c>
      <c r="G174" s="223">
        <v>154</v>
      </c>
      <c r="H174" s="230">
        <v>58</v>
      </c>
      <c r="I174" s="219">
        <v>163</v>
      </c>
      <c r="J174" s="226">
        <f t="shared" si="13"/>
        <v>13.212444444444447</v>
      </c>
      <c r="K174" s="219">
        <f t="shared" si="14"/>
        <v>154</v>
      </c>
      <c r="L174" s="219">
        <f t="shared" si="14"/>
        <v>58</v>
      </c>
      <c r="M174" s="236">
        <f t="shared" si="15"/>
        <v>1.745077523364781E-4</v>
      </c>
      <c r="N174" s="244">
        <f t="array" ref="N174:O174">MMULT(K174:M174,$N$6:$O$8)</f>
        <v>183</v>
      </c>
      <c r="O174" s="244">
        <v>58.000174507752334</v>
      </c>
    </row>
    <row r="175" spans="5:15" ht="11.25" x14ac:dyDescent="0.2">
      <c r="E175" s="219">
        <v>164</v>
      </c>
      <c r="F175" s="221">
        <v>4</v>
      </c>
      <c r="G175" s="223">
        <v>156</v>
      </c>
      <c r="H175" s="230">
        <v>58</v>
      </c>
      <c r="I175" s="219">
        <v>164</v>
      </c>
      <c r="J175" s="226">
        <f t="shared" si="13"/>
        <v>13.472000000000003</v>
      </c>
      <c r="K175" s="219">
        <f t="shared" si="14"/>
        <v>156</v>
      </c>
      <c r="L175" s="219">
        <f t="shared" si="14"/>
        <v>58</v>
      </c>
      <c r="M175" s="236">
        <f t="shared" si="15"/>
        <v>1.4247853957231093E-4</v>
      </c>
      <c r="N175" s="244">
        <f t="array" ref="N175:O175">MMULT(K175:M175,$N$6:$O$8)</f>
        <v>185</v>
      </c>
      <c r="O175" s="244">
        <v>58.000142478539573</v>
      </c>
    </row>
    <row r="176" spans="5:15" ht="11.25" x14ac:dyDescent="0.2">
      <c r="E176" s="219">
        <v>165</v>
      </c>
      <c r="F176" s="221">
        <v>5</v>
      </c>
      <c r="G176" s="223">
        <v>158</v>
      </c>
      <c r="H176" s="230">
        <v>58</v>
      </c>
      <c r="I176" s="219">
        <v>165</v>
      </c>
      <c r="J176" s="226">
        <f t="shared" si="13"/>
        <v>13.767111111111113</v>
      </c>
      <c r="K176" s="219">
        <f t="shared" si="14"/>
        <v>158</v>
      </c>
      <c r="L176" s="219">
        <f t="shared" si="14"/>
        <v>58</v>
      </c>
      <c r="M176" s="236">
        <f t="shared" si="15"/>
        <v>1.1314111368824874E-4</v>
      </c>
      <c r="N176" s="244">
        <f t="array" ref="N176:O176">MMULT(K176:M176,$N$6:$O$8)</f>
        <v>187</v>
      </c>
      <c r="O176" s="244">
        <v>58.000113141113687</v>
      </c>
    </row>
    <row r="177" spans="5:15" ht="11.25" x14ac:dyDescent="0.2">
      <c r="E177" s="219">
        <v>166</v>
      </c>
      <c r="F177" s="221">
        <v>6</v>
      </c>
      <c r="G177" s="223">
        <v>160</v>
      </c>
      <c r="H177" s="230">
        <v>58</v>
      </c>
      <c r="I177" s="219">
        <v>166</v>
      </c>
      <c r="J177" s="226">
        <f t="shared" si="13"/>
        <v>14.097777777777781</v>
      </c>
      <c r="K177" s="219">
        <f t="shared" si="14"/>
        <v>160</v>
      </c>
      <c r="L177" s="219">
        <f t="shared" si="14"/>
        <v>58</v>
      </c>
      <c r="M177" s="236">
        <f t="shared" si="15"/>
        <v>8.7383152418177011E-5</v>
      </c>
      <c r="N177" s="244">
        <f t="array" ref="N177:O177">MMULT(K177:M177,$N$6:$O$8)</f>
        <v>189</v>
      </c>
      <c r="O177" s="244">
        <v>58.000087383152419</v>
      </c>
    </row>
    <row r="178" spans="5:15" ht="11.25" x14ac:dyDescent="0.2">
      <c r="E178" s="219">
        <v>167</v>
      </c>
      <c r="F178" s="221">
        <v>7</v>
      </c>
      <c r="G178" s="223">
        <v>162</v>
      </c>
      <c r="H178" s="230">
        <v>58</v>
      </c>
      <c r="I178" s="219">
        <v>167</v>
      </c>
      <c r="J178" s="226">
        <f t="shared" si="13"/>
        <v>14.464000000000004</v>
      </c>
      <c r="K178" s="219">
        <f t="shared" si="14"/>
        <v>162</v>
      </c>
      <c r="L178" s="219">
        <f t="shared" si="14"/>
        <v>58</v>
      </c>
      <c r="M178" s="236">
        <f t="shared" si="15"/>
        <v>6.5640401892174408E-5</v>
      </c>
      <c r="N178" s="244">
        <f t="array" ref="N178:O178">MMULT(K178:M178,$N$6:$O$8)</f>
        <v>191</v>
      </c>
      <c r="O178" s="244">
        <v>58.000065640401893</v>
      </c>
    </row>
    <row r="179" spans="5:15" ht="11.25" x14ac:dyDescent="0.2">
      <c r="E179" s="219">
        <v>168</v>
      </c>
      <c r="F179" s="221">
        <v>8</v>
      </c>
      <c r="G179" s="223">
        <v>164</v>
      </c>
      <c r="H179" s="230">
        <v>58</v>
      </c>
      <c r="I179" s="219">
        <v>168</v>
      </c>
      <c r="J179" s="226">
        <f t="shared" si="13"/>
        <v>14.865777777777781</v>
      </c>
      <c r="K179" s="219">
        <f t="shared" si="14"/>
        <v>164</v>
      </c>
      <c r="L179" s="219">
        <f t="shared" si="14"/>
        <v>58</v>
      </c>
      <c r="M179" s="236">
        <f t="shared" si="15"/>
        <v>4.7956890845673426E-5</v>
      </c>
      <c r="N179" s="244">
        <f t="array" ref="N179:O179">MMULT(K179:M179,$N$6:$O$8)</f>
        <v>193</v>
      </c>
      <c r="O179" s="244">
        <v>58.000047956890846</v>
      </c>
    </row>
    <row r="180" spans="5:15" ht="11.25" x14ac:dyDescent="0.2">
      <c r="E180" s="219">
        <v>169</v>
      </c>
      <c r="F180" s="221">
        <v>9</v>
      </c>
      <c r="G180" s="223">
        <v>166</v>
      </c>
      <c r="H180" s="230">
        <v>58</v>
      </c>
      <c r="I180" s="219">
        <v>169</v>
      </c>
      <c r="J180" s="226">
        <f t="shared" si="13"/>
        <v>15.303111111111114</v>
      </c>
      <c r="K180" s="219">
        <f t="shared" si="14"/>
        <v>166</v>
      </c>
      <c r="L180" s="219">
        <f t="shared" si="14"/>
        <v>58</v>
      </c>
      <c r="M180" s="236">
        <f t="shared" si="15"/>
        <v>3.4077448572200901E-5</v>
      </c>
      <c r="N180" s="244">
        <f t="array" ref="N180:O180">MMULT(K180:M180,$N$6:$O$8)</f>
        <v>195</v>
      </c>
      <c r="O180" s="244">
        <v>58.000034077448575</v>
      </c>
    </row>
    <row r="181" spans="5:15" ht="11.25" x14ac:dyDescent="0.2">
      <c r="E181" s="219">
        <v>170</v>
      </c>
      <c r="F181" s="221">
        <v>10</v>
      </c>
      <c r="G181" s="223">
        <v>168</v>
      </c>
      <c r="H181" s="230">
        <v>58</v>
      </c>
      <c r="I181" s="219">
        <v>170</v>
      </c>
      <c r="J181" s="226">
        <f t="shared" si="13"/>
        <v>15.776000000000003</v>
      </c>
      <c r="K181" s="219">
        <f t="shared" si="14"/>
        <v>168</v>
      </c>
      <c r="L181" s="219">
        <f t="shared" si="14"/>
        <v>58</v>
      </c>
      <c r="M181" s="236">
        <f t="shared" si="15"/>
        <v>2.3551544186738303E-5</v>
      </c>
      <c r="N181" s="244">
        <f t="array" ref="N181:O181">MMULT(K181:M181,$N$6:$O$8)</f>
        <v>197</v>
      </c>
      <c r="O181" s="244">
        <v>58.000023551544189</v>
      </c>
    </row>
    <row r="182" spans="5:15" ht="11.25" x14ac:dyDescent="0.2">
      <c r="E182" s="219">
        <v>171</v>
      </c>
      <c r="F182" s="221">
        <v>11</v>
      </c>
      <c r="G182" s="223">
        <v>170</v>
      </c>
      <c r="H182" s="230">
        <v>58</v>
      </c>
      <c r="I182" s="219">
        <v>171</v>
      </c>
      <c r="J182" s="226">
        <f t="shared" si="13"/>
        <v>16.284444444444446</v>
      </c>
      <c r="K182" s="219">
        <f t="shared" si="14"/>
        <v>170</v>
      </c>
      <c r="L182" s="219">
        <f t="shared" si="14"/>
        <v>58</v>
      </c>
      <c r="M182" s="236">
        <f t="shared" si="15"/>
        <v>1.583098612510101E-5</v>
      </c>
      <c r="N182" s="244">
        <f t="array" ref="N182:O182">MMULT(K182:M182,$N$6:$O$8)</f>
        <v>199</v>
      </c>
      <c r="O182" s="244">
        <v>58.000015830986122</v>
      </c>
    </row>
    <row r="183" spans="5:15" ht="11.25" x14ac:dyDescent="0.2">
      <c r="E183" s="219">
        <v>172</v>
      </c>
      <c r="F183" s="221">
        <v>12</v>
      </c>
      <c r="G183" s="223">
        <v>172</v>
      </c>
      <c r="H183" s="230">
        <v>58</v>
      </c>
      <c r="I183" s="219">
        <v>172</v>
      </c>
      <c r="J183" s="226">
        <f t="shared" si="13"/>
        <v>16.828444444444447</v>
      </c>
      <c r="K183" s="219">
        <f t="shared" si="14"/>
        <v>172</v>
      </c>
      <c r="L183" s="219">
        <f t="shared" si="14"/>
        <v>58</v>
      </c>
      <c r="M183" s="236">
        <f t="shared" si="15"/>
        <v>1.0349820397400873E-5</v>
      </c>
      <c r="N183" s="244">
        <f t="array" ref="N183:O183">MMULT(K183:M183,$N$6:$O$8)</f>
        <v>201</v>
      </c>
      <c r="O183" s="244">
        <v>58.0000103498204</v>
      </c>
    </row>
    <row r="184" spans="5:15" ht="11.25" x14ac:dyDescent="0.2">
      <c r="E184" s="219">
        <v>173</v>
      </c>
      <c r="F184" s="221">
        <v>13</v>
      </c>
      <c r="G184" s="223">
        <v>174</v>
      </c>
      <c r="H184" s="230">
        <v>58</v>
      </c>
      <c r="I184" s="219">
        <v>173</v>
      </c>
      <c r="J184" s="226">
        <f t="shared" si="13"/>
        <v>17.408000000000005</v>
      </c>
      <c r="K184" s="219">
        <f t="shared" si="14"/>
        <v>174</v>
      </c>
      <c r="L184" s="219">
        <f t="shared" si="14"/>
        <v>58</v>
      </c>
      <c r="M184" s="236">
        <f t="shared" si="15"/>
        <v>6.5810307952095392E-6</v>
      </c>
      <c r="N184" s="244">
        <f t="array" ref="N184:O184">MMULT(K184:M184,$N$6:$O$8)</f>
        <v>203</v>
      </c>
      <c r="O184" s="244">
        <v>58.000006581030796</v>
      </c>
    </row>
    <row r="185" spans="5:15" ht="11.25" x14ac:dyDescent="0.2">
      <c r="E185" s="219">
        <v>174</v>
      </c>
      <c r="F185" s="221">
        <v>14</v>
      </c>
      <c r="G185" s="223">
        <v>176</v>
      </c>
      <c r="H185" s="230">
        <v>58</v>
      </c>
      <c r="I185" s="219">
        <v>174</v>
      </c>
      <c r="J185" s="226">
        <f t="shared" si="13"/>
        <v>18.023111111111113</v>
      </c>
      <c r="K185" s="219">
        <f t="shared" si="14"/>
        <v>176</v>
      </c>
      <c r="L185" s="219">
        <f t="shared" si="14"/>
        <v>58</v>
      </c>
      <c r="M185" s="236">
        <f t="shared" si="15"/>
        <v>4.0699708339344404E-6</v>
      </c>
      <c r="N185" s="244">
        <f t="array" ref="N185:O185">MMULT(K185:M185,$N$6:$O$8)</f>
        <v>205</v>
      </c>
      <c r="O185" s="244">
        <v>58.000004069970835</v>
      </c>
    </row>
    <row r="186" spans="5:15" ht="11.25" x14ac:dyDescent="0.2">
      <c r="E186" s="219">
        <v>175</v>
      </c>
      <c r="F186" s="221">
        <v>15</v>
      </c>
      <c r="G186" s="223">
        <v>178</v>
      </c>
      <c r="H186" s="230">
        <v>58</v>
      </c>
      <c r="I186" s="219">
        <v>175</v>
      </c>
      <c r="J186" s="226">
        <f t="shared" si="13"/>
        <v>18.673777777777779</v>
      </c>
      <c r="K186" s="219">
        <f t="shared" si="14"/>
        <v>178</v>
      </c>
      <c r="L186" s="219">
        <f t="shared" si="14"/>
        <v>58</v>
      </c>
      <c r="M186" s="236">
        <f t="shared" si="15"/>
        <v>2.4480762204889511E-6</v>
      </c>
      <c r="N186" s="244">
        <f t="array" ref="N186:O186">MMULT(K186:M186,$N$6:$O$8)</f>
        <v>207</v>
      </c>
      <c r="O186" s="244">
        <v>58.000002448076224</v>
      </c>
    </row>
    <row r="187" spans="5:15" ht="11.25" x14ac:dyDescent="0.2">
      <c r="E187" s="219">
        <v>176</v>
      </c>
      <c r="F187" s="221">
        <v>16</v>
      </c>
      <c r="G187" s="223">
        <v>180</v>
      </c>
      <c r="H187" s="230">
        <v>58</v>
      </c>
      <c r="I187" s="219">
        <v>176</v>
      </c>
      <c r="J187" s="226">
        <f t="shared" si="13"/>
        <v>19.360000000000003</v>
      </c>
      <c r="K187" s="219">
        <f t="shared" si="14"/>
        <v>180</v>
      </c>
      <c r="L187" s="219">
        <f t="shared" si="14"/>
        <v>58</v>
      </c>
      <c r="M187" s="236">
        <f t="shared" si="15"/>
        <v>1.4321708769161458E-6</v>
      </c>
      <c r="N187" s="244">
        <f t="array" ref="N187:O187">MMULT(K187:M187,$N$6:$O$8)</f>
        <v>209</v>
      </c>
      <c r="O187" s="244">
        <v>58.000001432170876</v>
      </c>
    </row>
    <row r="188" spans="5:15" ht="11.25" x14ac:dyDescent="0.2">
      <c r="E188" s="219">
        <v>177</v>
      </c>
      <c r="F188" s="221">
        <v>17</v>
      </c>
      <c r="G188" s="223">
        <v>182</v>
      </c>
      <c r="H188" s="230">
        <v>58</v>
      </c>
      <c r="I188" s="219">
        <v>177</v>
      </c>
      <c r="J188" s="226">
        <f t="shared" si="13"/>
        <v>20.081777777777781</v>
      </c>
      <c r="K188" s="219">
        <f t="shared" si="14"/>
        <v>182</v>
      </c>
      <c r="L188" s="219">
        <f t="shared" si="14"/>
        <v>58</v>
      </c>
      <c r="M188" s="236">
        <f t="shared" si="15"/>
        <v>8.1489378448965622E-7</v>
      </c>
      <c r="N188" s="244">
        <f t="array" ref="N188:O188">MMULT(K188:M188,$N$6:$O$8)</f>
        <v>211</v>
      </c>
      <c r="O188" s="244">
        <v>58.000000814893788</v>
      </c>
    </row>
    <row r="189" spans="5:15" ht="11.25" x14ac:dyDescent="0.2">
      <c r="E189" s="219">
        <v>178</v>
      </c>
      <c r="F189" s="221">
        <v>18</v>
      </c>
      <c r="G189" s="223">
        <v>184</v>
      </c>
      <c r="H189" s="230">
        <v>58</v>
      </c>
      <c r="I189" s="219">
        <v>178</v>
      </c>
      <c r="J189" s="226">
        <f t="shared" si="13"/>
        <v>20.839111111111116</v>
      </c>
      <c r="K189" s="219">
        <f t="shared" si="14"/>
        <v>184</v>
      </c>
      <c r="L189" s="219">
        <f t="shared" si="14"/>
        <v>58</v>
      </c>
      <c r="M189" s="236">
        <f t="shared" si="15"/>
        <v>4.5096562284251744E-7</v>
      </c>
      <c r="N189" s="244">
        <f t="array" ref="N189:O189">MMULT(K189:M189,$N$6:$O$8)</f>
        <v>213</v>
      </c>
      <c r="O189" s="244">
        <v>58.000000450965622</v>
      </c>
    </row>
    <row r="190" spans="5:15" ht="11.25" x14ac:dyDescent="0.2">
      <c r="E190" s="219">
        <v>179</v>
      </c>
      <c r="F190" s="221">
        <v>19</v>
      </c>
      <c r="G190" s="223">
        <v>186</v>
      </c>
      <c r="H190" s="230">
        <v>58</v>
      </c>
      <c r="I190" s="219">
        <v>179</v>
      </c>
      <c r="J190" s="226">
        <f t="shared" si="13"/>
        <v>21.632000000000001</v>
      </c>
      <c r="K190" s="219">
        <f t="shared" si="14"/>
        <v>186</v>
      </c>
      <c r="L190" s="219">
        <f t="shared" si="14"/>
        <v>58</v>
      </c>
      <c r="M190" s="236">
        <f t="shared" si="15"/>
        <v>2.4272926049242935E-7</v>
      </c>
      <c r="N190" s="244">
        <f t="array" ref="N190:O190">MMULT(K190:M190,$N$6:$O$8)</f>
        <v>215</v>
      </c>
      <c r="O190" s="244">
        <v>58.000000242729257</v>
      </c>
    </row>
    <row r="191" spans="5:15" ht="11.25" x14ac:dyDescent="0.2">
      <c r="E191" s="219">
        <v>180</v>
      </c>
      <c r="F191" s="221">
        <v>20</v>
      </c>
      <c r="G191" s="223">
        <v>188</v>
      </c>
      <c r="H191" s="230">
        <v>58</v>
      </c>
      <c r="I191" s="219">
        <v>180</v>
      </c>
      <c r="J191" s="226">
        <f t="shared" si="13"/>
        <v>22.460444444444445</v>
      </c>
      <c r="K191" s="219">
        <f t="shared" si="14"/>
        <v>188</v>
      </c>
      <c r="L191" s="219">
        <f t="shared" si="14"/>
        <v>58</v>
      </c>
      <c r="M191" s="236">
        <f t="shared" si="15"/>
        <v>1.2706826295460182E-7</v>
      </c>
      <c r="N191" s="244">
        <f t="array" ref="N191:O191">MMULT(K191:M191,$N$6:$O$8)</f>
        <v>217</v>
      </c>
      <c r="O191" s="244">
        <v>58.000000127068262</v>
      </c>
    </row>
    <row r="192" spans="5:15" ht="11.25" x14ac:dyDescent="0.2">
      <c r="E192" s="219">
        <v>181</v>
      </c>
      <c r="F192" s="221">
        <v>21</v>
      </c>
      <c r="G192" s="223">
        <v>190</v>
      </c>
      <c r="H192" s="230">
        <v>58</v>
      </c>
      <c r="I192" s="219">
        <v>181</v>
      </c>
      <c r="J192" s="226">
        <f t="shared" si="13"/>
        <v>23.324444444444445</v>
      </c>
      <c r="K192" s="219">
        <f t="shared" si="14"/>
        <v>190</v>
      </c>
      <c r="L192" s="219">
        <f t="shared" si="14"/>
        <v>58</v>
      </c>
      <c r="M192" s="236">
        <f t="shared" si="15"/>
        <v>6.469762193878385E-8</v>
      </c>
      <c r="N192" s="244">
        <f t="array" ref="N192:O192">MMULT(K192:M192,$N$6:$O$8)</f>
        <v>219</v>
      </c>
      <c r="O192" s="244">
        <v>58.000000064697623</v>
      </c>
    </row>
    <row r="193" spans="5:15" ht="11.25" x14ac:dyDescent="0.2">
      <c r="E193" s="219">
        <v>182</v>
      </c>
      <c r="F193" s="221">
        <v>22</v>
      </c>
      <c r="G193" s="223">
        <v>192</v>
      </c>
      <c r="H193" s="230">
        <v>58</v>
      </c>
      <c r="I193" s="219">
        <v>182</v>
      </c>
      <c r="J193" s="226">
        <f t="shared" si="13"/>
        <v>24.224000000000004</v>
      </c>
      <c r="K193" s="219">
        <f t="shared" si="14"/>
        <v>192</v>
      </c>
      <c r="L193" s="219">
        <f t="shared" si="14"/>
        <v>58</v>
      </c>
      <c r="M193" s="236">
        <f t="shared" si="15"/>
        <v>3.2038767946535643E-8</v>
      </c>
      <c r="N193" s="244">
        <f t="array" ref="N193:O193">MMULT(K193:M193,$N$6:$O$8)</f>
        <v>221</v>
      </c>
      <c r="O193" s="244">
        <v>58.00000003203877</v>
      </c>
    </row>
    <row r="194" spans="5:15" ht="11.25" x14ac:dyDescent="0.2">
      <c r="E194" s="219">
        <v>183</v>
      </c>
      <c r="F194" s="221">
        <v>23</v>
      </c>
      <c r="G194" s="223">
        <v>194</v>
      </c>
      <c r="H194" s="230">
        <v>58</v>
      </c>
      <c r="I194" s="219">
        <v>183</v>
      </c>
      <c r="J194" s="226">
        <f t="shared" si="13"/>
        <v>25.159111111111116</v>
      </c>
      <c r="K194" s="219">
        <f t="shared" si="14"/>
        <v>194</v>
      </c>
      <c r="L194" s="219">
        <f t="shared" si="14"/>
        <v>58</v>
      </c>
      <c r="M194" s="236">
        <f t="shared" si="15"/>
        <v>1.5431195036919424E-8</v>
      </c>
      <c r="N194" s="244">
        <f t="array" ref="N194:O194">MMULT(K194:M194,$N$6:$O$8)</f>
        <v>223</v>
      </c>
      <c r="O194" s="244">
        <v>58.000000015431198</v>
      </c>
    </row>
    <row r="195" spans="5:15" ht="11.25" x14ac:dyDescent="0.2">
      <c r="E195" s="219">
        <v>184</v>
      </c>
      <c r="F195" s="221">
        <v>24</v>
      </c>
      <c r="G195" s="223">
        <v>196</v>
      </c>
      <c r="H195" s="230">
        <v>58</v>
      </c>
      <c r="I195" s="219">
        <v>184</v>
      </c>
      <c r="J195" s="226">
        <f t="shared" si="13"/>
        <v>26.129777777777782</v>
      </c>
      <c r="K195" s="219">
        <f t="shared" si="14"/>
        <v>196</v>
      </c>
      <c r="L195" s="219">
        <f t="shared" si="14"/>
        <v>58</v>
      </c>
      <c r="M195" s="236">
        <f t="shared" si="15"/>
        <v>7.2286896291864617E-9</v>
      </c>
      <c r="N195" s="244">
        <f t="array" ref="N195:O195">MMULT(K195:M195,$N$6:$O$8)</f>
        <v>225</v>
      </c>
      <c r="O195" s="244">
        <v>58.000000007228692</v>
      </c>
    </row>
    <row r="196" spans="5:15" ht="11.25" x14ac:dyDescent="0.2">
      <c r="E196" s="219">
        <v>185</v>
      </c>
      <c r="F196" s="221">
        <v>25</v>
      </c>
      <c r="G196" s="223">
        <v>198</v>
      </c>
      <c r="H196" s="230">
        <v>58</v>
      </c>
      <c r="I196" s="219">
        <v>185</v>
      </c>
      <c r="J196" s="226">
        <f t="shared" si="13"/>
        <v>27.136000000000003</v>
      </c>
      <c r="K196" s="219">
        <f t="shared" si="14"/>
        <v>198</v>
      </c>
      <c r="L196" s="219">
        <f t="shared" si="14"/>
        <v>58</v>
      </c>
      <c r="M196" s="236">
        <f t="shared" si="15"/>
        <v>3.293486294979417E-9</v>
      </c>
      <c r="N196" s="244">
        <f t="array" ref="N196:O196">MMULT(K196:M196,$N$6:$O$8)</f>
        <v>227</v>
      </c>
      <c r="O196" s="244">
        <v>58.000000003293486</v>
      </c>
    </row>
    <row r="197" spans="5:15" ht="11.25" x14ac:dyDescent="0.2">
      <c r="E197" s="219">
        <v>186</v>
      </c>
      <c r="F197" s="221">
        <v>26</v>
      </c>
      <c r="G197" s="223">
        <v>200</v>
      </c>
      <c r="H197" s="230">
        <v>58</v>
      </c>
      <c r="I197" s="219">
        <v>186</v>
      </c>
      <c r="J197" s="226">
        <f t="shared" si="13"/>
        <v>28.177777777777784</v>
      </c>
      <c r="K197" s="219">
        <f t="shared" si="14"/>
        <v>200</v>
      </c>
      <c r="L197" s="219">
        <f t="shared" si="14"/>
        <v>58</v>
      </c>
      <c r="M197" s="236">
        <f t="shared" si="15"/>
        <v>1.4594472657968213E-9</v>
      </c>
      <c r="N197" s="244">
        <f t="array" ref="N197:O197">MMULT(K197:M197,$N$6:$O$8)</f>
        <v>229</v>
      </c>
      <c r="O197" s="244">
        <v>58.000000001459448</v>
      </c>
    </row>
    <row r="198" spans="5:15" ht="11.25" x14ac:dyDescent="0.2">
      <c r="E198" s="219">
        <v>187</v>
      </c>
      <c r="F198" s="221">
        <v>27</v>
      </c>
      <c r="G198" s="223">
        <v>202</v>
      </c>
      <c r="H198" s="230">
        <v>58</v>
      </c>
      <c r="I198" s="219">
        <v>187</v>
      </c>
      <c r="J198" s="226">
        <f t="shared" si="13"/>
        <v>29.255111111111113</v>
      </c>
      <c r="K198" s="219">
        <f t="shared" si="14"/>
        <v>202</v>
      </c>
      <c r="L198" s="219">
        <f t="shared" si="14"/>
        <v>58</v>
      </c>
      <c r="M198" s="236">
        <f t="shared" si="15"/>
        <v>6.2900951972486237E-10</v>
      </c>
      <c r="N198" s="244">
        <f t="array" ref="N198:O198">MMULT(K198:M198,$N$6:$O$8)</f>
        <v>231</v>
      </c>
      <c r="O198" s="244">
        <v>58.000000000629008</v>
      </c>
    </row>
    <row r="199" spans="5:15" ht="11.25" x14ac:dyDescent="0.2">
      <c r="E199" s="219">
        <v>188</v>
      </c>
      <c r="F199" s="221">
        <v>28</v>
      </c>
      <c r="G199" s="223">
        <v>204</v>
      </c>
      <c r="H199" s="230">
        <v>58</v>
      </c>
      <c r="I199" s="219">
        <v>188</v>
      </c>
      <c r="J199" s="226">
        <f t="shared" si="13"/>
        <v>30.368000000000002</v>
      </c>
      <c r="K199" s="219">
        <f t="shared" si="14"/>
        <v>204</v>
      </c>
      <c r="L199" s="219">
        <f t="shared" si="14"/>
        <v>58</v>
      </c>
      <c r="M199" s="236">
        <f t="shared" si="15"/>
        <v>2.6367095596223992E-10</v>
      </c>
      <c r="N199" s="244">
        <f t="array" ref="N199:O199">MMULT(K199:M199,$N$6:$O$8)</f>
        <v>233</v>
      </c>
      <c r="O199" s="244">
        <v>58.000000000263668</v>
      </c>
    </row>
    <row r="200" spans="5:15" ht="11.25" x14ac:dyDescent="0.2">
      <c r="E200" s="219">
        <v>189</v>
      </c>
      <c r="F200" s="221">
        <v>29</v>
      </c>
      <c r="G200" s="223">
        <v>206</v>
      </c>
      <c r="H200" s="230">
        <v>58</v>
      </c>
      <c r="I200" s="219">
        <v>189</v>
      </c>
      <c r="J200" s="226">
        <f t="shared" si="13"/>
        <v>31.516444444444449</v>
      </c>
      <c r="K200" s="219">
        <f t="shared" si="14"/>
        <v>206</v>
      </c>
      <c r="L200" s="219">
        <f t="shared" si="14"/>
        <v>58</v>
      </c>
      <c r="M200" s="236">
        <f t="shared" si="15"/>
        <v>1.0749880428944321E-10</v>
      </c>
      <c r="N200" s="244">
        <f t="array" ref="N200:O200">MMULT(K200:M200,$N$6:$O$8)</f>
        <v>235</v>
      </c>
      <c r="O200" s="244">
        <v>58.000000000107498</v>
      </c>
    </row>
    <row r="201" spans="5:15" ht="11.25" x14ac:dyDescent="0.2">
      <c r="E201" s="219">
        <v>190</v>
      </c>
      <c r="F201" s="221">
        <v>30</v>
      </c>
      <c r="G201" s="223">
        <v>208</v>
      </c>
      <c r="H201" s="230">
        <v>58</v>
      </c>
      <c r="I201" s="219">
        <v>190</v>
      </c>
      <c r="J201" s="226">
        <f t="shared" si="13"/>
        <v>32.70044444444445</v>
      </c>
      <c r="K201" s="219">
        <f t="shared" si="14"/>
        <v>208</v>
      </c>
      <c r="L201" s="219">
        <f t="shared" si="14"/>
        <v>58</v>
      </c>
      <c r="M201" s="236">
        <f t="shared" si="15"/>
        <v>4.2626653413757816E-11</v>
      </c>
      <c r="N201" s="244">
        <f t="array" ref="N201:O201">MMULT(K201:M201,$N$6:$O$8)</f>
        <v>237</v>
      </c>
      <c r="O201" s="244">
        <v>58.000000000042625</v>
      </c>
    </row>
    <row r="202" spans="5:15" ht="11.25" x14ac:dyDescent="0.2">
      <c r="E202" s="219">
        <v>191</v>
      </c>
      <c r="F202" s="221">
        <v>31</v>
      </c>
      <c r="G202" s="223">
        <v>210</v>
      </c>
      <c r="H202" s="230">
        <v>58</v>
      </c>
      <c r="I202" s="219">
        <v>191</v>
      </c>
      <c r="J202" s="226">
        <f t="shared" si="13"/>
        <v>33.92</v>
      </c>
      <c r="K202" s="219">
        <f t="shared" si="14"/>
        <v>210</v>
      </c>
      <c r="L202" s="219">
        <f t="shared" si="14"/>
        <v>58</v>
      </c>
      <c r="M202" s="236">
        <f t="shared" si="15"/>
        <v>1.643974612251161E-11</v>
      </c>
      <c r="N202" s="244">
        <f t="array" ref="N202:O202">MMULT(K202:M202,$N$6:$O$8)</f>
        <v>239</v>
      </c>
      <c r="O202" s="244">
        <v>58.000000000016442</v>
      </c>
    </row>
    <row r="203" spans="5:15" ht="11.25" x14ac:dyDescent="0.2">
      <c r="E203" s="219">
        <v>192</v>
      </c>
      <c r="F203" s="221">
        <v>32</v>
      </c>
      <c r="G203" s="223"/>
      <c r="H203" s="230"/>
      <c r="I203" s="219">
        <v>192</v>
      </c>
      <c r="J203" s="226">
        <f t="shared" si="13"/>
        <v>169.6</v>
      </c>
      <c r="K203" s="219"/>
      <c r="M203" s="236"/>
      <c r="N203" s="246"/>
      <c r="O203" s="246"/>
    </row>
    <row r="204" spans="5:15" ht="11.25" x14ac:dyDescent="0.2">
      <c r="E204" s="219">
        <v>193</v>
      </c>
      <c r="F204" s="221">
        <v>33</v>
      </c>
      <c r="G204" s="223"/>
      <c r="H204" s="230"/>
      <c r="I204" s="219">
        <v>193</v>
      </c>
      <c r="J204" s="226">
        <f t="shared" si="13"/>
        <v>169.6</v>
      </c>
      <c r="K204" s="219"/>
      <c r="M204" s="236"/>
      <c r="N204" s="246"/>
      <c r="O204" s="246"/>
    </row>
    <row r="205" spans="5:15" ht="11.25" x14ac:dyDescent="0.2">
      <c r="E205" s="219">
        <v>194</v>
      </c>
      <c r="F205" s="221">
        <v>34</v>
      </c>
      <c r="G205" s="223"/>
      <c r="H205" s="230"/>
      <c r="I205" s="219">
        <v>194</v>
      </c>
      <c r="J205" s="226">
        <f t="shared" ref="J205:J268" si="16">((G205-C$8)/C$9)^2+((H205-D$8)/D$9)^2-2*$C$10*(G205-C$8)/C$9*(H205-D$8)/D$9</f>
        <v>169.6</v>
      </c>
      <c r="K205" s="219"/>
      <c r="M205" s="236"/>
      <c r="N205" s="246"/>
      <c r="O205" s="246"/>
    </row>
    <row r="206" spans="5:15" ht="11.25" x14ac:dyDescent="0.2">
      <c r="E206" s="219">
        <v>195</v>
      </c>
      <c r="F206" s="221">
        <v>35</v>
      </c>
      <c r="G206" s="223"/>
      <c r="H206" s="230"/>
      <c r="I206" s="219">
        <v>195</v>
      </c>
      <c r="J206" s="226">
        <f t="shared" si="16"/>
        <v>169.6</v>
      </c>
      <c r="K206" s="219"/>
      <c r="M206" s="236"/>
      <c r="N206" s="246"/>
      <c r="O206" s="246"/>
    </row>
    <row r="207" spans="5:15" ht="11.25" x14ac:dyDescent="0.2">
      <c r="E207" s="219">
        <v>196</v>
      </c>
      <c r="F207" s="221">
        <v>36</v>
      </c>
      <c r="G207" s="223"/>
      <c r="H207" s="230"/>
      <c r="I207" s="219">
        <v>196</v>
      </c>
      <c r="J207" s="226">
        <f t="shared" si="16"/>
        <v>169.6</v>
      </c>
      <c r="K207" s="219"/>
      <c r="M207" s="236"/>
      <c r="N207" s="246"/>
      <c r="O207" s="246"/>
    </row>
    <row r="208" spans="5:15" ht="11.25" x14ac:dyDescent="0.2">
      <c r="E208" s="219">
        <v>197</v>
      </c>
      <c r="F208" s="221">
        <v>37</v>
      </c>
      <c r="G208" s="223"/>
      <c r="H208" s="230"/>
      <c r="I208" s="219">
        <v>197</v>
      </c>
      <c r="J208" s="226">
        <f t="shared" si="16"/>
        <v>169.6</v>
      </c>
      <c r="K208" s="219"/>
      <c r="M208" s="236"/>
      <c r="N208" s="246"/>
      <c r="O208" s="246"/>
    </row>
    <row r="209" spans="5:15" ht="11.25" x14ac:dyDescent="0.2">
      <c r="E209" s="219">
        <v>198</v>
      </c>
      <c r="F209" s="221">
        <v>38</v>
      </c>
      <c r="G209" s="223"/>
      <c r="H209" s="230"/>
      <c r="I209" s="219">
        <v>198</v>
      </c>
      <c r="J209" s="226">
        <f t="shared" si="16"/>
        <v>169.6</v>
      </c>
      <c r="K209" s="219"/>
      <c r="M209" s="236"/>
      <c r="N209" s="246"/>
      <c r="O209" s="246"/>
    </row>
    <row r="210" spans="5:15" ht="11.25" x14ac:dyDescent="0.2">
      <c r="E210" s="219">
        <v>199</v>
      </c>
      <c r="F210" s="221">
        <v>39</v>
      </c>
      <c r="G210" s="223"/>
      <c r="H210" s="230"/>
      <c r="I210" s="219">
        <v>199</v>
      </c>
      <c r="J210" s="226">
        <f t="shared" si="16"/>
        <v>169.6</v>
      </c>
      <c r="K210" s="219"/>
      <c r="M210" s="236"/>
      <c r="N210" s="246"/>
      <c r="O210" s="246"/>
    </row>
    <row r="211" spans="5:15" ht="11.25" x14ac:dyDescent="0.2">
      <c r="E211" s="219">
        <v>200</v>
      </c>
      <c r="F211" s="222">
        <v>40</v>
      </c>
      <c r="G211" s="231"/>
      <c r="H211" s="232"/>
      <c r="I211" s="219">
        <v>200</v>
      </c>
      <c r="J211" s="226">
        <f t="shared" si="16"/>
        <v>169.6</v>
      </c>
      <c r="K211" s="219"/>
      <c r="M211" s="236"/>
      <c r="N211" s="246"/>
      <c r="O211" s="246"/>
    </row>
    <row r="212" spans="5:15" ht="11.25" x14ac:dyDescent="0.2">
      <c r="E212" s="219">
        <v>201</v>
      </c>
      <c r="F212" s="220">
        <v>1</v>
      </c>
      <c r="G212" s="228">
        <v>150</v>
      </c>
      <c r="H212" s="229">
        <v>60</v>
      </c>
      <c r="I212" s="219">
        <v>201</v>
      </c>
      <c r="J212" s="226">
        <f t="shared" si="16"/>
        <v>10.4</v>
      </c>
      <c r="K212" s="219">
        <f t="shared" ref="K212:L242" si="17">G212</f>
        <v>150</v>
      </c>
      <c r="L212" s="219">
        <f t="shared" si="17"/>
        <v>60</v>
      </c>
      <c r="M212" s="236">
        <f t="shared" ref="M212:M242" si="18">$M$2*$M$5*EXP(-1/2*J212/$M$10)</f>
        <v>1.5705660721618113E-3</v>
      </c>
      <c r="N212" s="244">
        <f t="array" ref="N212:O212">MMULT(K212:M212,$N$6:$O$8)</f>
        <v>180</v>
      </c>
      <c r="O212" s="244">
        <v>60.001570566072161</v>
      </c>
    </row>
    <row r="213" spans="5:15" ht="11.25" x14ac:dyDescent="0.2">
      <c r="E213" s="219">
        <v>202</v>
      </c>
      <c r="F213" s="221">
        <v>2</v>
      </c>
      <c r="G213" s="223">
        <v>152</v>
      </c>
      <c r="H213" s="230">
        <v>60</v>
      </c>
      <c r="I213" s="219">
        <v>202</v>
      </c>
      <c r="J213" s="226">
        <f t="shared" si="16"/>
        <v>10.524444444444445</v>
      </c>
      <c r="K213" s="219">
        <f t="shared" si="17"/>
        <v>152</v>
      </c>
      <c r="L213" s="219">
        <f t="shared" si="17"/>
        <v>60</v>
      </c>
      <c r="M213" s="236">
        <f t="shared" si="18"/>
        <v>1.4250599566399591E-3</v>
      </c>
      <c r="N213" s="244">
        <f t="array" ref="N213:O213">MMULT(K213:M213,$N$6:$O$8)</f>
        <v>182</v>
      </c>
      <c r="O213" s="244">
        <v>60.001425059956638</v>
      </c>
    </row>
    <row r="214" spans="5:15" ht="11.25" x14ac:dyDescent="0.2">
      <c r="E214" s="219">
        <v>203</v>
      </c>
      <c r="F214" s="221">
        <v>3</v>
      </c>
      <c r="G214" s="223">
        <v>154</v>
      </c>
      <c r="H214" s="230">
        <v>60</v>
      </c>
      <c r="I214" s="219">
        <v>203</v>
      </c>
      <c r="J214" s="226">
        <f t="shared" si="16"/>
        <v>10.684444444444445</v>
      </c>
      <c r="K214" s="219">
        <f t="shared" si="17"/>
        <v>154</v>
      </c>
      <c r="L214" s="219">
        <f t="shared" si="17"/>
        <v>60</v>
      </c>
      <c r="M214" s="236">
        <f t="shared" si="18"/>
        <v>1.2576109977320996E-3</v>
      </c>
      <c r="N214" s="244">
        <f t="array" ref="N214:O214">MMULT(K214:M214,$N$6:$O$8)</f>
        <v>184</v>
      </c>
      <c r="O214" s="244">
        <v>60.001257610997733</v>
      </c>
    </row>
    <row r="215" spans="5:15" ht="11.25" x14ac:dyDescent="0.2">
      <c r="E215" s="219">
        <v>204</v>
      </c>
      <c r="F215" s="221">
        <v>4</v>
      </c>
      <c r="G215" s="223">
        <v>156</v>
      </c>
      <c r="H215" s="230">
        <v>60</v>
      </c>
      <c r="I215" s="219">
        <v>204</v>
      </c>
      <c r="J215" s="226">
        <f t="shared" si="16"/>
        <v>10.880000000000004</v>
      </c>
      <c r="K215" s="219">
        <f t="shared" si="17"/>
        <v>156</v>
      </c>
      <c r="L215" s="219">
        <f t="shared" si="17"/>
        <v>60</v>
      </c>
      <c r="M215" s="236">
        <f t="shared" si="18"/>
        <v>1.0794332230296573E-3</v>
      </c>
      <c r="N215" s="244">
        <f t="array" ref="N215:O215">MMULT(K215:M215,$N$6:$O$8)</f>
        <v>186</v>
      </c>
      <c r="O215" s="244">
        <v>60.001079433223026</v>
      </c>
    </row>
    <row r="216" spans="5:15" ht="11.25" x14ac:dyDescent="0.2">
      <c r="E216" s="219">
        <v>205</v>
      </c>
      <c r="F216" s="221">
        <v>5</v>
      </c>
      <c r="G216" s="223">
        <v>158</v>
      </c>
      <c r="H216" s="230">
        <v>60</v>
      </c>
      <c r="I216" s="219">
        <v>205</v>
      </c>
      <c r="J216" s="226">
        <f t="shared" si="16"/>
        <v>11.111111111111109</v>
      </c>
      <c r="K216" s="219">
        <f t="shared" si="17"/>
        <v>158</v>
      </c>
      <c r="L216" s="219">
        <f t="shared" si="17"/>
        <v>60</v>
      </c>
      <c r="M216" s="236">
        <f t="shared" si="18"/>
        <v>9.011176563969947E-4</v>
      </c>
      <c r="N216" s="244">
        <f t="array" ref="N216:O216">MMULT(K216:M216,$N$6:$O$8)</f>
        <v>188</v>
      </c>
      <c r="O216" s="244">
        <v>60.000901117656397</v>
      </c>
    </row>
    <row r="217" spans="5:15" ht="11.25" x14ac:dyDescent="0.2">
      <c r="E217" s="219">
        <v>206</v>
      </c>
      <c r="F217" s="221">
        <v>6</v>
      </c>
      <c r="G217" s="223">
        <v>160</v>
      </c>
      <c r="H217" s="230">
        <v>60</v>
      </c>
      <c r="I217" s="219">
        <v>206</v>
      </c>
      <c r="J217" s="226">
        <f t="shared" si="16"/>
        <v>11.377777777777778</v>
      </c>
      <c r="K217" s="219">
        <f t="shared" si="17"/>
        <v>160</v>
      </c>
      <c r="L217" s="219">
        <f t="shared" si="17"/>
        <v>60</v>
      </c>
      <c r="M217" s="236">
        <f t="shared" si="18"/>
        <v>7.3165017738679756E-4</v>
      </c>
      <c r="N217" s="244">
        <f t="array" ref="N217:O217">MMULT(K217:M217,$N$6:$O$8)</f>
        <v>190</v>
      </c>
      <c r="O217" s="244">
        <v>60.000731650177386</v>
      </c>
    </row>
    <row r="218" spans="5:15" ht="11.25" x14ac:dyDescent="0.2">
      <c r="E218" s="219">
        <v>207</v>
      </c>
      <c r="F218" s="221">
        <v>7</v>
      </c>
      <c r="G218" s="223">
        <v>162</v>
      </c>
      <c r="H218" s="230">
        <v>60</v>
      </c>
      <c r="I218" s="219">
        <v>207</v>
      </c>
      <c r="J218" s="226">
        <f t="shared" si="16"/>
        <v>11.680000000000001</v>
      </c>
      <c r="K218" s="219">
        <f t="shared" si="17"/>
        <v>162</v>
      </c>
      <c r="L218" s="219">
        <f t="shared" si="17"/>
        <v>60</v>
      </c>
      <c r="M218" s="236">
        <f t="shared" si="18"/>
        <v>5.7777896894971315E-4</v>
      </c>
      <c r="N218" s="244">
        <f t="array" ref="N218:O218">MMULT(K218:M218,$N$6:$O$8)</f>
        <v>192</v>
      </c>
      <c r="O218" s="244">
        <v>60.000577778968953</v>
      </c>
    </row>
    <row r="219" spans="5:15" ht="11.25" x14ac:dyDescent="0.2">
      <c r="E219" s="219">
        <v>208</v>
      </c>
      <c r="F219" s="221">
        <v>8</v>
      </c>
      <c r="G219" s="223">
        <v>164</v>
      </c>
      <c r="H219" s="230">
        <v>60</v>
      </c>
      <c r="I219" s="219">
        <v>208</v>
      </c>
      <c r="J219" s="226">
        <f t="shared" si="16"/>
        <v>12.017777777777777</v>
      </c>
      <c r="K219" s="219">
        <f t="shared" si="17"/>
        <v>164</v>
      </c>
      <c r="L219" s="219">
        <f t="shared" si="17"/>
        <v>60</v>
      </c>
      <c r="M219" s="236">
        <f t="shared" si="18"/>
        <v>4.4376826476928032E-4</v>
      </c>
      <c r="N219" s="244">
        <f t="array" ref="N219:O219">MMULT(K219:M219,$N$6:$O$8)</f>
        <v>194</v>
      </c>
      <c r="O219" s="244">
        <v>60.000443768264766</v>
      </c>
    </row>
    <row r="220" spans="5:15" ht="11.25" x14ac:dyDescent="0.2">
      <c r="E220" s="219">
        <v>209</v>
      </c>
      <c r="F220" s="221">
        <v>9</v>
      </c>
      <c r="G220" s="223">
        <v>166</v>
      </c>
      <c r="H220" s="230">
        <v>60</v>
      </c>
      <c r="I220" s="219">
        <v>209</v>
      </c>
      <c r="J220" s="226">
        <f t="shared" si="16"/>
        <v>12.391111111111112</v>
      </c>
      <c r="K220" s="219">
        <f t="shared" si="17"/>
        <v>166</v>
      </c>
      <c r="L220" s="219">
        <f t="shared" si="17"/>
        <v>60</v>
      </c>
      <c r="M220" s="236">
        <f t="shared" si="18"/>
        <v>3.3150265986504554E-4</v>
      </c>
      <c r="N220" s="244">
        <f t="array" ref="N220:O220">MMULT(K220:M220,$N$6:$O$8)</f>
        <v>196</v>
      </c>
      <c r="O220" s="244">
        <v>60.000331502659868</v>
      </c>
    </row>
    <row r="221" spans="5:15" ht="11.25" x14ac:dyDescent="0.2">
      <c r="E221" s="219">
        <v>210</v>
      </c>
      <c r="F221" s="221">
        <v>10</v>
      </c>
      <c r="G221" s="223">
        <v>168</v>
      </c>
      <c r="H221" s="230">
        <v>60</v>
      </c>
      <c r="I221" s="219">
        <v>210</v>
      </c>
      <c r="J221" s="226">
        <f t="shared" si="16"/>
        <v>12.8</v>
      </c>
      <c r="K221" s="219">
        <f t="shared" si="17"/>
        <v>168</v>
      </c>
      <c r="L221" s="219">
        <f t="shared" si="17"/>
        <v>60</v>
      </c>
      <c r="M221" s="236">
        <f t="shared" si="18"/>
        <v>2.4085410792414408E-4</v>
      </c>
      <c r="N221" s="244">
        <f t="array" ref="N221:O221">MMULT(K221:M221,$N$6:$O$8)</f>
        <v>198</v>
      </c>
      <c r="O221" s="244">
        <v>60.000240854107922</v>
      </c>
    </row>
    <row r="222" spans="5:15" ht="11.25" x14ac:dyDescent="0.2">
      <c r="E222" s="219">
        <v>211</v>
      </c>
      <c r="F222" s="221">
        <v>11</v>
      </c>
      <c r="G222" s="223">
        <v>170</v>
      </c>
      <c r="H222" s="230">
        <v>60</v>
      </c>
      <c r="I222" s="219">
        <v>211</v>
      </c>
      <c r="J222" s="226">
        <f t="shared" si="16"/>
        <v>13.244444444444444</v>
      </c>
      <c r="K222" s="219">
        <f t="shared" si="17"/>
        <v>170</v>
      </c>
      <c r="L222" s="219">
        <f t="shared" si="17"/>
        <v>60</v>
      </c>
      <c r="M222" s="236">
        <f t="shared" si="18"/>
        <v>1.7019914057955305E-4</v>
      </c>
      <c r="N222" s="244">
        <f t="array" ref="N222:O222">MMULT(K222:M222,$N$6:$O$8)</f>
        <v>200</v>
      </c>
      <c r="O222" s="244">
        <v>60.000170199140577</v>
      </c>
    </row>
    <row r="223" spans="5:15" ht="11.25" x14ac:dyDescent="0.2">
      <c r="E223" s="219">
        <v>212</v>
      </c>
      <c r="F223" s="221">
        <v>12</v>
      </c>
      <c r="G223" s="223">
        <v>172</v>
      </c>
      <c r="H223" s="230">
        <v>60</v>
      </c>
      <c r="I223" s="219">
        <v>212</v>
      </c>
      <c r="J223" s="226">
        <f t="shared" si="16"/>
        <v>13.724444444444442</v>
      </c>
      <c r="K223" s="219">
        <f t="shared" si="17"/>
        <v>172</v>
      </c>
      <c r="L223" s="219">
        <f t="shared" si="17"/>
        <v>60</v>
      </c>
      <c r="M223" s="236">
        <f t="shared" si="18"/>
        <v>1.1697604457976453E-4</v>
      </c>
      <c r="N223" s="244">
        <f t="array" ref="N223:O223">MMULT(K223:M223,$N$6:$O$8)</f>
        <v>202</v>
      </c>
      <c r="O223" s="244">
        <v>60.00011697604458</v>
      </c>
    </row>
    <row r="224" spans="5:15" ht="11.25" x14ac:dyDescent="0.2">
      <c r="E224" s="219">
        <v>213</v>
      </c>
      <c r="F224" s="221">
        <v>13</v>
      </c>
      <c r="G224" s="223">
        <v>174</v>
      </c>
      <c r="H224" s="230">
        <v>60</v>
      </c>
      <c r="I224" s="219">
        <v>213</v>
      </c>
      <c r="J224" s="226">
        <f t="shared" si="16"/>
        <v>14.24</v>
      </c>
      <c r="K224" s="219">
        <f t="shared" si="17"/>
        <v>174</v>
      </c>
      <c r="L224" s="219">
        <f t="shared" si="17"/>
        <v>60</v>
      </c>
      <c r="M224" s="236">
        <f t="shared" si="18"/>
        <v>7.8193880410967629E-5</v>
      </c>
      <c r="N224" s="244">
        <f t="array" ref="N224:O224">MMULT(K224:M224,$N$6:$O$8)</f>
        <v>204</v>
      </c>
      <c r="O224" s="244">
        <v>60.000078193880412</v>
      </c>
    </row>
    <row r="225" spans="5:15" ht="11.25" x14ac:dyDescent="0.2">
      <c r="E225" s="219">
        <v>214</v>
      </c>
      <c r="F225" s="221">
        <v>14</v>
      </c>
      <c r="G225" s="223">
        <v>176</v>
      </c>
      <c r="H225" s="230">
        <v>60</v>
      </c>
      <c r="I225" s="219">
        <v>214</v>
      </c>
      <c r="J225" s="226">
        <f t="shared" si="16"/>
        <v>14.791111111111112</v>
      </c>
      <c r="K225" s="219">
        <f t="shared" si="17"/>
        <v>176</v>
      </c>
      <c r="L225" s="219">
        <f t="shared" si="17"/>
        <v>60</v>
      </c>
      <c r="M225" s="236">
        <f t="shared" si="18"/>
        <v>5.0837579412609663E-5</v>
      </c>
      <c r="N225" s="244">
        <f t="array" ref="N225:O225">MMULT(K225:M225,$N$6:$O$8)</f>
        <v>206</v>
      </c>
      <c r="O225" s="244">
        <v>60.000050837579415</v>
      </c>
    </row>
    <row r="226" spans="5:15" ht="11.25" x14ac:dyDescent="0.2">
      <c r="E226" s="219">
        <v>215</v>
      </c>
      <c r="F226" s="221">
        <v>15</v>
      </c>
      <c r="G226" s="223">
        <v>178</v>
      </c>
      <c r="H226" s="230">
        <v>60</v>
      </c>
      <c r="I226" s="219">
        <v>215</v>
      </c>
      <c r="J226" s="226">
        <f t="shared" si="16"/>
        <v>15.377777777777776</v>
      </c>
      <c r="K226" s="219">
        <f t="shared" si="17"/>
        <v>178</v>
      </c>
      <c r="L226" s="219">
        <f t="shared" si="17"/>
        <v>60</v>
      </c>
      <c r="M226" s="236">
        <f t="shared" si="18"/>
        <v>3.2146465279398038E-5</v>
      </c>
      <c r="N226" s="244">
        <f t="array" ref="N226:O226">MMULT(K226:M226,$N$6:$O$8)</f>
        <v>208</v>
      </c>
      <c r="O226" s="244">
        <v>60.00003214646528</v>
      </c>
    </row>
    <row r="227" spans="5:15" ht="11.25" x14ac:dyDescent="0.2">
      <c r="E227" s="219">
        <v>216</v>
      </c>
      <c r="F227" s="221">
        <v>16</v>
      </c>
      <c r="G227" s="223">
        <v>180</v>
      </c>
      <c r="H227" s="230">
        <v>60</v>
      </c>
      <c r="I227" s="219">
        <v>216</v>
      </c>
      <c r="J227" s="226">
        <f t="shared" si="16"/>
        <v>16</v>
      </c>
      <c r="K227" s="219">
        <f t="shared" si="17"/>
        <v>180</v>
      </c>
      <c r="L227" s="219">
        <f t="shared" si="17"/>
        <v>60</v>
      </c>
      <c r="M227" s="236">
        <f t="shared" si="18"/>
        <v>1.9770509117513737E-5</v>
      </c>
      <c r="N227" s="244">
        <f t="array" ref="N227:O227">MMULT(K227:M227,$N$6:$O$8)</f>
        <v>210</v>
      </c>
      <c r="O227" s="244">
        <v>60.00001977050912</v>
      </c>
    </row>
    <row r="228" spans="5:15" ht="11.25" x14ac:dyDescent="0.2">
      <c r="E228" s="219">
        <v>217</v>
      </c>
      <c r="F228" s="221">
        <v>17</v>
      </c>
      <c r="G228" s="223">
        <v>182</v>
      </c>
      <c r="H228" s="230">
        <v>60</v>
      </c>
      <c r="I228" s="219">
        <v>217</v>
      </c>
      <c r="J228" s="226">
        <f t="shared" si="16"/>
        <v>16.657777777777778</v>
      </c>
      <c r="K228" s="219">
        <f t="shared" si="17"/>
        <v>182</v>
      </c>
      <c r="L228" s="219">
        <f t="shared" si="17"/>
        <v>60</v>
      </c>
      <c r="M228" s="236">
        <f t="shared" si="18"/>
        <v>1.1826023682622105E-5</v>
      </c>
      <c r="N228" s="244">
        <f t="array" ref="N228:O228">MMULT(K228:M228,$N$6:$O$8)</f>
        <v>212</v>
      </c>
      <c r="O228" s="244">
        <v>60.00001182602368</v>
      </c>
    </row>
    <row r="229" spans="5:15" ht="11.25" x14ac:dyDescent="0.2">
      <c r="E229" s="219">
        <v>218</v>
      </c>
      <c r="F229" s="221">
        <v>18</v>
      </c>
      <c r="G229" s="223">
        <v>184</v>
      </c>
      <c r="H229" s="230">
        <v>60</v>
      </c>
      <c r="I229" s="219">
        <v>218</v>
      </c>
      <c r="J229" s="226">
        <f t="shared" si="16"/>
        <v>17.351111111111113</v>
      </c>
      <c r="K229" s="219">
        <f t="shared" si="17"/>
        <v>184</v>
      </c>
      <c r="L229" s="219">
        <f t="shared" si="17"/>
        <v>60</v>
      </c>
      <c r="M229" s="236">
        <f t="shared" si="18"/>
        <v>6.8801182088693069E-6</v>
      </c>
      <c r="N229" s="244">
        <f t="array" ref="N229:O229">MMULT(K229:M229,$N$6:$O$8)</f>
        <v>214</v>
      </c>
      <c r="O229" s="244">
        <v>60.000006880118207</v>
      </c>
    </row>
    <row r="230" spans="5:15" ht="11.25" x14ac:dyDescent="0.2">
      <c r="E230" s="219">
        <v>219</v>
      </c>
      <c r="F230" s="221">
        <v>19</v>
      </c>
      <c r="G230" s="223">
        <v>186</v>
      </c>
      <c r="H230" s="230">
        <v>60</v>
      </c>
      <c r="I230" s="219">
        <v>219</v>
      </c>
      <c r="J230" s="226">
        <f t="shared" si="16"/>
        <v>18.079999999999998</v>
      </c>
      <c r="K230" s="219">
        <f t="shared" si="17"/>
        <v>186</v>
      </c>
      <c r="L230" s="219">
        <f t="shared" si="17"/>
        <v>60</v>
      </c>
      <c r="M230" s="236">
        <f t="shared" si="18"/>
        <v>3.8930440699694287E-6</v>
      </c>
      <c r="N230" s="244">
        <f t="array" ref="N230:O230">MMULT(K230:M230,$N$6:$O$8)</f>
        <v>216</v>
      </c>
      <c r="O230" s="244">
        <v>60.000003893044067</v>
      </c>
    </row>
    <row r="231" spans="5:15" ht="11.25" x14ac:dyDescent="0.2">
      <c r="E231" s="219">
        <v>220</v>
      </c>
      <c r="F231" s="221">
        <v>20</v>
      </c>
      <c r="G231" s="223">
        <v>188</v>
      </c>
      <c r="H231" s="230">
        <v>60</v>
      </c>
      <c r="I231" s="219">
        <v>220</v>
      </c>
      <c r="J231" s="226">
        <f t="shared" si="16"/>
        <v>18.844444444444441</v>
      </c>
      <c r="K231" s="219">
        <f t="shared" si="17"/>
        <v>188</v>
      </c>
      <c r="L231" s="219">
        <f t="shared" si="17"/>
        <v>60</v>
      </c>
      <c r="M231" s="236">
        <f t="shared" si="18"/>
        <v>2.1424909911554384E-6</v>
      </c>
      <c r="N231" s="244">
        <f t="array" ref="N231:O231">MMULT(K231:M231,$N$6:$O$8)</f>
        <v>218</v>
      </c>
      <c r="O231" s="244">
        <v>60.000002142490992</v>
      </c>
    </row>
    <row r="232" spans="5:15" ht="11.25" x14ac:dyDescent="0.2">
      <c r="E232" s="219">
        <v>221</v>
      </c>
      <c r="F232" s="221">
        <v>21</v>
      </c>
      <c r="G232" s="223">
        <v>190</v>
      </c>
      <c r="H232" s="230">
        <v>60</v>
      </c>
      <c r="I232" s="219">
        <v>221</v>
      </c>
      <c r="J232" s="226">
        <f t="shared" si="16"/>
        <v>19.644444444444442</v>
      </c>
      <c r="K232" s="219">
        <f t="shared" si="17"/>
        <v>190</v>
      </c>
      <c r="L232" s="219">
        <f t="shared" si="17"/>
        <v>60</v>
      </c>
      <c r="M232" s="236">
        <f t="shared" si="18"/>
        <v>1.1467927885149273E-6</v>
      </c>
      <c r="N232" s="244">
        <f t="array" ref="N232:O232">MMULT(K232:M232,$N$6:$O$8)</f>
        <v>220</v>
      </c>
      <c r="O232" s="244">
        <v>60.000001146792791</v>
      </c>
    </row>
    <row r="233" spans="5:15" ht="11.25" x14ac:dyDescent="0.2">
      <c r="E233" s="219">
        <v>222</v>
      </c>
      <c r="F233" s="221">
        <v>22</v>
      </c>
      <c r="G233" s="223">
        <v>192</v>
      </c>
      <c r="H233" s="230">
        <v>60</v>
      </c>
      <c r="I233" s="219">
        <v>222</v>
      </c>
      <c r="J233" s="226">
        <f t="shared" si="16"/>
        <v>20.48</v>
      </c>
      <c r="K233" s="219">
        <f t="shared" si="17"/>
        <v>192</v>
      </c>
      <c r="L233" s="219">
        <f t="shared" si="17"/>
        <v>60</v>
      </c>
      <c r="M233" s="236">
        <f t="shared" si="18"/>
        <v>5.9701764427600612E-7</v>
      </c>
      <c r="N233" s="244">
        <f t="array" ref="N233:O233">MMULT(K233:M233,$N$6:$O$8)</f>
        <v>222</v>
      </c>
      <c r="O233" s="244">
        <v>60.000000597017646</v>
      </c>
    </row>
    <row r="234" spans="5:15" ht="11.25" x14ac:dyDescent="0.2">
      <c r="E234" s="219">
        <v>223</v>
      </c>
      <c r="F234" s="221">
        <v>23</v>
      </c>
      <c r="G234" s="223">
        <v>194</v>
      </c>
      <c r="H234" s="230">
        <v>60</v>
      </c>
      <c r="I234" s="219">
        <v>223</v>
      </c>
      <c r="J234" s="226">
        <f t="shared" si="16"/>
        <v>21.351111111111113</v>
      </c>
      <c r="K234" s="219">
        <f t="shared" si="17"/>
        <v>194</v>
      </c>
      <c r="L234" s="219">
        <f t="shared" si="17"/>
        <v>60</v>
      </c>
      <c r="M234" s="236">
        <f t="shared" si="18"/>
        <v>3.0229129706428745E-7</v>
      </c>
      <c r="N234" s="244">
        <f t="array" ref="N234:O234">MMULT(K234:M234,$N$6:$O$8)</f>
        <v>224</v>
      </c>
      <c r="O234" s="244">
        <v>60.000000302291298</v>
      </c>
    </row>
    <row r="235" spans="5:15" ht="11.25" x14ac:dyDescent="0.2">
      <c r="E235" s="219">
        <v>224</v>
      </c>
      <c r="F235" s="221">
        <v>24</v>
      </c>
      <c r="G235" s="223">
        <v>196</v>
      </c>
      <c r="H235" s="230">
        <v>60</v>
      </c>
      <c r="I235" s="219">
        <v>224</v>
      </c>
      <c r="J235" s="226">
        <f t="shared" si="16"/>
        <v>22.257777777777779</v>
      </c>
      <c r="K235" s="219">
        <f t="shared" si="17"/>
        <v>196</v>
      </c>
      <c r="L235" s="219">
        <f t="shared" si="17"/>
        <v>60</v>
      </c>
      <c r="M235" s="236">
        <f t="shared" si="18"/>
        <v>1.4886766827924018E-7</v>
      </c>
      <c r="N235" s="244">
        <f t="array" ref="N235:O235">MMULT(K235:M235,$N$6:$O$8)</f>
        <v>226</v>
      </c>
      <c r="O235" s="244">
        <v>60.00000014886767</v>
      </c>
    </row>
    <row r="236" spans="5:15" ht="11.25" x14ac:dyDescent="0.2">
      <c r="E236" s="219">
        <v>225</v>
      </c>
      <c r="F236" s="221">
        <v>25</v>
      </c>
      <c r="G236" s="223">
        <v>198</v>
      </c>
      <c r="H236" s="230">
        <v>60</v>
      </c>
      <c r="I236" s="219">
        <v>225</v>
      </c>
      <c r="J236" s="226">
        <f t="shared" si="16"/>
        <v>23.200000000000003</v>
      </c>
      <c r="K236" s="219">
        <f t="shared" si="17"/>
        <v>198</v>
      </c>
      <c r="L236" s="219">
        <f t="shared" si="17"/>
        <v>60</v>
      </c>
      <c r="M236" s="236">
        <f t="shared" si="18"/>
        <v>7.1303589363487691E-8</v>
      </c>
      <c r="N236" s="244">
        <f t="array" ref="N236:O236">MMULT(K236:M236,$N$6:$O$8)</f>
        <v>228</v>
      </c>
      <c r="O236" s="244">
        <v>60.000000071303589</v>
      </c>
    </row>
    <row r="237" spans="5:15" ht="11.25" x14ac:dyDescent="0.2">
      <c r="E237" s="219">
        <v>226</v>
      </c>
      <c r="F237" s="221">
        <v>26</v>
      </c>
      <c r="G237" s="223">
        <v>200</v>
      </c>
      <c r="H237" s="230">
        <v>60</v>
      </c>
      <c r="I237" s="219">
        <v>226</v>
      </c>
      <c r="J237" s="226">
        <f t="shared" si="16"/>
        <v>24.177777777777777</v>
      </c>
      <c r="K237" s="219">
        <f t="shared" si="17"/>
        <v>200</v>
      </c>
      <c r="L237" s="219">
        <f t="shared" si="17"/>
        <v>60</v>
      </c>
      <c r="M237" s="236">
        <f t="shared" si="18"/>
        <v>3.3216866664070187E-8</v>
      </c>
      <c r="N237" s="244">
        <f t="array" ref="N237:O237">MMULT(K237:M237,$N$6:$O$8)</f>
        <v>230</v>
      </c>
      <c r="O237" s="244">
        <v>60.000000033216864</v>
      </c>
    </row>
    <row r="238" spans="5:15" ht="11.25" x14ac:dyDescent="0.2">
      <c r="E238" s="219">
        <v>227</v>
      </c>
      <c r="F238" s="221">
        <v>27</v>
      </c>
      <c r="G238" s="223">
        <v>202</v>
      </c>
      <c r="H238" s="230">
        <v>60</v>
      </c>
      <c r="I238" s="219">
        <v>227</v>
      </c>
      <c r="J238" s="226">
        <f t="shared" si="16"/>
        <v>25.191111111111113</v>
      </c>
      <c r="K238" s="219">
        <f t="shared" si="17"/>
        <v>202</v>
      </c>
      <c r="L238" s="219">
        <f t="shared" si="17"/>
        <v>60</v>
      </c>
      <c r="M238" s="236">
        <f t="shared" si="18"/>
        <v>1.5050197473949949E-8</v>
      </c>
      <c r="N238" s="244">
        <f t="array" ref="N238:O238">MMULT(K238:M238,$N$6:$O$8)</f>
        <v>232</v>
      </c>
      <c r="O238" s="244">
        <v>60.000000015050198</v>
      </c>
    </row>
    <row r="239" spans="5:15" ht="11.25" x14ac:dyDescent="0.2">
      <c r="E239" s="219">
        <v>228</v>
      </c>
      <c r="F239" s="221">
        <v>28</v>
      </c>
      <c r="G239" s="223">
        <v>204</v>
      </c>
      <c r="H239" s="230">
        <v>60</v>
      </c>
      <c r="I239" s="219">
        <v>228</v>
      </c>
      <c r="J239" s="226">
        <f t="shared" si="16"/>
        <v>26.240000000000002</v>
      </c>
      <c r="K239" s="219">
        <f t="shared" si="17"/>
        <v>204</v>
      </c>
      <c r="L239" s="219">
        <f t="shared" si="17"/>
        <v>60</v>
      </c>
      <c r="M239" s="236">
        <f t="shared" si="18"/>
        <v>6.6322669435317282E-9</v>
      </c>
      <c r="N239" s="244">
        <f t="array" ref="N239:O239">MMULT(K239:M239,$N$6:$O$8)</f>
        <v>234</v>
      </c>
      <c r="O239" s="244">
        <v>60.00000000663227</v>
      </c>
    </row>
    <row r="240" spans="5:15" ht="11.25" x14ac:dyDescent="0.2">
      <c r="E240" s="219">
        <v>229</v>
      </c>
      <c r="F240" s="221">
        <v>29</v>
      </c>
      <c r="G240" s="223">
        <v>206</v>
      </c>
      <c r="H240" s="230">
        <v>60</v>
      </c>
      <c r="I240" s="219">
        <v>229</v>
      </c>
      <c r="J240" s="226">
        <f t="shared" si="16"/>
        <v>27.324444444444445</v>
      </c>
      <c r="K240" s="219">
        <f t="shared" si="17"/>
        <v>206</v>
      </c>
      <c r="L240" s="219">
        <f t="shared" si="17"/>
        <v>60</v>
      </c>
      <c r="M240" s="236">
        <f t="shared" si="18"/>
        <v>2.8426151207166536E-9</v>
      </c>
      <c r="N240" s="244">
        <f t="array" ref="N240:O240">MMULT(K240:M240,$N$6:$O$8)</f>
        <v>236</v>
      </c>
      <c r="O240" s="244">
        <v>60.000000002842619</v>
      </c>
    </row>
    <row r="241" spans="5:15" ht="11.25" x14ac:dyDescent="0.2">
      <c r="E241" s="219">
        <v>230</v>
      </c>
      <c r="F241" s="221">
        <v>30</v>
      </c>
      <c r="G241" s="223">
        <v>208</v>
      </c>
      <c r="H241" s="230">
        <v>60</v>
      </c>
      <c r="I241" s="219">
        <v>230</v>
      </c>
      <c r="J241" s="226">
        <f t="shared" si="16"/>
        <v>28.444444444444446</v>
      </c>
      <c r="K241" s="219">
        <f t="shared" si="17"/>
        <v>208</v>
      </c>
      <c r="L241" s="219">
        <f t="shared" si="17"/>
        <v>60</v>
      </c>
      <c r="M241" s="236">
        <f t="shared" si="18"/>
        <v>1.1849782803906071E-9</v>
      </c>
      <c r="N241" s="244">
        <f t="array" ref="N241:O241">MMULT(K241:M241,$N$6:$O$8)</f>
        <v>238</v>
      </c>
      <c r="O241" s="244">
        <v>60.000000001184979</v>
      </c>
    </row>
    <row r="242" spans="5:15" ht="11.25" x14ac:dyDescent="0.2">
      <c r="E242" s="219">
        <v>231</v>
      </c>
      <c r="F242" s="221">
        <v>31</v>
      </c>
      <c r="G242" s="223">
        <v>210</v>
      </c>
      <c r="H242" s="230">
        <v>60</v>
      </c>
      <c r="I242" s="219">
        <v>231</v>
      </c>
      <c r="J242" s="226">
        <f t="shared" si="16"/>
        <v>29.6</v>
      </c>
      <c r="K242" s="219">
        <f t="shared" si="17"/>
        <v>210</v>
      </c>
      <c r="L242" s="219">
        <f t="shared" si="17"/>
        <v>60</v>
      </c>
      <c r="M242" s="236">
        <f t="shared" si="18"/>
        <v>4.8043980597573605E-10</v>
      </c>
      <c r="N242" s="244">
        <f t="array" ref="N242:O242">MMULT(K242:M242,$N$6:$O$8)</f>
        <v>240</v>
      </c>
      <c r="O242" s="244">
        <v>60.000000000480441</v>
      </c>
    </row>
    <row r="243" spans="5:15" ht="11.25" x14ac:dyDescent="0.2">
      <c r="E243" s="219">
        <v>232</v>
      </c>
      <c r="F243" s="221">
        <v>32</v>
      </c>
      <c r="G243" s="223"/>
      <c r="H243" s="230"/>
      <c r="I243" s="219">
        <v>232</v>
      </c>
      <c r="J243" s="226">
        <f t="shared" si="16"/>
        <v>169.6</v>
      </c>
      <c r="K243" s="219"/>
      <c r="M243" s="236"/>
      <c r="N243" s="246"/>
      <c r="O243" s="246"/>
    </row>
    <row r="244" spans="5:15" ht="11.25" x14ac:dyDescent="0.2">
      <c r="E244" s="219">
        <v>233</v>
      </c>
      <c r="F244" s="221">
        <v>33</v>
      </c>
      <c r="G244" s="223"/>
      <c r="H244" s="230"/>
      <c r="I244" s="219">
        <v>233</v>
      </c>
      <c r="J244" s="226">
        <f t="shared" si="16"/>
        <v>169.6</v>
      </c>
      <c r="K244" s="219"/>
      <c r="M244" s="236"/>
      <c r="N244" s="246"/>
      <c r="O244" s="246"/>
    </row>
    <row r="245" spans="5:15" ht="11.25" x14ac:dyDescent="0.2">
      <c r="E245" s="219">
        <v>234</v>
      </c>
      <c r="F245" s="221">
        <v>34</v>
      </c>
      <c r="G245" s="223"/>
      <c r="H245" s="230"/>
      <c r="I245" s="219">
        <v>234</v>
      </c>
      <c r="J245" s="226">
        <f t="shared" si="16"/>
        <v>169.6</v>
      </c>
      <c r="K245" s="219"/>
      <c r="M245" s="236"/>
      <c r="N245" s="246"/>
      <c r="O245" s="246"/>
    </row>
    <row r="246" spans="5:15" ht="11.25" x14ac:dyDescent="0.2">
      <c r="E246" s="219">
        <v>235</v>
      </c>
      <c r="F246" s="221">
        <v>35</v>
      </c>
      <c r="G246" s="223"/>
      <c r="H246" s="230"/>
      <c r="I246" s="219">
        <v>235</v>
      </c>
      <c r="J246" s="226">
        <f t="shared" si="16"/>
        <v>169.6</v>
      </c>
      <c r="K246" s="219"/>
      <c r="M246" s="236"/>
      <c r="N246" s="246"/>
      <c r="O246" s="246"/>
    </row>
    <row r="247" spans="5:15" ht="11.25" x14ac:dyDescent="0.2">
      <c r="E247" s="219">
        <v>236</v>
      </c>
      <c r="F247" s="221">
        <v>36</v>
      </c>
      <c r="G247" s="223"/>
      <c r="H247" s="230"/>
      <c r="I247" s="219">
        <v>236</v>
      </c>
      <c r="J247" s="226">
        <f t="shared" si="16"/>
        <v>169.6</v>
      </c>
      <c r="K247" s="219"/>
      <c r="M247" s="236"/>
      <c r="N247" s="246"/>
      <c r="O247" s="246"/>
    </row>
    <row r="248" spans="5:15" ht="11.25" x14ac:dyDescent="0.2">
      <c r="E248" s="219">
        <v>237</v>
      </c>
      <c r="F248" s="221">
        <v>37</v>
      </c>
      <c r="G248" s="223"/>
      <c r="H248" s="230"/>
      <c r="I248" s="219">
        <v>237</v>
      </c>
      <c r="J248" s="226">
        <f t="shared" si="16"/>
        <v>169.6</v>
      </c>
      <c r="K248" s="219"/>
      <c r="M248" s="236"/>
      <c r="N248" s="246"/>
      <c r="O248" s="246"/>
    </row>
    <row r="249" spans="5:15" ht="11.25" x14ac:dyDescent="0.2">
      <c r="E249" s="219">
        <v>238</v>
      </c>
      <c r="F249" s="221">
        <v>38</v>
      </c>
      <c r="G249" s="223"/>
      <c r="H249" s="230"/>
      <c r="I249" s="219">
        <v>238</v>
      </c>
      <c r="J249" s="226">
        <f t="shared" si="16"/>
        <v>169.6</v>
      </c>
      <c r="K249" s="219"/>
      <c r="M249" s="236"/>
      <c r="N249" s="246"/>
      <c r="O249" s="246"/>
    </row>
    <row r="250" spans="5:15" ht="11.25" x14ac:dyDescent="0.2">
      <c r="E250" s="219">
        <v>239</v>
      </c>
      <c r="F250" s="221">
        <v>39</v>
      </c>
      <c r="G250" s="223"/>
      <c r="H250" s="230"/>
      <c r="I250" s="219">
        <v>239</v>
      </c>
      <c r="J250" s="226">
        <f t="shared" si="16"/>
        <v>169.6</v>
      </c>
      <c r="K250" s="219"/>
      <c r="M250" s="236"/>
      <c r="N250" s="246"/>
      <c r="O250" s="246"/>
    </row>
    <row r="251" spans="5:15" ht="11.25" x14ac:dyDescent="0.2">
      <c r="E251" s="219">
        <v>240</v>
      </c>
      <c r="F251" s="222">
        <v>40</v>
      </c>
      <c r="G251" s="231"/>
      <c r="H251" s="232"/>
      <c r="I251" s="219">
        <v>240</v>
      </c>
      <c r="J251" s="226">
        <f t="shared" si="16"/>
        <v>169.6</v>
      </c>
      <c r="K251" s="219"/>
      <c r="M251" s="236"/>
      <c r="N251" s="246"/>
      <c r="O251" s="246"/>
    </row>
    <row r="252" spans="5:15" ht="11.25" x14ac:dyDescent="0.2">
      <c r="E252" s="219">
        <v>241</v>
      </c>
      <c r="F252" s="220">
        <v>1</v>
      </c>
      <c r="G252" s="228">
        <v>150</v>
      </c>
      <c r="H252" s="229">
        <v>62</v>
      </c>
      <c r="I252" s="219">
        <v>241</v>
      </c>
      <c r="J252" s="226">
        <f t="shared" si="16"/>
        <v>8.3200000000000021</v>
      </c>
      <c r="K252" s="219">
        <f t="shared" ref="K252:L282" si="19">G252</f>
        <v>150</v>
      </c>
      <c r="L252" s="219">
        <f t="shared" si="19"/>
        <v>62</v>
      </c>
      <c r="M252" s="236">
        <f t="shared" ref="M252:M282" si="20">$M$2*$M$5*EXP(-1/2*J252/$M$10)</f>
        <v>7.9759926400156719E-3</v>
      </c>
      <c r="N252" s="244">
        <f t="array" ref="N252:O252">MMULT(K252:M252,$N$6:$O$8)</f>
        <v>181</v>
      </c>
      <c r="O252" s="244">
        <v>62.007975992640013</v>
      </c>
    </row>
    <row r="253" spans="5:15" ht="11.25" x14ac:dyDescent="0.2">
      <c r="E253" s="219">
        <v>242</v>
      </c>
      <c r="F253" s="221">
        <v>2</v>
      </c>
      <c r="G253" s="223">
        <v>152</v>
      </c>
      <c r="H253" s="230">
        <v>62</v>
      </c>
      <c r="I253" s="219">
        <v>242</v>
      </c>
      <c r="J253" s="226">
        <f t="shared" si="16"/>
        <v>8.3804444444444446</v>
      </c>
      <c r="K253" s="219">
        <f t="shared" si="19"/>
        <v>152</v>
      </c>
      <c r="L253" s="219">
        <f t="shared" si="19"/>
        <v>62</v>
      </c>
      <c r="M253" s="236">
        <f t="shared" si="20"/>
        <v>7.6081031836478371E-3</v>
      </c>
      <c r="N253" s="244">
        <f t="array" ref="N253:O253">MMULT(K253:M253,$N$6:$O$8)</f>
        <v>183</v>
      </c>
      <c r="O253" s="244">
        <v>62.007608103183649</v>
      </c>
    </row>
    <row r="254" spans="5:15" ht="11.25" x14ac:dyDescent="0.2">
      <c r="E254" s="219">
        <v>243</v>
      </c>
      <c r="F254" s="221">
        <v>3</v>
      </c>
      <c r="G254" s="223">
        <v>154</v>
      </c>
      <c r="H254" s="230">
        <v>62</v>
      </c>
      <c r="I254" s="219">
        <v>243</v>
      </c>
      <c r="J254" s="226">
        <f t="shared" si="16"/>
        <v>8.4764444444444464</v>
      </c>
      <c r="K254" s="219">
        <f t="shared" si="19"/>
        <v>154</v>
      </c>
      <c r="L254" s="219">
        <f t="shared" si="19"/>
        <v>62</v>
      </c>
      <c r="M254" s="236">
        <f t="shared" si="20"/>
        <v>7.0583681719447993E-3</v>
      </c>
      <c r="N254" s="244">
        <f t="array" ref="N254:O254">MMULT(K254:M254,$N$6:$O$8)</f>
        <v>185</v>
      </c>
      <c r="O254" s="244">
        <v>62.007058368171947</v>
      </c>
    </row>
    <row r="255" spans="5:15" ht="11.25" x14ac:dyDescent="0.2">
      <c r="E255" s="219">
        <v>244</v>
      </c>
      <c r="F255" s="221">
        <v>4</v>
      </c>
      <c r="G255" s="223">
        <v>156</v>
      </c>
      <c r="H255" s="230">
        <v>62</v>
      </c>
      <c r="I255" s="219">
        <v>244</v>
      </c>
      <c r="J255" s="226">
        <f t="shared" si="16"/>
        <v>8.6080000000000023</v>
      </c>
      <c r="K255" s="219">
        <f t="shared" si="19"/>
        <v>156</v>
      </c>
      <c r="L255" s="219">
        <f t="shared" si="19"/>
        <v>62</v>
      </c>
      <c r="M255" s="236">
        <f t="shared" si="20"/>
        <v>6.3689594837579386E-3</v>
      </c>
      <c r="N255" s="244">
        <f t="array" ref="N255:O255">MMULT(K255:M255,$N$6:$O$8)</f>
        <v>187</v>
      </c>
      <c r="O255" s="244">
        <v>62.006368959483758</v>
      </c>
    </row>
    <row r="256" spans="5:15" ht="11.25" x14ac:dyDescent="0.2">
      <c r="E256" s="219">
        <v>245</v>
      </c>
      <c r="F256" s="221">
        <v>5</v>
      </c>
      <c r="G256" s="223">
        <v>158</v>
      </c>
      <c r="H256" s="230">
        <v>62</v>
      </c>
      <c r="I256" s="219">
        <v>245</v>
      </c>
      <c r="J256" s="226">
        <f t="shared" si="16"/>
        <v>8.7751111111111104</v>
      </c>
      <c r="K256" s="219">
        <f t="shared" si="19"/>
        <v>158</v>
      </c>
      <c r="L256" s="219">
        <f t="shared" si="19"/>
        <v>62</v>
      </c>
      <c r="M256" s="236">
        <f t="shared" si="20"/>
        <v>5.5894481107267181E-3</v>
      </c>
      <c r="N256" s="244">
        <f t="array" ref="N256:O256">MMULT(K256:M256,$N$6:$O$8)</f>
        <v>189</v>
      </c>
      <c r="O256" s="244">
        <v>62.005589448110726</v>
      </c>
    </row>
    <row r="257" spans="5:15" ht="11.25" x14ac:dyDescent="0.2">
      <c r="E257" s="219">
        <v>246</v>
      </c>
      <c r="F257" s="221">
        <v>6</v>
      </c>
      <c r="G257" s="223">
        <v>160</v>
      </c>
      <c r="H257" s="230">
        <v>62</v>
      </c>
      <c r="I257" s="219">
        <v>246</v>
      </c>
      <c r="J257" s="226">
        <f t="shared" si="16"/>
        <v>8.9777777777777796</v>
      </c>
      <c r="K257" s="219">
        <f t="shared" si="19"/>
        <v>160</v>
      </c>
      <c r="L257" s="219">
        <f t="shared" si="19"/>
        <v>62</v>
      </c>
      <c r="M257" s="236">
        <f t="shared" si="20"/>
        <v>4.7709584660967433E-3</v>
      </c>
      <c r="N257" s="244">
        <f t="array" ref="N257:O257">MMULT(K257:M257,$N$6:$O$8)</f>
        <v>191</v>
      </c>
      <c r="O257" s="244">
        <v>62.004770958466096</v>
      </c>
    </row>
    <row r="258" spans="5:15" ht="11.25" x14ac:dyDescent="0.2">
      <c r="E258" s="219">
        <v>247</v>
      </c>
      <c r="F258" s="221">
        <v>7</v>
      </c>
      <c r="G258" s="223">
        <v>162</v>
      </c>
      <c r="H258" s="230">
        <v>62</v>
      </c>
      <c r="I258" s="219">
        <v>247</v>
      </c>
      <c r="J258" s="226">
        <f t="shared" si="16"/>
        <v>9.2160000000000011</v>
      </c>
      <c r="K258" s="219">
        <f t="shared" si="19"/>
        <v>162</v>
      </c>
      <c r="L258" s="219">
        <f t="shared" si="19"/>
        <v>62</v>
      </c>
      <c r="M258" s="236">
        <f t="shared" si="20"/>
        <v>3.9607607281802321E-3</v>
      </c>
      <c r="N258" s="244">
        <f t="array" ref="N258:O258">MMULT(K258:M258,$N$6:$O$8)</f>
        <v>193</v>
      </c>
      <c r="O258" s="244">
        <v>62.003960760728184</v>
      </c>
    </row>
    <row r="259" spans="5:15" ht="11.25" x14ac:dyDescent="0.2">
      <c r="E259" s="219">
        <v>248</v>
      </c>
      <c r="F259" s="221">
        <v>8</v>
      </c>
      <c r="G259" s="223">
        <v>164</v>
      </c>
      <c r="H259" s="230">
        <v>62</v>
      </c>
      <c r="I259" s="219">
        <v>248</v>
      </c>
      <c r="J259" s="226">
        <f t="shared" si="16"/>
        <v>9.4897777777777783</v>
      </c>
      <c r="K259" s="219">
        <f t="shared" si="19"/>
        <v>164</v>
      </c>
      <c r="L259" s="219">
        <f t="shared" si="19"/>
        <v>62</v>
      </c>
      <c r="M259" s="236">
        <f t="shared" si="20"/>
        <v>3.1980690986280966E-3</v>
      </c>
      <c r="N259" s="244">
        <f t="array" ref="N259:O259">MMULT(K259:M259,$N$6:$O$8)</f>
        <v>195</v>
      </c>
      <c r="O259" s="244">
        <v>62.00319806909863</v>
      </c>
    </row>
    <row r="260" spans="5:15" ht="11.25" x14ac:dyDescent="0.2">
      <c r="E260" s="219">
        <v>249</v>
      </c>
      <c r="F260" s="221">
        <v>9</v>
      </c>
      <c r="G260" s="223">
        <v>166</v>
      </c>
      <c r="H260" s="230">
        <v>62</v>
      </c>
      <c r="I260" s="219">
        <v>249</v>
      </c>
      <c r="J260" s="226">
        <f t="shared" si="16"/>
        <v>9.7991111111111096</v>
      </c>
      <c r="K260" s="219">
        <f t="shared" si="19"/>
        <v>166</v>
      </c>
      <c r="L260" s="219">
        <f t="shared" si="19"/>
        <v>62</v>
      </c>
      <c r="M260" s="236">
        <f t="shared" si="20"/>
        <v>2.5115009295798006E-3</v>
      </c>
      <c r="N260" s="244">
        <f t="array" ref="N260:O260">MMULT(K260:M260,$N$6:$O$8)</f>
        <v>197</v>
      </c>
      <c r="O260" s="244">
        <v>62.002511500929579</v>
      </c>
    </row>
    <row r="261" spans="5:15" ht="11.25" x14ac:dyDescent="0.2">
      <c r="E261" s="219">
        <v>250</v>
      </c>
      <c r="F261" s="221">
        <v>10</v>
      </c>
      <c r="G261" s="223">
        <v>168</v>
      </c>
      <c r="H261" s="230">
        <v>62</v>
      </c>
      <c r="I261" s="219">
        <v>250</v>
      </c>
      <c r="J261" s="226">
        <f t="shared" si="16"/>
        <v>10.144000000000002</v>
      </c>
      <c r="K261" s="219">
        <f t="shared" si="19"/>
        <v>168</v>
      </c>
      <c r="L261" s="219">
        <f t="shared" si="19"/>
        <v>62</v>
      </c>
      <c r="M261" s="236">
        <f t="shared" si="20"/>
        <v>1.9182937324112173E-3</v>
      </c>
      <c r="N261" s="244">
        <f t="array" ref="N261:O261">MMULT(K261:M261,$N$6:$O$8)</f>
        <v>199</v>
      </c>
      <c r="O261" s="244">
        <v>62.001918293732409</v>
      </c>
    </row>
    <row r="262" spans="5:15" ht="11.25" x14ac:dyDescent="0.2">
      <c r="E262" s="219">
        <v>251</v>
      </c>
      <c r="F262" s="221">
        <v>11</v>
      </c>
      <c r="G262" s="223">
        <v>170</v>
      </c>
      <c r="H262" s="230">
        <v>62</v>
      </c>
      <c r="I262" s="219">
        <v>251</v>
      </c>
      <c r="J262" s="226">
        <f t="shared" si="16"/>
        <v>10.524444444444445</v>
      </c>
      <c r="K262" s="219">
        <f t="shared" si="19"/>
        <v>170</v>
      </c>
      <c r="L262" s="219">
        <f t="shared" si="19"/>
        <v>62</v>
      </c>
      <c r="M262" s="236">
        <f t="shared" si="20"/>
        <v>1.4250599566399591E-3</v>
      </c>
      <c r="N262" s="244">
        <f t="array" ref="N262:O262">MMULT(K262:M262,$N$6:$O$8)</f>
        <v>201</v>
      </c>
      <c r="O262" s="244">
        <v>62.001425059956638</v>
      </c>
    </row>
    <row r="263" spans="5:15" ht="11.25" x14ac:dyDescent="0.2">
      <c r="E263" s="219">
        <v>252</v>
      </c>
      <c r="F263" s="221">
        <v>12</v>
      </c>
      <c r="G263" s="223">
        <v>172</v>
      </c>
      <c r="H263" s="230">
        <v>62</v>
      </c>
      <c r="I263" s="219">
        <v>252</v>
      </c>
      <c r="J263" s="226">
        <f t="shared" si="16"/>
        <v>10.940444444444445</v>
      </c>
      <c r="K263" s="219">
        <f t="shared" si="19"/>
        <v>172</v>
      </c>
      <c r="L263" s="219">
        <f t="shared" si="19"/>
        <v>62</v>
      </c>
      <c r="M263" s="236">
        <f t="shared" si="20"/>
        <v>1.0296447992523548E-3</v>
      </c>
      <c r="N263" s="244">
        <f t="array" ref="N263:O263">MMULT(K263:M263,$N$6:$O$8)</f>
        <v>203</v>
      </c>
      <c r="O263" s="244">
        <v>62.001029644799253</v>
      </c>
    </row>
    <row r="264" spans="5:15" ht="11.25" x14ac:dyDescent="0.2">
      <c r="E264" s="219">
        <v>253</v>
      </c>
      <c r="F264" s="221">
        <v>13</v>
      </c>
      <c r="G264" s="223">
        <v>174</v>
      </c>
      <c r="H264" s="230">
        <v>62</v>
      </c>
      <c r="I264" s="219">
        <v>253</v>
      </c>
      <c r="J264" s="226">
        <f t="shared" si="16"/>
        <v>11.392000000000001</v>
      </c>
      <c r="K264" s="219">
        <f t="shared" si="19"/>
        <v>174</v>
      </c>
      <c r="L264" s="219">
        <f t="shared" si="19"/>
        <v>62</v>
      </c>
      <c r="M264" s="236">
        <f t="shared" si="20"/>
        <v>7.2356572775364068E-4</v>
      </c>
      <c r="N264" s="244">
        <f t="array" ref="N264:O264">MMULT(K264:M264,$N$6:$O$8)</f>
        <v>205</v>
      </c>
      <c r="O264" s="244">
        <v>62.000723565727753</v>
      </c>
    </row>
    <row r="265" spans="5:15" ht="11.25" x14ac:dyDescent="0.2">
      <c r="E265" s="219">
        <v>254</v>
      </c>
      <c r="F265" s="221">
        <v>14</v>
      </c>
      <c r="G265" s="223">
        <v>176</v>
      </c>
      <c r="H265" s="230">
        <v>62</v>
      </c>
      <c r="I265" s="219">
        <v>254</v>
      </c>
      <c r="J265" s="226">
        <f t="shared" si="16"/>
        <v>11.879111111111113</v>
      </c>
      <c r="K265" s="219">
        <f t="shared" si="19"/>
        <v>176</v>
      </c>
      <c r="L265" s="219">
        <f t="shared" si="19"/>
        <v>62</v>
      </c>
      <c r="M265" s="236">
        <f t="shared" si="20"/>
        <v>4.9454385532044778E-4</v>
      </c>
      <c r="N265" s="244">
        <f t="array" ref="N265:O265">MMULT(K265:M265,$N$6:$O$8)</f>
        <v>207</v>
      </c>
      <c r="O265" s="244">
        <v>62.000494543855318</v>
      </c>
    </row>
    <row r="266" spans="5:15" ht="11.25" x14ac:dyDescent="0.2">
      <c r="E266" s="219">
        <v>255</v>
      </c>
      <c r="F266" s="221">
        <v>15</v>
      </c>
      <c r="G266" s="223">
        <v>178</v>
      </c>
      <c r="H266" s="230">
        <v>62</v>
      </c>
      <c r="I266" s="219">
        <v>255</v>
      </c>
      <c r="J266" s="226">
        <f t="shared" si="16"/>
        <v>12.401777777777777</v>
      </c>
      <c r="K266" s="219">
        <f t="shared" si="19"/>
        <v>178</v>
      </c>
      <c r="L266" s="219">
        <f t="shared" si="19"/>
        <v>62</v>
      </c>
      <c r="M266" s="236">
        <f t="shared" si="20"/>
        <v>3.2875161630139144E-4</v>
      </c>
      <c r="N266" s="244">
        <f t="array" ref="N266:O266">MMULT(K266:M266,$N$6:$O$8)</f>
        <v>209</v>
      </c>
      <c r="O266" s="244">
        <v>62.000328751616301</v>
      </c>
    </row>
    <row r="267" spans="5:15" ht="11.25" x14ac:dyDescent="0.2">
      <c r="E267" s="219">
        <v>256</v>
      </c>
      <c r="F267" s="221">
        <v>16</v>
      </c>
      <c r="G267" s="223">
        <v>180</v>
      </c>
      <c r="H267" s="230">
        <v>62</v>
      </c>
      <c r="I267" s="219">
        <v>256</v>
      </c>
      <c r="J267" s="226">
        <f t="shared" si="16"/>
        <v>12.96</v>
      </c>
      <c r="K267" s="219">
        <f t="shared" si="19"/>
        <v>180</v>
      </c>
      <c r="L267" s="219">
        <f t="shared" si="19"/>
        <v>62</v>
      </c>
      <c r="M267" s="236">
        <f t="shared" si="20"/>
        <v>2.1255300421783302E-4</v>
      </c>
      <c r="N267" s="244">
        <f t="array" ref="N267:O267">MMULT(K267:M267,$N$6:$O$8)</f>
        <v>211</v>
      </c>
      <c r="O267" s="244">
        <v>62.000212553004218</v>
      </c>
    </row>
    <row r="268" spans="5:15" ht="11.25" x14ac:dyDescent="0.2">
      <c r="E268" s="219">
        <v>257</v>
      </c>
      <c r="F268" s="221">
        <v>17</v>
      </c>
      <c r="G268" s="223">
        <v>182</v>
      </c>
      <c r="H268" s="230">
        <v>62</v>
      </c>
      <c r="I268" s="219">
        <v>257</v>
      </c>
      <c r="J268" s="226">
        <f t="shared" si="16"/>
        <v>13.553777777777778</v>
      </c>
      <c r="K268" s="219">
        <f t="shared" si="19"/>
        <v>182</v>
      </c>
      <c r="L268" s="219">
        <f t="shared" si="19"/>
        <v>62</v>
      </c>
      <c r="M268" s="236">
        <f t="shared" si="20"/>
        <v>1.3366043277882869E-4</v>
      </c>
      <c r="N268" s="244">
        <f t="array" ref="N268:O268">MMULT(K268:M268,$N$6:$O$8)</f>
        <v>213</v>
      </c>
      <c r="O268" s="244">
        <v>62.00013366043278</v>
      </c>
    </row>
    <row r="269" spans="5:15" ht="11.25" x14ac:dyDescent="0.2">
      <c r="E269" s="219">
        <v>258</v>
      </c>
      <c r="F269" s="221">
        <v>18</v>
      </c>
      <c r="G269" s="223">
        <v>184</v>
      </c>
      <c r="H269" s="230">
        <v>62</v>
      </c>
      <c r="I269" s="219">
        <v>258</v>
      </c>
      <c r="J269" s="226">
        <f t="shared" ref="J269:J332" si="21">((G269-C$8)/C$9)^2+((H269-D$8)/D$9)^2-2*$C$10*(G269-C$8)/C$9*(H269-D$8)/D$9</f>
        <v>14.183111111111112</v>
      </c>
      <c r="K269" s="219">
        <f t="shared" si="19"/>
        <v>184</v>
      </c>
      <c r="L269" s="219">
        <f t="shared" si="19"/>
        <v>62</v>
      </c>
      <c r="M269" s="236">
        <f t="shared" si="20"/>
        <v>8.1747549461287248E-5</v>
      </c>
      <c r="N269" s="244">
        <f t="array" ref="N269:O269">MMULT(K269:M269,$N$6:$O$8)</f>
        <v>215</v>
      </c>
      <c r="O269" s="244">
        <v>62.000081747549459</v>
      </c>
    </row>
    <row r="270" spans="5:15" ht="11.25" x14ac:dyDescent="0.2">
      <c r="E270" s="219">
        <v>259</v>
      </c>
      <c r="F270" s="221">
        <v>19</v>
      </c>
      <c r="G270" s="223">
        <v>186</v>
      </c>
      <c r="H270" s="230">
        <v>62</v>
      </c>
      <c r="I270" s="219">
        <v>259</v>
      </c>
      <c r="J270" s="226">
        <f t="shared" si="21"/>
        <v>14.848000000000001</v>
      </c>
      <c r="K270" s="219">
        <f t="shared" si="19"/>
        <v>186</v>
      </c>
      <c r="L270" s="219">
        <f t="shared" si="19"/>
        <v>62</v>
      </c>
      <c r="M270" s="236">
        <f t="shared" si="20"/>
        <v>4.8627605734593642E-5</v>
      </c>
      <c r="N270" s="244">
        <f t="array" ref="N270:O270">MMULT(K270:M270,$N$6:$O$8)</f>
        <v>217</v>
      </c>
      <c r="O270" s="244">
        <v>62.000048627605736</v>
      </c>
    </row>
    <row r="271" spans="5:15" ht="11.25" x14ac:dyDescent="0.2">
      <c r="E271" s="219">
        <v>260</v>
      </c>
      <c r="F271" s="221">
        <v>20</v>
      </c>
      <c r="G271" s="223">
        <v>188</v>
      </c>
      <c r="H271" s="230">
        <v>62</v>
      </c>
      <c r="I271" s="219">
        <v>260</v>
      </c>
      <c r="J271" s="226">
        <f t="shared" si="21"/>
        <v>15.548444444444446</v>
      </c>
      <c r="K271" s="219">
        <f t="shared" si="19"/>
        <v>188</v>
      </c>
      <c r="L271" s="219">
        <f t="shared" si="19"/>
        <v>62</v>
      </c>
      <c r="M271" s="236">
        <f t="shared" si="20"/>
        <v>2.8133728714069616E-5</v>
      </c>
      <c r="N271" s="244">
        <f t="array" ref="N271:O271">MMULT(K271:M271,$N$6:$O$8)</f>
        <v>219</v>
      </c>
      <c r="O271" s="244">
        <v>62.000028133728712</v>
      </c>
    </row>
    <row r="272" spans="5:15" ht="11.25" x14ac:dyDescent="0.2">
      <c r="E272" s="219">
        <v>261</v>
      </c>
      <c r="F272" s="221">
        <v>21</v>
      </c>
      <c r="G272" s="223">
        <v>190</v>
      </c>
      <c r="H272" s="230">
        <v>62</v>
      </c>
      <c r="I272" s="219">
        <v>261</v>
      </c>
      <c r="J272" s="226">
        <f t="shared" si="21"/>
        <v>16.284444444444446</v>
      </c>
      <c r="K272" s="219">
        <f t="shared" si="19"/>
        <v>190</v>
      </c>
      <c r="L272" s="219">
        <f t="shared" si="19"/>
        <v>62</v>
      </c>
      <c r="M272" s="236">
        <f t="shared" si="20"/>
        <v>1.583098612510101E-5</v>
      </c>
      <c r="N272" s="244">
        <f t="array" ref="N272:O272">MMULT(K272:M272,$N$6:$O$8)</f>
        <v>221</v>
      </c>
      <c r="O272" s="244">
        <v>62.000015830986122</v>
      </c>
    </row>
    <row r="273" spans="5:15" ht="11.25" x14ac:dyDescent="0.2">
      <c r="E273" s="219">
        <v>262</v>
      </c>
      <c r="F273" s="221">
        <v>22</v>
      </c>
      <c r="G273" s="223">
        <v>192</v>
      </c>
      <c r="H273" s="230">
        <v>62</v>
      </c>
      <c r="I273" s="219">
        <v>262</v>
      </c>
      <c r="J273" s="226">
        <f t="shared" si="21"/>
        <v>17.056000000000001</v>
      </c>
      <c r="K273" s="219">
        <f t="shared" si="19"/>
        <v>192</v>
      </c>
      <c r="L273" s="219">
        <f t="shared" si="19"/>
        <v>62</v>
      </c>
      <c r="M273" s="236">
        <f t="shared" si="20"/>
        <v>8.6641289141418334E-6</v>
      </c>
      <c r="N273" s="244">
        <f t="array" ref="N273:O273">MMULT(K273:M273,$N$6:$O$8)</f>
        <v>223</v>
      </c>
      <c r="O273" s="244">
        <v>62.000008664128913</v>
      </c>
    </row>
    <row r="274" spans="5:15" ht="11.25" x14ac:dyDescent="0.2">
      <c r="E274" s="219">
        <v>263</v>
      </c>
      <c r="F274" s="221">
        <v>23</v>
      </c>
      <c r="G274" s="223">
        <v>194</v>
      </c>
      <c r="H274" s="230">
        <v>62</v>
      </c>
      <c r="I274" s="219">
        <v>263</v>
      </c>
      <c r="J274" s="226">
        <f t="shared" si="21"/>
        <v>17.863111111111113</v>
      </c>
      <c r="K274" s="219">
        <f t="shared" si="19"/>
        <v>194</v>
      </c>
      <c r="L274" s="219">
        <f t="shared" si="19"/>
        <v>62</v>
      </c>
      <c r="M274" s="236">
        <f t="shared" si="20"/>
        <v>4.6118811544999119E-6</v>
      </c>
      <c r="N274" s="244">
        <f t="array" ref="N274:O274">MMULT(K274:M274,$N$6:$O$8)</f>
        <v>225</v>
      </c>
      <c r="O274" s="244">
        <v>62.000004611881153</v>
      </c>
    </row>
    <row r="275" spans="5:15" ht="11.25" x14ac:dyDescent="0.2">
      <c r="E275" s="219">
        <v>264</v>
      </c>
      <c r="F275" s="221">
        <v>24</v>
      </c>
      <c r="G275" s="223">
        <v>196</v>
      </c>
      <c r="H275" s="230">
        <v>62</v>
      </c>
      <c r="I275" s="219">
        <v>264</v>
      </c>
      <c r="J275" s="226">
        <f t="shared" si="21"/>
        <v>18.705777777777779</v>
      </c>
      <c r="K275" s="219">
        <f t="shared" si="19"/>
        <v>196</v>
      </c>
      <c r="L275" s="219">
        <f t="shared" si="19"/>
        <v>62</v>
      </c>
      <c r="M275" s="236">
        <f t="shared" si="20"/>
        <v>2.3876330032437314E-6</v>
      </c>
      <c r="N275" s="244">
        <f t="array" ref="N275:O275">MMULT(K275:M275,$N$6:$O$8)</f>
        <v>227</v>
      </c>
      <c r="O275" s="244">
        <v>62.000002387633003</v>
      </c>
    </row>
    <row r="276" spans="5:15" ht="11.25" x14ac:dyDescent="0.2">
      <c r="E276" s="219">
        <v>265</v>
      </c>
      <c r="F276" s="221">
        <v>25</v>
      </c>
      <c r="G276" s="223">
        <v>198</v>
      </c>
      <c r="H276" s="230">
        <v>62</v>
      </c>
      <c r="I276" s="219">
        <v>265</v>
      </c>
      <c r="J276" s="226">
        <f t="shared" si="21"/>
        <v>19.584</v>
      </c>
      <c r="K276" s="219">
        <f t="shared" si="19"/>
        <v>198</v>
      </c>
      <c r="L276" s="219">
        <f t="shared" si="19"/>
        <v>62</v>
      </c>
      <c r="M276" s="236">
        <f t="shared" si="20"/>
        <v>1.2022458975684545E-6</v>
      </c>
      <c r="N276" s="244">
        <f t="array" ref="N276:O276">MMULT(K276:M276,$N$6:$O$8)</f>
        <v>229</v>
      </c>
      <c r="O276" s="244">
        <v>62.000001202245898</v>
      </c>
    </row>
    <row r="277" spans="5:15" ht="11.25" x14ac:dyDescent="0.2">
      <c r="E277" s="219">
        <v>266</v>
      </c>
      <c r="F277" s="221">
        <v>26</v>
      </c>
      <c r="G277" s="223">
        <v>200</v>
      </c>
      <c r="H277" s="230">
        <v>62</v>
      </c>
      <c r="I277" s="219">
        <v>266</v>
      </c>
      <c r="J277" s="226">
        <f t="shared" si="21"/>
        <v>20.497777777777777</v>
      </c>
      <c r="K277" s="219">
        <f t="shared" si="19"/>
        <v>200</v>
      </c>
      <c r="L277" s="219">
        <f t="shared" si="19"/>
        <v>62</v>
      </c>
      <c r="M277" s="236">
        <f t="shared" si="20"/>
        <v>5.8878304960668481E-7</v>
      </c>
      <c r="N277" s="244">
        <f t="array" ref="N277:O277">MMULT(K277:M277,$N$6:$O$8)</f>
        <v>231</v>
      </c>
      <c r="O277" s="244">
        <v>62.000000588783053</v>
      </c>
    </row>
    <row r="278" spans="5:15" ht="11.25" x14ac:dyDescent="0.2">
      <c r="E278" s="219">
        <v>267</v>
      </c>
      <c r="F278" s="221">
        <v>27</v>
      </c>
      <c r="G278" s="223">
        <v>202</v>
      </c>
      <c r="H278" s="230">
        <v>62</v>
      </c>
      <c r="I278" s="219">
        <v>267</v>
      </c>
      <c r="J278" s="226">
        <f t="shared" si="21"/>
        <v>21.447111111111113</v>
      </c>
      <c r="K278" s="219">
        <f t="shared" si="19"/>
        <v>202</v>
      </c>
      <c r="L278" s="219">
        <f t="shared" si="19"/>
        <v>62</v>
      </c>
      <c r="M278" s="236">
        <f t="shared" si="20"/>
        <v>2.804487818252025E-7</v>
      </c>
      <c r="N278" s="244">
        <f t="array" ref="N278:O278">MMULT(K278:M278,$N$6:$O$8)</f>
        <v>233</v>
      </c>
      <c r="O278" s="244">
        <v>62.000000280448781</v>
      </c>
    </row>
    <row r="279" spans="5:15" ht="11.25" x14ac:dyDescent="0.2">
      <c r="E279" s="219">
        <v>268</v>
      </c>
      <c r="F279" s="221">
        <v>28</v>
      </c>
      <c r="G279" s="223">
        <v>204</v>
      </c>
      <c r="H279" s="230">
        <v>62</v>
      </c>
      <c r="I279" s="219">
        <v>268</v>
      </c>
      <c r="J279" s="226">
        <f t="shared" si="21"/>
        <v>22.432000000000002</v>
      </c>
      <c r="K279" s="219">
        <f t="shared" si="19"/>
        <v>204</v>
      </c>
      <c r="L279" s="219">
        <f t="shared" si="19"/>
        <v>62</v>
      </c>
      <c r="M279" s="236">
        <f t="shared" si="20"/>
        <v>1.2992361071453583E-7</v>
      </c>
      <c r="N279" s="244">
        <f t="array" ref="N279:O279">MMULT(K279:M279,$N$6:$O$8)</f>
        <v>235</v>
      </c>
      <c r="O279" s="244">
        <v>62.000000129923613</v>
      </c>
    </row>
    <row r="280" spans="5:15" ht="11.25" x14ac:dyDescent="0.2">
      <c r="E280" s="219">
        <v>269</v>
      </c>
      <c r="F280" s="221">
        <v>29</v>
      </c>
      <c r="G280" s="223">
        <v>206</v>
      </c>
      <c r="H280" s="230">
        <v>62</v>
      </c>
      <c r="I280" s="219">
        <v>269</v>
      </c>
      <c r="J280" s="226">
        <f t="shared" si="21"/>
        <v>23.452444444444446</v>
      </c>
      <c r="K280" s="219">
        <f t="shared" si="19"/>
        <v>206</v>
      </c>
      <c r="L280" s="219">
        <f t="shared" si="19"/>
        <v>62</v>
      </c>
      <c r="M280" s="236">
        <f t="shared" si="20"/>
        <v>5.8540829188155753E-8</v>
      </c>
      <c r="N280" s="244">
        <f t="array" ref="N280:O280">MMULT(K280:M280,$N$6:$O$8)</f>
        <v>237</v>
      </c>
      <c r="O280" s="244">
        <v>62.000000058540827</v>
      </c>
    </row>
    <row r="281" spans="5:15" ht="11.25" x14ac:dyDescent="0.2">
      <c r="E281" s="219">
        <v>270</v>
      </c>
      <c r="F281" s="221">
        <v>30</v>
      </c>
      <c r="G281" s="223">
        <v>208</v>
      </c>
      <c r="H281" s="230">
        <v>62</v>
      </c>
      <c r="I281" s="219">
        <v>270</v>
      </c>
      <c r="J281" s="226">
        <f t="shared" si="21"/>
        <v>24.50844444444445</v>
      </c>
      <c r="K281" s="219">
        <f t="shared" si="19"/>
        <v>208</v>
      </c>
      <c r="L281" s="219">
        <f t="shared" si="19"/>
        <v>62</v>
      </c>
      <c r="M281" s="236">
        <f t="shared" si="20"/>
        <v>2.5654639838163246E-8</v>
      </c>
      <c r="N281" s="244">
        <f t="array" ref="N281:O281">MMULT(K281:M281,$N$6:$O$8)</f>
        <v>239</v>
      </c>
      <c r="O281" s="244">
        <v>62.000000025654643</v>
      </c>
    </row>
    <row r="282" spans="5:15" ht="11.25" x14ac:dyDescent="0.2">
      <c r="E282" s="219">
        <v>271</v>
      </c>
      <c r="F282" s="221">
        <v>31</v>
      </c>
      <c r="G282" s="223">
        <v>210</v>
      </c>
      <c r="H282" s="230">
        <v>62</v>
      </c>
      <c r="I282" s="219">
        <v>271</v>
      </c>
      <c r="J282" s="226">
        <f t="shared" si="21"/>
        <v>25.6</v>
      </c>
      <c r="K282" s="219">
        <f t="shared" si="19"/>
        <v>210</v>
      </c>
      <c r="L282" s="219">
        <f t="shared" si="19"/>
        <v>62</v>
      </c>
      <c r="M282" s="236">
        <f t="shared" si="20"/>
        <v>1.0934759582762087E-8</v>
      </c>
      <c r="N282" s="244">
        <f t="array" ref="N282:O282">MMULT(K282:M282,$N$6:$O$8)</f>
        <v>241</v>
      </c>
      <c r="O282" s="244">
        <v>62.000000010934762</v>
      </c>
    </row>
    <row r="283" spans="5:15" ht="11.25" x14ac:dyDescent="0.2">
      <c r="E283" s="219">
        <v>272</v>
      </c>
      <c r="F283" s="221">
        <v>32</v>
      </c>
      <c r="G283" s="223"/>
      <c r="H283" s="230"/>
      <c r="I283" s="219">
        <v>272</v>
      </c>
      <c r="J283" s="226">
        <f t="shared" si="21"/>
        <v>169.6</v>
      </c>
      <c r="K283" s="219"/>
      <c r="M283" s="236"/>
      <c r="N283" s="246"/>
      <c r="O283" s="246"/>
    </row>
    <row r="284" spans="5:15" ht="11.25" x14ac:dyDescent="0.2">
      <c r="E284" s="219">
        <v>273</v>
      </c>
      <c r="F284" s="221">
        <v>33</v>
      </c>
      <c r="G284" s="223"/>
      <c r="H284" s="230"/>
      <c r="I284" s="219">
        <v>273</v>
      </c>
      <c r="J284" s="226">
        <f t="shared" si="21"/>
        <v>169.6</v>
      </c>
      <c r="K284" s="219"/>
      <c r="M284" s="236"/>
      <c r="N284" s="246"/>
      <c r="O284" s="246"/>
    </row>
    <row r="285" spans="5:15" ht="11.25" x14ac:dyDescent="0.2">
      <c r="E285" s="219">
        <v>274</v>
      </c>
      <c r="F285" s="221">
        <v>34</v>
      </c>
      <c r="G285" s="223"/>
      <c r="H285" s="230"/>
      <c r="I285" s="219">
        <v>274</v>
      </c>
      <c r="J285" s="226">
        <f t="shared" si="21"/>
        <v>169.6</v>
      </c>
      <c r="K285" s="219"/>
      <c r="M285" s="236"/>
      <c r="N285" s="246"/>
      <c r="O285" s="246"/>
    </row>
    <row r="286" spans="5:15" ht="11.25" x14ac:dyDescent="0.2">
      <c r="E286" s="219">
        <v>275</v>
      </c>
      <c r="F286" s="221">
        <v>35</v>
      </c>
      <c r="G286" s="223"/>
      <c r="H286" s="230"/>
      <c r="I286" s="219">
        <v>275</v>
      </c>
      <c r="J286" s="226">
        <f t="shared" si="21"/>
        <v>169.6</v>
      </c>
      <c r="K286" s="219"/>
      <c r="M286" s="236"/>
      <c r="N286" s="246"/>
      <c r="O286" s="246"/>
    </row>
    <row r="287" spans="5:15" ht="11.25" x14ac:dyDescent="0.2">
      <c r="E287" s="219">
        <v>276</v>
      </c>
      <c r="F287" s="221">
        <v>36</v>
      </c>
      <c r="G287" s="223"/>
      <c r="H287" s="230"/>
      <c r="I287" s="219">
        <v>276</v>
      </c>
      <c r="J287" s="226">
        <f t="shared" si="21"/>
        <v>169.6</v>
      </c>
      <c r="K287" s="219"/>
      <c r="M287" s="236"/>
      <c r="N287" s="246"/>
      <c r="O287" s="246"/>
    </row>
    <row r="288" spans="5:15" ht="11.25" x14ac:dyDescent="0.2">
      <c r="E288" s="219">
        <v>277</v>
      </c>
      <c r="F288" s="221">
        <v>37</v>
      </c>
      <c r="G288" s="223"/>
      <c r="H288" s="230"/>
      <c r="I288" s="219">
        <v>277</v>
      </c>
      <c r="J288" s="226">
        <f t="shared" si="21"/>
        <v>169.6</v>
      </c>
      <c r="K288" s="219"/>
      <c r="M288" s="236"/>
      <c r="N288" s="246"/>
      <c r="O288" s="246"/>
    </row>
    <row r="289" spans="5:15" ht="11.25" x14ac:dyDescent="0.2">
      <c r="E289" s="219">
        <v>278</v>
      </c>
      <c r="F289" s="221">
        <v>38</v>
      </c>
      <c r="G289" s="223"/>
      <c r="H289" s="230"/>
      <c r="I289" s="219">
        <v>278</v>
      </c>
      <c r="J289" s="226">
        <f t="shared" si="21"/>
        <v>169.6</v>
      </c>
      <c r="K289" s="219"/>
      <c r="M289" s="236"/>
      <c r="N289" s="246"/>
      <c r="O289" s="246"/>
    </row>
    <row r="290" spans="5:15" ht="11.25" x14ac:dyDescent="0.2">
      <c r="E290" s="219">
        <v>279</v>
      </c>
      <c r="F290" s="221">
        <v>39</v>
      </c>
      <c r="G290" s="223"/>
      <c r="H290" s="230"/>
      <c r="I290" s="219">
        <v>279</v>
      </c>
      <c r="J290" s="226">
        <f t="shared" si="21"/>
        <v>169.6</v>
      </c>
      <c r="K290" s="219"/>
      <c r="M290" s="236"/>
      <c r="N290" s="246"/>
      <c r="O290" s="246"/>
    </row>
    <row r="291" spans="5:15" ht="11.25" x14ac:dyDescent="0.2">
      <c r="E291" s="219">
        <v>280</v>
      </c>
      <c r="F291" s="222">
        <v>40</v>
      </c>
      <c r="G291" s="231"/>
      <c r="H291" s="232"/>
      <c r="I291" s="219">
        <v>280</v>
      </c>
      <c r="J291" s="226">
        <f t="shared" si="21"/>
        <v>169.6</v>
      </c>
      <c r="K291" s="219"/>
      <c r="M291" s="236"/>
      <c r="N291" s="246"/>
      <c r="O291" s="246"/>
    </row>
    <row r="292" spans="5:15" ht="11.25" x14ac:dyDescent="0.2">
      <c r="E292" s="219">
        <v>281</v>
      </c>
      <c r="F292" s="220">
        <v>1</v>
      </c>
      <c r="G292" s="228">
        <v>150</v>
      </c>
      <c r="H292" s="229">
        <v>64</v>
      </c>
      <c r="I292" s="219">
        <v>281</v>
      </c>
      <c r="J292" s="226">
        <f t="shared" si="21"/>
        <v>6.5600000000000023</v>
      </c>
      <c r="K292" s="219">
        <f t="shared" ref="K292:L322" si="22">G292</f>
        <v>150</v>
      </c>
      <c r="L292" s="219">
        <f t="shared" si="22"/>
        <v>64</v>
      </c>
      <c r="M292" s="236">
        <f t="shared" ref="M292:M322" si="23">$M$2*$M$5*EXP(-1/2*J292/$M$10)</f>
        <v>3.1545662832711825E-2</v>
      </c>
      <c r="N292" s="244">
        <f t="array" ref="N292:O292">MMULT(K292:M292,$N$6:$O$8)</f>
        <v>182</v>
      </c>
      <c r="O292" s="244">
        <v>64.031545662832713</v>
      </c>
    </row>
    <row r="293" spans="5:15" ht="11.25" x14ac:dyDescent="0.2">
      <c r="E293" s="219">
        <v>282</v>
      </c>
      <c r="F293" s="221">
        <v>2</v>
      </c>
      <c r="G293" s="223">
        <v>152</v>
      </c>
      <c r="H293" s="230">
        <v>64</v>
      </c>
      <c r="I293" s="219">
        <v>282</v>
      </c>
      <c r="J293" s="226">
        <f t="shared" si="21"/>
        <v>6.5564444444444465</v>
      </c>
      <c r="K293" s="219">
        <f t="shared" si="22"/>
        <v>152</v>
      </c>
      <c r="L293" s="219">
        <f t="shared" si="22"/>
        <v>64</v>
      </c>
      <c r="M293" s="236">
        <f t="shared" si="23"/>
        <v>3.1633411490627074E-2</v>
      </c>
      <c r="N293" s="244">
        <f t="array" ref="N293:O293">MMULT(K293:M293,$N$6:$O$8)</f>
        <v>184</v>
      </c>
      <c r="O293" s="244">
        <v>64.031633411490631</v>
      </c>
    </row>
    <row r="294" spans="5:15" ht="11.25" x14ac:dyDescent="0.2">
      <c r="E294" s="219">
        <v>283</v>
      </c>
      <c r="F294" s="221">
        <v>3</v>
      </c>
      <c r="G294" s="223">
        <v>154</v>
      </c>
      <c r="H294" s="230">
        <v>64</v>
      </c>
      <c r="I294" s="219">
        <v>283</v>
      </c>
      <c r="J294" s="226">
        <f t="shared" si="21"/>
        <v>6.5884444444444465</v>
      </c>
      <c r="K294" s="219">
        <f t="shared" si="22"/>
        <v>154</v>
      </c>
      <c r="L294" s="219">
        <f t="shared" si="22"/>
        <v>64</v>
      </c>
      <c r="M294" s="236">
        <f t="shared" si="23"/>
        <v>3.0852379778079527E-2</v>
      </c>
      <c r="N294" s="244">
        <f t="array" ref="N294:O294">MMULT(K294:M294,$N$6:$O$8)</f>
        <v>186</v>
      </c>
      <c r="O294" s="244">
        <v>64.030852379778082</v>
      </c>
    </row>
    <row r="295" spans="5:15" ht="11.25" x14ac:dyDescent="0.2">
      <c r="E295" s="219">
        <v>284</v>
      </c>
      <c r="F295" s="221">
        <v>4</v>
      </c>
      <c r="G295" s="223">
        <v>156</v>
      </c>
      <c r="H295" s="230">
        <v>64</v>
      </c>
      <c r="I295" s="219">
        <v>284</v>
      </c>
      <c r="J295" s="226">
        <f t="shared" si="21"/>
        <v>6.6560000000000032</v>
      </c>
      <c r="K295" s="219">
        <f t="shared" si="22"/>
        <v>156</v>
      </c>
      <c r="L295" s="219">
        <f t="shared" si="22"/>
        <v>64</v>
      </c>
      <c r="M295" s="236">
        <f t="shared" si="23"/>
        <v>2.9266283214965095E-2</v>
      </c>
      <c r="N295" s="244">
        <f t="array" ref="N295:O295">MMULT(K295:M295,$N$6:$O$8)</f>
        <v>188</v>
      </c>
      <c r="O295" s="244">
        <v>64.029266283214966</v>
      </c>
    </row>
    <row r="296" spans="5:15" ht="11.25" x14ac:dyDescent="0.2">
      <c r="E296" s="219">
        <v>285</v>
      </c>
      <c r="F296" s="221">
        <v>5</v>
      </c>
      <c r="G296" s="223">
        <v>158</v>
      </c>
      <c r="H296" s="230">
        <v>64</v>
      </c>
      <c r="I296" s="219">
        <v>285</v>
      </c>
      <c r="J296" s="226">
        <f t="shared" si="21"/>
        <v>6.7591111111111122</v>
      </c>
      <c r="K296" s="219">
        <f t="shared" si="22"/>
        <v>158</v>
      </c>
      <c r="L296" s="219">
        <f t="shared" si="22"/>
        <v>64</v>
      </c>
      <c r="M296" s="236">
        <f t="shared" si="23"/>
        <v>2.7001179610755412E-2</v>
      </c>
      <c r="N296" s="244">
        <f t="array" ref="N296:O296">MMULT(K296:M296,$N$6:$O$8)</f>
        <v>190</v>
      </c>
      <c r="O296" s="244">
        <v>64.02700117961075</v>
      </c>
    </row>
    <row r="297" spans="5:15" ht="11.25" x14ac:dyDescent="0.2">
      <c r="E297" s="219">
        <v>286</v>
      </c>
      <c r="F297" s="221">
        <v>6</v>
      </c>
      <c r="G297" s="223">
        <v>160</v>
      </c>
      <c r="H297" s="230">
        <v>64</v>
      </c>
      <c r="I297" s="219">
        <v>286</v>
      </c>
      <c r="J297" s="226">
        <f t="shared" si="21"/>
        <v>6.8977777777777805</v>
      </c>
      <c r="K297" s="219">
        <f t="shared" si="22"/>
        <v>160</v>
      </c>
      <c r="L297" s="219">
        <f t="shared" si="22"/>
        <v>64</v>
      </c>
      <c r="M297" s="236">
        <f t="shared" si="23"/>
        <v>2.4228926299821155E-2</v>
      </c>
      <c r="N297" s="244">
        <f t="array" ref="N297:O297">MMULT(K297:M297,$N$6:$O$8)</f>
        <v>192</v>
      </c>
      <c r="O297" s="244">
        <v>64.024228926299827</v>
      </c>
    </row>
    <row r="298" spans="5:15" ht="11.25" x14ac:dyDescent="0.2">
      <c r="E298" s="219">
        <v>287</v>
      </c>
      <c r="F298" s="221">
        <v>7</v>
      </c>
      <c r="G298" s="223">
        <v>162</v>
      </c>
      <c r="H298" s="230">
        <v>64</v>
      </c>
      <c r="I298" s="219">
        <v>287</v>
      </c>
      <c r="J298" s="226">
        <f t="shared" si="21"/>
        <v>7.0720000000000018</v>
      </c>
      <c r="K298" s="219">
        <f t="shared" si="22"/>
        <v>162</v>
      </c>
      <c r="L298" s="219">
        <f t="shared" si="22"/>
        <v>64</v>
      </c>
      <c r="M298" s="236">
        <f t="shared" si="23"/>
        <v>2.1145690162248161E-2</v>
      </c>
      <c r="N298" s="244">
        <f t="array" ref="N298:O298">MMULT(K298:M298,$N$6:$O$8)</f>
        <v>194</v>
      </c>
      <c r="O298" s="244">
        <v>64.021145690162243</v>
      </c>
    </row>
    <row r="299" spans="5:15" ht="11.25" x14ac:dyDescent="0.2">
      <c r="E299" s="219">
        <v>288</v>
      </c>
      <c r="F299" s="221">
        <v>8</v>
      </c>
      <c r="G299" s="223">
        <v>164</v>
      </c>
      <c r="H299" s="230">
        <v>64</v>
      </c>
      <c r="I299" s="219">
        <v>288</v>
      </c>
      <c r="J299" s="226">
        <f t="shared" si="21"/>
        <v>7.2817777777777799</v>
      </c>
      <c r="K299" s="219">
        <f t="shared" si="22"/>
        <v>164</v>
      </c>
      <c r="L299" s="219">
        <f t="shared" si="22"/>
        <v>64</v>
      </c>
      <c r="M299" s="236">
        <f t="shared" si="23"/>
        <v>1.7949230070462008E-2</v>
      </c>
      <c r="N299" s="244">
        <f t="array" ref="N299:O299">MMULT(K299:M299,$N$6:$O$8)</f>
        <v>196</v>
      </c>
      <c r="O299" s="244">
        <v>64.017949230070457</v>
      </c>
    </row>
    <row r="300" spans="5:15" ht="11.25" x14ac:dyDescent="0.2">
      <c r="E300" s="219">
        <v>289</v>
      </c>
      <c r="F300" s="221">
        <v>9</v>
      </c>
      <c r="G300" s="223">
        <v>166</v>
      </c>
      <c r="H300" s="230">
        <v>64</v>
      </c>
      <c r="I300" s="219">
        <v>289</v>
      </c>
      <c r="J300" s="226">
        <f t="shared" si="21"/>
        <v>7.527111111111112</v>
      </c>
      <c r="K300" s="219">
        <f t="shared" si="22"/>
        <v>166</v>
      </c>
      <c r="L300" s="219">
        <f t="shared" si="22"/>
        <v>64</v>
      </c>
      <c r="M300" s="236">
        <f t="shared" si="23"/>
        <v>1.4818561558647338E-2</v>
      </c>
      <c r="N300" s="244">
        <f t="array" ref="N300:O300">MMULT(K300:M300,$N$6:$O$8)</f>
        <v>198</v>
      </c>
      <c r="O300" s="244">
        <v>64.014818561558641</v>
      </c>
    </row>
    <row r="301" spans="5:15" ht="11.25" x14ac:dyDescent="0.2">
      <c r="E301" s="219">
        <v>290</v>
      </c>
      <c r="F301" s="221">
        <v>10</v>
      </c>
      <c r="G301" s="223">
        <v>168</v>
      </c>
      <c r="H301" s="230">
        <v>64</v>
      </c>
      <c r="I301" s="219">
        <v>290</v>
      </c>
      <c r="J301" s="226">
        <f t="shared" si="21"/>
        <v>7.8080000000000034</v>
      </c>
      <c r="K301" s="219">
        <f t="shared" si="22"/>
        <v>168</v>
      </c>
      <c r="L301" s="219">
        <f t="shared" si="22"/>
        <v>64</v>
      </c>
      <c r="M301" s="236">
        <f t="shared" si="23"/>
        <v>1.1898782808580371E-2</v>
      </c>
      <c r="N301" s="244">
        <f t="array" ref="N301:O301">MMULT(K301:M301,$N$6:$O$8)</f>
        <v>200</v>
      </c>
      <c r="O301" s="244">
        <v>64.011898782808586</v>
      </c>
    </row>
    <row r="302" spans="5:15" ht="11.25" x14ac:dyDescent="0.2">
      <c r="E302" s="219">
        <v>291</v>
      </c>
      <c r="F302" s="221">
        <v>11</v>
      </c>
      <c r="G302" s="223">
        <v>170</v>
      </c>
      <c r="H302" s="230">
        <v>64</v>
      </c>
      <c r="I302" s="219">
        <v>291</v>
      </c>
      <c r="J302" s="226">
        <f t="shared" si="21"/>
        <v>8.1244444444444461</v>
      </c>
      <c r="K302" s="219">
        <f t="shared" si="22"/>
        <v>170</v>
      </c>
      <c r="L302" s="219">
        <f t="shared" si="22"/>
        <v>64</v>
      </c>
      <c r="M302" s="236">
        <f t="shared" si="23"/>
        <v>9.2925582128746305E-3</v>
      </c>
      <c r="N302" s="244">
        <f t="array" ref="N302:O302">MMULT(K302:M302,$N$6:$O$8)</f>
        <v>202</v>
      </c>
      <c r="O302" s="244">
        <v>64.009292558212877</v>
      </c>
    </row>
    <row r="303" spans="5:15" ht="11.25" x14ac:dyDescent="0.2">
      <c r="E303" s="219">
        <v>292</v>
      </c>
      <c r="F303" s="221">
        <v>12</v>
      </c>
      <c r="G303" s="223">
        <v>172</v>
      </c>
      <c r="H303" s="230">
        <v>64</v>
      </c>
      <c r="I303" s="219">
        <v>292</v>
      </c>
      <c r="J303" s="226">
        <f t="shared" si="21"/>
        <v>8.4764444444444464</v>
      </c>
      <c r="K303" s="219">
        <f t="shared" si="22"/>
        <v>172</v>
      </c>
      <c r="L303" s="219">
        <f t="shared" si="22"/>
        <v>64</v>
      </c>
      <c r="M303" s="236">
        <f t="shared" si="23"/>
        <v>7.0583681719447993E-3</v>
      </c>
      <c r="N303" s="244">
        <f t="array" ref="N303:O303">MMULT(K303:M303,$N$6:$O$8)</f>
        <v>204</v>
      </c>
      <c r="O303" s="244">
        <v>64.00705836817194</v>
      </c>
    </row>
    <row r="304" spans="5:15" ht="11.25" x14ac:dyDescent="0.2">
      <c r="E304" s="219">
        <v>293</v>
      </c>
      <c r="F304" s="221">
        <v>13</v>
      </c>
      <c r="G304" s="223">
        <v>174</v>
      </c>
      <c r="H304" s="230">
        <v>64</v>
      </c>
      <c r="I304" s="219">
        <v>293</v>
      </c>
      <c r="J304" s="226">
        <f t="shared" si="21"/>
        <v>8.8640000000000025</v>
      </c>
      <c r="K304" s="219">
        <f t="shared" si="22"/>
        <v>174</v>
      </c>
      <c r="L304" s="219">
        <f t="shared" si="22"/>
        <v>64</v>
      </c>
      <c r="M304" s="236">
        <f t="shared" si="23"/>
        <v>5.2144629944602906E-3</v>
      </c>
      <c r="N304" s="244">
        <f t="array" ref="N304:O304">MMULT(K304:M304,$N$6:$O$8)</f>
        <v>206</v>
      </c>
      <c r="O304" s="244">
        <v>64.005214462994459</v>
      </c>
    </row>
    <row r="305" spans="5:15" ht="11.25" x14ac:dyDescent="0.2">
      <c r="E305" s="219">
        <v>294</v>
      </c>
      <c r="F305" s="221">
        <v>14</v>
      </c>
      <c r="G305" s="223">
        <v>176</v>
      </c>
      <c r="H305" s="230">
        <v>64</v>
      </c>
      <c r="I305" s="219">
        <v>294</v>
      </c>
      <c r="J305" s="226">
        <f t="shared" si="21"/>
        <v>9.2871111111111126</v>
      </c>
      <c r="K305" s="219">
        <f t="shared" si="22"/>
        <v>176</v>
      </c>
      <c r="L305" s="219">
        <f t="shared" si="22"/>
        <v>64</v>
      </c>
      <c r="M305" s="236">
        <f t="shared" si="23"/>
        <v>3.7467191148961463E-3</v>
      </c>
      <c r="N305" s="244">
        <f t="array" ref="N305:O305">MMULT(K305:M305,$N$6:$O$8)</f>
        <v>208</v>
      </c>
      <c r="O305" s="244">
        <v>64.003746719114901</v>
      </c>
    </row>
    <row r="306" spans="5:15" ht="11.25" x14ac:dyDescent="0.2">
      <c r="E306" s="219">
        <v>295</v>
      </c>
      <c r="F306" s="221">
        <v>15</v>
      </c>
      <c r="G306" s="223">
        <v>178</v>
      </c>
      <c r="H306" s="230">
        <v>64</v>
      </c>
      <c r="I306" s="219">
        <v>295</v>
      </c>
      <c r="J306" s="226">
        <f t="shared" si="21"/>
        <v>9.7457777777777785</v>
      </c>
      <c r="K306" s="219">
        <f t="shared" si="22"/>
        <v>178</v>
      </c>
      <c r="L306" s="219">
        <f t="shared" si="22"/>
        <v>64</v>
      </c>
      <c r="M306" s="236">
        <f t="shared" si="23"/>
        <v>2.6183575215152038E-3</v>
      </c>
      <c r="N306" s="244">
        <f t="array" ref="N306:O306">MMULT(K306:M306,$N$6:$O$8)</f>
        <v>210</v>
      </c>
      <c r="O306" s="244">
        <v>64.002618357521513</v>
      </c>
    </row>
    <row r="307" spans="5:15" ht="11.25" x14ac:dyDescent="0.2">
      <c r="E307" s="219">
        <v>296</v>
      </c>
      <c r="F307" s="221">
        <v>16</v>
      </c>
      <c r="G307" s="223">
        <v>180</v>
      </c>
      <c r="H307" s="230">
        <v>64</v>
      </c>
      <c r="I307" s="219">
        <v>296</v>
      </c>
      <c r="J307" s="226">
        <f t="shared" si="21"/>
        <v>10.240000000000002</v>
      </c>
      <c r="K307" s="219">
        <f t="shared" si="22"/>
        <v>180</v>
      </c>
      <c r="L307" s="219">
        <f t="shared" si="22"/>
        <v>64</v>
      </c>
      <c r="M307" s="236">
        <f t="shared" si="23"/>
        <v>1.7796845151093947E-3</v>
      </c>
      <c r="N307" s="244">
        <f t="array" ref="N307:O307">MMULT(K307:M307,$N$6:$O$8)</f>
        <v>212</v>
      </c>
      <c r="O307" s="244">
        <v>64.001779684515114</v>
      </c>
    </row>
    <row r="308" spans="5:15" ht="11.25" x14ac:dyDescent="0.2">
      <c r="E308" s="219">
        <v>297</v>
      </c>
      <c r="F308" s="221">
        <v>17</v>
      </c>
      <c r="G308" s="223">
        <v>182</v>
      </c>
      <c r="H308" s="230">
        <v>64</v>
      </c>
      <c r="I308" s="219">
        <v>297</v>
      </c>
      <c r="J308" s="226">
        <f t="shared" si="21"/>
        <v>10.769777777777779</v>
      </c>
      <c r="K308" s="219">
        <f t="shared" si="22"/>
        <v>182</v>
      </c>
      <c r="L308" s="219">
        <f t="shared" si="22"/>
        <v>64</v>
      </c>
      <c r="M308" s="236">
        <f t="shared" si="23"/>
        <v>1.1765038728309613E-3</v>
      </c>
      <c r="N308" s="244">
        <f t="array" ref="N308:O308">MMULT(K308:M308,$N$6:$O$8)</f>
        <v>214</v>
      </c>
      <c r="O308" s="244">
        <v>64.001176503872827</v>
      </c>
    </row>
    <row r="309" spans="5:15" ht="11.25" x14ac:dyDescent="0.2">
      <c r="E309" s="219">
        <v>298</v>
      </c>
      <c r="F309" s="221">
        <v>18</v>
      </c>
      <c r="G309" s="223">
        <v>184</v>
      </c>
      <c r="H309" s="230">
        <v>64</v>
      </c>
      <c r="I309" s="219">
        <v>298</v>
      </c>
      <c r="J309" s="226">
        <f t="shared" si="21"/>
        <v>11.335111111111114</v>
      </c>
      <c r="K309" s="219">
        <f t="shared" si="22"/>
        <v>184</v>
      </c>
      <c r="L309" s="219">
        <f t="shared" si="22"/>
        <v>64</v>
      </c>
      <c r="M309" s="236">
        <f t="shared" si="23"/>
        <v>7.5644954320154816E-4</v>
      </c>
      <c r="N309" s="244">
        <f t="array" ref="N309:O309">MMULT(K309:M309,$N$6:$O$8)</f>
        <v>216</v>
      </c>
      <c r="O309" s="244">
        <v>64.000756449543204</v>
      </c>
    </row>
    <row r="310" spans="5:15" ht="11.25" x14ac:dyDescent="0.2">
      <c r="E310" s="219">
        <v>299</v>
      </c>
      <c r="F310" s="221">
        <v>19</v>
      </c>
      <c r="G310" s="223">
        <v>186</v>
      </c>
      <c r="H310" s="230">
        <v>64</v>
      </c>
      <c r="I310" s="219">
        <v>299</v>
      </c>
      <c r="J310" s="226">
        <f t="shared" si="21"/>
        <v>11.936000000000002</v>
      </c>
      <c r="K310" s="219">
        <f t="shared" si="22"/>
        <v>186</v>
      </c>
      <c r="L310" s="219">
        <f t="shared" si="22"/>
        <v>64</v>
      </c>
      <c r="M310" s="236">
        <f t="shared" si="23"/>
        <v>4.730454103608189E-4</v>
      </c>
      <c r="N310" s="244">
        <f t="array" ref="N310:O310">MMULT(K310:M310,$N$6:$O$8)</f>
        <v>218</v>
      </c>
      <c r="O310" s="244">
        <v>64.000473045410359</v>
      </c>
    </row>
    <row r="311" spans="5:15" ht="11.25" x14ac:dyDescent="0.2">
      <c r="E311" s="219">
        <v>300</v>
      </c>
      <c r="F311" s="221">
        <v>20</v>
      </c>
      <c r="G311" s="223">
        <v>188</v>
      </c>
      <c r="H311" s="230">
        <v>64</v>
      </c>
      <c r="I311" s="219">
        <v>300</v>
      </c>
      <c r="J311" s="226">
        <f t="shared" si="21"/>
        <v>12.572444444444447</v>
      </c>
      <c r="K311" s="219">
        <f t="shared" si="22"/>
        <v>188</v>
      </c>
      <c r="L311" s="219">
        <f t="shared" si="22"/>
        <v>64</v>
      </c>
      <c r="M311" s="236">
        <f t="shared" si="23"/>
        <v>2.8771464317922196E-4</v>
      </c>
      <c r="N311" s="244">
        <f t="array" ref="N311:O311">MMULT(K311:M311,$N$6:$O$8)</f>
        <v>220</v>
      </c>
      <c r="O311" s="244">
        <v>64.000287714643179</v>
      </c>
    </row>
    <row r="312" spans="5:15" ht="11.25" x14ac:dyDescent="0.2">
      <c r="E312" s="219">
        <v>301</v>
      </c>
      <c r="F312" s="221">
        <v>21</v>
      </c>
      <c r="G312" s="223">
        <v>190</v>
      </c>
      <c r="H312" s="230">
        <v>64</v>
      </c>
      <c r="I312" s="219">
        <v>301</v>
      </c>
      <c r="J312" s="226">
        <f t="shared" si="21"/>
        <v>13.244444444444447</v>
      </c>
      <c r="K312" s="219">
        <f t="shared" si="22"/>
        <v>190</v>
      </c>
      <c r="L312" s="219">
        <f t="shared" si="22"/>
        <v>64</v>
      </c>
      <c r="M312" s="236">
        <f t="shared" si="23"/>
        <v>1.7019914057955248E-4</v>
      </c>
      <c r="N312" s="244">
        <f t="array" ref="N312:O312">MMULT(K312:M312,$N$6:$O$8)</f>
        <v>222</v>
      </c>
      <c r="O312" s="244">
        <v>64.000170199140584</v>
      </c>
    </row>
    <row r="313" spans="5:15" ht="11.25" x14ac:dyDescent="0.2">
      <c r="E313" s="219">
        <v>302</v>
      </c>
      <c r="F313" s="221">
        <v>22</v>
      </c>
      <c r="G313" s="223">
        <v>192</v>
      </c>
      <c r="H313" s="230">
        <v>64</v>
      </c>
      <c r="I313" s="219">
        <v>302</v>
      </c>
      <c r="J313" s="226">
        <f t="shared" si="21"/>
        <v>13.952000000000002</v>
      </c>
      <c r="K313" s="219">
        <f t="shared" si="22"/>
        <v>192</v>
      </c>
      <c r="L313" s="219">
        <f t="shared" si="22"/>
        <v>64</v>
      </c>
      <c r="M313" s="236">
        <f t="shared" si="23"/>
        <v>9.7923972705844762E-5</v>
      </c>
      <c r="N313" s="244">
        <f t="array" ref="N313:O313">MMULT(K313:M313,$N$6:$O$8)</f>
        <v>224</v>
      </c>
      <c r="O313" s="244">
        <v>64.000097923972703</v>
      </c>
    </row>
    <row r="314" spans="5:15" ht="11.25" x14ac:dyDescent="0.2">
      <c r="E314" s="219">
        <v>303</v>
      </c>
      <c r="F314" s="221">
        <v>23</v>
      </c>
      <c r="G314" s="223">
        <v>194</v>
      </c>
      <c r="H314" s="230">
        <v>64</v>
      </c>
      <c r="I314" s="219">
        <v>303</v>
      </c>
      <c r="J314" s="226">
        <f t="shared" si="21"/>
        <v>14.695111111111114</v>
      </c>
      <c r="K314" s="219">
        <f t="shared" si="22"/>
        <v>194</v>
      </c>
      <c r="L314" s="219">
        <f t="shared" si="22"/>
        <v>64</v>
      </c>
      <c r="M314" s="236">
        <f t="shared" si="23"/>
        <v>5.4797021118190656E-5</v>
      </c>
      <c r="N314" s="244">
        <f t="array" ref="N314:O314">MMULT(K314:M314,$N$6:$O$8)</f>
        <v>226</v>
      </c>
      <c r="O314" s="244">
        <v>64.000054797021122</v>
      </c>
    </row>
    <row r="315" spans="5:15" ht="11.25" x14ac:dyDescent="0.2">
      <c r="E315" s="219">
        <v>304</v>
      </c>
      <c r="F315" s="221">
        <v>24</v>
      </c>
      <c r="G315" s="223">
        <v>196</v>
      </c>
      <c r="H315" s="230">
        <v>64</v>
      </c>
      <c r="I315" s="219">
        <v>304</v>
      </c>
      <c r="J315" s="226">
        <f t="shared" si="21"/>
        <v>15.47377777777778</v>
      </c>
      <c r="K315" s="219">
        <f t="shared" si="22"/>
        <v>196</v>
      </c>
      <c r="L315" s="219">
        <f t="shared" si="22"/>
        <v>64</v>
      </c>
      <c r="M315" s="236">
        <f t="shared" si="23"/>
        <v>2.9823673771448433E-5</v>
      </c>
      <c r="N315" s="244">
        <f t="array" ref="N315:O315">MMULT(K315:M315,$N$6:$O$8)</f>
        <v>228</v>
      </c>
      <c r="O315" s="244">
        <v>64.000029823673771</v>
      </c>
    </row>
    <row r="316" spans="5:15" ht="11.25" x14ac:dyDescent="0.2">
      <c r="E316" s="219">
        <v>305</v>
      </c>
      <c r="F316" s="221">
        <v>25</v>
      </c>
      <c r="G316" s="223">
        <v>198</v>
      </c>
      <c r="H316" s="230">
        <v>64</v>
      </c>
      <c r="I316" s="219">
        <v>305</v>
      </c>
      <c r="J316" s="226">
        <f t="shared" si="21"/>
        <v>16.288</v>
      </c>
      <c r="K316" s="219">
        <f t="shared" si="22"/>
        <v>198</v>
      </c>
      <c r="L316" s="219">
        <f t="shared" si="22"/>
        <v>64</v>
      </c>
      <c r="M316" s="236">
        <f t="shared" si="23"/>
        <v>1.5787072183464863E-5</v>
      </c>
      <c r="N316" s="244">
        <f t="array" ref="N316:O316">MMULT(K316:M316,$N$6:$O$8)</f>
        <v>230</v>
      </c>
      <c r="O316" s="244">
        <v>64.000015787072186</v>
      </c>
    </row>
    <row r="317" spans="5:15" ht="11.25" x14ac:dyDescent="0.2">
      <c r="E317" s="219">
        <v>306</v>
      </c>
      <c r="F317" s="221">
        <v>26</v>
      </c>
      <c r="G317" s="223">
        <v>200</v>
      </c>
      <c r="H317" s="230">
        <v>64</v>
      </c>
      <c r="I317" s="219">
        <v>306</v>
      </c>
      <c r="J317" s="226">
        <f t="shared" si="21"/>
        <v>17.137777777777782</v>
      </c>
      <c r="K317" s="219">
        <f t="shared" si="22"/>
        <v>200</v>
      </c>
      <c r="L317" s="219">
        <f t="shared" si="22"/>
        <v>64</v>
      </c>
      <c r="M317" s="236">
        <f t="shared" si="23"/>
        <v>8.1278992877942884E-6</v>
      </c>
      <c r="N317" s="244">
        <f t="array" ref="N317:O317">MMULT(K317:M317,$N$6:$O$8)</f>
        <v>232</v>
      </c>
      <c r="O317" s="244">
        <v>64.000008127899292</v>
      </c>
    </row>
    <row r="318" spans="5:15" ht="11.25" x14ac:dyDescent="0.2">
      <c r="E318" s="219">
        <v>307</v>
      </c>
      <c r="F318" s="221">
        <v>27</v>
      </c>
      <c r="G318" s="223">
        <v>202</v>
      </c>
      <c r="H318" s="230">
        <v>64</v>
      </c>
      <c r="I318" s="219">
        <v>307</v>
      </c>
      <c r="J318" s="226">
        <f t="shared" si="21"/>
        <v>18.023111111111113</v>
      </c>
      <c r="K318" s="219">
        <f t="shared" si="22"/>
        <v>202</v>
      </c>
      <c r="L318" s="219">
        <f t="shared" si="22"/>
        <v>64</v>
      </c>
      <c r="M318" s="236">
        <f t="shared" si="23"/>
        <v>4.0699708339344404E-6</v>
      </c>
      <c r="N318" s="244">
        <f t="array" ref="N318:O318">MMULT(K318:M318,$N$6:$O$8)</f>
        <v>234</v>
      </c>
      <c r="O318" s="244">
        <v>64.000004069970828</v>
      </c>
    </row>
    <row r="319" spans="5:15" ht="11.25" x14ac:dyDescent="0.2">
      <c r="E319" s="219">
        <v>308</v>
      </c>
      <c r="F319" s="221">
        <v>28</v>
      </c>
      <c r="G319" s="223">
        <v>204</v>
      </c>
      <c r="H319" s="230">
        <v>64</v>
      </c>
      <c r="I319" s="219">
        <v>308</v>
      </c>
      <c r="J319" s="226">
        <f t="shared" si="21"/>
        <v>18.944000000000003</v>
      </c>
      <c r="K319" s="219">
        <f t="shared" si="22"/>
        <v>204</v>
      </c>
      <c r="L319" s="219">
        <f t="shared" si="22"/>
        <v>64</v>
      </c>
      <c r="M319" s="236">
        <f t="shared" si="23"/>
        <v>1.9821683839330716E-6</v>
      </c>
      <c r="N319" s="244">
        <f t="array" ref="N319:O319">MMULT(K319:M319,$N$6:$O$8)</f>
        <v>236</v>
      </c>
      <c r="O319" s="244">
        <v>64.000001982168385</v>
      </c>
    </row>
    <row r="320" spans="5:15" ht="11.25" x14ac:dyDescent="0.2">
      <c r="E320" s="219">
        <v>309</v>
      </c>
      <c r="F320" s="221">
        <v>29</v>
      </c>
      <c r="G320" s="223">
        <v>206</v>
      </c>
      <c r="H320" s="230">
        <v>64</v>
      </c>
      <c r="I320" s="219">
        <v>309</v>
      </c>
      <c r="J320" s="226">
        <f t="shared" si="21"/>
        <v>19.900444444444446</v>
      </c>
      <c r="K320" s="219">
        <f t="shared" si="22"/>
        <v>206</v>
      </c>
      <c r="L320" s="219">
        <f t="shared" si="22"/>
        <v>64</v>
      </c>
      <c r="M320" s="236">
        <f t="shared" si="23"/>
        <v>9.3891452336522248E-7</v>
      </c>
      <c r="N320" s="244">
        <f t="array" ref="N320:O320">MMULT(K320:M320,$N$6:$O$8)</f>
        <v>238</v>
      </c>
      <c r="O320" s="244">
        <v>64.000000938914525</v>
      </c>
    </row>
    <row r="321" spans="5:15" ht="11.25" x14ac:dyDescent="0.2">
      <c r="E321" s="219">
        <v>310</v>
      </c>
      <c r="F321" s="221">
        <v>30</v>
      </c>
      <c r="G321" s="223">
        <v>208</v>
      </c>
      <c r="H321" s="230">
        <v>64</v>
      </c>
      <c r="I321" s="219">
        <v>310</v>
      </c>
      <c r="J321" s="226">
        <f t="shared" si="21"/>
        <v>20.89244444444445</v>
      </c>
      <c r="K321" s="219">
        <f t="shared" si="22"/>
        <v>208</v>
      </c>
      <c r="L321" s="219">
        <f t="shared" si="22"/>
        <v>64</v>
      </c>
      <c r="M321" s="236">
        <f t="shared" si="23"/>
        <v>4.3256147094919813E-7</v>
      </c>
      <c r="N321" s="244">
        <f t="array" ref="N321:O321">MMULT(K321:M321,$N$6:$O$8)</f>
        <v>240</v>
      </c>
      <c r="O321" s="244">
        <v>64.000000432561464</v>
      </c>
    </row>
    <row r="322" spans="5:15" ht="11.25" x14ac:dyDescent="0.2">
      <c r="E322" s="219">
        <v>311</v>
      </c>
      <c r="F322" s="221">
        <v>31</v>
      </c>
      <c r="G322" s="223">
        <v>210</v>
      </c>
      <c r="H322" s="230">
        <v>64</v>
      </c>
      <c r="I322" s="219">
        <v>311</v>
      </c>
      <c r="J322" s="226">
        <f t="shared" si="21"/>
        <v>21.92</v>
      </c>
      <c r="K322" s="219">
        <f t="shared" si="22"/>
        <v>210</v>
      </c>
      <c r="L322" s="219">
        <f t="shared" si="22"/>
        <v>64</v>
      </c>
      <c r="M322" s="236">
        <f t="shared" si="23"/>
        <v>1.9382325127067495E-7</v>
      </c>
      <c r="N322" s="244">
        <f t="array" ref="N322:O322">MMULT(K322:M322,$N$6:$O$8)</f>
        <v>242</v>
      </c>
      <c r="O322" s="244">
        <v>64.000000193823254</v>
      </c>
    </row>
    <row r="323" spans="5:15" ht="11.25" x14ac:dyDescent="0.2">
      <c r="E323" s="219">
        <v>312</v>
      </c>
      <c r="F323" s="221">
        <v>32</v>
      </c>
      <c r="G323" s="223"/>
      <c r="H323" s="230"/>
      <c r="I323" s="219">
        <v>312</v>
      </c>
      <c r="J323" s="226">
        <f t="shared" si="21"/>
        <v>169.6</v>
      </c>
      <c r="K323" s="219"/>
      <c r="M323" s="236"/>
      <c r="N323" s="246"/>
      <c r="O323" s="246"/>
    </row>
    <row r="324" spans="5:15" ht="11.25" x14ac:dyDescent="0.2">
      <c r="E324" s="219">
        <v>313</v>
      </c>
      <c r="F324" s="221">
        <v>33</v>
      </c>
      <c r="G324" s="223"/>
      <c r="H324" s="230"/>
      <c r="I324" s="219">
        <v>313</v>
      </c>
      <c r="J324" s="226">
        <f t="shared" si="21"/>
        <v>169.6</v>
      </c>
      <c r="K324" s="219"/>
      <c r="M324" s="236"/>
      <c r="N324" s="246"/>
      <c r="O324" s="246"/>
    </row>
    <row r="325" spans="5:15" ht="11.25" x14ac:dyDescent="0.2">
      <c r="E325" s="219">
        <v>314</v>
      </c>
      <c r="F325" s="221">
        <v>34</v>
      </c>
      <c r="G325" s="223"/>
      <c r="H325" s="230"/>
      <c r="I325" s="219">
        <v>314</v>
      </c>
      <c r="J325" s="226">
        <f t="shared" si="21"/>
        <v>169.6</v>
      </c>
      <c r="K325" s="219"/>
      <c r="M325" s="236"/>
      <c r="N325" s="246"/>
      <c r="O325" s="246"/>
    </row>
    <row r="326" spans="5:15" ht="11.25" x14ac:dyDescent="0.2">
      <c r="E326" s="219">
        <v>315</v>
      </c>
      <c r="F326" s="221">
        <v>35</v>
      </c>
      <c r="G326" s="223"/>
      <c r="H326" s="230"/>
      <c r="I326" s="219">
        <v>315</v>
      </c>
      <c r="J326" s="226">
        <f t="shared" si="21"/>
        <v>169.6</v>
      </c>
      <c r="K326" s="219"/>
      <c r="M326" s="236"/>
      <c r="N326" s="246"/>
      <c r="O326" s="246"/>
    </row>
    <row r="327" spans="5:15" ht="11.25" x14ac:dyDescent="0.2">
      <c r="E327" s="219">
        <v>316</v>
      </c>
      <c r="F327" s="221">
        <v>36</v>
      </c>
      <c r="G327" s="223"/>
      <c r="H327" s="230"/>
      <c r="I327" s="219">
        <v>316</v>
      </c>
      <c r="J327" s="226">
        <f t="shared" si="21"/>
        <v>169.6</v>
      </c>
      <c r="K327" s="219"/>
      <c r="M327" s="236"/>
      <c r="N327" s="246"/>
      <c r="O327" s="246"/>
    </row>
    <row r="328" spans="5:15" ht="11.25" x14ac:dyDescent="0.2">
      <c r="E328" s="219">
        <v>317</v>
      </c>
      <c r="F328" s="221">
        <v>37</v>
      </c>
      <c r="G328" s="223"/>
      <c r="H328" s="230"/>
      <c r="I328" s="219">
        <v>317</v>
      </c>
      <c r="J328" s="226">
        <f t="shared" si="21"/>
        <v>169.6</v>
      </c>
      <c r="K328" s="219"/>
      <c r="M328" s="236"/>
      <c r="N328" s="246"/>
      <c r="O328" s="246"/>
    </row>
    <row r="329" spans="5:15" ht="11.25" x14ac:dyDescent="0.2">
      <c r="E329" s="219">
        <v>318</v>
      </c>
      <c r="F329" s="221">
        <v>38</v>
      </c>
      <c r="G329" s="223"/>
      <c r="H329" s="230"/>
      <c r="I329" s="219">
        <v>318</v>
      </c>
      <c r="J329" s="226">
        <f t="shared" si="21"/>
        <v>169.6</v>
      </c>
      <c r="K329" s="219"/>
      <c r="M329" s="236"/>
      <c r="N329" s="246"/>
      <c r="O329" s="246"/>
    </row>
    <row r="330" spans="5:15" ht="11.25" x14ac:dyDescent="0.2">
      <c r="E330" s="219">
        <v>319</v>
      </c>
      <c r="F330" s="221">
        <v>39</v>
      </c>
      <c r="G330" s="223"/>
      <c r="H330" s="230"/>
      <c r="I330" s="219">
        <v>319</v>
      </c>
      <c r="J330" s="226">
        <f t="shared" si="21"/>
        <v>169.6</v>
      </c>
      <c r="K330" s="219"/>
      <c r="M330" s="236"/>
      <c r="N330" s="246"/>
      <c r="O330" s="246"/>
    </row>
    <row r="331" spans="5:15" ht="11.25" x14ac:dyDescent="0.2">
      <c r="E331" s="219">
        <v>320</v>
      </c>
      <c r="F331" s="222">
        <v>40</v>
      </c>
      <c r="G331" s="231"/>
      <c r="H331" s="232"/>
      <c r="I331" s="219">
        <v>320</v>
      </c>
      <c r="J331" s="226">
        <f t="shared" si="21"/>
        <v>169.6</v>
      </c>
      <c r="K331" s="219"/>
      <c r="M331" s="236"/>
      <c r="N331" s="246"/>
      <c r="O331" s="246"/>
    </row>
    <row r="332" spans="5:15" ht="11.25" x14ac:dyDescent="0.2">
      <c r="E332" s="219">
        <v>321</v>
      </c>
      <c r="F332" s="220">
        <v>1</v>
      </c>
      <c r="G332" s="228">
        <v>150</v>
      </c>
      <c r="H332" s="229">
        <v>66</v>
      </c>
      <c r="I332" s="219">
        <v>321</v>
      </c>
      <c r="J332" s="226">
        <f t="shared" si="21"/>
        <v>5.1199999999999992</v>
      </c>
      <c r="K332" s="219">
        <f t="shared" ref="K332:L362" si="24">G332</f>
        <v>150</v>
      </c>
      <c r="L332" s="219">
        <f t="shared" si="24"/>
        <v>66</v>
      </c>
      <c r="M332" s="236">
        <f t="shared" ref="M332:M362" si="25">$M$2*$M$5*EXP(-1/2*J332/$M$10)</f>
        <v>9.7167482167606539E-2</v>
      </c>
      <c r="N332" s="244">
        <f t="array" ref="N332:O332">MMULT(K332:M332,$N$6:$O$8)</f>
        <v>183</v>
      </c>
      <c r="O332" s="244">
        <v>66.097167482167606</v>
      </c>
    </row>
    <row r="333" spans="5:15" ht="11.25" x14ac:dyDescent="0.2">
      <c r="E333" s="219">
        <v>322</v>
      </c>
      <c r="F333" s="221">
        <v>2</v>
      </c>
      <c r="G333" s="223">
        <v>152</v>
      </c>
      <c r="H333" s="230">
        <v>66</v>
      </c>
      <c r="I333" s="219">
        <v>322</v>
      </c>
      <c r="J333" s="226">
        <f t="shared" ref="J333:J396" si="26">((G333-C$8)/C$9)^2+((H333-D$8)/D$9)^2-2*$C$10*(G333-C$8)/C$9*(H333-D$8)/D$9</f>
        <v>5.0524444444444434</v>
      </c>
      <c r="K333" s="219">
        <f t="shared" si="24"/>
        <v>152</v>
      </c>
      <c r="L333" s="219">
        <f t="shared" si="24"/>
        <v>66</v>
      </c>
      <c r="M333" s="236">
        <f t="shared" si="25"/>
        <v>0.10243350820789693</v>
      </c>
      <c r="N333" s="244">
        <f t="array" ref="N333:O333">MMULT(K333:M333,$N$6:$O$8)</f>
        <v>185</v>
      </c>
      <c r="O333" s="244">
        <v>66.102433508207895</v>
      </c>
    </row>
    <row r="334" spans="5:15" ht="11.25" x14ac:dyDescent="0.2">
      <c r="E334" s="219">
        <v>323</v>
      </c>
      <c r="F334" s="221">
        <v>3</v>
      </c>
      <c r="G334" s="223">
        <v>154</v>
      </c>
      <c r="H334" s="230">
        <v>66</v>
      </c>
      <c r="I334" s="219">
        <v>323</v>
      </c>
      <c r="J334" s="226">
        <f t="shared" si="26"/>
        <v>5.0204444444444434</v>
      </c>
      <c r="K334" s="219">
        <f t="shared" si="24"/>
        <v>154</v>
      </c>
      <c r="L334" s="219">
        <f t="shared" si="24"/>
        <v>66</v>
      </c>
      <c r="M334" s="236">
        <f t="shared" si="25"/>
        <v>0.10502662481391994</v>
      </c>
      <c r="N334" s="244">
        <f t="array" ref="N334:O334">MMULT(K334:M334,$N$6:$O$8)</f>
        <v>187</v>
      </c>
      <c r="O334" s="244">
        <v>66.105026624813917</v>
      </c>
    </row>
    <row r="335" spans="5:15" ht="11.25" x14ac:dyDescent="0.2">
      <c r="E335" s="219">
        <v>324</v>
      </c>
      <c r="F335" s="221">
        <v>4</v>
      </c>
      <c r="G335" s="223">
        <v>156</v>
      </c>
      <c r="H335" s="230">
        <v>66</v>
      </c>
      <c r="I335" s="219">
        <v>324</v>
      </c>
      <c r="J335" s="226">
        <f t="shared" si="26"/>
        <v>5.0239999999999991</v>
      </c>
      <c r="K335" s="219">
        <f t="shared" si="24"/>
        <v>156</v>
      </c>
      <c r="L335" s="219">
        <f t="shared" si="24"/>
        <v>66</v>
      </c>
      <c r="M335" s="236">
        <f t="shared" si="25"/>
        <v>0.10473528900982813</v>
      </c>
      <c r="N335" s="244">
        <f t="array" ref="N335:O335">MMULT(K335:M335,$N$6:$O$8)</f>
        <v>189</v>
      </c>
      <c r="O335" s="244">
        <v>66.104735289009824</v>
      </c>
    </row>
    <row r="336" spans="5:15" ht="11.25" x14ac:dyDescent="0.2">
      <c r="E336" s="219">
        <v>325</v>
      </c>
      <c r="F336" s="221">
        <v>5</v>
      </c>
      <c r="G336" s="223">
        <v>158</v>
      </c>
      <c r="H336" s="230">
        <v>66</v>
      </c>
      <c r="I336" s="219">
        <v>325</v>
      </c>
      <c r="J336" s="226">
        <f t="shared" si="26"/>
        <v>5.0631111111111098</v>
      </c>
      <c r="K336" s="219">
        <f t="shared" si="24"/>
        <v>158</v>
      </c>
      <c r="L336" s="219">
        <f t="shared" si="24"/>
        <v>66</v>
      </c>
      <c r="M336" s="236">
        <f t="shared" si="25"/>
        <v>0.10158344249930636</v>
      </c>
      <c r="N336" s="244">
        <f t="array" ref="N336:O336">MMULT(K336:M336,$N$6:$O$8)</f>
        <v>191</v>
      </c>
      <c r="O336" s="244">
        <v>66.101583442499305</v>
      </c>
    </row>
    <row r="337" spans="5:15" ht="11.25" x14ac:dyDescent="0.2">
      <c r="E337" s="219">
        <v>326</v>
      </c>
      <c r="F337" s="221">
        <v>6</v>
      </c>
      <c r="G337" s="223">
        <v>160</v>
      </c>
      <c r="H337" s="230">
        <v>66</v>
      </c>
      <c r="I337" s="219">
        <v>326</v>
      </c>
      <c r="J337" s="226">
        <f t="shared" si="26"/>
        <v>5.1377777777777762</v>
      </c>
      <c r="K337" s="219">
        <f t="shared" si="24"/>
        <v>160</v>
      </c>
      <c r="L337" s="219">
        <f t="shared" si="24"/>
        <v>66</v>
      </c>
      <c r="M337" s="236">
        <f t="shared" si="25"/>
        <v>9.5827262429781193E-2</v>
      </c>
      <c r="N337" s="244">
        <f t="array" ref="N337:O337">MMULT(K337:M337,$N$6:$O$8)</f>
        <v>193</v>
      </c>
      <c r="O337" s="244">
        <v>66.095827262429779</v>
      </c>
    </row>
    <row r="338" spans="5:15" ht="11.25" x14ac:dyDescent="0.2">
      <c r="E338" s="219">
        <v>327</v>
      </c>
      <c r="F338" s="221">
        <v>7</v>
      </c>
      <c r="G338" s="223">
        <v>162</v>
      </c>
      <c r="H338" s="230">
        <v>66</v>
      </c>
      <c r="I338" s="219">
        <v>327</v>
      </c>
      <c r="J338" s="226">
        <f t="shared" si="26"/>
        <v>5.2479999999999993</v>
      </c>
      <c r="K338" s="219">
        <f t="shared" si="24"/>
        <v>162</v>
      </c>
      <c r="L338" s="219">
        <f t="shared" si="24"/>
        <v>66</v>
      </c>
      <c r="M338" s="236">
        <f t="shared" si="25"/>
        <v>8.7920773681592207E-2</v>
      </c>
      <c r="N338" s="244">
        <f t="array" ref="N338:O338">MMULT(K338:M338,$N$6:$O$8)</f>
        <v>195</v>
      </c>
      <c r="O338" s="244">
        <v>66.087920773681589</v>
      </c>
    </row>
    <row r="339" spans="5:15" ht="11.25" x14ac:dyDescent="0.2">
      <c r="E339" s="219">
        <v>328</v>
      </c>
      <c r="F339" s="221">
        <v>8</v>
      </c>
      <c r="G339" s="223">
        <v>164</v>
      </c>
      <c r="H339" s="230">
        <v>66</v>
      </c>
      <c r="I339" s="219">
        <v>328</v>
      </c>
      <c r="J339" s="226">
        <f t="shared" si="26"/>
        <v>5.3937777777777756</v>
      </c>
      <c r="K339" s="219">
        <f t="shared" si="24"/>
        <v>164</v>
      </c>
      <c r="L339" s="219">
        <f t="shared" si="24"/>
        <v>66</v>
      </c>
      <c r="M339" s="236">
        <f t="shared" si="25"/>
        <v>7.84567267345362E-2</v>
      </c>
      <c r="N339" s="244">
        <f t="array" ref="N339:O339">MMULT(K339:M339,$N$6:$O$8)</f>
        <v>197</v>
      </c>
      <c r="O339" s="244">
        <v>66.07845672673453</v>
      </c>
    </row>
    <row r="340" spans="5:15" ht="11.25" x14ac:dyDescent="0.2">
      <c r="E340" s="219">
        <v>329</v>
      </c>
      <c r="F340" s="221">
        <v>9</v>
      </c>
      <c r="G340" s="223">
        <v>166</v>
      </c>
      <c r="H340" s="230">
        <v>66</v>
      </c>
      <c r="I340" s="219">
        <v>329</v>
      </c>
      <c r="J340" s="226">
        <f t="shared" si="26"/>
        <v>5.5751111111111102</v>
      </c>
      <c r="K340" s="219">
        <f t="shared" si="24"/>
        <v>166</v>
      </c>
      <c r="L340" s="219">
        <f t="shared" si="24"/>
        <v>66</v>
      </c>
      <c r="M340" s="236">
        <f t="shared" si="25"/>
        <v>6.8093417852593693E-2</v>
      </c>
      <c r="N340" s="244">
        <f t="array" ref="N340:O340">MMULT(K340:M340,$N$6:$O$8)</f>
        <v>199</v>
      </c>
      <c r="O340" s="244">
        <v>66.068093417852594</v>
      </c>
    </row>
    <row r="341" spans="5:15" ht="11.25" x14ac:dyDescent="0.2">
      <c r="E341" s="219">
        <v>330</v>
      </c>
      <c r="F341" s="221">
        <v>10</v>
      </c>
      <c r="G341" s="223">
        <v>168</v>
      </c>
      <c r="H341" s="230">
        <v>66</v>
      </c>
      <c r="I341" s="219">
        <v>330</v>
      </c>
      <c r="J341" s="226">
        <f t="shared" si="26"/>
        <v>5.7919999999999989</v>
      </c>
      <c r="K341" s="219">
        <f t="shared" si="24"/>
        <v>168</v>
      </c>
      <c r="L341" s="219">
        <f t="shared" si="24"/>
        <v>66</v>
      </c>
      <c r="M341" s="236">
        <f t="shared" si="25"/>
        <v>5.7479945318264475E-2</v>
      </c>
      <c r="N341" s="244">
        <f t="array" ref="N341:O341">MMULT(K341:M341,$N$6:$O$8)</f>
        <v>201</v>
      </c>
      <c r="O341" s="244">
        <v>66.057479945318264</v>
      </c>
    </row>
    <row r="342" spans="5:15" ht="11.25" x14ac:dyDescent="0.2">
      <c r="E342" s="219">
        <v>331</v>
      </c>
      <c r="F342" s="221">
        <v>11</v>
      </c>
      <c r="G342" s="223">
        <v>170</v>
      </c>
      <c r="H342" s="230">
        <v>66</v>
      </c>
      <c r="I342" s="219">
        <v>331</v>
      </c>
      <c r="J342" s="226">
        <f t="shared" si="26"/>
        <v>6.0444444444444425</v>
      </c>
      <c r="K342" s="219">
        <f t="shared" si="24"/>
        <v>170</v>
      </c>
      <c r="L342" s="219">
        <f t="shared" si="24"/>
        <v>66</v>
      </c>
      <c r="M342" s="236">
        <f t="shared" si="25"/>
        <v>4.7191504532366764E-2</v>
      </c>
      <c r="N342" s="244">
        <f t="array" ref="N342:O342">MMULT(K342:M342,$N$6:$O$8)</f>
        <v>203</v>
      </c>
      <c r="O342" s="244">
        <v>66.047191504532364</v>
      </c>
    </row>
    <row r="343" spans="5:15" ht="11.25" x14ac:dyDescent="0.2">
      <c r="E343" s="219">
        <v>332</v>
      </c>
      <c r="F343" s="221">
        <v>12</v>
      </c>
      <c r="G343" s="223">
        <v>172</v>
      </c>
      <c r="H343" s="230">
        <v>66</v>
      </c>
      <c r="I343" s="219">
        <v>332</v>
      </c>
      <c r="J343" s="226">
        <f t="shared" si="26"/>
        <v>6.3324444444444428</v>
      </c>
      <c r="K343" s="219">
        <f t="shared" si="24"/>
        <v>172</v>
      </c>
      <c r="L343" s="219">
        <f t="shared" si="24"/>
        <v>66</v>
      </c>
      <c r="M343" s="236">
        <f t="shared" si="25"/>
        <v>3.7683181756751491E-2</v>
      </c>
      <c r="N343" s="244">
        <f t="array" ref="N343:O343">MMULT(K343:M343,$N$6:$O$8)</f>
        <v>205</v>
      </c>
      <c r="O343" s="244">
        <v>66.037683181756748</v>
      </c>
    </row>
    <row r="344" spans="5:15" ht="11.25" x14ac:dyDescent="0.2">
      <c r="E344" s="219">
        <v>333</v>
      </c>
      <c r="F344" s="221">
        <v>13</v>
      </c>
      <c r="G344" s="223">
        <v>174</v>
      </c>
      <c r="H344" s="230">
        <v>66</v>
      </c>
      <c r="I344" s="219">
        <v>333</v>
      </c>
      <c r="J344" s="226">
        <f t="shared" si="26"/>
        <v>6.6559999999999988</v>
      </c>
      <c r="K344" s="219">
        <f t="shared" si="24"/>
        <v>174</v>
      </c>
      <c r="L344" s="219">
        <f t="shared" si="24"/>
        <v>66</v>
      </c>
      <c r="M344" s="236">
        <f t="shared" si="25"/>
        <v>2.9266283214965199E-2</v>
      </c>
      <c r="N344" s="244">
        <f t="array" ref="N344:O344">MMULT(K344:M344,$N$6:$O$8)</f>
        <v>207</v>
      </c>
      <c r="O344" s="244">
        <v>66.029266283214966</v>
      </c>
    </row>
    <row r="345" spans="5:15" ht="11.25" x14ac:dyDescent="0.2">
      <c r="E345" s="219">
        <v>334</v>
      </c>
      <c r="F345" s="221">
        <v>14</v>
      </c>
      <c r="G345" s="223">
        <v>176</v>
      </c>
      <c r="H345" s="230">
        <v>66</v>
      </c>
      <c r="I345" s="219">
        <v>334</v>
      </c>
      <c r="J345" s="226">
        <f t="shared" si="26"/>
        <v>7.0151111111111097</v>
      </c>
      <c r="K345" s="219">
        <f t="shared" si="24"/>
        <v>176</v>
      </c>
      <c r="L345" s="219">
        <f t="shared" si="24"/>
        <v>66</v>
      </c>
      <c r="M345" s="236">
        <f t="shared" si="25"/>
        <v>2.2106696116707663E-2</v>
      </c>
      <c r="N345" s="244">
        <f t="array" ref="N345:O345">MMULT(K345:M345,$N$6:$O$8)</f>
        <v>209</v>
      </c>
      <c r="O345" s="244">
        <v>66.022106696116708</v>
      </c>
    </row>
    <row r="346" spans="5:15" ht="11.25" x14ac:dyDescent="0.2">
      <c r="E346" s="219">
        <v>335</v>
      </c>
      <c r="F346" s="221">
        <v>15</v>
      </c>
      <c r="G346" s="223">
        <v>178</v>
      </c>
      <c r="H346" s="230">
        <v>66</v>
      </c>
      <c r="I346" s="219">
        <v>335</v>
      </c>
      <c r="J346" s="226">
        <f t="shared" si="26"/>
        <v>7.4097777777777765</v>
      </c>
      <c r="K346" s="219">
        <f t="shared" si="24"/>
        <v>178</v>
      </c>
      <c r="L346" s="219">
        <f t="shared" si="24"/>
        <v>66</v>
      </c>
      <c r="M346" s="236">
        <f t="shared" si="25"/>
        <v>1.6241134992690281E-2</v>
      </c>
      <c r="N346" s="244">
        <f t="array" ref="N346:O346">MMULT(K346:M346,$N$6:$O$8)</f>
        <v>211</v>
      </c>
      <c r="O346" s="244">
        <v>66.016241134992697</v>
      </c>
    </row>
    <row r="347" spans="5:15" ht="11.25" x14ac:dyDescent="0.2">
      <c r="E347" s="219">
        <v>336</v>
      </c>
      <c r="F347" s="221">
        <v>16</v>
      </c>
      <c r="G347" s="223">
        <v>180</v>
      </c>
      <c r="H347" s="230">
        <v>66</v>
      </c>
      <c r="I347" s="219">
        <v>336</v>
      </c>
      <c r="J347" s="226">
        <f t="shared" si="26"/>
        <v>7.839999999999999</v>
      </c>
      <c r="K347" s="219">
        <f t="shared" si="24"/>
        <v>180</v>
      </c>
      <c r="L347" s="219">
        <f t="shared" si="24"/>
        <v>66</v>
      </c>
      <c r="M347" s="236">
        <f t="shared" si="25"/>
        <v>1.1605000814280798E-2</v>
      </c>
      <c r="N347" s="244">
        <f t="array" ref="N347:O347">MMULT(K347:M347,$N$6:$O$8)</f>
        <v>213</v>
      </c>
      <c r="O347" s="244">
        <v>66.011605000814285</v>
      </c>
    </row>
    <row r="348" spans="5:15" ht="11.25" x14ac:dyDescent="0.2">
      <c r="E348" s="219">
        <v>337</v>
      </c>
      <c r="F348" s="221">
        <v>17</v>
      </c>
      <c r="G348" s="223">
        <v>182</v>
      </c>
      <c r="H348" s="230">
        <v>66</v>
      </c>
      <c r="I348" s="219">
        <v>337</v>
      </c>
      <c r="J348" s="226">
        <f t="shared" si="26"/>
        <v>8.3057777777777773</v>
      </c>
      <c r="K348" s="219">
        <f t="shared" si="24"/>
        <v>182</v>
      </c>
      <c r="L348" s="219">
        <f t="shared" si="24"/>
        <v>66</v>
      </c>
      <c r="M348" s="236">
        <f t="shared" si="25"/>
        <v>8.0651089542623945E-3</v>
      </c>
      <c r="N348" s="244">
        <f t="array" ref="N348:O348">MMULT(K348:M348,$N$6:$O$8)</f>
        <v>215</v>
      </c>
      <c r="O348" s="244">
        <v>66.008065108954256</v>
      </c>
    </row>
    <row r="349" spans="5:15" ht="11.25" x14ac:dyDescent="0.2">
      <c r="E349" s="219">
        <v>338</v>
      </c>
      <c r="F349" s="221">
        <v>18</v>
      </c>
      <c r="G349" s="223">
        <v>184</v>
      </c>
      <c r="H349" s="230">
        <v>66</v>
      </c>
      <c r="I349" s="219">
        <v>338</v>
      </c>
      <c r="J349" s="226">
        <f t="shared" si="26"/>
        <v>8.8071111111111104</v>
      </c>
      <c r="K349" s="219">
        <f t="shared" si="24"/>
        <v>184</v>
      </c>
      <c r="L349" s="219">
        <f t="shared" si="24"/>
        <v>66</v>
      </c>
      <c r="M349" s="236">
        <f t="shared" si="25"/>
        <v>5.4514441451598093E-3</v>
      </c>
      <c r="N349" s="244">
        <f t="array" ref="N349:O349">MMULT(K349:M349,$N$6:$O$8)</f>
        <v>217</v>
      </c>
      <c r="O349" s="244">
        <v>66.005451444145166</v>
      </c>
    </row>
    <row r="350" spans="5:15" ht="11.25" x14ac:dyDescent="0.2">
      <c r="E350" s="219">
        <v>339</v>
      </c>
      <c r="F350" s="221">
        <v>19</v>
      </c>
      <c r="G350" s="223">
        <v>186</v>
      </c>
      <c r="H350" s="230">
        <v>66</v>
      </c>
      <c r="I350" s="219">
        <v>339</v>
      </c>
      <c r="J350" s="226">
        <f t="shared" si="26"/>
        <v>9.3439999999999994</v>
      </c>
      <c r="K350" s="219">
        <f t="shared" si="24"/>
        <v>186</v>
      </c>
      <c r="L350" s="219">
        <f t="shared" si="24"/>
        <v>66</v>
      </c>
      <c r="M350" s="236">
        <f t="shared" si="25"/>
        <v>3.5838445107448328E-3</v>
      </c>
      <c r="N350" s="244">
        <f t="array" ref="N350:O350">MMULT(K350:M350,$N$6:$O$8)</f>
        <v>219</v>
      </c>
      <c r="O350" s="244">
        <v>66.003583844510743</v>
      </c>
    </row>
    <row r="351" spans="5:15" ht="11.25" x14ac:dyDescent="0.2">
      <c r="E351" s="219">
        <v>340</v>
      </c>
      <c r="F351" s="221">
        <v>20</v>
      </c>
      <c r="G351" s="223">
        <v>188</v>
      </c>
      <c r="H351" s="230">
        <v>66</v>
      </c>
      <c r="I351" s="219">
        <v>340</v>
      </c>
      <c r="J351" s="226">
        <f t="shared" si="26"/>
        <v>9.9164444444444424</v>
      </c>
      <c r="K351" s="219">
        <f t="shared" si="24"/>
        <v>188</v>
      </c>
      <c r="L351" s="219">
        <f t="shared" si="24"/>
        <v>66</v>
      </c>
      <c r="M351" s="236">
        <f t="shared" si="25"/>
        <v>2.2915166425455298E-3</v>
      </c>
      <c r="N351" s="244">
        <f t="array" ref="N351:O351">MMULT(K351:M351,$N$6:$O$8)</f>
        <v>221</v>
      </c>
      <c r="O351" s="244">
        <v>66.002291516642543</v>
      </c>
    </row>
    <row r="352" spans="5:15" ht="11.25" x14ac:dyDescent="0.2">
      <c r="E352" s="219">
        <v>341</v>
      </c>
      <c r="F352" s="221">
        <v>21</v>
      </c>
      <c r="G352" s="223">
        <v>190</v>
      </c>
      <c r="H352" s="230">
        <v>66</v>
      </c>
      <c r="I352" s="219">
        <v>341</v>
      </c>
      <c r="J352" s="226">
        <f t="shared" si="26"/>
        <v>10.524444444444443</v>
      </c>
      <c r="K352" s="219">
        <f t="shared" si="24"/>
        <v>190</v>
      </c>
      <c r="L352" s="219">
        <f t="shared" si="24"/>
        <v>66</v>
      </c>
      <c r="M352" s="236">
        <f t="shared" si="25"/>
        <v>1.4250599566399591E-3</v>
      </c>
      <c r="N352" s="244">
        <f t="array" ref="N352:O352">MMULT(K352:M352,$N$6:$O$8)</f>
        <v>223</v>
      </c>
      <c r="O352" s="244">
        <v>66.001425059956645</v>
      </c>
    </row>
    <row r="353" spans="5:15" ht="11.25" x14ac:dyDescent="0.2">
      <c r="E353" s="219">
        <v>342</v>
      </c>
      <c r="F353" s="221">
        <v>22</v>
      </c>
      <c r="G353" s="223">
        <v>192</v>
      </c>
      <c r="H353" s="230">
        <v>66</v>
      </c>
      <c r="I353" s="219">
        <v>342</v>
      </c>
      <c r="J353" s="226">
        <f t="shared" si="26"/>
        <v>11.167999999999999</v>
      </c>
      <c r="K353" s="219">
        <f t="shared" si="24"/>
        <v>192</v>
      </c>
      <c r="L353" s="219">
        <f t="shared" si="24"/>
        <v>66</v>
      </c>
      <c r="M353" s="236">
        <f t="shared" si="25"/>
        <v>8.6194493565689258E-4</v>
      </c>
      <c r="N353" s="244">
        <f t="array" ref="N353:O353">MMULT(K353:M353,$N$6:$O$8)</f>
        <v>225</v>
      </c>
      <c r="O353" s="244">
        <v>66.00086194493565</v>
      </c>
    </row>
    <row r="354" spans="5:15" ht="11.25" x14ac:dyDescent="0.2">
      <c r="E354" s="219">
        <v>343</v>
      </c>
      <c r="F354" s="221">
        <v>23</v>
      </c>
      <c r="G354" s="223">
        <v>194</v>
      </c>
      <c r="H354" s="230">
        <v>66</v>
      </c>
      <c r="I354" s="219">
        <v>343</v>
      </c>
      <c r="J354" s="226">
        <f t="shared" si="26"/>
        <v>11.847111111111111</v>
      </c>
      <c r="K354" s="219">
        <f t="shared" si="24"/>
        <v>194</v>
      </c>
      <c r="L354" s="219">
        <f t="shared" si="24"/>
        <v>66</v>
      </c>
      <c r="M354" s="236">
        <f t="shared" si="25"/>
        <v>5.0706329262250086E-4</v>
      </c>
      <c r="N354" s="244">
        <f t="array" ref="N354:O354">MMULT(K354:M354,$N$6:$O$8)</f>
        <v>227</v>
      </c>
      <c r="O354" s="244">
        <v>66.000507063292616</v>
      </c>
    </row>
    <row r="355" spans="5:15" ht="11.25" x14ac:dyDescent="0.2">
      <c r="E355" s="219">
        <v>344</v>
      </c>
      <c r="F355" s="221">
        <v>24</v>
      </c>
      <c r="G355" s="223">
        <v>196</v>
      </c>
      <c r="H355" s="230">
        <v>66</v>
      </c>
      <c r="I355" s="219">
        <v>344</v>
      </c>
      <c r="J355" s="226">
        <f t="shared" si="26"/>
        <v>12.561777777777777</v>
      </c>
      <c r="K355" s="219">
        <f t="shared" si="24"/>
        <v>196</v>
      </c>
      <c r="L355" s="219">
        <f t="shared" si="24"/>
        <v>66</v>
      </c>
      <c r="M355" s="236">
        <f t="shared" si="25"/>
        <v>2.9012228310565738E-4</v>
      </c>
      <c r="N355" s="244">
        <f t="array" ref="N355:O355">MMULT(K355:M355,$N$6:$O$8)</f>
        <v>229</v>
      </c>
      <c r="O355" s="244">
        <v>66.000290122283104</v>
      </c>
    </row>
    <row r="356" spans="5:15" ht="11.25" x14ac:dyDescent="0.2">
      <c r="E356" s="219">
        <v>345</v>
      </c>
      <c r="F356" s="221">
        <v>25</v>
      </c>
      <c r="G356" s="223">
        <v>198</v>
      </c>
      <c r="H356" s="230">
        <v>66</v>
      </c>
      <c r="I356" s="219">
        <v>345</v>
      </c>
      <c r="J356" s="226">
        <f t="shared" si="26"/>
        <v>13.311999999999999</v>
      </c>
      <c r="K356" s="219">
        <f t="shared" si="24"/>
        <v>198</v>
      </c>
      <c r="L356" s="219">
        <f t="shared" si="24"/>
        <v>66</v>
      </c>
      <c r="M356" s="236">
        <f t="shared" si="25"/>
        <v>1.6144933671158532E-4</v>
      </c>
      <c r="N356" s="244">
        <f t="array" ref="N356:O356">MMULT(K356:M356,$N$6:$O$8)</f>
        <v>231</v>
      </c>
      <c r="O356" s="244">
        <v>66.000161449336716</v>
      </c>
    </row>
    <row r="357" spans="5:15" ht="11.25" x14ac:dyDescent="0.2">
      <c r="E357" s="219">
        <v>346</v>
      </c>
      <c r="F357" s="221">
        <v>26</v>
      </c>
      <c r="G357" s="223">
        <v>200</v>
      </c>
      <c r="H357" s="230">
        <v>66</v>
      </c>
      <c r="I357" s="219">
        <v>346</v>
      </c>
      <c r="J357" s="226">
        <f t="shared" si="26"/>
        <v>14.097777777777777</v>
      </c>
      <c r="K357" s="219">
        <f t="shared" si="24"/>
        <v>200</v>
      </c>
      <c r="L357" s="219">
        <f t="shared" si="24"/>
        <v>66</v>
      </c>
      <c r="M357" s="236">
        <f t="shared" si="25"/>
        <v>8.7383152418177323E-5</v>
      </c>
      <c r="N357" s="244">
        <f t="array" ref="N357:O357">MMULT(K357:M357,$N$6:$O$8)</f>
        <v>233</v>
      </c>
      <c r="O357" s="244">
        <v>66.000087383152419</v>
      </c>
    </row>
    <row r="358" spans="5:15" ht="11.25" x14ac:dyDescent="0.2">
      <c r="E358" s="219">
        <v>347</v>
      </c>
      <c r="F358" s="221">
        <v>27</v>
      </c>
      <c r="G358" s="223">
        <v>202</v>
      </c>
      <c r="H358" s="230">
        <v>66</v>
      </c>
      <c r="I358" s="219">
        <v>347</v>
      </c>
      <c r="J358" s="226">
        <f t="shared" si="26"/>
        <v>14.919111111111111</v>
      </c>
      <c r="K358" s="219">
        <f t="shared" si="24"/>
        <v>202</v>
      </c>
      <c r="L358" s="219">
        <f t="shared" si="24"/>
        <v>66</v>
      </c>
      <c r="M358" s="236">
        <f t="shared" si="25"/>
        <v>4.5999744094903794E-5</v>
      </c>
      <c r="N358" s="244">
        <f t="array" ref="N358:O358">MMULT(K358:M358,$N$6:$O$8)</f>
        <v>235</v>
      </c>
      <c r="O358" s="244">
        <v>66.000045999744088</v>
      </c>
    </row>
    <row r="359" spans="5:15" ht="11.25" x14ac:dyDescent="0.2">
      <c r="E359" s="219">
        <v>348</v>
      </c>
      <c r="F359" s="221">
        <v>28</v>
      </c>
      <c r="G359" s="223">
        <v>204</v>
      </c>
      <c r="H359" s="230">
        <v>66</v>
      </c>
      <c r="I359" s="219">
        <v>348</v>
      </c>
      <c r="J359" s="226">
        <f t="shared" si="26"/>
        <v>15.775999999999998</v>
      </c>
      <c r="K359" s="219">
        <f t="shared" si="24"/>
        <v>204</v>
      </c>
      <c r="L359" s="219">
        <f t="shared" si="24"/>
        <v>66</v>
      </c>
      <c r="M359" s="236">
        <f t="shared" si="25"/>
        <v>2.3551544186738429E-5</v>
      </c>
      <c r="N359" s="244">
        <f t="array" ref="N359:O359">MMULT(K359:M359,$N$6:$O$8)</f>
        <v>237</v>
      </c>
      <c r="O359" s="244">
        <v>66.000023551544189</v>
      </c>
    </row>
    <row r="360" spans="5:15" ht="11.25" x14ac:dyDescent="0.2">
      <c r="E360" s="219">
        <v>349</v>
      </c>
      <c r="F360" s="221">
        <v>29</v>
      </c>
      <c r="G360" s="223">
        <v>206</v>
      </c>
      <c r="H360" s="230">
        <v>66</v>
      </c>
      <c r="I360" s="219">
        <v>349</v>
      </c>
      <c r="J360" s="226">
        <f t="shared" si="26"/>
        <v>16.668444444444443</v>
      </c>
      <c r="K360" s="219">
        <f t="shared" si="24"/>
        <v>206</v>
      </c>
      <c r="L360" s="219">
        <f t="shared" si="24"/>
        <v>66</v>
      </c>
      <c r="M360" s="236">
        <f t="shared" si="25"/>
        <v>1.1727882972834327E-5</v>
      </c>
      <c r="N360" s="244">
        <f t="array" ref="N360:O360">MMULT(K360:M360,$N$6:$O$8)</f>
        <v>239</v>
      </c>
      <c r="O360" s="244">
        <v>66.000011727882978</v>
      </c>
    </row>
    <row r="361" spans="5:15" ht="11.25" x14ac:dyDescent="0.2">
      <c r="E361" s="219">
        <v>350</v>
      </c>
      <c r="F361" s="221">
        <v>30</v>
      </c>
      <c r="G361" s="223">
        <v>208</v>
      </c>
      <c r="H361" s="230">
        <v>66</v>
      </c>
      <c r="I361" s="219">
        <v>350</v>
      </c>
      <c r="J361" s="226">
        <f t="shared" si="26"/>
        <v>17.596444444444444</v>
      </c>
      <c r="K361" s="219">
        <f t="shared" si="24"/>
        <v>208</v>
      </c>
      <c r="L361" s="219">
        <f t="shared" si="24"/>
        <v>66</v>
      </c>
      <c r="M361" s="236">
        <f t="shared" si="25"/>
        <v>5.680101865576912E-6</v>
      </c>
      <c r="N361" s="244">
        <f t="array" ref="N361:O361">MMULT(K361:M361,$N$6:$O$8)</f>
        <v>241</v>
      </c>
      <c r="O361" s="244">
        <v>66.000005680101864</v>
      </c>
    </row>
    <row r="362" spans="5:15" ht="11.25" x14ac:dyDescent="0.2">
      <c r="E362" s="219">
        <v>351</v>
      </c>
      <c r="F362" s="221">
        <v>31</v>
      </c>
      <c r="G362" s="223">
        <v>210</v>
      </c>
      <c r="H362" s="230">
        <v>66</v>
      </c>
      <c r="I362" s="219">
        <v>351</v>
      </c>
      <c r="J362" s="226">
        <f t="shared" si="26"/>
        <v>18.560000000000002</v>
      </c>
      <c r="K362" s="219">
        <f t="shared" si="24"/>
        <v>210</v>
      </c>
      <c r="L362" s="219">
        <f t="shared" si="24"/>
        <v>66</v>
      </c>
      <c r="M362" s="236">
        <f t="shared" si="25"/>
        <v>2.6756474511507508E-6</v>
      </c>
      <c r="N362" s="244">
        <f t="array" ref="N362:O362">MMULT(K362:M362,$N$6:$O$8)</f>
        <v>243</v>
      </c>
      <c r="O362" s="244">
        <v>66.000002675647451</v>
      </c>
    </row>
    <row r="363" spans="5:15" ht="11.25" x14ac:dyDescent="0.2">
      <c r="E363" s="219">
        <v>352</v>
      </c>
      <c r="F363" s="221">
        <v>32</v>
      </c>
      <c r="G363" s="223"/>
      <c r="H363" s="230"/>
      <c r="I363" s="219">
        <v>352</v>
      </c>
      <c r="J363" s="226">
        <f t="shared" si="26"/>
        <v>169.6</v>
      </c>
      <c r="K363" s="219"/>
      <c r="M363" s="236"/>
      <c r="N363" s="246"/>
      <c r="O363" s="246"/>
    </row>
    <row r="364" spans="5:15" ht="11.25" x14ac:dyDescent="0.2">
      <c r="E364" s="219">
        <v>353</v>
      </c>
      <c r="F364" s="221">
        <v>33</v>
      </c>
      <c r="G364" s="223"/>
      <c r="H364" s="230"/>
      <c r="I364" s="219">
        <v>353</v>
      </c>
      <c r="J364" s="226">
        <f t="shared" si="26"/>
        <v>169.6</v>
      </c>
      <c r="K364" s="219"/>
      <c r="M364" s="236"/>
      <c r="N364" s="246"/>
      <c r="O364" s="246"/>
    </row>
    <row r="365" spans="5:15" ht="11.25" x14ac:dyDescent="0.2">
      <c r="E365" s="219">
        <v>354</v>
      </c>
      <c r="F365" s="221">
        <v>34</v>
      </c>
      <c r="G365" s="223"/>
      <c r="H365" s="230"/>
      <c r="I365" s="219">
        <v>354</v>
      </c>
      <c r="J365" s="226">
        <f t="shared" si="26"/>
        <v>169.6</v>
      </c>
      <c r="K365" s="219"/>
      <c r="M365" s="236"/>
      <c r="N365" s="246"/>
      <c r="O365" s="246"/>
    </row>
    <row r="366" spans="5:15" ht="11.25" x14ac:dyDescent="0.2">
      <c r="E366" s="219">
        <v>355</v>
      </c>
      <c r="F366" s="221">
        <v>35</v>
      </c>
      <c r="G366" s="223"/>
      <c r="H366" s="230"/>
      <c r="I366" s="219">
        <v>355</v>
      </c>
      <c r="J366" s="226">
        <f t="shared" si="26"/>
        <v>169.6</v>
      </c>
      <c r="K366" s="219"/>
      <c r="M366" s="236"/>
      <c r="N366" s="246"/>
      <c r="O366" s="246"/>
    </row>
    <row r="367" spans="5:15" ht="11.25" x14ac:dyDescent="0.2">
      <c r="E367" s="219">
        <v>356</v>
      </c>
      <c r="F367" s="221">
        <v>36</v>
      </c>
      <c r="G367" s="223"/>
      <c r="H367" s="230"/>
      <c r="I367" s="219">
        <v>356</v>
      </c>
      <c r="J367" s="226">
        <f t="shared" si="26"/>
        <v>169.6</v>
      </c>
      <c r="K367" s="219"/>
      <c r="M367" s="236"/>
      <c r="N367" s="246"/>
      <c r="O367" s="246"/>
    </row>
    <row r="368" spans="5:15" ht="11.25" x14ac:dyDescent="0.2">
      <c r="E368" s="219">
        <v>357</v>
      </c>
      <c r="F368" s="221">
        <v>37</v>
      </c>
      <c r="G368" s="223"/>
      <c r="H368" s="230"/>
      <c r="I368" s="219">
        <v>357</v>
      </c>
      <c r="J368" s="226">
        <f t="shared" si="26"/>
        <v>169.6</v>
      </c>
      <c r="K368" s="219"/>
      <c r="M368" s="236"/>
      <c r="N368" s="246"/>
      <c r="O368" s="246"/>
    </row>
    <row r="369" spans="5:15" ht="11.25" x14ac:dyDescent="0.2">
      <c r="E369" s="219">
        <v>358</v>
      </c>
      <c r="F369" s="221">
        <v>38</v>
      </c>
      <c r="G369" s="223"/>
      <c r="H369" s="230"/>
      <c r="I369" s="219">
        <v>358</v>
      </c>
      <c r="J369" s="226">
        <f t="shared" si="26"/>
        <v>169.6</v>
      </c>
      <c r="K369" s="219"/>
      <c r="M369" s="236"/>
      <c r="N369" s="246"/>
      <c r="O369" s="246"/>
    </row>
    <row r="370" spans="5:15" ht="11.25" x14ac:dyDescent="0.2">
      <c r="E370" s="219">
        <v>359</v>
      </c>
      <c r="F370" s="221">
        <v>39</v>
      </c>
      <c r="G370" s="223"/>
      <c r="H370" s="230"/>
      <c r="I370" s="219">
        <v>359</v>
      </c>
      <c r="J370" s="226">
        <f t="shared" si="26"/>
        <v>169.6</v>
      </c>
      <c r="K370" s="219"/>
      <c r="M370" s="236"/>
      <c r="N370" s="246"/>
      <c r="O370" s="246"/>
    </row>
    <row r="371" spans="5:15" ht="11.25" x14ac:dyDescent="0.2">
      <c r="E371" s="219">
        <v>360</v>
      </c>
      <c r="F371" s="222">
        <v>40</v>
      </c>
      <c r="G371" s="231"/>
      <c r="H371" s="232"/>
      <c r="I371" s="219">
        <v>360</v>
      </c>
      <c r="J371" s="226">
        <f t="shared" si="26"/>
        <v>169.6</v>
      </c>
      <c r="K371" s="219"/>
      <c r="M371" s="236"/>
      <c r="N371" s="246"/>
      <c r="O371" s="246"/>
    </row>
    <row r="372" spans="5:15" ht="11.25" x14ac:dyDescent="0.2">
      <c r="E372" s="219">
        <v>361</v>
      </c>
      <c r="F372" s="220">
        <v>1</v>
      </c>
      <c r="G372" s="228">
        <v>150</v>
      </c>
      <c r="H372" s="229">
        <v>68</v>
      </c>
      <c r="I372" s="219">
        <v>361</v>
      </c>
      <c r="J372" s="226">
        <f t="shared" si="26"/>
        <v>4</v>
      </c>
      <c r="K372" s="219">
        <f t="shared" ref="K372:L402" si="27">G372</f>
        <v>150</v>
      </c>
      <c r="L372" s="219">
        <f t="shared" si="27"/>
        <v>68</v>
      </c>
      <c r="M372" s="236">
        <f t="shared" ref="M372:M402" si="28">$M$2*$M$5*EXP(-1/2*J372/$M$10)</f>
        <v>0.23309267234885969</v>
      </c>
      <c r="N372" s="244">
        <f t="array" ref="N372:O372">MMULT(K372:M372,$N$6:$O$8)</f>
        <v>184</v>
      </c>
      <c r="O372" s="244">
        <v>68.23309267234886</v>
      </c>
    </row>
    <row r="373" spans="5:15" ht="11.25" x14ac:dyDescent="0.2">
      <c r="E373" s="219">
        <v>362</v>
      </c>
      <c r="F373" s="221">
        <v>2</v>
      </c>
      <c r="G373" s="223">
        <v>152</v>
      </c>
      <c r="H373" s="230">
        <v>68</v>
      </c>
      <c r="I373" s="219">
        <v>362</v>
      </c>
      <c r="J373" s="226">
        <f t="shared" si="26"/>
        <v>3.8684444444444432</v>
      </c>
      <c r="K373" s="219">
        <f t="shared" si="27"/>
        <v>152</v>
      </c>
      <c r="L373" s="219">
        <f t="shared" si="27"/>
        <v>68</v>
      </c>
      <c r="M373" s="236">
        <f t="shared" si="28"/>
        <v>0.25832381314663116</v>
      </c>
      <c r="N373" s="244">
        <f t="array" ref="N373:O373">MMULT(K373:M373,$N$6:$O$8)</f>
        <v>186</v>
      </c>
      <c r="O373" s="244">
        <v>68.258323813146632</v>
      </c>
    </row>
    <row r="374" spans="5:15" ht="11.25" x14ac:dyDescent="0.2">
      <c r="E374" s="219">
        <v>363</v>
      </c>
      <c r="F374" s="221">
        <v>3</v>
      </c>
      <c r="G374" s="223">
        <v>154</v>
      </c>
      <c r="H374" s="230">
        <v>68</v>
      </c>
      <c r="I374" s="219">
        <v>363</v>
      </c>
      <c r="J374" s="226">
        <f t="shared" si="26"/>
        <v>3.7724444444444449</v>
      </c>
      <c r="K374" s="219">
        <f t="shared" si="27"/>
        <v>154</v>
      </c>
      <c r="L374" s="219">
        <f t="shared" si="27"/>
        <v>68</v>
      </c>
      <c r="M374" s="236">
        <f t="shared" si="28"/>
        <v>0.27844314398683645</v>
      </c>
      <c r="N374" s="244">
        <f t="array" ref="N374:O374">MMULT(K374:M374,$N$6:$O$8)</f>
        <v>188</v>
      </c>
      <c r="O374" s="244">
        <v>68.278443143986834</v>
      </c>
    </row>
    <row r="375" spans="5:15" ht="11.25" x14ac:dyDescent="0.2">
      <c r="E375" s="219">
        <v>364</v>
      </c>
      <c r="F375" s="221">
        <v>4</v>
      </c>
      <c r="G375" s="223">
        <v>156</v>
      </c>
      <c r="H375" s="230">
        <v>68</v>
      </c>
      <c r="I375" s="219">
        <v>364</v>
      </c>
      <c r="J375" s="226">
        <f t="shared" si="26"/>
        <v>3.7120000000000015</v>
      </c>
      <c r="K375" s="219">
        <f t="shared" si="27"/>
        <v>156</v>
      </c>
      <c r="L375" s="219">
        <f t="shared" si="27"/>
        <v>68</v>
      </c>
      <c r="M375" s="236">
        <f t="shared" si="28"/>
        <v>0.29190724856034389</v>
      </c>
      <c r="N375" s="244">
        <f t="array" ref="N375:O375">MMULT(K375:M375,$N$6:$O$8)</f>
        <v>190</v>
      </c>
      <c r="O375" s="244">
        <v>68.291907248560349</v>
      </c>
    </row>
    <row r="376" spans="5:15" ht="11.25" x14ac:dyDescent="0.2">
      <c r="E376" s="219">
        <v>365</v>
      </c>
      <c r="F376" s="221">
        <v>5</v>
      </c>
      <c r="G376" s="223">
        <v>158</v>
      </c>
      <c r="H376" s="230">
        <v>68</v>
      </c>
      <c r="I376" s="219">
        <v>365</v>
      </c>
      <c r="J376" s="226">
        <f t="shared" si="26"/>
        <v>3.6871111111111103</v>
      </c>
      <c r="K376" s="219">
        <f t="shared" si="27"/>
        <v>158</v>
      </c>
      <c r="L376" s="219">
        <f t="shared" si="27"/>
        <v>68</v>
      </c>
      <c r="M376" s="236">
        <f t="shared" si="28"/>
        <v>0.29763876533474087</v>
      </c>
      <c r="N376" s="244">
        <f t="array" ref="N376:O376">MMULT(K376:M376,$N$6:$O$8)</f>
        <v>192</v>
      </c>
      <c r="O376" s="244">
        <v>68.297638765334739</v>
      </c>
    </row>
    <row r="377" spans="5:15" ht="11.25" x14ac:dyDescent="0.2">
      <c r="E377" s="219">
        <v>366</v>
      </c>
      <c r="F377" s="221">
        <v>6</v>
      </c>
      <c r="G377" s="223">
        <v>160</v>
      </c>
      <c r="H377" s="230">
        <v>68</v>
      </c>
      <c r="I377" s="219">
        <v>366</v>
      </c>
      <c r="J377" s="226">
        <f t="shared" si="26"/>
        <v>3.6977777777777767</v>
      </c>
      <c r="K377" s="219">
        <f t="shared" si="27"/>
        <v>160</v>
      </c>
      <c r="L377" s="219">
        <f t="shared" si="27"/>
        <v>68</v>
      </c>
      <c r="M377" s="236">
        <f t="shared" si="28"/>
        <v>0.29516874832190171</v>
      </c>
      <c r="N377" s="244">
        <f t="array" ref="N377:O377">MMULT(K377:M377,$N$6:$O$8)</f>
        <v>194</v>
      </c>
      <c r="O377" s="244">
        <v>68.295168748321899</v>
      </c>
    </row>
    <row r="378" spans="5:15" ht="11.25" x14ac:dyDescent="0.2">
      <c r="E378" s="219">
        <v>367</v>
      </c>
      <c r="F378" s="221">
        <v>7</v>
      </c>
      <c r="G378" s="223">
        <v>162</v>
      </c>
      <c r="H378" s="230">
        <v>68</v>
      </c>
      <c r="I378" s="219">
        <v>367</v>
      </c>
      <c r="J378" s="226">
        <f t="shared" si="26"/>
        <v>3.7439999999999989</v>
      </c>
      <c r="K378" s="219">
        <f t="shared" si="27"/>
        <v>162</v>
      </c>
      <c r="L378" s="219">
        <f t="shared" si="27"/>
        <v>68</v>
      </c>
      <c r="M378" s="236">
        <f t="shared" si="28"/>
        <v>0.28470003291382229</v>
      </c>
      <c r="N378" s="244">
        <f t="array" ref="N378:O378">MMULT(K378:M378,$N$6:$O$8)</f>
        <v>196</v>
      </c>
      <c r="O378" s="244">
        <v>68.284700032913818</v>
      </c>
    </row>
    <row r="379" spans="5:15" ht="11.25" x14ac:dyDescent="0.2">
      <c r="E379" s="219">
        <v>368</v>
      </c>
      <c r="F379" s="221">
        <v>8</v>
      </c>
      <c r="G379" s="223">
        <v>164</v>
      </c>
      <c r="H379" s="230">
        <v>68</v>
      </c>
      <c r="I379" s="219">
        <v>368</v>
      </c>
      <c r="J379" s="226">
        <f t="shared" si="26"/>
        <v>3.8257777777777777</v>
      </c>
      <c r="K379" s="219">
        <f t="shared" si="27"/>
        <v>164</v>
      </c>
      <c r="L379" s="219">
        <f t="shared" si="27"/>
        <v>68</v>
      </c>
      <c r="M379" s="236">
        <f t="shared" si="28"/>
        <v>0.26707972811649527</v>
      </c>
      <c r="N379" s="244">
        <f t="array" ref="N379:O379">MMULT(K379:M379,$N$6:$O$8)</f>
        <v>198</v>
      </c>
      <c r="O379" s="244">
        <v>68.267079728116499</v>
      </c>
    </row>
    <row r="380" spans="5:15" ht="11.25" x14ac:dyDescent="0.2">
      <c r="E380" s="219">
        <v>369</v>
      </c>
      <c r="F380" s="221">
        <v>9</v>
      </c>
      <c r="G380" s="223">
        <v>166</v>
      </c>
      <c r="H380" s="230">
        <v>68</v>
      </c>
      <c r="I380" s="219">
        <v>369</v>
      </c>
      <c r="J380" s="226">
        <f t="shared" si="26"/>
        <v>3.943111111111111</v>
      </c>
      <c r="K380" s="219">
        <f t="shared" si="27"/>
        <v>166</v>
      </c>
      <c r="L380" s="219">
        <f t="shared" si="27"/>
        <v>68</v>
      </c>
      <c r="M380" s="236">
        <f t="shared" si="28"/>
        <v>0.24368601048771307</v>
      </c>
      <c r="N380" s="244">
        <f t="array" ref="N380:O380">MMULT(K380:M380,$N$6:$O$8)</f>
        <v>200</v>
      </c>
      <c r="O380" s="244">
        <v>68.243686010487707</v>
      </c>
    </row>
    <row r="381" spans="5:15" ht="11.25" x14ac:dyDescent="0.2">
      <c r="E381" s="219">
        <v>370</v>
      </c>
      <c r="F381" s="221">
        <v>10</v>
      </c>
      <c r="G381" s="223">
        <v>168</v>
      </c>
      <c r="H381" s="230">
        <v>68</v>
      </c>
      <c r="I381" s="219">
        <v>370</v>
      </c>
      <c r="J381" s="226">
        <f t="shared" si="26"/>
        <v>4.096000000000001</v>
      </c>
      <c r="K381" s="219">
        <f t="shared" si="27"/>
        <v>168</v>
      </c>
      <c r="L381" s="219">
        <f t="shared" si="27"/>
        <v>68</v>
      </c>
      <c r="M381" s="236">
        <f t="shared" si="28"/>
        <v>0.21625020848257004</v>
      </c>
      <c r="N381" s="244">
        <f t="array" ref="N381:O381">MMULT(K381:M381,$N$6:$O$8)</f>
        <v>202</v>
      </c>
      <c r="O381" s="244">
        <v>68.216250208482563</v>
      </c>
    </row>
    <row r="382" spans="5:15" ht="11.25" x14ac:dyDescent="0.2">
      <c r="E382" s="219">
        <v>371</v>
      </c>
      <c r="F382" s="221">
        <v>11</v>
      </c>
      <c r="G382" s="223">
        <v>170</v>
      </c>
      <c r="H382" s="230">
        <v>68</v>
      </c>
      <c r="I382" s="219">
        <v>371</v>
      </c>
      <c r="J382" s="226">
        <f t="shared" si="26"/>
        <v>4.2844444444444445</v>
      </c>
      <c r="K382" s="219">
        <f t="shared" si="27"/>
        <v>170</v>
      </c>
      <c r="L382" s="219">
        <f t="shared" si="27"/>
        <v>68</v>
      </c>
      <c r="M382" s="236">
        <f t="shared" si="28"/>
        <v>0.18664602109556436</v>
      </c>
      <c r="N382" s="244">
        <f t="array" ref="N382:O382">MMULT(K382:M382,$N$6:$O$8)</f>
        <v>204</v>
      </c>
      <c r="O382" s="244">
        <v>68.186646021095569</v>
      </c>
    </row>
    <row r="383" spans="5:15" ht="11.25" x14ac:dyDescent="0.2">
      <c r="E383" s="219">
        <v>372</v>
      </c>
      <c r="F383" s="221">
        <v>12</v>
      </c>
      <c r="G383" s="223">
        <v>172</v>
      </c>
      <c r="H383" s="230">
        <v>68</v>
      </c>
      <c r="I383" s="219">
        <v>372</v>
      </c>
      <c r="J383" s="226">
        <f t="shared" si="26"/>
        <v>4.5084444444444447</v>
      </c>
      <c r="K383" s="219">
        <f t="shared" si="27"/>
        <v>172</v>
      </c>
      <c r="L383" s="219">
        <f t="shared" si="27"/>
        <v>68</v>
      </c>
      <c r="M383" s="236">
        <f t="shared" si="28"/>
        <v>0.1566813128073091</v>
      </c>
      <c r="N383" s="244">
        <f t="array" ref="N383:O383">MMULT(K383:M383,$N$6:$O$8)</f>
        <v>206</v>
      </c>
      <c r="O383" s="244">
        <v>68.156681312807308</v>
      </c>
    </row>
    <row r="384" spans="5:15" ht="11.25" x14ac:dyDescent="0.2">
      <c r="E384" s="219">
        <v>373</v>
      </c>
      <c r="F384" s="221">
        <v>13</v>
      </c>
      <c r="G384" s="223">
        <v>174</v>
      </c>
      <c r="H384" s="230">
        <v>68</v>
      </c>
      <c r="I384" s="219">
        <v>373</v>
      </c>
      <c r="J384" s="226">
        <f t="shared" si="26"/>
        <v>4.7680000000000007</v>
      </c>
      <c r="K384" s="219">
        <f t="shared" si="27"/>
        <v>174</v>
      </c>
      <c r="L384" s="219">
        <f t="shared" si="27"/>
        <v>68</v>
      </c>
      <c r="M384" s="236">
        <f t="shared" si="28"/>
        <v>0.12792397087330645</v>
      </c>
      <c r="N384" s="244">
        <f t="array" ref="N384:O384">MMULT(K384:M384,$N$6:$O$8)</f>
        <v>208</v>
      </c>
      <c r="O384" s="244">
        <v>68.127923970873312</v>
      </c>
    </row>
    <row r="385" spans="5:15" ht="11.25" x14ac:dyDescent="0.2">
      <c r="E385" s="219">
        <v>374</v>
      </c>
      <c r="F385" s="221">
        <v>14</v>
      </c>
      <c r="G385" s="223">
        <v>176</v>
      </c>
      <c r="H385" s="230">
        <v>68</v>
      </c>
      <c r="I385" s="219">
        <v>374</v>
      </c>
      <c r="J385" s="226">
        <f t="shared" si="26"/>
        <v>5.0631111111111107</v>
      </c>
      <c r="K385" s="219">
        <f t="shared" si="27"/>
        <v>176</v>
      </c>
      <c r="L385" s="219">
        <f t="shared" si="27"/>
        <v>68</v>
      </c>
      <c r="M385" s="236">
        <f t="shared" si="28"/>
        <v>0.10158344249930626</v>
      </c>
      <c r="N385" s="244">
        <f t="array" ref="N385:O385">MMULT(K385:M385,$N$6:$O$8)</f>
        <v>210</v>
      </c>
      <c r="O385" s="244">
        <v>68.101583442499305</v>
      </c>
    </row>
    <row r="386" spans="5:15" ht="11.25" x14ac:dyDescent="0.2">
      <c r="E386" s="219">
        <v>375</v>
      </c>
      <c r="F386" s="221">
        <v>15</v>
      </c>
      <c r="G386" s="223">
        <v>178</v>
      </c>
      <c r="H386" s="230">
        <v>68</v>
      </c>
      <c r="I386" s="219">
        <v>375</v>
      </c>
      <c r="J386" s="226">
        <f t="shared" si="26"/>
        <v>5.3937777777777773</v>
      </c>
      <c r="K386" s="219">
        <f t="shared" si="27"/>
        <v>178</v>
      </c>
      <c r="L386" s="219">
        <f t="shared" si="27"/>
        <v>68</v>
      </c>
      <c r="M386" s="236">
        <f t="shared" si="28"/>
        <v>7.8456726734536075E-2</v>
      </c>
      <c r="N386" s="244">
        <f t="array" ref="N386:O386">MMULT(K386:M386,$N$6:$O$8)</f>
        <v>212</v>
      </c>
      <c r="O386" s="244">
        <v>68.07845672673453</v>
      </c>
    </row>
    <row r="387" spans="5:15" ht="11.25" x14ac:dyDescent="0.2">
      <c r="E387" s="219">
        <v>376</v>
      </c>
      <c r="F387" s="221">
        <v>16</v>
      </c>
      <c r="G387" s="223">
        <v>180</v>
      </c>
      <c r="H387" s="230">
        <v>68</v>
      </c>
      <c r="I387" s="219">
        <v>376</v>
      </c>
      <c r="J387" s="226">
        <f t="shared" si="26"/>
        <v>5.76</v>
      </c>
      <c r="K387" s="219">
        <f t="shared" si="27"/>
        <v>180</v>
      </c>
      <c r="L387" s="219">
        <f t="shared" si="27"/>
        <v>68</v>
      </c>
      <c r="M387" s="236">
        <f t="shared" si="28"/>
        <v>5.8935057061733888E-2</v>
      </c>
      <c r="N387" s="244">
        <f t="array" ref="N387:O387">MMULT(K387:M387,$N$6:$O$8)</f>
        <v>214</v>
      </c>
      <c r="O387" s="244">
        <v>68.058935057061731</v>
      </c>
    </row>
    <row r="388" spans="5:15" ht="11.25" x14ac:dyDescent="0.2">
      <c r="E388" s="219">
        <v>377</v>
      </c>
      <c r="F388" s="221">
        <v>17</v>
      </c>
      <c r="G388" s="223">
        <v>182</v>
      </c>
      <c r="H388" s="230">
        <v>68</v>
      </c>
      <c r="I388" s="219">
        <v>377</v>
      </c>
      <c r="J388" s="226">
        <f t="shared" si="26"/>
        <v>6.161777777777778</v>
      </c>
      <c r="K388" s="219">
        <f t="shared" si="27"/>
        <v>182</v>
      </c>
      <c r="L388" s="219">
        <f t="shared" si="27"/>
        <v>68</v>
      </c>
      <c r="M388" s="236">
        <f t="shared" si="28"/>
        <v>4.3057964561762654E-2</v>
      </c>
      <c r="N388" s="244">
        <f t="array" ref="N388:O388">MMULT(K388:M388,$N$6:$O$8)</f>
        <v>216</v>
      </c>
      <c r="O388" s="244">
        <v>68.043057964561768</v>
      </c>
    </row>
    <row r="389" spans="5:15" ht="11.25" x14ac:dyDescent="0.2">
      <c r="E389" s="219">
        <v>378</v>
      </c>
      <c r="F389" s="221">
        <v>18</v>
      </c>
      <c r="G389" s="223">
        <v>184</v>
      </c>
      <c r="H389" s="230">
        <v>68</v>
      </c>
      <c r="I389" s="219">
        <v>378</v>
      </c>
      <c r="J389" s="226">
        <f t="shared" si="26"/>
        <v>6.5991111111111103</v>
      </c>
      <c r="K389" s="219">
        <f t="shared" si="27"/>
        <v>184</v>
      </c>
      <c r="L389" s="219">
        <f t="shared" si="27"/>
        <v>68</v>
      </c>
      <c r="M389" s="236">
        <f t="shared" si="28"/>
        <v>3.0596344906907054E-2</v>
      </c>
      <c r="N389" s="244">
        <f t="array" ref="N389:O389">MMULT(K389:M389,$N$6:$O$8)</f>
        <v>218</v>
      </c>
      <c r="O389" s="244">
        <v>68.030596344906911</v>
      </c>
    </row>
    <row r="390" spans="5:15" ht="11.25" x14ac:dyDescent="0.2">
      <c r="E390" s="219">
        <v>379</v>
      </c>
      <c r="F390" s="221">
        <v>19</v>
      </c>
      <c r="G390" s="223">
        <v>186</v>
      </c>
      <c r="H390" s="230">
        <v>68</v>
      </c>
      <c r="I390" s="219">
        <v>379</v>
      </c>
      <c r="J390" s="226">
        <f t="shared" si="26"/>
        <v>7.0719999999999992</v>
      </c>
      <c r="K390" s="219">
        <f t="shared" si="27"/>
        <v>186</v>
      </c>
      <c r="L390" s="219">
        <f t="shared" si="27"/>
        <v>68</v>
      </c>
      <c r="M390" s="236">
        <f t="shared" si="28"/>
        <v>2.1145690162248199E-2</v>
      </c>
      <c r="N390" s="244">
        <f t="array" ref="N390:O390">MMULT(K390:M390,$N$6:$O$8)</f>
        <v>220</v>
      </c>
      <c r="O390" s="244">
        <v>68.021145690162243</v>
      </c>
    </row>
    <row r="391" spans="5:15" ht="11.25" x14ac:dyDescent="0.2">
      <c r="E391" s="219">
        <v>380</v>
      </c>
      <c r="F391" s="221">
        <v>20</v>
      </c>
      <c r="G391" s="223">
        <v>188</v>
      </c>
      <c r="H391" s="230">
        <v>68</v>
      </c>
      <c r="I391" s="219">
        <v>380</v>
      </c>
      <c r="J391" s="226">
        <f t="shared" si="26"/>
        <v>7.5804444444444439</v>
      </c>
      <c r="K391" s="219">
        <f t="shared" si="27"/>
        <v>188</v>
      </c>
      <c r="L391" s="219">
        <f t="shared" si="27"/>
        <v>68</v>
      </c>
      <c r="M391" s="236">
        <f t="shared" si="28"/>
        <v>1.4213808016577303E-2</v>
      </c>
      <c r="N391" s="244">
        <f t="array" ref="N391:O391">MMULT(K391:M391,$N$6:$O$8)</f>
        <v>222</v>
      </c>
      <c r="O391" s="244">
        <v>68.014213808016578</v>
      </c>
    </row>
    <row r="392" spans="5:15" ht="11.25" x14ac:dyDescent="0.2">
      <c r="E392" s="219">
        <v>381</v>
      </c>
      <c r="F392" s="221">
        <v>21</v>
      </c>
      <c r="G392" s="223">
        <v>190</v>
      </c>
      <c r="H392" s="230">
        <v>68</v>
      </c>
      <c r="I392" s="219">
        <v>381</v>
      </c>
      <c r="J392" s="226">
        <f t="shared" si="26"/>
        <v>8.1244444444444444</v>
      </c>
      <c r="K392" s="219">
        <f t="shared" si="27"/>
        <v>190</v>
      </c>
      <c r="L392" s="219">
        <f t="shared" si="27"/>
        <v>68</v>
      </c>
      <c r="M392" s="236">
        <f t="shared" si="28"/>
        <v>9.2925582128746374E-3</v>
      </c>
      <c r="N392" s="244">
        <f t="array" ref="N392:O392">MMULT(K392:M392,$N$6:$O$8)</f>
        <v>224</v>
      </c>
      <c r="O392" s="244">
        <v>68.009292558212877</v>
      </c>
    </row>
    <row r="393" spans="5:15" ht="11.25" x14ac:dyDescent="0.2">
      <c r="E393" s="219">
        <v>382</v>
      </c>
      <c r="F393" s="221">
        <v>22</v>
      </c>
      <c r="G393" s="223">
        <v>192</v>
      </c>
      <c r="H393" s="230">
        <v>68</v>
      </c>
      <c r="I393" s="219">
        <v>382</v>
      </c>
      <c r="J393" s="226">
        <f t="shared" si="26"/>
        <v>8.7040000000000006</v>
      </c>
      <c r="K393" s="219">
        <f t="shared" si="27"/>
        <v>192</v>
      </c>
      <c r="L393" s="219">
        <f t="shared" si="27"/>
        <v>68</v>
      </c>
      <c r="M393" s="236">
        <f t="shared" si="28"/>
        <v>5.908760675746895E-3</v>
      </c>
      <c r="N393" s="244">
        <f t="array" ref="N393:O393">MMULT(K393:M393,$N$6:$O$8)</f>
        <v>226</v>
      </c>
      <c r="O393" s="244">
        <v>68.005908760675752</v>
      </c>
    </row>
    <row r="394" spans="5:15" ht="11.25" x14ac:dyDescent="0.2">
      <c r="E394" s="219">
        <v>383</v>
      </c>
      <c r="F394" s="221">
        <v>23</v>
      </c>
      <c r="G394" s="223">
        <v>194</v>
      </c>
      <c r="H394" s="230">
        <v>68</v>
      </c>
      <c r="I394" s="219">
        <v>383</v>
      </c>
      <c r="J394" s="226">
        <f t="shared" si="26"/>
        <v>9.3191111111111109</v>
      </c>
      <c r="K394" s="219">
        <f t="shared" si="27"/>
        <v>194</v>
      </c>
      <c r="L394" s="219">
        <f t="shared" si="27"/>
        <v>68</v>
      </c>
      <c r="M394" s="236">
        <f t="shared" si="28"/>
        <v>3.6542122903442382E-3</v>
      </c>
      <c r="N394" s="244">
        <f t="array" ref="N394:O394">MMULT(K394:M394,$N$6:$O$8)</f>
        <v>228</v>
      </c>
      <c r="O394" s="244">
        <v>68.003654212290343</v>
      </c>
    </row>
    <row r="395" spans="5:15" ht="11.25" x14ac:dyDescent="0.2">
      <c r="E395" s="219">
        <v>384</v>
      </c>
      <c r="F395" s="221">
        <v>24</v>
      </c>
      <c r="G395" s="223">
        <v>196</v>
      </c>
      <c r="H395" s="230">
        <v>68</v>
      </c>
      <c r="I395" s="219">
        <v>384</v>
      </c>
      <c r="J395" s="226">
        <f t="shared" si="26"/>
        <v>9.9697777777777787</v>
      </c>
      <c r="K395" s="219">
        <f t="shared" si="27"/>
        <v>196</v>
      </c>
      <c r="L395" s="219">
        <f t="shared" si="27"/>
        <v>68</v>
      </c>
      <c r="M395" s="236">
        <f t="shared" si="28"/>
        <v>2.1979986043197969E-3</v>
      </c>
      <c r="N395" s="244">
        <f t="array" ref="N395:O395">MMULT(K395:M395,$N$6:$O$8)</f>
        <v>230</v>
      </c>
      <c r="O395" s="244">
        <v>68.002197998604316</v>
      </c>
    </row>
    <row r="396" spans="5:15" ht="11.25" x14ac:dyDescent="0.2">
      <c r="E396" s="219">
        <v>385</v>
      </c>
      <c r="F396" s="221">
        <v>25</v>
      </c>
      <c r="G396" s="223">
        <v>198</v>
      </c>
      <c r="H396" s="230">
        <v>68</v>
      </c>
      <c r="I396" s="219">
        <v>385</v>
      </c>
      <c r="J396" s="226">
        <f t="shared" si="26"/>
        <v>10.655999999999999</v>
      </c>
      <c r="K396" s="219">
        <f t="shared" si="27"/>
        <v>198</v>
      </c>
      <c r="L396" s="219">
        <f t="shared" si="27"/>
        <v>68</v>
      </c>
      <c r="M396" s="236">
        <f t="shared" si="28"/>
        <v>1.2858707430197685E-3</v>
      </c>
      <c r="N396" s="244">
        <f t="array" ref="N396:O396">MMULT(K396:M396,$N$6:$O$8)</f>
        <v>232</v>
      </c>
      <c r="O396" s="244">
        <v>68.001285870743018</v>
      </c>
    </row>
    <row r="397" spans="5:15" ht="11.25" x14ac:dyDescent="0.2">
      <c r="E397" s="219">
        <v>386</v>
      </c>
      <c r="F397" s="221">
        <v>26</v>
      </c>
      <c r="G397" s="223">
        <v>200</v>
      </c>
      <c r="H397" s="230">
        <v>68</v>
      </c>
      <c r="I397" s="219">
        <v>386</v>
      </c>
      <c r="J397" s="226">
        <f t="shared" ref="J397:J460" si="29">((G397-C$8)/C$9)^2+((H397-D$8)/D$9)^2-2*$C$10*(G397-C$8)/C$9*(H397-D$8)/D$9</f>
        <v>11.377777777777778</v>
      </c>
      <c r="K397" s="219">
        <f t="shared" si="27"/>
        <v>200</v>
      </c>
      <c r="L397" s="219">
        <f t="shared" si="27"/>
        <v>68</v>
      </c>
      <c r="M397" s="236">
        <f t="shared" si="28"/>
        <v>7.3165017738679756E-4</v>
      </c>
      <c r="N397" s="244">
        <f t="array" ref="N397:O397">MMULT(K397:M397,$N$6:$O$8)</f>
        <v>234</v>
      </c>
      <c r="O397" s="244">
        <v>68.000731650177386</v>
      </c>
    </row>
    <row r="398" spans="5:15" ht="11.25" x14ac:dyDescent="0.2">
      <c r="E398" s="219">
        <v>387</v>
      </c>
      <c r="F398" s="221">
        <v>27</v>
      </c>
      <c r="G398" s="223">
        <v>202</v>
      </c>
      <c r="H398" s="230">
        <v>68</v>
      </c>
      <c r="I398" s="219">
        <v>387</v>
      </c>
      <c r="J398" s="226">
        <f t="shared" si="29"/>
        <v>12.135111111111112</v>
      </c>
      <c r="K398" s="219">
        <f t="shared" si="27"/>
        <v>202</v>
      </c>
      <c r="L398" s="219">
        <f t="shared" si="27"/>
        <v>68</v>
      </c>
      <c r="M398" s="236">
        <f t="shared" si="28"/>
        <v>4.0489826309659898E-4</v>
      </c>
      <c r="N398" s="244">
        <f t="array" ref="N398:O398">MMULT(K398:M398,$N$6:$O$8)</f>
        <v>236</v>
      </c>
      <c r="O398" s="244">
        <v>68.000404898263099</v>
      </c>
    </row>
    <row r="399" spans="5:15" ht="11.25" x14ac:dyDescent="0.2">
      <c r="E399" s="219">
        <v>388</v>
      </c>
      <c r="F399" s="221">
        <v>28</v>
      </c>
      <c r="G399" s="223">
        <v>204</v>
      </c>
      <c r="H399" s="230">
        <v>68</v>
      </c>
      <c r="I399" s="219">
        <v>388</v>
      </c>
      <c r="J399" s="226">
        <f t="shared" si="29"/>
        <v>12.927999999999999</v>
      </c>
      <c r="K399" s="219">
        <f t="shared" si="27"/>
        <v>204</v>
      </c>
      <c r="L399" s="219">
        <f t="shared" si="27"/>
        <v>68</v>
      </c>
      <c r="M399" s="236">
        <f t="shared" si="28"/>
        <v>2.1793380913743695E-4</v>
      </c>
      <c r="N399" s="244">
        <f t="array" ref="N399:O399">MMULT(K399:M399,$N$6:$O$8)</f>
        <v>238</v>
      </c>
      <c r="O399" s="244">
        <v>68.000217933809139</v>
      </c>
    </row>
    <row r="400" spans="5:15" ht="11.25" x14ac:dyDescent="0.2">
      <c r="E400" s="219">
        <v>389</v>
      </c>
      <c r="F400" s="221">
        <v>29</v>
      </c>
      <c r="G400" s="223">
        <v>206</v>
      </c>
      <c r="H400" s="230">
        <v>68</v>
      </c>
      <c r="I400" s="219">
        <v>389</v>
      </c>
      <c r="J400" s="226">
        <f t="shared" si="29"/>
        <v>13.756444444444444</v>
      </c>
      <c r="K400" s="219">
        <f t="shared" si="27"/>
        <v>206</v>
      </c>
      <c r="L400" s="219">
        <f t="shared" si="27"/>
        <v>68</v>
      </c>
      <c r="M400" s="236">
        <f t="shared" si="28"/>
        <v>1.1408789574851222E-4</v>
      </c>
      <c r="N400" s="244">
        <f t="array" ref="N400:O400">MMULT(K400:M400,$N$6:$O$8)</f>
        <v>240</v>
      </c>
      <c r="O400" s="244">
        <v>68.000114087895753</v>
      </c>
    </row>
    <row r="401" spans="5:15" ht="11.25" x14ac:dyDescent="0.2">
      <c r="E401" s="219">
        <v>390</v>
      </c>
      <c r="F401" s="221">
        <v>30</v>
      </c>
      <c r="G401" s="223">
        <v>208</v>
      </c>
      <c r="H401" s="230">
        <v>68</v>
      </c>
      <c r="I401" s="219">
        <v>390</v>
      </c>
      <c r="J401" s="226">
        <f t="shared" si="29"/>
        <v>14.620444444444445</v>
      </c>
      <c r="K401" s="219">
        <f t="shared" si="27"/>
        <v>208</v>
      </c>
      <c r="L401" s="219">
        <f t="shared" si="27"/>
        <v>68</v>
      </c>
      <c r="M401" s="236">
        <f t="shared" si="28"/>
        <v>5.8088584633959662E-5</v>
      </c>
      <c r="N401" s="244">
        <f t="array" ref="N401:O401">MMULT(K401:M401,$N$6:$O$8)</f>
        <v>242</v>
      </c>
      <c r="O401" s="244">
        <v>68.000058088584638</v>
      </c>
    </row>
    <row r="402" spans="5:15" ht="11.25" x14ac:dyDescent="0.2">
      <c r="E402" s="219">
        <v>391</v>
      </c>
      <c r="F402" s="221">
        <v>31</v>
      </c>
      <c r="G402" s="223">
        <v>210</v>
      </c>
      <c r="H402" s="230">
        <v>68</v>
      </c>
      <c r="I402" s="219">
        <v>391</v>
      </c>
      <c r="J402" s="226">
        <f t="shared" si="29"/>
        <v>15.52</v>
      </c>
      <c r="K402" s="219">
        <f t="shared" si="27"/>
        <v>210</v>
      </c>
      <c r="L402" s="219">
        <f t="shared" si="27"/>
        <v>68</v>
      </c>
      <c r="M402" s="236">
        <f t="shared" si="28"/>
        <v>2.8765921028613362E-5</v>
      </c>
      <c r="N402" s="244">
        <f t="array" ref="N402:O402">MMULT(K402:M402,$N$6:$O$8)</f>
        <v>244</v>
      </c>
      <c r="O402" s="244">
        <v>68.00002876592103</v>
      </c>
    </row>
    <row r="403" spans="5:15" ht="11.25" x14ac:dyDescent="0.2">
      <c r="E403" s="219">
        <v>392</v>
      </c>
      <c r="F403" s="221">
        <v>32</v>
      </c>
      <c r="G403" s="223"/>
      <c r="H403" s="230"/>
      <c r="I403" s="219">
        <v>392</v>
      </c>
      <c r="J403" s="226">
        <f t="shared" si="29"/>
        <v>169.6</v>
      </c>
      <c r="K403" s="219"/>
      <c r="M403" s="236"/>
      <c r="N403" s="246"/>
      <c r="O403" s="246"/>
    </row>
    <row r="404" spans="5:15" ht="11.25" x14ac:dyDescent="0.2">
      <c r="E404" s="219">
        <v>393</v>
      </c>
      <c r="F404" s="221">
        <v>33</v>
      </c>
      <c r="G404" s="223"/>
      <c r="H404" s="230"/>
      <c r="I404" s="219">
        <v>393</v>
      </c>
      <c r="J404" s="226">
        <f t="shared" si="29"/>
        <v>169.6</v>
      </c>
      <c r="K404" s="219"/>
      <c r="M404" s="236"/>
      <c r="N404" s="246"/>
      <c r="O404" s="246"/>
    </row>
    <row r="405" spans="5:15" ht="11.25" x14ac:dyDescent="0.2">
      <c r="E405" s="219">
        <v>394</v>
      </c>
      <c r="F405" s="221">
        <v>34</v>
      </c>
      <c r="G405" s="223"/>
      <c r="H405" s="230"/>
      <c r="I405" s="219">
        <v>394</v>
      </c>
      <c r="J405" s="226">
        <f t="shared" si="29"/>
        <v>169.6</v>
      </c>
      <c r="K405" s="219"/>
      <c r="M405" s="236"/>
      <c r="N405" s="246"/>
      <c r="O405" s="246"/>
    </row>
    <row r="406" spans="5:15" ht="11.25" x14ac:dyDescent="0.2">
      <c r="E406" s="219">
        <v>395</v>
      </c>
      <c r="F406" s="221">
        <v>35</v>
      </c>
      <c r="G406" s="223"/>
      <c r="H406" s="230"/>
      <c r="I406" s="219">
        <v>395</v>
      </c>
      <c r="J406" s="226">
        <f t="shared" si="29"/>
        <v>169.6</v>
      </c>
      <c r="K406" s="219"/>
      <c r="M406" s="236"/>
      <c r="N406" s="246"/>
      <c r="O406" s="246"/>
    </row>
    <row r="407" spans="5:15" ht="11.25" x14ac:dyDescent="0.2">
      <c r="E407" s="219">
        <v>396</v>
      </c>
      <c r="F407" s="221">
        <v>36</v>
      </c>
      <c r="G407" s="223"/>
      <c r="H407" s="230"/>
      <c r="I407" s="219">
        <v>396</v>
      </c>
      <c r="J407" s="226">
        <f t="shared" si="29"/>
        <v>169.6</v>
      </c>
      <c r="K407" s="219"/>
      <c r="M407" s="236"/>
      <c r="N407" s="246"/>
      <c r="O407" s="246"/>
    </row>
    <row r="408" spans="5:15" ht="11.25" x14ac:dyDescent="0.2">
      <c r="E408" s="219">
        <v>397</v>
      </c>
      <c r="F408" s="221">
        <v>37</v>
      </c>
      <c r="G408" s="223"/>
      <c r="H408" s="230"/>
      <c r="I408" s="219">
        <v>397</v>
      </c>
      <c r="J408" s="226">
        <f t="shared" si="29"/>
        <v>169.6</v>
      </c>
      <c r="K408" s="219"/>
      <c r="M408" s="236"/>
      <c r="N408" s="246"/>
      <c r="O408" s="246"/>
    </row>
    <row r="409" spans="5:15" ht="11.25" x14ac:dyDescent="0.2">
      <c r="E409" s="219">
        <v>398</v>
      </c>
      <c r="F409" s="221">
        <v>38</v>
      </c>
      <c r="G409" s="223"/>
      <c r="H409" s="230"/>
      <c r="I409" s="219">
        <v>398</v>
      </c>
      <c r="J409" s="226">
        <f t="shared" si="29"/>
        <v>169.6</v>
      </c>
      <c r="K409" s="219"/>
      <c r="M409" s="236"/>
      <c r="N409" s="246"/>
      <c r="O409" s="246"/>
    </row>
    <row r="410" spans="5:15" ht="11.25" x14ac:dyDescent="0.2">
      <c r="E410" s="219">
        <v>399</v>
      </c>
      <c r="F410" s="221">
        <v>39</v>
      </c>
      <c r="G410" s="223"/>
      <c r="H410" s="230"/>
      <c r="I410" s="219">
        <v>399</v>
      </c>
      <c r="J410" s="226">
        <f t="shared" si="29"/>
        <v>169.6</v>
      </c>
      <c r="K410" s="219"/>
      <c r="M410" s="236"/>
      <c r="N410" s="246"/>
      <c r="O410" s="246"/>
    </row>
    <row r="411" spans="5:15" ht="11.25" x14ac:dyDescent="0.2">
      <c r="E411" s="219">
        <v>400</v>
      </c>
      <c r="F411" s="222">
        <v>40</v>
      </c>
      <c r="G411" s="231"/>
      <c r="H411" s="232"/>
      <c r="I411" s="219">
        <v>400</v>
      </c>
      <c r="J411" s="226">
        <f t="shared" si="29"/>
        <v>169.6</v>
      </c>
      <c r="K411" s="219"/>
      <c r="M411" s="236"/>
      <c r="N411" s="246"/>
      <c r="O411" s="246"/>
    </row>
    <row r="412" spans="5:15" ht="11.25" x14ac:dyDescent="0.2">
      <c r="E412" s="219">
        <v>401</v>
      </c>
      <c r="F412" s="220">
        <v>1</v>
      </c>
      <c r="G412" s="228">
        <v>150</v>
      </c>
      <c r="H412" s="229">
        <v>70</v>
      </c>
      <c r="I412" s="219">
        <v>401</v>
      </c>
      <c r="J412" s="226">
        <f t="shared" si="29"/>
        <v>3.2</v>
      </c>
      <c r="K412" s="219">
        <f t="shared" ref="K412:L442" si="30">G412</f>
        <v>150</v>
      </c>
      <c r="L412" s="219">
        <f t="shared" si="30"/>
        <v>70</v>
      </c>
      <c r="M412" s="236">
        <f t="shared" ref="M412:M442" si="31">$M$2*$M$5*EXP(-1/2*J412/$M$10)</f>
        <v>0.43547444282283071</v>
      </c>
      <c r="N412" s="244">
        <f t="array" ref="N412:O412">MMULT(K412:M412,$N$6:$O$8)</f>
        <v>185</v>
      </c>
      <c r="O412" s="244">
        <v>70.435474442822837</v>
      </c>
    </row>
    <row r="413" spans="5:15" ht="11.25" x14ac:dyDescent="0.2">
      <c r="E413" s="219">
        <v>402</v>
      </c>
      <c r="F413" s="221">
        <v>2</v>
      </c>
      <c r="G413" s="223">
        <v>152</v>
      </c>
      <c r="H413" s="230">
        <v>70</v>
      </c>
      <c r="I413" s="219">
        <v>402</v>
      </c>
      <c r="J413" s="226">
        <f t="shared" si="29"/>
        <v>3.0044444444444443</v>
      </c>
      <c r="K413" s="219">
        <f t="shared" si="30"/>
        <v>152</v>
      </c>
      <c r="L413" s="219">
        <f t="shared" si="30"/>
        <v>70</v>
      </c>
      <c r="M413" s="236">
        <f t="shared" si="31"/>
        <v>0.50735648749825646</v>
      </c>
      <c r="N413" s="244">
        <f t="array" ref="N413:O413">MMULT(K413:M413,$N$6:$O$8)</f>
        <v>187</v>
      </c>
      <c r="O413" s="244">
        <v>70.507356487498257</v>
      </c>
    </row>
    <row r="414" spans="5:15" ht="11.25" x14ac:dyDescent="0.2">
      <c r="E414" s="219">
        <v>403</v>
      </c>
      <c r="F414" s="221">
        <v>3</v>
      </c>
      <c r="G414" s="223">
        <v>154</v>
      </c>
      <c r="H414" s="230">
        <v>70</v>
      </c>
      <c r="I414" s="219">
        <v>403</v>
      </c>
      <c r="J414" s="226">
        <f t="shared" si="29"/>
        <v>2.844444444444445</v>
      </c>
      <c r="K414" s="219">
        <f t="shared" si="30"/>
        <v>154</v>
      </c>
      <c r="L414" s="219">
        <f t="shared" si="30"/>
        <v>70</v>
      </c>
      <c r="M414" s="236">
        <f t="shared" si="31"/>
        <v>0.5749102189620674</v>
      </c>
      <c r="N414" s="244">
        <f t="array" ref="N414:O414">MMULT(K414:M414,$N$6:$O$8)</f>
        <v>189</v>
      </c>
      <c r="O414" s="244">
        <v>70.574910218962074</v>
      </c>
    </row>
    <row r="415" spans="5:15" ht="11.25" x14ac:dyDescent="0.2">
      <c r="E415" s="219">
        <v>404</v>
      </c>
      <c r="F415" s="221">
        <v>4</v>
      </c>
      <c r="G415" s="223">
        <v>156</v>
      </c>
      <c r="H415" s="230">
        <v>70</v>
      </c>
      <c r="I415" s="219">
        <v>404</v>
      </c>
      <c r="J415" s="226">
        <f t="shared" si="29"/>
        <v>2.7200000000000015</v>
      </c>
      <c r="K415" s="219">
        <f t="shared" si="30"/>
        <v>156</v>
      </c>
      <c r="L415" s="219">
        <f t="shared" si="30"/>
        <v>70</v>
      </c>
      <c r="M415" s="236">
        <f t="shared" si="31"/>
        <v>0.63361157559286252</v>
      </c>
      <c r="N415" s="244">
        <f t="array" ref="N415:O415">MMULT(K415:M415,$N$6:$O$8)</f>
        <v>191</v>
      </c>
      <c r="O415" s="244">
        <v>70.633611575592866</v>
      </c>
    </row>
    <row r="416" spans="5:15" ht="11.25" x14ac:dyDescent="0.2">
      <c r="E416" s="219">
        <v>405</v>
      </c>
      <c r="F416" s="221">
        <v>5</v>
      </c>
      <c r="G416" s="223">
        <v>158</v>
      </c>
      <c r="H416" s="230">
        <v>70</v>
      </c>
      <c r="I416" s="219">
        <v>405</v>
      </c>
      <c r="J416" s="226">
        <f t="shared" si="29"/>
        <v>2.6311111111111103</v>
      </c>
      <c r="K416" s="219">
        <f t="shared" si="30"/>
        <v>158</v>
      </c>
      <c r="L416" s="219">
        <f t="shared" si="30"/>
        <v>70</v>
      </c>
      <c r="M416" s="236">
        <f t="shared" si="31"/>
        <v>0.67917617363370775</v>
      </c>
      <c r="N416" s="244">
        <f t="array" ref="N416:O416">MMULT(K416:M416,$N$6:$O$8)</f>
        <v>193</v>
      </c>
      <c r="O416" s="244">
        <v>70.679176173633707</v>
      </c>
    </row>
    <row r="417" spans="5:15" ht="11.25" x14ac:dyDescent="0.2">
      <c r="E417" s="219">
        <v>406</v>
      </c>
      <c r="F417" s="221">
        <v>6</v>
      </c>
      <c r="G417" s="223">
        <v>160</v>
      </c>
      <c r="H417" s="230">
        <v>70</v>
      </c>
      <c r="I417" s="219">
        <v>406</v>
      </c>
      <c r="J417" s="226">
        <f t="shared" si="29"/>
        <v>2.5777777777777775</v>
      </c>
      <c r="K417" s="219">
        <f t="shared" si="30"/>
        <v>160</v>
      </c>
      <c r="L417" s="219">
        <f t="shared" si="30"/>
        <v>70</v>
      </c>
      <c r="M417" s="236">
        <f t="shared" si="31"/>
        <v>0.70807301790060173</v>
      </c>
      <c r="N417" s="244">
        <f t="array" ref="N417:O417">MMULT(K417:M417,$N$6:$O$8)</f>
        <v>195</v>
      </c>
      <c r="O417" s="244">
        <v>70.708073017900603</v>
      </c>
    </row>
    <row r="418" spans="5:15" ht="11.25" x14ac:dyDescent="0.2">
      <c r="E418" s="219">
        <v>407</v>
      </c>
      <c r="F418" s="221">
        <v>7</v>
      </c>
      <c r="G418" s="223">
        <v>162</v>
      </c>
      <c r="H418" s="230">
        <v>70</v>
      </c>
      <c r="I418" s="219">
        <v>407</v>
      </c>
      <c r="J418" s="226">
        <f t="shared" si="29"/>
        <v>2.5599999999999996</v>
      </c>
      <c r="K418" s="219">
        <f t="shared" si="30"/>
        <v>162</v>
      </c>
      <c r="L418" s="219">
        <f t="shared" si="30"/>
        <v>70</v>
      </c>
      <c r="M418" s="236">
        <f t="shared" si="31"/>
        <v>0.71797597672828806</v>
      </c>
      <c r="N418" s="244">
        <f t="array" ref="N418:O418">MMULT(K418:M418,$N$6:$O$8)</f>
        <v>197</v>
      </c>
      <c r="O418" s="244">
        <v>70.717975976728283</v>
      </c>
    </row>
    <row r="419" spans="5:15" ht="11.25" x14ac:dyDescent="0.2">
      <c r="E419" s="219">
        <v>408</v>
      </c>
      <c r="F419" s="221">
        <v>8</v>
      </c>
      <c r="G419" s="223">
        <v>164</v>
      </c>
      <c r="H419" s="230">
        <v>70</v>
      </c>
      <c r="I419" s="219">
        <v>408</v>
      </c>
      <c r="J419" s="226">
        <f t="shared" si="29"/>
        <v>2.5777777777777779</v>
      </c>
      <c r="K419" s="219">
        <f t="shared" si="30"/>
        <v>164</v>
      </c>
      <c r="L419" s="219">
        <f t="shared" si="30"/>
        <v>70</v>
      </c>
      <c r="M419" s="236">
        <f t="shared" si="31"/>
        <v>0.70807301790060173</v>
      </c>
      <c r="N419" s="244">
        <f t="array" ref="N419:O419">MMULT(K419:M419,$N$6:$O$8)</f>
        <v>199</v>
      </c>
      <c r="O419" s="244">
        <v>70.708073017900603</v>
      </c>
    </row>
    <row r="420" spans="5:15" ht="11.25" x14ac:dyDescent="0.2">
      <c r="E420" s="219">
        <v>409</v>
      </c>
      <c r="F420" s="221">
        <v>9</v>
      </c>
      <c r="G420" s="223">
        <v>166</v>
      </c>
      <c r="H420" s="230">
        <v>70</v>
      </c>
      <c r="I420" s="219">
        <v>409</v>
      </c>
      <c r="J420" s="226">
        <f t="shared" si="29"/>
        <v>2.6311111111111112</v>
      </c>
      <c r="K420" s="219">
        <f t="shared" si="30"/>
        <v>166</v>
      </c>
      <c r="L420" s="219">
        <f t="shared" si="30"/>
        <v>70</v>
      </c>
      <c r="M420" s="236">
        <f t="shared" si="31"/>
        <v>0.67917617363370741</v>
      </c>
      <c r="N420" s="244">
        <f t="array" ref="N420:O420">MMULT(K420:M420,$N$6:$O$8)</f>
        <v>201</v>
      </c>
      <c r="O420" s="244">
        <v>70.679176173633707</v>
      </c>
    </row>
    <row r="421" spans="5:15" ht="11.25" x14ac:dyDescent="0.2">
      <c r="E421" s="219">
        <v>410</v>
      </c>
      <c r="F421" s="221">
        <v>10</v>
      </c>
      <c r="G421" s="223">
        <v>168</v>
      </c>
      <c r="H421" s="230">
        <v>70</v>
      </c>
      <c r="I421" s="219">
        <v>410</v>
      </c>
      <c r="J421" s="226">
        <f t="shared" si="29"/>
        <v>2.7200000000000011</v>
      </c>
      <c r="K421" s="219">
        <f t="shared" si="30"/>
        <v>168</v>
      </c>
      <c r="L421" s="219">
        <f t="shared" si="30"/>
        <v>70</v>
      </c>
      <c r="M421" s="236">
        <f t="shared" si="31"/>
        <v>0.63361157559286285</v>
      </c>
      <c r="N421" s="244">
        <f t="array" ref="N421:O421">MMULT(K421:M421,$N$6:$O$8)</f>
        <v>203</v>
      </c>
      <c r="O421" s="244">
        <v>70.633611575592866</v>
      </c>
    </row>
    <row r="422" spans="5:15" ht="11.25" x14ac:dyDescent="0.2">
      <c r="E422" s="219">
        <v>411</v>
      </c>
      <c r="F422" s="221">
        <v>11</v>
      </c>
      <c r="G422" s="223">
        <v>170</v>
      </c>
      <c r="H422" s="230">
        <v>70</v>
      </c>
      <c r="I422" s="219">
        <v>411</v>
      </c>
      <c r="J422" s="226">
        <f t="shared" si="29"/>
        <v>2.8444444444444446</v>
      </c>
      <c r="K422" s="219">
        <f t="shared" si="30"/>
        <v>170</v>
      </c>
      <c r="L422" s="219">
        <f t="shared" si="30"/>
        <v>70</v>
      </c>
      <c r="M422" s="236">
        <f t="shared" si="31"/>
        <v>0.57491021896206762</v>
      </c>
      <c r="N422" s="244">
        <f t="array" ref="N422:O422">MMULT(K422:M422,$N$6:$O$8)</f>
        <v>205</v>
      </c>
      <c r="O422" s="244">
        <v>70.574910218962074</v>
      </c>
    </row>
    <row r="423" spans="5:15" ht="11.25" x14ac:dyDescent="0.2">
      <c r="E423" s="219">
        <v>412</v>
      </c>
      <c r="F423" s="221">
        <v>12</v>
      </c>
      <c r="G423" s="223">
        <v>172</v>
      </c>
      <c r="H423" s="230">
        <v>70</v>
      </c>
      <c r="I423" s="219">
        <v>412</v>
      </c>
      <c r="J423" s="226">
        <f t="shared" si="29"/>
        <v>3.0044444444444443</v>
      </c>
      <c r="K423" s="219">
        <f t="shared" si="30"/>
        <v>172</v>
      </c>
      <c r="L423" s="219">
        <f t="shared" si="30"/>
        <v>70</v>
      </c>
      <c r="M423" s="236">
        <f t="shared" si="31"/>
        <v>0.50735648749825646</v>
      </c>
      <c r="N423" s="244">
        <f t="array" ref="N423:O423">MMULT(K423:M423,$N$6:$O$8)</f>
        <v>207</v>
      </c>
      <c r="O423" s="244">
        <v>70.507356487498257</v>
      </c>
    </row>
    <row r="424" spans="5:15" ht="11.25" x14ac:dyDescent="0.2">
      <c r="E424" s="219">
        <v>413</v>
      </c>
      <c r="F424" s="221">
        <v>13</v>
      </c>
      <c r="G424" s="223">
        <v>174</v>
      </c>
      <c r="H424" s="230">
        <v>70</v>
      </c>
      <c r="I424" s="219">
        <v>413</v>
      </c>
      <c r="J424" s="226">
        <f t="shared" si="29"/>
        <v>3.2</v>
      </c>
      <c r="K424" s="219">
        <f t="shared" si="30"/>
        <v>174</v>
      </c>
      <c r="L424" s="219">
        <f t="shared" si="30"/>
        <v>70</v>
      </c>
      <c r="M424" s="236">
        <f t="shared" si="31"/>
        <v>0.43547444282283071</v>
      </c>
      <c r="N424" s="244">
        <f t="array" ref="N424:O424">MMULT(K424:M424,$N$6:$O$8)</f>
        <v>209</v>
      </c>
      <c r="O424" s="244">
        <v>70.435474442822837</v>
      </c>
    </row>
    <row r="425" spans="5:15" ht="11.25" x14ac:dyDescent="0.2">
      <c r="E425" s="219">
        <v>414</v>
      </c>
      <c r="F425" s="221">
        <v>14</v>
      </c>
      <c r="G425" s="223">
        <v>176</v>
      </c>
      <c r="H425" s="230">
        <v>70</v>
      </c>
      <c r="I425" s="219">
        <v>414</v>
      </c>
      <c r="J425" s="226">
        <f t="shared" si="29"/>
        <v>3.4311111111111106</v>
      </c>
      <c r="K425" s="219">
        <f t="shared" si="30"/>
        <v>176</v>
      </c>
      <c r="L425" s="219">
        <f t="shared" si="30"/>
        <v>70</v>
      </c>
      <c r="M425" s="236">
        <f t="shared" si="31"/>
        <v>0.36353680891524009</v>
      </c>
      <c r="N425" s="244">
        <f t="array" ref="N425:O425">MMULT(K425:M425,$N$6:$O$8)</f>
        <v>211</v>
      </c>
      <c r="O425" s="244">
        <v>70.363536808915242</v>
      </c>
    </row>
    <row r="426" spans="5:15" ht="11.25" x14ac:dyDescent="0.2">
      <c r="E426" s="219">
        <v>415</v>
      </c>
      <c r="F426" s="221">
        <v>15</v>
      </c>
      <c r="G426" s="223">
        <v>178</v>
      </c>
      <c r="H426" s="230">
        <v>70</v>
      </c>
      <c r="I426" s="219">
        <v>415</v>
      </c>
      <c r="J426" s="226">
        <f t="shared" si="29"/>
        <v>3.6977777777777781</v>
      </c>
      <c r="K426" s="219">
        <f t="shared" si="30"/>
        <v>178</v>
      </c>
      <c r="L426" s="219">
        <f t="shared" si="30"/>
        <v>70</v>
      </c>
      <c r="M426" s="236">
        <f t="shared" si="31"/>
        <v>0.29516874832190149</v>
      </c>
      <c r="N426" s="244">
        <f t="array" ref="N426:O426">MMULT(K426:M426,$N$6:$O$8)</f>
        <v>213</v>
      </c>
      <c r="O426" s="244">
        <v>70.295168748321899</v>
      </c>
    </row>
    <row r="427" spans="5:15" ht="11.25" x14ac:dyDescent="0.2">
      <c r="E427" s="219">
        <v>416</v>
      </c>
      <c r="F427" s="221">
        <v>16</v>
      </c>
      <c r="G427" s="223">
        <v>180</v>
      </c>
      <c r="H427" s="230">
        <v>70</v>
      </c>
      <c r="I427" s="219">
        <v>416</v>
      </c>
      <c r="J427" s="226">
        <f t="shared" si="29"/>
        <v>4</v>
      </c>
      <c r="K427" s="219">
        <f t="shared" si="30"/>
        <v>180</v>
      </c>
      <c r="L427" s="219">
        <f t="shared" si="30"/>
        <v>70</v>
      </c>
      <c r="M427" s="236">
        <f t="shared" si="31"/>
        <v>0.23309267234885969</v>
      </c>
      <c r="N427" s="244">
        <f t="array" ref="N427:O427">MMULT(K427:M427,$N$6:$O$8)</f>
        <v>215</v>
      </c>
      <c r="O427" s="244">
        <v>70.23309267234886</v>
      </c>
    </row>
    <row r="428" spans="5:15" ht="11.25" x14ac:dyDescent="0.2">
      <c r="E428" s="219">
        <v>417</v>
      </c>
      <c r="F428" s="221">
        <v>17</v>
      </c>
      <c r="G428" s="223">
        <v>182</v>
      </c>
      <c r="H428" s="230">
        <v>70</v>
      </c>
      <c r="I428" s="219">
        <v>417</v>
      </c>
      <c r="J428" s="226">
        <f t="shared" si="29"/>
        <v>4.3377777777777782</v>
      </c>
      <c r="K428" s="219">
        <f t="shared" si="30"/>
        <v>182</v>
      </c>
      <c r="L428" s="219">
        <f t="shared" si="30"/>
        <v>70</v>
      </c>
      <c r="M428" s="236">
        <f t="shared" si="31"/>
        <v>0.17902889564623509</v>
      </c>
      <c r="N428" s="244">
        <f t="array" ref="N428:O428">MMULT(K428:M428,$N$6:$O$8)</f>
        <v>217</v>
      </c>
      <c r="O428" s="244">
        <v>70.17902889564624</v>
      </c>
    </row>
    <row r="429" spans="5:15" ht="11.25" x14ac:dyDescent="0.2">
      <c r="E429" s="219">
        <v>418</v>
      </c>
      <c r="F429" s="221">
        <v>18</v>
      </c>
      <c r="G429" s="223">
        <v>184</v>
      </c>
      <c r="H429" s="230">
        <v>70</v>
      </c>
      <c r="I429" s="219">
        <v>418</v>
      </c>
      <c r="J429" s="226">
        <f t="shared" si="29"/>
        <v>4.7111111111111104</v>
      </c>
      <c r="K429" s="219">
        <f t="shared" si="30"/>
        <v>184</v>
      </c>
      <c r="L429" s="219">
        <f t="shared" si="30"/>
        <v>70</v>
      </c>
      <c r="M429" s="236">
        <f t="shared" si="31"/>
        <v>0.13373771810898796</v>
      </c>
      <c r="N429" s="244">
        <f t="array" ref="N429:O429">MMULT(K429:M429,$N$6:$O$8)</f>
        <v>219</v>
      </c>
      <c r="O429" s="244">
        <v>70.133737718108989</v>
      </c>
    </row>
    <row r="430" spans="5:15" ht="11.25" x14ac:dyDescent="0.2">
      <c r="E430" s="219">
        <v>419</v>
      </c>
      <c r="F430" s="221">
        <v>19</v>
      </c>
      <c r="G430" s="223">
        <v>186</v>
      </c>
      <c r="H430" s="230">
        <v>70</v>
      </c>
      <c r="I430" s="219">
        <v>419</v>
      </c>
      <c r="J430" s="226">
        <f t="shared" si="29"/>
        <v>5.12</v>
      </c>
      <c r="K430" s="219">
        <f t="shared" si="30"/>
        <v>186</v>
      </c>
      <c r="L430" s="219">
        <f t="shared" si="30"/>
        <v>70</v>
      </c>
      <c r="M430" s="236">
        <f t="shared" si="31"/>
        <v>9.7167482167606442E-2</v>
      </c>
      <c r="N430" s="244">
        <f t="array" ref="N430:O430">MMULT(K430:M430,$N$6:$O$8)</f>
        <v>221</v>
      </c>
      <c r="O430" s="244">
        <v>70.097167482167606</v>
      </c>
    </row>
    <row r="431" spans="5:15" ht="11.25" x14ac:dyDescent="0.2">
      <c r="E431" s="219">
        <v>420</v>
      </c>
      <c r="F431" s="221">
        <v>20</v>
      </c>
      <c r="G431" s="223">
        <v>188</v>
      </c>
      <c r="H431" s="230">
        <v>70</v>
      </c>
      <c r="I431" s="219">
        <v>420</v>
      </c>
      <c r="J431" s="226">
        <f t="shared" si="29"/>
        <v>5.5644444444444447</v>
      </c>
      <c r="K431" s="219">
        <f t="shared" si="30"/>
        <v>188</v>
      </c>
      <c r="L431" s="219">
        <f t="shared" si="30"/>
        <v>70</v>
      </c>
      <c r="M431" s="236">
        <f t="shared" si="31"/>
        <v>6.8663233937509449E-2</v>
      </c>
      <c r="N431" s="244">
        <f t="array" ref="N431:O431">MMULT(K431:M431,$N$6:$O$8)</f>
        <v>223</v>
      </c>
      <c r="O431" s="244">
        <v>70.068663233937514</v>
      </c>
    </row>
    <row r="432" spans="5:15" ht="11.25" x14ac:dyDescent="0.2">
      <c r="E432" s="219">
        <v>421</v>
      </c>
      <c r="F432" s="221">
        <v>21</v>
      </c>
      <c r="G432" s="223">
        <v>190</v>
      </c>
      <c r="H432" s="230">
        <v>70</v>
      </c>
      <c r="I432" s="219">
        <v>421</v>
      </c>
      <c r="J432" s="226">
        <f t="shared" si="29"/>
        <v>6.0444444444444443</v>
      </c>
      <c r="K432" s="219">
        <f t="shared" si="30"/>
        <v>190</v>
      </c>
      <c r="L432" s="219">
        <f t="shared" si="30"/>
        <v>70</v>
      </c>
      <c r="M432" s="236">
        <f t="shared" si="31"/>
        <v>4.7191504532366681E-2</v>
      </c>
      <c r="N432" s="244">
        <f t="array" ref="N432:O432">MMULT(K432:M432,$N$6:$O$8)</f>
        <v>225</v>
      </c>
      <c r="O432" s="244">
        <v>70.047191504532364</v>
      </c>
    </row>
    <row r="433" spans="5:15" ht="11.25" x14ac:dyDescent="0.2">
      <c r="E433" s="219">
        <v>422</v>
      </c>
      <c r="F433" s="221">
        <v>22</v>
      </c>
      <c r="G433" s="223">
        <v>192</v>
      </c>
      <c r="H433" s="230">
        <v>70</v>
      </c>
      <c r="I433" s="219">
        <v>422</v>
      </c>
      <c r="J433" s="226">
        <f t="shared" si="29"/>
        <v>6.5600000000000005</v>
      </c>
      <c r="K433" s="219">
        <f t="shared" si="30"/>
        <v>192</v>
      </c>
      <c r="L433" s="219">
        <f t="shared" si="30"/>
        <v>70</v>
      </c>
      <c r="M433" s="236">
        <f t="shared" si="31"/>
        <v>3.1545662832711881E-2</v>
      </c>
      <c r="N433" s="244">
        <f t="array" ref="N433:O433">MMULT(K433:M433,$N$6:$O$8)</f>
        <v>227</v>
      </c>
      <c r="O433" s="244">
        <v>70.031545662832713</v>
      </c>
    </row>
    <row r="434" spans="5:15" ht="11.25" x14ac:dyDescent="0.2">
      <c r="E434" s="219">
        <v>423</v>
      </c>
      <c r="F434" s="221">
        <v>23</v>
      </c>
      <c r="G434" s="223">
        <v>194</v>
      </c>
      <c r="H434" s="230">
        <v>70</v>
      </c>
      <c r="I434" s="219">
        <v>423</v>
      </c>
      <c r="J434" s="226">
        <f t="shared" si="29"/>
        <v>7.1111111111111116</v>
      </c>
      <c r="K434" s="219">
        <f t="shared" si="30"/>
        <v>194</v>
      </c>
      <c r="L434" s="219">
        <f t="shared" si="30"/>
        <v>70</v>
      </c>
      <c r="M434" s="236">
        <f t="shared" si="31"/>
        <v>2.0509343326520209E-2</v>
      </c>
      <c r="N434" s="244">
        <f t="array" ref="N434:O434">MMULT(K434:M434,$N$6:$O$8)</f>
        <v>229</v>
      </c>
      <c r="O434" s="244">
        <v>70.020509343326523</v>
      </c>
    </row>
    <row r="435" spans="5:15" ht="11.25" x14ac:dyDescent="0.2">
      <c r="E435" s="219">
        <v>424</v>
      </c>
      <c r="F435" s="221">
        <v>24</v>
      </c>
      <c r="G435" s="223">
        <v>196</v>
      </c>
      <c r="H435" s="230">
        <v>70</v>
      </c>
      <c r="I435" s="219">
        <v>424</v>
      </c>
      <c r="J435" s="226">
        <f t="shared" si="29"/>
        <v>7.6977777777777785</v>
      </c>
      <c r="K435" s="219">
        <f t="shared" si="30"/>
        <v>196</v>
      </c>
      <c r="L435" s="219">
        <f t="shared" si="30"/>
        <v>70</v>
      </c>
      <c r="M435" s="236">
        <f t="shared" si="31"/>
        <v>1.2968809702723629E-2</v>
      </c>
      <c r="N435" s="244">
        <f t="array" ref="N435:O435">MMULT(K435:M435,$N$6:$O$8)</f>
        <v>231</v>
      </c>
      <c r="O435" s="244">
        <v>70.012968809702727</v>
      </c>
    </row>
    <row r="436" spans="5:15" ht="11.25" x14ac:dyDescent="0.2">
      <c r="E436" s="219">
        <v>425</v>
      </c>
      <c r="F436" s="221">
        <v>25</v>
      </c>
      <c r="G436" s="223">
        <v>198</v>
      </c>
      <c r="H436" s="230">
        <v>70</v>
      </c>
      <c r="I436" s="219">
        <v>425</v>
      </c>
      <c r="J436" s="226">
        <f t="shared" si="29"/>
        <v>8.32</v>
      </c>
      <c r="K436" s="219">
        <f t="shared" si="30"/>
        <v>198</v>
      </c>
      <c r="L436" s="219">
        <f t="shared" si="30"/>
        <v>70</v>
      </c>
      <c r="M436" s="236">
        <f t="shared" si="31"/>
        <v>7.9759926400156857E-3</v>
      </c>
      <c r="N436" s="244">
        <f t="array" ref="N436:O436">MMULT(K436:M436,$N$6:$O$8)</f>
        <v>233</v>
      </c>
      <c r="O436" s="244">
        <v>70.007975992640013</v>
      </c>
    </row>
    <row r="437" spans="5:15" ht="11.25" x14ac:dyDescent="0.2">
      <c r="E437" s="219">
        <v>426</v>
      </c>
      <c r="F437" s="221">
        <v>26</v>
      </c>
      <c r="G437" s="223">
        <v>200</v>
      </c>
      <c r="H437" s="230">
        <v>70</v>
      </c>
      <c r="I437" s="219">
        <v>426</v>
      </c>
      <c r="J437" s="226">
        <f t="shared" si="29"/>
        <v>8.9777777777777779</v>
      </c>
      <c r="K437" s="219">
        <f t="shared" si="30"/>
        <v>200</v>
      </c>
      <c r="L437" s="219">
        <f t="shared" si="30"/>
        <v>70</v>
      </c>
      <c r="M437" s="236">
        <f t="shared" si="31"/>
        <v>4.770958466096752E-3</v>
      </c>
      <c r="N437" s="244">
        <f t="array" ref="N437:O437">MMULT(K437:M437,$N$6:$O$8)</f>
        <v>235</v>
      </c>
      <c r="O437" s="244">
        <v>70.004770958466096</v>
      </c>
    </row>
    <row r="438" spans="5:15" ht="11.25" x14ac:dyDescent="0.2">
      <c r="E438" s="219">
        <v>427</v>
      </c>
      <c r="F438" s="221">
        <v>27</v>
      </c>
      <c r="G438" s="223">
        <v>202</v>
      </c>
      <c r="H438" s="230">
        <v>70</v>
      </c>
      <c r="I438" s="219">
        <v>427</v>
      </c>
      <c r="J438" s="226">
        <f t="shared" si="29"/>
        <v>9.6711111111111112</v>
      </c>
      <c r="K438" s="219">
        <f t="shared" si="30"/>
        <v>202</v>
      </c>
      <c r="L438" s="219">
        <f t="shared" si="30"/>
        <v>70</v>
      </c>
      <c r="M438" s="236">
        <f t="shared" si="31"/>
        <v>2.775637788091547E-3</v>
      </c>
      <c r="N438" s="244">
        <f t="array" ref="N438:O438">MMULT(K438:M438,$N$6:$O$8)</f>
        <v>237</v>
      </c>
      <c r="O438" s="244">
        <v>70.002775637788091</v>
      </c>
    </row>
    <row r="439" spans="5:15" ht="11.25" x14ac:dyDescent="0.2">
      <c r="E439" s="219">
        <v>428</v>
      </c>
      <c r="F439" s="221">
        <v>28</v>
      </c>
      <c r="G439" s="223">
        <v>204</v>
      </c>
      <c r="H439" s="230">
        <v>70</v>
      </c>
      <c r="I439" s="219">
        <v>428</v>
      </c>
      <c r="J439" s="226">
        <f t="shared" si="29"/>
        <v>10.399999999999999</v>
      </c>
      <c r="K439" s="219">
        <f t="shared" si="30"/>
        <v>204</v>
      </c>
      <c r="L439" s="219">
        <f t="shared" si="30"/>
        <v>70</v>
      </c>
      <c r="M439" s="236">
        <f t="shared" si="31"/>
        <v>1.5705660721618139E-3</v>
      </c>
      <c r="N439" s="244">
        <f t="array" ref="N439:O439">MMULT(K439:M439,$N$6:$O$8)</f>
        <v>239</v>
      </c>
      <c r="O439" s="244">
        <v>70.001570566072161</v>
      </c>
    </row>
    <row r="440" spans="5:15" ht="11.25" x14ac:dyDescent="0.2">
      <c r="E440" s="219">
        <v>429</v>
      </c>
      <c r="F440" s="221">
        <v>29</v>
      </c>
      <c r="G440" s="223">
        <v>206</v>
      </c>
      <c r="H440" s="230">
        <v>70</v>
      </c>
      <c r="I440" s="219">
        <v>429</v>
      </c>
      <c r="J440" s="226">
        <f t="shared" si="29"/>
        <v>11.164444444444445</v>
      </c>
      <c r="K440" s="219">
        <f t="shared" si="30"/>
        <v>206</v>
      </c>
      <c r="L440" s="219">
        <f t="shared" si="30"/>
        <v>70</v>
      </c>
      <c r="M440" s="236">
        <f t="shared" si="31"/>
        <v>8.6434255563088975E-4</v>
      </c>
      <c r="N440" s="244">
        <f t="array" ref="N440:O440">MMULT(K440:M440,$N$6:$O$8)</f>
        <v>241</v>
      </c>
      <c r="O440" s="244">
        <v>70.00086434255563</v>
      </c>
    </row>
    <row r="441" spans="5:15" ht="11.25" x14ac:dyDescent="0.2">
      <c r="E441" s="219">
        <v>430</v>
      </c>
      <c r="F441" s="221">
        <v>30</v>
      </c>
      <c r="G441" s="223">
        <v>208</v>
      </c>
      <c r="H441" s="230">
        <v>70</v>
      </c>
      <c r="I441" s="219">
        <v>430</v>
      </c>
      <c r="J441" s="226">
        <f t="shared" si="29"/>
        <v>11.964444444444446</v>
      </c>
      <c r="K441" s="219">
        <f t="shared" si="30"/>
        <v>208</v>
      </c>
      <c r="L441" s="219">
        <f t="shared" si="30"/>
        <v>70</v>
      </c>
      <c r="M441" s="236">
        <f t="shared" si="31"/>
        <v>4.6264923105674484E-4</v>
      </c>
      <c r="N441" s="244">
        <f t="array" ref="N441:O441">MMULT(K441:M441,$N$6:$O$8)</f>
        <v>243</v>
      </c>
      <c r="O441" s="244">
        <v>70.000462649231054</v>
      </c>
    </row>
    <row r="442" spans="5:15" ht="11.25" x14ac:dyDescent="0.2">
      <c r="E442" s="219">
        <v>431</v>
      </c>
      <c r="F442" s="221">
        <v>31</v>
      </c>
      <c r="G442" s="223">
        <v>210</v>
      </c>
      <c r="H442" s="230">
        <v>70</v>
      </c>
      <c r="I442" s="219">
        <v>431</v>
      </c>
      <c r="J442" s="226">
        <f t="shared" si="29"/>
        <v>12.8</v>
      </c>
      <c r="K442" s="219">
        <f t="shared" si="30"/>
        <v>210</v>
      </c>
      <c r="L442" s="219">
        <f t="shared" si="30"/>
        <v>70</v>
      </c>
      <c r="M442" s="236">
        <f t="shared" si="31"/>
        <v>2.4085410792414408E-4</v>
      </c>
      <c r="N442" s="244">
        <f t="array" ref="N442:O442">MMULT(K442:M442,$N$6:$O$8)</f>
        <v>245</v>
      </c>
      <c r="O442" s="244">
        <v>70.000240854107929</v>
      </c>
    </row>
    <row r="443" spans="5:15" ht="11.25" x14ac:dyDescent="0.2">
      <c r="E443" s="219">
        <v>432</v>
      </c>
      <c r="F443" s="221">
        <v>32</v>
      </c>
      <c r="G443" s="223"/>
      <c r="H443" s="230"/>
      <c r="I443" s="219">
        <v>432</v>
      </c>
      <c r="J443" s="226">
        <f t="shared" si="29"/>
        <v>169.6</v>
      </c>
      <c r="K443" s="219"/>
      <c r="M443" s="236"/>
      <c r="N443" s="246"/>
      <c r="O443" s="246"/>
    </row>
    <row r="444" spans="5:15" ht="11.25" x14ac:dyDescent="0.2">
      <c r="E444" s="219">
        <v>433</v>
      </c>
      <c r="F444" s="221">
        <v>33</v>
      </c>
      <c r="G444" s="223"/>
      <c r="H444" s="230"/>
      <c r="I444" s="219">
        <v>433</v>
      </c>
      <c r="J444" s="226">
        <f t="shared" si="29"/>
        <v>169.6</v>
      </c>
      <c r="K444" s="219"/>
      <c r="M444" s="236"/>
      <c r="N444" s="246"/>
      <c r="O444" s="246"/>
    </row>
    <row r="445" spans="5:15" ht="11.25" x14ac:dyDescent="0.2">
      <c r="E445" s="219">
        <v>434</v>
      </c>
      <c r="F445" s="221">
        <v>34</v>
      </c>
      <c r="G445" s="223"/>
      <c r="H445" s="230"/>
      <c r="I445" s="219">
        <v>434</v>
      </c>
      <c r="J445" s="226">
        <f t="shared" si="29"/>
        <v>169.6</v>
      </c>
      <c r="K445" s="219"/>
      <c r="M445" s="236"/>
      <c r="N445" s="246"/>
      <c r="O445" s="246"/>
    </row>
    <row r="446" spans="5:15" ht="11.25" x14ac:dyDescent="0.2">
      <c r="E446" s="219">
        <v>435</v>
      </c>
      <c r="F446" s="221">
        <v>35</v>
      </c>
      <c r="G446" s="223"/>
      <c r="H446" s="230"/>
      <c r="I446" s="219">
        <v>435</v>
      </c>
      <c r="J446" s="226">
        <f t="shared" si="29"/>
        <v>169.6</v>
      </c>
      <c r="K446" s="219"/>
      <c r="M446" s="236"/>
      <c r="N446" s="246"/>
      <c r="O446" s="246"/>
    </row>
    <row r="447" spans="5:15" ht="11.25" x14ac:dyDescent="0.2">
      <c r="E447" s="219">
        <v>436</v>
      </c>
      <c r="F447" s="221">
        <v>36</v>
      </c>
      <c r="G447" s="223"/>
      <c r="H447" s="230"/>
      <c r="I447" s="219">
        <v>436</v>
      </c>
      <c r="J447" s="226">
        <f t="shared" si="29"/>
        <v>169.6</v>
      </c>
      <c r="K447" s="219"/>
      <c r="M447" s="236"/>
      <c r="N447" s="246"/>
      <c r="O447" s="246"/>
    </row>
    <row r="448" spans="5:15" ht="11.25" x14ac:dyDescent="0.2">
      <c r="E448" s="219">
        <v>437</v>
      </c>
      <c r="F448" s="221">
        <v>37</v>
      </c>
      <c r="G448" s="223"/>
      <c r="H448" s="230"/>
      <c r="I448" s="219">
        <v>437</v>
      </c>
      <c r="J448" s="226">
        <f t="shared" si="29"/>
        <v>169.6</v>
      </c>
      <c r="K448" s="219"/>
      <c r="M448" s="236"/>
      <c r="N448" s="246"/>
      <c r="O448" s="246"/>
    </row>
    <row r="449" spans="5:15" ht="11.25" x14ac:dyDescent="0.2">
      <c r="E449" s="219">
        <v>438</v>
      </c>
      <c r="F449" s="221">
        <v>38</v>
      </c>
      <c r="G449" s="223"/>
      <c r="H449" s="230"/>
      <c r="I449" s="219">
        <v>438</v>
      </c>
      <c r="J449" s="226">
        <f t="shared" si="29"/>
        <v>169.6</v>
      </c>
      <c r="K449" s="219"/>
      <c r="M449" s="236"/>
      <c r="N449" s="246"/>
      <c r="O449" s="246"/>
    </row>
    <row r="450" spans="5:15" ht="11.25" x14ac:dyDescent="0.2">
      <c r="E450" s="219">
        <v>439</v>
      </c>
      <c r="F450" s="221">
        <v>39</v>
      </c>
      <c r="G450" s="223"/>
      <c r="H450" s="230"/>
      <c r="I450" s="219">
        <v>439</v>
      </c>
      <c r="J450" s="226">
        <f t="shared" si="29"/>
        <v>169.6</v>
      </c>
      <c r="K450" s="219"/>
      <c r="M450" s="236"/>
      <c r="N450" s="246"/>
      <c r="O450" s="246"/>
    </row>
    <row r="451" spans="5:15" ht="11.25" x14ac:dyDescent="0.2">
      <c r="E451" s="219">
        <v>440</v>
      </c>
      <c r="F451" s="222">
        <v>40</v>
      </c>
      <c r="G451" s="231"/>
      <c r="H451" s="232"/>
      <c r="I451" s="219">
        <v>440</v>
      </c>
      <c r="J451" s="226">
        <f t="shared" si="29"/>
        <v>169.6</v>
      </c>
      <c r="K451" s="219"/>
      <c r="M451" s="236"/>
      <c r="N451" s="246"/>
      <c r="O451" s="246"/>
    </row>
    <row r="452" spans="5:15" ht="11.25" x14ac:dyDescent="0.2">
      <c r="E452" s="219">
        <v>441</v>
      </c>
      <c r="F452" s="220">
        <v>1</v>
      </c>
      <c r="G452" s="228">
        <v>150</v>
      </c>
      <c r="H452" s="229">
        <v>72</v>
      </c>
      <c r="I452" s="219">
        <v>441</v>
      </c>
      <c r="J452" s="226">
        <f t="shared" si="29"/>
        <v>2.7200000000000006</v>
      </c>
      <c r="K452" s="219">
        <f t="shared" ref="K452:L482" si="32">G452</f>
        <v>150</v>
      </c>
      <c r="L452" s="219">
        <f t="shared" si="32"/>
        <v>72</v>
      </c>
      <c r="M452" s="236">
        <f t="shared" ref="M452:M482" si="33">$M$2*$M$5*EXP(-1/2*J452/$M$10)</f>
        <v>0.63361157559286319</v>
      </c>
      <c r="N452" s="244">
        <f t="array" ref="N452:O452">MMULT(K452:M452,$N$6:$O$8)</f>
        <v>186</v>
      </c>
      <c r="O452" s="244">
        <v>72.633611575592866</v>
      </c>
    </row>
    <row r="453" spans="5:15" ht="11.25" x14ac:dyDescent="0.2">
      <c r="E453" s="219">
        <v>442</v>
      </c>
      <c r="F453" s="221">
        <v>2</v>
      </c>
      <c r="G453" s="223">
        <v>152</v>
      </c>
      <c r="H453" s="230">
        <v>72</v>
      </c>
      <c r="I453" s="219">
        <v>442</v>
      </c>
      <c r="J453" s="226">
        <f t="shared" si="29"/>
        <v>2.4604444444444447</v>
      </c>
      <c r="K453" s="219">
        <f t="shared" si="32"/>
        <v>152</v>
      </c>
      <c r="L453" s="219">
        <f t="shared" si="32"/>
        <v>72</v>
      </c>
      <c r="M453" s="236">
        <f t="shared" si="33"/>
        <v>0.77604762263139548</v>
      </c>
      <c r="N453" s="244">
        <f t="array" ref="N453:O453">MMULT(K453:M453,$N$6:$O$8)</f>
        <v>188</v>
      </c>
      <c r="O453" s="244">
        <v>72.776047622631395</v>
      </c>
    </row>
    <row r="454" spans="5:15" ht="11.25" x14ac:dyDescent="0.2">
      <c r="E454" s="219">
        <v>443</v>
      </c>
      <c r="F454" s="221">
        <v>3</v>
      </c>
      <c r="G454" s="223">
        <v>154</v>
      </c>
      <c r="H454" s="230">
        <v>72</v>
      </c>
      <c r="I454" s="219">
        <v>443</v>
      </c>
      <c r="J454" s="226">
        <f t="shared" si="29"/>
        <v>2.2364444444444453</v>
      </c>
      <c r="K454" s="219">
        <f t="shared" si="32"/>
        <v>154</v>
      </c>
      <c r="L454" s="219">
        <f t="shared" si="32"/>
        <v>72</v>
      </c>
      <c r="M454" s="236">
        <f t="shared" si="33"/>
        <v>0.92446379437066428</v>
      </c>
      <c r="N454" s="244">
        <f t="array" ref="N454:O454">MMULT(K454:M454,$N$6:$O$8)</f>
        <v>190</v>
      </c>
      <c r="O454" s="244">
        <v>72.924463794370666</v>
      </c>
    </row>
    <row r="455" spans="5:15" ht="11.25" x14ac:dyDescent="0.2">
      <c r="E455" s="219">
        <v>444</v>
      </c>
      <c r="F455" s="221">
        <v>4</v>
      </c>
      <c r="G455" s="223">
        <v>156</v>
      </c>
      <c r="H455" s="230">
        <v>72</v>
      </c>
      <c r="I455" s="219">
        <v>444</v>
      </c>
      <c r="J455" s="226">
        <f t="shared" si="29"/>
        <v>2.0480000000000014</v>
      </c>
      <c r="K455" s="219">
        <f t="shared" si="32"/>
        <v>156</v>
      </c>
      <c r="L455" s="219">
        <f t="shared" si="32"/>
        <v>72</v>
      </c>
      <c r="M455" s="236">
        <f t="shared" si="33"/>
        <v>1.0710942943963726</v>
      </c>
      <c r="N455" s="244">
        <f t="array" ref="N455:O455">MMULT(K455:M455,$N$6:$O$8)</f>
        <v>192</v>
      </c>
      <c r="O455" s="244">
        <v>73.071094294396374</v>
      </c>
    </row>
    <row r="456" spans="5:15" ht="11.25" x14ac:dyDescent="0.2">
      <c r="E456" s="219">
        <v>445</v>
      </c>
      <c r="F456" s="221">
        <v>5</v>
      </c>
      <c r="G456" s="223">
        <v>158</v>
      </c>
      <c r="H456" s="230">
        <v>72</v>
      </c>
      <c r="I456" s="219">
        <v>445</v>
      </c>
      <c r="J456" s="226">
        <f t="shared" si="29"/>
        <v>1.8951111111111114</v>
      </c>
      <c r="K456" s="219">
        <f t="shared" si="32"/>
        <v>158</v>
      </c>
      <c r="L456" s="219">
        <f t="shared" si="32"/>
        <v>72</v>
      </c>
      <c r="M456" s="236">
        <f t="shared" si="33"/>
        <v>1.2069847113171301</v>
      </c>
      <c r="N456" s="244">
        <f t="array" ref="N456:O456">MMULT(K456:M456,$N$6:$O$8)</f>
        <v>194</v>
      </c>
      <c r="O456" s="244">
        <v>73.206984711317133</v>
      </c>
    </row>
    <row r="457" spans="5:15" ht="11.25" x14ac:dyDescent="0.2">
      <c r="E457" s="219">
        <v>446</v>
      </c>
      <c r="F457" s="221">
        <v>6</v>
      </c>
      <c r="G457" s="223">
        <v>160</v>
      </c>
      <c r="H457" s="230">
        <v>72</v>
      </c>
      <c r="I457" s="219">
        <v>446</v>
      </c>
      <c r="J457" s="226">
        <f t="shared" si="29"/>
        <v>1.7777777777777781</v>
      </c>
      <c r="K457" s="219">
        <f t="shared" si="32"/>
        <v>160</v>
      </c>
      <c r="L457" s="219">
        <f t="shared" si="32"/>
        <v>72</v>
      </c>
      <c r="M457" s="236">
        <f t="shared" si="33"/>
        <v>1.3228545532596325</v>
      </c>
      <c r="N457" s="244">
        <f t="array" ref="N457:O457">MMULT(K457:M457,$N$6:$O$8)</f>
        <v>196</v>
      </c>
      <c r="O457" s="244">
        <v>73.322854553259631</v>
      </c>
    </row>
    <row r="458" spans="5:15" ht="11.25" x14ac:dyDescent="0.2">
      <c r="E458" s="219">
        <v>447</v>
      </c>
      <c r="F458" s="221">
        <v>7</v>
      </c>
      <c r="G458" s="223">
        <v>162</v>
      </c>
      <c r="H458" s="230">
        <v>72</v>
      </c>
      <c r="I458" s="219">
        <v>447</v>
      </c>
      <c r="J458" s="226">
        <f t="shared" si="29"/>
        <v>1.6960000000000002</v>
      </c>
      <c r="K458" s="219">
        <f t="shared" si="32"/>
        <v>162</v>
      </c>
      <c r="L458" s="219">
        <f t="shared" si="32"/>
        <v>72</v>
      </c>
      <c r="M458" s="236">
        <f t="shared" si="33"/>
        <v>1.4101284942485164</v>
      </c>
      <c r="N458" s="244">
        <f t="array" ref="N458:O458">MMULT(K458:M458,$N$6:$O$8)</f>
        <v>198</v>
      </c>
      <c r="O458" s="244">
        <v>73.410128494248511</v>
      </c>
    </row>
    <row r="459" spans="5:15" ht="11.25" x14ac:dyDescent="0.2">
      <c r="E459" s="219">
        <v>448</v>
      </c>
      <c r="F459" s="221">
        <v>8</v>
      </c>
      <c r="G459" s="223">
        <v>164</v>
      </c>
      <c r="H459" s="230">
        <v>72</v>
      </c>
      <c r="I459" s="219">
        <v>448</v>
      </c>
      <c r="J459" s="226">
        <f t="shared" si="29"/>
        <v>1.6497777777777785</v>
      </c>
      <c r="K459" s="219">
        <f t="shared" si="32"/>
        <v>164</v>
      </c>
      <c r="L459" s="219">
        <f t="shared" si="32"/>
        <v>72</v>
      </c>
      <c r="M459" s="236">
        <f t="shared" si="33"/>
        <v>1.4619803811064984</v>
      </c>
      <c r="N459" s="244">
        <f t="array" ref="N459:O459">MMULT(K459:M459,$N$6:$O$8)</f>
        <v>200</v>
      </c>
      <c r="O459" s="244">
        <v>73.4619803811065</v>
      </c>
    </row>
    <row r="460" spans="5:15" ht="11.25" x14ac:dyDescent="0.2">
      <c r="E460" s="219">
        <v>449</v>
      </c>
      <c r="F460" s="221">
        <v>9</v>
      </c>
      <c r="G460" s="223">
        <v>166</v>
      </c>
      <c r="H460" s="230">
        <v>72</v>
      </c>
      <c r="I460" s="219">
        <v>449</v>
      </c>
      <c r="J460" s="226">
        <f t="shared" si="29"/>
        <v>1.6391111111111116</v>
      </c>
      <c r="K460" s="219">
        <f t="shared" si="32"/>
        <v>166</v>
      </c>
      <c r="L460" s="219">
        <f t="shared" si="32"/>
        <v>72</v>
      </c>
      <c r="M460" s="236">
        <f t="shared" si="33"/>
        <v>1.474214455459899</v>
      </c>
      <c r="N460" s="244">
        <f t="array" ref="N460:O460">MMULT(K460:M460,$N$6:$O$8)</f>
        <v>202</v>
      </c>
      <c r="O460" s="244">
        <v>73.474214455459901</v>
      </c>
    </row>
    <row r="461" spans="5:15" ht="11.25" x14ac:dyDescent="0.2">
      <c r="E461" s="219">
        <v>450</v>
      </c>
      <c r="F461" s="221">
        <v>10</v>
      </c>
      <c r="G461" s="223">
        <v>168</v>
      </c>
      <c r="H461" s="230">
        <v>72</v>
      </c>
      <c r="I461" s="219">
        <v>450</v>
      </c>
      <c r="J461" s="226">
        <f t="shared" ref="J461:J524" si="34">((G461-C$8)/C$9)^2+((H461-D$8)/D$9)^2-2*$C$10*(G461-C$8)/C$9*(H461-D$8)/D$9</f>
        <v>1.6640000000000008</v>
      </c>
      <c r="K461" s="219">
        <f t="shared" si="32"/>
        <v>168</v>
      </c>
      <c r="L461" s="219">
        <f t="shared" si="32"/>
        <v>72</v>
      </c>
      <c r="M461" s="236">
        <f t="shared" si="33"/>
        <v>1.4458260670353482</v>
      </c>
      <c r="N461" s="244">
        <f t="array" ref="N461:O461">MMULT(K461:M461,$N$6:$O$8)</f>
        <v>204</v>
      </c>
      <c r="O461" s="244">
        <v>73.445826067035341</v>
      </c>
    </row>
    <row r="462" spans="5:15" ht="11.25" x14ac:dyDescent="0.2">
      <c r="E462" s="219">
        <v>451</v>
      </c>
      <c r="F462" s="221">
        <v>11</v>
      </c>
      <c r="G462" s="223">
        <v>170</v>
      </c>
      <c r="H462" s="230">
        <v>72</v>
      </c>
      <c r="I462" s="219">
        <v>451</v>
      </c>
      <c r="J462" s="226">
        <f t="shared" si="34"/>
        <v>1.7244444444444451</v>
      </c>
      <c r="K462" s="219">
        <f t="shared" si="32"/>
        <v>170</v>
      </c>
      <c r="L462" s="219">
        <f t="shared" si="32"/>
        <v>72</v>
      </c>
      <c r="M462" s="236">
        <f t="shared" si="33"/>
        <v>1.379137920517318</v>
      </c>
      <c r="N462" s="244">
        <f t="array" ref="N462:O462">MMULT(K462:M462,$N$6:$O$8)</f>
        <v>206</v>
      </c>
      <c r="O462" s="244">
        <v>73.379137920517323</v>
      </c>
    </row>
    <row r="463" spans="5:15" ht="11.25" x14ac:dyDescent="0.2">
      <c r="E463" s="219">
        <v>452</v>
      </c>
      <c r="F463" s="221">
        <v>12</v>
      </c>
      <c r="G463" s="223">
        <v>172</v>
      </c>
      <c r="H463" s="230">
        <v>72</v>
      </c>
      <c r="I463" s="219">
        <v>452</v>
      </c>
      <c r="J463" s="226">
        <f t="shared" si="34"/>
        <v>1.820444444444445</v>
      </c>
      <c r="K463" s="219">
        <f t="shared" si="32"/>
        <v>172</v>
      </c>
      <c r="L463" s="219">
        <f t="shared" si="32"/>
        <v>72</v>
      </c>
      <c r="M463" s="236">
        <f t="shared" si="33"/>
        <v>1.2794862225086476</v>
      </c>
      <c r="N463" s="244">
        <f t="array" ref="N463:O463">MMULT(K463:M463,$N$6:$O$8)</f>
        <v>208</v>
      </c>
      <c r="O463" s="244">
        <v>73.279486222508652</v>
      </c>
    </row>
    <row r="464" spans="5:15" ht="11.25" x14ac:dyDescent="0.2">
      <c r="E464" s="219">
        <v>453</v>
      </c>
      <c r="F464" s="221">
        <v>13</v>
      </c>
      <c r="G464" s="223">
        <v>174</v>
      </c>
      <c r="H464" s="230">
        <v>72</v>
      </c>
      <c r="I464" s="219">
        <v>453</v>
      </c>
      <c r="J464" s="226">
        <f t="shared" si="34"/>
        <v>1.9520000000000008</v>
      </c>
      <c r="K464" s="219">
        <f t="shared" si="32"/>
        <v>174</v>
      </c>
      <c r="L464" s="219">
        <f t="shared" si="32"/>
        <v>72</v>
      </c>
      <c r="M464" s="236">
        <f t="shared" si="33"/>
        <v>1.154515564032808</v>
      </c>
      <c r="N464" s="244">
        <f t="array" ref="N464:O464">MMULT(K464:M464,$N$6:$O$8)</f>
        <v>210</v>
      </c>
      <c r="O464" s="244">
        <v>73.154515564032806</v>
      </c>
    </row>
    <row r="465" spans="5:15" ht="11.25" x14ac:dyDescent="0.2">
      <c r="E465" s="219">
        <v>454</v>
      </c>
      <c r="F465" s="221">
        <v>14</v>
      </c>
      <c r="G465" s="223">
        <v>176</v>
      </c>
      <c r="H465" s="230">
        <v>72</v>
      </c>
      <c r="I465" s="219">
        <v>454</v>
      </c>
      <c r="J465" s="226">
        <f t="shared" si="34"/>
        <v>2.1191111111111116</v>
      </c>
      <c r="K465" s="219">
        <f t="shared" si="32"/>
        <v>176</v>
      </c>
      <c r="L465" s="219">
        <f t="shared" si="32"/>
        <v>72</v>
      </c>
      <c r="M465" s="236">
        <f t="shared" si="33"/>
        <v>1.0132117898762598</v>
      </c>
      <c r="N465" s="244">
        <f t="array" ref="N465:O465">MMULT(K465:M465,$N$6:$O$8)</f>
        <v>212</v>
      </c>
      <c r="O465" s="244">
        <v>73.013211789876266</v>
      </c>
    </row>
    <row r="466" spans="5:15" ht="11.25" x14ac:dyDescent="0.2">
      <c r="E466" s="219">
        <v>455</v>
      </c>
      <c r="F466" s="221">
        <v>15</v>
      </c>
      <c r="G466" s="223">
        <v>178</v>
      </c>
      <c r="H466" s="230">
        <v>72</v>
      </c>
      <c r="I466" s="219">
        <v>455</v>
      </c>
      <c r="J466" s="226">
        <f t="shared" si="34"/>
        <v>2.3217777777777782</v>
      </c>
      <c r="K466" s="219">
        <f t="shared" si="32"/>
        <v>178</v>
      </c>
      <c r="L466" s="219">
        <f t="shared" si="32"/>
        <v>72</v>
      </c>
      <c r="M466" s="236">
        <f t="shared" si="33"/>
        <v>0.86484233704259006</v>
      </c>
      <c r="N466" s="244">
        <f t="array" ref="N466:O466">MMULT(K466:M466,$N$6:$O$8)</f>
        <v>214</v>
      </c>
      <c r="O466" s="244">
        <v>72.864842337042589</v>
      </c>
    </row>
    <row r="467" spans="5:15" ht="11.25" x14ac:dyDescent="0.2">
      <c r="E467" s="219">
        <v>456</v>
      </c>
      <c r="F467" s="221">
        <v>16</v>
      </c>
      <c r="G467" s="223">
        <v>180</v>
      </c>
      <c r="H467" s="230">
        <v>72</v>
      </c>
      <c r="I467" s="219">
        <v>456</v>
      </c>
      <c r="J467" s="226">
        <f t="shared" si="34"/>
        <v>2.5600000000000005</v>
      </c>
      <c r="K467" s="219">
        <f t="shared" si="32"/>
        <v>180</v>
      </c>
      <c r="L467" s="219">
        <f t="shared" si="32"/>
        <v>72</v>
      </c>
      <c r="M467" s="236">
        <f t="shared" si="33"/>
        <v>0.71797597672828728</v>
      </c>
      <c r="N467" s="244">
        <f t="array" ref="N467:O467">MMULT(K467:M467,$N$6:$O$8)</f>
        <v>216</v>
      </c>
      <c r="O467" s="244">
        <v>72.717975976728283</v>
      </c>
    </row>
    <row r="468" spans="5:15" ht="11.25" x14ac:dyDescent="0.2">
      <c r="E468" s="219">
        <v>457</v>
      </c>
      <c r="F468" s="221">
        <v>17</v>
      </c>
      <c r="G468" s="223">
        <v>182</v>
      </c>
      <c r="H468" s="230">
        <v>72</v>
      </c>
      <c r="I468" s="219">
        <v>457</v>
      </c>
      <c r="J468" s="226">
        <f t="shared" si="34"/>
        <v>2.8337777777777786</v>
      </c>
      <c r="K468" s="219">
        <f t="shared" si="32"/>
        <v>182</v>
      </c>
      <c r="L468" s="219">
        <f t="shared" si="32"/>
        <v>72</v>
      </c>
      <c r="M468" s="236">
        <f t="shared" si="33"/>
        <v>0.57972115517995859</v>
      </c>
      <c r="N468" s="244">
        <f t="array" ref="N468:O468">MMULT(K468:M468,$N$6:$O$8)</f>
        <v>218</v>
      </c>
      <c r="O468" s="244">
        <v>72.579721155179953</v>
      </c>
    </row>
    <row r="469" spans="5:15" ht="11.25" x14ac:dyDescent="0.2">
      <c r="E469" s="219">
        <v>458</v>
      </c>
      <c r="F469" s="221">
        <v>18</v>
      </c>
      <c r="G469" s="223">
        <v>184</v>
      </c>
      <c r="H469" s="230">
        <v>72</v>
      </c>
      <c r="I469" s="219">
        <v>458</v>
      </c>
      <c r="J469" s="226">
        <f t="shared" si="34"/>
        <v>3.1431111111111116</v>
      </c>
      <c r="K469" s="219">
        <f t="shared" si="32"/>
        <v>184</v>
      </c>
      <c r="L469" s="219">
        <f t="shared" si="32"/>
        <v>72</v>
      </c>
      <c r="M469" s="236">
        <f t="shared" si="33"/>
        <v>0.45526540397645587</v>
      </c>
      <c r="N469" s="244">
        <f t="array" ref="N469:O469">MMULT(K469:M469,$N$6:$O$8)</f>
        <v>220</v>
      </c>
      <c r="O469" s="244">
        <v>72.455265403976455</v>
      </c>
    </row>
    <row r="470" spans="5:15" ht="11.25" x14ac:dyDescent="0.2">
      <c r="E470" s="219">
        <v>459</v>
      </c>
      <c r="F470" s="221">
        <v>19</v>
      </c>
      <c r="G470" s="223">
        <v>186</v>
      </c>
      <c r="H470" s="230">
        <v>72</v>
      </c>
      <c r="I470" s="219">
        <v>459</v>
      </c>
      <c r="J470" s="226">
        <f t="shared" si="34"/>
        <v>3.4880000000000004</v>
      </c>
      <c r="K470" s="219">
        <f t="shared" si="32"/>
        <v>186</v>
      </c>
      <c r="L470" s="219">
        <f t="shared" si="32"/>
        <v>72</v>
      </c>
      <c r="M470" s="236">
        <f t="shared" si="33"/>
        <v>0.34773340544923326</v>
      </c>
      <c r="N470" s="244">
        <f t="array" ref="N470:O470">MMULT(K470:M470,$N$6:$O$8)</f>
        <v>222</v>
      </c>
      <c r="O470" s="244">
        <v>72.347733405449233</v>
      </c>
    </row>
    <row r="471" spans="5:15" ht="11.25" x14ac:dyDescent="0.2">
      <c r="E471" s="219">
        <v>460</v>
      </c>
      <c r="F471" s="221">
        <v>20</v>
      </c>
      <c r="G471" s="223">
        <v>188</v>
      </c>
      <c r="H471" s="230">
        <v>72</v>
      </c>
      <c r="I471" s="219">
        <v>460</v>
      </c>
      <c r="J471" s="226">
        <f t="shared" si="34"/>
        <v>3.868444444444445</v>
      </c>
      <c r="K471" s="219">
        <f t="shared" si="32"/>
        <v>188</v>
      </c>
      <c r="L471" s="219">
        <f t="shared" si="32"/>
        <v>72</v>
      </c>
      <c r="M471" s="236">
        <f t="shared" si="33"/>
        <v>0.25832381314663083</v>
      </c>
      <c r="N471" s="244">
        <f t="array" ref="N471:O471">MMULT(K471:M471,$N$6:$O$8)</f>
        <v>224</v>
      </c>
      <c r="O471" s="244">
        <v>72.258323813146632</v>
      </c>
    </row>
    <row r="472" spans="5:15" ht="11.25" x14ac:dyDescent="0.2">
      <c r="E472" s="219">
        <v>461</v>
      </c>
      <c r="F472" s="221">
        <v>21</v>
      </c>
      <c r="G472" s="223">
        <v>190</v>
      </c>
      <c r="H472" s="230">
        <v>72</v>
      </c>
      <c r="I472" s="219">
        <v>461</v>
      </c>
      <c r="J472" s="226">
        <f t="shared" si="34"/>
        <v>4.2844444444444454</v>
      </c>
      <c r="K472" s="219">
        <f t="shared" si="32"/>
        <v>190</v>
      </c>
      <c r="L472" s="219">
        <f t="shared" si="32"/>
        <v>72</v>
      </c>
      <c r="M472" s="236">
        <f t="shared" si="33"/>
        <v>0.1866460210955643</v>
      </c>
      <c r="N472" s="244">
        <f t="array" ref="N472:O472">MMULT(K472:M472,$N$6:$O$8)</f>
        <v>226</v>
      </c>
      <c r="O472" s="244">
        <v>72.186646021095569</v>
      </c>
    </row>
    <row r="473" spans="5:15" ht="11.25" x14ac:dyDescent="0.2">
      <c r="E473" s="219">
        <v>462</v>
      </c>
      <c r="F473" s="221">
        <v>22</v>
      </c>
      <c r="G473" s="223">
        <v>192</v>
      </c>
      <c r="H473" s="230">
        <v>72</v>
      </c>
      <c r="I473" s="219">
        <v>462</v>
      </c>
      <c r="J473" s="226">
        <f t="shared" si="34"/>
        <v>4.7360000000000007</v>
      </c>
      <c r="K473" s="219">
        <f t="shared" si="32"/>
        <v>192</v>
      </c>
      <c r="L473" s="219">
        <f t="shared" si="32"/>
        <v>72</v>
      </c>
      <c r="M473" s="236">
        <f t="shared" si="33"/>
        <v>0.13116238161392771</v>
      </c>
      <c r="N473" s="244">
        <f t="array" ref="N473:O473">MMULT(K473:M473,$N$6:$O$8)</f>
        <v>228</v>
      </c>
      <c r="O473" s="244">
        <v>72.131162381613933</v>
      </c>
    </row>
    <row r="474" spans="5:15" ht="11.25" x14ac:dyDescent="0.2">
      <c r="E474" s="219">
        <v>463</v>
      </c>
      <c r="F474" s="221">
        <v>23</v>
      </c>
      <c r="G474" s="223">
        <v>194</v>
      </c>
      <c r="H474" s="230">
        <v>72</v>
      </c>
      <c r="I474" s="219">
        <v>463</v>
      </c>
      <c r="J474" s="226">
        <f t="shared" si="34"/>
        <v>5.2231111111111126</v>
      </c>
      <c r="K474" s="219">
        <f t="shared" si="32"/>
        <v>194</v>
      </c>
      <c r="L474" s="219">
        <f t="shared" si="32"/>
        <v>72</v>
      </c>
      <c r="M474" s="236">
        <f t="shared" si="33"/>
        <v>8.9647073359517992E-2</v>
      </c>
      <c r="N474" s="244">
        <f t="array" ref="N474:O474">MMULT(K474:M474,$N$6:$O$8)</f>
        <v>230</v>
      </c>
      <c r="O474" s="244">
        <v>72.089647073359515</v>
      </c>
    </row>
    <row r="475" spans="5:15" ht="11.25" x14ac:dyDescent="0.2">
      <c r="E475" s="219">
        <v>464</v>
      </c>
      <c r="F475" s="221">
        <v>24</v>
      </c>
      <c r="G475" s="223">
        <v>196</v>
      </c>
      <c r="H475" s="230">
        <v>72</v>
      </c>
      <c r="I475" s="219">
        <v>464</v>
      </c>
      <c r="J475" s="226">
        <f t="shared" si="34"/>
        <v>5.7457777777777785</v>
      </c>
      <c r="K475" s="219">
        <f t="shared" si="32"/>
        <v>196</v>
      </c>
      <c r="L475" s="219">
        <f t="shared" si="32"/>
        <v>72</v>
      </c>
      <c r="M475" s="236">
        <f t="shared" si="33"/>
        <v>5.9593542507032637E-2</v>
      </c>
      <c r="N475" s="244">
        <f t="array" ref="N475:O475">MMULT(K475:M475,$N$6:$O$8)</f>
        <v>232</v>
      </c>
      <c r="O475" s="244">
        <v>72.059593542507031</v>
      </c>
    </row>
    <row r="476" spans="5:15" ht="11.25" x14ac:dyDescent="0.2">
      <c r="E476" s="219">
        <v>465</v>
      </c>
      <c r="F476" s="221">
        <v>25</v>
      </c>
      <c r="G476" s="223">
        <v>198</v>
      </c>
      <c r="H476" s="230">
        <v>72</v>
      </c>
      <c r="I476" s="219">
        <v>465</v>
      </c>
      <c r="J476" s="226">
        <f t="shared" si="34"/>
        <v>6.3040000000000003</v>
      </c>
      <c r="K476" s="219">
        <f t="shared" si="32"/>
        <v>198</v>
      </c>
      <c r="L476" s="219">
        <f t="shared" si="32"/>
        <v>72</v>
      </c>
      <c r="M476" s="236">
        <f t="shared" si="33"/>
        <v>3.8529959591865059E-2</v>
      </c>
      <c r="N476" s="244">
        <f t="array" ref="N476:O476">MMULT(K476:M476,$N$6:$O$8)</f>
        <v>234</v>
      </c>
      <c r="O476" s="244">
        <v>72.03852995959187</v>
      </c>
    </row>
    <row r="477" spans="5:15" ht="11.25" x14ac:dyDescent="0.2">
      <c r="E477" s="219">
        <v>466</v>
      </c>
      <c r="F477" s="221">
        <v>26</v>
      </c>
      <c r="G477" s="223">
        <v>200</v>
      </c>
      <c r="H477" s="230">
        <v>72</v>
      </c>
      <c r="I477" s="219">
        <v>466</v>
      </c>
      <c r="J477" s="226">
        <f t="shared" si="34"/>
        <v>6.8977777777777778</v>
      </c>
      <c r="K477" s="219">
        <f t="shared" si="32"/>
        <v>200</v>
      </c>
      <c r="L477" s="219">
        <f t="shared" si="32"/>
        <v>72</v>
      </c>
      <c r="M477" s="236">
        <f t="shared" si="33"/>
        <v>2.4228926299821221E-2</v>
      </c>
      <c r="N477" s="244">
        <f t="array" ref="N477:O477">MMULT(K477:M477,$N$6:$O$8)</f>
        <v>236</v>
      </c>
      <c r="O477" s="244">
        <v>72.024228926299827</v>
      </c>
    </row>
    <row r="478" spans="5:15" ht="11.25" x14ac:dyDescent="0.2">
      <c r="E478" s="219">
        <v>467</v>
      </c>
      <c r="F478" s="221">
        <v>27</v>
      </c>
      <c r="G478" s="223">
        <v>202</v>
      </c>
      <c r="H478" s="230">
        <v>72</v>
      </c>
      <c r="I478" s="219">
        <v>467</v>
      </c>
      <c r="J478" s="226">
        <f t="shared" si="34"/>
        <v>7.5271111111111111</v>
      </c>
      <c r="K478" s="219">
        <f t="shared" si="32"/>
        <v>202</v>
      </c>
      <c r="L478" s="219">
        <f t="shared" si="32"/>
        <v>72</v>
      </c>
      <c r="M478" s="236">
        <f t="shared" si="33"/>
        <v>1.481856155864735E-2</v>
      </c>
      <c r="N478" s="244">
        <f t="array" ref="N478:O478">MMULT(K478:M478,$N$6:$O$8)</f>
        <v>238</v>
      </c>
      <c r="O478" s="244">
        <v>72.014818561558641</v>
      </c>
    </row>
    <row r="479" spans="5:15" ht="11.25" x14ac:dyDescent="0.2">
      <c r="E479" s="219">
        <v>468</v>
      </c>
      <c r="F479" s="221">
        <v>28</v>
      </c>
      <c r="G479" s="223">
        <v>204</v>
      </c>
      <c r="H479" s="230">
        <v>72</v>
      </c>
      <c r="I479" s="219">
        <v>468</v>
      </c>
      <c r="J479" s="226">
        <f t="shared" si="34"/>
        <v>8.1920000000000002</v>
      </c>
      <c r="K479" s="219">
        <f t="shared" si="32"/>
        <v>204</v>
      </c>
      <c r="L479" s="219">
        <f t="shared" si="32"/>
        <v>72</v>
      </c>
      <c r="M479" s="236">
        <f t="shared" si="33"/>
        <v>8.8148351085307417E-3</v>
      </c>
      <c r="N479" s="244">
        <f t="array" ref="N479:O479">MMULT(K479:M479,$N$6:$O$8)</f>
        <v>240</v>
      </c>
      <c r="O479" s="244">
        <v>72.008814835108524</v>
      </c>
    </row>
    <row r="480" spans="5:15" ht="11.25" x14ac:dyDescent="0.2">
      <c r="E480" s="219">
        <v>469</v>
      </c>
      <c r="F480" s="221">
        <v>29</v>
      </c>
      <c r="G480" s="223">
        <v>206</v>
      </c>
      <c r="H480" s="230">
        <v>72</v>
      </c>
      <c r="I480" s="219">
        <v>469</v>
      </c>
      <c r="J480" s="226">
        <f t="shared" si="34"/>
        <v>8.8924444444444468</v>
      </c>
      <c r="K480" s="219">
        <f t="shared" si="32"/>
        <v>206</v>
      </c>
      <c r="L480" s="219">
        <f t="shared" si="32"/>
        <v>72</v>
      </c>
      <c r="M480" s="236">
        <f t="shared" si="33"/>
        <v>5.0998640763067057E-3</v>
      </c>
      <c r="N480" s="244">
        <f t="array" ref="N480:O480">MMULT(K480:M480,$N$6:$O$8)</f>
        <v>242</v>
      </c>
      <c r="O480" s="244">
        <v>72.0050998640763</v>
      </c>
    </row>
    <row r="481" spans="5:15" ht="11.25" x14ac:dyDescent="0.2">
      <c r="E481" s="219">
        <v>470</v>
      </c>
      <c r="F481" s="221">
        <v>30</v>
      </c>
      <c r="G481" s="223">
        <v>208</v>
      </c>
      <c r="H481" s="230">
        <v>72</v>
      </c>
      <c r="I481" s="219">
        <v>470</v>
      </c>
      <c r="J481" s="226">
        <f t="shared" si="34"/>
        <v>9.6284444444444457</v>
      </c>
      <c r="K481" s="219">
        <f t="shared" si="32"/>
        <v>208</v>
      </c>
      <c r="L481" s="219">
        <f t="shared" si="32"/>
        <v>72</v>
      </c>
      <c r="M481" s="236">
        <f t="shared" si="33"/>
        <v>2.8697183459914727E-3</v>
      </c>
      <c r="N481" s="244">
        <f t="array" ref="N481:O481">MMULT(K481:M481,$N$6:$O$8)</f>
        <v>244</v>
      </c>
      <c r="O481" s="244">
        <v>72.002869718345991</v>
      </c>
    </row>
    <row r="482" spans="5:15" ht="11.25" x14ac:dyDescent="0.2">
      <c r="E482" s="219">
        <v>471</v>
      </c>
      <c r="F482" s="221">
        <v>31</v>
      </c>
      <c r="G482" s="223">
        <v>210</v>
      </c>
      <c r="H482" s="230">
        <v>72</v>
      </c>
      <c r="I482" s="219">
        <v>471</v>
      </c>
      <c r="J482" s="226">
        <f t="shared" si="34"/>
        <v>10.4</v>
      </c>
      <c r="K482" s="219">
        <f t="shared" si="32"/>
        <v>210</v>
      </c>
      <c r="L482" s="219">
        <f t="shared" si="32"/>
        <v>72</v>
      </c>
      <c r="M482" s="236">
        <f t="shared" si="33"/>
        <v>1.5705660721618113E-3</v>
      </c>
      <c r="N482" s="244">
        <f t="array" ref="N482:O482">MMULT(K482:M482,$N$6:$O$8)</f>
        <v>246</v>
      </c>
      <c r="O482" s="244">
        <v>72.001570566072161</v>
      </c>
    </row>
    <row r="483" spans="5:15" ht="11.25" x14ac:dyDescent="0.2">
      <c r="E483" s="219">
        <v>472</v>
      </c>
      <c r="F483" s="221">
        <v>32</v>
      </c>
      <c r="G483" s="223"/>
      <c r="H483" s="230"/>
      <c r="I483" s="219">
        <v>472</v>
      </c>
      <c r="J483" s="226">
        <f t="shared" si="34"/>
        <v>169.6</v>
      </c>
      <c r="K483" s="219"/>
      <c r="M483" s="236"/>
      <c r="N483" s="246"/>
      <c r="O483" s="246"/>
    </row>
    <row r="484" spans="5:15" ht="11.25" x14ac:dyDescent="0.2">
      <c r="E484" s="219">
        <v>473</v>
      </c>
      <c r="F484" s="221">
        <v>33</v>
      </c>
      <c r="G484" s="223"/>
      <c r="H484" s="230"/>
      <c r="I484" s="219">
        <v>473</v>
      </c>
      <c r="J484" s="226">
        <f t="shared" si="34"/>
        <v>169.6</v>
      </c>
      <c r="K484" s="219"/>
      <c r="M484" s="236"/>
      <c r="N484" s="246"/>
      <c r="O484" s="246"/>
    </row>
    <row r="485" spans="5:15" ht="11.25" x14ac:dyDescent="0.2">
      <c r="E485" s="219">
        <v>474</v>
      </c>
      <c r="F485" s="221">
        <v>34</v>
      </c>
      <c r="G485" s="223"/>
      <c r="H485" s="230"/>
      <c r="I485" s="219">
        <v>474</v>
      </c>
      <c r="J485" s="226">
        <f t="shared" si="34"/>
        <v>169.6</v>
      </c>
      <c r="K485" s="219"/>
      <c r="M485" s="236"/>
      <c r="N485" s="246"/>
      <c r="O485" s="246"/>
    </row>
    <row r="486" spans="5:15" ht="11.25" x14ac:dyDescent="0.2">
      <c r="E486" s="219">
        <v>475</v>
      </c>
      <c r="F486" s="221">
        <v>35</v>
      </c>
      <c r="G486" s="223"/>
      <c r="H486" s="230"/>
      <c r="I486" s="219">
        <v>475</v>
      </c>
      <c r="J486" s="226">
        <f t="shared" si="34"/>
        <v>169.6</v>
      </c>
      <c r="K486" s="219"/>
      <c r="M486" s="236"/>
      <c r="N486" s="246"/>
      <c r="O486" s="246"/>
    </row>
    <row r="487" spans="5:15" ht="11.25" x14ac:dyDescent="0.2">
      <c r="E487" s="219">
        <v>476</v>
      </c>
      <c r="F487" s="221">
        <v>36</v>
      </c>
      <c r="G487" s="223"/>
      <c r="H487" s="230"/>
      <c r="I487" s="219">
        <v>476</v>
      </c>
      <c r="J487" s="226">
        <f t="shared" si="34"/>
        <v>169.6</v>
      </c>
      <c r="K487" s="219"/>
      <c r="M487" s="236"/>
      <c r="N487" s="246"/>
      <c r="O487" s="246"/>
    </row>
    <row r="488" spans="5:15" ht="11.25" x14ac:dyDescent="0.2">
      <c r="E488" s="219">
        <v>477</v>
      </c>
      <c r="F488" s="221">
        <v>37</v>
      </c>
      <c r="G488" s="223"/>
      <c r="H488" s="230"/>
      <c r="I488" s="219">
        <v>477</v>
      </c>
      <c r="J488" s="226">
        <f t="shared" si="34"/>
        <v>169.6</v>
      </c>
      <c r="K488" s="219"/>
      <c r="M488" s="236"/>
      <c r="N488" s="246"/>
      <c r="O488" s="246"/>
    </row>
    <row r="489" spans="5:15" ht="11.25" x14ac:dyDescent="0.2">
      <c r="E489" s="219">
        <v>478</v>
      </c>
      <c r="F489" s="221">
        <v>38</v>
      </c>
      <c r="G489" s="223"/>
      <c r="H489" s="230"/>
      <c r="I489" s="219">
        <v>478</v>
      </c>
      <c r="J489" s="226">
        <f t="shared" si="34"/>
        <v>169.6</v>
      </c>
      <c r="K489" s="219"/>
      <c r="M489" s="236"/>
      <c r="N489" s="246"/>
      <c r="O489" s="246"/>
    </row>
    <row r="490" spans="5:15" ht="11.25" x14ac:dyDescent="0.2">
      <c r="E490" s="219">
        <v>479</v>
      </c>
      <c r="F490" s="221">
        <v>39</v>
      </c>
      <c r="G490" s="223"/>
      <c r="H490" s="230"/>
      <c r="I490" s="219">
        <v>479</v>
      </c>
      <c r="J490" s="226">
        <f t="shared" si="34"/>
        <v>169.6</v>
      </c>
      <c r="K490" s="219"/>
      <c r="M490" s="236"/>
      <c r="N490" s="246"/>
      <c r="O490" s="246"/>
    </row>
    <row r="491" spans="5:15" ht="11.25" x14ac:dyDescent="0.2">
      <c r="E491" s="219">
        <v>480</v>
      </c>
      <c r="F491" s="222">
        <v>40</v>
      </c>
      <c r="G491" s="231"/>
      <c r="H491" s="232"/>
      <c r="I491" s="219">
        <v>480</v>
      </c>
      <c r="J491" s="226">
        <f t="shared" si="34"/>
        <v>169.6</v>
      </c>
      <c r="K491" s="219"/>
      <c r="M491" s="236"/>
      <c r="N491" s="246"/>
      <c r="O491" s="246"/>
    </row>
    <row r="492" spans="5:15" ht="11.25" x14ac:dyDescent="0.2">
      <c r="E492" s="219">
        <v>481</v>
      </c>
      <c r="F492" s="220">
        <v>1</v>
      </c>
      <c r="G492" s="228">
        <v>150</v>
      </c>
      <c r="H492" s="229">
        <v>74</v>
      </c>
      <c r="I492" s="219">
        <v>481</v>
      </c>
      <c r="J492" s="226">
        <f t="shared" si="34"/>
        <v>2.5599999999999996</v>
      </c>
      <c r="K492" s="219">
        <f t="shared" ref="K492:L522" si="35">G492</f>
        <v>150</v>
      </c>
      <c r="L492" s="219">
        <f t="shared" si="35"/>
        <v>74</v>
      </c>
      <c r="M492" s="236">
        <f t="shared" ref="M492:M522" si="36">$M$2*$M$5*EXP(-1/2*J492/$M$10)</f>
        <v>0.71797597672828806</v>
      </c>
      <c r="N492" s="244">
        <f t="array" ref="N492:O492">MMULT(K492:M492,$N$6:$O$8)</f>
        <v>187</v>
      </c>
      <c r="O492" s="244">
        <v>74.717975976728283</v>
      </c>
    </row>
    <row r="493" spans="5:15" ht="11.25" x14ac:dyDescent="0.2">
      <c r="E493" s="219">
        <v>482</v>
      </c>
      <c r="F493" s="221">
        <v>2</v>
      </c>
      <c r="G493" s="223">
        <v>152</v>
      </c>
      <c r="H493" s="230">
        <v>74</v>
      </c>
      <c r="I493" s="219">
        <v>482</v>
      </c>
      <c r="J493" s="226">
        <f t="shared" si="34"/>
        <v>2.2364444444444449</v>
      </c>
      <c r="K493" s="219">
        <f t="shared" si="35"/>
        <v>152</v>
      </c>
      <c r="L493" s="219">
        <f t="shared" si="35"/>
        <v>74</v>
      </c>
      <c r="M493" s="236">
        <f t="shared" si="36"/>
        <v>0.92446379437066473</v>
      </c>
      <c r="N493" s="244">
        <f t="array" ref="N493:O493">MMULT(K493:M493,$N$6:$O$8)</f>
        <v>189</v>
      </c>
      <c r="O493" s="244">
        <v>74.924463794370666</v>
      </c>
    </row>
    <row r="494" spans="5:15" ht="11.25" x14ac:dyDescent="0.2">
      <c r="E494" s="219">
        <v>483</v>
      </c>
      <c r="F494" s="221">
        <v>3</v>
      </c>
      <c r="G494" s="223">
        <v>154</v>
      </c>
      <c r="H494" s="230">
        <v>74</v>
      </c>
      <c r="I494" s="219">
        <v>483</v>
      </c>
      <c r="J494" s="226">
        <f t="shared" si="34"/>
        <v>1.9484444444444446</v>
      </c>
      <c r="K494" s="219">
        <f t="shared" si="35"/>
        <v>154</v>
      </c>
      <c r="L494" s="219">
        <f t="shared" si="35"/>
        <v>74</v>
      </c>
      <c r="M494" s="236">
        <f t="shared" si="36"/>
        <v>1.157727009987308</v>
      </c>
      <c r="N494" s="244">
        <f t="array" ref="N494:O494">MMULT(K494:M494,$N$6:$O$8)</f>
        <v>191</v>
      </c>
      <c r="O494" s="244">
        <v>75.157727009987312</v>
      </c>
    </row>
    <row r="495" spans="5:15" ht="11.25" x14ac:dyDescent="0.2">
      <c r="E495" s="219">
        <v>484</v>
      </c>
      <c r="F495" s="221">
        <v>4</v>
      </c>
      <c r="G495" s="223">
        <v>156</v>
      </c>
      <c r="H495" s="230">
        <v>74</v>
      </c>
      <c r="I495" s="219">
        <v>484</v>
      </c>
      <c r="J495" s="226">
        <f t="shared" si="34"/>
        <v>1.6960000000000006</v>
      </c>
      <c r="K495" s="219">
        <f t="shared" si="35"/>
        <v>156</v>
      </c>
      <c r="L495" s="219">
        <f t="shared" si="35"/>
        <v>74</v>
      </c>
      <c r="M495" s="236">
        <f t="shared" si="36"/>
        <v>1.4101284942485159</v>
      </c>
      <c r="N495" s="244">
        <f t="array" ref="N495:O495">MMULT(K495:M495,$N$6:$O$8)</f>
        <v>193</v>
      </c>
      <c r="O495" s="244">
        <v>75.410128494248511</v>
      </c>
    </row>
    <row r="496" spans="5:15" ht="11.25" x14ac:dyDescent="0.2">
      <c r="E496" s="219">
        <v>485</v>
      </c>
      <c r="F496" s="221">
        <v>5</v>
      </c>
      <c r="G496" s="223">
        <v>158</v>
      </c>
      <c r="H496" s="230">
        <v>74</v>
      </c>
      <c r="I496" s="219">
        <v>485</v>
      </c>
      <c r="J496" s="226">
        <f t="shared" si="34"/>
        <v>1.4791111111111106</v>
      </c>
      <c r="K496" s="219">
        <f t="shared" si="35"/>
        <v>158</v>
      </c>
      <c r="L496" s="219">
        <f t="shared" si="35"/>
        <v>74</v>
      </c>
      <c r="M496" s="236">
        <f t="shared" si="36"/>
        <v>1.6705038296931396</v>
      </c>
      <c r="N496" s="244">
        <f t="array" ref="N496:O496">MMULT(K496:M496,$N$6:$O$8)</f>
        <v>195</v>
      </c>
      <c r="O496" s="244">
        <v>75.670503829693146</v>
      </c>
    </row>
    <row r="497" spans="5:15" ht="11.25" x14ac:dyDescent="0.2">
      <c r="E497" s="219">
        <v>486</v>
      </c>
      <c r="F497" s="221">
        <v>6</v>
      </c>
      <c r="G497" s="223">
        <v>160</v>
      </c>
      <c r="H497" s="230">
        <v>74</v>
      </c>
      <c r="I497" s="219">
        <v>486</v>
      </c>
      <c r="J497" s="226">
        <f t="shared" si="34"/>
        <v>1.2977777777777773</v>
      </c>
      <c r="K497" s="219">
        <f t="shared" si="35"/>
        <v>160</v>
      </c>
      <c r="L497" s="219">
        <f t="shared" si="35"/>
        <v>74</v>
      </c>
      <c r="M497" s="236">
        <f t="shared" si="36"/>
        <v>1.924742017781363</v>
      </c>
      <c r="N497" s="244">
        <f t="array" ref="N497:O497">MMULT(K497:M497,$N$6:$O$8)</f>
        <v>197</v>
      </c>
      <c r="O497" s="244">
        <v>75.924742017781369</v>
      </c>
    </row>
    <row r="498" spans="5:15" ht="11.25" x14ac:dyDescent="0.2">
      <c r="E498" s="219">
        <v>487</v>
      </c>
      <c r="F498" s="221">
        <v>7</v>
      </c>
      <c r="G498" s="223">
        <v>162</v>
      </c>
      <c r="H498" s="230">
        <v>74</v>
      </c>
      <c r="I498" s="219">
        <v>487</v>
      </c>
      <c r="J498" s="226">
        <f t="shared" si="34"/>
        <v>1.1519999999999997</v>
      </c>
      <c r="K498" s="219">
        <f t="shared" si="35"/>
        <v>162</v>
      </c>
      <c r="L498" s="219">
        <f t="shared" si="35"/>
        <v>74</v>
      </c>
      <c r="M498" s="236">
        <f t="shared" si="36"/>
        <v>2.1569190352968772</v>
      </c>
      <c r="N498" s="244">
        <f t="array" ref="N498:O498">MMULT(K498:M498,$N$6:$O$8)</f>
        <v>199</v>
      </c>
      <c r="O498" s="244">
        <v>76.15691903529688</v>
      </c>
    </row>
    <row r="499" spans="5:15" ht="11.25" x14ac:dyDescent="0.2">
      <c r="E499" s="219">
        <v>488</v>
      </c>
      <c r="F499" s="221">
        <v>8</v>
      </c>
      <c r="G499" s="223">
        <v>164</v>
      </c>
      <c r="H499" s="230">
        <v>74</v>
      </c>
      <c r="I499" s="219">
        <v>488</v>
      </c>
      <c r="J499" s="226">
        <f t="shared" si="34"/>
        <v>1.0417777777777775</v>
      </c>
      <c r="K499" s="219">
        <f t="shared" si="35"/>
        <v>164</v>
      </c>
      <c r="L499" s="219">
        <f t="shared" si="35"/>
        <v>74</v>
      </c>
      <c r="M499" s="236">
        <f t="shared" si="36"/>
        <v>2.3508852092649266</v>
      </c>
      <c r="N499" s="244">
        <f t="array" ref="N499:O499">MMULT(K499:M499,$N$6:$O$8)</f>
        <v>201</v>
      </c>
      <c r="O499" s="244">
        <v>76.350885209264931</v>
      </c>
    </row>
    <row r="500" spans="5:15" ht="11.25" x14ac:dyDescent="0.2">
      <c r="E500" s="219">
        <v>489</v>
      </c>
      <c r="F500" s="221">
        <v>9</v>
      </c>
      <c r="G500" s="223">
        <v>166</v>
      </c>
      <c r="H500" s="230">
        <v>74</v>
      </c>
      <c r="I500" s="219">
        <v>489</v>
      </c>
      <c r="J500" s="226">
        <f t="shared" si="34"/>
        <v>0.96711111111111081</v>
      </c>
      <c r="K500" s="219">
        <f t="shared" si="35"/>
        <v>166</v>
      </c>
      <c r="L500" s="219">
        <f t="shared" si="35"/>
        <v>74</v>
      </c>
      <c r="M500" s="236">
        <f t="shared" si="36"/>
        <v>2.492098870640552</v>
      </c>
      <c r="N500" s="244">
        <f t="array" ref="N500:O500">MMULT(K500:M500,$N$6:$O$8)</f>
        <v>203</v>
      </c>
      <c r="O500" s="244">
        <v>76.492098870640547</v>
      </c>
    </row>
    <row r="501" spans="5:15" ht="11.25" x14ac:dyDescent="0.2">
      <c r="E501" s="219">
        <v>490</v>
      </c>
      <c r="F501" s="221">
        <v>10</v>
      </c>
      <c r="G501" s="223">
        <v>168</v>
      </c>
      <c r="H501" s="230">
        <v>74</v>
      </c>
      <c r="I501" s="219">
        <v>490</v>
      </c>
      <c r="J501" s="226">
        <f t="shared" si="34"/>
        <v>0.92800000000000038</v>
      </c>
      <c r="K501" s="219">
        <f t="shared" si="35"/>
        <v>168</v>
      </c>
      <c r="L501" s="219">
        <f t="shared" si="35"/>
        <v>74</v>
      </c>
      <c r="M501" s="236">
        <f t="shared" si="36"/>
        <v>2.5694216403365808</v>
      </c>
      <c r="N501" s="244">
        <f t="array" ref="N501:O501">MMULT(K501:M501,$N$6:$O$8)</f>
        <v>205</v>
      </c>
      <c r="O501" s="244">
        <v>76.569421640336586</v>
      </c>
    </row>
    <row r="502" spans="5:15" ht="11.25" x14ac:dyDescent="0.2">
      <c r="E502" s="219">
        <v>491</v>
      </c>
      <c r="F502" s="221">
        <v>11</v>
      </c>
      <c r="G502" s="223">
        <v>170</v>
      </c>
      <c r="H502" s="230">
        <v>74</v>
      </c>
      <c r="I502" s="219">
        <v>491</v>
      </c>
      <c r="J502" s="226">
        <f t="shared" si="34"/>
        <v>0.92444444444444418</v>
      </c>
      <c r="K502" s="219">
        <f t="shared" si="35"/>
        <v>170</v>
      </c>
      <c r="L502" s="219">
        <f t="shared" si="35"/>
        <v>74</v>
      </c>
      <c r="M502" s="236">
        <f t="shared" si="36"/>
        <v>2.5765688447479631</v>
      </c>
      <c r="N502" s="244">
        <f t="array" ref="N502:O502">MMULT(K502:M502,$N$6:$O$8)</f>
        <v>207</v>
      </c>
      <c r="O502" s="244">
        <v>76.576568844747968</v>
      </c>
    </row>
    <row r="503" spans="5:15" ht="11.25" x14ac:dyDescent="0.2">
      <c r="E503" s="219">
        <v>492</v>
      </c>
      <c r="F503" s="221">
        <v>12</v>
      </c>
      <c r="G503" s="223">
        <v>172</v>
      </c>
      <c r="H503" s="230">
        <v>74</v>
      </c>
      <c r="I503" s="219">
        <v>492</v>
      </c>
      <c r="J503" s="226">
        <f t="shared" si="34"/>
        <v>0.95644444444444443</v>
      </c>
      <c r="K503" s="219">
        <f t="shared" si="35"/>
        <v>172</v>
      </c>
      <c r="L503" s="219">
        <f t="shared" si="35"/>
        <v>74</v>
      </c>
      <c r="M503" s="236">
        <f t="shared" si="36"/>
        <v>2.5129531333060782</v>
      </c>
      <c r="N503" s="244">
        <f t="array" ref="N503:O503">MMULT(K503:M503,$N$6:$O$8)</f>
        <v>209</v>
      </c>
      <c r="O503" s="244">
        <v>76.512953133306084</v>
      </c>
    </row>
    <row r="504" spans="5:15" ht="11.25" x14ac:dyDescent="0.2">
      <c r="E504" s="219">
        <v>493</v>
      </c>
      <c r="F504" s="221">
        <v>13</v>
      </c>
      <c r="G504" s="223">
        <v>174</v>
      </c>
      <c r="H504" s="230">
        <v>74</v>
      </c>
      <c r="I504" s="219">
        <v>493</v>
      </c>
      <c r="J504" s="226">
        <f t="shared" si="34"/>
        <v>1.0240000000000002</v>
      </c>
      <c r="K504" s="219">
        <f t="shared" si="35"/>
        <v>174</v>
      </c>
      <c r="L504" s="219">
        <f t="shared" si="35"/>
        <v>74</v>
      </c>
      <c r="M504" s="236">
        <f t="shared" si="36"/>
        <v>2.3837641904538893</v>
      </c>
      <c r="N504" s="244">
        <f t="array" ref="N504:O504">MMULT(K504:M504,$N$6:$O$8)</f>
        <v>211</v>
      </c>
      <c r="O504" s="244">
        <v>76.383764190453888</v>
      </c>
    </row>
    <row r="505" spans="5:15" ht="11.25" x14ac:dyDescent="0.2">
      <c r="E505" s="219">
        <v>494</v>
      </c>
      <c r="F505" s="221">
        <v>14</v>
      </c>
      <c r="G505" s="223">
        <v>176</v>
      </c>
      <c r="H505" s="230">
        <v>74</v>
      </c>
      <c r="I505" s="219">
        <v>494</v>
      </c>
      <c r="J505" s="226">
        <f t="shared" si="34"/>
        <v>1.1271111111111112</v>
      </c>
      <c r="K505" s="219">
        <f t="shared" si="35"/>
        <v>176</v>
      </c>
      <c r="L505" s="219">
        <f t="shared" si="35"/>
        <v>74</v>
      </c>
      <c r="M505" s="236">
        <f t="shared" si="36"/>
        <v>2.1992695342748547</v>
      </c>
      <c r="N505" s="244">
        <f t="array" ref="N505:O505">MMULT(K505:M505,$N$6:$O$8)</f>
        <v>213</v>
      </c>
      <c r="O505" s="244">
        <v>76.199269534274862</v>
      </c>
    </row>
    <row r="506" spans="5:15" ht="11.25" x14ac:dyDescent="0.2">
      <c r="E506" s="219">
        <v>495</v>
      </c>
      <c r="F506" s="221">
        <v>15</v>
      </c>
      <c r="G506" s="223">
        <v>178</v>
      </c>
      <c r="H506" s="230">
        <v>74</v>
      </c>
      <c r="I506" s="219">
        <v>495</v>
      </c>
      <c r="J506" s="226">
        <f t="shared" si="34"/>
        <v>1.2657777777777777</v>
      </c>
      <c r="K506" s="219">
        <f t="shared" si="35"/>
        <v>178</v>
      </c>
      <c r="L506" s="219">
        <f t="shared" si="35"/>
        <v>74</v>
      </c>
      <c r="M506" s="236">
        <f t="shared" si="36"/>
        <v>1.9734670939399295</v>
      </c>
      <c r="N506" s="244">
        <f t="array" ref="N506:O506">MMULT(K506:M506,$N$6:$O$8)</f>
        <v>215</v>
      </c>
      <c r="O506" s="244">
        <v>75.973467093939931</v>
      </c>
    </row>
    <row r="507" spans="5:15" ht="11.25" x14ac:dyDescent="0.2">
      <c r="E507" s="219">
        <v>496</v>
      </c>
      <c r="F507" s="221">
        <v>16</v>
      </c>
      <c r="G507" s="223">
        <v>180</v>
      </c>
      <c r="H507" s="230">
        <v>74</v>
      </c>
      <c r="I507" s="219">
        <v>496</v>
      </c>
      <c r="J507" s="226">
        <f t="shared" si="34"/>
        <v>1.44</v>
      </c>
      <c r="K507" s="219">
        <f t="shared" si="35"/>
        <v>180</v>
      </c>
      <c r="L507" s="219">
        <f t="shared" si="35"/>
        <v>74</v>
      </c>
      <c r="M507" s="236">
        <f t="shared" si="36"/>
        <v>1.7223348322353855</v>
      </c>
      <c r="N507" s="244">
        <f t="array" ref="N507:O507">MMULT(K507:M507,$N$6:$O$8)</f>
        <v>217</v>
      </c>
      <c r="O507" s="244">
        <v>75.72233483223539</v>
      </c>
    </row>
    <row r="508" spans="5:15" ht="11.25" x14ac:dyDescent="0.2">
      <c r="E508" s="219">
        <v>497</v>
      </c>
      <c r="F508" s="221">
        <v>17</v>
      </c>
      <c r="G508" s="223">
        <v>182</v>
      </c>
      <c r="H508" s="230">
        <v>74</v>
      </c>
      <c r="I508" s="219">
        <v>497</v>
      </c>
      <c r="J508" s="226">
        <f t="shared" si="34"/>
        <v>1.6497777777777776</v>
      </c>
      <c r="K508" s="219">
        <f t="shared" si="35"/>
        <v>182</v>
      </c>
      <c r="L508" s="219">
        <f t="shared" si="35"/>
        <v>74</v>
      </c>
      <c r="M508" s="236">
        <f t="shared" si="36"/>
        <v>1.4619803811064993</v>
      </c>
      <c r="N508" s="244">
        <f t="array" ref="N508:O508">MMULT(K508:M508,$N$6:$O$8)</f>
        <v>219</v>
      </c>
      <c r="O508" s="244">
        <v>75.4619803811065</v>
      </c>
    </row>
    <row r="509" spans="5:15" ht="11.25" x14ac:dyDescent="0.2">
      <c r="E509" s="219">
        <v>498</v>
      </c>
      <c r="F509" s="221">
        <v>18</v>
      </c>
      <c r="G509" s="223">
        <v>184</v>
      </c>
      <c r="H509" s="230">
        <v>74</v>
      </c>
      <c r="I509" s="219">
        <v>498</v>
      </c>
      <c r="J509" s="226">
        <f t="shared" si="34"/>
        <v>1.895111111111111</v>
      </c>
      <c r="K509" s="219">
        <f t="shared" si="35"/>
        <v>184</v>
      </c>
      <c r="L509" s="219">
        <f t="shared" si="35"/>
        <v>74</v>
      </c>
      <c r="M509" s="236">
        <f t="shared" si="36"/>
        <v>1.2069847113171308</v>
      </c>
      <c r="N509" s="244">
        <f t="array" ref="N509:O509">MMULT(K509:M509,$N$6:$O$8)</f>
        <v>221</v>
      </c>
      <c r="O509" s="244">
        <v>75.206984711317133</v>
      </c>
    </row>
    <row r="510" spans="5:15" ht="11.25" x14ac:dyDescent="0.2">
      <c r="E510" s="219">
        <v>499</v>
      </c>
      <c r="F510" s="221">
        <v>19</v>
      </c>
      <c r="G510" s="223">
        <v>186</v>
      </c>
      <c r="H510" s="230">
        <v>74</v>
      </c>
      <c r="I510" s="219">
        <v>499</v>
      </c>
      <c r="J510" s="226">
        <f t="shared" si="34"/>
        <v>2.1760000000000002</v>
      </c>
      <c r="K510" s="219">
        <f t="shared" si="35"/>
        <v>186</v>
      </c>
      <c r="L510" s="219">
        <f t="shared" si="35"/>
        <v>74</v>
      </c>
      <c r="M510" s="236">
        <f t="shared" si="36"/>
        <v>0.96916619581466235</v>
      </c>
      <c r="N510" s="244">
        <f t="array" ref="N510:O510">MMULT(K510:M510,$N$6:$O$8)</f>
        <v>223</v>
      </c>
      <c r="O510" s="244">
        <v>74.969166195814665</v>
      </c>
    </row>
    <row r="511" spans="5:15" ht="11.25" x14ac:dyDescent="0.2">
      <c r="E511" s="219">
        <v>500</v>
      </c>
      <c r="F511" s="221">
        <v>20</v>
      </c>
      <c r="G511" s="223">
        <v>188</v>
      </c>
      <c r="H511" s="230">
        <v>74</v>
      </c>
      <c r="I511" s="219">
        <v>500</v>
      </c>
      <c r="J511" s="226">
        <f t="shared" si="34"/>
        <v>2.4924444444444447</v>
      </c>
      <c r="K511" s="219">
        <f t="shared" si="35"/>
        <v>188</v>
      </c>
      <c r="L511" s="219">
        <f t="shared" si="35"/>
        <v>74</v>
      </c>
      <c r="M511" s="236">
        <f t="shared" si="36"/>
        <v>0.75688693855842293</v>
      </c>
      <c r="N511" s="244">
        <f t="array" ref="N511:O511">MMULT(K511:M511,$N$6:$O$8)</f>
        <v>225</v>
      </c>
      <c r="O511" s="244">
        <v>74.756886938558424</v>
      </c>
    </row>
    <row r="512" spans="5:15" ht="11.25" x14ac:dyDescent="0.2">
      <c r="E512" s="219">
        <v>501</v>
      </c>
      <c r="F512" s="221">
        <v>21</v>
      </c>
      <c r="G512" s="223">
        <v>190</v>
      </c>
      <c r="H512" s="230">
        <v>74</v>
      </c>
      <c r="I512" s="219">
        <v>501</v>
      </c>
      <c r="J512" s="226">
        <f t="shared" si="34"/>
        <v>2.8444444444444446</v>
      </c>
      <c r="K512" s="219">
        <f t="shared" si="35"/>
        <v>190</v>
      </c>
      <c r="L512" s="219">
        <f t="shared" si="35"/>
        <v>74</v>
      </c>
      <c r="M512" s="236">
        <f t="shared" si="36"/>
        <v>0.57491021896206762</v>
      </c>
      <c r="N512" s="244">
        <f t="array" ref="N512:O512">MMULT(K512:M512,$N$6:$O$8)</f>
        <v>227</v>
      </c>
      <c r="O512" s="244">
        <v>74.574910218962074</v>
      </c>
    </row>
    <row r="513" spans="5:15" ht="11.25" x14ac:dyDescent="0.2">
      <c r="E513" s="219">
        <v>502</v>
      </c>
      <c r="F513" s="221">
        <v>22</v>
      </c>
      <c r="G513" s="223">
        <v>192</v>
      </c>
      <c r="H513" s="230">
        <v>74</v>
      </c>
      <c r="I513" s="219">
        <v>502</v>
      </c>
      <c r="J513" s="226">
        <f t="shared" si="34"/>
        <v>3.2319999999999998</v>
      </c>
      <c r="K513" s="219">
        <f t="shared" si="35"/>
        <v>192</v>
      </c>
      <c r="L513" s="219">
        <f t="shared" si="35"/>
        <v>74</v>
      </c>
      <c r="M513" s="236">
        <f t="shared" si="36"/>
        <v>0.42472254052012215</v>
      </c>
      <c r="N513" s="244">
        <f t="array" ref="N513:O513">MMULT(K513:M513,$N$6:$O$8)</f>
        <v>229</v>
      </c>
      <c r="O513" s="244">
        <v>74.424722540520122</v>
      </c>
    </row>
    <row r="514" spans="5:15" ht="11.25" x14ac:dyDescent="0.2">
      <c r="E514" s="219">
        <v>503</v>
      </c>
      <c r="F514" s="221">
        <v>23</v>
      </c>
      <c r="G514" s="223">
        <v>194</v>
      </c>
      <c r="H514" s="230">
        <v>74</v>
      </c>
      <c r="I514" s="219">
        <v>503</v>
      </c>
      <c r="J514" s="226">
        <f t="shared" si="34"/>
        <v>3.6551111111111112</v>
      </c>
      <c r="K514" s="219">
        <f t="shared" si="35"/>
        <v>194</v>
      </c>
      <c r="L514" s="219">
        <f t="shared" si="35"/>
        <v>74</v>
      </c>
      <c r="M514" s="236">
        <f t="shared" si="36"/>
        <v>0.30517352655193186</v>
      </c>
      <c r="N514" s="244">
        <f t="array" ref="N514:O514">MMULT(K514:M514,$N$6:$O$8)</f>
        <v>231</v>
      </c>
      <c r="O514" s="244">
        <v>74.305173526551926</v>
      </c>
    </row>
    <row r="515" spans="5:15" ht="11.25" x14ac:dyDescent="0.2">
      <c r="E515" s="219">
        <v>504</v>
      </c>
      <c r="F515" s="221">
        <v>24</v>
      </c>
      <c r="G515" s="223">
        <v>196</v>
      </c>
      <c r="H515" s="230">
        <v>74</v>
      </c>
      <c r="I515" s="219">
        <v>504</v>
      </c>
      <c r="J515" s="226">
        <f t="shared" si="34"/>
        <v>4.1137777777777771</v>
      </c>
      <c r="K515" s="219">
        <f t="shared" si="35"/>
        <v>196</v>
      </c>
      <c r="L515" s="219">
        <f t="shared" si="35"/>
        <v>74</v>
      </c>
      <c r="M515" s="236">
        <f t="shared" si="36"/>
        <v>0.21326749460286645</v>
      </c>
      <c r="N515" s="244">
        <f t="array" ref="N515:O515">MMULT(K515:M515,$N$6:$O$8)</f>
        <v>233</v>
      </c>
      <c r="O515" s="244">
        <v>74.21326749460286</v>
      </c>
    </row>
    <row r="516" spans="5:15" ht="11.25" x14ac:dyDescent="0.2">
      <c r="E516" s="219">
        <v>505</v>
      </c>
      <c r="F516" s="221">
        <v>25</v>
      </c>
      <c r="G516" s="223">
        <v>198</v>
      </c>
      <c r="H516" s="230">
        <v>74</v>
      </c>
      <c r="I516" s="219">
        <v>505</v>
      </c>
      <c r="J516" s="226">
        <f t="shared" si="34"/>
        <v>4.6080000000000005</v>
      </c>
      <c r="K516" s="219">
        <f t="shared" si="35"/>
        <v>198</v>
      </c>
      <c r="L516" s="219">
        <f t="shared" si="35"/>
        <v>74</v>
      </c>
      <c r="M516" s="236">
        <f t="shared" si="36"/>
        <v>0.14495684970525294</v>
      </c>
      <c r="N516" s="244">
        <f t="array" ref="N516:O516">MMULT(K516:M516,$N$6:$O$8)</f>
        <v>235</v>
      </c>
      <c r="O516" s="244">
        <v>74.144956849705252</v>
      </c>
    </row>
    <row r="517" spans="5:15" ht="11.25" x14ac:dyDescent="0.2">
      <c r="E517" s="219">
        <v>506</v>
      </c>
      <c r="F517" s="221">
        <v>26</v>
      </c>
      <c r="G517" s="223">
        <v>200</v>
      </c>
      <c r="H517" s="230">
        <v>74</v>
      </c>
      <c r="I517" s="219">
        <v>506</v>
      </c>
      <c r="J517" s="226">
        <f t="shared" si="34"/>
        <v>5.137777777777778</v>
      </c>
      <c r="K517" s="219">
        <f t="shared" si="35"/>
        <v>200</v>
      </c>
      <c r="L517" s="219">
        <f t="shared" si="35"/>
        <v>74</v>
      </c>
      <c r="M517" s="236">
        <f t="shared" si="36"/>
        <v>9.5827262429781027E-2</v>
      </c>
      <c r="N517" s="244">
        <f t="array" ref="N517:O517">MMULT(K517:M517,$N$6:$O$8)</f>
        <v>237</v>
      </c>
      <c r="O517" s="244">
        <v>74.095827262429779</v>
      </c>
    </row>
    <row r="518" spans="5:15" ht="11.25" x14ac:dyDescent="0.2">
      <c r="E518" s="219">
        <v>507</v>
      </c>
      <c r="F518" s="221">
        <v>27</v>
      </c>
      <c r="G518" s="223">
        <v>202</v>
      </c>
      <c r="H518" s="230">
        <v>74</v>
      </c>
      <c r="I518" s="219">
        <v>507</v>
      </c>
      <c r="J518" s="226">
        <f t="shared" si="34"/>
        <v>5.7031111111111112</v>
      </c>
      <c r="K518" s="219">
        <f t="shared" si="35"/>
        <v>202</v>
      </c>
      <c r="L518" s="219">
        <f t="shared" si="35"/>
        <v>74</v>
      </c>
      <c r="M518" s="236">
        <f t="shared" si="36"/>
        <v>6.1613472394984561E-2</v>
      </c>
      <c r="N518" s="244">
        <f t="array" ref="N518:O518">MMULT(K518:M518,$N$6:$O$8)</f>
        <v>239</v>
      </c>
      <c r="O518" s="244">
        <v>74.061613472394981</v>
      </c>
    </row>
    <row r="519" spans="5:15" ht="11.25" x14ac:dyDescent="0.2">
      <c r="E519" s="219">
        <v>508</v>
      </c>
      <c r="F519" s="221">
        <v>28</v>
      </c>
      <c r="G519" s="223">
        <v>204</v>
      </c>
      <c r="H519" s="230">
        <v>74</v>
      </c>
      <c r="I519" s="219">
        <v>508</v>
      </c>
      <c r="J519" s="226">
        <f t="shared" si="34"/>
        <v>6.3039999999999994</v>
      </c>
      <c r="K519" s="219">
        <f t="shared" si="35"/>
        <v>204</v>
      </c>
      <c r="L519" s="219">
        <f t="shared" si="35"/>
        <v>74</v>
      </c>
      <c r="M519" s="236">
        <f t="shared" si="36"/>
        <v>3.8529959591865059E-2</v>
      </c>
      <c r="N519" s="244">
        <f t="array" ref="N519:O519">MMULT(K519:M519,$N$6:$O$8)</f>
        <v>241</v>
      </c>
      <c r="O519" s="244">
        <v>74.03852995959187</v>
      </c>
    </row>
    <row r="520" spans="5:15" ht="11.25" x14ac:dyDescent="0.2">
      <c r="E520" s="219">
        <v>509</v>
      </c>
      <c r="F520" s="221">
        <v>29</v>
      </c>
      <c r="G520" s="223">
        <v>206</v>
      </c>
      <c r="H520" s="230">
        <v>74</v>
      </c>
      <c r="I520" s="219">
        <v>509</v>
      </c>
      <c r="J520" s="226">
        <f t="shared" si="34"/>
        <v>6.9404444444444451</v>
      </c>
      <c r="K520" s="219">
        <f t="shared" si="35"/>
        <v>206</v>
      </c>
      <c r="L520" s="219">
        <f t="shared" si="35"/>
        <v>74</v>
      </c>
      <c r="M520" s="236">
        <f t="shared" si="36"/>
        <v>2.3434607614578981E-2</v>
      </c>
      <c r="N520" s="244">
        <f t="array" ref="N520:O520">MMULT(K520:M520,$N$6:$O$8)</f>
        <v>243</v>
      </c>
      <c r="O520" s="244">
        <v>74.023434607614575</v>
      </c>
    </row>
    <row r="521" spans="5:15" ht="11.25" x14ac:dyDescent="0.2">
      <c r="E521" s="219">
        <v>510</v>
      </c>
      <c r="F521" s="221">
        <v>30</v>
      </c>
      <c r="G521" s="223">
        <v>208</v>
      </c>
      <c r="H521" s="230">
        <v>74</v>
      </c>
      <c r="I521" s="219">
        <v>510</v>
      </c>
      <c r="J521" s="226">
        <f t="shared" si="34"/>
        <v>7.6124444444444457</v>
      </c>
      <c r="K521" s="219">
        <f t="shared" si="35"/>
        <v>208</v>
      </c>
      <c r="L521" s="219">
        <f t="shared" si="35"/>
        <v>74</v>
      </c>
      <c r="M521" s="236">
        <f t="shared" si="36"/>
        <v>1.3862867846235603E-2</v>
      </c>
      <c r="N521" s="244">
        <f t="array" ref="N521:O521">MMULT(K521:M521,$N$6:$O$8)</f>
        <v>245</v>
      </c>
      <c r="O521" s="244">
        <v>74.013862867846242</v>
      </c>
    </row>
    <row r="522" spans="5:15" ht="11.25" x14ac:dyDescent="0.2">
      <c r="E522" s="219">
        <v>511</v>
      </c>
      <c r="F522" s="221">
        <v>31</v>
      </c>
      <c r="G522" s="223">
        <v>210</v>
      </c>
      <c r="H522" s="230">
        <v>74</v>
      </c>
      <c r="I522" s="219">
        <v>511</v>
      </c>
      <c r="J522" s="226">
        <f t="shared" si="34"/>
        <v>8.32</v>
      </c>
      <c r="K522" s="219">
        <f t="shared" si="35"/>
        <v>210</v>
      </c>
      <c r="L522" s="219">
        <f t="shared" si="35"/>
        <v>74</v>
      </c>
      <c r="M522" s="236">
        <f t="shared" si="36"/>
        <v>7.9759926400156857E-3</v>
      </c>
      <c r="N522" s="244">
        <f t="array" ref="N522:O522">MMULT(K522:M522,$N$6:$O$8)</f>
        <v>247</v>
      </c>
      <c r="O522" s="244">
        <v>74.007975992640013</v>
      </c>
    </row>
    <row r="523" spans="5:15" ht="11.25" x14ac:dyDescent="0.2">
      <c r="E523" s="219">
        <v>512</v>
      </c>
      <c r="F523" s="221">
        <v>32</v>
      </c>
      <c r="G523" s="223"/>
      <c r="H523" s="230"/>
      <c r="I523" s="219">
        <v>512</v>
      </c>
      <c r="J523" s="226">
        <f t="shared" si="34"/>
        <v>169.6</v>
      </c>
      <c r="K523" s="219"/>
      <c r="M523" s="236"/>
      <c r="N523" s="246"/>
      <c r="O523" s="246"/>
    </row>
    <row r="524" spans="5:15" ht="11.25" x14ac:dyDescent="0.2">
      <c r="E524" s="219">
        <v>513</v>
      </c>
      <c r="F524" s="221">
        <v>33</v>
      </c>
      <c r="G524" s="223"/>
      <c r="H524" s="230"/>
      <c r="I524" s="219">
        <v>513</v>
      </c>
      <c r="J524" s="226">
        <f t="shared" si="34"/>
        <v>169.6</v>
      </c>
      <c r="K524" s="219"/>
      <c r="M524" s="236"/>
      <c r="N524" s="246"/>
      <c r="O524" s="246"/>
    </row>
    <row r="525" spans="5:15" ht="11.25" x14ac:dyDescent="0.2">
      <c r="E525" s="219">
        <v>514</v>
      </c>
      <c r="F525" s="221">
        <v>34</v>
      </c>
      <c r="G525" s="223"/>
      <c r="H525" s="230"/>
      <c r="I525" s="219">
        <v>514</v>
      </c>
      <c r="J525" s="226">
        <f t="shared" ref="J525:J588" si="37">((G525-C$8)/C$9)^2+((H525-D$8)/D$9)^2-2*$C$10*(G525-C$8)/C$9*(H525-D$8)/D$9</f>
        <v>169.6</v>
      </c>
      <c r="K525" s="219"/>
      <c r="M525" s="236"/>
      <c r="N525" s="246"/>
      <c r="O525" s="246"/>
    </row>
    <row r="526" spans="5:15" ht="11.25" x14ac:dyDescent="0.2">
      <c r="E526" s="219">
        <v>515</v>
      </c>
      <c r="F526" s="221">
        <v>35</v>
      </c>
      <c r="G526" s="223"/>
      <c r="H526" s="230"/>
      <c r="I526" s="219">
        <v>515</v>
      </c>
      <c r="J526" s="226">
        <f t="shared" si="37"/>
        <v>169.6</v>
      </c>
      <c r="K526" s="219"/>
      <c r="M526" s="236"/>
      <c r="N526" s="246"/>
      <c r="O526" s="246"/>
    </row>
    <row r="527" spans="5:15" ht="11.25" x14ac:dyDescent="0.2">
      <c r="E527" s="219">
        <v>516</v>
      </c>
      <c r="F527" s="221">
        <v>36</v>
      </c>
      <c r="G527" s="223"/>
      <c r="H527" s="230"/>
      <c r="I527" s="219">
        <v>516</v>
      </c>
      <c r="J527" s="226">
        <f t="shared" si="37"/>
        <v>169.6</v>
      </c>
      <c r="K527" s="219"/>
      <c r="M527" s="236"/>
      <c r="N527" s="246"/>
      <c r="O527" s="246"/>
    </row>
    <row r="528" spans="5:15" ht="11.25" x14ac:dyDescent="0.2">
      <c r="E528" s="219">
        <v>517</v>
      </c>
      <c r="F528" s="221">
        <v>37</v>
      </c>
      <c r="G528" s="223"/>
      <c r="H528" s="230"/>
      <c r="I528" s="219">
        <v>517</v>
      </c>
      <c r="J528" s="226">
        <f t="shared" si="37"/>
        <v>169.6</v>
      </c>
      <c r="K528" s="219"/>
      <c r="M528" s="236"/>
      <c r="N528" s="246"/>
      <c r="O528" s="246"/>
    </row>
    <row r="529" spans="5:15" ht="11.25" x14ac:dyDescent="0.2">
      <c r="E529" s="219">
        <v>518</v>
      </c>
      <c r="F529" s="221">
        <v>38</v>
      </c>
      <c r="G529" s="223"/>
      <c r="H529" s="230"/>
      <c r="I529" s="219">
        <v>518</v>
      </c>
      <c r="J529" s="226">
        <f t="shared" si="37"/>
        <v>169.6</v>
      </c>
      <c r="K529" s="219"/>
      <c r="M529" s="236"/>
      <c r="N529" s="246"/>
      <c r="O529" s="246"/>
    </row>
    <row r="530" spans="5:15" ht="11.25" x14ac:dyDescent="0.2">
      <c r="E530" s="219">
        <v>519</v>
      </c>
      <c r="F530" s="221">
        <v>39</v>
      </c>
      <c r="G530" s="223"/>
      <c r="H530" s="230"/>
      <c r="I530" s="219">
        <v>519</v>
      </c>
      <c r="J530" s="226">
        <f t="shared" si="37"/>
        <v>169.6</v>
      </c>
      <c r="K530" s="219"/>
      <c r="M530" s="236"/>
      <c r="N530" s="246"/>
      <c r="O530" s="246"/>
    </row>
    <row r="531" spans="5:15" ht="11.25" x14ac:dyDescent="0.2">
      <c r="E531" s="219">
        <v>520</v>
      </c>
      <c r="F531" s="222">
        <v>40</v>
      </c>
      <c r="G531" s="231"/>
      <c r="H531" s="232"/>
      <c r="I531" s="219">
        <v>520</v>
      </c>
      <c r="J531" s="226">
        <f t="shared" si="37"/>
        <v>169.6</v>
      </c>
      <c r="K531" s="219"/>
      <c r="M531" s="236"/>
      <c r="N531" s="246"/>
      <c r="O531" s="246"/>
    </row>
    <row r="532" spans="5:15" ht="11.25" x14ac:dyDescent="0.2">
      <c r="E532" s="219">
        <v>521</v>
      </c>
      <c r="F532" s="220">
        <v>1</v>
      </c>
      <c r="G532" s="228">
        <v>150</v>
      </c>
      <c r="H532" s="229">
        <v>76</v>
      </c>
      <c r="I532" s="219">
        <v>521</v>
      </c>
      <c r="J532" s="226">
        <f t="shared" si="37"/>
        <v>2.7200000000000006</v>
      </c>
      <c r="K532" s="219">
        <f t="shared" ref="K532:L562" si="38">G532</f>
        <v>150</v>
      </c>
      <c r="L532" s="219">
        <f t="shared" si="38"/>
        <v>76</v>
      </c>
      <c r="M532" s="236">
        <f t="shared" ref="M532:M562" si="39">$M$2*$M$5*EXP(-1/2*J532/$M$10)</f>
        <v>0.63361157559286319</v>
      </c>
      <c r="N532" s="244">
        <f t="array" ref="N532:O532">MMULT(K532:M532,$N$6:$O$8)</f>
        <v>188</v>
      </c>
      <c r="O532" s="244">
        <v>76.633611575592866</v>
      </c>
    </row>
    <row r="533" spans="5:15" ht="11.25" x14ac:dyDescent="0.2">
      <c r="E533" s="219">
        <v>522</v>
      </c>
      <c r="F533" s="221">
        <v>2</v>
      </c>
      <c r="G533" s="223">
        <v>152</v>
      </c>
      <c r="H533" s="230">
        <v>76</v>
      </c>
      <c r="I533" s="219">
        <v>522</v>
      </c>
      <c r="J533" s="226">
        <f t="shared" si="37"/>
        <v>2.3324444444444441</v>
      </c>
      <c r="K533" s="219">
        <f t="shared" si="38"/>
        <v>152</v>
      </c>
      <c r="L533" s="219">
        <f t="shared" si="38"/>
        <v>76</v>
      </c>
      <c r="M533" s="236">
        <f t="shared" si="39"/>
        <v>0.85766526357396333</v>
      </c>
      <c r="N533" s="244">
        <f t="array" ref="N533:O533">MMULT(K533:M533,$N$6:$O$8)</f>
        <v>190</v>
      </c>
      <c r="O533" s="244">
        <v>76.857665263573963</v>
      </c>
    </row>
    <row r="534" spans="5:15" ht="11.25" x14ac:dyDescent="0.2">
      <c r="E534" s="219">
        <v>523</v>
      </c>
      <c r="F534" s="221">
        <v>3</v>
      </c>
      <c r="G534" s="223">
        <v>154</v>
      </c>
      <c r="H534" s="230">
        <v>76</v>
      </c>
      <c r="I534" s="219">
        <v>523</v>
      </c>
      <c r="J534" s="226">
        <f t="shared" si="37"/>
        <v>1.9804444444444447</v>
      </c>
      <c r="K534" s="219">
        <f t="shared" si="38"/>
        <v>154</v>
      </c>
      <c r="L534" s="219">
        <f t="shared" si="38"/>
        <v>76</v>
      </c>
      <c r="M534" s="236">
        <f t="shared" si="39"/>
        <v>1.1291426282635462</v>
      </c>
      <c r="N534" s="244">
        <f t="array" ref="N534:O534">MMULT(K534:M534,$N$6:$O$8)</f>
        <v>192</v>
      </c>
      <c r="O534" s="244">
        <v>77.129142628263551</v>
      </c>
    </row>
    <row r="535" spans="5:15" ht="11.25" x14ac:dyDescent="0.2">
      <c r="E535" s="219">
        <v>524</v>
      </c>
      <c r="F535" s="221">
        <v>4</v>
      </c>
      <c r="G535" s="223">
        <v>156</v>
      </c>
      <c r="H535" s="230">
        <v>76</v>
      </c>
      <c r="I535" s="219">
        <v>524</v>
      </c>
      <c r="J535" s="226">
        <f t="shared" si="37"/>
        <v>1.6640000000000008</v>
      </c>
      <c r="K535" s="219">
        <f t="shared" si="38"/>
        <v>156</v>
      </c>
      <c r="L535" s="219">
        <f t="shared" si="38"/>
        <v>76</v>
      </c>
      <c r="M535" s="236">
        <f t="shared" si="39"/>
        <v>1.4458260670353482</v>
      </c>
      <c r="N535" s="244">
        <f t="array" ref="N535:O535">MMULT(K535:M535,$N$6:$O$8)</f>
        <v>194</v>
      </c>
      <c r="O535" s="244">
        <v>77.445826067035341</v>
      </c>
    </row>
    <row r="536" spans="5:15" ht="11.25" x14ac:dyDescent="0.2">
      <c r="E536" s="219">
        <v>525</v>
      </c>
      <c r="F536" s="221">
        <v>5</v>
      </c>
      <c r="G536" s="223">
        <v>158</v>
      </c>
      <c r="H536" s="230">
        <v>76</v>
      </c>
      <c r="I536" s="219">
        <v>525</v>
      </c>
      <c r="J536" s="226">
        <f t="shared" si="37"/>
        <v>1.383111111111111</v>
      </c>
      <c r="K536" s="219">
        <f t="shared" si="38"/>
        <v>158</v>
      </c>
      <c r="L536" s="219">
        <f t="shared" si="38"/>
        <v>76</v>
      </c>
      <c r="M536" s="236">
        <f t="shared" si="39"/>
        <v>1.8006096020183144</v>
      </c>
      <c r="N536" s="244">
        <f t="array" ref="N536:O536">MMULT(K536:M536,$N$6:$O$8)</f>
        <v>196</v>
      </c>
      <c r="O536" s="244">
        <v>77.800609602018312</v>
      </c>
    </row>
    <row r="537" spans="5:15" ht="11.25" x14ac:dyDescent="0.2">
      <c r="E537" s="219">
        <v>526</v>
      </c>
      <c r="F537" s="221">
        <v>6</v>
      </c>
      <c r="G537" s="223">
        <v>160</v>
      </c>
      <c r="H537" s="230">
        <v>76</v>
      </c>
      <c r="I537" s="219">
        <v>526</v>
      </c>
      <c r="J537" s="226">
        <f t="shared" si="37"/>
        <v>1.1377777777777778</v>
      </c>
      <c r="K537" s="219">
        <f t="shared" si="38"/>
        <v>160</v>
      </c>
      <c r="L537" s="219">
        <f t="shared" si="38"/>
        <v>76</v>
      </c>
      <c r="M537" s="236">
        <f t="shared" si="39"/>
        <v>2.1810184400016723</v>
      </c>
      <c r="N537" s="244">
        <f t="array" ref="N537:O537">MMULT(K537:M537,$N$6:$O$8)</f>
        <v>198</v>
      </c>
      <c r="O537" s="244">
        <v>78.181018440001679</v>
      </c>
    </row>
    <row r="538" spans="5:15" ht="11.25" x14ac:dyDescent="0.2">
      <c r="E538" s="219">
        <v>527</v>
      </c>
      <c r="F538" s="221">
        <v>7</v>
      </c>
      <c r="G538" s="223">
        <v>162</v>
      </c>
      <c r="H538" s="230">
        <v>76</v>
      </c>
      <c r="I538" s="219">
        <v>527</v>
      </c>
      <c r="J538" s="226">
        <f t="shared" si="37"/>
        <v>0.92800000000000016</v>
      </c>
      <c r="K538" s="219">
        <f t="shared" si="38"/>
        <v>162</v>
      </c>
      <c r="L538" s="219">
        <f t="shared" si="38"/>
        <v>76</v>
      </c>
      <c r="M538" s="236">
        <f t="shared" si="39"/>
        <v>2.5694216403365817</v>
      </c>
      <c r="N538" s="244">
        <f t="array" ref="N538:O538">MMULT(K538:M538,$N$6:$O$8)</f>
        <v>200</v>
      </c>
      <c r="O538" s="244">
        <v>78.569421640336586</v>
      </c>
    </row>
    <row r="539" spans="5:15" ht="11.25" x14ac:dyDescent="0.2">
      <c r="E539" s="219">
        <v>528</v>
      </c>
      <c r="F539" s="221">
        <v>8</v>
      </c>
      <c r="G539" s="223">
        <v>164</v>
      </c>
      <c r="H539" s="230">
        <v>76</v>
      </c>
      <c r="I539" s="219">
        <v>528</v>
      </c>
      <c r="J539" s="226">
        <f t="shared" si="37"/>
        <v>0.75377777777777788</v>
      </c>
      <c r="K539" s="219">
        <f t="shared" si="38"/>
        <v>164</v>
      </c>
      <c r="L539" s="219">
        <f t="shared" si="38"/>
        <v>76</v>
      </c>
      <c r="M539" s="236">
        <f t="shared" si="39"/>
        <v>2.9440669507219317</v>
      </c>
      <c r="N539" s="244">
        <f t="array" ref="N539:O539">MMULT(K539:M539,$N$6:$O$8)</f>
        <v>202</v>
      </c>
      <c r="O539" s="244">
        <v>78.944066950721933</v>
      </c>
    </row>
    <row r="540" spans="5:15" ht="11.25" x14ac:dyDescent="0.2">
      <c r="E540" s="219">
        <v>529</v>
      </c>
      <c r="F540" s="221">
        <v>9</v>
      </c>
      <c r="G540" s="223">
        <v>166</v>
      </c>
      <c r="H540" s="230">
        <v>76</v>
      </c>
      <c r="I540" s="219">
        <v>529</v>
      </c>
      <c r="J540" s="226">
        <f t="shared" si="37"/>
        <v>0.61511111111111116</v>
      </c>
      <c r="K540" s="219">
        <f t="shared" si="38"/>
        <v>166</v>
      </c>
      <c r="L540" s="219">
        <f t="shared" si="38"/>
        <v>76</v>
      </c>
      <c r="M540" s="236">
        <f t="shared" si="39"/>
        <v>3.2809246080012424</v>
      </c>
      <c r="N540" s="244">
        <f t="array" ref="N540:O540">MMULT(K540:M540,$N$6:$O$8)</f>
        <v>204</v>
      </c>
      <c r="O540" s="244">
        <v>79.280924608001243</v>
      </c>
    </row>
    <row r="541" spans="5:15" ht="11.25" x14ac:dyDescent="0.2">
      <c r="E541" s="219">
        <v>530</v>
      </c>
      <c r="F541" s="221">
        <v>10</v>
      </c>
      <c r="G541" s="223">
        <v>168</v>
      </c>
      <c r="H541" s="230">
        <v>76</v>
      </c>
      <c r="I541" s="219">
        <v>530</v>
      </c>
      <c r="J541" s="226">
        <f t="shared" si="37"/>
        <v>0.51200000000000034</v>
      </c>
      <c r="K541" s="219">
        <f t="shared" si="38"/>
        <v>168</v>
      </c>
      <c r="L541" s="219">
        <f t="shared" si="38"/>
        <v>76</v>
      </c>
      <c r="M541" s="236">
        <f t="shared" si="39"/>
        <v>3.5561582926719604</v>
      </c>
      <c r="N541" s="244">
        <f t="array" ref="N541:O541">MMULT(K541:M541,$N$6:$O$8)</f>
        <v>206</v>
      </c>
      <c r="O541" s="244">
        <v>79.556158292671967</v>
      </c>
    </row>
    <row r="542" spans="5:15" ht="11.25" x14ac:dyDescent="0.2">
      <c r="E542" s="219">
        <v>531</v>
      </c>
      <c r="F542" s="221">
        <v>11</v>
      </c>
      <c r="G542" s="223">
        <v>170</v>
      </c>
      <c r="H542" s="230">
        <v>76</v>
      </c>
      <c r="I542" s="219">
        <v>531</v>
      </c>
      <c r="J542" s="226">
        <f t="shared" si="37"/>
        <v>0.44444444444444453</v>
      </c>
      <c r="K542" s="219">
        <f t="shared" si="38"/>
        <v>170</v>
      </c>
      <c r="L542" s="219">
        <f t="shared" si="38"/>
        <v>76</v>
      </c>
      <c r="M542" s="236">
        <f t="shared" si="39"/>
        <v>3.7488855482810224</v>
      </c>
      <c r="N542" s="244">
        <f t="array" ref="N542:O542">MMULT(K542:M542,$N$6:$O$8)</f>
        <v>208</v>
      </c>
      <c r="O542" s="244">
        <v>79.748885548281024</v>
      </c>
    </row>
    <row r="543" spans="5:15" ht="11.25" x14ac:dyDescent="0.2">
      <c r="E543" s="219">
        <v>532</v>
      </c>
      <c r="F543" s="221">
        <v>12</v>
      </c>
      <c r="G543" s="223">
        <v>172</v>
      </c>
      <c r="H543" s="230">
        <v>76</v>
      </c>
      <c r="I543" s="219">
        <v>532</v>
      </c>
      <c r="J543" s="226">
        <f t="shared" si="37"/>
        <v>0.41244444444444461</v>
      </c>
      <c r="K543" s="219">
        <f t="shared" si="38"/>
        <v>172</v>
      </c>
      <c r="L543" s="219">
        <f t="shared" si="38"/>
        <v>76</v>
      </c>
      <c r="M543" s="236">
        <f t="shared" si="39"/>
        <v>3.8437890377680457</v>
      </c>
      <c r="N543" s="244">
        <f t="array" ref="N543:O543">MMULT(K543:M543,$N$6:$O$8)</f>
        <v>210</v>
      </c>
      <c r="O543" s="244">
        <v>79.843789037768047</v>
      </c>
    </row>
    <row r="544" spans="5:15" ht="11.25" x14ac:dyDescent="0.2">
      <c r="E544" s="219">
        <v>533</v>
      </c>
      <c r="F544" s="221">
        <v>13</v>
      </c>
      <c r="G544" s="223">
        <v>174</v>
      </c>
      <c r="H544" s="230">
        <v>76</v>
      </c>
      <c r="I544" s="219">
        <v>533</v>
      </c>
      <c r="J544" s="226">
        <f t="shared" si="37"/>
        <v>0.4160000000000002</v>
      </c>
      <c r="K544" s="219">
        <f t="shared" si="38"/>
        <v>174</v>
      </c>
      <c r="L544" s="219">
        <f t="shared" si="38"/>
        <v>76</v>
      </c>
      <c r="M544" s="236">
        <f t="shared" si="39"/>
        <v>3.8331266617080577</v>
      </c>
      <c r="N544" s="244">
        <f t="array" ref="N544:O544">MMULT(K544:M544,$N$6:$O$8)</f>
        <v>212</v>
      </c>
      <c r="O544" s="244">
        <v>79.833126661708064</v>
      </c>
    </row>
    <row r="545" spans="5:15" ht="11.25" x14ac:dyDescent="0.2">
      <c r="E545" s="219">
        <v>534</v>
      </c>
      <c r="F545" s="221">
        <v>14</v>
      </c>
      <c r="G545" s="223">
        <v>176</v>
      </c>
      <c r="H545" s="230">
        <v>76</v>
      </c>
      <c r="I545" s="219">
        <v>534</v>
      </c>
      <c r="J545" s="226">
        <f t="shared" si="37"/>
        <v>0.45511111111111124</v>
      </c>
      <c r="K545" s="219">
        <f t="shared" si="38"/>
        <v>176</v>
      </c>
      <c r="L545" s="219">
        <f t="shared" si="38"/>
        <v>76</v>
      </c>
      <c r="M545" s="236">
        <f t="shared" si="39"/>
        <v>3.7177746441854915</v>
      </c>
      <c r="N545" s="244">
        <f t="array" ref="N545:O545">MMULT(K545:M545,$N$6:$O$8)</f>
        <v>214</v>
      </c>
      <c r="O545" s="244">
        <v>79.717774644185496</v>
      </c>
    </row>
    <row r="546" spans="5:15" ht="11.25" x14ac:dyDescent="0.2">
      <c r="E546" s="219">
        <v>535</v>
      </c>
      <c r="F546" s="221">
        <v>15</v>
      </c>
      <c r="G546" s="223">
        <v>178</v>
      </c>
      <c r="H546" s="230">
        <v>76</v>
      </c>
      <c r="I546" s="219">
        <v>535</v>
      </c>
      <c r="J546" s="226">
        <f t="shared" si="37"/>
        <v>0.5297777777777779</v>
      </c>
      <c r="K546" s="219">
        <f t="shared" si="38"/>
        <v>178</v>
      </c>
      <c r="L546" s="219">
        <f t="shared" si="38"/>
        <v>76</v>
      </c>
      <c r="M546" s="236">
        <f t="shared" si="39"/>
        <v>3.5071086165009824</v>
      </c>
      <c r="N546" s="244">
        <f t="array" ref="N546:O546">MMULT(K546:M546,$N$6:$O$8)</f>
        <v>216</v>
      </c>
      <c r="O546" s="244">
        <v>79.507108616500986</v>
      </c>
    </row>
    <row r="547" spans="5:15" ht="11.25" x14ac:dyDescent="0.2">
      <c r="E547" s="219">
        <v>536</v>
      </c>
      <c r="F547" s="221">
        <v>16</v>
      </c>
      <c r="G547" s="223">
        <v>180</v>
      </c>
      <c r="H547" s="230">
        <v>76</v>
      </c>
      <c r="I547" s="219">
        <v>536</v>
      </c>
      <c r="J547" s="226">
        <f t="shared" si="37"/>
        <v>0.64000000000000012</v>
      </c>
      <c r="K547" s="219">
        <f t="shared" si="38"/>
        <v>180</v>
      </c>
      <c r="L547" s="219">
        <f t="shared" si="38"/>
        <v>76</v>
      </c>
      <c r="M547" s="236">
        <f t="shared" si="39"/>
        <v>3.217745087668463</v>
      </c>
      <c r="N547" s="244">
        <f t="array" ref="N547:O547">MMULT(K547:M547,$N$6:$O$8)</f>
        <v>218</v>
      </c>
      <c r="O547" s="244">
        <v>79.217745087668462</v>
      </c>
    </row>
    <row r="548" spans="5:15" ht="11.25" x14ac:dyDescent="0.2">
      <c r="E548" s="219">
        <v>537</v>
      </c>
      <c r="F548" s="221">
        <v>17</v>
      </c>
      <c r="G548" s="223">
        <v>182</v>
      </c>
      <c r="H548" s="230">
        <v>76</v>
      </c>
      <c r="I548" s="219">
        <v>537</v>
      </c>
      <c r="J548" s="226">
        <f t="shared" si="37"/>
        <v>0.78577777777777791</v>
      </c>
      <c r="K548" s="219">
        <f t="shared" si="38"/>
        <v>182</v>
      </c>
      <c r="L548" s="219">
        <f t="shared" si="38"/>
        <v>76</v>
      </c>
      <c r="M548" s="236">
        <f t="shared" si="39"/>
        <v>2.8713776787141283</v>
      </c>
      <c r="N548" s="244">
        <f t="array" ref="N548:O548">MMULT(K548:M548,$N$6:$O$8)</f>
        <v>220</v>
      </c>
      <c r="O548" s="244">
        <v>78.871377678714126</v>
      </c>
    </row>
    <row r="549" spans="5:15" ht="11.25" x14ac:dyDescent="0.2">
      <c r="E549" s="219">
        <v>538</v>
      </c>
      <c r="F549" s="221">
        <v>18</v>
      </c>
      <c r="G549" s="223">
        <v>184</v>
      </c>
      <c r="H549" s="230">
        <v>76</v>
      </c>
      <c r="I549" s="219">
        <v>538</v>
      </c>
      <c r="J549" s="226">
        <f t="shared" si="37"/>
        <v>0.96711111111111125</v>
      </c>
      <c r="K549" s="219">
        <f t="shared" si="38"/>
        <v>184</v>
      </c>
      <c r="L549" s="219">
        <f t="shared" si="38"/>
        <v>76</v>
      </c>
      <c r="M549" s="236">
        <f t="shared" si="39"/>
        <v>2.4920988706405511</v>
      </c>
      <c r="N549" s="244">
        <f t="array" ref="N549:O549">MMULT(K549:M549,$N$6:$O$8)</f>
        <v>222</v>
      </c>
      <c r="O549" s="244">
        <v>78.492098870640547</v>
      </c>
    </row>
    <row r="550" spans="5:15" ht="11.25" x14ac:dyDescent="0.2">
      <c r="E550" s="219">
        <v>539</v>
      </c>
      <c r="F550" s="221">
        <v>19</v>
      </c>
      <c r="G550" s="223">
        <v>186</v>
      </c>
      <c r="H550" s="230">
        <v>76</v>
      </c>
      <c r="I550" s="219">
        <v>539</v>
      </c>
      <c r="J550" s="226">
        <f t="shared" si="37"/>
        <v>1.1840000000000002</v>
      </c>
      <c r="K550" s="219">
        <f t="shared" si="38"/>
        <v>186</v>
      </c>
      <c r="L550" s="219">
        <f t="shared" si="38"/>
        <v>76</v>
      </c>
      <c r="M550" s="236">
        <f t="shared" si="39"/>
        <v>2.1036645145676327</v>
      </c>
      <c r="N550" s="244">
        <f t="array" ref="N550:O550">MMULT(K550:M550,$N$6:$O$8)</f>
        <v>224</v>
      </c>
      <c r="O550" s="244">
        <v>78.103664514567626</v>
      </c>
    </row>
    <row r="551" spans="5:15" ht="11.25" x14ac:dyDescent="0.2">
      <c r="E551" s="219">
        <v>540</v>
      </c>
      <c r="F551" s="221">
        <v>20</v>
      </c>
      <c r="G551" s="223">
        <v>188</v>
      </c>
      <c r="H551" s="230">
        <v>76</v>
      </c>
      <c r="I551" s="219">
        <v>540</v>
      </c>
      <c r="J551" s="226">
        <f t="shared" si="37"/>
        <v>1.4364444444444446</v>
      </c>
      <c r="K551" s="219">
        <f t="shared" si="38"/>
        <v>188</v>
      </c>
      <c r="L551" s="219">
        <f t="shared" si="38"/>
        <v>76</v>
      </c>
      <c r="M551" s="236">
        <f t="shared" si="39"/>
        <v>1.7271257466254477</v>
      </c>
      <c r="N551" s="244">
        <f t="array" ref="N551:O551">MMULT(K551:M551,$N$6:$O$8)</f>
        <v>226</v>
      </c>
      <c r="O551" s="244">
        <v>77.727125746625447</v>
      </c>
    </row>
    <row r="552" spans="5:15" ht="11.25" x14ac:dyDescent="0.2">
      <c r="E552" s="219">
        <v>541</v>
      </c>
      <c r="F552" s="221">
        <v>21</v>
      </c>
      <c r="G552" s="223">
        <v>190</v>
      </c>
      <c r="H552" s="230">
        <v>76</v>
      </c>
      <c r="I552" s="219">
        <v>541</v>
      </c>
      <c r="J552" s="226">
        <f t="shared" si="37"/>
        <v>1.7244444444444444</v>
      </c>
      <c r="K552" s="219">
        <f t="shared" si="38"/>
        <v>190</v>
      </c>
      <c r="L552" s="219">
        <f t="shared" si="38"/>
        <v>76</v>
      </c>
      <c r="M552" s="236">
        <f t="shared" si="39"/>
        <v>1.3791379205173191</v>
      </c>
      <c r="N552" s="244">
        <f t="array" ref="N552:O552">MMULT(K552:M552,$N$6:$O$8)</f>
        <v>228</v>
      </c>
      <c r="O552" s="244">
        <v>77.379137920517323</v>
      </c>
    </row>
    <row r="553" spans="5:15" ht="11.25" x14ac:dyDescent="0.2">
      <c r="E553" s="219">
        <v>542</v>
      </c>
      <c r="F553" s="221">
        <v>22</v>
      </c>
      <c r="G553" s="223">
        <v>192</v>
      </c>
      <c r="H553" s="230">
        <v>76</v>
      </c>
      <c r="I553" s="219">
        <v>542</v>
      </c>
      <c r="J553" s="226">
        <f t="shared" si="37"/>
        <v>2.048</v>
      </c>
      <c r="K553" s="219">
        <f t="shared" si="38"/>
        <v>192</v>
      </c>
      <c r="L553" s="219">
        <f t="shared" si="38"/>
        <v>76</v>
      </c>
      <c r="M553" s="236">
        <f t="shared" si="39"/>
        <v>1.0710942943963735</v>
      </c>
      <c r="N553" s="244">
        <f t="array" ref="N553:O553">MMULT(K553:M553,$N$6:$O$8)</f>
        <v>230</v>
      </c>
      <c r="O553" s="244">
        <v>77.071094294396374</v>
      </c>
    </row>
    <row r="554" spans="5:15" ht="11.25" x14ac:dyDescent="0.2">
      <c r="E554" s="219">
        <v>543</v>
      </c>
      <c r="F554" s="221">
        <v>23</v>
      </c>
      <c r="G554" s="223">
        <v>194</v>
      </c>
      <c r="H554" s="230">
        <v>76</v>
      </c>
      <c r="I554" s="219">
        <v>543</v>
      </c>
      <c r="J554" s="226">
        <f t="shared" si="37"/>
        <v>2.4071111111111114</v>
      </c>
      <c r="K554" s="219">
        <f t="shared" si="38"/>
        <v>194</v>
      </c>
      <c r="L554" s="219">
        <f t="shared" si="38"/>
        <v>76</v>
      </c>
      <c r="M554" s="236">
        <f t="shared" si="39"/>
        <v>0.80906604725441156</v>
      </c>
      <c r="N554" s="244">
        <f t="array" ref="N554:O554">MMULT(K554:M554,$N$6:$O$8)</f>
        <v>232</v>
      </c>
      <c r="O554" s="244">
        <v>76.809066047254419</v>
      </c>
    </row>
    <row r="555" spans="5:15" ht="11.25" x14ac:dyDescent="0.2">
      <c r="E555" s="219">
        <v>544</v>
      </c>
      <c r="F555" s="221">
        <v>24</v>
      </c>
      <c r="G555" s="223">
        <v>196</v>
      </c>
      <c r="H555" s="230">
        <v>76</v>
      </c>
      <c r="I555" s="219">
        <v>544</v>
      </c>
      <c r="J555" s="226">
        <f t="shared" si="37"/>
        <v>2.8017777777777777</v>
      </c>
      <c r="K555" s="219">
        <f t="shared" si="38"/>
        <v>196</v>
      </c>
      <c r="L555" s="219">
        <f t="shared" si="38"/>
        <v>76</v>
      </c>
      <c r="M555" s="236">
        <f t="shared" si="39"/>
        <v>0.59439686609390086</v>
      </c>
      <c r="N555" s="244">
        <f t="array" ref="N555:O555">MMULT(K555:M555,$N$6:$O$8)</f>
        <v>234</v>
      </c>
      <c r="O555" s="244">
        <v>76.594396866093902</v>
      </c>
    </row>
    <row r="556" spans="5:15" ht="11.25" x14ac:dyDescent="0.2">
      <c r="E556" s="219">
        <v>545</v>
      </c>
      <c r="F556" s="221">
        <v>25</v>
      </c>
      <c r="G556" s="223">
        <v>198</v>
      </c>
      <c r="H556" s="230">
        <v>76</v>
      </c>
      <c r="I556" s="219">
        <v>545</v>
      </c>
      <c r="J556" s="226">
        <f t="shared" si="37"/>
        <v>3.2320000000000002</v>
      </c>
      <c r="K556" s="219">
        <f t="shared" si="38"/>
        <v>198</v>
      </c>
      <c r="L556" s="219">
        <f t="shared" si="38"/>
        <v>76</v>
      </c>
      <c r="M556" s="236">
        <f t="shared" si="39"/>
        <v>0.42472254052012215</v>
      </c>
      <c r="N556" s="244">
        <f t="array" ref="N556:O556">MMULT(K556:M556,$N$6:$O$8)</f>
        <v>236</v>
      </c>
      <c r="O556" s="244">
        <v>76.424722540520122</v>
      </c>
    </row>
    <row r="557" spans="5:15" ht="11.25" x14ac:dyDescent="0.2">
      <c r="E557" s="219">
        <v>546</v>
      </c>
      <c r="F557" s="221">
        <v>26</v>
      </c>
      <c r="G557" s="223">
        <v>200</v>
      </c>
      <c r="H557" s="230">
        <v>76</v>
      </c>
      <c r="I557" s="219">
        <v>546</v>
      </c>
      <c r="J557" s="226">
        <f t="shared" si="37"/>
        <v>3.6977777777777776</v>
      </c>
      <c r="K557" s="219">
        <f t="shared" si="38"/>
        <v>200</v>
      </c>
      <c r="L557" s="219">
        <f t="shared" si="38"/>
        <v>76</v>
      </c>
      <c r="M557" s="236">
        <f t="shared" si="39"/>
        <v>0.29516874832190149</v>
      </c>
      <c r="N557" s="244">
        <f t="array" ref="N557:O557">MMULT(K557:M557,$N$6:$O$8)</f>
        <v>238</v>
      </c>
      <c r="O557" s="244">
        <v>76.295168748321899</v>
      </c>
    </row>
    <row r="558" spans="5:15" ht="11.25" x14ac:dyDescent="0.2">
      <c r="E558" s="219">
        <v>547</v>
      </c>
      <c r="F558" s="221">
        <v>27</v>
      </c>
      <c r="G558" s="223">
        <v>202</v>
      </c>
      <c r="H558" s="230">
        <v>76</v>
      </c>
      <c r="I558" s="219">
        <v>547</v>
      </c>
      <c r="J558" s="226">
        <f t="shared" si="37"/>
        <v>4.1991111111111108</v>
      </c>
      <c r="K558" s="219">
        <f t="shared" si="38"/>
        <v>202</v>
      </c>
      <c r="L558" s="219">
        <f t="shared" si="38"/>
        <v>76</v>
      </c>
      <c r="M558" s="236">
        <f t="shared" si="39"/>
        <v>0.19951323088117429</v>
      </c>
      <c r="N558" s="244">
        <f t="array" ref="N558:O558">MMULT(K558:M558,$N$6:$O$8)</f>
        <v>240</v>
      </c>
      <c r="O558" s="244">
        <v>76.19951323088118</v>
      </c>
    </row>
    <row r="559" spans="5:15" ht="11.25" x14ac:dyDescent="0.2">
      <c r="E559" s="219">
        <v>548</v>
      </c>
      <c r="F559" s="221">
        <v>28</v>
      </c>
      <c r="G559" s="223">
        <v>204</v>
      </c>
      <c r="H559" s="230">
        <v>76</v>
      </c>
      <c r="I559" s="219">
        <v>548</v>
      </c>
      <c r="J559" s="226">
        <f t="shared" si="37"/>
        <v>4.7360000000000007</v>
      </c>
      <c r="K559" s="219">
        <f t="shared" si="38"/>
        <v>204</v>
      </c>
      <c r="L559" s="219">
        <f t="shared" si="38"/>
        <v>76</v>
      </c>
      <c r="M559" s="236">
        <f t="shared" si="39"/>
        <v>0.13116238161392771</v>
      </c>
      <c r="N559" s="244">
        <f t="array" ref="N559:O559">MMULT(K559:M559,$N$6:$O$8)</f>
        <v>242</v>
      </c>
      <c r="O559" s="244">
        <v>76.131162381613933</v>
      </c>
    </row>
    <row r="560" spans="5:15" ht="11.25" x14ac:dyDescent="0.2">
      <c r="E560" s="219">
        <v>549</v>
      </c>
      <c r="F560" s="221">
        <v>29</v>
      </c>
      <c r="G560" s="223">
        <v>206</v>
      </c>
      <c r="H560" s="230">
        <v>76</v>
      </c>
      <c r="I560" s="219">
        <v>549</v>
      </c>
      <c r="J560" s="226">
        <f t="shared" si="37"/>
        <v>5.3084444444444454</v>
      </c>
      <c r="K560" s="219">
        <f t="shared" si="38"/>
        <v>206</v>
      </c>
      <c r="L560" s="219">
        <f t="shared" si="38"/>
        <v>76</v>
      </c>
      <c r="M560" s="236">
        <f t="shared" si="39"/>
        <v>8.386546331547097E-2</v>
      </c>
      <c r="N560" s="244">
        <f t="array" ref="N560:O560">MMULT(K560:M560,$N$6:$O$8)</f>
        <v>244</v>
      </c>
      <c r="O560" s="244">
        <v>76.083865463315476</v>
      </c>
    </row>
    <row r="561" spans="5:15" ht="11.25" x14ac:dyDescent="0.2">
      <c r="E561" s="219">
        <v>550</v>
      </c>
      <c r="F561" s="221">
        <v>30</v>
      </c>
      <c r="G561" s="223">
        <v>208</v>
      </c>
      <c r="H561" s="230">
        <v>76</v>
      </c>
      <c r="I561" s="219">
        <v>550</v>
      </c>
      <c r="J561" s="226">
        <f t="shared" si="37"/>
        <v>5.9164444444444442</v>
      </c>
      <c r="K561" s="219">
        <f t="shared" si="38"/>
        <v>208</v>
      </c>
      <c r="L561" s="219">
        <f t="shared" si="38"/>
        <v>76</v>
      </c>
      <c r="M561" s="236">
        <f t="shared" si="39"/>
        <v>5.2154678389406794E-2</v>
      </c>
      <c r="N561" s="244">
        <f t="array" ref="N561:O561">MMULT(K561:M561,$N$6:$O$8)</f>
        <v>246</v>
      </c>
      <c r="O561" s="244">
        <v>76.052154678389414</v>
      </c>
    </row>
    <row r="562" spans="5:15" ht="11.25" x14ac:dyDescent="0.2">
      <c r="E562" s="219">
        <v>551</v>
      </c>
      <c r="F562" s="221">
        <v>31</v>
      </c>
      <c r="G562" s="223">
        <v>210</v>
      </c>
      <c r="H562" s="230">
        <v>76</v>
      </c>
      <c r="I562" s="219">
        <v>551</v>
      </c>
      <c r="J562" s="226">
        <f t="shared" si="37"/>
        <v>6.5600000000000005</v>
      </c>
      <c r="K562" s="219">
        <f t="shared" si="38"/>
        <v>210</v>
      </c>
      <c r="L562" s="219">
        <f t="shared" si="38"/>
        <v>76</v>
      </c>
      <c r="M562" s="236">
        <f t="shared" si="39"/>
        <v>3.1545662832711881E-2</v>
      </c>
      <c r="N562" s="244">
        <f t="array" ref="N562:O562">MMULT(K562:M562,$N$6:$O$8)</f>
        <v>248</v>
      </c>
      <c r="O562" s="244">
        <v>76.031545662832713</v>
      </c>
    </row>
    <row r="563" spans="5:15" ht="11.25" x14ac:dyDescent="0.2">
      <c r="E563" s="219">
        <v>552</v>
      </c>
      <c r="F563" s="221">
        <v>32</v>
      </c>
      <c r="G563" s="223"/>
      <c r="H563" s="230"/>
      <c r="I563" s="219">
        <v>552</v>
      </c>
      <c r="J563" s="226">
        <f t="shared" si="37"/>
        <v>169.6</v>
      </c>
      <c r="K563" s="219"/>
      <c r="M563" s="236"/>
      <c r="N563" s="246"/>
      <c r="O563" s="246"/>
    </row>
    <row r="564" spans="5:15" ht="11.25" x14ac:dyDescent="0.2">
      <c r="E564" s="219">
        <v>553</v>
      </c>
      <c r="F564" s="221">
        <v>33</v>
      </c>
      <c r="G564" s="223"/>
      <c r="H564" s="230"/>
      <c r="I564" s="219">
        <v>553</v>
      </c>
      <c r="J564" s="226">
        <f t="shared" si="37"/>
        <v>169.6</v>
      </c>
      <c r="K564" s="219"/>
      <c r="M564" s="236"/>
      <c r="N564" s="246"/>
      <c r="O564" s="246"/>
    </row>
    <row r="565" spans="5:15" ht="11.25" x14ac:dyDescent="0.2">
      <c r="E565" s="219">
        <v>554</v>
      </c>
      <c r="F565" s="221">
        <v>34</v>
      </c>
      <c r="G565" s="223"/>
      <c r="H565" s="230"/>
      <c r="I565" s="219">
        <v>554</v>
      </c>
      <c r="J565" s="226">
        <f t="shared" si="37"/>
        <v>169.6</v>
      </c>
      <c r="K565" s="219"/>
      <c r="M565" s="236"/>
      <c r="N565" s="246"/>
      <c r="O565" s="246"/>
    </row>
    <row r="566" spans="5:15" ht="11.25" x14ac:dyDescent="0.2">
      <c r="E566" s="219">
        <v>555</v>
      </c>
      <c r="F566" s="221">
        <v>35</v>
      </c>
      <c r="G566" s="223"/>
      <c r="H566" s="230"/>
      <c r="I566" s="219">
        <v>555</v>
      </c>
      <c r="J566" s="226">
        <f t="shared" si="37"/>
        <v>169.6</v>
      </c>
      <c r="K566" s="219"/>
      <c r="M566" s="236"/>
      <c r="N566" s="246"/>
      <c r="O566" s="246"/>
    </row>
    <row r="567" spans="5:15" ht="11.25" x14ac:dyDescent="0.2">
      <c r="E567" s="219">
        <v>556</v>
      </c>
      <c r="F567" s="221">
        <v>36</v>
      </c>
      <c r="G567" s="223"/>
      <c r="H567" s="230"/>
      <c r="I567" s="219">
        <v>556</v>
      </c>
      <c r="J567" s="226">
        <f t="shared" si="37"/>
        <v>169.6</v>
      </c>
      <c r="K567" s="219"/>
      <c r="M567" s="236"/>
      <c r="N567" s="246"/>
      <c r="O567" s="246"/>
    </row>
    <row r="568" spans="5:15" ht="11.25" x14ac:dyDescent="0.2">
      <c r="E568" s="219">
        <v>557</v>
      </c>
      <c r="F568" s="221">
        <v>37</v>
      </c>
      <c r="G568" s="223"/>
      <c r="H568" s="230"/>
      <c r="I568" s="219">
        <v>557</v>
      </c>
      <c r="J568" s="226">
        <f t="shared" si="37"/>
        <v>169.6</v>
      </c>
      <c r="K568" s="219"/>
      <c r="M568" s="236"/>
      <c r="N568" s="246"/>
      <c r="O568" s="246"/>
    </row>
    <row r="569" spans="5:15" ht="11.25" x14ac:dyDescent="0.2">
      <c r="E569" s="219">
        <v>558</v>
      </c>
      <c r="F569" s="221">
        <v>38</v>
      </c>
      <c r="G569" s="223"/>
      <c r="H569" s="230"/>
      <c r="I569" s="219">
        <v>558</v>
      </c>
      <c r="J569" s="226">
        <f t="shared" si="37"/>
        <v>169.6</v>
      </c>
      <c r="K569" s="219"/>
      <c r="M569" s="236"/>
      <c r="N569" s="246"/>
      <c r="O569" s="246"/>
    </row>
    <row r="570" spans="5:15" ht="11.25" x14ac:dyDescent="0.2">
      <c r="E570" s="219">
        <v>559</v>
      </c>
      <c r="F570" s="221">
        <v>39</v>
      </c>
      <c r="G570" s="223"/>
      <c r="H570" s="230"/>
      <c r="I570" s="219">
        <v>559</v>
      </c>
      <c r="J570" s="226">
        <f t="shared" si="37"/>
        <v>169.6</v>
      </c>
      <c r="K570" s="219"/>
      <c r="M570" s="236"/>
      <c r="N570" s="246"/>
      <c r="O570" s="246"/>
    </row>
    <row r="571" spans="5:15" ht="11.25" x14ac:dyDescent="0.2">
      <c r="E571" s="219">
        <v>560</v>
      </c>
      <c r="F571" s="222">
        <v>40</v>
      </c>
      <c r="G571" s="231"/>
      <c r="H571" s="232"/>
      <c r="I571" s="219">
        <v>560</v>
      </c>
      <c r="J571" s="226">
        <f t="shared" si="37"/>
        <v>169.6</v>
      </c>
      <c r="K571" s="219"/>
      <c r="M571" s="236"/>
      <c r="N571" s="246"/>
      <c r="O571" s="246"/>
    </row>
    <row r="572" spans="5:15" ht="11.25" x14ac:dyDescent="0.2">
      <c r="E572" s="219">
        <v>561</v>
      </c>
      <c r="F572" s="220">
        <v>1</v>
      </c>
      <c r="G572" s="228">
        <v>150</v>
      </c>
      <c r="H572" s="229">
        <v>78</v>
      </c>
      <c r="I572" s="219">
        <v>561</v>
      </c>
      <c r="J572" s="226">
        <f t="shared" si="37"/>
        <v>3.2</v>
      </c>
      <c r="K572" s="219">
        <f t="shared" ref="K572:L602" si="40">G572</f>
        <v>150</v>
      </c>
      <c r="L572" s="219">
        <f t="shared" si="40"/>
        <v>78</v>
      </c>
      <c r="M572" s="236">
        <f t="shared" ref="M572:M602" si="41">$M$2*$M$5*EXP(-1/2*J572/$M$10)</f>
        <v>0.43547444282283071</v>
      </c>
      <c r="N572" s="244">
        <f t="array" ref="N572:O572">MMULT(K572:M572,$N$6:$O$8)</f>
        <v>189</v>
      </c>
      <c r="O572" s="244">
        <v>78.435474442822837</v>
      </c>
    </row>
    <row r="573" spans="5:15" ht="11.25" x14ac:dyDescent="0.2">
      <c r="E573" s="219">
        <v>562</v>
      </c>
      <c r="F573" s="221">
        <v>2</v>
      </c>
      <c r="G573" s="223">
        <v>152</v>
      </c>
      <c r="H573" s="230">
        <v>78</v>
      </c>
      <c r="I573" s="219">
        <v>562</v>
      </c>
      <c r="J573" s="226">
        <f t="shared" si="37"/>
        <v>2.7484444444444449</v>
      </c>
      <c r="K573" s="219">
        <f t="shared" si="40"/>
        <v>152</v>
      </c>
      <c r="L573" s="219">
        <f t="shared" si="40"/>
        <v>78</v>
      </c>
      <c r="M573" s="236">
        <f t="shared" si="41"/>
        <v>0.61968661320082574</v>
      </c>
      <c r="N573" s="244">
        <f t="array" ref="N573:O573">MMULT(K573:M573,$N$6:$O$8)</f>
        <v>191</v>
      </c>
      <c r="O573" s="244">
        <v>78.619686613200827</v>
      </c>
    </row>
    <row r="574" spans="5:15" ht="11.25" x14ac:dyDescent="0.2">
      <c r="E574" s="219">
        <v>563</v>
      </c>
      <c r="F574" s="221">
        <v>3</v>
      </c>
      <c r="G574" s="223">
        <v>154</v>
      </c>
      <c r="H574" s="230">
        <v>78</v>
      </c>
      <c r="I574" s="219">
        <v>563</v>
      </c>
      <c r="J574" s="226">
        <f t="shared" si="37"/>
        <v>2.3324444444444445</v>
      </c>
      <c r="K574" s="219">
        <f t="shared" si="40"/>
        <v>154</v>
      </c>
      <c r="L574" s="219">
        <f t="shared" si="40"/>
        <v>78</v>
      </c>
      <c r="M574" s="236">
        <f t="shared" si="41"/>
        <v>0.85766526357396322</v>
      </c>
      <c r="N574" s="244">
        <f t="array" ref="N574:O574">MMULT(K574:M574,$N$6:$O$8)</f>
        <v>193</v>
      </c>
      <c r="O574" s="244">
        <v>78.857665263573963</v>
      </c>
    </row>
    <row r="575" spans="5:15" ht="11.25" x14ac:dyDescent="0.2">
      <c r="E575" s="219">
        <v>564</v>
      </c>
      <c r="F575" s="221">
        <v>4</v>
      </c>
      <c r="G575" s="223">
        <v>156</v>
      </c>
      <c r="H575" s="230">
        <v>78</v>
      </c>
      <c r="I575" s="219">
        <v>564</v>
      </c>
      <c r="J575" s="226">
        <f t="shared" si="37"/>
        <v>1.9520000000000008</v>
      </c>
      <c r="K575" s="219">
        <f t="shared" si="40"/>
        <v>156</v>
      </c>
      <c r="L575" s="219">
        <f t="shared" si="40"/>
        <v>78</v>
      </c>
      <c r="M575" s="236">
        <f t="shared" si="41"/>
        <v>1.154515564032808</v>
      </c>
      <c r="N575" s="244">
        <f t="array" ref="N575:O575">MMULT(K575:M575,$N$6:$O$8)</f>
        <v>195</v>
      </c>
      <c r="O575" s="244">
        <v>79.154515564032806</v>
      </c>
    </row>
    <row r="576" spans="5:15" ht="11.25" x14ac:dyDescent="0.2">
      <c r="E576" s="219">
        <v>565</v>
      </c>
      <c r="F576" s="221">
        <v>5</v>
      </c>
      <c r="G576" s="223">
        <v>158</v>
      </c>
      <c r="H576" s="230">
        <v>78</v>
      </c>
      <c r="I576" s="219">
        <v>565</v>
      </c>
      <c r="J576" s="226">
        <f t="shared" si="37"/>
        <v>1.6071111111111109</v>
      </c>
      <c r="K576" s="219">
        <f t="shared" si="40"/>
        <v>158</v>
      </c>
      <c r="L576" s="219">
        <f t="shared" si="40"/>
        <v>78</v>
      </c>
      <c r="M576" s="236">
        <f t="shared" si="41"/>
        <v>1.5115343720787227</v>
      </c>
      <c r="N576" s="244">
        <f t="array" ref="N576:O576">MMULT(K576:M576,$N$6:$O$8)</f>
        <v>197</v>
      </c>
      <c r="O576" s="244">
        <v>79.511534372078728</v>
      </c>
    </row>
    <row r="577" spans="5:15" ht="11.25" x14ac:dyDescent="0.2">
      <c r="E577" s="219">
        <v>566</v>
      </c>
      <c r="F577" s="221">
        <v>6</v>
      </c>
      <c r="G577" s="223">
        <v>160</v>
      </c>
      <c r="H577" s="230">
        <v>78</v>
      </c>
      <c r="I577" s="219">
        <v>566</v>
      </c>
      <c r="J577" s="226">
        <f t="shared" si="37"/>
        <v>1.2977777777777777</v>
      </c>
      <c r="K577" s="219">
        <f t="shared" si="40"/>
        <v>160</v>
      </c>
      <c r="L577" s="219">
        <f t="shared" si="40"/>
        <v>78</v>
      </c>
      <c r="M577" s="236">
        <f t="shared" si="41"/>
        <v>1.9247420177813621</v>
      </c>
      <c r="N577" s="244">
        <f t="array" ref="N577:O577">MMULT(K577:M577,$N$6:$O$8)</f>
        <v>199</v>
      </c>
      <c r="O577" s="244">
        <v>79.924742017781355</v>
      </c>
    </row>
    <row r="578" spans="5:15" ht="11.25" x14ac:dyDescent="0.2">
      <c r="E578" s="219">
        <v>567</v>
      </c>
      <c r="F578" s="221">
        <v>7</v>
      </c>
      <c r="G578" s="223">
        <v>162</v>
      </c>
      <c r="H578" s="230">
        <v>78</v>
      </c>
      <c r="I578" s="219">
        <v>567</v>
      </c>
      <c r="J578" s="226">
        <f t="shared" si="37"/>
        <v>1.024</v>
      </c>
      <c r="K578" s="219">
        <f t="shared" si="40"/>
        <v>162</v>
      </c>
      <c r="L578" s="219">
        <f t="shared" si="40"/>
        <v>78</v>
      </c>
      <c r="M578" s="236">
        <f t="shared" si="41"/>
        <v>2.3837641904538893</v>
      </c>
      <c r="N578" s="244">
        <f t="array" ref="N578:O578">MMULT(K578:M578,$N$6:$O$8)</f>
        <v>201</v>
      </c>
      <c r="O578" s="244">
        <v>80.383764190453888</v>
      </c>
    </row>
    <row r="579" spans="5:15" ht="11.25" x14ac:dyDescent="0.2">
      <c r="E579" s="219">
        <v>568</v>
      </c>
      <c r="F579" s="221">
        <v>8</v>
      </c>
      <c r="G579" s="223">
        <v>164</v>
      </c>
      <c r="H579" s="230">
        <v>78</v>
      </c>
      <c r="I579" s="219">
        <v>568</v>
      </c>
      <c r="J579" s="226">
        <f t="shared" si="37"/>
        <v>0.78577777777777769</v>
      </c>
      <c r="K579" s="219">
        <f t="shared" si="40"/>
        <v>164</v>
      </c>
      <c r="L579" s="219">
        <f t="shared" si="40"/>
        <v>78</v>
      </c>
      <c r="M579" s="236">
        <f t="shared" si="41"/>
        <v>2.8713776787141287</v>
      </c>
      <c r="N579" s="244">
        <f t="array" ref="N579:O579">MMULT(K579:M579,$N$6:$O$8)</f>
        <v>203</v>
      </c>
      <c r="O579" s="244">
        <v>80.871377678714126</v>
      </c>
    </row>
    <row r="580" spans="5:15" ht="11.25" x14ac:dyDescent="0.2">
      <c r="E580" s="219">
        <v>569</v>
      </c>
      <c r="F580" s="221">
        <v>9</v>
      </c>
      <c r="G580" s="223">
        <v>166</v>
      </c>
      <c r="H580" s="230">
        <v>78</v>
      </c>
      <c r="I580" s="219">
        <v>569</v>
      </c>
      <c r="J580" s="226">
        <f t="shared" si="37"/>
        <v>0.58311111111111102</v>
      </c>
      <c r="K580" s="219">
        <f t="shared" si="40"/>
        <v>166</v>
      </c>
      <c r="L580" s="219">
        <f t="shared" si="40"/>
        <v>78</v>
      </c>
      <c r="M580" s="236">
        <f t="shared" si="41"/>
        <v>3.3639816098843585</v>
      </c>
      <c r="N580" s="244">
        <f t="array" ref="N580:O580">MMULT(K580:M580,$N$6:$O$8)</f>
        <v>205</v>
      </c>
      <c r="O580" s="244">
        <v>81.363981609884362</v>
      </c>
    </row>
    <row r="581" spans="5:15" ht="11.25" x14ac:dyDescent="0.2">
      <c r="E581" s="219">
        <v>570</v>
      </c>
      <c r="F581" s="221">
        <v>10</v>
      </c>
      <c r="G581" s="223">
        <v>168</v>
      </c>
      <c r="H581" s="230">
        <v>78</v>
      </c>
      <c r="I581" s="219">
        <v>570</v>
      </c>
      <c r="J581" s="226">
        <f t="shared" si="37"/>
        <v>0.4160000000000002</v>
      </c>
      <c r="K581" s="219">
        <f t="shared" si="40"/>
        <v>168</v>
      </c>
      <c r="L581" s="219">
        <f t="shared" si="40"/>
        <v>78</v>
      </c>
      <c r="M581" s="236">
        <f t="shared" si="41"/>
        <v>3.8331266617080577</v>
      </c>
      <c r="N581" s="244">
        <f t="array" ref="N581:O581">MMULT(K581:M581,$N$6:$O$8)</f>
        <v>207</v>
      </c>
      <c r="O581" s="244">
        <v>81.833126661708064</v>
      </c>
    </row>
    <row r="582" spans="5:15" ht="11.25" x14ac:dyDescent="0.2">
      <c r="E582" s="219">
        <v>571</v>
      </c>
      <c r="F582" s="221">
        <v>11</v>
      </c>
      <c r="G582" s="223">
        <v>170</v>
      </c>
      <c r="H582" s="230">
        <v>78</v>
      </c>
      <c r="I582" s="219">
        <v>571</v>
      </c>
      <c r="J582" s="226">
        <f t="shared" si="37"/>
        <v>0.28444444444444444</v>
      </c>
      <c r="K582" s="219">
        <f t="shared" si="40"/>
        <v>170</v>
      </c>
      <c r="L582" s="219">
        <f t="shared" si="40"/>
        <v>78</v>
      </c>
      <c r="M582" s="236">
        <f t="shared" si="41"/>
        <v>4.2480438597592221</v>
      </c>
      <c r="N582" s="244">
        <f t="array" ref="N582:O582">MMULT(K582:M582,$N$6:$O$8)</f>
        <v>209</v>
      </c>
      <c r="O582" s="244">
        <v>82.248043859759221</v>
      </c>
    </row>
    <row r="583" spans="5:15" ht="11.25" x14ac:dyDescent="0.2">
      <c r="E583" s="219">
        <v>572</v>
      </c>
      <c r="F583" s="221">
        <v>12</v>
      </c>
      <c r="G583" s="223">
        <v>172</v>
      </c>
      <c r="H583" s="230">
        <v>78</v>
      </c>
      <c r="I583" s="219">
        <v>572</v>
      </c>
      <c r="J583" s="226">
        <f t="shared" si="37"/>
        <v>0.18844444444444447</v>
      </c>
      <c r="K583" s="219">
        <f t="shared" si="40"/>
        <v>172</v>
      </c>
      <c r="L583" s="219">
        <f t="shared" si="40"/>
        <v>78</v>
      </c>
      <c r="M583" s="236">
        <f t="shared" si="41"/>
        <v>4.5788991486972419</v>
      </c>
      <c r="N583" s="244">
        <f t="array" ref="N583:O583">MMULT(K583:M583,$N$6:$O$8)</f>
        <v>211</v>
      </c>
      <c r="O583" s="244">
        <v>82.578899148697246</v>
      </c>
    </row>
    <row r="584" spans="5:15" ht="11.25" x14ac:dyDescent="0.2">
      <c r="E584" s="219">
        <v>573</v>
      </c>
      <c r="F584" s="221">
        <v>13</v>
      </c>
      <c r="G584" s="223">
        <v>174</v>
      </c>
      <c r="H584" s="230">
        <v>78</v>
      </c>
      <c r="I584" s="219">
        <v>573</v>
      </c>
      <c r="J584" s="226">
        <f t="shared" si="37"/>
        <v>0.12800000000000009</v>
      </c>
      <c r="K584" s="219">
        <f t="shared" si="40"/>
        <v>174</v>
      </c>
      <c r="L584" s="219">
        <f t="shared" si="40"/>
        <v>78</v>
      </c>
      <c r="M584" s="236">
        <f t="shared" si="41"/>
        <v>4.800311592497688</v>
      </c>
      <c r="N584" s="244">
        <f t="array" ref="N584:O584">MMULT(K584:M584,$N$6:$O$8)</f>
        <v>213</v>
      </c>
      <c r="O584" s="244">
        <v>82.800311592497692</v>
      </c>
    </row>
    <row r="585" spans="5:15" ht="11.25" x14ac:dyDescent="0.2">
      <c r="E585" s="219">
        <v>574</v>
      </c>
      <c r="F585" s="221">
        <v>14</v>
      </c>
      <c r="G585" s="223">
        <v>176</v>
      </c>
      <c r="H585" s="230">
        <v>78</v>
      </c>
      <c r="I585" s="219">
        <v>574</v>
      </c>
      <c r="J585" s="226">
        <f t="shared" si="37"/>
        <v>0.10311111111111115</v>
      </c>
      <c r="K585" s="219">
        <f t="shared" si="40"/>
        <v>176</v>
      </c>
      <c r="L585" s="219">
        <f t="shared" si="40"/>
        <v>78</v>
      </c>
      <c r="M585" s="236">
        <f t="shared" si="41"/>
        <v>4.8945643613152567</v>
      </c>
      <c r="N585" s="244">
        <f t="array" ref="N585:O585">MMULT(K585:M585,$N$6:$O$8)</f>
        <v>215</v>
      </c>
      <c r="O585" s="244">
        <v>82.894564361315261</v>
      </c>
    </row>
    <row r="586" spans="5:15" ht="11.25" x14ac:dyDescent="0.2">
      <c r="E586" s="219">
        <v>575</v>
      </c>
      <c r="F586" s="221">
        <v>15</v>
      </c>
      <c r="G586" s="223">
        <v>178</v>
      </c>
      <c r="H586" s="230">
        <v>78</v>
      </c>
      <c r="I586" s="219">
        <v>575</v>
      </c>
      <c r="J586" s="226">
        <f t="shared" si="37"/>
        <v>0.11377777777777781</v>
      </c>
      <c r="K586" s="219">
        <f t="shared" si="40"/>
        <v>178</v>
      </c>
      <c r="L586" s="219">
        <f t="shared" si="40"/>
        <v>78</v>
      </c>
      <c r="M586" s="236">
        <f t="shared" si="41"/>
        <v>4.8539458040205146</v>
      </c>
      <c r="N586" s="244">
        <f t="array" ref="N586:O586">MMULT(K586:M586,$N$6:$O$8)</f>
        <v>217</v>
      </c>
      <c r="O586" s="244">
        <v>82.853945804020512</v>
      </c>
    </row>
    <row r="587" spans="5:15" ht="11.25" x14ac:dyDescent="0.2">
      <c r="E587" s="219">
        <v>576</v>
      </c>
      <c r="F587" s="221">
        <v>16</v>
      </c>
      <c r="G587" s="223">
        <v>180</v>
      </c>
      <c r="H587" s="230">
        <v>78</v>
      </c>
      <c r="I587" s="219">
        <v>576</v>
      </c>
      <c r="J587" s="226">
        <f t="shared" si="37"/>
        <v>0.16000000000000003</v>
      </c>
      <c r="K587" s="219">
        <f t="shared" si="40"/>
        <v>180</v>
      </c>
      <c r="L587" s="219">
        <f t="shared" si="40"/>
        <v>78</v>
      </c>
      <c r="M587" s="236">
        <f t="shared" si="41"/>
        <v>4.681791476987506</v>
      </c>
      <c r="N587" s="244">
        <f t="array" ref="N587:O587">MMULT(K587:M587,$N$6:$O$8)</f>
        <v>219</v>
      </c>
      <c r="O587" s="244">
        <v>82.681791476987513</v>
      </c>
    </row>
    <row r="588" spans="5:15" ht="11.25" x14ac:dyDescent="0.2">
      <c r="E588" s="219">
        <v>577</v>
      </c>
      <c r="F588" s="221">
        <v>17</v>
      </c>
      <c r="G588" s="223">
        <v>182</v>
      </c>
      <c r="H588" s="230">
        <v>78</v>
      </c>
      <c r="I588" s="219">
        <v>577</v>
      </c>
      <c r="J588" s="226">
        <f t="shared" si="37"/>
        <v>0.24177777777777781</v>
      </c>
      <c r="K588" s="219">
        <f t="shared" si="40"/>
        <v>182</v>
      </c>
      <c r="L588" s="219">
        <f t="shared" si="40"/>
        <v>78</v>
      </c>
      <c r="M588" s="236">
        <f t="shared" si="41"/>
        <v>4.3920317885964018</v>
      </c>
      <c r="N588" s="244">
        <f t="array" ref="N588:O588">MMULT(K588:M588,$N$6:$O$8)</f>
        <v>221</v>
      </c>
      <c r="O588" s="244">
        <v>82.392031788596398</v>
      </c>
    </row>
    <row r="589" spans="5:15" ht="11.25" x14ac:dyDescent="0.2">
      <c r="E589" s="219">
        <v>578</v>
      </c>
      <c r="F589" s="221">
        <v>18</v>
      </c>
      <c r="G589" s="223">
        <v>184</v>
      </c>
      <c r="H589" s="230">
        <v>78</v>
      </c>
      <c r="I589" s="219">
        <v>578</v>
      </c>
      <c r="J589" s="226">
        <f t="shared" ref="J589:J652" si="42">((G589-C$8)/C$9)^2+((H589-D$8)/D$9)^2-2*$C$10*(G589-C$8)/C$9*(H589-D$8)/D$9</f>
        <v>0.35911111111111116</v>
      </c>
      <c r="K589" s="219">
        <f t="shared" si="40"/>
        <v>184</v>
      </c>
      <c r="L589" s="219">
        <f t="shared" si="40"/>
        <v>78</v>
      </c>
      <c r="M589" s="236">
        <f t="shared" si="41"/>
        <v>4.0073303655282917</v>
      </c>
      <c r="N589" s="244">
        <f t="array" ref="N589:O589">MMULT(K589:M589,$N$6:$O$8)</f>
        <v>223</v>
      </c>
      <c r="O589" s="244">
        <v>82.00733036552829</v>
      </c>
    </row>
    <row r="590" spans="5:15" ht="11.25" x14ac:dyDescent="0.2">
      <c r="E590" s="219">
        <v>579</v>
      </c>
      <c r="F590" s="221">
        <v>19</v>
      </c>
      <c r="G590" s="223">
        <v>186</v>
      </c>
      <c r="H590" s="230">
        <v>78</v>
      </c>
      <c r="I590" s="219">
        <v>579</v>
      </c>
      <c r="J590" s="226">
        <f t="shared" si="42"/>
        <v>0.51200000000000001</v>
      </c>
      <c r="K590" s="219">
        <f t="shared" si="40"/>
        <v>186</v>
      </c>
      <c r="L590" s="219">
        <f t="shared" si="40"/>
        <v>78</v>
      </c>
      <c r="M590" s="236">
        <f t="shared" si="41"/>
        <v>3.5561582926719613</v>
      </c>
      <c r="N590" s="244">
        <f t="array" ref="N590:O590">MMULT(K590:M590,$N$6:$O$8)</f>
        <v>225</v>
      </c>
      <c r="O590" s="244">
        <v>81.556158292671967</v>
      </c>
    </row>
    <row r="591" spans="5:15" ht="11.25" x14ac:dyDescent="0.2">
      <c r="E591" s="219">
        <v>580</v>
      </c>
      <c r="F591" s="221">
        <v>20</v>
      </c>
      <c r="G591" s="223">
        <v>188</v>
      </c>
      <c r="H591" s="230">
        <v>78</v>
      </c>
      <c r="I591" s="219">
        <v>580</v>
      </c>
      <c r="J591" s="226">
        <f t="shared" si="42"/>
        <v>0.70044444444444443</v>
      </c>
      <c r="K591" s="219">
        <f t="shared" si="40"/>
        <v>188</v>
      </c>
      <c r="L591" s="219">
        <f t="shared" si="40"/>
        <v>78</v>
      </c>
      <c r="M591" s="236">
        <f t="shared" si="41"/>
        <v>3.0693278881472845</v>
      </c>
      <c r="N591" s="244">
        <f t="array" ref="N591:O591">MMULT(K591:M591,$N$6:$O$8)</f>
        <v>227</v>
      </c>
      <c r="O591" s="244">
        <v>81.069327888147285</v>
      </c>
    </row>
    <row r="592" spans="5:15" ht="11.25" x14ac:dyDescent="0.2">
      <c r="E592" s="219">
        <v>581</v>
      </c>
      <c r="F592" s="221">
        <v>21</v>
      </c>
      <c r="G592" s="223">
        <v>190</v>
      </c>
      <c r="H592" s="230">
        <v>78</v>
      </c>
      <c r="I592" s="219">
        <v>581</v>
      </c>
      <c r="J592" s="226">
        <f t="shared" si="42"/>
        <v>0.9244444444444444</v>
      </c>
      <c r="K592" s="219">
        <f t="shared" si="40"/>
        <v>190</v>
      </c>
      <c r="L592" s="219">
        <f t="shared" si="40"/>
        <v>78</v>
      </c>
      <c r="M592" s="236">
        <f t="shared" si="41"/>
        <v>2.5765688447479627</v>
      </c>
      <c r="N592" s="244">
        <f t="array" ref="N592:O592">MMULT(K592:M592,$N$6:$O$8)</f>
        <v>229</v>
      </c>
      <c r="O592" s="244">
        <v>80.576568844747968</v>
      </c>
    </row>
    <row r="593" spans="5:15" ht="11.25" x14ac:dyDescent="0.2">
      <c r="E593" s="219">
        <v>582</v>
      </c>
      <c r="F593" s="221">
        <v>22</v>
      </c>
      <c r="G593" s="223">
        <v>192</v>
      </c>
      <c r="H593" s="230">
        <v>78</v>
      </c>
      <c r="I593" s="219">
        <v>582</v>
      </c>
      <c r="J593" s="226">
        <f t="shared" si="42"/>
        <v>1.1840000000000002</v>
      </c>
      <c r="K593" s="219">
        <f t="shared" si="40"/>
        <v>192</v>
      </c>
      <c r="L593" s="219">
        <f t="shared" si="40"/>
        <v>78</v>
      </c>
      <c r="M593" s="236">
        <f t="shared" si="41"/>
        <v>2.1036645145676327</v>
      </c>
      <c r="N593" s="244">
        <f t="array" ref="N593:O593">MMULT(K593:M593,$N$6:$O$8)</f>
        <v>231</v>
      </c>
      <c r="O593" s="244">
        <v>80.103664514567626</v>
      </c>
    </row>
    <row r="594" spans="5:15" ht="11.25" x14ac:dyDescent="0.2">
      <c r="E594" s="219">
        <v>583</v>
      </c>
      <c r="F594" s="221">
        <v>23</v>
      </c>
      <c r="G594" s="223">
        <v>194</v>
      </c>
      <c r="H594" s="230">
        <v>78</v>
      </c>
      <c r="I594" s="219">
        <v>583</v>
      </c>
      <c r="J594" s="226">
        <f t="shared" si="42"/>
        <v>1.479111111111111</v>
      </c>
      <c r="K594" s="219">
        <f t="shared" si="40"/>
        <v>194</v>
      </c>
      <c r="L594" s="219">
        <f t="shared" si="40"/>
        <v>78</v>
      </c>
      <c r="M594" s="236">
        <f t="shared" si="41"/>
        <v>1.6705038296931389</v>
      </c>
      <c r="N594" s="244">
        <f t="array" ref="N594:O594">MMULT(K594:M594,$N$6:$O$8)</f>
        <v>233</v>
      </c>
      <c r="O594" s="244">
        <v>79.670503829693132</v>
      </c>
    </row>
    <row r="595" spans="5:15" ht="11.25" x14ac:dyDescent="0.2">
      <c r="E595" s="219">
        <v>584</v>
      </c>
      <c r="F595" s="221">
        <v>24</v>
      </c>
      <c r="G595" s="223">
        <v>196</v>
      </c>
      <c r="H595" s="230">
        <v>78</v>
      </c>
      <c r="I595" s="219">
        <v>584</v>
      </c>
      <c r="J595" s="226">
        <f t="shared" si="42"/>
        <v>1.8097777777777777</v>
      </c>
      <c r="K595" s="219">
        <f t="shared" si="40"/>
        <v>196</v>
      </c>
      <c r="L595" s="219">
        <f t="shared" si="40"/>
        <v>78</v>
      </c>
      <c r="M595" s="236">
        <f t="shared" si="41"/>
        <v>1.290193157965932</v>
      </c>
      <c r="N595" s="244">
        <f t="array" ref="N595:O595">MMULT(K595:M595,$N$6:$O$8)</f>
        <v>235</v>
      </c>
      <c r="O595" s="244">
        <v>79.29019315796593</v>
      </c>
    </row>
    <row r="596" spans="5:15" ht="11.25" x14ac:dyDescent="0.2">
      <c r="E596" s="219">
        <v>585</v>
      </c>
      <c r="F596" s="221">
        <v>25</v>
      </c>
      <c r="G596" s="223">
        <v>198</v>
      </c>
      <c r="H596" s="230">
        <v>78</v>
      </c>
      <c r="I596" s="219">
        <v>585</v>
      </c>
      <c r="J596" s="226">
        <f t="shared" si="42"/>
        <v>2.1760000000000002</v>
      </c>
      <c r="K596" s="219">
        <f t="shared" si="40"/>
        <v>198</v>
      </c>
      <c r="L596" s="219">
        <f t="shared" si="40"/>
        <v>78</v>
      </c>
      <c r="M596" s="236">
        <f t="shared" si="41"/>
        <v>0.96916619581466235</v>
      </c>
      <c r="N596" s="244">
        <f t="array" ref="N596:O596">MMULT(K596:M596,$N$6:$O$8)</f>
        <v>237</v>
      </c>
      <c r="O596" s="244">
        <v>78.969166195814665</v>
      </c>
    </row>
    <row r="597" spans="5:15" ht="11.25" x14ac:dyDescent="0.2">
      <c r="E597" s="219">
        <v>586</v>
      </c>
      <c r="F597" s="221">
        <v>26</v>
      </c>
      <c r="G597" s="223">
        <v>200</v>
      </c>
      <c r="H597" s="230">
        <v>78</v>
      </c>
      <c r="I597" s="219">
        <v>586</v>
      </c>
      <c r="J597" s="226">
        <f t="shared" si="42"/>
        <v>2.5777777777777779</v>
      </c>
      <c r="K597" s="219">
        <f t="shared" si="40"/>
        <v>200</v>
      </c>
      <c r="L597" s="219">
        <f t="shared" si="40"/>
        <v>78</v>
      </c>
      <c r="M597" s="236">
        <f t="shared" si="41"/>
        <v>0.70807301790060173</v>
      </c>
      <c r="N597" s="244">
        <f t="array" ref="N597:O597">MMULT(K597:M597,$N$6:$O$8)</f>
        <v>239</v>
      </c>
      <c r="O597" s="244">
        <v>78.708073017900603</v>
      </c>
    </row>
    <row r="598" spans="5:15" ht="11.25" x14ac:dyDescent="0.2">
      <c r="E598" s="219">
        <v>587</v>
      </c>
      <c r="F598" s="221">
        <v>27</v>
      </c>
      <c r="G598" s="223">
        <v>202</v>
      </c>
      <c r="H598" s="230">
        <v>78</v>
      </c>
      <c r="I598" s="219">
        <v>587</v>
      </c>
      <c r="J598" s="226">
        <f t="shared" si="42"/>
        <v>3.0151111111111106</v>
      </c>
      <c r="K598" s="219">
        <f t="shared" si="40"/>
        <v>202</v>
      </c>
      <c r="L598" s="219">
        <f t="shared" si="40"/>
        <v>78</v>
      </c>
      <c r="M598" s="236">
        <f t="shared" si="41"/>
        <v>0.50314608448074061</v>
      </c>
      <c r="N598" s="244">
        <f t="array" ref="N598:O598">MMULT(K598:M598,$N$6:$O$8)</f>
        <v>241</v>
      </c>
      <c r="O598" s="244">
        <v>78.503146084480747</v>
      </c>
    </row>
    <row r="599" spans="5:15" ht="11.25" x14ac:dyDescent="0.2">
      <c r="E599" s="219">
        <v>588</v>
      </c>
      <c r="F599" s="221">
        <v>28</v>
      </c>
      <c r="G599" s="223">
        <v>204</v>
      </c>
      <c r="H599" s="230">
        <v>78</v>
      </c>
      <c r="I599" s="219">
        <v>588</v>
      </c>
      <c r="J599" s="226">
        <f t="shared" si="42"/>
        <v>3.4880000000000004</v>
      </c>
      <c r="K599" s="219">
        <f t="shared" si="40"/>
        <v>204</v>
      </c>
      <c r="L599" s="219">
        <f t="shared" si="40"/>
        <v>78</v>
      </c>
      <c r="M599" s="236">
        <f t="shared" si="41"/>
        <v>0.34773340544923326</v>
      </c>
      <c r="N599" s="244">
        <f t="array" ref="N599:O599">MMULT(K599:M599,$N$6:$O$8)</f>
        <v>243</v>
      </c>
      <c r="O599" s="244">
        <v>78.347733405449233</v>
      </c>
    </row>
    <row r="600" spans="5:15" ht="11.25" x14ac:dyDescent="0.2">
      <c r="E600" s="219">
        <v>589</v>
      </c>
      <c r="F600" s="221">
        <v>29</v>
      </c>
      <c r="G600" s="223">
        <v>206</v>
      </c>
      <c r="H600" s="230">
        <v>78</v>
      </c>
      <c r="I600" s="219">
        <v>589</v>
      </c>
      <c r="J600" s="226">
        <f t="shared" si="42"/>
        <v>3.9964444444444451</v>
      </c>
      <c r="K600" s="219">
        <f t="shared" si="40"/>
        <v>206</v>
      </c>
      <c r="L600" s="219">
        <f t="shared" si="40"/>
        <v>78</v>
      </c>
      <c r="M600" s="236">
        <f t="shared" si="41"/>
        <v>0.23374105210480109</v>
      </c>
      <c r="N600" s="244">
        <f t="array" ref="N600:O600">MMULT(K600:M600,$N$6:$O$8)</f>
        <v>245</v>
      </c>
      <c r="O600" s="244">
        <v>78.233741052104804</v>
      </c>
    </row>
    <row r="601" spans="5:15" ht="11.25" x14ac:dyDescent="0.2">
      <c r="E601" s="219">
        <v>590</v>
      </c>
      <c r="F601" s="221">
        <v>30</v>
      </c>
      <c r="G601" s="223">
        <v>208</v>
      </c>
      <c r="H601" s="230">
        <v>78</v>
      </c>
      <c r="I601" s="219">
        <v>590</v>
      </c>
      <c r="J601" s="226">
        <f t="shared" si="42"/>
        <v>4.5404444444444447</v>
      </c>
      <c r="K601" s="219">
        <f t="shared" si="40"/>
        <v>208</v>
      </c>
      <c r="L601" s="219">
        <f t="shared" si="40"/>
        <v>78</v>
      </c>
      <c r="M601" s="236">
        <f t="shared" si="41"/>
        <v>0.15281283741058027</v>
      </c>
      <c r="N601" s="244">
        <f t="array" ref="N601:O601">MMULT(K601:M601,$N$6:$O$8)</f>
        <v>247</v>
      </c>
      <c r="O601" s="244">
        <v>78.152812837410579</v>
      </c>
    </row>
    <row r="602" spans="5:15" ht="11.25" x14ac:dyDescent="0.2">
      <c r="E602" s="219">
        <v>591</v>
      </c>
      <c r="F602" s="221">
        <v>31</v>
      </c>
      <c r="G602" s="223">
        <v>210</v>
      </c>
      <c r="H602" s="230">
        <v>78</v>
      </c>
      <c r="I602" s="219">
        <v>591</v>
      </c>
      <c r="J602" s="226">
        <f t="shared" si="42"/>
        <v>5.12</v>
      </c>
      <c r="K602" s="219">
        <f t="shared" si="40"/>
        <v>210</v>
      </c>
      <c r="L602" s="219">
        <f t="shared" si="40"/>
        <v>78</v>
      </c>
      <c r="M602" s="236">
        <f t="shared" si="41"/>
        <v>9.7167482167606442E-2</v>
      </c>
      <c r="N602" s="244">
        <f t="array" ref="N602:O602">MMULT(K602:M602,$N$6:$O$8)</f>
        <v>249</v>
      </c>
      <c r="O602" s="244">
        <v>78.097167482167606</v>
      </c>
    </row>
    <row r="603" spans="5:15" ht="11.25" x14ac:dyDescent="0.2">
      <c r="E603" s="219">
        <v>592</v>
      </c>
      <c r="F603" s="221">
        <v>32</v>
      </c>
      <c r="G603" s="223"/>
      <c r="H603" s="230"/>
      <c r="I603" s="219">
        <v>592</v>
      </c>
      <c r="J603" s="226">
        <f t="shared" si="42"/>
        <v>169.6</v>
      </c>
      <c r="K603" s="219"/>
      <c r="M603" s="236"/>
      <c r="N603" s="246"/>
      <c r="O603" s="246"/>
    </row>
    <row r="604" spans="5:15" ht="11.25" x14ac:dyDescent="0.2">
      <c r="E604" s="219">
        <v>593</v>
      </c>
      <c r="F604" s="221">
        <v>33</v>
      </c>
      <c r="G604" s="223"/>
      <c r="H604" s="230"/>
      <c r="I604" s="219">
        <v>593</v>
      </c>
      <c r="J604" s="226">
        <f t="shared" si="42"/>
        <v>169.6</v>
      </c>
      <c r="K604" s="219"/>
      <c r="M604" s="236"/>
      <c r="N604" s="246"/>
      <c r="O604" s="246"/>
    </row>
    <row r="605" spans="5:15" ht="11.25" x14ac:dyDescent="0.2">
      <c r="E605" s="219">
        <v>594</v>
      </c>
      <c r="F605" s="221">
        <v>34</v>
      </c>
      <c r="G605" s="223"/>
      <c r="H605" s="230"/>
      <c r="I605" s="219">
        <v>594</v>
      </c>
      <c r="J605" s="226">
        <f t="shared" si="42"/>
        <v>169.6</v>
      </c>
      <c r="K605" s="219"/>
      <c r="M605" s="236"/>
      <c r="N605" s="246"/>
      <c r="O605" s="246"/>
    </row>
    <row r="606" spans="5:15" ht="11.25" x14ac:dyDescent="0.2">
      <c r="E606" s="219">
        <v>595</v>
      </c>
      <c r="F606" s="221">
        <v>35</v>
      </c>
      <c r="G606" s="223"/>
      <c r="H606" s="230"/>
      <c r="I606" s="219">
        <v>595</v>
      </c>
      <c r="J606" s="226">
        <f t="shared" si="42"/>
        <v>169.6</v>
      </c>
      <c r="K606" s="219"/>
      <c r="M606" s="236"/>
      <c r="N606" s="246"/>
      <c r="O606" s="246"/>
    </row>
    <row r="607" spans="5:15" ht="11.25" x14ac:dyDescent="0.2">
      <c r="E607" s="219">
        <v>596</v>
      </c>
      <c r="F607" s="221">
        <v>36</v>
      </c>
      <c r="G607" s="223"/>
      <c r="H607" s="230"/>
      <c r="I607" s="219">
        <v>596</v>
      </c>
      <c r="J607" s="226">
        <f t="shared" si="42"/>
        <v>169.6</v>
      </c>
      <c r="K607" s="219"/>
      <c r="M607" s="236"/>
      <c r="N607" s="246"/>
      <c r="O607" s="246"/>
    </row>
    <row r="608" spans="5:15" ht="11.25" x14ac:dyDescent="0.2">
      <c r="E608" s="219">
        <v>597</v>
      </c>
      <c r="F608" s="221">
        <v>37</v>
      </c>
      <c r="G608" s="223"/>
      <c r="H608" s="230"/>
      <c r="I608" s="219">
        <v>597</v>
      </c>
      <c r="J608" s="226">
        <f t="shared" si="42"/>
        <v>169.6</v>
      </c>
      <c r="K608" s="219"/>
      <c r="M608" s="236"/>
      <c r="N608" s="246"/>
      <c r="O608" s="246"/>
    </row>
    <row r="609" spans="5:15" ht="11.25" x14ac:dyDescent="0.2">
      <c r="E609" s="219">
        <v>598</v>
      </c>
      <c r="F609" s="221">
        <v>38</v>
      </c>
      <c r="G609" s="223"/>
      <c r="H609" s="230"/>
      <c r="I609" s="219">
        <v>598</v>
      </c>
      <c r="J609" s="226">
        <f t="shared" si="42"/>
        <v>169.6</v>
      </c>
      <c r="K609" s="219"/>
      <c r="M609" s="236"/>
      <c r="N609" s="246"/>
      <c r="O609" s="246"/>
    </row>
    <row r="610" spans="5:15" ht="11.25" x14ac:dyDescent="0.2">
      <c r="E610" s="219">
        <v>599</v>
      </c>
      <c r="F610" s="221">
        <v>39</v>
      </c>
      <c r="G610" s="223"/>
      <c r="H610" s="230"/>
      <c r="I610" s="219">
        <v>599</v>
      </c>
      <c r="J610" s="226">
        <f t="shared" si="42"/>
        <v>169.6</v>
      </c>
      <c r="K610" s="219"/>
      <c r="M610" s="236"/>
      <c r="N610" s="246"/>
      <c r="O610" s="246"/>
    </row>
    <row r="611" spans="5:15" ht="11.25" x14ac:dyDescent="0.2">
      <c r="E611" s="219">
        <v>600</v>
      </c>
      <c r="F611" s="222">
        <v>40</v>
      </c>
      <c r="G611" s="231"/>
      <c r="H611" s="232"/>
      <c r="I611" s="219">
        <v>600</v>
      </c>
      <c r="J611" s="226">
        <f t="shared" si="42"/>
        <v>169.6</v>
      </c>
      <c r="K611" s="219"/>
      <c r="M611" s="236"/>
      <c r="N611" s="246"/>
      <c r="O611" s="246"/>
    </row>
    <row r="612" spans="5:15" ht="11.25" x14ac:dyDescent="0.2">
      <c r="E612" s="219">
        <v>601</v>
      </c>
      <c r="F612" s="220">
        <v>1</v>
      </c>
      <c r="G612" s="228">
        <v>150</v>
      </c>
      <c r="H612" s="229">
        <v>80</v>
      </c>
      <c r="I612" s="219">
        <v>601</v>
      </c>
      <c r="J612" s="226">
        <f t="shared" si="42"/>
        <v>4</v>
      </c>
      <c r="K612" s="219">
        <f t="shared" ref="K612:L642" si="43">G612</f>
        <v>150</v>
      </c>
      <c r="L612" s="219">
        <f t="shared" si="43"/>
        <v>80</v>
      </c>
      <c r="M612" s="236">
        <f t="shared" ref="M612:M642" si="44">$M$2*$M$5*EXP(-1/2*J612/$M$10)</f>
        <v>0.23309267234885969</v>
      </c>
      <c r="N612" s="244">
        <f t="array" ref="N612:O612">MMULT(K612:M612,$N$6:$O$8)</f>
        <v>190</v>
      </c>
      <c r="O612" s="244">
        <v>80.23309267234886</v>
      </c>
    </row>
    <row r="613" spans="5:15" ht="11.25" x14ac:dyDescent="0.2">
      <c r="E613" s="219">
        <v>602</v>
      </c>
      <c r="F613" s="221">
        <v>2</v>
      </c>
      <c r="G613" s="223">
        <v>152</v>
      </c>
      <c r="H613" s="230">
        <v>80</v>
      </c>
      <c r="I613" s="219">
        <v>602</v>
      </c>
      <c r="J613" s="226">
        <f t="shared" si="42"/>
        <v>3.4844444444444447</v>
      </c>
      <c r="K613" s="219">
        <f t="shared" si="43"/>
        <v>152</v>
      </c>
      <c r="L613" s="219">
        <f t="shared" si="43"/>
        <v>80</v>
      </c>
      <c r="M613" s="236">
        <f t="shared" si="44"/>
        <v>0.34870067438259739</v>
      </c>
      <c r="N613" s="244">
        <f t="array" ref="N613:O613">MMULT(K613:M613,$N$6:$O$8)</f>
        <v>192</v>
      </c>
      <c r="O613" s="244">
        <v>80.348700674382599</v>
      </c>
    </row>
    <row r="614" spans="5:15" ht="11.25" x14ac:dyDescent="0.2">
      <c r="E614" s="219">
        <v>603</v>
      </c>
      <c r="F614" s="221">
        <v>3</v>
      </c>
      <c r="G614" s="223">
        <v>154</v>
      </c>
      <c r="H614" s="230">
        <v>80</v>
      </c>
      <c r="I614" s="219">
        <v>603</v>
      </c>
      <c r="J614" s="226">
        <f t="shared" si="42"/>
        <v>3.0044444444444447</v>
      </c>
      <c r="K614" s="219">
        <f t="shared" si="43"/>
        <v>154</v>
      </c>
      <c r="L614" s="219">
        <f t="shared" si="43"/>
        <v>80</v>
      </c>
      <c r="M614" s="236">
        <f t="shared" si="44"/>
        <v>0.50735648749825624</v>
      </c>
      <c r="N614" s="244">
        <f t="array" ref="N614:O614">MMULT(K614:M614,$N$6:$O$8)</f>
        <v>194</v>
      </c>
      <c r="O614" s="244">
        <v>80.507356487498257</v>
      </c>
    </row>
    <row r="615" spans="5:15" ht="11.25" x14ac:dyDescent="0.2">
      <c r="E615" s="219">
        <v>604</v>
      </c>
      <c r="F615" s="221">
        <v>4</v>
      </c>
      <c r="G615" s="223">
        <v>156</v>
      </c>
      <c r="H615" s="230">
        <v>80</v>
      </c>
      <c r="I615" s="219">
        <v>604</v>
      </c>
      <c r="J615" s="226">
        <f t="shared" si="42"/>
        <v>2.5600000000000005</v>
      </c>
      <c r="K615" s="219">
        <f t="shared" si="43"/>
        <v>156</v>
      </c>
      <c r="L615" s="219">
        <f t="shared" si="43"/>
        <v>80</v>
      </c>
      <c r="M615" s="236">
        <f t="shared" si="44"/>
        <v>0.71797597672828728</v>
      </c>
      <c r="N615" s="244">
        <f t="array" ref="N615:O615">MMULT(K615:M615,$N$6:$O$8)</f>
        <v>196</v>
      </c>
      <c r="O615" s="244">
        <v>80.717975976728283</v>
      </c>
    </row>
    <row r="616" spans="5:15" ht="11.25" x14ac:dyDescent="0.2">
      <c r="E616" s="219">
        <v>605</v>
      </c>
      <c r="F616" s="221">
        <v>5</v>
      </c>
      <c r="G616" s="223">
        <v>158</v>
      </c>
      <c r="H616" s="230">
        <v>80</v>
      </c>
      <c r="I616" s="219">
        <v>605</v>
      </c>
      <c r="J616" s="226">
        <f t="shared" si="42"/>
        <v>2.1511111111111108</v>
      </c>
      <c r="K616" s="219">
        <f t="shared" si="43"/>
        <v>158</v>
      </c>
      <c r="L616" s="219">
        <f t="shared" si="43"/>
        <v>80</v>
      </c>
      <c r="M616" s="236">
        <f t="shared" si="44"/>
        <v>0.98819550165028525</v>
      </c>
      <c r="N616" s="244">
        <f t="array" ref="N616:O616">MMULT(K616:M616,$N$6:$O$8)</f>
        <v>198</v>
      </c>
      <c r="O616" s="244">
        <v>80.988195501650281</v>
      </c>
    </row>
    <row r="617" spans="5:15" ht="11.25" x14ac:dyDescent="0.2">
      <c r="E617" s="219">
        <v>606</v>
      </c>
      <c r="F617" s="221">
        <v>6</v>
      </c>
      <c r="G617" s="223">
        <v>160</v>
      </c>
      <c r="H617" s="230">
        <v>80</v>
      </c>
      <c r="I617" s="219">
        <v>606</v>
      </c>
      <c r="J617" s="226">
        <f t="shared" si="42"/>
        <v>1.7777777777777777</v>
      </c>
      <c r="K617" s="219">
        <f t="shared" si="43"/>
        <v>160</v>
      </c>
      <c r="L617" s="219">
        <f t="shared" si="43"/>
        <v>80</v>
      </c>
      <c r="M617" s="236">
        <f t="shared" si="44"/>
        <v>1.322854553259633</v>
      </c>
      <c r="N617" s="244">
        <f t="array" ref="N617:O617">MMULT(K617:M617,$N$6:$O$8)</f>
        <v>200</v>
      </c>
      <c r="O617" s="244">
        <v>81.322854553259631</v>
      </c>
    </row>
    <row r="618" spans="5:15" ht="11.25" x14ac:dyDescent="0.2">
      <c r="E618" s="219">
        <v>607</v>
      </c>
      <c r="F618" s="221">
        <v>7</v>
      </c>
      <c r="G618" s="223">
        <v>162</v>
      </c>
      <c r="H618" s="230">
        <v>80</v>
      </c>
      <c r="I618" s="219">
        <v>607</v>
      </c>
      <c r="J618" s="226">
        <f t="shared" si="42"/>
        <v>1.44</v>
      </c>
      <c r="K618" s="219">
        <f t="shared" si="43"/>
        <v>162</v>
      </c>
      <c r="L618" s="219">
        <f t="shared" si="43"/>
        <v>80</v>
      </c>
      <c r="M618" s="236">
        <f t="shared" si="44"/>
        <v>1.7223348322353855</v>
      </c>
      <c r="N618" s="244">
        <f t="array" ref="N618:O618">MMULT(K618:M618,$N$6:$O$8)</f>
        <v>202</v>
      </c>
      <c r="O618" s="244">
        <v>81.72233483223539</v>
      </c>
    </row>
    <row r="619" spans="5:15" ht="11.25" x14ac:dyDescent="0.2">
      <c r="E619" s="219">
        <v>608</v>
      </c>
      <c r="F619" s="221">
        <v>8</v>
      </c>
      <c r="G619" s="223">
        <v>164</v>
      </c>
      <c r="H619" s="230">
        <v>80</v>
      </c>
      <c r="I619" s="219">
        <v>608</v>
      </c>
      <c r="J619" s="226">
        <f t="shared" si="42"/>
        <v>1.1377777777777778</v>
      </c>
      <c r="K619" s="219">
        <f t="shared" si="43"/>
        <v>164</v>
      </c>
      <c r="L619" s="219">
        <f t="shared" si="43"/>
        <v>80</v>
      </c>
      <c r="M619" s="236">
        <f t="shared" si="44"/>
        <v>2.1810184400016723</v>
      </c>
      <c r="N619" s="244">
        <f t="array" ref="N619:O619">MMULT(K619:M619,$N$6:$O$8)</f>
        <v>204</v>
      </c>
      <c r="O619" s="244">
        <v>82.181018440001679</v>
      </c>
    </row>
    <row r="620" spans="5:15" ht="11.25" x14ac:dyDescent="0.2">
      <c r="E620" s="219">
        <v>609</v>
      </c>
      <c r="F620" s="221">
        <v>9</v>
      </c>
      <c r="G620" s="223">
        <v>166</v>
      </c>
      <c r="H620" s="230">
        <v>80</v>
      </c>
      <c r="I620" s="219">
        <v>609</v>
      </c>
      <c r="J620" s="226">
        <f t="shared" si="42"/>
        <v>0.87111111111111117</v>
      </c>
      <c r="K620" s="219">
        <f t="shared" si="43"/>
        <v>166</v>
      </c>
      <c r="L620" s="219">
        <f t="shared" si="43"/>
        <v>80</v>
      </c>
      <c r="M620" s="236">
        <f t="shared" si="44"/>
        <v>2.6861938751009395</v>
      </c>
      <c r="N620" s="244">
        <f t="array" ref="N620:O620">MMULT(K620:M620,$N$6:$O$8)</f>
        <v>206</v>
      </c>
      <c r="O620" s="244">
        <v>82.68619387510094</v>
      </c>
    </row>
    <row r="621" spans="5:15" ht="11.25" x14ac:dyDescent="0.2">
      <c r="E621" s="219">
        <v>610</v>
      </c>
      <c r="F621" s="221">
        <v>10</v>
      </c>
      <c r="G621" s="223">
        <v>168</v>
      </c>
      <c r="H621" s="230">
        <v>80</v>
      </c>
      <c r="I621" s="219">
        <v>610</v>
      </c>
      <c r="J621" s="226">
        <f t="shared" si="42"/>
        <v>0.64000000000000012</v>
      </c>
      <c r="K621" s="219">
        <f t="shared" si="43"/>
        <v>168</v>
      </c>
      <c r="L621" s="219">
        <f t="shared" si="43"/>
        <v>80</v>
      </c>
      <c r="M621" s="236">
        <f t="shared" si="44"/>
        <v>3.217745087668463</v>
      </c>
      <c r="N621" s="244">
        <f t="array" ref="N621:O621">MMULT(K621:M621,$N$6:$O$8)</f>
        <v>208</v>
      </c>
      <c r="O621" s="244">
        <v>83.217745087668462</v>
      </c>
    </row>
    <row r="622" spans="5:15" ht="11.25" x14ac:dyDescent="0.2">
      <c r="E622" s="219">
        <v>611</v>
      </c>
      <c r="F622" s="221">
        <v>11</v>
      </c>
      <c r="G622" s="223">
        <v>170</v>
      </c>
      <c r="H622" s="230">
        <v>80</v>
      </c>
      <c r="I622" s="219">
        <v>611</v>
      </c>
      <c r="J622" s="226">
        <f t="shared" si="42"/>
        <v>0.44444444444444442</v>
      </c>
      <c r="K622" s="219">
        <f t="shared" si="43"/>
        <v>170</v>
      </c>
      <c r="L622" s="219">
        <f t="shared" si="43"/>
        <v>80</v>
      </c>
      <c r="M622" s="236">
        <f t="shared" si="44"/>
        <v>3.7488855482810224</v>
      </c>
      <c r="N622" s="244">
        <f t="array" ref="N622:O622">MMULT(K622:M622,$N$6:$O$8)</f>
        <v>210</v>
      </c>
      <c r="O622" s="244">
        <v>83.748885548281024</v>
      </c>
    </row>
    <row r="623" spans="5:15" ht="11.25" x14ac:dyDescent="0.2">
      <c r="E623" s="219">
        <v>612</v>
      </c>
      <c r="F623" s="221">
        <v>12</v>
      </c>
      <c r="G623" s="223">
        <v>172</v>
      </c>
      <c r="H623" s="230">
        <v>80</v>
      </c>
      <c r="I623" s="219">
        <v>612</v>
      </c>
      <c r="J623" s="226">
        <f t="shared" si="42"/>
        <v>0.28444444444444444</v>
      </c>
      <c r="K623" s="219">
        <f t="shared" si="43"/>
        <v>172</v>
      </c>
      <c r="L623" s="219">
        <f t="shared" si="43"/>
        <v>80</v>
      </c>
      <c r="M623" s="236">
        <f t="shared" si="44"/>
        <v>4.2480438597592221</v>
      </c>
      <c r="N623" s="244">
        <f t="array" ref="N623:O623">MMULT(K623:M623,$N$6:$O$8)</f>
        <v>212</v>
      </c>
      <c r="O623" s="244">
        <v>84.248043859759221</v>
      </c>
    </row>
    <row r="624" spans="5:15" ht="11.25" x14ac:dyDescent="0.2">
      <c r="E624" s="219">
        <v>613</v>
      </c>
      <c r="F624" s="221">
        <v>13</v>
      </c>
      <c r="G624" s="223">
        <v>174</v>
      </c>
      <c r="H624" s="230">
        <v>80</v>
      </c>
      <c r="I624" s="219">
        <v>613</v>
      </c>
      <c r="J624" s="226">
        <f t="shared" si="42"/>
        <v>0.16000000000000003</v>
      </c>
      <c r="K624" s="219">
        <f t="shared" si="43"/>
        <v>174</v>
      </c>
      <c r="L624" s="219">
        <f t="shared" si="43"/>
        <v>80</v>
      </c>
      <c r="M624" s="236">
        <f t="shared" si="44"/>
        <v>4.681791476987506</v>
      </c>
      <c r="N624" s="244">
        <f t="array" ref="N624:O624">MMULT(K624:M624,$N$6:$O$8)</f>
        <v>214</v>
      </c>
      <c r="O624" s="244">
        <v>84.681791476987513</v>
      </c>
    </row>
    <row r="625" spans="5:15" ht="11.25" x14ac:dyDescent="0.2">
      <c r="E625" s="219">
        <v>614</v>
      </c>
      <c r="F625" s="221">
        <v>14</v>
      </c>
      <c r="G625" s="223">
        <v>176</v>
      </c>
      <c r="H625" s="230">
        <v>80</v>
      </c>
      <c r="I625" s="219">
        <v>614</v>
      </c>
      <c r="J625" s="226">
        <f t="shared" si="42"/>
        <v>7.1111111111111111E-2</v>
      </c>
      <c r="K625" s="219">
        <f t="shared" si="43"/>
        <v>176</v>
      </c>
      <c r="L625" s="219">
        <f t="shared" si="43"/>
        <v>80</v>
      </c>
      <c r="M625" s="236">
        <f t="shared" si="44"/>
        <v>5.0184708480365261</v>
      </c>
      <c r="N625" s="244">
        <f t="array" ref="N625:O625">MMULT(K625:M625,$N$6:$O$8)</f>
        <v>216</v>
      </c>
      <c r="O625" s="244">
        <v>85.018470848036529</v>
      </c>
    </row>
    <row r="626" spans="5:15" ht="11.25" x14ac:dyDescent="0.2">
      <c r="E626" s="219">
        <v>615</v>
      </c>
      <c r="F626" s="221">
        <v>15</v>
      </c>
      <c r="G626" s="223">
        <v>178</v>
      </c>
      <c r="H626" s="230">
        <v>80</v>
      </c>
      <c r="I626" s="219">
        <v>615</v>
      </c>
      <c r="J626" s="226">
        <f t="shared" si="42"/>
        <v>1.7777777777777778E-2</v>
      </c>
      <c r="K626" s="219">
        <f t="shared" si="43"/>
        <v>178</v>
      </c>
      <c r="L626" s="219">
        <f t="shared" si="43"/>
        <v>80</v>
      </c>
      <c r="M626" s="236">
        <f t="shared" si="44"/>
        <v>5.2319912514066722</v>
      </c>
      <c r="N626" s="244">
        <f t="array" ref="N626:O626">MMULT(K626:M626,$N$6:$O$8)</f>
        <v>218</v>
      </c>
      <c r="O626" s="244">
        <v>85.231991251406669</v>
      </c>
    </row>
    <row r="627" spans="5:15" ht="11.25" x14ac:dyDescent="0.2">
      <c r="E627" s="219">
        <v>616</v>
      </c>
      <c r="F627" s="221">
        <v>16</v>
      </c>
      <c r="G627" s="223">
        <v>180</v>
      </c>
      <c r="H627" s="230">
        <v>80</v>
      </c>
      <c r="I627" s="219">
        <v>616</v>
      </c>
      <c r="J627" s="226">
        <f t="shared" si="42"/>
        <v>0</v>
      </c>
      <c r="K627" s="219">
        <f t="shared" si="43"/>
        <v>180</v>
      </c>
      <c r="L627" s="219">
        <f t="shared" si="43"/>
        <v>80</v>
      </c>
      <c r="M627" s="236">
        <f t="shared" si="44"/>
        <v>5.3051647697298447</v>
      </c>
      <c r="N627" s="244">
        <f t="array" ref="N627:O627">MMULT(K627:M627,$N$6:$O$8)</f>
        <v>220</v>
      </c>
      <c r="O627" s="244">
        <v>85.305164769729842</v>
      </c>
    </row>
    <row r="628" spans="5:15" ht="11.25" x14ac:dyDescent="0.2">
      <c r="E628" s="219">
        <v>617</v>
      </c>
      <c r="F628" s="221">
        <v>17</v>
      </c>
      <c r="G628" s="223">
        <v>182</v>
      </c>
      <c r="H628" s="230">
        <v>80</v>
      </c>
      <c r="I628" s="219">
        <v>617</v>
      </c>
      <c r="J628" s="226">
        <f t="shared" si="42"/>
        <v>1.7777777777777778E-2</v>
      </c>
      <c r="K628" s="219">
        <f t="shared" si="43"/>
        <v>182</v>
      </c>
      <c r="L628" s="219">
        <f t="shared" si="43"/>
        <v>80</v>
      </c>
      <c r="M628" s="236">
        <f t="shared" si="44"/>
        <v>5.2319912514066722</v>
      </c>
      <c r="N628" s="244">
        <f t="array" ref="N628:O628">MMULT(K628:M628,$N$6:$O$8)</f>
        <v>222</v>
      </c>
      <c r="O628" s="244">
        <v>85.231991251406669</v>
      </c>
    </row>
    <row r="629" spans="5:15" ht="11.25" x14ac:dyDescent="0.2">
      <c r="E629" s="219">
        <v>618</v>
      </c>
      <c r="F629" s="221">
        <v>18</v>
      </c>
      <c r="G629" s="223">
        <v>184</v>
      </c>
      <c r="H629" s="230">
        <v>80</v>
      </c>
      <c r="I629" s="219">
        <v>618</v>
      </c>
      <c r="J629" s="226">
        <f t="shared" si="42"/>
        <v>7.1111111111111111E-2</v>
      </c>
      <c r="K629" s="219">
        <f t="shared" si="43"/>
        <v>184</v>
      </c>
      <c r="L629" s="219">
        <f t="shared" si="43"/>
        <v>80</v>
      </c>
      <c r="M629" s="236">
        <f t="shared" si="44"/>
        <v>5.0184708480365261</v>
      </c>
      <c r="N629" s="244">
        <f t="array" ref="N629:O629">MMULT(K629:M629,$N$6:$O$8)</f>
        <v>224</v>
      </c>
      <c r="O629" s="244">
        <v>85.018470848036529</v>
      </c>
    </row>
    <row r="630" spans="5:15" ht="11.25" x14ac:dyDescent="0.2">
      <c r="E630" s="219">
        <v>619</v>
      </c>
      <c r="F630" s="221">
        <v>19</v>
      </c>
      <c r="G630" s="223">
        <v>186</v>
      </c>
      <c r="H630" s="230">
        <v>80</v>
      </c>
      <c r="I630" s="219">
        <v>619</v>
      </c>
      <c r="J630" s="226">
        <f t="shared" si="42"/>
        <v>0.16000000000000003</v>
      </c>
      <c r="K630" s="219">
        <f t="shared" si="43"/>
        <v>186</v>
      </c>
      <c r="L630" s="219">
        <f t="shared" si="43"/>
        <v>80</v>
      </c>
      <c r="M630" s="236">
        <f t="shared" si="44"/>
        <v>4.681791476987506</v>
      </c>
      <c r="N630" s="244">
        <f t="array" ref="N630:O630">MMULT(K630:M630,$N$6:$O$8)</f>
        <v>226</v>
      </c>
      <c r="O630" s="244">
        <v>84.681791476987513</v>
      </c>
    </row>
    <row r="631" spans="5:15" ht="11.25" x14ac:dyDescent="0.2">
      <c r="E631" s="219">
        <v>620</v>
      </c>
      <c r="F631" s="221">
        <v>20</v>
      </c>
      <c r="G631" s="223">
        <v>188</v>
      </c>
      <c r="H631" s="230">
        <v>80</v>
      </c>
      <c r="I631" s="219">
        <v>620</v>
      </c>
      <c r="J631" s="226">
        <f t="shared" si="42"/>
        <v>0.28444444444444444</v>
      </c>
      <c r="K631" s="219">
        <f t="shared" si="43"/>
        <v>188</v>
      </c>
      <c r="L631" s="219">
        <f t="shared" si="43"/>
        <v>80</v>
      </c>
      <c r="M631" s="236">
        <f t="shared" si="44"/>
        <v>4.2480438597592221</v>
      </c>
      <c r="N631" s="244">
        <f t="array" ref="N631:O631">MMULT(K631:M631,$N$6:$O$8)</f>
        <v>228</v>
      </c>
      <c r="O631" s="244">
        <v>84.248043859759221</v>
      </c>
    </row>
    <row r="632" spans="5:15" ht="11.25" x14ac:dyDescent="0.2">
      <c r="E632" s="219">
        <v>621</v>
      </c>
      <c r="F632" s="221">
        <v>21</v>
      </c>
      <c r="G632" s="223">
        <v>190</v>
      </c>
      <c r="H632" s="230">
        <v>80</v>
      </c>
      <c r="I632" s="219">
        <v>621</v>
      </c>
      <c r="J632" s="226">
        <f t="shared" si="42"/>
        <v>0.44444444444444442</v>
      </c>
      <c r="K632" s="219">
        <f t="shared" si="43"/>
        <v>190</v>
      </c>
      <c r="L632" s="219">
        <f t="shared" si="43"/>
        <v>80</v>
      </c>
      <c r="M632" s="236">
        <f t="shared" si="44"/>
        <v>3.7488855482810224</v>
      </c>
      <c r="N632" s="244">
        <f t="array" ref="N632:O632">MMULT(K632:M632,$N$6:$O$8)</f>
        <v>230</v>
      </c>
      <c r="O632" s="244">
        <v>83.748885548281024</v>
      </c>
    </row>
    <row r="633" spans="5:15" ht="11.25" x14ac:dyDescent="0.2">
      <c r="E633" s="219">
        <v>622</v>
      </c>
      <c r="F633" s="221">
        <v>22</v>
      </c>
      <c r="G633" s="223">
        <v>192</v>
      </c>
      <c r="H633" s="230">
        <v>80</v>
      </c>
      <c r="I633" s="219">
        <v>622</v>
      </c>
      <c r="J633" s="226">
        <f t="shared" si="42"/>
        <v>0.64000000000000012</v>
      </c>
      <c r="K633" s="219">
        <f t="shared" si="43"/>
        <v>192</v>
      </c>
      <c r="L633" s="219">
        <f t="shared" si="43"/>
        <v>80</v>
      </c>
      <c r="M633" s="236">
        <f t="shared" si="44"/>
        <v>3.217745087668463</v>
      </c>
      <c r="N633" s="244">
        <f t="array" ref="N633:O633">MMULT(K633:M633,$N$6:$O$8)</f>
        <v>232</v>
      </c>
      <c r="O633" s="244">
        <v>83.217745087668462</v>
      </c>
    </row>
    <row r="634" spans="5:15" ht="11.25" x14ac:dyDescent="0.2">
      <c r="E634" s="219">
        <v>623</v>
      </c>
      <c r="F634" s="221">
        <v>23</v>
      </c>
      <c r="G634" s="223">
        <v>194</v>
      </c>
      <c r="H634" s="230">
        <v>80</v>
      </c>
      <c r="I634" s="219">
        <v>623</v>
      </c>
      <c r="J634" s="226">
        <f t="shared" si="42"/>
        <v>0.87111111111111117</v>
      </c>
      <c r="K634" s="219">
        <f t="shared" si="43"/>
        <v>194</v>
      </c>
      <c r="L634" s="219">
        <f t="shared" si="43"/>
        <v>80</v>
      </c>
      <c r="M634" s="236">
        <f t="shared" si="44"/>
        <v>2.6861938751009395</v>
      </c>
      <c r="N634" s="244">
        <f t="array" ref="N634:O634">MMULT(K634:M634,$N$6:$O$8)</f>
        <v>234</v>
      </c>
      <c r="O634" s="244">
        <v>82.68619387510094</v>
      </c>
    </row>
    <row r="635" spans="5:15" ht="11.25" x14ac:dyDescent="0.2">
      <c r="E635" s="219">
        <v>624</v>
      </c>
      <c r="F635" s="221">
        <v>24</v>
      </c>
      <c r="G635" s="223">
        <v>196</v>
      </c>
      <c r="H635" s="230">
        <v>80</v>
      </c>
      <c r="I635" s="219">
        <v>624</v>
      </c>
      <c r="J635" s="226">
        <f t="shared" si="42"/>
        <v>1.1377777777777778</v>
      </c>
      <c r="K635" s="219">
        <f t="shared" si="43"/>
        <v>196</v>
      </c>
      <c r="L635" s="219">
        <f t="shared" si="43"/>
        <v>80</v>
      </c>
      <c r="M635" s="236">
        <f t="shared" si="44"/>
        <v>2.1810184400016723</v>
      </c>
      <c r="N635" s="244">
        <f t="array" ref="N635:O635">MMULT(K635:M635,$N$6:$O$8)</f>
        <v>236</v>
      </c>
      <c r="O635" s="244">
        <v>82.181018440001679</v>
      </c>
    </row>
    <row r="636" spans="5:15" ht="11.25" x14ac:dyDescent="0.2">
      <c r="E636" s="219">
        <v>625</v>
      </c>
      <c r="F636" s="221">
        <v>25</v>
      </c>
      <c r="G636" s="223">
        <v>198</v>
      </c>
      <c r="H636" s="230">
        <v>80</v>
      </c>
      <c r="I636" s="219">
        <v>625</v>
      </c>
      <c r="J636" s="226">
        <f t="shared" si="42"/>
        <v>1.44</v>
      </c>
      <c r="K636" s="219">
        <f t="shared" si="43"/>
        <v>198</v>
      </c>
      <c r="L636" s="219">
        <f t="shared" si="43"/>
        <v>80</v>
      </c>
      <c r="M636" s="236">
        <f t="shared" si="44"/>
        <v>1.7223348322353855</v>
      </c>
      <c r="N636" s="244">
        <f t="array" ref="N636:O636">MMULT(K636:M636,$N$6:$O$8)</f>
        <v>238</v>
      </c>
      <c r="O636" s="244">
        <v>81.72233483223539</v>
      </c>
    </row>
    <row r="637" spans="5:15" ht="11.25" x14ac:dyDescent="0.2">
      <c r="E637" s="219">
        <v>626</v>
      </c>
      <c r="F637" s="221">
        <v>26</v>
      </c>
      <c r="G637" s="223">
        <v>200</v>
      </c>
      <c r="H637" s="230">
        <v>80</v>
      </c>
      <c r="I637" s="219">
        <v>626</v>
      </c>
      <c r="J637" s="226">
        <f t="shared" si="42"/>
        <v>1.7777777777777777</v>
      </c>
      <c r="K637" s="219">
        <f t="shared" si="43"/>
        <v>200</v>
      </c>
      <c r="L637" s="219">
        <f t="shared" si="43"/>
        <v>80</v>
      </c>
      <c r="M637" s="236">
        <f t="shared" si="44"/>
        <v>1.322854553259633</v>
      </c>
      <c r="N637" s="244">
        <f t="array" ref="N637:O637">MMULT(K637:M637,$N$6:$O$8)</f>
        <v>240</v>
      </c>
      <c r="O637" s="244">
        <v>81.322854553259631</v>
      </c>
    </row>
    <row r="638" spans="5:15" ht="11.25" x14ac:dyDescent="0.2">
      <c r="E638" s="219">
        <v>627</v>
      </c>
      <c r="F638" s="221">
        <v>27</v>
      </c>
      <c r="G638" s="223">
        <v>202</v>
      </c>
      <c r="H638" s="230">
        <v>80</v>
      </c>
      <c r="I638" s="219">
        <v>627</v>
      </c>
      <c r="J638" s="226">
        <f t="shared" si="42"/>
        <v>2.1511111111111108</v>
      </c>
      <c r="K638" s="219">
        <f t="shared" si="43"/>
        <v>202</v>
      </c>
      <c r="L638" s="219">
        <f t="shared" si="43"/>
        <v>80</v>
      </c>
      <c r="M638" s="236">
        <f t="shared" si="44"/>
        <v>0.98819550165028525</v>
      </c>
      <c r="N638" s="244">
        <f t="array" ref="N638:O638">MMULT(K638:M638,$N$6:$O$8)</f>
        <v>242</v>
      </c>
      <c r="O638" s="244">
        <v>80.988195501650281</v>
      </c>
    </row>
    <row r="639" spans="5:15" ht="11.25" x14ac:dyDescent="0.2">
      <c r="E639" s="219">
        <v>628</v>
      </c>
      <c r="F639" s="221">
        <v>28</v>
      </c>
      <c r="G639" s="223">
        <v>204</v>
      </c>
      <c r="H639" s="230">
        <v>80</v>
      </c>
      <c r="I639" s="219">
        <v>628</v>
      </c>
      <c r="J639" s="226">
        <f t="shared" si="42"/>
        <v>2.5600000000000005</v>
      </c>
      <c r="K639" s="219">
        <f t="shared" si="43"/>
        <v>204</v>
      </c>
      <c r="L639" s="219">
        <f t="shared" si="43"/>
        <v>80</v>
      </c>
      <c r="M639" s="236">
        <f t="shared" si="44"/>
        <v>0.71797597672828728</v>
      </c>
      <c r="N639" s="244">
        <f t="array" ref="N639:O639">MMULT(K639:M639,$N$6:$O$8)</f>
        <v>244</v>
      </c>
      <c r="O639" s="244">
        <v>80.717975976728283</v>
      </c>
    </row>
    <row r="640" spans="5:15" ht="11.25" x14ac:dyDescent="0.2">
      <c r="E640" s="219">
        <v>629</v>
      </c>
      <c r="F640" s="221">
        <v>29</v>
      </c>
      <c r="G640" s="223">
        <v>206</v>
      </c>
      <c r="H640" s="230">
        <v>80</v>
      </c>
      <c r="I640" s="219">
        <v>629</v>
      </c>
      <c r="J640" s="226">
        <f t="shared" si="42"/>
        <v>3.0044444444444447</v>
      </c>
      <c r="K640" s="219">
        <f t="shared" si="43"/>
        <v>206</v>
      </c>
      <c r="L640" s="219">
        <f t="shared" si="43"/>
        <v>80</v>
      </c>
      <c r="M640" s="236">
        <f t="shared" si="44"/>
        <v>0.50735648749825624</v>
      </c>
      <c r="N640" s="244">
        <f t="array" ref="N640:O640">MMULT(K640:M640,$N$6:$O$8)</f>
        <v>246</v>
      </c>
      <c r="O640" s="244">
        <v>80.507356487498257</v>
      </c>
    </row>
    <row r="641" spans="5:15" ht="11.25" x14ac:dyDescent="0.2">
      <c r="E641" s="219">
        <v>630</v>
      </c>
      <c r="F641" s="221">
        <v>30</v>
      </c>
      <c r="G641" s="223">
        <v>208</v>
      </c>
      <c r="H641" s="230">
        <v>80</v>
      </c>
      <c r="I641" s="219">
        <v>630</v>
      </c>
      <c r="J641" s="226">
        <f t="shared" si="42"/>
        <v>3.4844444444444447</v>
      </c>
      <c r="K641" s="219">
        <f t="shared" si="43"/>
        <v>208</v>
      </c>
      <c r="L641" s="219">
        <f t="shared" si="43"/>
        <v>80</v>
      </c>
      <c r="M641" s="236">
        <f t="shared" si="44"/>
        <v>0.34870067438259739</v>
      </c>
      <c r="N641" s="244">
        <f t="array" ref="N641:O641">MMULT(K641:M641,$N$6:$O$8)</f>
        <v>248</v>
      </c>
      <c r="O641" s="244">
        <v>80.348700674382599</v>
      </c>
    </row>
    <row r="642" spans="5:15" ht="11.25" x14ac:dyDescent="0.2">
      <c r="E642" s="219">
        <v>631</v>
      </c>
      <c r="F642" s="221">
        <v>31</v>
      </c>
      <c r="G642" s="223">
        <v>210</v>
      </c>
      <c r="H642" s="230">
        <v>80</v>
      </c>
      <c r="I642" s="219">
        <v>631</v>
      </c>
      <c r="J642" s="226">
        <f t="shared" si="42"/>
        <v>4</v>
      </c>
      <c r="K642" s="219">
        <f t="shared" si="43"/>
        <v>210</v>
      </c>
      <c r="L642" s="219">
        <f t="shared" si="43"/>
        <v>80</v>
      </c>
      <c r="M642" s="236">
        <f t="shared" si="44"/>
        <v>0.23309267234885969</v>
      </c>
      <c r="N642" s="244">
        <f t="array" ref="N642:O642">MMULT(K642:M642,$N$6:$O$8)</f>
        <v>250</v>
      </c>
      <c r="O642" s="244">
        <v>80.23309267234886</v>
      </c>
    </row>
    <row r="643" spans="5:15" ht="11.25" x14ac:dyDescent="0.2">
      <c r="E643" s="219">
        <v>632</v>
      </c>
      <c r="F643" s="221">
        <v>32</v>
      </c>
      <c r="G643" s="223"/>
      <c r="H643" s="230"/>
      <c r="I643" s="219">
        <v>632</v>
      </c>
      <c r="J643" s="226">
        <f t="shared" si="42"/>
        <v>169.6</v>
      </c>
      <c r="K643" s="219"/>
      <c r="M643" s="236"/>
      <c r="N643" s="246"/>
      <c r="O643" s="246"/>
    </row>
    <row r="644" spans="5:15" ht="11.25" x14ac:dyDescent="0.2">
      <c r="E644" s="219">
        <v>633</v>
      </c>
      <c r="F644" s="221">
        <v>33</v>
      </c>
      <c r="G644" s="223"/>
      <c r="H644" s="230"/>
      <c r="I644" s="219">
        <v>633</v>
      </c>
      <c r="J644" s="226">
        <f t="shared" si="42"/>
        <v>169.6</v>
      </c>
      <c r="K644" s="219"/>
      <c r="M644" s="236"/>
      <c r="N644" s="246"/>
      <c r="O644" s="246"/>
    </row>
    <row r="645" spans="5:15" ht="11.25" x14ac:dyDescent="0.2">
      <c r="E645" s="219">
        <v>634</v>
      </c>
      <c r="F645" s="221">
        <v>34</v>
      </c>
      <c r="G645" s="223"/>
      <c r="H645" s="230"/>
      <c r="I645" s="219">
        <v>634</v>
      </c>
      <c r="J645" s="226">
        <f t="shared" si="42"/>
        <v>169.6</v>
      </c>
      <c r="K645" s="219"/>
      <c r="M645" s="236"/>
      <c r="N645" s="246"/>
      <c r="O645" s="246"/>
    </row>
    <row r="646" spans="5:15" ht="11.25" x14ac:dyDescent="0.2">
      <c r="E646" s="219">
        <v>635</v>
      </c>
      <c r="F646" s="221">
        <v>35</v>
      </c>
      <c r="G646" s="223"/>
      <c r="H646" s="230"/>
      <c r="I646" s="219">
        <v>635</v>
      </c>
      <c r="J646" s="226">
        <f t="shared" si="42"/>
        <v>169.6</v>
      </c>
      <c r="K646" s="219"/>
      <c r="M646" s="236"/>
      <c r="N646" s="246"/>
      <c r="O646" s="246"/>
    </row>
    <row r="647" spans="5:15" ht="11.25" x14ac:dyDescent="0.2">
      <c r="E647" s="219">
        <v>636</v>
      </c>
      <c r="F647" s="221">
        <v>36</v>
      </c>
      <c r="G647" s="223"/>
      <c r="H647" s="230"/>
      <c r="I647" s="219">
        <v>636</v>
      </c>
      <c r="J647" s="226">
        <f t="shared" si="42"/>
        <v>169.6</v>
      </c>
      <c r="K647" s="219"/>
      <c r="M647" s="236"/>
      <c r="N647" s="246"/>
      <c r="O647" s="246"/>
    </row>
    <row r="648" spans="5:15" ht="11.25" x14ac:dyDescent="0.2">
      <c r="E648" s="219">
        <v>637</v>
      </c>
      <c r="F648" s="221">
        <v>37</v>
      </c>
      <c r="G648" s="223"/>
      <c r="H648" s="230"/>
      <c r="I648" s="219">
        <v>637</v>
      </c>
      <c r="J648" s="226">
        <f t="shared" si="42"/>
        <v>169.6</v>
      </c>
      <c r="K648" s="219"/>
      <c r="M648" s="236"/>
      <c r="N648" s="246"/>
      <c r="O648" s="246"/>
    </row>
    <row r="649" spans="5:15" ht="11.25" x14ac:dyDescent="0.2">
      <c r="E649" s="219">
        <v>638</v>
      </c>
      <c r="F649" s="221">
        <v>38</v>
      </c>
      <c r="G649" s="223"/>
      <c r="H649" s="230"/>
      <c r="I649" s="219">
        <v>638</v>
      </c>
      <c r="J649" s="226">
        <f t="shared" si="42"/>
        <v>169.6</v>
      </c>
      <c r="K649" s="219"/>
      <c r="M649" s="236"/>
      <c r="N649" s="246"/>
      <c r="O649" s="246"/>
    </row>
    <row r="650" spans="5:15" ht="11.25" x14ac:dyDescent="0.2">
      <c r="E650" s="219">
        <v>639</v>
      </c>
      <c r="F650" s="221">
        <v>39</v>
      </c>
      <c r="G650" s="223"/>
      <c r="H650" s="230"/>
      <c r="I650" s="219">
        <v>639</v>
      </c>
      <c r="J650" s="226">
        <f t="shared" si="42"/>
        <v>169.6</v>
      </c>
      <c r="K650" s="219"/>
      <c r="M650" s="236"/>
      <c r="N650" s="246"/>
      <c r="O650" s="246"/>
    </row>
    <row r="651" spans="5:15" ht="11.25" x14ac:dyDescent="0.2">
      <c r="E651" s="219">
        <v>640</v>
      </c>
      <c r="F651" s="222">
        <v>40</v>
      </c>
      <c r="G651" s="231"/>
      <c r="H651" s="232"/>
      <c r="I651" s="219">
        <v>640</v>
      </c>
      <c r="J651" s="226">
        <f t="shared" si="42"/>
        <v>169.6</v>
      </c>
      <c r="K651" s="219"/>
      <c r="M651" s="236"/>
      <c r="N651" s="246"/>
      <c r="O651" s="246"/>
    </row>
    <row r="652" spans="5:15" ht="11.25" x14ac:dyDescent="0.2">
      <c r="E652" s="219">
        <v>641</v>
      </c>
      <c r="F652" s="220">
        <v>1</v>
      </c>
      <c r="G652" s="228">
        <v>150</v>
      </c>
      <c r="H652" s="229">
        <v>82</v>
      </c>
      <c r="I652" s="219">
        <v>641</v>
      </c>
      <c r="J652" s="226">
        <f t="shared" si="42"/>
        <v>5.12</v>
      </c>
      <c r="K652" s="219">
        <f t="shared" ref="K652:L682" si="45">G652</f>
        <v>150</v>
      </c>
      <c r="L652" s="219">
        <f t="shared" si="45"/>
        <v>82</v>
      </c>
      <c r="M652" s="236">
        <f t="shared" ref="M652:M682" si="46">$M$2*$M$5*EXP(-1/2*J652/$M$10)</f>
        <v>9.7167482167606442E-2</v>
      </c>
      <c r="N652" s="244">
        <f t="array" ref="N652:O652">MMULT(K652:M652,$N$6:$O$8)</f>
        <v>191</v>
      </c>
      <c r="O652" s="244">
        <v>82.097167482167606</v>
      </c>
    </row>
    <row r="653" spans="5:15" ht="11.25" x14ac:dyDescent="0.2">
      <c r="E653" s="219">
        <v>642</v>
      </c>
      <c r="F653" s="221">
        <v>2</v>
      </c>
      <c r="G653" s="223">
        <v>152</v>
      </c>
      <c r="H653" s="230">
        <v>82</v>
      </c>
      <c r="I653" s="219">
        <v>642</v>
      </c>
      <c r="J653" s="226">
        <f t="shared" ref="J653:J716" si="47">((G653-C$8)/C$9)^2+((H653-D$8)/D$9)^2-2*$C$10*(G653-C$8)/C$9*(H653-D$8)/D$9</f>
        <v>4.5404444444444447</v>
      </c>
      <c r="K653" s="219">
        <f t="shared" si="45"/>
        <v>152</v>
      </c>
      <c r="L653" s="219">
        <f t="shared" si="45"/>
        <v>82</v>
      </c>
      <c r="M653" s="236">
        <f t="shared" si="46"/>
        <v>0.15281283741058027</v>
      </c>
      <c r="N653" s="244">
        <f t="array" ref="N653:O653">MMULT(K653:M653,$N$6:$O$8)</f>
        <v>193</v>
      </c>
      <c r="O653" s="244">
        <v>82.152812837410579</v>
      </c>
    </row>
    <row r="654" spans="5:15" ht="11.25" x14ac:dyDescent="0.2">
      <c r="E654" s="219">
        <v>643</v>
      </c>
      <c r="F654" s="221">
        <v>3</v>
      </c>
      <c r="G654" s="223">
        <v>154</v>
      </c>
      <c r="H654" s="230">
        <v>82</v>
      </c>
      <c r="I654" s="219">
        <v>643</v>
      </c>
      <c r="J654" s="226">
        <f t="shared" si="47"/>
        <v>3.9964444444444451</v>
      </c>
      <c r="K654" s="219">
        <f t="shared" si="45"/>
        <v>154</v>
      </c>
      <c r="L654" s="219">
        <f t="shared" si="45"/>
        <v>82</v>
      </c>
      <c r="M654" s="236">
        <f t="shared" si="46"/>
        <v>0.23374105210480109</v>
      </c>
      <c r="N654" s="244">
        <f t="array" ref="N654:O654">MMULT(K654:M654,$N$6:$O$8)</f>
        <v>195</v>
      </c>
      <c r="O654" s="244">
        <v>82.233741052104804</v>
      </c>
    </row>
    <row r="655" spans="5:15" ht="11.25" x14ac:dyDescent="0.2">
      <c r="E655" s="219">
        <v>644</v>
      </c>
      <c r="F655" s="221">
        <v>4</v>
      </c>
      <c r="G655" s="223">
        <v>156</v>
      </c>
      <c r="H655" s="230">
        <v>82</v>
      </c>
      <c r="I655" s="219">
        <v>644</v>
      </c>
      <c r="J655" s="226">
        <f t="shared" si="47"/>
        <v>3.4880000000000004</v>
      </c>
      <c r="K655" s="219">
        <f t="shared" si="45"/>
        <v>156</v>
      </c>
      <c r="L655" s="219">
        <f t="shared" si="45"/>
        <v>82</v>
      </c>
      <c r="M655" s="236">
        <f t="shared" si="46"/>
        <v>0.34773340544923326</v>
      </c>
      <c r="N655" s="244">
        <f t="array" ref="N655:O655">MMULT(K655:M655,$N$6:$O$8)</f>
        <v>197</v>
      </c>
      <c r="O655" s="244">
        <v>82.347733405449233</v>
      </c>
    </row>
    <row r="656" spans="5:15" ht="11.25" x14ac:dyDescent="0.2">
      <c r="E656" s="219">
        <v>645</v>
      </c>
      <c r="F656" s="221">
        <v>5</v>
      </c>
      <c r="G656" s="223">
        <v>158</v>
      </c>
      <c r="H656" s="230">
        <v>82</v>
      </c>
      <c r="I656" s="219">
        <v>645</v>
      </c>
      <c r="J656" s="226">
        <f t="shared" si="47"/>
        <v>3.0151111111111106</v>
      </c>
      <c r="K656" s="219">
        <f t="shared" si="45"/>
        <v>158</v>
      </c>
      <c r="L656" s="219">
        <f t="shared" si="45"/>
        <v>82</v>
      </c>
      <c r="M656" s="236">
        <f t="shared" si="46"/>
        <v>0.50314608448074061</v>
      </c>
      <c r="N656" s="244">
        <f t="array" ref="N656:O656">MMULT(K656:M656,$N$6:$O$8)</f>
        <v>199</v>
      </c>
      <c r="O656" s="244">
        <v>82.503146084480747</v>
      </c>
    </row>
    <row r="657" spans="5:15" ht="11.25" x14ac:dyDescent="0.2">
      <c r="E657" s="219">
        <v>646</v>
      </c>
      <c r="F657" s="221">
        <v>6</v>
      </c>
      <c r="G657" s="223">
        <v>160</v>
      </c>
      <c r="H657" s="230">
        <v>82</v>
      </c>
      <c r="I657" s="219">
        <v>646</v>
      </c>
      <c r="J657" s="226">
        <f t="shared" si="47"/>
        <v>2.5777777777777779</v>
      </c>
      <c r="K657" s="219">
        <f t="shared" si="45"/>
        <v>160</v>
      </c>
      <c r="L657" s="219">
        <f t="shared" si="45"/>
        <v>82</v>
      </c>
      <c r="M657" s="236">
        <f t="shared" si="46"/>
        <v>0.70807301790060173</v>
      </c>
      <c r="N657" s="244">
        <f t="array" ref="N657:O657">MMULT(K657:M657,$N$6:$O$8)</f>
        <v>201</v>
      </c>
      <c r="O657" s="244">
        <v>82.708073017900603</v>
      </c>
    </row>
    <row r="658" spans="5:15" ht="11.25" x14ac:dyDescent="0.2">
      <c r="E658" s="219">
        <v>647</v>
      </c>
      <c r="F658" s="221">
        <v>7</v>
      </c>
      <c r="G658" s="223">
        <v>162</v>
      </c>
      <c r="H658" s="230">
        <v>82</v>
      </c>
      <c r="I658" s="219">
        <v>647</v>
      </c>
      <c r="J658" s="226">
        <f t="shared" si="47"/>
        <v>2.1760000000000002</v>
      </c>
      <c r="K658" s="219">
        <f t="shared" si="45"/>
        <v>162</v>
      </c>
      <c r="L658" s="219">
        <f t="shared" si="45"/>
        <v>82</v>
      </c>
      <c r="M658" s="236">
        <f t="shared" si="46"/>
        <v>0.96916619581466235</v>
      </c>
      <c r="N658" s="244">
        <f t="array" ref="N658:O658">MMULT(K658:M658,$N$6:$O$8)</f>
        <v>203</v>
      </c>
      <c r="O658" s="244">
        <v>82.969166195814665</v>
      </c>
    </row>
    <row r="659" spans="5:15" ht="11.25" x14ac:dyDescent="0.2">
      <c r="E659" s="219">
        <v>648</v>
      </c>
      <c r="F659" s="221">
        <v>8</v>
      </c>
      <c r="G659" s="223">
        <v>164</v>
      </c>
      <c r="H659" s="230">
        <v>82</v>
      </c>
      <c r="I659" s="219">
        <v>648</v>
      </c>
      <c r="J659" s="226">
        <f t="shared" si="47"/>
        <v>1.8097777777777777</v>
      </c>
      <c r="K659" s="219">
        <f t="shared" si="45"/>
        <v>164</v>
      </c>
      <c r="L659" s="219">
        <f t="shared" si="45"/>
        <v>82</v>
      </c>
      <c r="M659" s="236">
        <f t="shared" si="46"/>
        <v>1.290193157965932</v>
      </c>
      <c r="N659" s="244">
        <f t="array" ref="N659:O659">MMULT(K659:M659,$N$6:$O$8)</f>
        <v>205</v>
      </c>
      <c r="O659" s="244">
        <v>83.29019315796593</v>
      </c>
    </row>
    <row r="660" spans="5:15" ht="11.25" x14ac:dyDescent="0.2">
      <c r="E660" s="219">
        <v>649</v>
      </c>
      <c r="F660" s="221">
        <v>9</v>
      </c>
      <c r="G660" s="223">
        <v>166</v>
      </c>
      <c r="H660" s="230">
        <v>82</v>
      </c>
      <c r="I660" s="219">
        <v>649</v>
      </c>
      <c r="J660" s="226">
        <f t="shared" si="47"/>
        <v>1.479111111111111</v>
      </c>
      <c r="K660" s="219">
        <f t="shared" si="45"/>
        <v>166</v>
      </c>
      <c r="L660" s="219">
        <f t="shared" si="45"/>
        <v>82</v>
      </c>
      <c r="M660" s="236">
        <f t="shared" si="46"/>
        <v>1.6705038296931389</v>
      </c>
      <c r="N660" s="244">
        <f t="array" ref="N660:O660">MMULT(K660:M660,$N$6:$O$8)</f>
        <v>207</v>
      </c>
      <c r="O660" s="244">
        <v>83.670503829693132</v>
      </c>
    </row>
    <row r="661" spans="5:15" ht="11.25" x14ac:dyDescent="0.2">
      <c r="E661" s="219">
        <v>650</v>
      </c>
      <c r="F661" s="221">
        <v>10</v>
      </c>
      <c r="G661" s="223">
        <v>168</v>
      </c>
      <c r="H661" s="230">
        <v>82</v>
      </c>
      <c r="I661" s="219">
        <v>650</v>
      </c>
      <c r="J661" s="226">
        <f t="shared" si="47"/>
        <v>1.1840000000000002</v>
      </c>
      <c r="K661" s="219">
        <f t="shared" si="45"/>
        <v>168</v>
      </c>
      <c r="L661" s="219">
        <f t="shared" si="45"/>
        <v>82</v>
      </c>
      <c r="M661" s="236">
        <f t="shared" si="46"/>
        <v>2.1036645145676327</v>
      </c>
      <c r="N661" s="244">
        <f t="array" ref="N661:O661">MMULT(K661:M661,$N$6:$O$8)</f>
        <v>209</v>
      </c>
      <c r="O661" s="244">
        <v>84.103664514567626</v>
      </c>
    </row>
    <row r="662" spans="5:15" ht="11.25" x14ac:dyDescent="0.2">
      <c r="E662" s="219">
        <v>651</v>
      </c>
      <c r="F662" s="221">
        <v>11</v>
      </c>
      <c r="G662" s="223">
        <v>170</v>
      </c>
      <c r="H662" s="230">
        <v>82</v>
      </c>
      <c r="I662" s="219">
        <v>651</v>
      </c>
      <c r="J662" s="226">
        <f t="shared" si="47"/>
        <v>0.9244444444444444</v>
      </c>
      <c r="K662" s="219">
        <f t="shared" si="45"/>
        <v>170</v>
      </c>
      <c r="L662" s="219">
        <f t="shared" si="45"/>
        <v>82</v>
      </c>
      <c r="M662" s="236">
        <f t="shared" si="46"/>
        <v>2.5765688447479627</v>
      </c>
      <c r="N662" s="244">
        <f t="array" ref="N662:O662">MMULT(K662:M662,$N$6:$O$8)</f>
        <v>211</v>
      </c>
      <c r="O662" s="244">
        <v>84.576568844747968</v>
      </c>
    </row>
    <row r="663" spans="5:15" ht="11.25" x14ac:dyDescent="0.2">
      <c r="E663" s="219">
        <v>652</v>
      </c>
      <c r="F663" s="221">
        <v>12</v>
      </c>
      <c r="G663" s="223">
        <v>172</v>
      </c>
      <c r="H663" s="230">
        <v>82</v>
      </c>
      <c r="I663" s="219">
        <v>652</v>
      </c>
      <c r="J663" s="226">
        <f t="shared" si="47"/>
        <v>0.70044444444444443</v>
      </c>
      <c r="K663" s="219">
        <f t="shared" si="45"/>
        <v>172</v>
      </c>
      <c r="L663" s="219">
        <f t="shared" si="45"/>
        <v>82</v>
      </c>
      <c r="M663" s="236">
        <f t="shared" si="46"/>
        <v>3.0693278881472845</v>
      </c>
      <c r="N663" s="244">
        <f t="array" ref="N663:O663">MMULT(K663:M663,$N$6:$O$8)</f>
        <v>213</v>
      </c>
      <c r="O663" s="244">
        <v>85.069327888147285</v>
      </c>
    </row>
    <row r="664" spans="5:15" ht="11.25" x14ac:dyDescent="0.2">
      <c r="E664" s="219">
        <v>653</v>
      </c>
      <c r="F664" s="221">
        <v>13</v>
      </c>
      <c r="G664" s="223">
        <v>174</v>
      </c>
      <c r="H664" s="230">
        <v>82</v>
      </c>
      <c r="I664" s="219">
        <v>653</v>
      </c>
      <c r="J664" s="226">
        <f t="shared" si="47"/>
        <v>0.51200000000000001</v>
      </c>
      <c r="K664" s="219">
        <f t="shared" si="45"/>
        <v>174</v>
      </c>
      <c r="L664" s="219">
        <f t="shared" si="45"/>
        <v>82</v>
      </c>
      <c r="M664" s="236">
        <f t="shared" si="46"/>
        <v>3.5561582926719613</v>
      </c>
      <c r="N664" s="244">
        <f t="array" ref="N664:O664">MMULT(K664:M664,$N$6:$O$8)</f>
        <v>215</v>
      </c>
      <c r="O664" s="244">
        <v>85.556158292671967</v>
      </c>
    </row>
    <row r="665" spans="5:15" ht="11.25" x14ac:dyDescent="0.2">
      <c r="E665" s="219">
        <v>654</v>
      </c>
      <c r="F665" s="221">
        <v>14</v>
      </c>
      <c r="G665" s="223">
        <v>176</v>
      </c>
      <c r="H665" s="230">
        <v>82</v>
      </c>
      <c r="I665" s="219">
        <v>654</v>
      </c>
      <c r="J665" s="226">
        <f t="shared" si="47"/>
        <v>0.35911111111111116</v>
      </c>
      <c r="K665" s="219">
        <f t="shared" si="45"/>
        <v>176</v>
      </c>
      <c r="L665" s="219">
        <f t="shared" si="45"/>
        <v>82</v>
      </c>
      <c r="M665" s="236">
        <f t="shared" si="46"/>
        <v>4.0073303655282917</v>
      </c>
      <c r="N665" s="244">
        <f t="array" ref="N665:O665">MMULT(K665:M665,$N$6:$O$8)</f>
        <v>217</v>
      </c>
      <c r="O665" s="244">
        <v>86.00733036552829</v>
      </c>
    </row>
    <row r="666" spans="5:15" ht="11.25" x14ac:dyDescent="0.2">
      <c r="E666" s="219">
        <v>655</v>
      </c>
      <c r="F666" s="221">
        <v>15</v>
      </c>
      <c r="G666" s="223">
        <v>178</v>
      </c>
      <c r="H666" s="230">
        <v>82</v>
      </c>
      <c r="I666" s="219">
        <v>655</v>
      </c>
      <c r="J666" s="226">
        <f t="shared" si="47"/>
        <v>0.24177777777777781</v>
      </c>
      <c r="K666" s="219">
        <f t="shared" si="45"/>
        <v>178</v>
      </c>
      <c r="L666" s="219">
        <f t="shared" si="45"/>
        <v>82</v>
      </c>
      <c r="M666" s="236">
        <f t="shared" si="46"/>
        <v>4.3920317885964018</v>
      </c>
      <c r="N666" s="244">
        <f t="array" ref="N666:O666">MMULT(K666:M666,$N$6:$O$8)</f>
        <v>219</v>
      </c>
      <c r="O666" s="244">
        <v>86.392031788596398</v>
      </c>
    </row>
    <row r="667" spans="5:15" ht="11.25" x14ac:dyDescent="0.2">
      <c r="E667" s="219">
        <v>656</v>
      </c>
      <c r="F667" s="221">
        <v>16</v>
      </c>
      <c r="G667" s="223">
        <v>180</v>
      </c>
      <c r="H667" s="230">
        <v>82</v>
      </c>
      <c r="I667" s="219">
        <v>656</v>
      </c>
      <c r="J667" s="226">
        <f t="shared" si="47"/>
        <v>0.16000000000000003</v>
      </c>
      <c r="K667" s="219">
        <f t="shared" si="45"/>
        <v>180</v>
      </c>
      <c r="L667" s="219">
        <f t="shared" si="45"/>
        <v>82</v>
      </c>
      <c r="M667" s="236">
        <f t="shared" si="46"/>
        <v>4.681791476987506</v>
      </c>
      <c r="N667" s="244">
        <f t="array" ref="N667:O667">MMULT(K667:M667,$N$6:$O$8)</f>
        <v>221</v>
      </c>
      <c r="O667" s="244">
        <v>86.681791476987513</v>
      </c>
    </row>
    <row r="668" spans="5:15" ht="11.25" x14ac:dyDescent="0.2">
      <c r="E668" s="219">
        <v>657</v>
      </c>
      <c r="F668" s="221">
        <v>17</v>
      </c>
      <c r="G668" s="223">
        <v>182</v>
      </c>
      <c r="H668" s="230">
        <v>82</v>
      </c>
      <c r="I668" s="219">
        <v>657</v>
      </c>
      <c r="J668" s="226">
        <f t="shared" si="47"/>
        <v>0.11377777777777781</v>
      </c>
      <c r="K668" s="219">
        <f t="shared" si="45"/>
        <v>182</v>
      </c>
      <c r="L668" s="219">
        <f t="shared" si="45"/>
        <v>82</v>
      </c>
      <c r="M668" s="236">
        <f t="shared" si="46"/>
        <v>4.8539458040205146</v>
      </c>
      <c r="N668" s="244">
        <f t="array" ref="N668:O668">MMULT(K668:M668,$N$6:$O$8)</f>
        <v>223</v>
      </c>
      <c r="O668" s="244">
        <v>86.853945804020512</v>
      </c>
    </row>
    <row r="669" spans="5:15" ht="11.25" x14ac:dyDescent="0.2">
      <c r="E669" s="219">
        <v>658</v>
      </c>
      <c r="F669" s="221">
        <v>18</v>
      </c>
      <c r="G669" s="223">
        <v>184</v>
      </c>
      <c r="H669" s="230">
        <v>82</v>
      </c>
      <c r="I669" s="219">
        <v>658</v>
      </c>
      <c r="J669" s="226">
        <f t="shared" si="47"/>
        <v>0.10311111111111115</v>
      </c>
      <c r="K669" s="219">
        <f t="shared" si="45"/>
        <v>184</v>
      </c>
      <c r="L669" s="219">
        <f t="shared" si="45"/>
        <v>82</v>
      </c>
      <c r="M669" s="236">
        <f t="shared" si="46"/>
        <v>4.8945643613152567</v>
      </c>
      <c r="N669" s="244">
        <f t="array" ref="N669:O669">MMULT(K669:M669,$N$6:$O$8)</f>
        <v>225</v>
      </c>
      <c r="O669" s="244">
        <v>86.894564361315261</v>
      </c>
    </row>
    <row r="670" spans="5:15" ht="11.25" x14ac:dyDescent="0.2">
      <c r="E670" s="219">
        <v>659</v>
      </c>
      <c r="F670" s="221">
        <v>19</v>
      </c>
      <c r="G670" s="223">
        <v>186</v>
      </c>
      <c r="H670" s="230">
        <v>82</v>
      </c>
      <c r="I670" s="219">
        <v>659</v>
      </c>
      <c r="J670" s="226">
        <f t="shared" si="47"/>
        <v>0.12800000000000009</v>
      </c>
      <c r="K670" s="219">
        <f t="shared" si="45"/>
        <v>186</v>
      </c>
      <c r="L670" s="219">
        <f t="shared" si="45"/>
        <v>82</v>
      </c>
      <c r="M670" s="236">
        <f t="shared" si="46"/>
        <v>4.800311592497688</v>
      </c>
      <c r="N670" s="244">
        <f t="array" ref="N670:O670">MMULT(K670:M670,$N$6:$O$8)</f>
        <v>227</v>
      </c>
      <c r="O670" s="244">
        <v>86.800311592497692</v>
      </c>
    </row>
    <row r="671" spans="5:15" ht="11.25" x14ac:dyDescent="0.2">
      <c r="E671" s="219">
        <v>660</v>
      </c>
      <c r="F671" s="221">
        <v>20</v>
      </c>
      <c r="G671" s="223">
        <v>188</v>
      </c>
      <c r="H671" s="230">
        <v>82</v>
      </c>
      <c r="I671" s="219">
        <v>660</v>
      </c>
      <c r="J671" s="226">
        <f t="shared" si="47"/>
        <v>0.18844444444444447</v>
      </c>
      <c r="K671" s="219">
        <f t="shared" si="45"/>
        <v>188</v>
      </c>
      <c r="L671" s="219">
        <f t="shared" si="45"/>
        <v>82</v>
      </c>
      <c r="M671" s="236">
        <f t="shared" si="46"/>
        <v>4.5788991486972419</v>
      </c>
      <c r="N671" s="244">
        <f t="array" ref="N671:O671">MMULT(K671:M671,$N$6:$O$8)</f>
        <v>229</v>
      </c>
      <c r="O671" s="244">
        <v>86.578899148697246</v>
      </c>
    </row>
    <row r="672" spans="5:15" ht="11.25" x14ac:dyDescent="0.2">
      <c r="E672" s="219">
        <v>661</v>
      </c>
      <c r="F672" s="221">
        <v>21</v>
      </c>
      <c r="G672" s="223">
        <v>190</v>
      </c>
      <c r="H672" s="230">
        <v>82</v>
      </c>
      <c r="I672" s="219">
        <v>661</v>
      </c>
      <c r="J672" s="226">
        <f t="shared" si="47"/>
        <v>0.28444444444444444</v>
      </c>
      <c r="K672" s="219">
        <f t="shared" si="45"/>
        <v>190</v>
      </c>
      <c r="L672" s="219">
        <f t="shared" si="45"/>
        <v>82</v>
      </c>
      <c r="M672" s="236">
        <f t="shared" si="46"/>
        <v>4.2480438597592221</v>
      </c>
      <c r="N672" s="244">
        <f t="array" ref="N672:O672">MMULT(K672:M672,$N$6:$O$8)</f>
        <v>231</v>
      </c>
      <c r="O672" s="244">
        <v>86.248043859759221</v>
      </c>
    </row>
    <row r="673" spans="5:15" ht="11.25" x14ac:dyDescent="0.2">
      <c r="E673" s="219">
        <v>662</v>
      </c>
      <c r="F673" s="221">
        <v>22</v>
      </c>
      <c r="G673" s="223">
        <v>192</v>
      </c>
      <c r="H673" s="230">
        <v>82</v>
      </c>
      <c r="I673" s="219">
        <v>662</v>
      </c>
      <c r="J673" s="226">
        <f t="shared" si="47"/>
        <v>0.4160000000000002</v>
      </c>
      <c r="K673" s="219">
        <f t="shared" si="45"/>
        <v>192</v>
      </c>
      <c r="L673" s="219">
        <f t="shared" si="45"/>
        <v>82</v>
      </c>
      <c r="M673" s="236">
        <f t="shared" si="46"/>
        <v>3.8331266617080577</v>
      </c>
      <c r="N673" s="244">
        <f t="array" ref="N673:O673">MMULT(K673:M673,$N$6:$O$8)</f>
        <v>233</v>
      </c>
      <c r="O673" s="244">
        <v>85.833126661708064</v>
      </c>
    </row>
    <row r="674" spans="5:15" ht="11.25" x14ac:dyDescent="0.2">
      <c r="E674" s="219">
        <v>663</v>
      </c>
      <c r="F674" s="221">
        <v>23</v>
      </c>
      <c r="G674" s="223">
        <v>194</v>
      </c>
      <c r="H674" s="230">
        <v>82</v>
      </c>
      <c r="I674" s="219">
        <v>663</v>
      </c>
      <c r="J674" s="226">
        <f t="shared" si="47"/>
        <v>0.58311111111111102</v>
      </c>
      <c r="K674" s="219">
        <f t="shared" si="45"/>
        <v>194</v>
      </c>
      <c r="L674" s="219">
        <f t="shared" si="45"/>
        <v>82</v>
      </c>
      <c r="M674" s="236">
        <f t="shared" si="46"/>
        <v>3.3639816098843585</v>
      </c>
      <c r="N674" s="244">
        <f t="array" ref="N674:O674">MMULT(K674:M674,$N$6:$O$8)</f>
        <v>235</v>
      </c>
      <c r="O674" s="244">
        <v>85.363981609884362</v>
      </c>
    </row>
    <row r="675" spans="5:15" ht="11.25" x14ac:dyDescent="0.2">
      <c r="E675" s="219">
        <v>664</v>
      </c>
      <c r="F675" s="221">
        <v>24</v>
      </c>
      <c r="G675" s="223">
        <v>196</v>
      </c>
      <c r="H675" s="230">
        <v>82</v>
      </c>
      <c r="I675" s="219">
        <v>664</v>
      </c>
      <c r="J675" s="226">
        <f t="shared" si="47"/>
        <v>0.78577777777777769</v>
      </c>
      <c r="K675" s="219">
        <f t="shared" si="45"/>
        <v>196</v>
      </c>
      <c r="L675" s="219">
        <f t="shared" si="45"/>
        <v>82</v>
      </c>
      <c r="M675" s="236">
        <f t="shared" si="46"/>
        <v>2.8713776787141287</v>
      </c>
      <c r="N675" s="244">
        <f t="array" ref="N675:O675">MMULT(K675:M675,$N$6:$O$8)</f>
        <v>237</v>
      </c>
      <c r="O675" s="244">
        <v>84.871377678714126</v>
      </c>
    </row>
    <row r="676" spans="5:15" ht="11.25" x14ac:dyDescent="0.2">
      <c r="E676" s="219">
        <v>665</v>
      </c>
      <c r="F676" s="221">
        <v>25</v>
      </c>
      <c r="G676" s="223">
        <v>198</v>
      </c>
      <c r="H676" s="230">
        <v>82</v>
      </c>
      <c r="I676" s="219">
        <v>665</v>
      </c>
      <c r="J676" s="226">
        <f t="shared" si="47"/>
        <v>1.024</v>
      </c>
      <c r="K676" s="219">
        <f t="shared" si="45"/>
        <v>198</v>
      </c>
      <c r="L676" s="219">
        <f t="shared" si="45"/>
        <v>82</v>
      </c>
      <c r="M676" s="236">
        <f t="shared" si="46"/>
        <v>2.3837641904538893</v>
      </c>
      <c r="N676" s="244">
        <f t="array" ref="N676:O676">MMULT(K676:M676,$N$6:$O$8)</f>
        <v>239</v>
      </c>
      <c r="O676" s="244">
        <v>84.383764190453888</v>
      </c>
    </row>
    <row r="677" spans="5:15" ht="11.25" x14ac:dyDescent="0.2">
      <c r="E677" s="219">
        <v>666</v>
      </c>
      <c r="F677" s="221">
        <v>26</v>
      </c>
      <c r="G677" s="223">
        <v>200</v>
      </c>
      <c r="H677" s="230">
        <v>82</v>
      </c>
      <c r="I677" s="219">
        <v>666</v>
      </c>
      <c r="J677" s="226">
        <f t="shared" si="47"/>
        <v>1.2977777777777777</v>
      </c>
      <c r="K677" s="219">
        <f t="shared" si="45"/>
        <v>200</v>
      </c>
      <c r="L677" s="219">
        <f t="shared" si="45"/>
        <v>82</v>
      </c>
      <c r="M677" s="236">
        <f t="shared" si="46"/>
        <v>1.9247420177813621</v>
      </c>
      <c r="N677" s="244">
        <f t="array" ref="N677:O677">MMULT(K677:M677,$N$6:$O$8)</f>
        <v>241</v>
      </c>
      <c r="O677" s="244">
        <v>83.924742017781355</v>
      </c>
    </row>
    <row r="678" spans="5:15" ht="11.25" x14ac:dyDescent="0.2">
      <c r="E678" s="219">
        <v>667</v>
      </c>
      <c r="F678" s="221">
        <v>27</v>
      </c>
      <c r="G678" s="223">
        <v>202</v>
      </c>
      <c r="H678" s="230">
        <v>82</v>
      </c>
      <c r="I678" s="219">
        <v>667</v>
      </c>
      <c r="J678" s="226">
        <f t="shared" si="47"/>
        <v>1.6071111111111109</v>
      </c>
      <c r="K678" s="219">
        <f t="shared" si="45"/>
        <v>202</v>
      </c>
      <c r="L678" s="219">
        <f t="shared" si="45"/>
        <v>82</v>
      </c>
      <c r="M678" s="236">
        <f t="shared" si="46"/>
        <v>1.5115343720787227</v>
      </c>
      <c r="N678" s="244">
        <f t="array" ref="N678:O678">MMULT(K678:M678,$N$6:$O$8)</f>
        <v>243</v>
      </c>
      <c r="O678" s="244">
        <v>83.511534372078728</v>
      </c>
    </row>
    <row r="679" spans="5:15" ht="11.25" x14ac:dyDescent="0.2">
      <c r="E679" s="219">
        <v>668</v>
      </c>
      <c r="F679" s="221">
        <v>28</v>
      </c>
      <c r="G679" s="223">
        <v>204</v>
      </c>
      <c r="H679" s="230">
        <v>82</v>
      </c>
      <c r="I679" s="219">
        <v>668</v>
      </c>
      <c r="J679" s="226">
        <f t="shared" si="47"/>
        <v>1.9520000000000008</v>
      </c>
      <c r="K679" s="219">
        <f t="shared" si="45"/>
        <v>204</v>
      </c>
      <c r="L679" s="219">
        <f t="shared" si="45"/>
        <v>82</v>
      </c>
      <c r="M679" s="236">
        <f t="shared" si="46"/>
        <v>1.154515564032808</v>
      </c>
      <c r="N679" s="244">
        <f t="array" ref="N679:O679">MMULT(K679:M679,$N$6:$O$8)</f>
        <v>245</v>
      </c>
      <c r="O679" s="244">
        <v>83.154515564032806</v>
      </c>
    </row>
    <row r="680" spans="5:15" ht="11.25" x14ac:dyDescent="0.2">
      <c r="E680" s="219">
        <v>669</v>
      </c>
      <c r="F680" s="221">
        <v>29</v>
      </c>
      <c r="G680" s="223">
        <v>206</v>
      </c>
      <c r="H680" s="230">
        <v>82</v>
      </c>
      <c r="I680" s="219">
        <v>669</v>
      </c>
      <c r="J680" s="226">
        <f t="shared" si="47"/>
        <v>2.3324444444444445</v>
      </c>
      <c r="K680" s="219">
        <f t="shared" si="45"/>
        <v>206</v>
      </c>
      <c r="L680" s="219">
        <f t="shared" si="45"/>
        <v>82</v>
      </c>
      <c r="M680" s="236">
        <f t="shared" si="46"/>
        <v>0.85766526357396322</v>
      </c>
      <c r="N680" s="244">
        <f t="array" ref="N680:O680">MMULT(K680:M680,$N$6:$O$8)</f>
        <v>247</v>
      </c>
      <c r="O680" s="244">
        <v>82.857665263573963</v>
      </c>
    </row>
    <row r="681" spans="5:15" ht="11.25" x14ac:dyDescent="0.2">
      <c r="E681" s="219">
        <v>670</v>
      </c>
      <c r="F681" s="221">
        <v>30</v>
      </c>
      <c r="G681" s="223">
        <v>208</v>
      </c>
      <c r="H681" s="230">
        <v>82</v>
      </c>
      <c r="I681" s="219">
        <v>670</v>
      </c>
      <c r="J681" s="226">
        <f t="shared" si="47"/>
        <v>2.7484444444444449</v>
      </c>
      <c r="K681" s="219">
        <f t="shared" si="45"/>
        <v>208</v>
      </c>
      <c r="L681" s="219">
        <f t="shared" si="45"/>
        <v>82</v>
      </c>
      <c r="M681" s="236">
        <f t="shared" si="46"/>
        <v>0.61968661320082574</v>
      </c>
      <c r="N681" s="244">
        <f t="array" ref="N681:O681">MMULT(K681:M681,$N$6:$O$8)</f>
        <v>249</v>
      </c>
      <c r="O681" s="244">
        <v>82.619686613200827</v>
      </c>
    </row>
    <row r="682" spans="5:15" ht="11.25" x14ac:dyDescent="0.2">
      <c r="E682" s="219">
        <v>671</v>
      </c>
      <c r="F682" s="221">
        <v>31</v>
      </c>
      <c r="G682" s="223">
        <v>210</v>
      </c>
      <c r="H682" s="230">
        <v>82</v>
      </c>
      <c r="I682" s="219">
        <v>671</v>
      </c>
      <c r="J682" s="226">
        <f t="shared" si="47"/>
        <v>3.2</v>
      </c>
      <c r="K682" s="219">
        <f t="shared" si="45"/>
        <v>210</v>
      </c>
      <c r="L682" s="219">
        <f t="shared" si="45"/>
        <v>82</v>
      </c>
      <c r="M682" s="236">
        <f t="shared" si="46"/>
        <v>0.43547444282283071</v>
      </c>
      <c r="N682" s="244">
        <f t="array" ref="N682:O682">MMULT(K682:M682,$N$6:$O$8)</f>
        <v>251</v>
      </c>
      <c r="O682" s="244">
        <v>82.435474442822837</v>
      </c>
    </row>
    <row r="683" spans="5:15" ht="11.25" x14ac:dyDescent="0.2">
      <c r="E683" s="219">
        <v>672</v>
      </c>
      <c r="F683" s="221">
        <v>32</v>
      </c>
      <c r="G683" s="223"/>
      <c r="H683" s="230"/>
      <c r="I683" s="219">
        <v>672</v>
      </c>
      <c r="J683" s="226">
        <f t="shared" si="47"/>
        <v>169.6</v>
      </c>
      <c r="K683" s="219"/>
      <c r="M683" s="236"/>
      <c r="N683" s="246"/>
      <c r="O683" s="246"/>
    </row>
    <row r="684" spans="5:15" ht="11.25" x14ac:dyDescent="0.2">
      <c r="E684" s="219">
        <v>673</v>
      </c>
      <c r="F684" s="221">
        <v>33</v>
      </c>
      <c r="G684" s="223"/>
      <c r="H684" s="230"/>
      <c r="I684" s="219">
        <v>673</v>
      </c>
      <c r="J684" s="226">
        <f t="shared" si="47"/>
        <v>169.6</v>
      </c>
      <c r="K684" s="219"/>
      <c r="M684" s="236"/>
      <c r="N684" s="246"/>
      <c r="O684" s="246"/>
    </row>
    <row r="685" spans="5:15" ht="11.25" x14ac:dyDescent="0.2">
      <c r="E685" s="219">
        <v>674</v>
      </c>
      <c r="F685" s="221">
        <v>34</v>
      </c>
      <c r="G685" s="223"/>
      <c r="H685" s="230"/>
      <c r="I685" s="219">
        <v>674</v>
      </c>
      <c r="J685" s="226">
        <f t="shared" si="47"/>
        <v>169.6</v>
      </c>
      <c r="K685" s="219"/>
      <c r="M685" s="236"/>
      <c r="N685" s="246"/>
      <c r="O685" s="246"/>
    </row>
    <row r="686" spans="5:15" ht="11.25" x14ac:dyDescent="0.2">
      <c r="E686" s="219">
        <v>675</v>
      </c>
      <c r="F686" s="221">
        <v>35</v>
      </c>
      <c r="G686" s="223"/>
      <c r="H686" s="230"/>
      <c r="I686" s="219">
        <v>675</v>
      </c>
      <c r="J686" s="226">
        <f t="shared" si="47"/>
        <v>169.6</v>
      </c>
      <c r="K686" s="219"/>
      <c r="M686" s="236"/>
      <c r="N686" s="246"/>
      <c r="O686" s="246"/>
    </row>
    <row r="687" spans="5:15" ht="11.25" x14ac:dyDescent="0.2">
      <c r="E687" s="219">
        <v>676</v>
      </c>
      <c r="F687" s="221">
        <v>36</v>
      </c>
      <c r="G687" s="223"/>
      <c r="H687" s="230"/>
      <c r="I687" s="219">
        <v>676</v>
      </c>
      <c r="J687" s="226">
        <f t="shared" si="47"/>
        <v>169.6</v>
      </c>
      <c r="K687" s="219"/>
      <c r="M687" s="236"/>
      <c r="N687" s="246"/>
      <c r="O687" s="246"/>
    </row>
    <row r="688" spans="5:15" ht="11.25" x14ac:dyDescent="0.2">
      <c r="E688" s="219">
        <v>677</v>
      </c>
      <c r="F688" s="221">
        <v>37</v>
      </c>
      <c r="G688" s="223"/>
      <c r="H688" s="230"/>
      <c r="I688" s="219">
        <v>677</v>
      </c>
      <c r="J688" s="226">
        <f t="shared" si="47"/>
        <v>169.6</v>
      </c>
      <c r="K688" s="219"/>
      <c r="M688" s="236"/>
      <c r="N688" s="246"/>
      <c r="O688" s="246"/>
    </row>
    <row r="689" spans="5:15" ht="11.25" x14ac:dyDescent="0.2">
      <c r="E689" s="219">
        <v>678</v>
      </c>
      <c r="F689" s="221">
        <v>38</v>
      </c>
      <c r="G689" s="223"/>
      <c r="H689" s="230"/>
      <c r="I689" s="219">
        <v>678</v>
      </c>
      <c r="J689" s="226">
        <f t="shared" si="47"/>
        <v>169.6</v>
      </c>
      <c r="K689" s="219"/>
      <c r="M689" s="236"/>
      <c r="N689" s="246"/>
      <c r="O689" s="246"/>
    </row>
    <row r="690" spans="5:15" ht="11.25" x14ac:dyDescent="0.2">
      <c r="E690" s="219">
        <v>679</v>
      </c>
      <c r="F690" s="221">
        <v>39</v>
      </c>
      <c r="G690" s="223"/>
      <c r="H690" s="230"/>
      <c r="I690" s="219">
        <v>679</v>
      </c>
      <c r="J690" s="226">
        <f t="shared" si="47"/>
        <v>169.6</v>
      </c>
      <c r="K690" s="219"/>
      <c r="M690" s="236"/>
      <c r="N690" s="246"/>
      <c r="O690" s="246"/>
    </row>
    <row r="691" spans="5:15" ht="11.25" x14ac:dyDescent="0.2">
      <c r="E691" s="219">
        <v>680</v>
      </c>
      <c r="F691" s="222">
        <v>40</v>
      </c>
      <c r="G691" s="231"/>
      <c r="H691" s="232"/>
      <c r="I691" s="219">
        <v>680</v>
      </c>
      <c r="J691" s="226">
        <f t="shared" si="47"/>
        <v>169.6</v>
      </c>
      <c r="K691" s="219"/>
      <c r="M691" s="236"/>
      <c r="N691" s="246"/>
      <c r="O691" s="246"/>
    </row>
    <row r="692" spans="5:15" ht="11.25" x14ac:dyDescent="0.2">
      <c r="E692" s="219">
        <v>681</v>
      </c>
      <c r="F692" s="220">
        <v>1</v>
      </c>
      <c r="G692" s="228">
        <v>150</v>
      </c>
      <c r="H692" s="229">
        <v>84</v>
      </c>
      <c r="I692" s="219">
        <v>681</v>
      </c>
      <c r="J692" s="226">
        <f t="shared" si="47"/>
        <v>6.5600000000000005</v>
      </c>
      <c r="K692" s="219">
        <f t="shared" ref="K692:L722" si="48">G692</f>
        <v>150</v>
      </c>
      <c r="L692" s="219">
        <f t="shared" si="48"/>
        <v>84</v>
      </c>
      <c r="M692" s="236">
        <f t="shared" ref="M692:M722" si="49">$M$2*$M$5*EXP(-1/2*J692/$M$10)</f>
        <v>3.1545662832711881E-2</v>
      </c>
      <c r="N692" s="244">
        <f t="array" ref="N692:O692">MMULT(K692:M692,$N$6:$O$8)</f>
        <v>192</v>
      </c>
      <c r="O692" s="244">
        <v>84.031545662832713</v>
      </c>
    </row>
    <row r="693" spans="5:15" ht="11.25" x14ac:dyDescent="0.2">
      <c r="E693" s="219">
        <v>682</v>
      </c>
      <c r="F693" s="221">
        <v>2</v>
      </c>
      <c r="G693" s="223">
        <v>152</v>
      </c>
      <c r="H693" s="230">
        <v>84</v>
      </c>
      <c r="I693" s="219">
        <v>682</v>
      </c>
      <c r="J693" s="226">
        <f t="shared" si="47"/>
        <v>5.9164444444444442</v>
      </c>
      <c r="K693" s="219">
        <f t="shared" si="48"/>
        <v>152</v>
      </c>
      <c r="L693" s="219">
        <f t="shared" si="48"/>
        <v>84</v>
      </c>
      <c r="M693" s="236">
        <f t="shared" si="49"/>
        <v>5.2154678389406794E-2</v>
      </c>
      <c r="N693" s="244">
        <f t="array" ref="N693:O693">MMULT(K693:M693,$N$6:$O$8)</f>
        <v>194</v>
      </c>
      <c r="O693" s="244">
        <v>84.052154678389414</v>
      </c>
    </row>
    <row r="694" spans="5:15" ht="11.25" x14ac:dyDescent="0.2">
      <c r="E694" s="219">
        <v>683</v>
      </c>
      <c r="F694" s="221">
        <v>3</v>
      </c>
      <c r="G694" s="223">
        <v>154</v>
      </c>
      <c r="H694" s="230">
        <v>84</v>
      </c>
      <c r="I694" s="219">
        <v>683</v>
      </c>
      <c r="J694" s="226">
        <f t="shared" si="47"/>
        <v>5.3084444444444454</v>
      </c>
      <c r="K694" s="219">
        <f t="shared" si="48"/>
        <v>154</v>
      </c>
      <c r="L694" s="219">
        <f t="shared" si="48"/>
        <v>84</v>
      </c>
      <c r="M694" s="236">
        <f t="shared" si="49"/>
        <v>8.386546331547097E-2</v>
      </c>
      <c r="N694" s="244">
        <f t="array" ref="N694:O694">MMULT(K694:M694,$N$6:$O$8)</f>
        <v>196</v>
      </c>
      <c r="O694" s="244">
        <v>84.083865463315476</v>
      </c>
    </row>
    <row r="695" spans="5:15" ht="11.25" x14ac:dyDescent="0.2">
      <c r="E695" s="219">
        <v>684</v>
      </c>
      <c r="F695" s="221">
        <v>4</v>
      </c>
      <c r="G695" s="223">
        <v>156</v>
      </c>
      <c r="H695" s="230">
        <v>84</v>
      </c>
      <c r="I695" s="219">
        <v>684</v>
      </c>
      <c r="J695" s="226">
        <f t="shared" si="47"/>
        <v>4.7360000000000007</v>
      </c>
      <c r="K695" s="219">
        <f t="shared" si="48"/>
        <v>156</v>
      </c>
      <c r="L695" s="219">
        <f t="shared" si="48"/>
        <v>84</v>
      </c>
      <c r="M695" s="236">
        <f t="shared" si="49"/>
        <v>0.13116238161392771</v>
      </c>
      <c r="N695" s="244">
        <f t="array" ref="N695:O695">MMULT(K695:M695,$N$6:$O$8)</f>
        <v>198</v>
      </c>
      <c r="O695" s="244">
        <v>84.131162381613933</v>
      </c>
    </row>
    <row r="696" spans="5:15" ht="11.25" x14ac:dyDescent="0.2">
      <c r="E696" s="219">
        <v>685</v>
      </c>
      <c r="F696" s="221">
        <v>5</v>
      </c>
      <c r="G696" s="223">
        <v>158</v>
      </c>
      <c r="H696" s="230">
        <v>84</v>
      </c>
      <c r="I696" s="219">
        <v>685</v>
      </c>
      <c r="J696" s="226">
        <f t="shared" si="47"/>
        <v>4.1991111111111108</v>
      </c>
      <c r="K696" s="219">
        <f t="shared" si="48"/>
        <v>158</v>
      </c>
      <c r="L696" s="219">
        <f t="shared" si="48"/>
        <v>84</v>
      </c>
      <c r="M696" s="236">
        <f t="shared" si="49"/>
        <v>0.19951323088117429</v>
      </c>
      <c r="N696" s="244">
        <f t="array" ref="N696:O696">MMULT(K696:M696,$N$6:$O$8)</f>
        <v>200</v>
      </c>
      <c r="O696" s="244">
        <v>84.19951323088118</v>
      </c>
    </row>
    <row r="697" spans="5:15" ht="11.25" x14ac:dyDescent="0.2">
      <c r="E697" s="219">
        <v>686</v>
      </c>
      <c r="F697" s="221">
        <v>6</v>
      </c>
      <c r="G697" s="223">
        <v>160</v>
      </c>
      <c r="H697" s="230">
        <v>84</v>
      </c>
      <c r="I697" s="219">
        <v>686</v>
      </c>
      <c r="J697" s="226">
        <f t="shared" si="47"/>
        <v>3.6977777777777776</v>
      </c>
      <c r="K697" s="219">
        <f t="shared" si="48"/>
        <v>160</v>
      </c>
      <c r="L697" s="219">
        <f t="shared" si="48"/>
        <v>84</v>
      </c>
      <c r="M697" s="236">
        <f t="shared" si="49"/>
        <v>0.29516874832190149</v>
      </c>
      <c r="N697" s="244">
        <f t="array" ref="N697:O697">MMULT(K697:M697,$N$6:$O$8)</f>
        <v>202</v>
      </c>
      <c r="O697" s="244">
        <v>84.295168748321899</v>
      </c>
    </row>
    <row r="698" spans="5:15" ht="11.25" x14ac:dyDescent="0.2">
      <c r="E698" s="219">
        <v>687</v>
      </c>
      <c r="F698" s="221">
        <v>7</v>
      </c>
      <c r="G698" s="223">
        <v>162</v>
      </c>
      <c r="H698" s="230">
        <v>84</v>
      </c>
      <c r="I698" s="219">
        <v>687</v>
      </c>
      <c r="J698" s="226">
        <f t="shared" si="47"/>
        <v>3.2320000000000002</v>
      </c>
      <c r="K698" s="219">
        <f t="shared" si="48"/>
        <v>162</v>
      </c>
      <c r="L698" s="219">
        <f t="shared" si="48"/>
        <v>84</v>
      </c>
      <c r="M698" s="236">
        <f t="shared" si="49"/>
        <v>0.42472254052012215</v>
      </c>
      <c r="N698" s="244">
        <f t="array" ref="N698:O698">MMULT(K698:M698,$N$6:$O$8)</f>
        <v>204</v>
      </c>
      <c r="O698" s="244">
        <v>84.424722540520122</v>
      </c>
    </row>
    <row r="699" spans="5:15" ht="11.25" x14ac:dyDescent="0.2">
      <c r="E699" s="219">
        <v>688</v>
      </c>
      <c r="F699" s="221">
        <v>8</v>
      </c>
      <c r="G699" s="223">
        <v>164</v>
      </c>
      <c r="H699" s="230">
        <v>84</v>
      </c>
      <c r="I699" s="219">
        <v>688</v>
      </c>
      <c r="J699" s="226">
        <f t="shared" si="47"/>
        <v>2.8017777777777777</v>
      </c>
      <c r="K699" s="219">
        <f t="shared" si="48"/>
        <v>164</v>
      </c>
      <c r="L699" s="219">
        <f t="shared" si="48"/>
        <v>84</v>
      </c>
      <c r="M699" s="236">
        <f t="shared" si="49"/>
        <v>0.59439686609390086</v>
      </c>
      <c r="N699" s="244">
        <f t="array" ref="N699:O699">MMULT(K699:M699,$N$6:$O$8)</f>
        <v>206</v>
      </c>
      <c r="O699" s="244">
        <v>84.594396866093902</v>
      </c>
    </row>
    <row r="700" spans="5:15" ht="11.25" x14ac:dyDescent="0.2">
      <c r="E700" s="219">
        <v>689</v>
      </c>
      <c r="F700" s="221">
        <v>9</v>
      </c>
      <c r="G700" s="223">
        <v>166</v>
      </c>
      <c r="H700" s="230">
        <v>84</v>
      </c>
      <c r="I700" s="219">
        <v>689</v>
      </c>
      <c r="J700" s="226">
        <f t="shared" si="47"/>
        <v>2.4071111111111114</v>
      </c>
      <c r="K700" s="219">
        <f t="shared" si="48"/>
        <v>166</v>
      </c>
      <c r="L700" s="219">
        <f t="shared" si="48"/>
        <v>84</v>
      </c>
      <c r="M700" s="236">
        <f t="shared" si="49"/>
        <v>0.80906604725441156</v>
      </c>
      <c r="N700" s="244">
        <f t="array" ref="N700:O700">MMULT(K700:M700,$N$6:$O$8)</f>
        <v>208</v>
      </c>
      <c r="O700" s="244">
        <v>84.809066047254419</v>
      </c>
    </row>
    <row r="701" spans="5:15" ht="11.25" x14ac:dyDescent="0.2">
      <c r="E701" s="219">
        <v>690</v>
      </c>
      <c r="F701" s="221">
        <v>10</v>
      </c>
      <c r="G701" s="223">
        <v>168</v>
      </c>
      <c r="H701" s="230">
        <v>84</v>
      </c>
      <c r="I701" s="219">
        <v>690</v>
      </c>
      <c r="J701" s="226">
        <f t="shared" si="47"/>
        <v>2.048</v>
      </c>
      <c r="K701" s="219">
        <f t="shared" si="48"/>
        <v>168</v>
      </c>
      <c r="L701" s="219">
        <f t="shared" si="48"/>
        <v>84</v>
      </c>
      <c r="M701" s="236">
        <f t="shared" si="49"/>
        <v>1.0710942943963735</v>
      </c>
      <c r="N701" s="244">
        <f t="array" ref="N701:O701">MMULT(K701:M701,$N$6:$O$8)</f>
        <v>210</v>
      </c>
      <c r="O701" s="244">
        <v>85.071094294396374</v>
      </c>
    </row>
    <row r="702" spans="5:15" ht="11.25" x14ac:dyDescent="0.2">
      <c r="E702" s="219">
        <v>691</v>
      </c>
      <c r="F702" s="221">
        <v>11</v>
      </c>
      <c r="G702" s="223">
        <v>170</v>
      </c>
      <c r="H702" s="230">
        <v>84</v>
      </c>
      <c r="I702" s="219">
        <v>691</v>
      </c>
      <c r="J702" s="226">
        <f t="shared" si="47"/>
        <v>1.7244444444444444</v>
      </c>
      <c r="K702" s="219">
        <f t="shared" si="48"/>
        <v>170</v>
      </c>
      <c r="L702" s="219">
        <f t="shared" si="48"/>
        <v>84</v>
      </c>
      <c r="M702" s="236">
        <f t="shared" si="49"/>
        <v>1.3791379205173191</v>
      </c>
      <c r="N702" s="244">
        <f t="array" ref="N702:O702">MMULT(K702:M702,$N$6:$O$8)</f>
        <v>212</v>
      </c>
      <c r="O702" s="244">
        <v>85.379137920517323</v>
      </c>
    </row>
    <row r="703" spans="5:15" ht="11.25" x14ac:dyDescent="0.2">
      <c r="E703" s="219">
        <v>692</v>
      </c>
      <c r="F703" s="221">
        <v>12</v>
      </c>
      <c r="G703" s="223">
        <v>172</v>
      </c>
      <c r="H703" s="230">
        <v>84</v>
      </c>
      <c r="I703" s="219">
        <v>692</v>
      </c>
      <c r="J703" s="226">
        <f t="shared" si="47"/>
        <v>1.4364444444444446</v>
      </c>
      <c r="K703" s="219">
        <f t="shared" si="48"/>
        <v>172</v>
      </c>
      <c r="L703" s="219">
        <f t="shared" si="48"/>
        <v>84</v>
      </c>
      <c r="M703" s="236">
        <f t="shared" si="49"/>
        <v>1.7271257466254477</v>
      </c>
      <c r="N703" s="244">
        <f t="array" ref="N703:O703">MMULT(K703:M703,$N$6:$O$8)</f>
        <v>214</v>
      </c>
      <c r="O703" s="244">
        <v>85.727125746625447</v>
      </c>
    </row>
    <row r="704" spans="5:15" ht="11.25" x14ac:dyDescent="0.2">
      <c r="E704" s="219">
        <v>693</v>
      </c>
      <c r="F704" s="221">
        <v>13</v>
      </c>
      <c r="G704" s="223">
        <v>174</v>
      </c>
      <c r="H704" s="230">
        <v>84</v>
      </c>
      <c r="I704" s="219">
        <v>693</v>
      </c>
      <c r="J704" s="226">
        <f t="shared" si="47"/>
        <v>1.1840000000000002</v>
      </c>
      <c r="K704" s="219">
        <f t="shared" si="48"/>
        <v>174</v>
      </c>
      <c r="L704" s="219">
        <f t="shared" si="48"/>
        <v>84</v>
      </c>
      <c r="M704" s="236">
        <f t="shared" si="49"/>
        <v>2.1036645145676327</v>
      </c>
      <c r="N704" s="244">
        <f t="array" ref="N704:O704">MMULT(K704:M704,$N$6:$O$8)</f>
        <v>216</v>
      </c>
      <c r="O704" s="244">
        <v>86.103664514567626</v>
      </c>
    </row>
    <row r="705" spans="5:15" ht="11.25" x14ac:dyDescent="0.2">
      <c r="E705" s="219">
        <v>694</v>
      </c>
      <c r="F705" s="221">
        <v>14</v>
      </c>
      <c r="G705" s="223">
        <v>176</v>
      </c>
      <c r="H705" s="230">
        <v>84</v>
      </c>
      <c r="I705" s="219">
        <v>694</v>
      </c>
      <c r="J705" s="226">
        <f t="shared" si="47"/>
        <v>0.96711111111111125</v>
      </c>
      <c r="K705" s="219">
        <f t="shared" si="48"/>
        <v>176</v>
      </c>
      <c r="L705" s="219">
        <f t="shared" si="48"/>
        <v>84</v>
      </c>
      <c r="M705" s="236">
        <f t="shared" si="49"/>
        <v>2.4920988706405511</v>
      </c>
      <c r="N705" s="244">
        <f t="array" ref="N705:O705">MMULT(K705:M705,$N$6:$O$8)</f>
        <v>218</v>
      </c>
      <c r="O705" s="244">
        <v>86.492098870640547</v>
      </c>
    </row>
    <row r="706" spans="5:15" ht="11.25" x14ac:dyDescent="0.2">
      <c r="E706" s="219">
        <v>695</v>
      </c>
      <c r="F706" s="221">
        <v>15</v>
      </c>
      <c r="G706" s="223">
        <v>178</v>
      </c>
      <c r="H706" s="230">
        <v>84</v>
      </c>
      <c r="I706" s="219">
        <v>695</v>
      </c>
      <c r="J706" s="226">
        <f t="shared" si="47"/>
        <v>0.78577777777777791</v>
      </c>
      <c r="K706" s="219">
        <f t="shared" si="48"/>
        <v>178</v>
      </c>
      <c r="L706" s="219">
        <f t="shared" si="48"/>
        <v>84</v>
      </c>
      <c r="M706" s="236">
        <f t="shared" si="49"/>
        <v>2.8713776787141283</v>
      </c>
      <c r="N706" s="244">
        <f t="array" ref="N706:O706">MMULT(K706:M706,$N$6:$O$8)</f>
        <v>220</v>
      </c>
      <c r="O706" s="244">
        <v>86.871377678714126</v>
      </c>
    </row>
    <row r="707" spans="5:15" ht="11.25" x14ac:dyDescent="0.2">
      <c r="E707" s="219">
        <v>696</v>
      </c>
      <c r="F707" s="221">
        <v>16</v>
      </c>
      <c r="G707" s="223">
        <v>180</v>
      </c>
      <c r="H707" s="230">
        <v>84</v>
      </c>
      <c r="I707" s="219">
        <v>696</v>
      </c>
      <c r="J707" s="226">
        <f t="shared" si="47"/>
        <v>0.64000000000000012</v>
      </c>
      <c r="K707" s="219">
        <f t="shared" si="48"/>
        <v>180</v>
      </c>
      <c r="L707" s="219">
        <f t="shared" si="48"/>
        <v>84</v>
      </c>
      <c r="M707" s="236">
        <f t="shared" si="49"/>
        <v>3.217745087668463</v>
      </c>
      <c r="N707" s="244">
        <f t="array" ref="N707:O707">MMULT(K707:M707,$N$6:$O$8)</f>
        <v>222</v>
      </c>
      <c r="O707" s="244">
        <v>87.217745087668462</v>
      </c>
    </row>
    <row r="708" spans="5:15" ht="11.25" x14ac:dyDescent="0.2">
      <c r="E708" s="219">
        <v>697</v>
      </c>
      <c r="F708" s="221">
        <v>17</v>
      </c>
      <c r="G708" s="223">
        <v>182</v>
      </c>
      <c r="H708" s="230">
        <v>84</v>
      </c>
      <c r="I708" s="219">
        <v>697</v>
      </c>
      <c r="J708" s="226">
        <f t="shared" si="47"/>
        <v>0.5297777777777779</v>
      </c>
      <c r="K708" s="219">
        <f t="shared" si="48"/>
        <v>182</v>
      </c>
      <c r="L708" s="219">
        <f t="shared" si="48"/>
        <v>84</v>
      </c>
      <c r="M708" s="236">
        <f t="shared" si="49"/>
        <v>3.5071086165009824</v>
      </c>
      <c r="N708" s="244">
        <f t="array" ref="N708:O708">MMULT(K708:M708,$N$6:$O$8)</f>
        <v>224</v>
      </c>
      <c r="O708" s="244">
        <v>87.507108616500986</v>
      </c>
    </row>
    <row r="709" spans="5:15" ht="11.25" x14ac:dyDescent="0.2">
      <c r="E709" s="219">
        <v>698</v>
      </c>
      <c r="F709" s="221">
        <v>18</v>
      </c>
      <c r="G709" s="223">
        <v>184</v>
      </c>
      <c r="H709" s="230">
        <v>84</v>
      </c>
      <c r="I709" s="219">
        <v>698</v>
      </c>
      <c r="J709" s="226">
        <f t="shared" si="47"/>
        <v>0.45511111111111124</v>
      </c>
      <c r="K709" s="219">
        <f t="shared" si="48"/>
        <v>184</v>
      </c>
      <c r="L709" s="219">
        <f t="shared" si="48"/>
        <v>84</v>
      </c>
      <c r="M709" s="236">
        <f t="shared" si="49"/>
        <v>3.7177746441854915</v>
      </c>
      <c r="N709" s="244">
        <f t="array" ref="N709:O709">MMULT(K709:M709,$N$6:$O$8)</f>
        <v>226</v>
      </c>
      <c r="O709" s="244">
        <v>87.717774644185496</v>
      </c>
    </row>
    <row r="710" spans="5:15" ht="11.25" x14ac:dyDescent="0.2">
      <c r="E710" s="219">
        <v>699</v>
      </c>
      <c r="F710" s="221">
        <v>19</v>
      </c>
      <c r="G710" s="223">
        <v>186</v>
      </c>
      <c r="H710" s="230">
        <v>84</v>
      </c>
      <c r="I710" s="219">
        <v>699</v>
      </c>
      <c r="J710" s="226">
        <f t="shared" si="47"/>
        <v>0.4160000000000002</v>
      </c>
      <c r="K710" s="219">
        <f t="shared" si="48"/>
        <v>186</v>
      </c>
      <c r="L710" s="219">
        <f t="shared" si="48"/>
        <v>84</v>
      </c>
      <c r="M710" s="236">
        <f t="shared" si="49"/>
        <v>3.8331266617080577</v>
      </c>
      <c r="N710" s="244">
        <f t="array" ref="N710:O710">MMULT(K710:M710,$N$6:$O$8)</f>
        <v>228</v>
      </c>
      <c r="O710" s="244">
        <v>87.833126661708064</v>
      </c>
    </row>
    <row r="711" spans="5:15" ht="11.25" x14ac:dyDescent="0.2">
      <c r="E711" s="219">
        <v>700</v>
      </c>
      <c r="F711" s="221">
        <v>20</v>
      </c>
      <c r="G711" s="223">
        <v>188</v>
      </c>
      <c r="H711" s="230">
        <v>84</v>
      </c>
      <c r="I711" s="219">
        <v>700</v>
      </c>
      <c r="J711" s="226">
        <f t="shared" si="47"/>
        <v>0.41244444444444461</v>
      </c>
      <c r="K711" s="219">
        <f t="shared" si="48"/>
        <v>188</v>
      </c>
      <c r="L711" s="219">
        <f t="shared" si="48"/>
        <v>84</v>
      </c>
      <c r="M711" s="236">
        <f t="shared" si="49"/>
        <v>3.8437890377680457</v>
      </c>
      <c r="N711" s="244">
        <f t="array" ref="N711:O711">MMULT(K711:M711,$N$6:$O$8)</f>
        <v>230</v>
      </c>
      <c r="O711" s="244">
        <v>87.843789037768047</v>
      </c>
    </row>
    <row r="712" spans="5:15" ht="11.25" x14ac:dyDescent="0.2">
      <c r="E712" s="219">
        <v>701</v>
      </c>
      <c r="F712" s="221">
        <v>21</v>
      </c>
      <c r="G712" s="223">
        <v>190</v>
      </c>
      <c r="H712" s="230">
        <v>84</v>
      </c>
      <c r="I712" s="219">
        <v>701</v>
      </c>
      <c r="J712" s="226">
        <f t="shared" si="47"/>
        <v>0.44444444444444453</v>
      </c>
      <c r="K712" s="219">
        <f t="shared" si="48"/>
        <v>190</v>
      </c>
      <c r="L712" s="219">
        <f t="shared" si="48"/>
        <v>84</v>
      </c>
      <c r="M712" s="236">
        <f t="shared" si="49"/>
        <v>3.7488855482810224</v>
      </c>
      <c r="N712" s="244">
        <f t="array" ref="N712:O712">MMULT(K712:M712,$N$6:$O$8)</f>
        <v>232</v>
      </c>
      <c r="O712" s="244">
        <v>87.748885548281024</v>
      </c>
    </row>
    <row r="713" spans="5:15" ht="11.25" x14ac:dyDescent="0.2">
      <c r="E713" s="219">
        <v>702</v>
      </c>
      <c r="F713" s="221">
        <v>22</v>
      </c>
      <c r="G713" s="223">
        <v>192</v>
      </c>
      <c r="H713" s="230">
        <v>84</v>
      </c>
      <c r="I713" s="219">
        <v>702</v>
      </c>
      <c r="J713" s="226">
        <f t="shared" si="47"/>
        <v>0.51200000000000034</v>
      </c>
      <c r="K713" s="219">
        <f t="shared" si="48"/>
        <v>192</v>
      </c>
      <c r="L713" s="219">
        <f t="shared" si="48"/>
        <v>84</v>
      </c>
      <c r="M713" s="236">
        <f t="shared" si="49"/>
        <v>3.5561582926719604</v>
      </c>
      <c r="N713" s="244">
        <f t="array" ref="N713:O713">MMULT(K713:M713,$N$6:$O$8)</f>
        <v>234</v>
      </c>
      <c r="O713" s="244">
        <v>87.556158292671967</v>
      </c>
    </row>
    <row r="714" spans="5:15" ht="11.25" x14ac:dyDescent="0.2">
      <c r="E714" s="219">
        <v>703</v>
      </c>
      <c r="F714" s="221">
        <v>23</v>
      </c>
      <c r="G714" s="223">
        <v>194</v>
      </c>
      <c r="H714" s="230">
        <v>84</v>
      </c>
      <c r="I714" s="219">
        <v>703</v>
      </c>
      <c r="J714" s="226">
        <f t="shared" si="47"/>
        <v>0.61511111111111116</v>
      </c>
      <c r="K714" s="219">
        <f t="shared" si="48"/>
        <v>194</v>
      </c>
      <c r="L714" s="219">
        <f t="shared" si="48"/>
        <v>84</v>
      </c>
      <c r="M714" s="236">
        <f t="shared" si="49"/>
        <v>3.2809246080012424</v>
      </c>
      <c r="N714" s="244">
        <f t="array" ref="N714:O714">MMULT(K714:M714,$N$6:$O$8)</f>
        <v>236</v>
      </c>
      <c r="O714" s="244">
        <v>87.280924608001243</v>
      </c>
    </row>
    <row r="715" spans="5:15" ht="11.25" x14ac:dyDescent="0.2">
      <c r="E715" s="219">
        <v>704</v>
      </c>
      <c r="F715" s="221">
        <v>24</v>
      </c>
      <c r="G715" s="223">
        <v>196</v>
      </c>
      <c r="H715" s="230">
        <v>84</v>
      </c>
      <c r="I715" s="219">
        <v>704</v>
      </c>
      <c r="J715" s="226">
        <f t="shared" si="47"/>
        <v>0.75377777777777788</v>
      </c>
      <c r="K715" s="219">
        <f t="shared" si="48"/>
        <v>196</v>
      </c>
      <c r="L715" s="219">
        <f t="shared" si="48"/>
        <v>84</v>
      </c>
      <c r="M715" s="236">
        <f t="shared" si="49"/>
        <v>2.9440669507219317</v>
      </c>
      <c r="N715" s="244">
        <f t="array" ref="N715:O715">MMULT(K715:M715,$N$6:$O$8)</f>
        <v>238</v>
      </c>
      <c r="O715" s="244">
        <v>86.944066950721933</v>
      </c>
    </row>
    <row r="716" spans="5:15" ht="11.25" x14ac:dyDescent="0.2">
      <c r="E716" s="219">
        <v>705</v>
      </c>
      <c r="F716" s="221">
        <v>25</v>
      </c>
      <c r="G716" s="223">
        <v>198</v>
      </c>
      <c r="H716" s="230">
        <v>84</v>
      </c>
      <c r="I716" s="219">
        <v>705</v>
      </c>
      <c r="J716" s="226">
        <f t="shared" si="47"/>
        <v>0.92800000000000016</v>
      </c>
      <c r="K716" s="219">
        <f t="shared" si="48"/>
        <v>198</v>
      </c>
      <c r="L716" s="219">
        <f t="shared" si="48"/>
        <v>84</v>
      </c>
      <c r="M716" s="236">
        <f t="shared" si="49"/>
        <v>2.5694216403365817</v>
      </c>
      <c r="N716" s="244">
        <f t="array" ref="N716:O716">MMULT(K716:M716,$N$6:$O$8)</f>
        <v>240</v>
      </c>
      <c r="O716" s="244">
        <v>86.569421640336586</v>
      </c>
    </row>
    <row r="717" spans="5:15" ht="11.25" x14ac:dyDescent="0.2">
      <c r="E717" s="219">
        <v>706</v>
      </c>
      <c r="F717" s="221">
        <v>26</v>
      </c>
      <c r="G717" s="223">
        <v>200</v>
      </c>
      <c r="H717" s="230">
        <v>84</v>
      </c>
      <c r="I717" s="219">
        <v>706</v>
      </c>
      <c r="J717" s="226">
        <f t="shared" ref="J717:J780" si="50">((G717-C$8)/C$9)^2+((H717-D$8)/D$9)^2-2*$C$10*(G717-C$8)/C$9*(H717-D$8)/D$9</f>
        <v>1.1377777777777778</v>
      </c>
      <c r="K717" s="219">
        <f t="shared" si="48"/>
        <v>200</v>
      </c>
      <c r="L717" s="219">
        <f t="shared" si="48"/>
        <v>84</v>
      </c>
      <c r="M717" s="236">
        <f t="shared" si="49"/>
        <v>2.1810184400016723</v>
      </c>
      <c r="N717" s="244">
        <f t="array" ref="N717:O717">MMULT(K717:M717,$N$6:$O$8)</f>
        <v>242</v>
      </c>
      <c r="O717" s="244">
        <v>86.181018440001679</v>
      </c>
    </row>
    <row r="718" spans="5:15" ht="11.25" x14ac:dyDescent="0.2">
      <c r="E718" s="219">
        <v>707</v>
      </c>
      <c r="F718" s="221">
        <v>27</v>
      </c>
      <c r="G718" s="223">
        <v>202</v>
      </c>
      <c r="H718" s="230">
        <v>84</v>
      </c>
      <c r="I718" s="219">
        <v>707</v>
      </c>
      <c r="J718" s="226">
        <f t="shared" si="50"/>
        <v>1.383111111111111</v>
      </c>
      <c r="K718" s="219">
        <f t="shared" si="48"/>
        <v>202</v>
      </c>
      <c r="L718" s="219">
        <f t="shared" si="48"/>
        <v>84</v>
      </c>
      <c r="M718" s="236">
        <f t="shared" si="49"/>
        <v>1.8006096020183144</v>
      </c>
      <c r="N718" s="244">
        <f t="array" ref="N718:O718">MMULT(K718:M718,$N$6:$O$8)</f>
        <v>244</v>
      </c>
      <c r="O718" s="244">
        <v>85.800609602018312</v>
      </c>
    </row>
    <row r="719" spans="5:15" ht="11.25" x14ac:dyDescent="0.2">
      <c r="E719" s="219">
        <v>708</v>
      </c>
      <c r="F719" s="221">
        <v>28</v>
      </c>
      <c r="G719" s="223">
        <v>204</v>
      </c>
      <c r="H719" s="230">
        <v>84</v>
      </c>
      <c r="I719" s="219">
        <v>708</v>
      </c>
      <c r="J719" s="226">
        <f t="shared" si="50"/>
        <v>1.6640000000000008</v>
      </c>
      <c r="K719" s="219">
        <f t="shared" si="48"/>
        <v>204</v>
      </c>
      <c r="L719" s="219">
        <f t="shared" si="48"/>
        <v>84</v>
      </c>
      <c r="M719" s="236">
        <f t="shared" si="49"/>
        <v>1.4458260670353482</v>
      </c>
      <c r="N719" s="244">
        <f t="array" ref="N719:O719">MMULT(K719:M719,$N$6:$O$8)</f>
        <v>246</v>
      </c>
      <c r="O719" s="244">
        <v>85.445826067035341</v>
      </c>
    </row>
    <row r="720" spans="5:15" ht="11.25" x14ac:dyDescent="0.2">
      <c r="E720" s="219">
        <v>709</v>
      </c>
      <c r="F720" s="221">
        <v>29</v>
      </c>
      <c r="G720" s="223">
        <v>206</v>
      </c>
      <c r="H720" s="230">
        <v>84</v>
      </c>
      <c r="I720" s="219">
        <v>709</v>
      </c>
      <c r="J720" s="226">
        <f t="shared" si="50"/>
        <v>1.9804444444444447</v>
      </c>
      <c r="K720" s="219">
        <f t="shared" si="48"/>
        <v>206</v>
      </c>
      <c r="L720" s="219">
        <f t="shared" si="48"/>
        <v>84</v>
      </c>
      <c r="M720" s="236">
        <f t="shared" si="49"/>
        <v>1.1291426282635462</v>
      </c>
      <c r="N720" s="244">
        <f t="array" ref="N720:O720">MMULT(K720:M720,$N$6:$O$8)</f>
        <v>248</v>
      </c>
      <c r="O720" s="244">
        <v>85.129142628263551</v>
      </c>
    </row>
    <row r="721" spans="5:15" ht="11.25" x14ac:dyDescent="0.2">
      <c r="E721" s="219">
        <v>710</v>
      </c>
      <c r="F721" s="221">
        <v>30</v>
      </c>
      <c r="G721" s="223">
        <v>208</v>
      </c>
      <c r="H721" s="230">
        <v>84</v>
      </c>
      <c r="I721" s="219">
        <v>710</v>
      </c>
      <c r="J721" s="226">
        <f t="shared" si="50"/>
        <v>2.3324444444444441</v>
      </c>
      <c r="K721" s="219">
        <f t="shared" si="48"/>
        <v>208</v>
      </c>
      <c r="L721" s="219">
        <f t="shared" si="48"/>
        <v>84</v>
      </c>
      <c r="M721" s="236">
        <f t="shared" si="49"/>
        <v>0.85766526357396333</v>
      </c>
      <c r="N721" s="244">
        <f t="array" ref="N721:O721">MMULT(K721:M721,$N$6:$O$8)</f>
        <v>250</v>
      </c>
      <c r="O721" s="244">
        <v>84.857665263573963</v>
      </c>
    </row>
    <row r="722" spans="5:15" ht="11.25" x14ac:dyDescent="0.2">
      <c r="E722" s="219">
        <v>711</v>
      </c>
      <c r="F722" s="221">
        <v>31</v>
      </c>
      <c r="G722" s="223">
        <v>210</v>
      </c>
      <c r="H722" s="230">
        <v>84</v>
      </c>
      <c r="I722" s="219">
        <v>711</v>
      </c>
      <c r="J722" s="226">
        <f t="shared" si="50"/>
        <v>2.7200000000000006</v>
      </c>
      <c r="K722" s="219">
        <f t="shared" si="48"/>
        <v>210</v>
      </c>
      <c r="L722" s="219">
        <f t="shared" si="48"/>
        <v>84</v>
      </c>
      <c r="M722" s="236">
        <f t="shared" si="49"/>
        <v>0.63361157559286319</v>
      </c>
      <c r="N722" s="244">
        <f t="array" ref="N722:O722">MMULT(K722:M722,$N$6:$O$8)</f>
        <v>252</v>
      </c>
      <c r="O722" s="244">
        <v>84.633611575592866</v>
      </c>
    </row>
    <row r="723" spans="5:15" ht="11.25" x14ac:dyDescent="0.2">
      <c r="E723" s="219">
        <v>712</v>
      </c>
      <c r="F723" s="221">
        <v>32</v>
      </c>
      <c r="G723" s="223"/>
      <c r="H723" s="230"/>
      <c r="I723" s="219">
        <v>712</v>
      </c>
      <c r="J723" s="226">
        <f t="shared" si="50"/>
        <v>169.6</v>
      </c>
      <c r="K723" s="219"/>
      <c r="M723" s="236"/>
      <c r="N723" s="246"/>
      <c r="O723" s="246"/>
    </row>
    <row r="724" spans="5:15" ht="11.25" x14ac:dyDescent="0.2">
      <c r="E724" s="219">
        <v>713</v>
      </c>
      <c r="F724" s="221">
        <v>33</v>
      </c>
      <c r="G724" s="223"/>
      <c r="H724" s="230"/>
      <c r="I724" s="219">
        <v>713</v>
      </c>
      <c r="J724" s="226">
        <f t="shared" si="50"/>
        <v>169.6</v>
      </c>
      <c r="K724" s="219"/>
      <c r="M724" s="236"/>
      <c r="N724" s="246"/>
      <c r="O724" s="246"/>
    </row>
    <row r="725" spans="5:15" ht="11.25" x14ac:dyDescent="0.2">
      <c r="E725" s="219">
        <v>714</v>
      </c>
      <c r="F725" s="221">
        <v>34</v>
      </c>
      <c r="G725" s="223"/>
      <c r="H725" s="230"/>
      <c r="I725" s="219">
        <v>714</v>
      </c>
      <c r="J725" s="226">
        <f t="shared" si="50"/>
        <v>169.6</v>
      </c>
      <c r="K725" s="219"/>
      <c r="M725" s="236"/>
      <c r="N725" s="246"/>
      <c r="O725" s="246"/>
    </row>
    <row r="726" spans="5:15" ht="11.25" x14ac:dyDescent="0.2">
      <c r="E726" s="219">
        <v>715</v>
      </c>
      <c r="F726" s="221">
        <v>35</v>
      </c>
      <c r="G726" s="223"/>
      <c r="H726" s="230"/>
      <c r="I726" s="219">
        <v>715</v>
      </c>
      <c r="J726" s="226">
        <f t="shared" si="50"/>
        <v>169.6</v>
      </c>
      <c r="K726" s="219"/>
      <c r="M726" s="236"/>
      <c r="N726" s="246"/>
      <c r="O726" s="246"/>
    </row>
    <row r="727" spans="5:15" ht="11.25" x14ac:dyDescent="0.2">
      <c r="E727" s="219">
        <v>716</v>
      </c>
      <c r="F727" s="221">
        <v>36</v>
      </c>
      <c r="G727" s="223"/>
      <c r="H727" s="230"/>
      <c r="I727" s="219">
        <v>716</v>
      </c>
      <c r="J727" s="226">
        <f t="shared" si="50"/>
        <v>169.6</v>
      </c>
      <c r="K727" s="219"/>
      <c r="M727" s="236"/>
      <c r="N727" s="246"/>
      <c r="O727" s="246"/>
    </row>
    <row r="728" spans="5:15" ht="11.25" x14ac:dyDescent="0.2">
      <c r="E728" s="219">
        <v>717</v>
      </c>
      <c r="F728" s="221">
        <v>37</v>
      </c>
      <c r="G728" s="223"/>
      <c r="H728" s="230"/>
      <c r="I728" s="219">
        <v>717</v>
      </c>
      <c r="J728" s="226">
        <f t="shared" si="50"/>
        <v>169.6</v>
      </c>
      <c r="K728" s="219"/>
      <c r="M728" s="236"/>
      <c r="N728" s="246"/>
      <c r="O728" s="246"/>
    </row>
    <row r="729" spans="5:15" ht="11.25" x14ac:dyDescent="0.2">
      <c r="E729" s="219">
        <v>718</v>
      </c>
      <c r="F729" s="221">
        <v>38</v>
      </c>
      <c r="G729" s="223"/>
      <c r="H729" s="230"/>
      <c r="I729" s="219">
        <v>718</v>
      </c>
      <c r="J729" s="226">
        <f t="shared" si="50"/>
        <v>169.6</v>
      </c>
      <c r="K729" s="219"/>
      <c r="M729" s="236"/>
      <c r="N729" s="246"/>
      <c r="O729" s="246"/>
    </row>
    <row r="730" spans="5:15" ht="11.25" x14ac:dyDescent="0.2">
      <c r="E730" s="219">
        <v>719</v>
      </c>
      <c r="F730" s="221">
        <v>39</v>
      </c>
      <c r="G730" s="223"/>
      <c r="H730" s="230"/>
      <c r="I730" s="219">
        <v>719</v>
      </c>
      <c r="J730" s="226">
        <f t="shared" si="50"/>
        <v>169.6</v>
      </c>
      <c r="K730" s="219"/>
      <c r="M730" s="236"/>
      <c r="N730" s="246"/>
      <c r="O730" s="246"/>
    </row>
    <row r="731" spans="5:15" ht="11.25" x14ac:dyDescent="0.2">
      <c r="E731" s="219">
        <v>720</v>
      </c>
      <c r="F731" s="222">
        <v>40</v>
      </c>
      <c r="G731" s="231"/>
      <c r="H731" s="232"/>
      <c r="I731" s="219">
        <v>720</v>
      </c>
      <c r="J731" s="226">
        <f t="shared" si="50"/>
        <v>169.6</v>
      </c>
      <c r="K731" s="219"/>
      <c r="M731" s="236"/>
      <c r="N731" s="246"/>
      <c r="O731" s="246"/>
    </row>
    <row r="732" spans="5:15" ht="11.25" x14ac:dyDescent="0.2">
      <c r="E732" s="219">
        <v>721</v>
      </c>
      <c r="F732" s="220">
        <v>1</v>
      </c>
      <c r="G732" s="228">
        <v>150</v>
      </c>
      <c r="H732" s="229">
        <v>86</v>
      </c>
      <c r="I732" s="219">
        <v>721</v>
      </c>
      <c r="J732" s="226">
        <f t="shared" si="50"/>
        <v>8.32</v>
      </c>
      <c r="K732" s="219">
        <f t="shared" ref="K732:L762" si="51">G732</f>
        <v>150</v>
      </c>
      <c r="L732" s="219">
        <f t="shared" si="51"/>
        <v>86</v>
      </c>
      <c r="M732" s="236">
        <f t="shared" ref="M732:M762" si="52">$M$2*$M$5*EXP(-1/2*J732/$M$10)</f>
        <v>7.9759926400156857E-3</v>
      </c>
      <c r="N732" s="244">
        <f t="array" ref="N732:O732">MMULT(K732:M732,$N$6:$O$8)</f>
        <v>193</v>
      </c>
      <c r="O732" s="244">
        <v>86.007975992640013</v>
      </c>
    </row>
    <row r="733" spans="5:15" ht="11.25" x14ac:dyDescent="0.2">
      <c r="E733" s="219">
        <v>722</v>
      </c>
      <c r="F733" s="221">
        <v>2</v>
      </c>
      <c r="G733" s="223">
        <v>152</v>
      </c>
      <c r="H733" s="230">
        <v>86</v>
      </c>
      <c r="I733" s="219">
        <v>722</v>
      </c>
      <c r="J733" s="226">
        <f t="shared" si="50"/>
        <v>7.6124444444444457</v>
      </c>
      <c r="K733" s="219">
        <f t="shared" si="51"/>
        <v>152</v>
      </c>
      <c r="L733" s="219">
        <f t="shared" si="51"/>
        <v>86</v>
      </c>
      <c r="M733" s="236">
        <f t="shared" si="52"/>
        <v>1.3862867846235603E-2</v>
      </c>
      <c r="N733" s="244">
        <f t="array" ref="N733:O733">MMULT(K733:M733,$N$6:$O$8)</f>
        <v>195</v>
      </c>
      <c r="O733" s="244">
        <v>86.013862867846242</v>
      </c>
    </row>
    <row r="734" spans="5:15" ht="11.25" x14ac:dyDescent="0.2">
      <c r="E734" s="219">
        <v>723</v>
      </c>
      <c r="F734" s="221">
        <v>3</v>
      </c>
      <c r="G734" s="223">
        <v>154</v>
      </c>
      <c r="H734" s="230">
        <v>86</v>
      </c>
      <c r="I734" s="219">
        <v>723</v>
      </c>
      <c r="J734" s="226">
        <f t="shared" si="50"/>
        <v>6.9404444444444451</v>
      </c>
      <c r="K734" s="219">
        <f t="shared" si="51"/>
        <v>154</v>
      </c>
      <c r="L734" s="219">
        <f t="shared" si="51"/>
        <v>86</v>
      </c>
      <c r="M734" s="236">
        <f t="shared" si="52"/>
        <v>2.3434607614578981E-2</v>
      </c>
      <c r="N734" s="244">
        <f t="array" ref="N734:O734">MMULT(K734:M734,$N$6:$O$8)</f>
        <v>197</v>
      </c>
      <c r="O734" s="244">
        <v>86.023434607614575</v>
      </c>
    </row>
    <row r="735" spans="5:15" ht="11.25" x14ac:dyDescent="0.2">
      <c r="E735" s="219">
        <v>724</v>
      </c>
      <c r="F735" s="221">
        <v>4</v>
      </c>
      <c r="G735" s="223">
        <v>156</v>
      </c>
      <c r="H735" s="230">
        <v>86</v>
      </c>
      <c r="I735" s="219">
        <v>724</v>
      </c>
      <c r="J735" s="226">
        <f t="shared" si="50"/>
        <v>6.3039999999999994</v>
      </c>
      <c r="K735" s="219">
        <f t="shared" si="51"/>
        <v>156</v>
      </c>
      <c r="L735" s="219">
        <f t="shared" si="51"/>
        <v>86</v>
      </c>
      <c r="M735" s="236">
        <f t="shared" si="52"/>
        <v>3.8529959591865059E-2</v>
      </c>
      <c r="N735" s="244">
        <f t="array" ref="N735:O735">MMULT(K735:M735,$N$6:$O$8)</f>
        <v>199</v>
      </c>
      <c r="O735" s="244">
        <v>86.03852995959187</v>
      </c>
    </row>
    <row r="736" spans="5:15" ht="11.25" x14ac:dyDescent="0.2">
      <c r="E736" s="219">
        <v>725</v>
      </c>
      <c r="F736" s="221">
        <v>5</v>
      </c>
      <c r="G736" s="223">
        <v>158</v>
      </c>
      <c r="H736" s="230">
        <v>86</v>
      </c>
      <c r="I736" s="219">
        <v>725</v>
      </c>
      <c r="J736" s="226">
        <f t="shared" si="50"/>
        <v>5.7031111111111112</v>
      </c>
      <c r="K736" s="219">
        <f t="shared" si="51"/>
        <v>158</v>
      </c>
      <c r="L736" s="219">
        <f t="shared" si="51"/>
        <v>86</v>
      </c>
      <c r="M736" s="236">
        <f t="shared" si="52"/>
        <v>6.1613472394984561E-2</v>
      </c>
      <c r="N736" s="244">
        <f t="array" ref="N736:O736">MMULT(K736:M736,$N$6:$O$8)</f>
        <v>201</v>
      </c>
      <c r="O736" s="244">
        <v>86.061613472394981</v>
      </c>
    </row>
    <row r="737" spans="5:15" ht="11.25" x14ac:dyDescent="0.2">
      <c r="E737" s="219">
        <v>726</v>
      </c>
      <c r="F737" s="221">
        <v>6</v>
      </c>
      <c r="G737" s="223">
        <v>160</v>
      </c>
      <c r="H737" s="230">
        <v>86</v>
      </c>
      <c r="I737" s="219">
        <v>726</v>
      </c>
      <c r="J737" s="226">
        <f t="shared" si="50"/>
        <v>5.137777777777778</v>
      </c>
      <c r="K737" s="219">
        <f t="shared" si="51"/>
        <v>160</v>
      </c>
      <c r="L737" s="219">
        <f t="shared" si="51"/>
        <v>86</v>
      </c>
      <c r="M737" s="236">
        <f t="shared" si="52"/>
        <v>9.5827262429781027E-2</v>
      </c>
      <c r="N737" s="244">
        <f t="array" ref="N737:O737">MMULT(K737:M737,$N$6:$O$8)</f>
        <v>203</v>
      </c>
      <c r="O737" s="244">
        <v>86.095827262429779</v>
      </c>
    </row>
    <row r="738" spans="5:15" ht="11.25" x14ac:dyDescent="0.2">
      <c r="E738" s="219">
        <v>727</v>
      </c>
      <c r="F738" s="221">
        <v>7</v>
      </c>
      <c r="G738" s="223">
        <v>162</v>
      </c>
      <c r="H738" s="230">
        <v>86</v>
      </c>
      <c r="I738" s="219">
        <v>727</v>
      </c>
      <c r="J738" s="226">
        <f t="shared" si="50"/>
        <v>4.6080000000000005</v>
      </c>
      <c r="K738" s="219">
        <f t="shared" si="51"/>
        <v>162</v>
      </c>
      <c r="L738" s="219">
        <f t="shared" si="51"/>
        <v>86</v>
      </c>
      <c r="M738" s="236">
        <f t="shared" si="52"/>
        <v>0.14495684970525294</v>
      </c>
      <c r="N738" s="244">
        <f t="array" ref="N738:O738">MMULT(K738:M738,$N$6:$O$8)</f>
        <v>205</v>
      </c>
      <c r="O738" s="244">
        <v>86.144956849705252</v>
      </c>
    </row>
    <row r="739" spans="5:15" ht="11.25" x14ac:dyDescent="0.2">
      <c r="E739" s="219">
        <v>728</v>
      </c>
      <c r="F739" s="221">
        <v>8</v>
      </c>
      <c r="G739" s="223">
        <v>164</v>
      </c>
      <c r="H739" s="230">
        <v>86</v>
      </c>
      <c r="I739" s="219">
        <v>728</v>
      </c>
      <c r="J739" s="226">
        <f t="shared" si="50"/>
        <v>4.1137777777777771</v>
      </c>
      <c r="K739" s="219">
        <f t="shared" si="51"/>
        <v>164</v>
      </c>
      <c r="L739" s="219">
        <f t="shared" si="51"/>
        <v>86</v>
      </c>
      <c r="M739" s="236">
        <f t="shared" si="52"/>
        <v>0.21326749460286645</v>
      </c>
      <c r="N739" s="244">
        <f t="array" ref="N739:O739">MMULT(K739:M739,$N$6:$O$8)</f>
        <v>207</v>
      </c>
      <c r="O739" s="244">
        <v>86.21326749460286</v>
      </c>
    </row>
    <row r="740" spans="5:15" ht="11.25" x14ac:dyDescent="0.2">
      <c r="E740" s="219">
        <v>729</v>
      </c>
      <c r="F740" s="221">
        <v>9</v>
      </c>
      <c r="G740" s="223">
        <v>166</v>
      </c>
      <c r="H740" s="230">
        <v>86</v>
      </c>
      <c r="I740" s="219">
        <v>729</v>
      </c>
      <c r="J740" s="226">
        <f t="shared" si="50"/>
        <v>3.6551111111111112</v>
      </c>
      <c r="K740" s="219">
        <f t="shared" si="51"/>
        <v>166</v>
      </c>
      <c r="L740" s="219">
        <f t="shared" si="51"/>
        <v>86</v>
      </c>
      <c r="M740" s="236">
        <f t="shared" si="52"/>
        <v>0.30517352655193186</v>
      </c>
      <c r="N740" s="244">
        <f t="array" ref="N740:O740">MMULT(K740:M740,$N$6:$O$8)</f>
        <v>209</v>
      </c>
      <c r="O740" s="244">
        <v>86.305173526551926</v>
      </c>
    </row>
    <row r="741" spans="5:15" ht="11.25" x14ac:dyDescent="0.2">
      <c r="E741" s="219">
        <v>730</v>
      </c>
      <c r="F741" s="221">
        <v>10</v>
      </c>
      <c r="G741" s="223">
        <v>168</v>
      </c>
      <c r="H741" s="230">
        <v>86</v>
      </c>
      <c r="I741" s="219">
        <v>730</v>
      </c>
      <c r="J741" s="226">
        <f t="shared" si="50"/>
        <v>3.2319999999999998</v>
      </c>
      <c r="K741" s="219">
        <f t="shared" si="51"/>
        <v>168</v>
      </c>
      <c r="L741" s="219">
        <f t="shared" si="51"/>
        <v>86</v>
      </c>
      <c r="M741" s="236">
        <f t="shared" si="52"/>
        <v>0.42472254052012215</v>
      </c>
      <c r="N741" s="244">
        <f t="array" ref="N741:O741">MMULT(K741:M741,$N$6:$O$8)</f>
        <v>211</v>
      </c>
      <c r="O741" s="244">
        <v>86.424722540520122</v>
      </c>
    </row>
    <row r="742" spans="5:15" ht="11.25" x14ac:dyDescent="0.2">
      <c r="E742" s="219">
        <v>731</v>
      </c>
      <c r="F742" s="221">
        <v>11</v>
      </c>
      <c r="G742" s="223">
        <v>170</v>
      </c>
      <c r="H742" s="230">
        <v>86</v>
      </c>
      <c r="I742" s="219">
        <v>731</v>
      </c>
      <c r="J742" s="226">
        <f t="shared" si="50"/>
        <v>2.8444444444444446</v>
      </c>
      <c r="K742" s="219">
        <f t="shared" si="51"/>
        <v>170</v>
      </c>
      <c r="L742" s="219">
        <f t="shared" si="51"/>
        <v>86</v>
      </c>
      <c r="M742" s="236">
        <f t="shared" si="52"/>
        <v>0.57491021896206762</v>
      </c>
      <c r="N742" s="244">
        <f t="array" ref="N742:O742">MMULT(K742:M742,$N$6:$O$8)</f>
        <v>213</v>
      </c>
      <c r="O742" s="244">
        <v>86.574910218962074</v>
      </c>
    </row>
    <row r="743" spans="5:15" ht="11.25" x14ac:dyDescent="0.2">
      <c r="E743" s="219">
        <v>732</v>
      </c>
      <c r="F743" s="221">
        <v>12</v>
      </c>
      <c r="G743" s="223">
        <v>172</v>
      </c>
      <c r="H743" s="230">
        <v>86</v>
      </c>
      <c r="I743" s="219">
        <v>732</v>
      </c>
      <c r="J743" s="226">
        <f t="shared" si="50"/>
        <v>2.4924444444444447</v>
      </c>
      <c r="K743" s="219">
        <f t="shared" si="51"/>
        <v>172</v>
      </c>
      <c r="L743" s="219">
        <f t="shared" si="51"/>
        <v>86</v>
      </c>
      <c r="M743" s="236">
        <f t="shared" si="52"/>
        <v>0.75688693855842293</v>
      </c>
      <c r="N743" s="244">
        <f t="array" ref="N743:O743">MMULT(K743:M743,$N$6:$O$8)</f>
        <v>215</v>
      </c>
      <c r="O743" s="244">
        <v>86.756886938558424</v>
      </c>
    </row>
    <row r="744" spans="5:15" ht="11.25" x14ac:dyDescent="0.2">
      <c r="E744" s="219">
        <v>733</v>
      </c>
      <c r="F744" s="221">
        <v>13</v>
      </c>
      <c r="G744" s="223">
        <v>174</v>
      </c>
      <c r="H744" s="230">
        <v>86</v>
      </c>
      <c r="I744" s="219">
        <v>733</v>
      </c>
      <c r="J744" s="226">
        <f t="shared" si="50"/>
        <v>2.1760000000000002</v>
      </c>
      <c r="K744" s="219">
        <f t="shared" si="51"/>
        <v>174</v>
      </c>
      <c r="L744" s="219">
        <f t="shared" si="51"/>
        <v>86</v>
      </c>
      <c r="M744" s="236">
        <f t="shared" si="52"/>
        <v>0.96916619581466235</v>
      </c>
      <c r="N744" s="244">
        <f t="array" ref="N744:O744">MMULT(K744:M744,$N$6:$O$8)</f>
        <v>217</v>
      </c>
      <c r="O744" s="244">
        <v>86.969166195814665</v>
      </c>
    </row>
    <row r="745" spans="5:15" ht="11.25" x14ac:dyDescent="0.2">
      <c r="E745" s="219">
        <v>734</v>
      </c>
      <c r="F745" s="221">
        <v>14</v>
      </c>
      <c r="G745" s="223">
        <v>176</v>
      </c>
      <c r="H745" s="230">
        <v>86</v>
      </c>
      <c r="I745" s="219">
        <v>734</v>
      </c>
      <c r="J745" s="226">
        <f t="shared" si="50"/>
        <v>1.895111111111111</v>
      </c>
      <c r="K745" s="219">
        <f t="shared" si="51"/>
        <v>176</v>
      </c>
      <c r="L745" s="219">
        <f t="shared" si="51"/>
        <v>86</v>
      </c>
      <c r="M745" s="236">
        <f t="shared" si="52"/>
        <v>1.2069847113171308</v>
      </c>
      <c r="N745" s="244">
        <f t="array" ref="N745:O745">MMULT(K745:M745,$N$6:$O$8)</f>
        <v>219</v>
      </c>
      <c r="O745" s="244">
        <v>87.206984711317133</v>
      </c>
    </row>
    <row r="746" spans="5:15" ht="11.25" x14ac:dyDescent="0.2">
      <c r="E746" s="219">
        <v>735</v>
      </c>
      <c r="F746" s="221">
        <v>15</v>
      </c>
      <c r="G746" s="223">
        <v>178</v>
      </c>
      <c r="H746" s="230">
        <v>86</v>
      </c>
      <c r="I746" s="219">
        <v>735</v>
      </c>
      <c r="J746" s="226">
        <f t="shared" si="50"/>
        <v>1.6497777777777776</v>
      </c>
      <c r="K746" s="219">
        <f t="shared" si="51"/>
        <v>178</v>
      </c>
      <c r="L746" s="219">
        <f t="shared" si="51"/>
        <v>86</v>
      </c>
      <c r="M746" s="236">
        <f t="shared" si="52"/>
        <v>1.4619803811064993</v>
      </c>
      <c r="N746" s="244">
        <f t="array" ref="N746:O746">MMULT(K746:M746,$N$6:$O$8)</f>
        <v>221</v>
      </c>
      <c r="O746" s="244">
        <v>87.4619803811065</v>
      </c>
    </row>
    <row r="747" spans="5:15" ht="11.25" x14ac:dyDescent="0.2">
      <c r="E747" s="219">
        <v>736</v>
      </c>
      <c r="F747" s="221">
        <v>16</v>
      </c>
      <c r="G747" s="223">
        <v>180</v>
      </c>
      <c r="H747" s="230">
        <v>86</v>
      </c>
      <c r="I747" s="219">
        <v>736</v>
      </c>
      <c r="J747" s="226">
        <f t="shared" si="50"/>
        <v>1.44</v>
      </c>
      <c r="K747" s="219">
        <f t="shared" si="51"/>
        <v>180</v>
      </c>
      <c r="L747" s="219">
        <f t="shared" si="51"/>
        <v>86</v>
      </c>
      <c r="M747" s="236">
        <f t="shared" si="52"/>
        <v>1.7223348322353855</v>
      </c>
      <c r="N747" s="244">
        <f t="array" ref="N747:O747">MMULT(K747:M747,$N$6:$O$8)</f>
        <v>223</v>
      </c>
      <c r="O747" s="244">
        <v>87.72233483223539</v>
      </c>
    </row>
    <row r="748" spans="5:15" ht="11.25" x14ac:dyDescent="0.2">
      <c r="E748" s="219">
        <v>737</v>
      </c>
      <c r="F748" s="221">
        <v>17</v>
      </c>
      <c r="G748" s="223">
        <v>182</v>
      </c>
      <c r="H748" s="230">
        <v>86</v>
      </c>
      <c r="I748" s="219">
        <v>737</v>
      </c>
      <c r="J748" s="226">
        <f t="shared" si="50"/>
        <v>1.2657777777777777</v>
      </c>
      <c r="K748" s="219">
        <f t="shared" si="51"/>
        <v>182</v>
      </c>
      <c r="L748" s="219">
        <f t="shared" si="51"/>
        <v>86</v>
      </c>
      <c r="M748" s="236">
        <f t="shared" si="52"/>
        <v>1.9734670939399295</v>
      </c>
      <c r="N748" s="244">
        <f t="array" ref="N748:O748">MMULT(K748:M748,$N$6:$O$8)</f>
        <v>225</v>
      </c>
      <c r="O748" s="244">
        <v>87.973467093939931</v>
      </c>
    </row>
    <row r="749" spans="5:15" ht="11.25" x14ac:dyDescent="0.2">
      <c r="E749" s="219">
        <v>738</v>
      </c>
      <c r="F749" s="221">
        <v>18</v>
      </c>
      <c r="G749" s="223">
        <v>184</v>
      </c>
      <c r="H749" s="230">
        <v>86</v>
      </c>
      <c r="I749" s="219">
        <v>738</v>
      </c>
      <c r="J749" s="226">
        <f t="shared" si="50"/>
        <v>1.1271111111111112</v>
      </c>
      <c r="K749" s="219">
        <f t="shared" si="51"/>
        <v>184</v>
      </c>
      <c r="L749" s="219">
        <f t="shared" si="51"/>
        <v>86</v>
      </c>
      <c r="M749" s="236">
        <f t="shared" si="52"/>
        <v>2.1992695342748547</v>
      </c>
      <c r="N749" s="244">
        <f t="array" ref="N749:O749">MMULT(K749:M749,$N$6:$O$8)</f>
        <v>227</v>
      </c>
      <c r="O749" s="244">
        <v>88.199269534274862</v>
      </c>
    </row>
    <row r="750" spans="5:15" ht="11.25" x14ac:dyDescent="0.2">
      <c r="E750" s="219">
        <v>739</v>
      </c>
      <c r="F750" s="221">
        <v>19</v>
      </c>
      <c r="G750" s="223">
        <v>186</v>
      </c>
      <c r="H750" s="230">
        <v>86</v>
      </c>
      <c r="I750" s="219">
        <v>739</v>
      </c>
      <c r="J750" s="226">
        <f t="shared" si="50"/>
        <v>1.0240000000000002</v>
      </c>
      <c r="K750" s="219">
        <f t="shared" si="51"/>
        <v>186</v>
      </c>
      <c r="L750" s="219">
        <f t="shared" si="51"/>
        <v>86</v>
      </c>
      <c r="M750" s="236">
        <f t="shared" si="52"/>
        <v>2.3837641904538893</v>
      </c>
      <c r="N750" s="244">
        <f t="array" ref="N750:O750">MMULT(K750:M750,$N$6:$O$8)</f>
        <v>229</v>
      </c>
      <c r="O750" s="244">
        <v>88.383764190453888</v>
      </c>
    </row>
    <row r="751" spans="5:15" ht="11.25" x14ac:dyDescent="0.2">
      <c r="E751" s="219">
        <v>740</v>
      </c>
      <c r="F751" s="221">
        <v>20</v>
      </c>
      <c r="G751" s="223">
        <v>188</v>
      </c>
      <c r="H751" s="230">
        <v>86</v>
      </c>
      <c r="I751" s="219">
        <v>740</v>
      </c>
      <c r="J751" s="226">
        <f t="shared" si="50"/>
        <v>0.95644444444444443</v>
      </c>
      <c r="K751" s="219">
        <f t="shared" si="51"/>
        <v>188</v>
      </c>
      <c r="L751" s="219">
        <f t="shared" si="51"/>
        <v>86</v>
      </c>
      <c r="M751" s="236">
        <f t="shared" si="52"/>
        <v>2.5129531333060782</v>
      </c>
      <c r="N751" s="244">
        <f t="array" ref="N751:O751">MMULT(K751:M751,$N$6:$O$8)</f>
        <v>231</v>
      </c>
      <c r="O751" s="244">
        <v>88.512953133306084</v>
      </c>
    </row>
    <row r="752" spans="5:15" ht="11.25" x14ac:dyDescent="0.2">
      <c r="E752" s="219">
        <v>741</v>
      </c>
      <c r="F752" s="221">
        <v>21</v>
      </c>
      <c r="G752" s="223">
        <v>190</v>
      </c>
      <c r="H752" s="230">
        <v>86</v>
      </c>
      <c r="I752" s="219">
        <v>741</v>
      </c>
      <c r="J752" s="226">
        <f t="shared" si="50"/>
        <v>0.92444444444444418</v>
      </c>
      <c r="K752" s="219">
        <f t="shared" si="51"/>
        <v>190</v>
      </c>
      <c r="L752" s="219">
        <f t="shared" si="51"/>
        <v>86</v>
      </c>
      <c r="M752" s="236">
        <f t="shared" si="52"/>
        <v>2.5765688447479631</v>
      </c>
      <c r="N752" s="244">
        <f t="array" ref="N752:O752">MMULT(K752:M752,$N$6:$O$8)</f>
        <v>233</v>
      </c>
      <c r="O752" s="244">
        <v>88.576568844747968</v>
      </c>
    </row>
    <row r="753" spans="5:15" ht="11.25" x14ac:dyDescent="0.2">
      <c r="E753" s="219">
        <v>742</v>
      </c>
      <c r="F753" s="221">
        <v>22</v>
      </c>
      <c r="G753" s="223">
        <v>192</v>
      </c>
      <c r="H753" s="230">
        <v>86</v>
      </c>
      <c r="I753" s="219">
        <v>742</v>
      </c>
      <c r="J753" s="226">
        <f t="shared" si="50"/>
        <v>0.92800000000000038</v>
      </c>
      <c r="K753" s="219">
        <f t="shared" si="51"/>
        <v>192</v>
      </c>
      <c r="L753" s="219">
        <f t="shared" si="51"/>
        <v>86</v>
      </c>
      <c r="M753" s="236">
        <f t="shared" si="52"/>
        <v>2.5694216403365808</v>
      </c>
      <c r="N753" s="244">
        <f t="array" ref="N753:O753">MMULT(K753:M753,$N$6:$O$8)</f>
        <v>235</v>
      </c>
      <c r="O753" s="244">
        <v>88.569421640336586</v>
      </c>
    </row>
    <row r="754" spans="5:15" ht="11.25" x14ac:dyDescent="0.2">
      <c r="E754" s="219">
        <v>743</v>
      </c>
      <c r="F754" s="221">
        <v>23</v>
      </c>
      <c r="G754" s="223">
        <v>194</v>
      </c>
      <c r="H754" s="230">
        <v>86</v>
      </c>
      <c r="I754" s="219">
        <v>743</v>
      </c>
      <c r="J754" s="226">
        <f t="shared" si="50"/>
        <v>0.96711111111111081</v>
      </c>
      <c r="K754" s="219">
        <f t="shared" si="51"/>
        <v>194</v>
      </c>
      <c r="L754" s="219">
        <f t="shared" si="51"/>
        <v>86</v>
      </c>
      <c r="M754" s="236">
        <f t="shared" si="52"/>
        <v>2.492098870640552</v>
      </c>
      <c r="N754" s="244">
        <f t="array" ref="N754:O754">MMULT(K754:M754,$N$6:$O$8)</f>
        <v>237</v>
      </c>
      <c r="O754" s="244">
        <v>88.492098870640547</v>
      </c>
    </row>
    <row r="755" spans="5:15" ht="11.25" x14ac:dyDescent="0.2">
      <c r="E755" s="219">
        <v>744</v>
      </c>
      <c r="F755" s="221">
        <v>24</v>
      </c>
      <c r="G755" s="223">
        <v>196</v>
      </c>
      <c r="H755" s="230">
        <v>86</v>
      </c>
      <c r="I755" s="219">
        <v>744</v>
      </c>
      <c r="J755" s="226">
        <f t="shared" si="50"/>
        <v>1.0417777777777775</v>
      </c>
      <c r="K755" s="219">
        <f t="shared" si="51"/>
        <v>196</v>
      </c>
      <c r="L755" s="219">
        <f t="shared" si="51"/>
        <v>86</v>
      </c>
      <c r="M755" s="236">
        <f t="shared" si="52"/>
        <v>2.3508852092649266</v>
      </c>
      <c r="N755" s="244">
        <f t="array" ref="N755:O755">MMULT(K755:M755,$N$6:$O$8)</f>
        <v>239</v>
      </c>
      <c r="O755" s="244">
        <v>88.350885209264931</v>
      </c>
    </row>
    <row r="756" spans="5:15" ht="11.25" x14ac:dyDescent="0.2">
      <c r="E756" s="219">
        <v>745</v>
      </c>
      <c r="F756" s="221">
        <v>25</v>
      </c>
      <c r="G756" s="223">
        <v>198</v>
      </c>
      <c r="H756" s="230">
        <v>86</v>
      </c>
      <c r="I756" s="219">
        <v>745</v>
      </c>
      <c r="J756" s="226">
        <f t="shared" si="50"/>
        <v>1.1519999999999997</v>
      </c>
      <c r="K756" s="219">
        <f t="shared" si="51"/>
        <v>198</v>
      </c>
      <c r="L756" s="219">
        <f t="shared" si="51"/>
        <v>86</v>
      </c>
      <c r="M756" s="236">
        <f t="shared" si="52"/>
        <v>2.1569190352968772</v>
      </c>
      <c r="N756" s="244">
        <f t="array" ref="N756:O756">MMULT(K756:M756,$N$6:$O$8)</f>
        <v>241</v>
      </c>
      <c r="O756" s="244">
        <v>88.15691903529688</v>
      </c>
    </row>
    <row r="757" spans="5:15" ht="11.25" x14ac:dyDescent="0.2">
      <c r="E757" s="219">
        <v>746</v>
      </c>
      <c r="F757" s="221">
        <v>26</v>
      </c>
      <c r="G757" s="223">
        <v>200</v>
      </c>
      <c r="H757" s="230">
        <v>86</v>
      </c>
      <c r="I757" s="219">
        <v>746</v>
      </c>
      <c r="J757" s="226">
        <f t="shared" si="50"/>
        <v>1.2977777777777773</v>
      </c>
      <c r="K757" s="219">
        <f t="shared" si="51"/>
        <v>200</v>
      </c>
      <c r="L757" s="219">
        <f t="shared" si="51"/>
        <v>86</v>
      </c>
      <c r="M757" s="236">
        <f t="shared" si="52"/>
        <v>1.924742017781363</v>
      </c>
      <c r="N757" s="244">
        <f t="array" ref="N757:O757">MMULT(K757:M757,$N$6:$O$8)</f>
        <v>243</v>
      </c>
      <c r="O757" s="244">
        <v>87.924742017781369</v>
      </c>
    </row>
    <row r="758" spans="5:15" ht="11.25" x14ac:dyDescent="0.2">
      <c r="E758" s="219">
        <v>747</v>
      </c>
      <c r="F758" s="221">
        <v>27</v>
      </c>
      <c r="G758" s="223">
        <v>202</v>
      </c>
      <c r="H758" s="230">
        <v>86</v>
      </c>
      <c r="I758" s="219">
        <v>747</v>
      </c>
      <c r="J758" s="226">
        <f t="shared" si="50"/>
        <v>1.4791111111111106</v>
      </c>
      <c r="K758" s="219">
        <f t="shared" si="51"/>
        <v>202</v>
      </c>
      <c r="L758" s="219">
        <f t="shared" si="51"/>
        <v>86</v>
      </c>
      <c r="M758" s="236">
        <f t="shared" si="52"/>
        <v>1.6705038296931396</v>
      </c>
      <c r="N758" s="244">
        <f t="array" ref="N758:O758">MMULT(K758:M758,$N$6:$O$8)</f>
        <v>245</v>
      </c>
      <c r="O758" s="244">
        <v>87.670503829693146</v>
      </c>
    </row>
    <row r="759" spans="5:15" ht="11.25" x14ac:dyDescent="0.2">
      <c r="E759" s="219">
        <v>748</v>
      </c>
      <c r="F759" s="221">
        <v>28</v>
      </c>
      <c r="G759" s="223">
        <v>204</v>
      </c>
      <c r="H759" s="230">
        <v>86</v>
      </c>
      <c r="I759" s="219">
        <v>748</v>
      </c>
      <c r="J759" s="226">
        <f t="shared" si="50"/>
        <v>1.6960000000000006</v>
      </c>
      <c r="K759" s="219">
        <f t="shared" si="51"/>
        <v>204</v>
      </c>
      <c r="L759" s="219">
        <f t="shared" si="51"/>
        <v>86</v>
      </c>
      <c r="M759" s="236">
        <f t="shared" si="52"/>
        <v>1.4101284942485159</v>
      </c>
      <c r="N759" s="244">
        <f t="array" ref="N759:O759">MMULT(K759:M759,$N$6:$O$8)</f>
        <v>247</v>
      </c>
      <c r="O759" s="244">
        <v>87.410128494248511</v>
      </c>
    </row>
    <row r="760" spans="5:15" ht="11.25" x14ac:dyDescent="0.2">
      <c r="E760" s="219">
        <v>749</v>
      </c>
      <c r="F760" s="221">
        <v>29</v>
      </c>
      <c r="G760" s="223">
        <v>206</v>
      </c>
      <c r="H760" s="230">
        <v>86</v>
      </c>
      <c r="I760" s="219">
        <v>749</v>
      </c>
      <c r="J760" s="226">
        <f t="shared" si="50"/>
        <v>1.9484444444444446</v>
      </c>
      <c r="K760" s="219">
        <f t="shared" si="51"/>
        <v>206</v>
      </c>
      <c r="L760" s="219">
        <f t="shared" si="51"/>
        <v>86</v>
      </c>
      <c r="M760" s="236">
        <f t="shared" si="52"/>
        <v>1.157727009987308</v>
      </c>
      <c r="N760" s="244">
        <f t="array" ref="N760:O760">MMULT(K760:M760,$N$6:$O$8)</f>
        <v>249</v>
      </c>
      <c r="O760" s="244">
        <v>87.157727009987312</v>
      </c>
    </row>
    <row r="761" spans="5:15" ht="11.25" x14ac:dyDescent="0.2">
      <c r="E761" s="219">
        <v>750</v>
      </c>
      <c r="F761" s="221">
        <v>30</v>
      </c>
      <c r="G761" s="223">
        <v>208</v>
      </c>
      <c r="H761" s="230">
        <v>86</v>
      </c>
      <c r="I761" s="219">
        <v>750</v>
      </c>
      <c r="J761" s="226">
        <f t="shared" si="50"/>
        <v>2.2364444444444449</v>
      </c>
      <c r="K761" s="219">
        <f t="shared" si="51"/>
        <v>208</v>
      </c>
      <c r="L761" s="219">
        <f t="shared" si="51"/>
        <v>86</v>
      </c>
      <c r="M761" s="236">
        <f t="shared" si="52"/>
        <v>0.92446379437066473</v>
      </c>
      <c r="N761" s="244">
        <f t="array" ref="N761:O761">MMULT(K761:M761,$N$6:$O$8)</f>
        <v>251</v>
      </c>
      <c r="O761" s="244">
        <v>86.924463794370666</v>
      </c>
    </row>
    <row r="762" spans="5:15" ht="11.25" x14ac:dyDescent="0.2">
      <c r="E762" s="219">
        <v>751</v>
      </c>
      <c r="F762" s="221">
        <v>31</v>
      </c>
      <c r="G762" s="223">
        <v>210</v>
      </c>
      <c r="H762" s="230">
        <v>86</v>
      </c>
      <c r="I762" s="219">
        <v>751</v>
      </c>
      <c r="J762" s="226">
        <f t="shared" si="50"/>
        <v>2.5599999999999996</v>
      </c>
      <c r="K762" s="219">
        <f t="shared" si="51"/>
        <v>210</v>
      </c>
      <c r="L762" s="219">
        <f t="shared" si="51"/>
        <v>86</v>
      </c>
      <c r="M762" s="236">
        <f t="shared" si="52"/>
        <v>0.71797597672828806</v>
      </c>
      <c r="N762" s="244">
        <f t="array" ref="N762:O762">MMULT(K762:M762,$N$6:$O$8)</f>
        <v>253</v>
      </c>
      <c r="O762" s="244">
        <v>86.717975976728283</v>
      </c>
    </row>
    <row r="763" spans="5:15" ht="11.25" x14ac:dyDescent="0.2">
      <c r="E763" s="219">
        <v>752</v>
      </c>
      <c r="F763" s="221">
        <v>32</v>
      </c>
      <c r="G763" s="223"/>
      <c r="H763" s="230"/>
      <c r="I763" s="219">
        <v>752</v>
      </c>
      <c r="J763" s="226">
        <f t="shared" si="50"/>
        <v>169.6</v>
      </c>
      <c r="K763" s="219"/>
      <c r="M763" s="236"/>
      <c r="N763" s="246"/>
      <c r="O763" s="246"/>
    </row>
    <row r="764" spans="5:15" ht="11.25" x14ac:dyDescent="0.2">
      <c r="E764" s="219">
        <v>753</v>
      </c>
      <c r="F764" s="221">
        <v>33</v>
      </c>
      <c r="G764" s="223"/>
      <c r="H764" s="230"/>
      <c r="I764" s="219">
        <v>753</v>
      </c>
      <c r="J764" s="226">
        <f t="shared" si="50"/>
        <v>169.6</v>
      </c>
      <c r="K764" s="219"/>
      <c r="M764" s="236"/>
      <c r="N764" s="246"/>
      <c r="O764" s="246"/>
    </row>
    <row r="765" spans="5:15" ht="11.25" x14ac:dyDescent="0.2">
      <c r="E765" s="219">
        <v>754</v>
      </c>
      <c r="F765" s="221">
        <v>34</v>
      </c>
      <c r="G765" s="223"/>
      <c r="H765" s="230"/>
      <c r="I765" s="219">
        <v>754</v>
      </c>
      <c r="J765" s="226">
        <f t="shared" si="50"/>
        <v>169.6</v>
      </c>
      <c r="K765" s="219"/>
      <c r="M765" s="236"/>
      <c r="N765" s="246"/>
      <c r="O765" s="246"/>
    </row>
    <row r="766" spans="5:15" ht="11.25" x14ac:dyDescent="0.2">
      <c r="E766" s="219">
        <v>755</v>
      </c>
      <c r="F766" s="221">
        <v>35</v>
      </c>
      <c r="G766" s="223"/>
      <c r="H766" s="230"/>
      <c r="I766" s="219">
        <v>755</v>
      </c>
      <c r="J766" s="226">
        <f t="shared" si="50"/>
        <v>169.6</v>
      </c>
      <c r="K766" s="219"/>
      <c r="M766" s="236"/>
      <c r="N766" s="246"/>
      <c r="O766" s="246"/>
    </row>
    <row r="767" spans="5:15" ht="11.25" x14ac:dyDescent="0.2">
      <c r="E767" s="219">
        <v>756</v>
      </c>
      <c r="F767" s="221">
        <v>36</v>
      </c>
      <c r="G767" s="223"/>
      <c r="H767" s="230"/>
      <c r="I767" s="219">
        <v>756</v>
      </c>
      <c r="J767" s="226">
        <f t="shared" si="50"/>
        <v>169.6</v>
      </c>
      <c r="K767" s="219"/>
      <c r="M767" s="236"/>
      <c r="N767" s="246"/>
      <c r="O767" s="246"/>
    </row>
    <row r="768" spans="5:15" ht="11.25" x14ac:dyDescent="0.2">
      <c r="E768" s="219">
        <v>757</v>
      </c>
      <c r="F768" s="221">
        <v>37</v>
      </c>
      <c r="G768" s="223"/>
      <c r="H768" s="230"/>
      <c r="I768" s="219">
        <v>757</v>
      </c>
      <c r="J768" s="226">
        <f t="shared" si="50"/>
        <v>169.6</v>
      </c>
      <c r="K768" s="219"/>
      <c r="M768" s="236"/>
      <c r="N768" s="246"/>
      <c r="O768" s="246"/>
    </row>
    <row r="769" spans="5:15" ht="11.25" x14ac:dyDescent="0.2">
      <c r="E769" s="219">
        <v>758</v>
      </c>
      <c r="F769" s="221">
        <v>38</v>
      </c>
      <c r="G769" s="223"/>
      <c r="H769" s="230"/>
      <c r="I769" s="219">
        <v>758</v>
      </c>
      <c r="J769" s="226">
        <f t="shared" si="50"/>
        <v>169.6</v>
      </c>
      <c r="K769" s="219"/>
      <c r="M769" s="236"/>
      <c r="N769" s="246"/>
      <c r="O769" s="246"/>
    </row>
    <row r="770" spans="5:15" ht="11.25" x14ac:dyDescent="0.2">
      <c r="E770" s="219">
        <v>759</v>
      </c>
      <c r="F770" s="221">
        <v>39</v>
      </c>
      <c r="G770" s="223"/>
      <c r="H770" s="230"/>
      <c r="I770" s="219">
        <v>759</v>
      </c>
      <c r="J770" s="226">
        <f t="shared" si="50"/>
        <v>169.6</v>
      </c>
      <c r="K770" s="219"/>
      <c r="M770" s="236"/>
      <c r="N770" s="246"/>
      <c r="O770" s="246"/>
    </row>
    <row r="771" spans="5:15" ht="11.25" x14ac:dyDescent="0.2">
      <c r="E771" s="219">
        <v>760</v>
      </c>
      <c r="F771" s="222">
        <v>40</v>
      </c>
      <c r="G771" s="231"/>
      <c r="H771" s="232"/>
      <c r="I771" s="219">
        <v>760</v>
      </c>
      <c r="J771" s="226">
        <f t="shared" si="50"/>
        <v>169.6</v>
      </c>
      <c r="K771" s="219"/>
      <c r="M771" s="236"/>
      <c r="N771" s="246"/>
      <c r="O771" s="246"/>
    </row>
    <row r="772" spans="5:15" ht="11.25" x14ac:dyDescent="0.2">
      <c r="E772" s="219">
        <v>761</v>
      </c>
      <c r="F772" s="220">
        <v>1</v>
      </c>
      <c r="G772" s="228">
        <v>150</v>
      </c>
      <c r="H772" s="229">
        <v>88</v>
      </c>
      <c r="I772" s="219">
        <v>761</v>
      </c>
      <c r="J772" s="226">
        <f t="shared" si="50"/>
        <v>10.4</v>
      </c>
      <c r="K772" s="219">
        <f t="shared" ref="K772:L802" si="53">G772</f>
        <v>150</v>
      </c>
      <c r="L772" s="219">
        <f t="shared" si="53"/>
        <v>88</v>
      </c>
      <c r="M772" s="236">
        <f t="shared" ref="M772:M802" si="54">$M$2*$M$5*EXP(-1/2*J772/$M$10)</f>
        <v>1.5705660721618113E-3</v>
      </c>
      <c r="N772" s="244">
        <f t="array" ref="N772:O772">MMULT(K772:M772,$N$6:$O$8)</f>
        <v>194</v>
      </c>
      <c r="O772" s="244">
        <v>88.001570566072161</v>
      </c>
    </row>
    <row r="773" spans="5:15" ht="11.25" x14ac:dyDescent="0.2">
      <c r="E773" s="219">
        <v>762</v>
      </c>
      <c r="F773" s="221">
        <v>2</v>
      </c>
      <c r="G773" s="223">
        <v>152</v>
      </c>
      <c r="H773" s="230">
        <v>88</v>
      </c>
      <c r="I773" s="219">
        <v>762</v>
      </c>
      <c r="J773" s="226">
        <f t="shared" si="50"/>
        <v>9.6284444444444457</v>
      </c>
      <c r="K773" s="219">
        <f t="shared" si="53"/>
        <v>152</v>
      </c>
      <c r="L773" s="219">
        <f t="shared" si="53"/>
        <v>88</v>
      </c>
      <c r="M773" s="236">
        <f t="shared" si="54"/>
        <v>2.8697183459914727E-3</v>
      </c>
      <c r="N773" s="244">
        <f t="array" ref="N773:O773">MMULT(K773:M773,$N$6:$O$8)</f>
        <v>196</v>
      </c>
      <c r="O773" s="244">
        <v>88.002869718345991</v>
      </c>
    </row>
    <row r="774" spans="5:15" ht="11.25" x14ac:dyDescent="0.2">
      <c r="E774" s="219">
        <v>763</v>
      </c>
      <c r="F774" s="221">
        <v>3</v>
      </c>
      <c r="G774" s="223">
        <v>154</v>
      </c>
      <c r="H774" s="230">
        <v>88</v>
      </c>
      <c r="I774" s="219">
        <v>763</v>
      </c>
      <c r="J774" s="226">
        <f t="shared" si="50"/>
        <v>8.8924444444444468</v>
      </c>
      <c r="K774" s="219">
        <f t="shared" si="53"/>
        <v>154</v>
      </c>
      <c r="L774" s="219">
        <f t="shared" si="53"/>
        <v>88</v>
      </c>
      <c r="M774" s="236">
        <f t="shared" si="54"/>
        <v>5.0998640763067057E-3</v>
      </c>
      <c r="N774" s="244">
        <f t="array" ref="N774:O774">MMULT(K774:M774,$N$6:$O$8)</f>
        <v>198</v>
      </c>
      <c r="O774" s="244">
        <v>88.0050998640763</v>
      </c>
    </row>
    <row r="775" spans="5:15" ht="11.25" x14ac:dyDescent="0.2">
      <c r="E775" s="219">
        <v>764</v>
      </c>
      <c r="F775" s="221">
        <v>4</v>
      </c>
      <c r="G775" s="223">
        <v>156</v>
      </c>
      <c r="H775" s="230">
        <v>88</v>
      </c>
      <c r="I775" s="219">
        <v>764</v>
      </c>
      <c r="J775" s="226">
        <f t="shared" si="50"/>
        <v>8.1920000000000002</v>
      </c>
      <c r="K775" s="219">
        <f t="shared" si="53"/>
        <v>156</v>
      </c>
      <c r="L775" s="219">
        <f t="shared" si="53"/>
        <v>88</v>
      </c>
      <c r="M775" s="236">
        <f t="shared" si="54"/>
        <v>8.8148351085307417E-3</v>
      </c>
      <c r="N775" s="244">
        <f t="array" ref="N775:O775">MMULT(K775:M775,$N$6:$O$8)</f>
        <v>200</v>
      </c>
      <c r="O775" s="244">
        <v>88.008814835108524</v>
      </c>
    </row>
    <row r="776" spans="5:15" ht="11.25" x14ac:dyDescent="0.2">
      <c r="E776" s="219">
        <v>765</v>
      </c>
      <c r="F776" s="221">
        <v>5</v>
      </c>
      <c r="G776" s="223">
        <v>158</v>
      </c>
      <c r="H776" s="230">
        <v>88</v>
      </c>
      <c r="I776" s="219">
        <v>765</v>
      </c>
      <c r="J776" s="226">
        <f t="shared" si="50"/>
        <v>7.5271111111111111</v>
      </c>
      <c r="K776" s="219">
        <f t="shared" si="53"/>
        <v>158</v>
      </c>
      <c r="L776" s="219">
        <f t="shared" si="53"/>
        <v>88</v>
      </c>
      <c r="M776" s="236">
        <f t="shared" si="54"/>
        <v>1.481856155864735E-2</v>
      </c>
      <c r="N776" s="244">
        <f t="array" ref="N776:O776">MMULT(K776:M776,$N$6:$O$8)</f>
        <v>202</v>
      </c>
      <c r="O776" s="244">
        <v>88.014818561558641</v>
      </c>
    </row>
    <row r="777" spans="5:15" ht="11.25" x14ac:dyDescent="0.2">
      <c r="E777" s="219">
        <v>766</v>
      </c>
      <c r="F777" s="221">
        <v>6</v>
      </c>
      <c r="G777" s="223">
        <v>160</v>
      </c>
      <c r="H777" s="230">
        <v>88</v>
      </c>
      <c r="I777" s="219">
        <v>766</v>
      </c>
      <c r="J777" s="226">
        <f t="shared" si="50"/>
        <v>6.8977777777777778</v>
      </c>
      <c r="K777" s="219">
        <f t="shared" si="53"/>
        <v>160</v>
      </c>
      <c r="L777" s="219">
        <f t="shared" si="53"/>
        <v>88</v>
      </c>
      <c r="M777" s="236">
        <f t="shared" si="54"/>
        <v>2.4228926299821221E-2</v>
      </c>
      <c r="N777" s="244">
        <f t="array" ref="N777:O777">MMULT(K777:M777,$N$6:$O$8)</f>
        <v>204</v>
      </c>
      <c r="O777" s="244">
        <v>88.024228926299827</v>
      </c>
    </row>
    <row r="778" spans="5:15" ht="11.25" x14ac:dyDescent="0.2">
      <c r="E778" s="219">
        <v>767</v>
      </c>
      <c r="F778" s="221">
        <v>7</v>
      </c>
      <c r="G778" s="223">
        <v>162</v>
      </c>
      <c r="H778" s="230">
        <v>88</v>
      </c>
      <c r="I778" s="219">
        <v>767</v>
      </c>
      <c r="J778" s="226">
        <f t="shared" si="50"/>
        <v>6.3040000000000003</v>
      </c>
      <c r="K778" s="219">
        <f t="shared" si="53"/>
        <v>162</v>
      </c>
      <c r="L778" s="219">
        <f t="shared" si="53"/>
        <v>88</v>
      </c>
      <c r="M778" s="236">
        <f t="shared" si="54"/>
        <v>3.8529959591865059E-2</v>
      </c>
      <c r="N778" s="244">
        <f t="array" ref="N778:O778">MMULT(K778:M778,$N$6:$O$8)</f>
        <v>206</v>
      </c>
      <c r="O778" s="244">
        <v>88.03852995959187</v>
      </c>
    </row>
    <row r="779" spans="5:15" ht="11.25" x14ac:dyDescent="0.2">
      <c r="E779" s="219">
        <v>768</v>
      </c>
      <c r="F779" s="221">
        <v>8</v>
      </c>
      <c r="G779" s="223">
        <v>164</v>
      </c>
      <c r="H779" s="230">
        <v>88</v>
      </c>
      <c r="I779" s="219">
        <v>768</v>
      </c>
      <c r="J779" s="226">
        <f t="shared" si="50"/>
        <v>5.7457777777777785</v>
      </c>
      <c r="K779" s="219">
        <f t="shared" si="53"/>
        <v>164</v>
      </c>
      <c r="L779" s="219">
        <f t="shared" si="53"/>
        <v>88</v>
      </c>
      <c r="M779" s="236">
        <f t="shared" si="54"/>
        <v>5.9593542507032637E-2</v>
      </c>
      <c r="N779" s="244">
        <f t="array" ref="N779:O779">MMULT(K779:M779,$N$6:$O$8)</f>
        <v>208</v>
      </c>
      <c r="O779" s="244">
        <v>88.059593542507031</v>
      </c>
    </row>
    <row r="780" spans="5:15" ht="11.25" x14ac:dyDescent="0.2">
      <c r="E780" s="219">
        <v>769</v>
      </c>
      <c r="F780" s="221">
        <v>9</v>
      </c>
      <c r="G780" s="223">
        <v>166</v>
      </c>
      <c r="H780" s="230">
        <v>88</v>
      </c>
      <c r="I780" s="219">
        <v>769</v>
      </c>
      <c r="J780" s="226">
        <f t="shared" si="50"/>
        <v>5.2231111111111126</v>
      </c>
      <c r="K780" s="219">
        <f t="shared" si="53"/>
        <v>166</v>
      </c>
      <c r="L780" s="219">
        <f t="shared" si="53"/>
        <v>88</v>
      </c>
      <c r="M780" s="236">
        <f t="shared" si="54"/>
        <v>8.9647073359517992E-2</v>
      </c>
      <c r="N780" s="244">
        <f t="array" ref="N780:O780">MMULT(K780:M780,$N$6:$O$8)</f>
        <v>210</v>
      </c>
      <c r="O780" s="244">
        <v>88.089647073359515</v>
      </c>
    </row>
    <row r="781" spans="5:15" ht="11.25" x14ac:dyDescent="0.2">
      <c r="E781" s="219">
        <v>770</v>
      </c>
      <c r="F781" s="221">
        <v>10</v>
      </c>
      <c r="G781" s="223">
        <v>168</v>
      </c>
      <c r="H781" s="230">
        <v>88</v>
      </c>
      <c r="I781" s="219">
        <v>770</v>
      </c>
      <c r="J781" s="226">
        <f t="shared" ref="J781:J844" si="55">((G781-C$8)/C$9)^2+((H781-D$8)/D$9)^2-2*$C$10*(G781-C$8)/C$9*(H781-D$8)/D$9</f>
        <v>4.7360000000000007</v>
      </c>
      <c r="K781" s="219">
        <f t="shared" si="53"/>
        <v>168</v>
      </c>
      <c r="L781" s="219">
        <f t="shared" si="53"/>
        <v>88</v>
      </c>
      <c r="M781" s="236">
        <f t="shared" si="54"/>
        <v>0.13116238161392771</v>
      </c>
      <c r="N781" s="244">
        <f t="array" ref="N781:O781">MMULT(K781:M781,$N$6:$O$8)</f>
        <v>212</v>
      </c>
      <c r="O781" s="244">
        <v>88.131162381613933</v>
      </c>
    </row>
    <row r="782" spans="5:15" ht="11.25" x14ac:dyDescent="0.2">
      <c r="E782" s="219">
        <v>771</v>
      </c>
      <c r="F782" s="221">
        <v>11</v>
      </c>
      <c r="G782" s="223">
        <v>170</v>
      </c>
      <c r="H782" s="230">
        <v>88</v>
      </c>
      <c r="I782" s="219">
        <v>771</v>
      </c>
      <c r="J782" s="226">
        <f t="shared" si="55"/>
        <v>4.2844444444444454</v>
      </c>
      <c r="K782" s="219">
        <f t="shared" si="53"/>
        <v>170</v>
      </c>
      <c r="L782" s="219">
        <f t="shared" si="53"/>
        <v>88</v>
      </c>
      <c r="M782" s="236">
        <f t="shared" si="54"/>
        <v>0.1866460210955643</v>
      </c>
      <c r="N782" s="244">
        <f t="array" ref="N782:O782">MMULT(K782:M782,$N$6:$O$8)</f>
        <v>214</v>
      </c>
      <c r="O782" s="244">
        <v>88.186646021095569</v>
      </c>
    </row>
    <row r="783" spans="5:15" ht="11.25" x14ac:dyDescent="0.2">
      <c r="E783" s="219">
        <v>772</v>
      </c>
      <c r="F783" s="221">
        <v>12</v>
      </c>
      <c r="G783" s="223">
        <v>172</v>
      </c>
      <c r="H783" s="230">
        <v>88</v>
      </c>
      <c r="I783" s="219">
        <v>772</v>
      </c>
      <c r="J783" s="226">
        <f t="shared" si="55"/>
        <v>3.868444444444445</v>
      </c>
      <c r="K783" s="219">
        <f t="shared" si="53"/>
        <v>172</v>
      </c>
      <c r="L783" s="219">
        <f t="shared" si="53"/>
        <v>88</v>
      </c>
      <c r="M783" s="236">
        <f t="shared" si="54"/>
        <v>0.25832381314663083</v>
      </c>
      <c r="N783" s="244">
        <f t="array" ref="N783:O783">MMULT(K783:M783,$N$6:$O$8)</f>
        <v>216</v>
      </c>
      <c r="O783" s="244">
        <v>88.258323813146632</v>
      </c>
    </row>
    <row r="784" spans="5:15" ht="11.25" x14ac:dyDescent="0.2">
      <c r="E784" s="219">
        <v>773</v>
      </c>
      <c r="F784" s="221">
        <v>13</v>
      </c>
      <c r="G784" s="223">
        <v>174</v>
      </c>
      <c r="H784" s="230">
        <v>88</v>
      </c>
      <c r="I784" s="219">
        <v>773</v>
      </c>
      <c r="J784" s="226">
        <f t="shared" si="55"/>
        <v>3.4880000000000004</v>
      </c>
      <c r="K784" s="219">
        <f t="shared" si="53"/>
        <v>174</v>
      </c>
      <c r="L784" s="219">
        <f t="shared" si="53"/>
        <v>88</v>
      </c>
      <c r="M784" s="236">
        <f t="shared" si="54"/>
        <v>0.34773340544923326</v>
      </c>
      <c r="N784" s="244">
        <f t="array" ref="N784:O784">MMULT(K784:M784,$N$6:$O$8)</f>
        <v>218</v>
      </c>
      <c r="O784" s="244">
        <v>88.347733405449233</v>
      </c>
    </row>
    <row r="785" spans="5:15" ht="11.25" x14ac:dyDescent="0.2">
      <c r="E785" s="219">
        <v>774</v>
      </c>
      <c r="F785" s="221">
        <v>14</v>
      </c>
      <c r="G785" s="223">
        <v>176</v>
      </c>
      <c r="H785" s="230">
        <v>88</v>
      </c>
      <c r="I785" s="219">
        <v>774</v>
      </c>
      <c r="J785" s="226">
        <f t="shared" si="55"/>
        <v>3.1431111111111116</v>
      </c>
      <c r="K785" s="219">
        <f t="shared" si="53"/>
        <v>176</v>
      </c>
      <c r="L785" s="219">
        <f t="shared" si="53"/>
        <v>88</v>
      </c>
      <c r="M785" s="236">
        <f t="shared" si="54"/>
        <v>0.45526540397645587</v>
      </c>
      <c r="N785" s="244">
        <f t="array" ref="N785:O785">MMULT(K785:M785,$N$6:$O$8)</f>
        <v>220</v>
      </c>
      <c r="O785" s="244">
        <v>88.455265403976455</v>
      </c>
    </row>
    <row r="786" spans="5:15" ht="11.25" x14ac:dyDescent="0.2">
      <c r="E786" s="219">
        <v>775</v>
      </c>
      <c r="F786" s="221">
        <v>15</v>
      </c>
      <c r="G786" s="223">
        <v>178</v>
      </c>
      <c r="H786" s="230">
        <v>88</v>
      </c>
      <c r="I786" s="219">
        <v>775</v>
      </c>
      <c r="J786" s="226">
        <f t="shared" si="55"/>
        <v>2.8337777777777786</v>
      </c>
      <c r="K786" s="219">
        <f t="shared" si="53"/>
        <v>178</v>
      </c>
      <c r="L786" s="219">
        <f t="shared" si="53"/>
        <v>88</v>
      </c>
      <c r="M786" s="236">
        <f t="shared" si="54"/>
        <v>0.57972115517995859</v>
      </c>
      <c r="N786" s="244">
        <f t="array" ref="N786:O786">MMULT(K786:M786,$N$6:$O$8)</f>
        <v>222</v>
      </c>
      <c r="O786" s="244">
        <v>88.579721155179953</v>
      </c>
    </row>
    <row r="787" spans="5:15" ht="11.25" x14ac:dyDescent="0.2">
      <c r="E787" s="219">
        <v>776</v>
      </c>
      <c r="F787" s="221">
        <v>16</v>
      </c>
      <c r="G787" s="223">
        <v>180</v>
      </c>
      <c r="H787" s="230">
        <v>88</v>
      </c>
      <c r="I787" s="219">
        <v>776</v>
      </c>
      <c r="J787" s="226">
        <f t="shared" si="55"/>
        <v>2.5600000000000005</v>
      </c>
      <c r="K787" s="219">
        <f t="shared" si="53"/>
        <v>180</v>
      </c>
      <c r="L787" s="219">
        <f t="shared" si="53"/>
        <v>88</v>
      </c>
      <c r="M787" s="236">
        <f t="shared" si="54"/>
        <v>0.71797597672828728</v>
      </c>
      <c r="N787" s="244">
        <f t="array" ref="N787:O787">MMULT(K787:M787,$N$6:$O$8)</f>
        <v>224</v>
      </c>
      <c r="O787" s="244">
        <v>88.717975976728283</v>
      </c>
    </row>
    <row r="788" spans="5:15" ht="11.25" x14ac:dyDescent="0.2">
      <c r="E788" s="219">
        <v>777</v>
      </c>
      <c r="F788" s="221">
        <v>17</v>
      </c>
      <c r="G788" s="223">
        <v>182</v>
      </c>
      <c r="H788" s="230">
        <v>88</v>
      </c>
      <c r="I788" s="219">
        <v>777</v>
      </c>
      <c r="J788" s="226">
        <f t="shared" si="55"/>
        <v>2.3217777777777782</v>
      </c>
      <c r="K788" s="219">
        <f t="shared" si="53"/>
        <v>182</v>
      </c>
      <c r="L788" s="219">
        <f t="shared" si="53"/>
        <v>88</v>
      </c>
      <c r="M788" s="236">
        <f t="shared" si="54"/>
        <v>0.86484233704259006</v>
      </c>
      <c r="N788" s="244">
        <f t="array" ref="N788:O788">MMULT(K788:M788,$N$6:$O$8)</f>
        <v>226</v>
      </c>
      <c r="O788" s="244">
        <v>88.864842337042589</v>
      </c>
    </row>
    <row r="789" spans="5:15" ht="11.25" x14ac:dyDescent="0.2">
      <c r="E789" s="219">
        <v>778</v>
      </c>
      <c r="F789" s="221">
        <v>18</v>
      </c>
      <c r="G789" s="223">
        <v>184</v>
      </c>
      <c r="H789" s="230">
        <v>88</v>
      </c>
      <c r="I789" s="219">
        <v>778</v>
      </c>
      <c r="J789" s="226">
        <f t="shared" si="55"/>
        <v>2.1191111111111116</v>
      </c>
      <c r="K789" s="219">
        <f t="shared" si="53"/>
        <v>184</v>
      </c>
      <c r="L789" s="219">
        <f t="shared" si="53"/>
        <v>88</v>
      </c>
      <c r="M789" s="236">
        <f t="shared" si="54"/>
        <v>1.0132117898762598</v>
      </c>
      <c r="N789" s="244">
        <f t="array" ref="N789:O789">MMULT(K789:M789,$N$6:$O$8)</f>
        <v>228</v>
      </c>
      <c r="O789" s="244">
        <v>89.013211789876266</v>
      </c>
    </row>
    <row r="790" spans="5:15" ht="11.25" x14ac:dyDescent="0.2">
      <c r="E790" s="219">
        <v>779</v>
      </c>
      <c r="F790" s="221">
        <v>19</v>
      </c>
      <c r="G790" s="223">
        <v>186</v>
      </c>
      <c r="H790" s="230">
        <v>88</v>
      </c>
      <c r="I790" s="219">
        <v>779</v>
      </c>
      <c r="J790" s="226">
        <f t="shared" si="55"/>
        <v>1.9520000000000008</v>
      </c>
      <c r="K790" s="219">
        <f t="shared" si="53"/>
        <v>186</v>
      </c>
      <c r="L790" s="219">
        <f t="shared" si="53"/>
        <v>88</v>
      </c>
      <c r="M790" s="236">
        <f t="shared" si="54"/>
        <v>1.154515564032808</v>
      </c>
      <c r="N790" s="244">
        <f t="array" ref="N790:O790">MMULT(K790:M790,$N$6:$O$8)</f>
        <v>230</v>
      </c>
      <c r="O790" s="244">
        <v>89.154515564032806</v>
      </c>
    </row>
    <row r="791" spans="5:15" ht="11.25" x14ac:dyDescent="0.2">
      <c r="E791" s="219">
        <v>780</v>
      </c>
      <c r="F791" s="221">
        <v>20</v>
      </c>
      <c r="G791" s="223">
        <v>188</v>
      </c>
      <c r="H791" s="230">
        <v>88</v>
      </c>
      <c r="I791" s="219">
        <v>780</v>
      </c>
      <c r="J791" s="226">
        <f t="shared" si="55"/>
        <v>1.820444444444445</v>
      </c>
      <c r="K791" s="219">
        <f t="shared" si="53"/>
        <v>188</v>
      </c>
      <c r="L791" s="219">
        <f t="shared" si="53"/>
        <v>88</v>
      </c>
      <c r="M791" s="236">
        <f t="shared" si="54"/>
        <v>1.2794862225086476</v>
      </c>
      <c r="N791" s="244">
        <f t="array" ref="N791:O791">MMULT(K791:M791,$N$6:$O$8)</f>
        <v>232</v>
      </c>
      <c r="O791" s="244">
        <v>89.279486222508652</v>
      </c>
    </row>
    <row r="792" spans="5:15" ht="11.25" x14ac:dyDescent="0.2">
      <c r="E792" s="219">
        <v>781</v>
      </c>
      <c r="F792" s="221">
        <v>21</v>
      </c>
      <c r="G792" s="223">
        <v>190</v>
      </c>
      <c r="H792" s="230">
        <v>88</v>
      </c>
      <c r="I792" s="219">
        <v>781</v>
      </c>
      <c r="J792" s="226">
        <f t="shared" si="55"/>
        <v>1.7244444444444451</v>
      </c>
      <c r="K792" s="219">
        <f t="shared" si="53"/>
        <v>190</v>
      </c>
      <c r="L792" s="219">
        <f t="shared" si="53"/>
        <v>88</v>
      </c>
      <c r="M792" s="236">
        <f t="shared" si="54"/>
        <v>1.379137920517318</v>
      </c>
      <c r="N792" s="244">
        <f t="array" ref="N792:O792">MMULT(K792:M792,$N$6:$O$8)</f>
        <v>234</v>
      </c>
      <c r="O792" s="244">
        <v>89.379137920517323</v>
      </c>
    </row>
    <row r="793" spans="5:15" ht="11.25" x14ac:dyDescent="0.2">
      <c r="E793" s="219">
        <v>782</v>
      </c>
      <c r="F793" s="221">
        <v>22</v>
      </c>
      <c r="G793" s="223">
        <v>192</v>
      </c>
      <c r="H793" s="230">
        <v>88</v>
      </c>
      <c r="I793" s="219">
        <v>782</v>
      </c>
      <c r="J793" s="226">
        <f t="shared" si="55"/>
        <v>1.6640000000000008</v>
      </c>
      <c r="K793" s="219">
        <f t="shared" si="53"/>
        <v>192</v>
      </c>
      <c r="L793" s="219">
        <f t="shared" si="53"/>
        <v>88</v>
      </c>
      <c r="M793" s="236">
        <f t="shared" si="54"/>
        <v>1.4458260670353482</v>
      </c>
      <c r="N793" s="244">
        <f t="array" ref="N793:O793">MMULT(K793:M793,$N$6:$O$8)</f>
        <v>236</v>
      </c>
      <c r="O793" s="244">
        <v>89.445826067035341</v>
      </c>
    </row>
    <row r="794" spans="5:15" ht="11.25" x14ac:dyDescent="0.2">
      <c r="E794" s="219">
        <v>783</v>
      </c>
      <c r="F794" s="221">
        <v>23</v>
      </c>
      <c r="G794" s="223">
        <v>194</v>
      </c>
      <c r="H794" s="230">
        <v>88</v>
      </c>
      <c r="I794" s="219">
        <v>783</v>
      </c>
      <c r="J794" s="226">
        <f t="shared" si="55"/>
        <v>1.6391111111111116</v>
      </c>
      <c r="K794" s="219">
        <f t="shared" si="53"/>
        <v>194</v>
      </c>
      <c r="L794" s="219">
        <f t="shared" si="53"/>
        <v>88</v>
      </c>
      <c r="M794" s="236">
        <f t="shared" si="54"/>
        <v>1.474214455459899</v>
      </c>
      <c r="N794" s="244">
        <f t="array" ref="N794:O794">MMULT(K794:M794,$N$6:$O$8)</f>
        <v>238</v>
      </c>
      <c r="O794" s="244">
        <v>89.474214455459901</v>
      </c>
    </row>
    <row r="795" spans="5:15" ht="11.25" x14ac:dyDescent="0.2">
      <c r="E795" s="219">
        <v>784</v>
      </c>
      <c r="F795" s="221">
        <v>24</v>
      </c>
      <c r="G795" s="223">
        <v>196</v>
      </c>
      <c r="H795" s="230">
        <v>88</v>
      </c>
      <c r="I795" s="219">
        <v>784</v>
      </c>
      <c r="J795" s="226">
        <f t="shared" si="55"/>
        <v>1.6497777777777785</v>
      </c>
      <c r="K795" s="219">
        <f t="shared" si="53"/>
        <v>196</v>
      </c>
      <c r="L795" s="219">
        <f t="shared" si="53"/>
        <v>88</v>
      </c>
      <c r="M795" s="236">
        <f t="shared" si="54"/>
        <v>1.4619803811064984</v>
      </c>
      <c r="N795" s="244">
        <f t="array" ref="N795:O795">MMULT(K795:M795,$N$6:$O$8)</f>
        <v>240</v>
      </c>
      <c r="O795" s="244">
        <v>89.4619803811065</v>
      </c>
    </row>
    <row r="796" spans="5:15" ht="11.25" x14ac:dyDescent="0.2">
      <c r="E796" s="219">
        <v>785</v>
      </c>
      <c r="F796" s="221">
        <v>25</v>
      </c>
      <c r="G796" s="223">
        <v>198</v>
      </c>
      <c r="H796" s="230">
        <v>88</v>
      </c>
      <c r="I796" s="219">
        <v>785</v>
      </c>
      <c r="J796" s="226">
        <f t="shared" si="55"/>
        <v>1.6960000000000002</v>
      </c>
      <c r="K796" s="219">
        <f t="shared" si="53"/>
        <v>198</v>
      </c>
      <c r="L796" s="219">
        <f t="shared" si="53"/>
        <v>88</v>
      </c>
      <c r="M796" s="236">
        <f t="shared" si="54"/>
        <v>1.4101284942485164</v>
      </c>
      <c r="N796" s="244">
        <f t="array" ref="N796:O796">MMULT(K796:M796,$N$6:$O$8)</f>
        <v>242</v>
      </c>
      <c r="O796" s="244">
        <v>89.410128494248511</v>
      </c>
    </row>
    <row r="797" spans="5:15" ht="11.25" x14ac:dyDescent="0.2">
      <c r="E797" s="219">
        <v>786</v>
      </c>
      <c r="F797" s="221">
        <v>26</v>
      </c>
      <c r="G797" s="223">
        <v>200</v>
      </c>
      <c r="H797" s="230">
        <v>88</v>
      </c>
      <c r="I797" s="219">
        <v>786</v>
      </c>
      <c r="J797" s="226">
        <f t="shared" si="55"/>
        <v>1.7777777777777781</v>
      </c>
      <c r="K797" s="219">
        <f t="shared" si="53"/>
        <v>200</v>
      </c>
      <c r="L797" s="219">
        <f t="shared" si="53"/>
        <v>88</v>
      </c>
      <c r="M797" s="236">
        <f t="shared" si="54"/>
        <v>1.3228545532596325</v>
      </c>
      <c r="N797" s="244">
        <f t="array" ref="N797:O797">MMULT(K797:M797,$N$6:$O$8)</f>
        <v>244</v>
      </c>
      <c r="O797" s="244">
        <v>89.322854553259631</v>
      </c>
    </row>
    <row r="798" spans="5:15" ht="11.25" x14ac:dyDescent="0.2">
      <c r="E798" s="219">
        <v>787</v>
      </c>
      <c r="F798" s="221">
        <v>27</v>
      </c>
      <c r="G798" s="223">
        <v>202</v>
      </c>
      <c r="H798" s="230">
        <v>88</v>
      </c>
      <c r="I798" s="219">
        <v>787</v>
      </c>
      <c r="J798" s="226">
        <f t="shared" si="55"/>
        <v>1.8951111111111114</v>
      </c>
      <c r="K798" s="219">
        <f t="shared" si="53"/>
        <v>202</v>
      </c>
      <c r="L798" s="219">
        <f t="shared" si="53"/>
        <v>88</v>
      </c>
      <c r="M798" s="236">
        <f t="shared" si="54"/>
        <v>1.2069847113171301</v>
      </c>
      <c r="N798" s="244">
        <f t="array" ref="N798:O798">MMULT(K798:M798,$N$6:$O$8)</f>
        <v>246</v>
      </c>
      <c r="O798" s="244">
        <v>89.206984711317133</v>
      </c>
    </row>
    <row r="799" spans="5:15" ht="11.25" x14ac:dyDescent="0.2">
      <c r="E799" s="219">
        <v>788</v>
      </c>
      <c r="F799" s="221">
        <v>28</v>
      </c>
      <c r="G799" s="223">
        <v>204</v>
      </c>
      <c r="H799" s="230">
        <v>88</v>
      </c>
      <c r="I799" s="219">
        <v>788</v>
      </c>
      <c r="J799" s="226">
        <f t="shared" si="55"/>
        <v>2.0480000000000014</v>
      </c>
      <c r="K799" s="219">
        <f t="shared" si="53"/>
        <v>204</v>
      </c>
      <c r="L799" s="219">
        <f t="shared" si="53"/>
        <v>88</v>
      </c>
      <c r="M799" s="236">
        <f t="shared" si="54"/>
        <v>1.0710942943963726</v>
      </c>
      <c r="N799" s="244">
        <f t="array" ref="N799:O799">MMULT(K799:M799,$N$6:$O$8)</f>
        <v>248</v>
      </c>
      <c r="O799" s="244">
        <v>89.071094294396374</v>
      </c>
    </row>
    <row r="800" spans="5:15" ht="11.25" x14ac:dyDescent="0.2">
      <c r="E800" s="219">
        <v>789</v>
      </c>
      <c r="F800" s="221">
        <v>29</v>
      </c>
      <c r="G800" s="223">
        <v>206</v>
      </c>
      <c r="H800" s="230">
        <v>88</v>
      </c>
      <c r="I800" s="219">
        <v>789</v>
      </c>
      <c r="J800" s="226">
        <f t="shared" si="55"/>
        <v>2.2364444444444453</v>
      </c>
      <c r="K800" s="219">
        <f t="shared" si="53"/>
        <v>206</v>
      </c>
      <c r="L800" s="219">
        <f t="shared" si="53"/>
        <v>88</v>
      </c>
      <c r="M800" s="236">
        <f t="shared" si="54"/>
        <v>0.92446379437066428</v>
      </c>
      <c r="N800" s="244">
        <f t="array" ref="N800:O800">MMULT(K800:M800,$N$6:$O$8)</f>
        <v>250</v>
      </c>
      <c r="O800" s="244">
        <v>88.924463794370666</v>
      </c>
    </row>
    <row r="801" spans="5:15" ht="11.25" x14ac:dyDescent="0.2">
      <c r="E801" s="219">
        <v>790</v>
      </c>
      <c r="F801" s="221">
        <v>30</v>
      </c>
      <c r="G801" s="223">
        <v>208</v>
      </c>
      <c r="H801" s="230">
        <v>88</v>
      </c>
      <c r="I801" s="219">
        <v>790</v>
      </c>
      <c r="J801" s="226">
        <f t="shared" si="55"/>
        <v>2.4604444444444447</v>
      </c>
      <c r="K801" s="219">
        <f t="shared" si="53"/>
        <v>208</v>
      </c>
      <c r="L801" s="219">
        <f t="shared" si="53"/>
        <v>88</v>
      </c>
      <c r="M801" s="236">
        <f t="shared" si="54"/>
        <v>0.77604762263139548</v>
      </c>
      <c r="N801" s="244">
        <f t="array" ref="N801:O801">MMULT(K801:M801,$N$6:$O$8)</f>
        <v>252</v>
      </c>
      <c r="O801" s="244">
        <v>88.776047622631395</v>
      </c>
    </row>
    <row r="802" spans="5:15" ht="11.25" x14ac:dyDescent="0.2">
      <c r="E802" s="219">
        <v>791</v>
      </c>
      <c r="F802" s="221">
        <v>31</v>
      </c>
      <c r="G802" s="223">
        <v>210</v>
      </c>
      <c r="H802" s="230">
        <v>88</v>
      </c>
      <c r="I802" s="219">
        <v>791</v>
      </c>
      <c r="J802" s="226">
        <f t="shared" si="55"/>
        <v>2.7200000000000006</v>
      </c>
      <c r="K802" s="219">
        <f t="shared" si="53"/>
        <v>210</v>
      </c>
      <c r="L802" s="219">
        <f t="shared" si="53"/>
        <v>88</v>
      </c>
      <c r="M802" s="236">
        <f t="shared" si="54"/>
        <v>0.63361157559286319</v>
      </c>
      <c r="N802" s="244">
        <f t="array" ref="N802:O802">MMULT(K802:M802,$N$6:$O$8)</f>
        <v>254</v>
      </c>
      <c r="O802" s="244">
        <v>88.633611575592866</v>
      </c>
    </row>
    <row r="803" spans="5:15" ht="11.25" x14ac:dyDescent="0.2">
      <c r="E803" s="219">
        <v>792</v>
      </c>
      <c r="F803" s="221">
        <v>32</v>
      </c>
      <c r="G803" s="223"/>
      <c r="H803" s="230"/>
      <c r="I803" s="219">
        <v>792</v>
      </c>
      <c r="J803" s="226">
        <f t="shared" si="55"/>
        <v>169.6</v>
      </c>
      <c r="K803" s="219"/>
      <c r="M803" s="236"/>
      <c r="N803" s="246"/>
      <c r="O803" s="246"/>
    </row>
    <row r="804" spans="5:15" ht="11.25" x14ac:dyDescent="0.2">
      <c r="E804" s="219">
        <v>793</v>
      </c>
      <c r="F804" s="221">
        <v>33</v>
      </c>
      <c r="G804" s="223"/>
      <c r="H804" s="230"/>
      <c r="I804" s="219">
        <v>793</v>
      </c>
      <c r="J804" s="226">
        <f t="shared" si="55"/>
        <v>169.6</v>
      </c>
      <c r="K804" s="219"/>
      <c r="M804" s="236"/>
      <c r="N804" s="246"/>
      <c r="O804" s="246"/>
    </row>
    <row r="805" spans="5:15" ht="11.25" x14ac:dyDescent="0.2">
      <c r="E805" s="219">
        <v>794</v>
      </c>
      <c r="F805" s="221">
        <v>34</v>
      </c>
      <c r="G805" s="223"/>
      <c r="H805" s="230"/>
      <c r="I805" s="219">
        <v>794</v>
      </c>
      <c r="J805" s="226">
        <f t="shared" si="55"/>
        <v>169.6</v>
      </c>
      <c r="K805" s="219"/>
      <c r="M805" s="236"/>
      <c r="N805" s="246"/>
      <c r="O805" s="246"/>
    </row>
    <row r="806" spans="5:15" ht="11.25" x14ac:dyDescent="0.2">
      <c r="E806" s="219">
        <v>795</v>
      </c>
      <c r="F806" s="221">
        <v>35</v>
      </c>
      <c r="G806" s="223"/>
      <c r="H806" s="230"/>
      <c r="I806" s="219">
        <v>795</v>
      </c>
      <c r="J806" s="226">
        <f t="shared" si="55"/>
        <v>169.6</v>
      </c>
      <c r="K806" s="219"/>
      <c r="M806" s="236"/>
      <c r="N806" s="246"/>
      <c r="O806" s="246"/>
    </row>
    <row r="807" spans="5:15" ht="11.25" x14ac:dyDescent="0.2">
      <c r="E807" s="219">
        <v>796</v>
      </c>
      <c r="F807" s="221">
        <v>36</v>
      </c>
      <c r="G807" s="223"/>
      <c r="H807" s="230"/>
      <c r="I807" s="219">
        <v>796</v>
      </c>
      <c r="J807" s="226">
        <f t="shared" si="55"/>
        <v>169.6</v>
      </c>
      <c r="K807" s="219"/>
      <c r="M807" s="236"/>
      <c r="N807" s="246"/>
      <c r="O807" s="246"/>
    </row>
    <row r="808" spans="5:15" ht="11.25" x14ac:dyDescent="0.2">
      <c r="E808" s="219">
        <v>797</v>
      </c>
      <c r="F808" s="221">
        <v>37</v>
      </c>
      <c r="G808" s="223"/>
      <c r="H808" s="230"/>
      <c r="I808" s="219">
        <v>797</v>
      </c>
      <c r="J808" s="226">
        <f t="shared" si="55"/>
        <v>169.6</v>
      </c>
      <c r="K808" s="219"/>
      <c r="M808" s="236"/>
      <c r="N808" s="246"/>
      <c r="O808" s="246"/>
    </row>
    <row r="809" spans="5:15" ht="11.25" x14ac:dyDescent="0.2">
      <c r="E809" s="219">
        <v>798</v>
      </c>
      <c r="F809" s="221">
        <v>38</v>
      </c>
      <c r="G809" s="223"/>
      <c r="H809" s="230"/>
      <c r="I809" s="219">
        <v>798</v>
      </c>
      <c r="J809" s="226">
        <f t="shared" si="55"/>
        <v>169.6</v>
      </c>
      <c r="K809" s="219"/>
      <c r="M809" s="236"/>
      <c r="N809" s="246"/>
      <c r="O809" s="246"/>
    </row>
    <row r="810" spans="5:15" ht="11.25" x14ac:dyDescent="0.2">
      <c r="E810" s="219">
        <v>799</v>
      </c>
      <c r="F810" s="221">
        <v>39</v>
      </c>
      <c r="G810" s="223"/>
      <c r="H810" s="230"/>
      <c r="I810" s="219">
        <v>799</v>
      </c>
      <c r="J810" s="226">
        <f t="shared" si="55"/>
        <v>169.6</v>
      </c>
      <c r="K810" s="219"/>
      <c r="M810" s="236"/>
      <c r="N810" s="246"/>
      <c r="O810" s="246"/>
    </row>
    <row r="811" spans="5:15" ht="11.25" x14ac:dyDescent="0.2">
      <c r="E811" s="219">
        <v>800</v>
      </c>
      <c r="F811" s="222">
        <v>40</v>
      </c>
      <c r="G811" s="231"/>
      <c r="H811" s="232"/>
      <c r="I811" s="219">
        <v>800</v>
      </c>
      <c r="J811" s="226">
        <f t="shared" si="55"/>
        <v>169.6</v>
      </c>
      <c r="K811" s="219"/>
      <c r="M811" s="236"/>
      <c r="N811" s="246"/>
      <c r="O811" s="246"/>
    </row>
    <row r="812" spans="5:15" ht="11.25" x14ac:dyDescent="0.2">
      <c r="E812" s="219">
        <v>801</v>
      </c>
      <c r="F812" s="220">
        <v>1</v>
      </c>
      <c r="G812" s="228">
        <v>150</v>
      </c>
      <c r="H812" s="229">
        <v>90</v>
      </c>
      <c r="I812" s="219">
        <v>801</v>
      </c>
      <c r="J812" s="226">
        <f t="shared" si="55"/>
        <v>12.8</v>
      </c>
      <c r="K812" s="219">
        <f t="shared" ref="K812:L842" si="56">G812</f>
        <v>150</v>
      </c>
      <c r="L812" s="219">
        <f t="shared" si="56"/>
        <v>90</v>
      </c>
      <c r="M812" s="236">
        <f t="shared" ref="M812:M842" si="57">$M$2*$M$5*EXP(-1/2*J812/$M$10)</f>
        <v>2.4085410792414408E-4</v>
      </c>
      <c r="N812" s="244">
        <f t="array" ref="N812:O812">MMULT(K812:M812,$N$6:$O$8)</f>
        <v>195</v>
      </c>
      <c r="O812" s="244">
        <v>90.000240854107929</v>
      </c>
    </row>
    <row r="813" spans="5:15" ht="11.25" x14ac:dyDescent="0.2">
      <c r="E813" s="219">
        <v>802</v>
      </c>
      <c r="F813" s="221">
        <v>2</v>
      </c>
      <c r="G813" s="223">
        <v>152</v>
      </c>
      <c r="H813" s="230">
        <v>90</v>
      </c>
      <c r="I813" s="219">
        <v>802</v>
      </c>
      <c r="J813" s="226">
        <f t="shared" si="55"/>
        <v>11.964444444444446</v>
      </c>
      <c r="K813" s="219">
        <f t="shared" si="56"/>
        <v>152</v>
      </c>
      <c r="L813" s="219">
        <f t="shared" si="56"/>
        <v>90</v>
      </c>
      <c r="M813" s="236">
        <f t="shared" si="57"/>
        <v>4.6264923105674484E-4</v>
      </c>
      <c r="N813" s="244">
        <f t="array" ref="N813:O813">MMULT(K813:M813,$N$6:$O$8)</f>
        <v>197</v>
      </c>
      <c r="O813" s="244">
        <v>90.000462649231054</v>
      </c>
    </row>
    <row r="814" spans="5:15" ht="11.25" x14ac:dyDescent="0.2">
      <c r="E814" s="219">
        <v>803</v>
      </c>
      <c r="F814" s="221">
        <v>3</v>
      </c>
      <c r="G814" s="223">
        <v>154</v>
      </c>
      <c r="H814" s="230">
        <v>90</v>
      </c>
      <c r="I814" s="219">
        <v>803</v>
      </c>
      <c r="J814" s="226">
        <f t="shared" si="55"/>
        <v>11.164444444444445</v>
      </c>
      <c r="K814" s="219">
        <f t="shared" si="56"/>
        <v>154</v>
      </c>
      <c r="L814" s="219">
        <f t="shared" si="56"/>
        <v>90</v>
      </c>
      <c r="M814" s="236">
        <f t="shared" si="57"/>
        <v>8.6434255563088975E-4</v>
      </c>
      <c r="N814" s="244">
        <f t="array" ref="N814:O814">MMULT(K814:M814,$N$6:$O$8)</f>
        <v>199</v>
      </c>
      <c r="O814" s="244">
        <v>90.00086434255563</v>
      </c>
    </row>
    <row r="815" spans="5:15" ht="11.25" x14ac:dyDescent="0.2">
      <c r="E815" s="219">
        <v>804</v>
      </c>
      <c r="F815" s="221">
        <v>4</v>
      </c>
      <c r="G815" s="223">
        <v>156</v>
      </c>
      <c r="H815" s="230">
        <v>90</v>
      </c>
      <c r="I815" s="219">
        <v>804</v>
      </c>
      <c r="J815" s="226">
        <f t="shared" si="55"/>
        <v>10.399999999999999</v>
      </c>
      <c r="K815" s="219">
        <f t="shared" si="56"/>
        <v>156</v>
      </c>
      <c r="L815" s="219">
        <f t="shared" si="56"/>
        <v>90</v>
      </c>
      <c r="M815" s="236">
        <f t="shared" si="57"/>
        <v>1.5705660721618139E-3</v>
      </c>
      <c r="N815" s="244">
        <f t="array" ref="N815:O815">MMULT(K815:M815,$N$6:$O$8)</f>
        <v>201</v>
      </c>
      <c r="O815" s="244">
        <v>90.001570566072161</v>
      </c>
    </row>
    <row r="816" spans="5:15" ht="11.25" x14ac:dyDescent="0.2">
      <c r="E816" s="219">
        <v>805</v>
      </c>
      <c r="F816" s="221">
        <v>5</v>
      </c>
      <c r="G816" s="223">
        <v>158</v>
      </c>
      <c r="H816" s="230">
        <v>90</v>
      </c>
      <c r="I816" s="219">
        <v>805</v>
      </c>
      <c r="J816" s="226">
        <f t="shared" si="55"/>
        <v>9.6711111111111112</v>
      </c>
      <c r="K816" s="219">
        <f t="shared" si="56"/>
        <v>158</v>
      </c>
      <c r="L816" s="219">
        <f t="shared" si="56"/>
        <v>90</v>
      </c>
      <c r="M816" s="236">
        <f t="shared" si="57"/>
        <v>2.775637788091547E-3</v>
      </c>
      <c r="N816" s="244">
        <f t="array" ref="N816:O816">MMULT(K816:M816,$N$6:$O$8)</f>
        <v>203</v>
      </c>
      <c r="O816" s="244">
        <v>90.002775637788091</v>
      </c>
    </row>
    <row r="817" spans="5:15" ht="11.25" x14ac:dyDescent="0.2">
      <c r="E817" s="219">
        <v>806</v>
      </c>
      <c r="F817" s="221">
        <v>6</v>
      </c>
      <c r="G817" s="223">
        <v>160</v>
      </c>
      <c r="H817" s="230">
        <v>90</v>
      </c>
      <c r="I817" s="219">
        <v>806</v>
      </c>
      <c r="J817" s="226">
        <f t="shared" si="55"/>
        <v>8.9777777777777779</v>
      </c>
      <c r="K817" s="219">
        <f t="shared" si="56"/>
        <v>160</v>
      </c>
      <c r="L817" s="219">
        <f t="shared" si="56"/>
        <v>90</v>
      </c>
      <c r="M817" s="236">
        <f t="shared" si="57"/>
        <v>4.770958466096752E-3</v>
      </c>
      <c r="N817" s="244">
        <f t="array" ref="N817:O817">MMULT(K817:M817,$N$6:$O$8)</f>
        <v>205</v>
      </c>
      <c r="O817" s="244">
        <v>90.004770958466096</v>
      </c>
    </row>
    <row r="818" spans="5:15" ht="11.25" x14ac:dyDescent="0.2">
      <c r="E818" s="219">
        <v>807</v>
      </c>
      <c r="F818" s="221">
        <v>7</v>
      </c>
      <c r="G818" s="223">
        <v>162</v>
      </c>
      <c r="H818" s="230">
        <v>90</v>
      </c>
      <c r="I818" s="219">
        <v>807</v>
      </c>
      <c r="J818" s="226">
        <f t="shared" si="55"/>
        <v>8.32</v>
      </c>
      <c r="K818" s="219">
        <f t="shared" si="56"/>
        <v>162</v>
      </c>
      <c r="L818" s="219">
        <f t="shared" si="56"/>
        <v>90</v>
      </c>
      <c r="M818" s="236">
        <f t="shared" si="57"/>
        <v>7.9759926400156857E-3</v>
      </c>
      <c r="N818" s="244">
        <f t="array" ref="N818:O818">MMULT(K818:M818,$N$6:$O$8)</f>
        <v>207</v>
      </c>
      <c r="O818" s="244">
        <v>90.007975992640013</v>
      </c>
    </row>
    <row r="819" spans="5:15" ht="11.25" x14ac:dyDescent="0.2">
      <c r="E819" s="219">
        <v>808</v>
      </c>
      <c r="F819" s="221">
        <v>8</v>
      </c>
      <c r="G819" s="223">
        <v>164</v>
      </c>
      <c r="H819" s="230">
        <v>90</v>
      </c>
      <c r="I819" s="219">
        <v>808</v>
      </c>
      <c r="J819" s="226">
        <f t="shared" si="55"/>
        <v>7.6977777777777785</v>
      </c>
      <c r="K819" s="219">
        <f t="shared" si="56"/>
        <v>164</v>
      </c>
      <c r="L819" s="219">
        <f t="shared" si="56"/>
        <v>90</v>
      </c>
      <c r="M819" s="236">
        <f t="shared" si="57"/>
        <v>1.2968809702723629E-2</v>
      </c>
      <c r="N819" s="244">
        <f t="array" ref="N819:O819">MMULT(K819:M819,$N$6:$O$8)</f>
        <v>209</v>
      </c>
      <c r="O819" s="244">
        <v>90.012968809702727</v>
      </c>
    </row>
    <row r="820" spans="5:15" ht="11.25" x14ac:dyDescent="0.2">
      <c r="E820" s="219">
        <v>809</v>
      </c>
      <c r="F820" s="221">
        <v>9</v>
      </c>
      <c r="G820" s="223">
        <v>166</v>
      </c>
      <c r="H820" s="230">
        <v>90</v>
      </c>
      <c r="I820" s="219">
        <v>809</v>
      </c>
      <c r="J820" s="226">
        <f t="shared" si="55"/>
        <v>7.1111111111111116</v>
      </c>
      <c r="K820" s="219">
        <f t="shared" si="56"/>
        <v>166</v>
      </c>
      <c r="L820" s="219">
        <f t="shared" si="56"/>
        <v>90</v>
      </c>
      <c r="M820" s="236">
        <f t="shared" si="57"/>
        <v>2.0509343326520209E-2</v>
      </c>
      <c r="N820" s="244">
        <f t="array" ref="N820:O820">MMULT(K820:M820,$N$6:$O$8)</f>
        <v>211</v>
      </c>
      <c r="O820" s="244">
        <v>90.020509343326523</v>
      </c>
    </row>
    <row r="821" spans="5:15" ht="11.25" x14ac:dyDescent="0.2">
      <c r="E821" s="219">
        <v>810</v>
      </c>
      <c r="F821" s="221">
        <v>10</v>
      </c>
      <c r="G821" s="223">
        <v>168</v>
      </c>
      <c r="H821" s="230">
        <v>90</v>
      </c>
      <c r="I821" s="219">
        <v>810</v>
      </c>
      <c r="J821" s="226">
        <f t="shared" si="55"/>
        <v>6.5600000000000005</v>
      </c>
      <c r="K821" s="219">
        <f t="shared" si="56"/>
        <v>168</v>
      </c>
      <c r="L821" s="219">
        <f t="shared" si="56"/>
        <v>90</v>
      </c>
      <c r="M821" s="236">
        <f t="shared" si="57"/>
        <v>3.1545662832711881E-2</v>
      </c>
      <c r="N821" s="244">
        <f t="array" ref="N821:O821">MMULT(K821:M821,$N$6:$O$8)</f>
        <v>213</v>
      </c>
      <c r="O821" s="244">
        <v>90.031545662832713</v>
      </c>
    </row>
    <row r="822" spans="5:15" ht="11.25" x14ac:dyDescent="0.2">
      <c r="E822" s="219">
        <v>811</v>
      </c>
      <c r="F822" s="221">
        <v>11</v>
      </c>
      <c r="G822" s="223">
        <v>170</v>
      </c>
      <c r="H822" s="230">
        <v>90</v>
      </c>
      <c r="I822" s="219">
        <v>811</v>
      </c>
      <c r="J822" s="226">
        <f t="shared" si="55"/>
        <v>6.0444444444444443</v>
      </c>
      <c r="K822" s="219">
        <f t="shared" si="56"/>
        <v>170</v>
      </c>
      <c r="L822" s="219">
        <f t="shared" si="56"/>
        <v>90</v>
      </c>
      <c r="M822" s="236">
        <f t="shared" si="57"/>
        <v>4.7191504532366681E-2</v>
      </c>
      <c r="N822" s="244">
        <f t="array" ref="N822:O822">MMULT(K822:M822,$N$6:$O$8)</f>
        <v>215</v>
      </c>
      <c r="O822" s="244">
        <v>90.047191504532364</v>
      </c>
    </row>
    <row r="823" spans="5:15" ht="11.25" x14ac:dyDescent="0.2">
      <c r="E823" s="219">
        <v>812</v>
      </c>
      <c r="F823" s="221">
        <v>12</v>
      </c>
      <c r="G823" s="223">
        <v>172</v>
      </c>
      <c r="H823" s="230">
        <v>90</v>
      </c>
      <c r="I823" s="219">
        <v>812</v>
      </c>
      <c r="J823" s="226">
        <f t="shared" si="55"/>
        <v>5.5644444444444447</v>
      </c>
      <c r="K823" s="219">
        <f t="shared" si="56"/>
        <v>172</v>
      </c>
      <c r="L823" s="219">
        <f t="shared" si="56"/>
        <v>90</v>
      </c>
      <c r="M823" s="236">
        <f t="shared" si="57"/>
        <v>6.8663233937509449E-2</v>
      </c>
      <c r="N823" s="244">
        <f t="array" ref="N823:O823">MMULT(K823:M823,$N$6:$O$8)</f>
        <v>217</v>
      </c>
      <c r="O823" s="244">
        <v>90.068663233937514</v>
      </c>
    </row>
    <row r="824" spans="5:15" ht="11.25" x14ac:dyDescent="0.2">
      <c r="E824" s="219">
        <v>813</v>
      </c>
      <c r="F824" s="221">
        <v>13</v>
      </c>
      <c r="G824" s="223">
        <v>174</v>
      </c>
      <c r="H824" s="230">
        <v>90</v>
      </c>
      <c r="I824" s="219">
        <v>813</v>
      </c>
      <c r="J824" s="226">
        <f t="shared" si="55"/>
        <v>5.12</v>
      </c>
      <c r="K824" s="219">
        <f t="shared" si="56"/>
        <v>174</v>
      </c>
      <c r="L824" s="219">
        <f t="shared" si="56"/>
        <v>90</v>
      </c>
      <c r="M824" s="236">
        <f t="shared" si="57"/>
        <v>9.7167482167606442E-2</v>
      </c>
      <c r="N824" s="244">
        <f t="array" ref="N824:O824">MMULT(K824:M824,$N$6:$O$8)</f>
        <v>219</v>
      </c>
      <c r="O824" s="244">
        <v>90.097167482167606</v>
      </c>
    </row>
    <row r="825" spans="5:15" ht="11.25" x14ac:dyDescent="0.2">
      <c r="E825" s="219">
        <v>814</v>
      </c>
      <c r="F825" s="221">
        <v>14</v>
      </c>
      <c r="G825" s="223">
        <v>176</v>
      </c>
      <c r="H825" s="230">
        <v>90</v>
      </c>
      <c r="I825" s="219">
        <v>814</v>
      </c>
      <c r="J825" s="226">
        <f t="shared" si="55"/>
        <v>4.7111111111111104</v>
      </c>
      <c r="K825" s="219">
        <f t="shared" si="56"/>
        <v>176</v>
      </c>
      <c r="L825" s="219">
        <f t="shared" si="56"/>
        <v>90</v>
      </c>
      <c r="M825" s="236">
        <f t="shared" si="57"/>
        <v>0.13373771810898796</v>
      </c>
      <c r="N825" s="244">
        <f t="array" ref="N825:O825">MMULT(K825:M825,$N$6:$O$8)</f>
        <v>221</v>
      </c>
      <c r="O825" s="244">
        <v>90.133737718108989</v>
      </c>
    </row>
    <row r="826" spans="5:15" ht="11.25" x14ac:dyDescent="0.2">
      <c r="E826" s="219">
        <v>815</v>
      </c>
      <c r="F826" s="221">
        <v>15</v>
      </c>
      <c r="G826" s="223">
        <v>178</v>
      </c>
      <c r="H826" s="230">
        <v>90</v>
      </c>
      <c r="I826" s="219">
        <v>815</v>
      </c>
      <c r="J826" s="226">
        <f t="shared" si="55"/>
        <v>4.3377777777777782</v>
      </c>
      <c r="K826" s="219">
        <f t="shared" si="56"/>
        <v>178</v>
      </c>
      <c r="L826" s="219">
        <f t="shared" si="56"/>
        <v>90</v>
      </c>
      <c r="M826" s="236">
        <f t="shared" si="57"/>
        <v>0.17902889564623509</v>
      </c>
      <c r="N826" s="244">
        <f t="array" ref="N826:O826">MMULT(K826:M826,$N$6:$O$8)</f>
        <v>223</v>
      </c>
      <c r="O826" s="244">
        <v>90.17902889564624</v>
      </c>
    </row>
    <row r="827" spans="5:15" ht="11.25" x14ac:dyDescent="0.2">
      <c r="E827" s="219">
        <v>816</v>
      </c>
      <c r="F827" s="221">
        <v>16</v>
      </c>
      <c r="G827" s="223">
        <v>180</v>
      </c>
      <c r="H827" s="230">
        <v>90</v>
      </c>
      <c r="I827" s="219">
        <v>816</v>
      </c>
      <c r="J827" s="226">
        <f t="shared" si="55"/>
        <v>4</v>
      </c>
      <c r="K827" s="219">
        <f t="shared" si="56"/>
        <v>180</v>
      </c>
      <c r="L827" s="219">
        <f t="shared" si="56"/>
        <v>90</v>
      </c>
      <c r="M827" s="236">
        <f t="shared" si="57"/>
        <v>0.23309267234885969</v>
      </c>
      <c r="N827" s="244">
        <f t="array" ref="N827:O827">MMULT(K827:M827,$N$6:$O$8)</f>
        <v>225</v>
      </c>
      <c r="O827" s="244">
        <v>90.23309267234886</v>
      </c>
    </row>
    <row r="828" spans="5:15" ht="11.25" x14ac:dyDescent="0.2">
      <c r="E828" s="219">
        <v>817</v>
      </c>
      <c r="F828" s="221">
        <v>17</v>
      </c>
      <c r="G828" s="223">
        <v>182</v>
      </c>
      <c r="H828" s="230">
        <v>90</v>
      </c>
      <c r="I828" s="219">
        <v>817</v>
      </c>
      <c r="J828" s="226">
        <f t="shared" si="55"/>
        <v>3.6977777777777781</v>
      </c>
      <c r="K828" s="219">
        <f t="shared" si="56"/>
        <v>182</v>
      </c>
      <c r="L828" s="219">
        <f t="shared" si="56"/>
        <v>90</v>
      </c>
      <c r="M828" s="236">
        <f t="shared" si="57"/>
        <v>0.29516874832190149</v>
      </c>
      <c r="N828" s="244">
        <f t="array" ref="N828:O828">MMULT(K828:M828,$N$6:$O$8)</f>
        <v>227</v>
      </c>
      <c r="O828" s="244">
        <v>90.295168748321899</v>
      </c>
    </row>
    <row r="829" spans="5:15" ht="11.25" x14ac:dyDescent="0.2">
      <c r="E829" s="219">
        <v>818</v>
      </c>
      <c r="F829" s="221">
        <v>18</v>
      </c>
      <c r="G829" s="223">
        <v>184</v>
      </c>
      <c r="H829" s="230">
        <v>90</v>
      </c>
      <c r="I829" s="219">
        <v>818</v>
      </c>
      <c r="J829" s="226">
        <f t="shared" si="55"/>
        <v>3.4311111111111106</v>
      </c>
      <c r="K829" s="219">
        <f t="shared" si="56"/>
        <v>184</v>
      </c>
      <c r="L829" s="219">
        <f t="shared" si="56"/>
        <v>90</v>
      </c>
      <c r="M829" s="236">
        <f t="shared" si="57"/>
        <v>0.36353680891524009</v>
      </c>
      <c r="N829" s="244">
        <f t="array" ref="N829:O829">MMULT(K829:M829,$N$6:$O$8)</f>
        <v>229</v>
      </c>
      <c r="O829" s="244">
        <v>90.363536808915242</v>
      </c>
    </row>
    <row r="830" spans="5:15" ht="11.25" x14ac:dyDescent="0.2">
      <c r="E830" s="219">
        <v>819</v>
      </c>
      <c r="F830" s="221">
        <v>19</v>
      </c>
      <c r="G830" s="223">
        <v>186</v>
      </c>
      <c r="H830" s="230">
        <v>90</v>
      </c>
      <c r="I830" s="219">
        <v>819</v>
      </c>
      <c r="J830" s="226">
        <f t="shared" si="55"/>
        <v>3.2</v>
      </c>
      <c r="K830" s="219">
        <f t="shared" si="56"/>
        <v>186</v>
      </c>
      <c r="L830" s="219">
        <f t="shared" si="56"/>
        <v>90</v>
      </c>
      <c r="M830" s="236">
        <f t="shared" si="57"/>
        <v>0.43547444282283071</v>
      </c>
      <c r="N830" s="244">
        <f t="array" ref="N830:O830">MMULT(K830:M830,$N$6:$O$8)</f>
        <v>231</v>
      </c>
      <c r="O830" s="244">
        <v>90.435474442822837</v>
      </c>
    </row>
    <row r="831" spans="5:15" ht="11.25" x14ac:dyDescent="0.2">
      <c r="E831" s="219">
        <v>820</v>
      </c>
      <c r="F831" s="221">
        <v>20</v>
      </c>
      <c r="G831" s="223">
        <v>188</v>
      </c>
      <c r="H831" s="230">
        <v>90</v>
      </c>
      <c r="I831" s="219">
        <v>820</v>
      </c>
      <c r="J831" s="226">
        <f t="shared" si="55"/>
        <v>3.0044444444444443</v>
      </c>
      <c r="K831" s="219">
        <f t="shared" si="56"/>
        <v>188</v>
      </c>
      <c r="L831" s="219">
        <f t="shared" si="56"/>
        <v>90</v>
      </c>
      <c r="M831" s="236">
        <f t="shared" si="57"/>
        <v>0.50735648749825646</v>
      </c>
      <c r="N831" s="244">
        <f t="array" ref="N831:O831">MMULT(K831:M831,$N$6:$O$8)</f>
        <v>233</v>
      </c>
      <c r="O831" s="244">
        <v>90.507356487498257</v>
      </c>
    </row>
    <row r="832" spans="5:15" ht="11.25" x14ac:dyDescent="0.2">
      <c r="E832" s="219">
        <v>821</v>
      </c>
      <c r="F832" s="221">
        <v>21</v>
      </c>
      <c r="G832" s="223">
        <v>190</v>
      </c>
      <c r="H832" s="230">
        <v>90</v>
      </c>
      <c r="I832" s="219">
        <v>821</v>
      </c>
      <c r="J832" s="226">
        <f t="shared" si="55"/>
        <v>2.8444444444444446</v>
      </c>
      <c r="K832" s="219">
        <f t="shared" si="56"/>
        <v>190</v>
      </c>
      <c r="L832" s="219">
        <f t="shared" si="56"/>
        <v>90</v>
      </c>
      <c r="M832" s="236">
        <f t="shared" si="57"/>
        <v>0.57491021896206762</v>
      </c>
      <c r="N832" s="244">
        <f t="array" ref="N832:O832">MMULT(K832:M832,$N$6:$O$8)</f>
        <v>235</v>
      </c>
      <c r="O832" s="244">
        <v>90.574910218962074</v>
      </c>
    </row>
    <row r="833" spans="5:15" ht="11.25" x14ac:dyDescent="0.2">
      <c r="E833" s="219">
        <v>822</v>
      </c>
      <c r="F833" s="221">
        <v>22</v>
      </c>
      <c r="G833" s="223">
        <v>192</v>
      </c>
      <c r="H833" s="230">
        <v>90</v>
      </c>
      <c r="I833" s="219">
        <v>822</v>
      </c>
      <c r="J833" s="226">
        <f t="shared" si="55"/>
        <v>2.7200000000000011</v>
      </c>
      <c r="K833" s="219">
        <f t="shared" si="56"/>
        <v>192</v>
      </c>
      <c r="L833" s="219">
        <f t="shared" si="56"/>
        <v>90</v>
      </c>
      <c r="M833" s="236">
        <f t="shared" si="57"/>
        <v>0.63361157559286285</v>
      </c>
      <c r="N833" s="244">
        <f t="array" ref="N833:O833">MMULT(K833:M833,$N$6:$O$8)</f>
        <v>237</v>
      </c>
      <c r="O833" s="244">
        <v>90.633611575592866</v>
      </c>
    </row>
    <row r="834" spans="5:15" ht="11.25" x14ac:dyDescent="0.2">
      <c r="E834" s="219">
        <v>823</v>
      </c>
      <c r="F834" s="221">
        <v>23</v>
      </c>
      <c r="G834" s="223">
        <v>194</v>
      </c>
      <c r="H834" s="230">
        <v>90</v>
      </c>
      <c r="I834" s="219">
        <v>823</v>
      </c>
      <c r="J834" s="226">
        <f t="shared" si="55"/>
        <v>2.6311111111111112</v>
      </c>
      <c r="K834" s="219">
        <f t="shared" si="56"/>
        <v>194</v>
      </c>
      <c r="L834" s="219">
        <f t="shared" si="56"/>
        <v>90</v>
      </c>
      <c r="M834" s="236">
        <f t="shared" si="57"/>
        <v>0.67917617363370741</v>
      </c>
      <c r="N834" s="244">
        <f t="array" ref="N834:O834">MMULT(K834:M834,$N$6:$O$8)</f>
        <v>239</v>
      </c>
      <c r="O834" s="244">
        <v>90.679176173633707</v>
      </c>
    </row>
    <row r="835" spans="5:15" ht="11.25" x14ac:dyDescent="0.2">
      <c r="E835" s="219">
        <v>824</v>
      </c>
      <c r="F835" s="221">
        <v>24</v>
      </c>
      <c r="G835" s="223">
        <v>196</v>
      </c>
      <c r="H835" s="230">
        <v>90</v>
      </c>
      <c r="I835" s="219">
        <v>824</v>
      </c>
      <c r="J835" s="226">
        <f t="shared" si="55"/>
        <v>2.5777777777777779</v>
      </c>
      <c r="K835" s="219">
        <f t="shared" si="56"/>
        <v>196</v>
      </c>
      <c r="L835" s="219">
        <f t="shared" si="56"/>
        <v>90</v>
      </c>
      <c r="M835" s="236">
        <f t="shared" si="57"/>
        <v>0.70807301790060173</v>
      </c>
      <c r="N835" s="244">
        <f t="array" ref="N835:O835">MMULT(K835:M835,$N$6:$O$8)</f>
        <v>241</v>
      </c>
      <c r="O835" s="244">
        <v>90.708073017900603</v>
      </c>
    </row>
    <row r="836" spans="5:15" ht="11.25" x14ac:dyDescent="0.2">
      <c r="E836" s="219">
        <v>825</v>
      </c>
      <c r="F836" s="221">
        <v>25</v>
      </c>
      <c r="G836" s="223">
        <v>198</v>
      </c>
      <c r="H836" s="230">
        <v>90</v>
      </c>
      <c r="I836" s="219">
        <v>825</v>
      </c>
      <c r="J836" s="226">
        <f t="shared" si="55"/>
        <v>2.5599999999999996</v>
      </c>
      <c r="K836" s="219">
        <f t="shared" si="56"/>
        <v>198</v>
      </c>
      <c r="L836" s="219">
        <f t="shared" si="56"/>
        <v>90</v>
      </c>
      <c r="M836" s="236">
        <f t="shared" si="57"/>
        <v>0.71797597672828806</v>
      </c>
      <c r="N836" s="244">
        <f t="array" ref="N836:O836">MMULT(K836:M836,$N$6:$O$8)</f>
        <v>243</v>
      </c>
      <c r="O836" s="244">
        <v>90.717975976728283</v>
      </c>
    </row>
    <row r="837" spans="5:15" ht="11.25" x14ac:dyDescent="0.2">
      <c r="E837" s="219">
        <v>826</v>
      </c>
      <c r="F837" s="221">
        <v>26</v>
      </c>
      <c r="G837" s="223">
        <v>200</v>
      </c>
      <c r="H837" s="230">
        <v>90</v>
      </c>
      <c r="I837" s="219">
        <v>826</v>
      </c>
      <c r="J837" s="226">
        <f t="shared" si="55"/>
        <v>2.5777777777777775</v>
      </c>
      <c r="K837" s="219">
        <f t="shared" si="56"/>
        <v>200</v>
      </c>
      <c r="L837" s="219">
        <f t="shared" si="56"/>
        <v>90</v>
      </c>
      <c r="M837" s="236">
        <f t="shared" si="57"/>
        <v>0.70807301790060173</v>
      </c>
      <c r="N837" s="244">
        <f t="array" ref="N837:O837">MMULT(K837:M837,$N$6:$O$8)</f>
        <v>245</v>
      </c>
      <c r="O837" s="244">
        <v>90.708073017900603</v>
      </c>
    </row>
    <row r="838" spans="5:15" ht="11.25" x14ac:dyDescent="0.2">
      <c r="E838" s="219">
        <v>827</v>
      </c>
      <c r="F838" s="221">
        <v>27</v>
      </c>
      <c r="G838" s="223">
        <v>202</v>
      </c>
      <c r="H838" s="230">
        <v>90</v>
      </c>
      <c r="I838" s="219">
        <v>827</v>
      </c>
      <c r="J838" s="226">
        <f t="shared" si="55"/>
        <v>2.6311111111111103</v>
      </c>
      <c r="K838" s="219">
        <f t="shared" si="56"/>
        <v>202</v>
      </c>
      <c r="L838" s="219">
        <f t="shared" si="56"/>
        <v>90</v>
      </c>
      <c r="M838" s="236">
        <f t="shared" si="57"/>
        <v>0.67917617363370775</v>
      </c>
      <c r="N838" s="244">
        <f t="array" ref="N838:O838">MMULT(K838:M838,$N$6:$O$8)</f>
        <v>247</v>
      </c>
      <c r="O838" s="244">
        <v>90.679176173633707</v>
      </c>
    </row>
    <row r="839" spans="5:15" ht="11.25" x14ac:dyDescent="0.2">
      <c r="E839" s="219">
        <v>828</v>
      </c>
      <c r="F839" s="221">
        <v>28</v>
      </c>
      <c r="G839" s="223">
        <v>204</v>
      </c>
      <c r="H839" s="230">
        <v>90</v>
      </c>
      <c r="I839" s="219">
        <v>828</v>
      </c>
      <c r="J839" s="226">
        <f t="shared" si="55"/>
        <v>2.7200000000000015</v>
      </c>
      <c r="K839" s="219">
        <f t="shared" si="56"/>
        <v>204</v>
      </c>
      <c r="L839" s="219">
        <f t="shared" si="56"/>
        <v>90</v>
      </c>
      <c r="M839" s="236">
        <f t="shared" si="57"/>
        <v>0.63361157559286252</v>
      </c>
      <c r="N839" s="244">
        <f t="array" ref="N839:O839">MMULT(K839:M839,$N$6:$O$8)</f>
        <v>249</v>
      </c>
      <c r="O839" s="244">
        <v>90.633611575592866</v>
      </c>
    </row>
    <row r="840" spans="5:15" ht="11.25" x14ac:dyDescent="0.2">
      <c r="E840" s="219">
        <v>829</v>
      </c>
      <c r="F840" s="221">
        <v>29</v>
      </c>
      <c r="G840" s="223">
        <v>206</v>
      </c>
      <c r="H840" s="230">
        <v>90</v>
      </c>
      <c r="I840" s="219">
        <v>829</v>
      </c>
      <c r="J840" s="226">
        <f t="shared" si="55"/>
        <v>2.844444444444445</v>
      </c>
      <c r="K840" s="219">
        <f t="shared" si="56"/>
        <v>206</v>
      </c>
      <c r="L840" s="219">
        <f t="shared" si="56"/>
        <v>90</v>
      </c>
      <c r="M840" s="236">
        <f t="shared" si="57"/>
        <v>0.5749102189620674</v>
      </c>
      <c r="N840" s="244">
        <f t="array" ref="N840:O840">MMULT(K840:M840,$N$6:$O$8)</f>
        <v>251</v>
      </c>
      <c r="O840" s="244">
        <v>90.574910218962074</v>
      </c>
    </row>
    <row r="841" spans="5:15" ht="11.25" x14ac:dyDescent="0.2">
      <c r="E841" s="219">
        <v>830</v>
      </c>
      <c r="F841" s="221">
        <v>30</v>
      </c>
      <c r="G841" s="223">
        <v>208</v>
      </c>
      <c r="H841" s="230">
        <v>90</v>
      </c>
      <c r="I841" s="219">
        <v>830</v>
      </c>
      <c r="J841" s="226">
        <f t="shared" si="55"/>
        <v>3.0044444444444443</v>
      </c>
      <c r="K841" s="219">
        <f t="shared" si="56"/>
        <v>208</v>
      </c>
      <c r="L841" s="219">
        <f t="shared" si="56"/>
        <v>90</v>
      </c>
      <c r="M841" s="236">
        <f t="shared" si="57"/>
        <v>0.50735648749825646</v>
      </c>
      <c r="N841" s="244">
        <f t="array" ref="N841:O841">MMULT(K841:M841,$N$6:$O$8)</f>
        <v>253</v>
      </c>
      <c r="O841" s="244">
        <v>90.507356487498257</v>
      </c>
    </row>
    <row r="842" spans="5:15" ht="11.25" x14ac:dyDescent="0.2">
      <c r="E842" s="219">
        <v>831</v>
      </c>
      <c r="F842" s="221">
        <v>31</v>
      </c>
      <c r="G842" s="223">
        <v>210</v>
      </c>
      <c r="H842" s="230">
        <v>90</v>
      </c>
      <c r="I842" s="219">
        <v>831</v>
      </c>
      <c r="J842" s="226">
        <f t="shared" si="55"/>
        <v>3.2</v>
      </c>
      <c r="K842" s="219">
        <f t="shared" si="56"/>
        <v>210</v>
      </c>
      <c r="L842" s="219">
        <f t="shared" si="56"/>
        <v>90</v>
      </c>
      <c r="M842" s="236">
        <f t="shared" si="57"/>
        <v>0.43547444282283071</v>
      </c>
      <c r="N842" s="244">
        <f t="array" ref="N842:O842">MMULT(K842:M842,$N$6:$O$8)</f>
        <v>255</v>
      </c>
      <c r="O842" s="244">
        <v>90.435474442822837</v>
      </c>
    </row>
    <row r="843" spans="5:15" ht="11.25" x14ac:dyDescent="0.2">
      <c r="E843" s="219">
        <v>832</v>
      </c>
      <c r="F843" s="221">
        <v>32</v>
      </c>
      <c r="G843" s="223"/>
      <c r="H843" s="230"/>
      <c r="I843" s="219">
        <v>832</v>
      </c>
      <c r="J843" s="226">
        <f t="shared" si="55"/>
        <v>169.6</v>
      </c>
      <c r="K843" s="219"/>
      <c r="M843" s="236"/>
      <c r="N843" s="246"/>
      <c r="O843" s="246"/>
    </row>
    <row r="844" spans="5:15" ht="11.25" x14ac:dyDescent="0.2">
      <c r="E844" s="219">
        <v>833</v>
      </c>
      <c r="F844" s="221">
        <v>33</v>
      </c>
      <c r="G844" s="223"/>
      <c r="H844" s="230"/>
      <c r="I844" s="219">
        <v>833</v>
      </c>
      <c r="J844" s="226">
        <f t="shared" si="55"/>
        <v>169.6</v>
      </c>
      <c r="K844" s="219"/>
      <c r="M844" s="236"/>
      <c r="N844" s="246"/>
      <c r="O844" s="246"/>
    </row>
    <row r="845" spans="5:15" ht="11.25" x14ac:dyDescent="0.2">
      <c r="E845" s="219">
        <v>834</v>
      </c>
      <c r="F845" s="221">
        <v>34</v>
      </c>
      <c r="G845" s="223"/>
      <c r="H845" s="230"/>
      <c r="I845" s="219">
        <v>834</v>
      </c>
      <c r="J845" s="226">
        <f t="shared" ref="J845:J908" si="58">((G845-C$8)/C$9)^2+((H845-D$8)/D$9)^2-2*$C$10*(G845-C$8)/C$9*(H845-D$8)/D$9</f>
        <v>169.6</v>
      </c>
      <c r="K845" s="219"/>
      <c r="M845" s="236"/>
      <c r="N845" s="246"/>
      <c r="O845" s="246"/>
    </row>
    <row r="846" spans="5:15" ht="11.25" x14ac:dyDescent="0.2">
      <c r="E846" s="219">
        <v>835</v>
      </c>
      <c r="F846" s="221">
        <v>35</v>
      </c>
      <c r="G846" s="223"/>
      <c r="H846" s="230"/>
      <c r="I846" s="219">
        <v>835</v>
      </c>
      <c r="J846" s="226">
        <f t="shared" si="58"/>
        <v>169.6</v>
      </c>
      <c r="K846" s="219"/>
      <c r="M846" s="236"/>
      <c r="N846" s="246"/>
      <c r="O846" s="246"/>
    </row>
    <row r="847" spans="5:15" ht="11.25" x14ac:dyDescent="0.2">
      <c r="E847" s="219">
        <v>836</v>
      </c>
      <c r="F847" s="221">
        <v>36</v>
      </c>
      <c r="G847" s="223"/>
      <c r="H847" s="230"/>
      <c r="I847" s="219">
        <v>836</v>
      </c>
      <c r="J847" s="226">
        <f t="shared" si="58"/>
        <v>169.6</v>
      </c>
      <c r="K847" s="219"/>
      <c r="M847" s="236"/>
      <c r="N847" s="246"/>
      <c r="O847" s="246"/>
    </row>
    <row r="848" spans="5:15" ht="11.25" x14ac:dyDescent="0.2">
      <c r="E848" s="219">
        <v>837</v>
      </c>
      <c r="F848" s="221">
        <v>37</v>
      </c>
      <c r="G848" s="223"/>
      <c r="H848" s="230"/>
      <c r="I848" s="219">
        <v>837</v>
      </c>
      <c r="J848" s="226">
        <f t="shared" si="58"/>
        <v>169.6</v>
      </c>
      <c r="K848" s="219"/>
      <c r="M848" s="236"/>
      <c r="N848" s="246"/>
      <c r="O848" s="246"/>
    </row>
    <row r="849" spans="5:15" ht="11.25" x14ac:dyDescent="0.2">
      <c r="E849" s="219">
        <v>838</v>
      </c>
      <c r="F849" s="221">
        <v>38</v>
      </c>
      <c r="G849" s="223"/>
      <c r="H849" s="230"/>
      <c r="I849" s="219">
        <v>838</v>
      </c>
      <c r="J849" s="226">
        <f t="shared" si="58"/>
        <v>169.6</v>
      </c>
      <c r="K849" s="219"/>
      <c r="M849" s="236"/>
      <c r="N849" s="246"/>
      <c r="O849" s="246"/>
    </row>
    <row r="850" spans="5:15" ht="11.25" x14ac:dyDescent="0.2">
      <c r="E850" s="219">
        <v>839</v>
      </c>
      <c r="F850" s="221">
        <v>39</v>
      </c>
      <c r="G850" s="223"/>
      <c r="H850" s="230"/>
      <c r="I850" s="219">
        <v>839</v>
      </c>
      <c r="J850" s="226">
        <f t="shared" si="58"/>
        <v>169.6</v>
      </c>
      <c r="K850" s="219"/>
      <c r="M850" s="236"/>
      <c r="N850" s="246"/>
      <c r="O850" s="246"/>
    </row>
    <row r="851" spans="5:15" ht="11.25" x14ac:dyDescent="0.2">
      <c r="E851" s="219">
        <v>840</v>
      </c>
      <c r="F851" s="222">
        <v>40</v>
      </c>
      <c r="G851" s="231"/>
      <c r="H851" s="232"/>
      <c r="I851" s="219">
        <v>840</v>
      </c>
      <c r="J851" s="226">
        <f t="shared" si="58"/>
        <v>169.6</v>
      </c>
      <c r="K851" s="219"/>
      <c r="M851" s="236"/>
      <c r="N851" s="246"/>
      <c r="O851" s="246"/>
    </row>
    <row r="852" spans="5:15" ht="11.25" x14ac:dyDescent="0.2">
      <c r="E852" s="219">
        <v>841</v>
      </c>
      <c r="F852" s="220">
        <v>1</v>
      </c>
      <c r="G852" s="228">
        <v>150</v>
      </c>
      <c r="H852" s="229">
        <v>92</v>
      </c>
      <c r="I852" s="219">
        <v>841</v>
      </c>
      <c r="J852" s="226">
        <f t="shared" si="58"/>
        <v>15.52</v>
      </c>
      <c r="K852" s="219">
        <f t="shared" ref="K852:L882" si="59">G852</f>
        <v>150</v>
      </c>
      <c r="L852" s="219">
        <f t="shared" si="59"/>
        <v>92</v>
      </c>
      <c r="M852" s="236">
        <f t="shared" ref="M852:M882" si="60">$M$2*$M$5*EXP(-1/2*J852/$M$10)</f>
        <v>2.8765921028613362E-5</v>
      </c>
      <c r="N852" s="244">
        <f t="array" ref="N852:O852">MMULT(K852:M852,$N$6:$O$8)</f>
        <v>196</v>
      </c>
      <c r="O852" s="244">
        <v>92.00002876592103</v>
      </c>
    </row>
    <row r="853" spans="5:15" ht="11.25" x14ac:dyDescent="0.2">
      <c r="E853" s="219">
        <v>842</v>
      </c>
      <c r="F853" s="221">
        <v>2</v>
      </c>
      <c r="G853" s="223">
        <v>152</v>
      </c>
      <c r="H853" s="230">
        <v>92</v>
      </c>
      <c r="I853" s="219">
        <v>842</v>
      </c>
      <c r="J853" s="226">
        <f t="shared" si="58"/>
        <v>14.620444444444445</v>
      </c>
      <c r="K853" s="219">
        <f t="shared" si="59"/>
        <v>152</v>
      </c>
      <c r="L853" s="219">
        <f t="shared" si="59"/>
        <v>92</v>
      </c>
      <c r="M853" s="236">
        <f t="shared" si="60"/>
        <v>5.8088584633959662E-5</v>
      </c>
      <c r="N853" s="244">
        <f t="array" ref="N853:O853">MMULT(K853:M853,$N$6:$O$8)</f>
        <v>198</v>
      </c>
      <c r="O853" s="244">
        <v>92.000058088584638</v>
      </c>
    </row>
    <row r="854" spans="5:15" ht="11.25" x14ac:dyDescent="0.2">
      <c r="E854" s="219">
        <v>843</v>
      </c>
      <c r="F854" s="221">
        <v>3</v>
      </c>
      <c r="G854" s="223">
        <v>154</v>
      </c>
      <c r="H854" s="230">
        <v>92</v>
      </c>
      <c r="I854" s="219">
        <v>843</v>
      </c>
      <c r="J854" s="226">
        <f t="shared" si="58"/>
        <v>13.756444444444444</v>
      </c>
      <c r="K854" s="219">
        <f t="shared" si="59"/>
        <v>154</v>
      </c>
      <c r="L854" s="219">
        <f t="shared" si="59"/>
        <v>92</v>
      </c>
      <c r="M854" s="236">
        <f t="shared" si="60"/>
        <v>1.1408789574851222E-4</v>
      </c>
      <c r="N854" s="244">
        <f t="array" ref="N854:O854">MMULT(K854:M854,$N$6:$O$8)</f>
        <v>200</v>
      </c>
      <c r="O854" s="244">
        <v>92.000114087895753</v>
      </c>
    </row>
    <row r="855" spans="5:15" ht="11.25" x14ac:dyDescent="0.2">
      <c r="E855" s="219">
        <v>844</v>
      </c>
      <c r="F855" s="221">
        <v>4</v>
      </c>
      <c r="G855" s="223">
        <v>156</v>
      </c>
      <c r="H855" s="230">
        <v>92</v>
      </c>
      <c r="I855" s="219">
        <v>844</v>
      </c>
      <c r="J855" s="226">
        <f t="shared" si="58"/>
        <v>12.927999999999999</v>
      </c>
      <c r="K855" s="219">
        <f t="shared" si="59"/>
        <v>156</v>
      </c>
      <c r="L855" s="219">
        <f t="shared" si="59"/>
        <v>92</v>
      </c>
      <c r="M855" s="236">
        <f t="shared" si="60"/>
        <v>2.1793380913743695E-4</v>
      </c>
      <c r="N855" s="244">
        <f t="array" ref="N855:O855">MMULT(K855:M855,$N$6:$O$8)</f>
        <v>202</v>
      </c>
      <c r="O855" s="244">
        <v>92.000217933809139</v>
      </c>
    </row>
    <row r="856" spans="5:15" ht="11.25" x14ac:dyDescent="0.2">
      <c r="E856" s="219">
        <v>845</v>
      </c>
      <c r="F856" s="221">
        <v>5</v>
      </c>
      <c r="G856" s="223">
        <v>158</v>
      </c>
      <c r="H856" s="230">
        <v>92</v>
      </c>
      <c r="I856" s="219">
        <v>845</v>
      </c>
      <c r="J856" s="226">
        <f t="shared" si="58"/>
        <v>12.135111111111112</v>
      </c>
      <c r="K856" s="219">
        <f t="shared" si="59"/>
        <v>158</v>
      </c>
      <c r="L856" s="219">
        <f t="shared" si="59"/>
        <v>92</v>
      </c>
      <c r="M856" s="236">
        <f t="shared" si="60"/>
        <v>4.0489826309659898E-4</v>
      </c>
      <c r="N856" s="244">
        <f t="array" ref="N856:O856">MMULT(K856:M856,$N$6:$O$8)</f>
        <v>204</v>
      </c>
      <c r="O856" s="244">
        <v>92.000404898263099</v>
      </c>
    </row>
    <row r="857" spans="5:15" ht="11.25" x14ac:dyDescent="0.2">
      <c r="E857" s="219">
        <v>846</v>
      </c>
      <c r="F857" s="221">
        <v>6</v>
      </c>
      <c r="G857" s="223">
        <v>160</v>
      </c>
      <c r="H857" s="230">
        <v>92</v>
      </c>
      <c r="I857" s="219">
        <v>846</v>
      </c>
      <c r="J857" s="226">
        <f t="shared" si="58"/>
        <v>11.377777777777778</v>
      </c>
      <c r="K857" s="219">
        <f t="shared" si="59"/>
        <v>160</v>
      </c>
      <c r="L857" s="219">
        <f t="shared" si="59"/>
        <v>92</v>
      </c>
      <c r="M857" s="236">
        <f t="shared" si="60"/>
        <v>7.3165017738679756E-4</v>
      </c>
      <c r="N857" s="244">
        <f t="array" ref="N857:O857">MMULT(K857:M857,$N$6:$O$8)</f>
        <v>206</v>
      </c>
      <c r="O857" s="244">
        <v>92.000731650177386</v>
      </c>
    </row>
    <row r="858" spans="5:15" ht="11.25" x14ac:dyDescent="0.2">
      <c r="E858" s="219">
        <v>847</v>
      </c>
      <c r="F858" s="221">
        <v>7</v>
      </c>
      <c r="G858" s="223">
        <v>162</v>
      </c>
      <c r="H858" s="230">
        <v>92</v>
      </c>
      <c r="I858" s="219">
        <v>847</v>
      </c>
      <c r="J858" s="226">
        <f t="shared" si="58"/>
        <v>10.655999999999999</v>
      </c>
      <c r="K858" s="219">
        <f t="shared" si="59"/>
        <v>162</v>
      </c>
      <c r="L858" s="219">
        <f t="shared" si="59"/>
        <v>92</v>
      </c>
      <c r="M858" s="236">
        <f t="shared" si="60"/>
        <v>1.2858707430197685E-3</v>
      </c>
      <c r="N858" s="244">
        <f t="array" ref="N858:O858">MMULT(K858:M858,$N$6:$O$8)</f>
        <v>208</v>
      </c>
      <c r="O858" s="244">
        <v>92.001285870743018</v>
      </c>
    </row>
    <row r="859" spans="5:15" ht="11.25" x14ac:dyDescent="0.2">
      <c r="E859" s="219">
        <v>848</v>
      </c>
      <c r="F859" s="221">
        <v>8</v>
      </c>
      <c r="G859" s="223">
        <v>164</v>
      </c>
      <c r="H859" s="230">
        <v>92</v>
      </c>
      <c r="I859" s="219">
        <v>848</v>
      </c>
      <c r="J859" s="226">
        <f t="shared" si="58"/>
        <v>9.9697777777777787</v>
      </c>
      <c r="K859" s="219">
        <f t="shared" si="59"/>
        <v>164</v>
      </c>
      <c r="L859" s="219">
        <f t="shared" si="59"/>
        <v>92</v>
      </c>
      <c r="M859" s="236">
        <f t="shared" si="60"/>
        <v>2.1979986043197969E-3</v>
      </c>
      <c r="N859" s="244">
        <f t="array" ref="N859:O859">MMULT(K859:M859,$N$6:$O$8)</f>
        <v>210</v>
      </c>
      <c r="O859" s="244">
        <v>92.002197998604316</v>
      </c>
    </row>
    <row r="860" spans="5:15" ht="11.25" x14ac:dyDescent="0.2">
      <c r="E860" s="219">
        <v>849</v>
      </c>
      <c r="F860" s="221">
        <v>9</v>
      </c>
      <c r="G860" s="223">
        <v>166</v>
      </c>
      <c r="H860" s="230">
        <v>92</v>
      </c>
      <c r="I860" s="219">
        <v>849</v>
      </c>
      <c r="J860" s="226">
        <f t="shared" si="58"/>
        <v>9.3191111111111109</v>
      </c>
      <c r="K860" s="219">
        <f t="shared" si="59"/>
        <v>166</v>
      </c>
      <c r="L860" s="219">
        <f t="shared" si="59"/>
        <v>92</v>
      </c>
      <c r="M860" s="236">
        <f t="shared" si="60"/>
        <v>3.6542122903442382E-3</v>
      </c>
      <c r="N860" s="244">
        <f t="array" ref="N860:O860">MMULT(K860:M860,$N$6:$O$8)</f>
        <v>212</v>
      </c>
      <c r="O860" s="244">
        <v>92.003654212290343</v>
      </c>
    </row>
    <row r="861" spans="5:15" ht="11.25" x14ac:dyDescent="0.2">
      <c r="E861" s="219">
        <v>850</v>
      </c>
      <c r="F861" s="221">
        <v>10</v>
      </c>
      <c r="G861" s="223">
        <v>168</v>
      </c>
      <c r="H861" s="230">
        <v>92</v>
      </c>
      <c r="I861" s="219">
        <v>850</v>
      </c>
      <c r="J861" s="226">
        <f t="shared" si="58"/>
        <v>8.7040000000000006</v>
      </c>
      <c r="K861" s="219">
        <f t="shared" si="59"/>
        <v>168</v>
      </c>
      <c r="L861" s="219">
        <f t="shared" si="59"/>
        <v>92</v>
      </c>
      <c r="M861" s="236">
        <f t="shared" si="60"/>
        <v>5.908760675746895E-3</v>
      </c>
      <c r="N861" s="244">
        <f t="array" ref="N861:O861">MMULT(K861:M861,$N$6:$O$8)</f>
        <v>214</v>
      </c>
      <c r="O861" s="244">
        <v>92.005908760675752</v>
      </c>
    </row>
    <row r="862" spans="5:15" ht="11.25" x14ac:dyDescent="0.2">
      <c r="E862" s="219">
        <v>851</v>
      </c>
      <c r="F862" s="221">
        <v>11</v>
      </c>
      <c r="G862" s="223">
        <v>170</v>
      </c>
      <c r="H862" s="230">
        <v>92</v>
      </c>
      <c r="I862" s="219">
        <v>851</v>
      </c>
      <c r="J862" s="226">
        <f t="shared" si="58"/>
        <v>8.1244444444444444</v>
      </c>
      <c r="K862" s="219">
        <f t="shared" si="59"/>
        <v>170</v>
      </c>
      <c r="L862" s="219">
        <f t="shared" si="59"/>
        <v>92</v>
      </c>
      <c r="M862" s="236">
        <f t="shared" si="60"/>
        <v>9.2925582128746374E-3</v>
      </c>
      <c r="N862" s="244">
        <f t="array" ref="N862:O862">MMULT(K862:M862,$N$6:$O$8)</f>
        <v>216</v>
      </c>
      <c r="O862" s="244">
        <v>92.009292558212877</v>
      </c>
    </row>
    <row r="863" spans="5:15" ht="11.25" x14ac:dyDescent="0.2">
      <c r="E863" s="219">
        <v>852</v>
      </c>
      <c r="F863" s="221">
        <v>12</v>
      </c>
      <c r="G863" s="223">
        <v>172</v>
      </c>
      <c r="H863" s="230">
        <v>92</v>
      </c>
      <c r="I863" s="219">
        <v>852</v>
      </c>
      <c r="J863" s="226">
        <f t="shared" si="58"/>
        <v>7.5804444444444439</v>
      </c>
      <c r="K863" s="219">
        <f t="shared" si="59"/>
        <v>172</v>
      </c>
      <c r="L863" s="219">
        <f t="shared" si="59"/>
        <v>92</v>
      </c>
      <c r="M863" s="236">
        <f t="shared" si="60"/>
        <v>1.4213808016577303E-2</v>
      </c>
      <c r="N863" s="244">
        <f t="array" ref="N863:O863">MMULT(K863:M863,$N$6:$O$8)</f>
        <v>218</v>
      </c>
      <c r="O863" s="244">
        <v>92.014213808016578</v>
      </c>
    </row>
    <row r="864" spans="5:15" ht="11.25" x14ac:dyDescent="0.2">
      <c r="E864" s="219">
        <v>853</v>
      </c>
      <c r="F864" s="221">
        <v>13</v>
      </c>
      <c r="G864" s="223">
        <v>174</v>
      </c>
      <c r="H864" s="230">
        <v>92</v>
      </c>
      <c r="I864" s="219">
        <v>853</v>
      </c>
      <c r="J864" s="226">
        <f t="shared" si="58"/>
        <v>7.0719999999999992</v>
      </c>
      <c r="K864" s="219">
        <f t="shared" si="59"/>
        <v>174</v>
      </c>
      <c r="L864" s="219">
        <f t="shared" si="59"/>
        <v>92</v>
      </c>
      <c r="M864" s="236">
        <f t="shared" si="60"/>
        <v>2.1145690162248199E-2</v>
      </c>
      <c r="N864" s="244">
        <f t="array" ref="N864:O864">MMULT(K864:M864,$N$6:$O$8)</f>
        <v>220</v>
      </c>
      <c r="O864" s="244">
        <v>92.021145690162243</v>
      </c>
    </row>
    <row r="865" spans="5:15" ht="11.25" x14ac:dyDescent="0.2">
      <c r="E865" s="219">
        <v>854</v>
      </c>
      <c r="F865" s="221">
        <v>14</v>
      </c>
      <c r="G865" s="223">
        <v>176</v>
      </c>
      <c r="H865" s="230">
        <v>92</v>
      </c>
      <c r="I865" s="219">
        <v>854</v>
      </c>
      <c r="J865" s="226">
        <f t="shared" si="58"/>
        <v>6.5991111111111103</v>
      </c>
      <c r="K865" s="219">
        <f t="shared" si="59"/>
        <v>176</v>
      </c>
      <c r="L865" s="219">
        <f t="shared" si="59"/>
        <v>92</v>
      </c>
      <c r="M865" s="236">
        <f t="shared" si="60"/>
        <v>3.0596344906907054E-2</v>
      </c>
      <c r="N865" s="244">
        <f t="array" ref="N865:O865">MMULT(K865:M865,$N$6:$O$8)</f>
        <v>222</v>
      </c>
      <c r="O865" s="244">
        <v>92.030596344906911</v>
      </c>
    </row>
    <row r="866" spans="5:15" ht="11.25" x14ac:dyDescent="0.2">
      <c r="E866" s="219">
        <v>855</v>
      </c>
      <c r="F866" s="221">
        <v>15</v>
      </c>
      <c r="G866" s="223">
        <v>178</v>
      </c>
      <c r="H866" s="230">
        <v>92</v>
      </c>
      <c r="I866" s="219">
        <v>855</v>
      </c>
      <c r="J866" s="226">
        <f t="shared" si="58"/>
        <v>6.161777777777778</v>
      </c>
      <c r="K866" s="219">
        <f t="shared" si="59"/>
        <v>178</v>
      </c>
      <c r="L866" s="219">
        <f t="shared" si="59"/>
        <v>92</v>
      </c>
      <c r="M866" s="236">
        <f t="shared" si="60"/>
        <v>4.3057964561762654E-2</v>
      </c>
      <c r="N866" s="244">
        <f t="array" ref="N866:O866">MMULT(K866:M866,$N$6:$O$8)</f>
        <v>224</v>
      </c>
      <c r="O866" s="244">
        <v>92.043057964561768</v>
      </c>
    </row>
    <row r="867" spans="5:15" ht="11.25" x14ac:dyDescent="0.2">
      <c r="E867" s="219">
        <v>856</v>
      </c>
      <c r="F867" s="221">
        <v>16</v>
      </c>
      <c r="G867" s="223">
        <v>180</v>
      </c>
      <c r="H867" s="230">
        <v>92</v>
      </c>
      <c r="I867" s="219">
        <v>856</v>
      </c>
      <c r="J867" s="226">
        <f t="shared" si="58"/>
        <v>5.76</v>
      </c>
      <c r="K867" s="219">
        <f t="shared" si="59"/>
        <v>180</v>
      </c>
      <c r="L867" s="219">
        <f t="shared" si="59"/>
        <v>92</v>
      </c>
      <c r="M867" s="236">
        <f t="shared" si="60"/>
        <v>5.8935057061733888E-2</v>
      </c>
      <c r="N867" s="244">
        <f t="array" ref="N867:O867">MMULT(K867:M867,$N$6:$O$8)</f>
        <v>226</v>
      </c>
      <c r="O867" s="244">
        <v>92.058935057061731</v>
      </c>
    </row>
    <row r="868" spans="5:15" ht="11.25" x14ac:dyDescent="0.2">
      <c r="E868" s="219">
        <v>857</v>
      </c>
      <c r="F868" s="221">
        <v>17</v>
      </c>
      <c r="G868" s="223">
        <v>182</v>
      </c>
      <c r="H868" s="230">
        <v>92</v>
      </c>
      <c r="I868" s="219">
        <v>857</v>
      </c>
      <c r="J868" s="226">
        <f t="shared" si="58"/>
        <v>5.3937777777777773</v>
      </c>
      <c r="K868" s="219">
        <f t="shared" si="59"/>
        <v>182</v>
      </c>
      <c r="L868" s="219">
        <f t="shared" si="59"/>
        <v>92</v>
      </c>
      <c r="M868" s="236">
        <f t="shared" si="60"/>
        <v>7.8456726734536075E-2</v>
      </c>
      <c r="N868" s="244">
        <f t="array" ref="N868:O868">MMULT(K868:M868,$N$6:$O$8)</f>
        <v>228</v>
      </c>
      <c r="O868" s="244">
        <v>92.07845672673453</v>
      </c>
    </row>
    <row r="869" spans="5:15" ht="11.25" x14ac:dyDescent="0.2">
      <c r="E869" s="219">
        <v>858</v>
      </c>
      <c r="F869" s="221">
        <v>18</v>
      </c>
      <c r="G869" s="223">
        <v>184</v>
      </c>
      <c r="H869" s="230">
        <v>92</v>
      </c>
      <c r="I869" s="219">
        <v>858</v>
      </c>
      <c r="J869" s="226">
        <f t="shared" si="58"/>
        <v>5.0631111111111107</v>
      </c>
      <c r="K869" s="219">
        <f t="shared" si="59"/>
        <v>184</v>
      </c>
      <c r="L869" s="219">
        <f t="shared" si="59"/>
        <v>92</v>
      </c>
      <c r="M869" s="236">
        <f t="shared" si="60"/>
        <v>0.10158344249930626</v>
      </c>
      <c r="N869" s="244">
        <f t="array" ref="N869:O869">MMULT(K869:M869,$N$6:$O$8)</f>
        <v>230</v>
      </c>
      <c r="O869" s="244">
        <v>92.101583442499305</v>
      </c>
    </row>
    <row r="870" spans="5:15" ht="11.25" x14ac:dyDescent="0.2">
      <c r="E870" s="219">
        <v>859</v>
      </c>
      <c r="F870" s="221">
        <v>19</v>
      </c>
      <c r="G870" s="223">
        <v>186</v>
      </c>
      <c r="H870" s="230">
        <v>92</v>
      </c>
      <c r="I870" s="219">
        <v>859</v>
      </c>
      <c r="J870" s="226">
        <f t="shared" si="58"/>
        <v>4.7680000000000007</v>
      </c>
      <c r="K870" s="219">
        <f t="shared" si="59"/>
        <v>186</v>
      </c>
      <c r="L870" s="219">
        <f t="shared" si="59"/>
        <v>92</v>
      </c>
      <c r="M870" s="236">
        <f t="shared" si="60"/>
        <v>0.12792397087330645</v>
      </c>
      <c r="N870" s="244">
        <f t="array" ref="N870:O870">MMULT(K870:M870,$N$6:$O$8)</f>
        <v>232</v>
      </c>
      <c r="O870" s="244">
        <v>92.127923970873312</v>
      </c>
    </row>
    <row r="871" spans="5:15" ht="11.25" x14ac:dyDescent="0.2">
      <c r="E871" s="219">
        <v>860</v>
      </c>
      <c r="F871" s="221">
        <v>20</v>
      </c>
      <c r="G871" s="223">
        <v>188</v>
      </c>
      <c r="H871" s="230">
        <v>92</v>
      </c>
      <c r="I871" s="219">
        <v>860</v>
      </c>
      <c r="J871" s="226">
        <f t="shared" si="58"/>
        <v>4.5084444444444447</v>
      </c>
      <c r="K871" s="219">
        <f t="shared" si="59"/>
        <v>188</v>
      </c>
      <c r="L871" s="219">
        <f t="shared" si="59"/>
        <v>92</v>
      </c>
      <c r="M871" s="236">
        <f t="shared" si="60"/>
        <v>0.1566813128073091</v>
      </c>
      <c r="N871" s="244">
        <f t="array" ref="N871:O871">MMULT(K871:M871,$N$6:$O$8)</f>
        <v>234</v>
      </c>
      <c r="O871" s="244">
        <v>92.156681312807308</v>
      </c>
    </row>
    <row r="872" spans="5:15" ht="11.25" x14ac:dyDescent="0.2">
      <c r="E872" s="219">
        <v>861</v>
      </c>
      <c r="F872" s="221">
        <v>21</v>
      </c>
      <c r="G872" s="223">
        <v>190</v>
      </c>
      <c r="H872" s="230">
        <v>92</v>
      </c>
      <c r="I872" s="219">
        <v>861</v>
      </c>
      <c r="J872" s="226">
        <f t="shared" si="58"/>
        <v>4.2844444444444445</v>
      </c>
      <c r="K872" s="219">
        <f t="shared" si="59"/>
        <v>190</v>
      </c>
      <c r="L872" s="219">
        <f t="shared" si="59"/>
        <v>92</v>
      </c>
      <c r="M872" s="236">
        <f t="shared" si="60"/>
        <v>0.18664602109556436</v>
      </c>
      <c r="N872" s="244">
        <f t="array" ref="N872:O872">MMULT(K872:M872,$N$6:$O$8)</f>
        <v>236</v>
      </c>
      <c r="O872" s="244">
        <v>92.186646021095569</v>
      </c>
    </row>
    <row r="873" spans="5:15" ht="11.25" x14ac:dyDescent="0.2">
      <c r="E873" s="219">
        <v>862</v>
      </c>
      <c r="F873" s="221">
        <v>22</v>
      </c>
      <c r="G873" s="223">
        <v>192</v>
      </c>
      <c r="H873" s="230">
        <v>92</v>
      </c>
      <c r="I873" s="219">
        <v>862</v>
      </c>
      <c r="J873" s="226">
        <f t="shared" si="58"/>
        <v>4.096000000000001</v>
      </c>
      <c r="K873" s="219">
        <f t="shared" si="59"/>
        <v>192</v>
      </c>
      <c r="L873" s="219">
        <f t="shared" si="59"/>
        <v>92</v>
      </c>
      <c r="M873" s="236">
        <f t="shared" si="60"/>
        <v>0.21625020848257004</v>
      </c>
      <c r="N873" s="244">
        <f t="array" ref="N873:O873">MMULT(K873:M873,$N$6:$O$8)</f>
        <v>238</v>
      </c>
      <c r="O873" s="244">
        <v>92.216250208482563</v>
      </c>
    </row>
    <row r="874" spans="5:15" ht="11.25" x14ac:dyDescent="0.2">
      <c r="E874" s="219">
        <v>863</v>
      </c>
      <c r="F874" s="221">
        <v>23</v>
      </c>
      <c r="G874" s="223">
        <v>194</v>
      </c>
      <c r="H874" s="230">
        <v>92</v>
      </c>
      <c r="I874" s="219">
        <v>863</v>
      </c>
      <c r="J874" s="226">
        <f t="shared" si="58"/>
        <v>3.943111111111111</v>
      </c>
      <c r="K874" s="219">
        <f t="shared" si="59"/>
        <v>194</v>
      </c>
      <c r="L874" s="219">
        <f t="shared" si="59"/>
        <v>92</v>
      </c>
      <c r="M874" s="236">
        <f t="shared" si="60"/>
        <v>0.24368601048771307</v>
      </c>
      <c r="N874" s="244">
        <f t="array" ref="N874:O874">MMULT(K874:M874,$N$6:$O$8)</f>
        <v>240</v>
      </c>
      <c r="O874" s="244">
        <v>92.243686010487707</v>
      </c>
    </row>
    <row r="875" spans="5:15" ht="11.25" x14ac:dyDescent="0.2">
      <c r="E875" s="219">
        <v>864</v>
      </c>
      <c r="F875" s="221">
        <v>24</v>
      </c>
      <c r="G875" s="223">
        <v>196</v>
      </c>
      <c r="H875" s="230">
        <v>92</v>
      </c>
      <c r="I875" s="219">
        <v>864</v>
      </c>
      <c r="J875" s="226">
        <f t="shared" si="58"/>
        <v>3.8257777777777777</v>
      </c>
      <c r="K875" s="219">
        <f t="shared" si="59"/>
        <v>196</v>
      </c>
      <c r="L875" s="219">
        <f t="shared" si="59"/>
        <v>92</v>
      </c>
      <c r="M875" s="236">
        <f t="shared" si="60"/>
        <v>0.26707972811649527</v>
      </c>
      <c r="N875" s="244">
        <f t="array" ref="N875:O875">MMULT(K875:M875,$N$6:$O$8)</f>
        <v>242</v>
      </c>
      <c r="O875" s="244">
        <v>92.267079728116499</v>
      </c>
    </row>
    <row r="876" spans="5:15" ht="11.25" x14ac:dyDescent="0.2">
      <c r="E876" s="219">
        <v>865</v>
      </c>
      <c r="F876" s="221">
        <v>25</v>
      </c>
      <c r="G876" s="223">
        <v>198</v>
      </c>
      <c r="H876" s="230">
        <v>92</v>
      </c>
      <c r="I876" s="219">
        <v>865</v>
      </c>
      <c r="J876" s="226">
        <f t="shared" si="58"/>
        <v>3.7439999999999989</v>
      </c>
      <c r="K876" s="219">
        <f t="shared" si="59"/>
        <v>198</v>
      </c>
      <c r="L876" s="219">
        <f t="shared" si="59"/>
        <v>92</v>
      </c>
      <c r="M876" s="236">
        <f t="shared" si="60"/>
        <v>0.28470003291382229</v>
      </c>
      <c r="N876" s="244">
        <f t="array" ref="N876:O876">MMULT(K876:M876,$N$6:$O$8)</f>
        <v>244</v>
      </c>
      <c r="O876" s="244">
        <v>92.284700032913818</v>
      </c>
    </row>
    <row r="877" spans="5:15" ht="11.25" x14ac:dyDescent="0.2">
      <c r="E877" s="219">
        <v>866</v>
      </c>
      <c r="F877" s="221">
        <v>26</v>
      </c>
      <c r="G877" s="223">
        <v>200</v>
      </c>
      <c r="H877" s="230">
        <v>92</v>
      </c>
      <c r="I877" s="219">
        <v>866</v>
      </c>
      <c r="J877" s="226">
        <f t="shared" si="58"/>
        <v>3.6977777777777767</v>
      </c>
      <c r="K877" s="219">
        <f t="shared" si="59"/>
        <v>200</v>
      </c>
      <c r="L877" s="219">
        <f t="shared" si="59"/>
        <v>92</v>
      </c>
      <c r="M877" s="236">
        <f t="shared" si="60"/>
        <v>0.29516874832190171</v>
      </c>
      <c r="N877" s="244">
        <f t="array" ref="N877:O877">MMULT(K877:M877,$N$6:$O$8)</f>
        <v>246</v>
      </c>
      <c r="O877" s="244">
        <v>92.295168748321899</v>
      </c>
    </row>
    <row r="878" spans="5:15" ht="11.25" x14ac:dyDescent="0.2">
      <c r="E878" s="219">
        <v>867</v>
      </c>
      <c r="F878" s="221">
        <v>27</v>
      </c>
      <c r="G878" s="223">
        <v>202</v>
      </c>
      <c r="H878" s="230">
        <v>92</v>
      </c>
      <c r="I878" s="219">
        <v>867</v>
      </c>
      <c r="J878" s="226">
        <f t="shared" si="58"/>
        <v>3.6871111111111103</v>
      </c>
      <c r="K878" s="219">
        <f t="shared" si="59"/>
        <v>202</v>
      </c>
      <c r="L878" s="219">
        <f t="shared" si="59"/>
        <v>92</v>
      </c>
      <c r="M878" s="236">
        <f t="shared" si="60"/>
        <v>0.29763876533474087</v>
      </c>
      <c r="N878" s="244">
        <f t="array" ref="N878:O878">MMULT(K878:M878,$N$6:$O$8)</f>
        <v>248</v>
      </c>
      <c r="O878" s="244">
        <v>92.297638765334739</v>
      </c>
    </row>
    <row r="879" spans="5:15" ht="11.25" x14ac:dyDescent="0.2">
      <c r="E879" s="219">
        <v>868</v>
      </c>
      <c r="F879" s="221">
        <v>28</v>
      </c>
      <c r="G879" s="223">
        <v>204</v>
      </c>
      <c r="H879" s="230">
        <v>92</v>
      </c>
      <c r="I879" s="219">
        <v>868</v>
      </c>
      <c r="J879" s="226">
        <f t="shared" si="58"/>
        <v>3.7120000000000015</v>
      </c>
      <c r="K879" s="219">
        <f t="shared" si="59"/>
        <v>204</v>
      </c>
      <c r="L879" s="219">
        <f t="shared" si="59"/>
        <v>92</v>
      </c>
      <c r="M879" s="236">
        <f t="shared" si="60"/>
        <v>0.29190724856034389</v>
      </c>
      <c r="N879" s="244">
        <f t="array" ref="N879:O879">MMULT(K879:M879,$N$6:$O$8)</f>
        <v>250</v>
      </c>
      <c r="O879" s="244">
        <v>92.291907248560349</v>
      </c>
    </row>
    <row r="880" spans="5:15" ht="11.25" x14ac:dyDescent="0.2">
      <c r="E880" s="219">
        <v>869</v>
      </c>
      <c r="F880" s="221">
        <v>29</v>
      </c>
      <c r="G880" s="223">
        <v>206</v>
      </c>
      <c r="H880" s="230">
        <v>92</v>
      </c>
      <c r="I880" s="219">
        <v>869</v>
      </c>
      <c r="J880" s="226">
        <f t="shared" si="58"/>
        <v>3.7724444444444449</v>
      </c>
      <c r="K880" s="219">
        <f t="shared" si="59"/>
        <v>206</v>
      </c>
      <c r="L880" s="219">
        <f t="shared" si="59"/>
        <v>92</v>
      </c>
      <c r="M880" s="236">
        <f t="shared" si="60"/>
        <v>0.27844314398683645</v>
      </c>
      <c r="N880" s="244">
        <f t="array" ref="N880:O880">MMULT(K880:M880,$N$6:$O$8)</f>
        <v>252</v>
      </c>
      <c r="O880" s="244">
        <v>92.278443143986834</v>
      </c>
    </row>
    <row r="881" spans="5:15" ht="11.25" x14ac:dyDescent="0.2">
      <c r="E881" s="219">
        <v>870</v>
      </c>
      <c r="F881" s="221">
        <v>30</v>
      </c>
      <c r="G881" s="223">
        <v>208</v>
      </c>
      <c r="H881" s="230">
        <v>92</v>
      </c>
      <c r="I881" s="219">
        <v>870</v>
      </c>
      <c r="J881" s="226">
        <f t="shared" si="58"/>
        <v>3.8684444444444432</v>
      </c>
      <c r="K881" s="219">
        <f t="shared" si="59"/>
        <v>208</v>
      </c>
      <c r="L881" s="219">
        <f t="shared" si="59"/>
        <v>92</v>
      </c>
      <c r="M881" s="236">
        <f t="shared" si="60"/>
        <v>0.25832381314663116</v>
      </c>
      <c r="N881" s="244">
        <f t="array" ref="N881:O881">MMULT(K881:M881,$N$6:$O$8)</f>
        <v>254</v>
      </c>
      <c r="O881" s="244">
        <v>92.258323813146632</v>
      </c>
    </row>
    <row r="882" spans="5:15" ht="11.25" x14ac:dyDescent="0.2">
      <c r="E882" s="219">
        <v>871</v>
      </c>
      <c r="F882" s="221">
        <v>31</v>
      </c>
      <c r="G882" s="223">
        <v>210</v>
      </c>
      <c r="H882" s="230">
        <v>92</v>
      </c>
      <c r="I882" s="219">
        <v>871</v>
      </c>
      <c r="J882" s="226">
        <f t="shared" si="58"/>
        <v>4</v>
      </c>
      <c r="K882" s="219">
        <f t="shared" si="59"/>
        <v>210</v>
      </c>
      <c r="L882" s="219">
        <f t="shared" si="59"/>
        <v>92</v>
      </c>
      <c r="M882" s="236">
        <f t="shared" si="60"/>
        <v>0.23309267234885969</v>
      </c>
      <c r="N882" s="244">
        <f t="array" ref="N882:O882">MMULT(K882:M882,$N$6:$O$8)</f>
        <v>256</v>
      </c>
      <c r="O882" s="244">
        <v>92.23309267234886</v>
      </c>
    </row>
    <row r="883" spans="5:15" ht="11.25" x14ac:dyDescent="0.2">
      <c r="E883" s="219">
        <v>872</v>
      </c>
      <c r="F883" s="221">
        <v>32</v>
      </c>
      <c r="G883" s="223"/>
      <c r="H883" s="230"/>
      <c r="I883" s="219">
        <v>872</v>
      </c>
      <c r="J883" s="226">
        <f t="shared" si="58"/>
        <v>169.6</v>
      </c>
      <c r="K883" s="219"/>
      <c r="M883" s="236"/>
      <c r="N883" s="246"/>
      <c r="O883" s="246"/>
    </row>
    <row r="884" spans="5:15" ht="11.25" x14ac:dyDescent="0.2">
      <c r="E884" s="219">
        <v>873</v>
      </c>
      <c r="F884" s="221">
        <v>33</v>
      </c>
      <c r="G884" s="223"/>
      <c r="H884" s="230"/>
      <c r="I884" s="219">
        <v>873</v>
      </c>
      <c r="J884" s="226">
        <f t="shared" si="58"/>
        <v>169.6</v>
      </c>
      <c r="K884" s="219"/>
      <c r="M884" s="236"/>
      <c r="N884" s="246"/>
      <c r="O884" s="246"/>
    </row>
    <row r="885" spans="5:15" ht="11.25" x14ac:dyDescent="0.2">
      <c r="E885" s="219">
        <v>874</v>
      </c>
      <c r="F885" s="221">
        <v>34</v>
      </c>
      <c r="G885" s="223"/>
      <c r="H885" s="230"/>
      <c r="I885" s="219">
        <v>874</v>
      </c>
      <c r="J885" s="226">
        <f t="shared" si="58"/>
        <v>169.6</v>
      </c>
      <c r="K885" s="219"/>
      <c r="M885" s="236"/>
      <c r="N885" s="246"/>
      <c r="O885" s="246"/>
    </row>
    <row r="886" spans="5:15" ht="11.25" x14ac:dyDescent="0.2">
      <c r="E886" s="219">
        <v>875</v>
      </c>
      <c r="F886" s="221">
        <v>35</v>
      </c>
      <c r="G886" s="223"/>
      <c r="H886" s="230"/>
      <c r="I886" s="219">
        <v>875</v>
      </c>
      <c r="J886" s="226">
        <f t="shared" si="58"/>
        <v>169.6</v>
      </c>
      <c r="K886" s="219"/>
      <c r="M886" s="236"/>
      <c r="N886" s="246"/>
      <c r="O886" s="246"/>
    </row>
    <row r="887" spans="5:15" ht="11.25" x14ac:dyDescent="0.2">
      <c r="E887" s="219">
        <v>876</v>
      </c>
      <c r="F887" s="221">
        <v>36</v>
      </c>
      <c r="G887" s="223"/>
      <c r="H887" s="230"/>
      <c r="I887" s="219">
        <v>876</v>
      </c>
      <c r="J887" s="226">
        <f t="shared" si="58"/>
        <v>169.6</v>
      </c>
      <c r="K887" s="219"/>
      <c r="M887" s="236"/>
      <c r="N887" s="246"/>
      <c r="O887" s="246"/>
    </row>
    <row r="888" spans="5:15" ht="11.25" x14ac:dyDescent="0.2">
      <c r="E888" s="219">
        <v>877</v>
      </c>
      <c r="F888" s="221">
        <v>37</v>
      </c>
      <c r="G888" s="223"/>
      <c r="H888" s="230"/>
      <c r="I888" s="219">
        <v>877</v>
      </c>
      <c r="J888" s="226">
        <f t="shared" si="58"/>
        <v>169.6</v>
      </c>
      <c r="K888" s="219"/>
      <c r="M888" s="236"/>
      <c r="N888" s="246"/>
      <c r="O888" s="246"/>
    </row>
    <row r="889" spans="5:15" ht="11.25" x14ac:dyDescent="0.2">
      <c r="E889" s="219">
        <v>878</v>
      </c>
      <c r="F889" s="221">
        <v>38</v>
      </c>
      <c r="G889" s="223"/>
      <c r="H889" s="230"/>
      <c r="I889" s="219">
        <v>878</v>
      </c>
      <c r="J889" s="226">
        <f t="shared" si="58"/>
        <v>169.6</v>
      </c>
      <c r="K889" s="219"/>
      <c r="M889" s="236"/>
      <c r="N889" s="246"/>
      <c r="O889" s="246"/>
    </row>
    <row r="890" spans="5:15" ht="11.25" x14ac:dyDescent="0.2">
      <c r="E890" s="219">
        <v>879</v>
      </c>
      <c r="F890" s="221">
        <v>39</v>
      </c>
      <c r="G890" s="223"/>
      <c r="H890" s="230"/>
      <c r="I890" s="219">
        <v>879</v>
      </c>
      <c r="J890" s="226">
        <f t="shared" si="58"/>
        <v>169.6</v>
      </c>
      <c r="K890" s="219"/>
      <c r="M890" s="236"/>
      <c r="N890" s="246"/>
      <c r="O890" s="246"/>
    </row>
    <row r="891" spans="5:15" ht="11.25" x14ac:dyDescent="0.2">
      <c r="E891" s="219">
        <v>880</v>
      </c>
      <c r="F891" s="222">
        <v>40</v>
      </c>
      <c r="G891" s="231"/>
      <c r="H891" s="232"/>
      <c r="I891" s="219">
        <v>880</v>
      </c>
      <c r="J891" s="226">
        <f t="shared" si="58"/>
        <v>169.6</v>
      </c>
      <c r="K891" s="219"/>
      <c r="M891" s="236"/>
      <c r="N891" s="246"/>
      <c r="O891" s="246"/>
    </row>
    <row r="892" spans="5:15" ht="11.25" x14ac:dyDescent="0.2">
      <c r="E892" s="219">
        <v>881</v>
      </c>
      <c r="F892" s="220">
        <v>1</v>
      </c>
      <c r="G892" s="228">
        <v>150</v>
      </c>
      <c r="H892" s="229">
        <v>94</v>
      </c>
      <c r="I892" s="219">
        <v>881</v>
      </c>
      <c r="J892" s="226">
        <f t="shared" si="58"/>
        <v>18.560000000000002</v>
      </c>
      <c r="K892" s="219">
        <f t="shared" ref="K892:L922" si="61">G892</f>
        <v>150</v>
      </c>
      <c r="L892" s="219">
        <f t="shared" si="61"/>
        <v>94</v>
      </c>
      <c r="M892" s="236">
        <f t="shared" ref="M892:M922" si="62">$M$2*$M$5*EXP(-1/2*J892/$M$10)</f>
        <v>2.6756474511507508E-6</v>
      </c>
      <c r="N892" s="244">
        <f t="array" ref="N892:O892">MMULT(K892:M892,$N$6:$O$8)</f>
        <v>197</v>
      </c>
      <c r="O892" s="244">
        <v>94.000002675647451</v>
      </c>
    </row>
    <row r="893" spans="5:15" ht="11.25" x14ac:dyDescent="0.2">
      <c r="E893" s="219">
        <v>882</v>
      </c>
      <c r="F893" s="221">
        <v>2</v>
      </c>
      <c r="G893" s="223">
        <v>152</v>
      </c>
      <c r="H893" s="230">
        <v>94</v>
      </c>
      <c r="I893" s="219">
        <v>882</v>
      </c>
      <c r="J893" s="226">
        <f t="shared" si="58"/>
        <v>17.596444444444444</v>
      </c>
      <c r="K893" s="219">
        <f t="shared" si="61"/>
        <v>152</v>
      </c>
      <c r="L893" s="219">
        <f t="shared" si="61"/>
        <v>94</v>
      </c>
      <c r="M893" s="236">
        <f t="shared" si="62"/>
        <v>5.680101865576912E-6</v>
      </c>
      <c r="N893" s="244">
        <f t="array" ref="N893:O893">MMULT(K893:M893,$N$6:$O$8)</f>
        <v>199</v>
      </c>
      <c r="O893" s="244">
        <v>94.000005680101864</v>
      </c>
    </row>
    <row r="894" spans="5:15" ht="11.25" x14ac:dyDescent="0.2">
      <c r="E894" s="219">
        <v>883</v>
      </c>
      <c r="F894" s="221">
        <v>3</v>
      </c>
      <c r="G894" s="223">
        <v>154</v>
      </c>
      <c r="H894" s="230">
        <v>94</v>
      </c>
      <c r="I894" s="219">
        <v>883</v>
      </c>
      <c r="J894" s="226">
        <f t="shared" si="58"/>
        <v>16.668444444444443</v>
      </c>
      <c r="K894" s="219">
        <f t="shared" si="61"/>
        <v>154</v>
      </c>
      <c r="L894" s="219">
        <f t="shared" si="61"/>
        <v>94</v>
      </c>
      <c r="M894" s="236">
        <f t="shared" si="62"/>
        <v>1.1727882972834327E-5</v>
      </c>
      <c r="N894" s="244">
        <f t="array" ref="N894:O894">MMULT(K894:M894,$N$6:$O$8)</f>
        <v>201</v>
      </c>
      <c r="O894" s="244">
        <v>94.000011727882978</v>
      </c>
    </row>
    <row r="895" spans="5:15" ht="11.25" x14ac:dyDescent="0.2">
      <c r="E895" s="219">
        <v>884</v>
      </c>
      <c r="F895" s="221">
        <v>4</v>
      </c>
      <c r="G895" s="223">
        <v>156</v>
      </c>
      <c r="H895" s="230">
        <v>94</v>
      </c>
      <c r="I895" s="219">
        <v>884</v>
      </c>
      <c r="J895" s="226">
        <f t="shared" si="58"/>
        <v>15.775999999999998</v>
      </c>
      <c r="K895" s="219">
        <f t="shared" si="61"/>
        <v>156</v>
      </c>
      <c r="L895" s="219">
        <f t="shared" si="61"/>
        <v>94</v>
      </c>
      <c r="M895" s="236">
        <f t="shared" si="62"/>
        <v>2.3551544186738429E-5</v>
      </c>
      <c r="N895" s="244">
        <f t="array" ref="N895:O895">MMULT(K895:M895,$N$6:$O$8)</f>
        <v>203</v>
      </c>
      <c r="O895" s="244">
        <v>94.000023551544189</v>
      </c>
    </row>
    <row r="896" spans="5:15" ht="11.25" x14ac:dyDescent="0.2">
      <c r="E896" s="219">
        <v>885</v>
      </c>
      <c r="F896" s="221">
        <v>5</v>
      </c>
      <c r="G896" s="223">
        <v>158</v>
      </c>
      <c r="H896" s="230">
        <v>94</v>
      </c>
      <c r="I896" s="219">
        <v>885</v>
      </c>
      <c r="J896" s="226">
        <f t="shared" si="58"/>
        <v>14.919111111111111</v>
      </c>
      <c r="K896" s="219">
        <f t="shared" si="61"/>
        <v>158</v>
      </c>
      <c r="L896" s="219">
        <f t="shared" si="61"/>
        <v>94</v>
      </c>
      <c r="M896" s="236">
        <f t="shared" si="62"/>
        <v>4.5999744094903794E-5</v>
      </c>
      <c r="N896" s="244">
        <f t="array" ref="N896:O896">MMULT(K896:M896,$N$6:$O$8)</f>
        <v>205</v>
      </c>
      <c r="O896" s="244">
        <v>94.000045999744088</v>
      </c>
    </row>
    <row r="897" spans="5:15" ht="11.25" x14ac:dyDescent="0.2">
      <c r="E897" s="219">
        <v>886</v>
      </c>
      <c r="F897" s="221">
        <v>6</v>
      </c>
      <c r="G897" s="223">
        <v>160</v>
      </c>
      <c r="H897" s="230">
        <v>94</v>
      </c>
      <c r="I897" s="219">
        <v>886</v>
      </c>
      <c r="J897" s="226">
        <f t="shared" si="58"/>
        <v>14.097777777777777</v>
      </c>
      <c r="K897" s="219">
        <f t="shared" si="61"/>
        <v>160</v>
      </c>
      <c r="L897" s="219">
        <f t="shared" si="61"/>
        <v>94</v>
      </c>
      <c r="M897" s="236">
        <f t="shared" si="62"/>
        <v>8.7383152418177323E-5</v>
      </c>
      <c r="N897" s="244">
        <f t="array" ref="N897:O897">MMULT(K897:M897,$N$6:$O$8)</f>
        <v>207</v>
      </c>
      <c r="O897" s="244">
        <v>94.000087383152419</v>
      </c>
    </row>
    <row r="898" spans="5:15" ht="11.25" x14ac:dyDescent="0.2">
      <c r="E898" s="219">
        <v>887</v>
      </c>
      <c r="F898" s="221">
        <v>7</v>
      </c>
      <c r="G898" s="223">
        <v>162</v>
      </c>
      <c r="H898" s="230">
        <v>94</v>
      </c>
      <c r="I898" s="219">
        <v>887</v>
      </c>
      <c r="J898" s="226">
        <f t="shared" si="58"/>
        <v>13.311999999999999</v>
      </c>
      <c r="K898" s="219">
        <f t="shared" si="61"/>
        <v>162</v>
      </c>
      <c r="L898" s="219">
        <f t="shared" si="61"/>
        <v>94</v>
      </c>
      <c r="M898" s="236">
        <f t="shared" si="62"/>
        <v>1.6144933671158532E-4</v>
      </c>
      <c r="N898" s="244">
        <f t="array" ref="N898:O898">MMULT(K898:M898,$N$6:$O$8)</f>
        <v>209</v>
      </c>
      <c r="O898" s="244">
        <v>94.000161449336716</v>
      </c>
    </row>
    <row r="899" spans="5:15" ht="11.25" x14ac:dyDescent="0.2">
      <c r="E899" s="219">
        <v>888</v>
      </c>
      <c r="F899" s="221">
        <v>8</v>
      </c>
      <c r="G899" s="223">
        <v>164</v>
      </c>
      <c r="H899" s="230">
        <v>94</v>
      </c>
      <c r="I899" s="219">
        <v>888</v>
      </c>
      <c r="J899" s="226">
        <f t="shared" si="58"/>
        <v>12.561777777777777</v>
      </c>
      <c r="K899" s="219">
        <f t="shared" si="61"/>
        <v>164</v>
      </c>
      <c r="L899" s="219">
        <f t="shared" si="61"/>
        <v>94</v>
      </c>
      <c r="M899" s="236">
        <f t="shared" si="62"/>
        <v>2.9012228310565738E-4</v>
      </c>
      <c r="N899" s="244">
        <f t="array" ref="N899:O899">MMULT(K899:M899,$N$6:$O$8)</f>
        <v>211</v>
      </c>
      <c r="O899" s="244">
        <v>94.000290122283104</v>
      </c>
    </row>
    <row r="900" spans="5:15" ht="11.25" x14ac:dyDescent="0.2">
      <c r="E900" s="219">
        <v>889</v>
      </c>
      <c r="F900" s="221">
        <v>9</v>
      </c>
      <c r="G900" s="223">
        <v>166</v>
      </c>
      <c r="H900" s="230">
        <v>94</v>
      </c>
      <c r="I900" s="219">
        <v>889</v>
      </c>
      <c r="J900" s="226">
        <f t="shared" si="58"/>
        <v>11.847111111111111</v>
      </c>
      <c r="K900" s="219">
        <f t="shared" si="61"/>
        <v>166</v>
      </c>
      <c r="L900" s="219">
        <f t="shared" si="61"/>
        <v>94</v>
      </c>
      <c r="M900" s="236">
        <f t="shared" si="62"/>
        <v>5.0706329262250086E-4</v>
      </c>
      <c r="N900" s="244">
        <f t="array" ref="N900:O900">MMULT(K900:M900,$N$6:$O$8)</f>
        <v>213</v>
      </c>
      <c r="O900" s="244">
        <v>94.000507063292616</v>
      </c>
    </row>
    <row r="901" spans="5:15" ht="11.25" x14ac:dyDescent="0.2">
      <c r="E901" s="219">
        <v>890</v>
      </c>
      <c r="F901" s="221">
        <v>10</v>
      </c>
      <c r="G901" s="223">
        <v>168</v>
      </c>
      <c r="H901" s="230">
        <v>94</v>
      </c>
      <c r="I901" s="219">
        <v>890</v>
      </c>
      <c r="J901" s="226">
        <f t="shared" si="58"/>
        <v>11.167999999999999</v>
      </c>
      <c r="K901" s="219">
        <f t="shared" si="61"/>
        <v>168</v>
      </c>
      <c r="L901" s="219">
        <f t="shared" si="61"/>
        <v>94</v>
      </c>
      <c r="M901" s="236">
        <f t="shared" si="62"/>
        <v>8.6194493565689258E-4</v>
      </c>
      <c r="N901" s="244">
        <f t="array" ref="N901:O901">MMULT(K901:M901,$N$6:$O$8)</f>
        <v>215</v>
      </c>
      <c r="O901" s="244">
        <v>94.00086194493565</v>
      </c>
    </row>
    <row r="902" spans="5:15" ht="11.25" x14ac:dyDescent="0.2">
      <c r="E902" s="219">
        <v>891</v>
      </c>
      <c r="F902" s="221">
        <v>11</v>
      </c>
      <c r="G902" s="223">
        <v>170</v>
      </c>
      <c r="H902" s="230">
        <v>94</v>
      </c>
      <c r="I902" s="219">
        <v>891</v>
      </c>
      <c r="J902" s="226">
        <f t="shared" si="58"/>
        <v>10.524444444444443</v>
      </c>
      <c r="K902" s="219">
        <f t="shared" si="61"/>
        <v>170</v>
      </c>
      <c r="L902" s="219">
        <f t="shared" si="61"/>
        <v>94</v>
      </c>
      <c r="M902" s="236">
        <f t="shared" si="62"/>
        <v>1.4250599566399591E-3</v>
      </c>
      <c r="N902" s="244">
        <f t="array" ref="N902:O902">MMULT(K902:M902,$N$6:$O$8)</f>
        <v>217</v>
      </c>
      <c r="O902" s="244">
        <v>94.001425059956645</v>
      </c>
    </row>
    <row r="903" spans="5:15" ht="11.25" x14ac:dyDescent="0.2">
      <c r="E903" s="219">
        <v>892</v>
      </c>
      <c r="F903" s="221">
        <v>12</v>
      </c>
      <c r="G903" s="223">
        <v>172</v>
      </c>
      <c r="H903" s="230">
        <v>94</v>
      </c>
      <c r="I903" s="219">
        <v>892</v>
      </c>
      <c r="J903" s="226">
        <f t="shared" si="58"/>
        <v>9.9164444444444424</v>
      </c>
      <c r="K903" s="219">
        <f t="shared" si="61"/>
        <v>172</v>
      </c>
      <c r="L903" s="219">
        <f t="shared" si="61"/>
        <v>94</v>
      </c>
      <c r="M903" s="236">
        <f t="shared" si="62"/>
        <v>2.2915166425455298E-3</v>
      </c>
      <c r="N903" s="244">
        <f t="array" ref="N903:O903">MMULT(K903:M903,$N$6:$O$8)</f>
        <v>219</v>
      </c>
      <c r="O903" s="244">
        <v>94.002291516642543</v>
      </c>
    </row>
    <row r="904" spans="5:15" ht="11.25" x14ac:dyDescent="0.2">
      <c r="E904" s="219">
        <v>893</v>
      </c>
      <c r="F904" s="221">
        <v>13</v>
      </c>
      <c r="G904" s="223">
        <v>174</v>
      </c>
      <c r="H904" s="230">
        <v>94</v>
      </c>
      <c r="I904" s="219">
        <v>893</v>
      </c>
      <c r="J904" s="226">
        <f t="shared" si="58"/>
        <v>9.3439999999999994</v>
      </c>
      <c r="K904" s="219">
        <f t="shared" si="61"/>
        <v>174</v>
      </c>
      <c r="L904" s="219">
        <f t="shared" si="61"/>
        <v>94</v>
      </c>
      <c r="M904" s="236">
        <f t="shared" si="62"/>
        <v>3.5838445107448328E-3</v>
      </c>
      <c r="N904" s="244">
        <f t="array" ref="N904:O904">MMULT(K904:M904,$N$6:$O$8)</f>
        <v>221</v>
      </c>
      <c r="O904" s="244">
        <v>94.003583844510743</v>
      </c>
    </row>
    <row r="905" spans="5:15" ht="11.25" x14ac:dyDescent="0.2">
      <c r="E905" s="219">
        <v>894</v>
      </c>
      <c r="F905" s="221">
        <v>14</v>
      </c>
      <c r="G905" s="223">
        <v>176</v>
      </c>
      <c r="H905" s="230">
        <v>94</v>
      </c>
      <c r="I905" s="219">
        <v>894</v>
      </c>
      <c r="J905" s="226">
        <f t="shared" si="58"/>
        <v>8.8071111111111104</v>
      </c>
      <c r="K905" s="219">
        <f t="shared" si="61"/>
        <v>176</v>
      </c>
      <c r="L905" s="219">
        <f t="shared" si="61"/>
        <v>94</v>
      </c>
      <c r="M905" s="236">
        <f t="shared" si="62"/>
        <v>5.4514441451598093E-3</v>
      </c>
      <c r="N905" s="244">
        <f t="array" ref="N905:O905">MMULT(K905:M905,$N$6:$O$8)</f>
        <v>223</v>
      </c>
      <c r="O905" s="244">
        <v>94.005451444145166</v>
      </c>
    </row>
    <row r="906" spans="5:15" ht="11.25" x14ac:dyDescent="0.2">
      <c r="E906" s="219">
        <v>895</v>
      </c>
      <c r="F906" s="221">
        <v>15</v>
      </c>
      <c r="G906" s="223">
        <v>178</v>
      </c>
      <c r="H906" s="230">
        <v>94</v>
      </c>
      <c r="I906" s="219">
        <v>895</v>
      </c>
      <c r="J906" s="226">
        <f t="shared" si="58"/>
        <v>8.3057777777777773</v>
      </c>
      <c r="K906" s="219">
        <f t="shared" si="61"/>
        <v>178</v>
      </c>
      <c r="L906" s="219">
        <f t="shared" si="61"/>
        <v>94</v>
      </c>
      <c r="M906" s="236">
        <f t="shared" si="62"/>
        <v>8.0651089542623945E-3</v>
      </c>
      <c r="N906" s="244">
        <f t="array" ref="N906:O906">MMULT(K906:M906,$N$6:$O$8)</f>
        <v>225</v>
      </c>
      <c r="O906" s="244">
        <v>94.008065108954256</v>
      </c>
    </row>
    <row r="907" spans="5:15" ht="11.25" x14ac:dyDescent="0.2">
      <c r="E907" s="219">
        <v>896</v>
      </c>
      <c r="F907" s="221">
        <v>16</v>
      </c>
      <c r="G907" s="223">
        <v>180</v>
      </c>
      <c r="H907" s="230">
        <v>94</v>
      </c>
      <c r="I907" s="219">
        <v>896</v>
      </c>
      <c r="J907" s="226">
        <f t="shared" si="58"/>
        <v>7.839999999999999</v>
      </c>
      <c r="K907" s="219">
        <f t="shared" si="61"/>
        <v>180</v>
      </c>
      <c r="L907" s="219">
        <f t="shared" si="61"/>
        <v>94</v>
      </c>
      <c r="M907" s="236">
        <f t="shared" si="62"/>
        <v>1.1605000814280798E-2</v>
      </c>
      <c r="N907" s="244">
        <f t="array" ref="N907:O907">MMULT(K907:M907,$N$6:$O$8)</f>
        <v>227</v>
      </c>
      <c r="O907" s="244">
        <v>94.011605000814285</v>
      </c>
    </row>
    <row r="908" spans="5:15" ht="11.25" x14ac:dyDescent="0.2">
      <c r="E908" s="219">
        <v>897</v>
      </c>
      <c r="F908" s="221">
        <v>17</v>
      </c>
      <c r="G908" s="223">
        <v>182</v>
      </c>
      <c r="H908" s="230">
        <v>94</v>
      </c>
      <c r="I908" s="219">
        <v>897</v>
      </c>
      <c r="J908" s="226">
        <f t="shared" si="58"/>
        <v>7.4097777777777765</v>
      </c>
      <c r="K908" s="219">
        <f t="shared" si="61"/>
        <v>182</v>
      </c>
      <c r="L908" s="219">
        <f t="shared" si="61"/>
        <v>94</v>
      </c>
      <c r="M908" s="236">
        <f t="shared" si="62"/>
        <v>1.6241134992690281E-2</v>
      </c>
      <c r="N908" s="244">
        <f t="array" ref="N908:O908">MMULT(K908:M908,$N$6:$O$8)</f>
        <v>229</v>
      </c>
      <c r="O908" s="244">
        <v>94.016241134992697</v>
      </c>
    </row>
    <row r="909" spans="5:15" ht="11.25" x14ac:dyDescent="0.2">
      <c r="E909" s="219">
        <v>898</v>
      </c>
      <c r="F909" s="221">
        <v>18</v>
      </c>
      <c r="G909" s="223">
        <v>184</v>
      </c>
      <c r="H909" s="230">
        <v>94</v>
      </c>
      <c r="I909" s="219">
        <v>898</v>
      </c>
      <c r="J909" s="226">
        <f t="shared" ref="J909:J972" si="63">((G909-C$8)/C$9)^2+((H909-D$8)/D$9)^2-2*$C$10*(G909-C$8)/C$9*(H909-D$8)/D$9</f>
        <v>7.0151111111111097</v>
      </c>
      <c r="K909" s="219">
        <f t="shared" si="61"/>
        <v>184</v>
      </c>
      <c r="L909" s="219">
        <f t="shared" si="61"/>
        <v>94</v>
      </c>
      <c r="M909" s="236">
        <f t="shared" si="62"/>
        <v>2.2106696116707663E-2</v>
      </c>
      <c r="N909" s="244">
        <f t="array" ref="N909:O909">MMULT(K909:M909,$N$6:$O$8)</f>
        <v>231</v>
      </c>
      <c r="O909" s="244">
        <v>94.022106696116708</v>
      </c>
    </row>
    <row r="910" spans="5:15" ht="11.25" x14ac:dyDescent="0.2">
      <c r="E910" s="219">
        <v>899</v>
      </c>
      <c r="F910" s="221">
        <v>19</v>
      </c>
      <c r="G910" s="223">
        <v>186</v>
      </c>
      <c r="H910" s="230">
        <v>94</v>
      </c>
      <c r="I910" s="219">
        <v>899</v>
      </c>
      <c r="J910" s="226">
        <f t="shared" si="63"/>
        <v>6.6559999999999988</v>
      </c>
      <c r="K910" s="219">
        <f t="shared" si="61"/>
        <v>186</v>
      </c>
      <c r="L910" s="219">
        <f t="shared" si="61"/>
        <v>94</v>
      </c>
      <c r="M910" s="236">
        <f t="shared" si="62"/>
        <v>2.9266283214965199E-2</v>
      </c>
      <c r="N910" s="244">
        <f t="array" ref="N910:O910">MMULT(K910:M910,$N$6:$O$8)</f>
        <v>233</v>
      </c>
      <c r="O910" s="244">
        <v>94.029266283214966</v>
      </c>
    </row>
    <row r="911" spans="5:15" ht="11.25" x14ac:dyDescent="0.2">
      <c r="E911" s="219">
        <v>900</v>
      </c>
      <c r="F911" s="221">
        <v>20</v>
      </c>
      <c r="G911" s="223">
        <v>188</v>
      </c>
      <c r="H911" s="230">
        <v>94</v>
      </c>
      <c r="I911" s="219">
        <v>900</v>
      </c>
      <c r="J911" s="226">
        <f t="shared" si="63"/>
        <v>6.3324444444444428</v>
      </c>
      <c r="K911" s="219">
        <f t="shared" si="61"/>
        <v>188</v>
      </c>
      <c r="L911" s="219">
        <f t="shared" si="61"/>
        <v>94</v>
      </c>
      <c r="M911" s="236">
        <f t="shared" si="62"/>
        <v>3.7683181756751491E-2</v>
      </c>
      <c r="N911" s="244">
        <f t="array" ref="N911:O911">MMULT(K911:M911,$N$6:$O$8)</f>
        <v>235</v>
      </c>
      <c r="O911" s="244">
        <v>94.037683181756748</v>
      </c>
    </row>
    <row r="912" spans="5:15" ht="11.25" x14ac:dyDescent="0.2">
      <c r="E912" s="219">
        <v>901</v>
      </c>
      <c r="F912" s="221">
        <v>21</v>
      </c>
      <c r="G912" s="223">
        <v>190</v>
      </c>
      <c r="H912" s="230">
        <v>94</v>
      </c>
      <c r="I912" s="219">
        <v>901</v>
      </c>
      <c r="J912" s="226">
        <f t="shared" si="63"/>
        <v>6.0444444444444425</v>
      </c>
      <c r="K912" s="219">
        <f t="shared" si="61"/>
        <v>190</v>
      </c>
      <c r="L912" s="219">
        <f t="shared" si="61"/>
        <v>94</v>
      </c>
      <c r="M912" s="236">
        <f t="shared" si="62"/>
        <v>4.7191504532366764E-2</v>
      </c>
      <c r="N912" s="244">
        <f t="array" ref="N912:O912">MMULT(K912:M912,$N$6:$O$8)</f>
        <v>237</v>
      </c>
      <c r="O912" s="244">
        <v>94.047191504532364</v>
      </c>
    </row>
    <row r="913" spans="5:15" ht="11.25" x14ac:dyDescent="0.2">
      <c r="E913" s="219">
        <v>902</v>
      </c>
      <c r="F913" s="221">
        <v>22</v>
      </c>
      <c r="G913" s="223">
        <v>192</v>
      </c>
      <c r="H913" s="230">
        <v>94</v>
      </c>
      <c r="I913" s="219">
        <v>902</v>
      </c>
      <c r="J913" s="226">
        <f t="shared" si="63"/>
        <v>5.7919999999999989</v>
      </c>
      <c r="K913" s="219">
        <f t="shared" si="61"/>
        <v>192</v>
      </c>
      <c r="L913" s="219">
        <f t="shared" si="61"/>
        <v>94</v>
      </c>
      <c r="M913" s="236">
        <f t="shared" si="62"/>
        <v>5.7479945318264475E-2</v>
      </c>
      <c r="N913" s="244">
        <f t="array" ref="N913:O913">MMULT(K913:M913,$N$6:$O$8)</f>
        <v>239</v>
      </c>
      <c r="O913" s="244">
        <v>94.057479945318264</v>
      </c>
    </row>
    <row r="914" spans="5:15" ht="11.25" x14ac:dyDescent="0.2">
      <c r="E914" s="219">
        <v>903</v>
      </c>
      <c r="F914" s="221">
        <v>23</v>
      </c>
      <c r="G914" s="223">
        <v>194</v>
      </c>
      <c r="H914" s="230">
        <v>94</v>
      </c>
      <c r="I914" s="219">
        <v>903</v>
      </c>
      <c r="J914" s="226">
        <f t="shared" si="63"/>
        <v>5.5751111111111102</v>
      </c>
      <c r="K914" s="219">
        <f t="shared" si="61"/>
        <v>194</v>
      </c>
      <c r="L914" s="219">
        <f t="shared" si="61"/>
        <v>94</v>
      </c>
      <c r="M914" s="236">
        <f t="shared" si="62"/>
        <v>6.8093417852593693E-2</v>
      </c>
      <c r="N914" s="244">
        <f t="array" ref="N914:O914">MMULT(K914:M914,$N$6:$O$8)</f>
        <v>241</v>
      </c>
      <c r="O914" s="244">
        <v>94.068093417852594</v>
      </c>
    </row>
    <row r="915" spans="5:15" ht="11.25" x14ac:dyDescent="0.2">
      <c r="E915" s="219">
        <v>904</v>
      </c>
      <c r="F915" s="221">
        <v>24</v>
      </c>
      <c r="G915" s="223">
        <v>196</v>
      </c>
      <c r="H915" s="230">
        <v>94</v>
      </c>
      <c r="I915" s="219">
        <v>904</v>
      </c>
      <c r="J915" s="226">
        <f t="shared" si="63"/>
        <v>5.3937777777777756</v>
      </c>
      <c r="K915" s="219">
        <f t="shared" si="61"/>
        <v>196</v>
      </c>
      <c r="L915" s="219">
        <f t="shared" si="61"/>
        <v>94</v>
      </c>
      <c r="M915" s="236">
        <f t="shared" si="62"/>
        <v>7.84567267345362E-2</v>
      </c>
      <c r="N915" s="244">
        <f t="array" ref="N915:O915">MMULT(K915:M915,$N$6:$O$8)</f>
        <v>243</v>
      </c>
      <c r="O915" s="244">
        <v>94.07845672673453</v>
      </c>
    </row>
    <row r="916" spans="5:15" ht="11.25" x14ac:dyDescent="0.2">
      <c r="E916" s="219">
        <v>905</v>
      </c>
      <c r="F916" s="221">
        <v>25</v>
      </c>
      <c r="G916" s="223">
        <v>198</v>
      </c>
      <c r="H916" s="230">
        <v>94</v>
      </c>
      <c r="I916" s="219">
        <v>905</v>
      </c>
      <c r="J916" s="226">
        <f t="shared" si="63"/>
        <v>5.2479999999999993</v>
      </c>
      <c r="K916" s="219">
        <f t="shared" si="61"/>
        <v>198</v>
      </c>
      <c r="L916" s="219">
        <f t="shared" si="61"/>
        <v>94</v>
      </c>
      <c r="M916" s="236">
        <f t="shared" si="62"/>
        <v>8.7920773681592207E-2</v>
      </c>
      <c r="N916" s="244">
        <f t="array" ref="N916:O916">MMULT(K916:M916,$N$6:$O$8)</f>
        <v>245</v>
      </c>
      <c r="O916" s="244">
        <v>94.087920773681589</v>
      </c>
    </row>
    <row r="917" spans="5:15" ht="11.25" x14ac:dyDescent="0.2">
      <c r="E917" s="219">
        <v>906</v>
      </c>
      <c r="F917" s="221">
        <v>26</v>
      </c>
      <c r="G917" s="223">
        <v>200</v>
      </c>
      <c r="H917" s="230">
        <v>94</v>
      </c>
      <c r="I917" s="219">
        <v>906</v>
      </c>
      <c r="J917" s="226">
        <f t="shared" si="63"/>
        <v>5.1377777777777762</v>
      </c>
      <c r="K917" s="219">
        <f t="shared" si="61"/>
        <v>200</v>
      </c>
      <c r="L917" s="219">
        <f t="shared" si="61"/>
        <v>94</v>
      </c>
      <c r="M917" s="236">
        <f t="shared" si="62"/>
        <v>9.5827262429781193E-2</v>
      </c>
      <c r="N917" s="244">
        <f t="array" ref="N917:O917">MMULT(K917:M917,$N$6:$O$8)</f>
        <v>247</v>
      </c>
      <c r="O917" s="244">
        <v>94.095827262429779</v>
      </c>
    </row>
    <row r="918" spans="5:15" ht="11.25" x14ac:dyDescent="0.2">
      <c r="E918" s="219">
        <v>907</v>
      </c>
      <c r="F918" s="221">
        <v>27</v>
      </c>
      <c r="G918" s="223">
        <v>202</v>
      </c>
      <c r="H918" s="230">
        <v>94</v>
      </c>
      <c r="I918" s="219">
        <v>907</v>
      </c>
      <c r="J918" s="226">
        <f t="shared" si="63"/>
        <v>5.0631111111111098</v>
      </c>
      <c r="K918" s="219">
        <f t="shared" si="61"/>
        <v>202</v>
      </c>
      <c r="L918" s="219">
        <f t="shared" si="61"/>
        <v>94</v>
      </c>
      <c r="M918" s="236">
        <f t="shared" si="62"/>
        <v>0.10158344249930636</v>
      </c>
      <c r="N918" s="244">
        <f t="array" ref="N918:O918">MMULT(K918:M918,$N$6:$O$8)</f>
        <v>249</v>
      </c>
      <c r="O918" s="244">
        <v>94.101583442499305</v>
      </c>
    </row>
    <row r="919" spans="5:15" ht="11.25" x14ac:dyDescent="0.2">
      <c r="E919" s="219">
        <v>908</v>
      </c>
      <c r="F919" s="221">
        <v>28</v>
      </c>
      <c r="G919" s="223">
        <v>204</v>
      </c>
      <c r="H919" s="230">
        <v>94</v>
      </c>
      <c r="I919" s="219">
        <v>908</v>
      </c>
      <c r="J919" s="226">
        <f t="shared" si="63"/>
        <v>5.0239999999999991</v>
      </c>
      <c r="K919" s="219">
        <f t="shared" si="61"/>
        <v>204</v>
      </c>
      <c r="L919" s="219">
        <f t="shared" si="61"/>
        <v>94</v>
      </c>
      <c r="M919" s="236">
        <f t="shared" si="62"/>
        <v>0.10473528900982813</v>
      </c>
      <c r="N919" s="244">
        <f t="array" ref="N919:O919">MMULT(K919:M919,$N$6:$O$8)</f>
        <v>251</v>
      </c>
      <c r="O919" s="244">
        <v>94.104735289009824</v>
      </c>
    </row>
    <row r="920" spans="5:15" ht="11.25" x14ac:dyDescent="0.2">
      <c r="E920" s="219">
        <v>909</v>
      </c>
      <c r="F920" s="221">
        <v>29</v>
      </c>
      <c r="G920" s="223">
        <v>206</v>
      </c>
      <c r="H920" s="230">
        <v>94</v>
      </c>
      <c r="I920" s="219">
        <v>909</v>
      </c>
      <c r="J920" s="226">
        <f t="shared" si="63"/>
        <v>5.0204444444444434</v>
      </c>
      <c r="K920" s="219">
        <f t="shared" si="61"/>
        <v>206</v>
      </c>
      <c r="L920" s="219">
        <f t="shared" si="61"/>
        <v>94</v>
      </c>
      <c r="M920" s="236">
        <f t="shared" si="62"/>
        <v>0.10502662481391994</v>
      </c>
      <c r="N920" s="244">
        <f t="array" ref="N920:O920">MMULT(K920:M920,$N$6:$O$8)</f>
        <v>253</v>
      </c>
      <c r="O920" s="244">
        <v>94.105026624813917</v>
      </c>
    </row>
    <row r="921" spans="5:15" ht="11.25" x14ac:dyDescent="0.2">
      <c r="E921" s="219">
        <v>910</v>
      </c>
      <c r="F921" s="221">
        <v>30</v>
      </c>
      <c r="G921" s="223">
        <v>208</v>
      </c>
      <c r="H921" s="230">
        <v>94</v>
      </c>
      <c r="I921" s="219">
        <v>910</v>
      </c>
      <c r="J921" s="226">
        <f t="shared" si="63"/>
        <v>5.0524444444444434</v>
      </c>
      <c r="K921" s="219">
        <f t="shared" si="61"/>
        <v>208</v>
      </c>
      <c r="L921" s="219">
        <f t="shared" si="61"/>
        <v>94</v>
      </c>
      <c r="M921" s="236">
        <f t="shared" si="62"/>
        <v>0.10243350820789693</v>
      </c>
      <c r="N921" s="244">
        <f t="array" ref="N921:O921">MMULT(K921:M921,$N$6:$O$8)</f>
        <v>255</v>
      </c>
      <c r="O921" s="244">
        <v>94.102433508207895</v>
      </c>
    </row>
    <row r="922" spans="5:15" ht="11.25" x14ac:dyDescent="0.2">
      <c r="E922" s="219">
        <v>911</v>
      </c>
      <c r="F922" s="221">
        <v>31</v>
      </c>
      <c r="G922" s="223">
        <v>210</v>
      </c>
      <c r="H922" s="230">
        <v>94</v>
      </c>
      <c r="I922" s="219">
        <v>911</v>
      </c>
      <c r="J922" s="226">
        <f t="shared" si="63"/>
        <v>5.1199999999999992</v>
      </c>
      <c r="K922" s="219">
        <f t="shared" si="61"/>
        <v>210</v>
      </c>
      <c r="L922" s="219">
        <f t="shared" si="61"/>
        <v>94</v>
      </c>
      <c r="M922" s="236">
        <f t="shared" si="62"/>
        <v>9.7167482167606539E-2</v>
      </c>
      <c r="N922" s="244">
        <f t="array" ref="N922:O922">MMULT(K922:M922,$N$6:$O$8)</f>
        <v>257</v>
      </c>
      <c r="O922" s="244">
        <v>94.097167482167606</v>
      </c>
    </row>
    <row r="923" spans="5:15" ht="11.25" x14ac:dyDescent="0.2">
      <c r="E923" s="219">
        <v>912</v>
      </c>
      <c r="F923" s="221">
        <v>32</v>
      </c>
      <c r="G923" s="223"/>
      <c r="H923" s="230"/>
      <c r="I923" s="219">
        <v>912</v>
      </c>
      <c r="J923" s="226">
        <f t="shared" si="63"/>
        <v>169.6</v>
      </c>
      <c r="K923" s="219"/>
      <c r="M923" s="236"/>
      <c r="N923" s="246"/>
      <c r="O923" s="246"/>
    </row>
    <row r="924" spans="5:15" ht="11.25" x14ac:dyDescent="0.2">
      <c r="E924" s="219">
        <v>913</v>
      </c>
      <c r="F924" s="221">
        <v>33</v>
      </c>
      <c r="G924" s="223"/>
      <c r="H924" s="230"/>
      <c r="I924" s="219">
        <v>913</v>
      </c>
      <c r="J924" s="226">
        <f t="shared" si="63"/>
        <v>169.6</v>
      </c>
      <c r="K924" s="219"/>
      <c r="M924" s="236"/>
      <c r="N924" s="246"/>
      <c r="O924" s="246"/>
    </row>
    <row r="925" spans="5:15" ht="11.25" x14ac:dyDescent="0.2">
      <c r="E925" s="219">
        <v>914</v>
      </c>
      <c r="F925" s="221">
        <v>34</v>
      </c>
      <c r="G925" s="223"/>
      <c r="H925" s="230"/>
      <c r="I925" s="219">
        <v>914</v>
      </c>
      <c r="J925" s="226">
        <f t="shared" si="63"/>
        <v>169.6</v>
      </c>
      <c r="K925" s="219"/>
      <c r="M925" s="236"/>
      <c r="N925" s="246"/>
      <c r="O925" s="246"/>
    </row>
    <row r="926" spans="5:15" ht="11.25" x14ac:dyDescent="0.2">
      <c r="E926" s="219">
        <v>915</v>
      </c>
      <c r="F926" s="221">
        <v>35</v>
      </c>
      <c r="G926" s="223"/>
      <c r="H926" s="230"/>
      <c r="I926" s="219">
        <v>915</v>
      </c>
      <c r="J926" s="226">
        <f t="shared" si="63"/>
        <v>169.6</v>
      </c>
      <c r="K926" s="219"/>
      <c r="M926" s="236"/>
      <c r="N926" s="246"/>
      <c r="O926" s="246"/>
    </row>
    <row r="927" spans="5:15" ht="11.25" x14ac:dyDescent="0.2">
      <c r="E927" s="219">
        <v>916</v>
      </c>
      <c r="F927" s="221">
        <v>36</v>
      </c>
      <c r="G927" s="223"/>
      <c r="H927" s="230"/>
      <c r="I927" s="219">
        <v>916</v>
      </c>
      <c r="J927" s="226">
        <f t="shared" si="63"/>
        <v>169.6</v>
      </c>
      <c r="K927" s="219"/>
      <c r="M927" s="236"/>
      <c r="N927" s="246"/>
      <c r="O927" s="246"/>
    </row>
    <row r="928" spans="5:15" ht="11.25" x14ac:dyDescent="0.2">
      <c r="E928" s="219">
        <v>917</v>
      </c>
      <c r="F928" s="221">
        <v>37</v>
      </c>
      <c r="G928" s="223"/>
      <c r="H928" s="230"/>
      <c r="I928" s="219">
        <v>917</v>
      </c>
      <c r="J928" s="226">
        <f t="shared" si="63"/>
        <v>169.6</v>
      </c>
      <c r="K928" s="219"/>
      <c r="M928" s="236"/>
      <c r="N928" s="246"/>
      <c r="O928" s="246"/>
    </row>
    <row r="929" spans="5:15" ht="11.25" x14ac:dyDescent="0.2">
      <c r="E929" s="219">
        <v>918</v>
      </c>
      <c r="F929" s="221">
        <v>38</v>
      </c>
      <c r="G929" s="223"/>
      <c r="H929" s="230"/>
      <c r="I929" s="219">
        <v>918</v>
      </c>
      <c r="J929" s="226">
        <f t="shared" si="63"/>
        <v>169.6</v>
      </c>
      <c r="K929" s="219"/>
      <c r="M929" s="236"/>
      <c r="N929" s="246"/>
      <c r="O929" s="246"/>
    </row>
    <row r="930" spans="5:15" ht="11.25" x14ac:dyDescent="0.2">
      <c r="E930" s="219">
        <v>919</v>
      </c>
      <c r="F930" s="221">
        <v>39</v>
      </c>
      <c r="G930" s="223"/>
      <c r="H930" s="230"/>
      <c r="I930" s="219">
        <v>919</v>
      </c>
      <c r="J930" s="226">
        <f t="shared" si="63"/>
        <v>169.6</v>
      </c>
      <c r="K930" s="219"/>
      <c r="M930" s="236"/>
      <c r="N930" s="246"/>
      <c r="O930" s="246"/>
    </row>
    <row r="931" spans="5:15" ht="11.25" x14ac:dyDescent="0.2">
      <c r="E931" s="219">
        <v>920</v>
      </c>
      <c r="F931" s="222">
        <v>40</v>
      </c>
      <c r="G931" s="231"/>
      <c r="H931" s="232"/>
      <c r="I931" s="219">
        <v>920</v>
      </c>
      <c r="J931" s="226">
        <f t="shared" si="63"/>
        <v>169.6</v>
      </c>
      <c r="K931" s="219"/>
      <c r="M931" s="236"/>
      <c r="N931" s="246"/>
      <c r="O931" s="246"/>
    </row>
    <row r="932" spans="5:15" ht="11.25" x14ac:dyDescent="0.2">
      <c r="E932" s="219">
        <v>921</v>
      </c>
      <c r="F932" s="220">
        <v>1</v>
      </c>
      <c r="G932" s="228">
        <v>150</v>
      </c>
      <c r="H932" s="229">
        <v>96</v>
      </c>
      <c r="I932" s="219">
        <v>921</v>
      </c>
      <c r="J932" s="226">
        <f t="shared" si="63"/>
        <v>21.92</v>
      </c>
      <c r="K932" s="219">
        <f t="shared" ref="K932:L962" si="64">G932</f>
        <v>150</v>
      </c>
      <c r="L932" s="219">
        <f t="shared" si="64"/>
        <v>96</v>
      </c>
      <c r="M932" s="236">
        <f t="shared" ref="M932:M962" si="65">$M$2*$M$5*EXP(-1/2*J932/$M$10)</f>
        <v>1.9382325127067495E-7</v>
      </c>
      <c r="N932" s="244">
        <f t="array" ref="N932:O932">MMULT(K932:M932,$N$6:$O$8)</f>
        <v>198</v>
      </c>
      <c r="O932" s="244">
        <v>96.000000193823254</v>
      </c>
    </row>
    <row r="933" spans="5:15" ht="11.25" x14ac:dyDescent="0.2">
      <c r="E933" s="219">
        <v>922</v>
      </c>
      <c r="F933" s="221">
        <v>2</v>
      </c>
      <c r="G933" s="223">
        <v>152</v>
      </c>
      <c r="H933" s="230">
        <v>96</v>
      </c>
      <c r="I933" s="219">
        <v>922</v>
      </c>
      <c r="J933" s="226">
        <f t="shared" si="63"/>
        <v>20.89244444444445</v>
      </c>
      <c r="K933" s="219">
        <f t="shared" si="64"/>
        <v>152</v>
      </c>
      <c r="L933" s="219">
        <f t="shared" si="64"/>
        <v>96</v>
      </c>
      <c r="M933" s="236">
        <f t="shared" si="65"/>
        <v>4.3256147094919813E-7</v>
      </c>
      <c r="N933" s="244">
        <f t="array" ref="N933:O933">MMULT(K933:M933,$N$6:$O$8)</f>
        <v>200</v>
      </c>
      <c r="O933" s="244">
        <v>96.000000432561464</v>
      </c>
    </row>
    <row r="934" spans="5:15" ht="11.25" x14ac:dyDescent="0.2">
      <c r="E934" s="219">
        <v>923</v>
      </c>
      <c r="F934" s="221">
        <v>3</v>
      </c>
      <c r="G934" s="223">
        <v>154</v>
      </c>
      <c r="H934" s="230">
        <v>96</v>
      </c>
      <c r="I934" s="219">
        <v>923</v>
      </c>
      <c r="J934" s="226">
        <f t="shared" si="63"/>
        <v>19.900444444444446</v>
      </c>
      <c r="K934" s="219">
        <f t="shared" si="64"/>
        <v>154</v>
      </c>
      <c r="L934" s="219">
        <f t="shared" si="64"/>
        <v>96</v>
      </c>
      <c r="M934" s="236">
        <f t="shared" si="65"/>
        <v>9.3891452336522248E-7</v>
      </c>
      <c r="N934" s="244">
        <f t="array" ref="N934:O934">MMULT(K934:M934,$N$6:$O$8)</f>
        <v>202</v>
      </c>
      <c r="O934" s="244">
        <v>96.000000938914525</v>
      </c>
    </row>
    <row r="935" spans="5:15" ht="11.25" x14ac:dyDescent="0.2">
      <c r="E935" s="219">
        <v>924</v>
      </c>
      <c r="F935" s="221">
        <v>4</v>
      </c>
      <c r="G935" s="223">
        <v>156</v>
      </c>
      <c r="H935" s="230">
        <v>96</v>
      </c>
      <c r="I935" s="219">
        <v>924</v>
      </c>
      <c r="J935" s="226">
        <f t="shared" si="63"/>
        <v>18.944000000000003</v>
      </c>
      <c r="K935" s="219">
        <f t="shared" si="64"/>
        <v>156</v>
      </c>
      <c r="L935" s="219">
        <f t="shared" si="64"/>
        <v>96</v>
      </c>
      <c r="M935" s="236">
        <f t="shared" si="65"/>
        <v>1.9821683839330716E-6</v>
      </c>
      <c r="N935" s="244">
        <f t="array" ref="N935:O935">MMULT(K935:M935,$N$6:$O$8)</f>
        <v>204</v>
      </c>
      <c r="O935" s="244">
        <v>96.000001982168385</v>
      </c>
    </row>
    <row r="936" spans="5:15" ht="11.25" x14ac:dyDescent="0.2">
      <c r="E936" s="219">
        <v>925</v>
      </c>
      <c r="F936" s="221">
        <v>5</v>
      </c>
      <c r="G936" s="223">
        <v>158</v>
      </c>
      <c r="H936" s="230">
        <v>96</v>
      </c>
      <c r="I936" s="219">
        <v>925</v>
      </c>
      <c r="J936" s="226">
        <f t="shared" si="63"/>
        <v>18.023111111111113</v>
      </c>
      <c r="K936" s="219">
        <f t="shared" si="64"/>
        <v>158</v>
      </c>
      <c r="L936" s="219">
        <f t="shared" si="64"/>
        <v>96</v>
      </c>
      <c r="M936" s="236">
        <f t="shared" si="65"/>
        <v>4.0699708339344404E-6</v>
      </c>
      <c r="N936" s="244">
        <f t="array" ref="N936:O936">MMULT(K936:M936,$N$6:$O$8)</f>
        <v>206</v>
      </c>
      <c r="O936" s="244">
        <v>96.000004069970828</v>
      </c>
    </row>
    <row r="937" spans="5:15" ht="11.25" x14ac:dyDescent="0.2">
      <c r="E937" s="219">
        <v>926</v>
      </c>
      <c r="F937" s="221">
        <v>6</v>
      </c>
      <c r="G937" s="223">
        <v>160</v>
      </c>
      <c r="H937" s="230">
        <v>96</v>
      </c>
      <c r="I937" s="219">
        <v>926</v>
      </c>
      <c r="J937" s="226">
        <f t="shared" si="63"/>
        <v>17.137777777777782</v>
      </c>
      <c r="K937" s="219">
        <f t="shared" si="64"/>
        <v>160</v>
      </c>
      <c r="L937" s="219">
        <f t="shared" si="64"/>
        <v>96</v>
      </c>
      <c r="M937" s="236">
        <f t="shared" si="65"/>
        <v>8.1278992877942884E-6</v>
      </c>
      <c r="N937" s="244">
        <f t="array" ref="N937:O937">MMULT(K937:M937,$N$6:$O$8)</f>
        <v>208</v>
      </c>
      <c r="O937" s="244">
        <v>96.000008127899292</v>
      </c>
    </row>
    <row r="938" spans="5:15" ht="11.25" x14ac:dyDescent="0.2">
      <c r="E938" s="219">
        <v>927</v>
      </c>
      <c r="F938" s="221">
        <v>7</v>
      </c>
      <c r="G938" s="223">
        <v>162</v>
      </c>
      <c r="H938" s="230">
        <v>96</v>
      </c>
      <c r="I938" s="219">
        <v>927</v>
      </c>
      <c r="J938" s="226">
        <f t="shared" si="63"/>
        <v>16.288</v>
      </c>
      <c r="K938" s="219">
        <f t="shared" si="64"/>
        <v>162</v>
      </c>
      <c r="L938" s="219">
        <f t="shared" si="64"/>
        <v>96</v>
      </c>
      <c r="M938" s="236">
        <f t="shared" si="65"/>
        <v>1.5787072183464863E-5</v>
      </c>
      <c r="N938" s="244">
        <f t="array" ref="N938:O938">MMULT(K938:M938,$N$6:$O$8)</f>
        <v>210</v>
      </c>
      <c r="O938" s="244">
        <v>96.000015787072186</v>
      </c>
    </row>
    <row r="939" spans="5:15" ht="11.25" x14ac:dyDescent="0.2">
      <c r="E939" s="219">
        <v>928</v>
      </c>
      <c r="F939" s="221">
        <v>8</v>
      </c>
      <c r="G939" s="223">
        <v>164</v>
      </c>
      <c r="H939" s="230">
        <v>96</v>
      </c>
      <c r="I939" s="219">
        <v>928</v>
      </c>
      <c r="J939" s="226">
        <f t="shared" si="63"/>
        <v>15.47377777777778</v>
      </c>
      <c r="K939" s="219">
        <f t="shared" si="64"/>
        <v>164</v>
      </c>
      <c r="L939" s="219">
        <f t="shared" si="64"/>
        <v>96</v>
      </c>
      <c r="M939" s="236">
        <f t="shared" si="65"/>
        <v>2.9823673771448433E-5</v>
      </c>
      <c r="N939" s="244">
        <f t="array" ref="N939:O939">MMULT(K939:M939,$N$6:$O$8)</f>
        <v>212</v>
      </c>
      <c r="O939" s="244">
        <v>96.000029823673771</v>
      </c>
    </row>
    <row r="940" spans="5:15" ht="11.25" x14ac:dyDescent="0.2">
      <c r="E940" s="219">
        <v>929</v>
      </c>
      <c r="F940" s="221">
        <v>9</v>
      </c>
      <c r="G940" s="223">
        <v>166</v>
      </c>
      <c r="H940" s="230">
        <v>96</v>
      </c>
      <c r="I940" s="219">
        <v>929</v>
      </c>
      <c r="J940" s="226">
        <f t="shared" si="63"/>
        <v>14.695111111111114</v>
      </c>
      <c r="K940" s="219">
        <f t="shared" si="64"/>
        <v>166</v>
      </c>
      <c r="L940" s="219">
        <f t="shared" si="64"/>
        <v>96</v>
      </c>
      <c r="M940" s="236">
        <f t="shared" si="65"/>
        <v>5.4797021118190656E-5</v>
      </c>
      <c r="N940" s="244">
        <f t="array" ref="N940:O940">MMULT(K940:M940,$N$6:$O$8)</f>
        <v>214</v>
      </c>
      <c r="O940" s="244">
        <v>96.000054797021122</v>
      </c>
    </row>
    <row r="941" spans="5:15" ht="11.25" x14ac:dyDescent="0.2">
      <c r="E941" s="219">
        <v>930</v>
      </c>
      <c r="F941" s="221">
        <v>10</v>
      </c>
      <c r="G941" s="223">
        <v>168</v>
      </c>
      <c r="H941" s="230">
        <v>96</v>
      </c>
      <c r="I941" s="219">
        <v>930</v>
      </c>
      <c r="J941" s="226">
        <f t="shared" si="63"/>
        <v>13.952000000000002</v>
      </c>
      <c r="K941" s="219">
        <f t="shared" si="64"/>
        <v>168</v>
      </c>
      <c r="L941" s="219">
        <f t="shared" si="64"/>
        <v>96</v>
      </c>
      <c r="M941" s="236">
        <f t="shared" si="65"/>
        <v>9.7923972705844762E-5</v>
      </c>
      <c r="N941" s="244">
        <f t="array" ref="N941:O941">MMULT(K941:M941,$N$6:$O$8)</f>
        <v>216</v>
      </c>
      <c r="O941" s="244">
        <v>96.000097923972703</v>
      </c>
    </row>
    <row r="942" spans="5:15" ht="11.25" x14ac:dyDescent="0.2">
      <c r="E942" s="219">
        <v>931</v>
      </c>
      <c r="F942" s="221">
        <v>11</v>
      </c>
      <c r="G942" s="223">
        <v>170</v>
      </c>
      <c r="H942" s="230">
        <v>96</v>
      </c>
      <c r="I942" s="219">
        <v>931</v>
      </c>
      <c r="J942" s="226">
        <f t="shared" si="63"/>
        <v>13.244444444444447</v>
      </c>
      <c r="K942" s="219">
        <f t="shared" si="64"/>
        <v>170</v>
      </c>
      <c r="L942" s="219">
        <f t="shared" si="64"/>
        <v>96</v>
      </c>
      <c r="M942" s="236">
        <f t="shared" si="65"/>
        <v>1.7019914057955248E-4</v>
      </c>
      <c r="N942" s="244">
        <f t="array" ref="N942:O942">MMULT(K942:M942,$N$6:$O$8)</f>
        <v>218</v>
      </c>
      <c r="O942" s="244">
        <v>96.000170199140584</v>
      </c>
    </row>
    <row r="943" spans="5:15" ht="11.25" x14ac:dyDescent="0.2">
      <c r="E943" s="219">
        <v>932</v>
      </c>
      <c r="F943" s="221">
        <v>12</v>
      </c>
      <c r="G943" s="223">
        <v>172</v>
      </c>
      <c r="H943" s="230">
        <v>96</v>
      </c>
      <c r="I943" s="219">
        <v>932</v>
      </c>
      <c r="J943" s="226">
        <f t="shared" si="63"/>
        <v>12.572444444444447</v>
      </c>
      <c r="K943" s="219">
        <f t="shared" si="64"/>
        <v>172</v>
      </c>
      <c r="L943" s="219">
        <f t="shared" si="64"/>
        <v>96</v>
      </c>
      <c r="M943" s="236">
        <f t="shared" si="65"/>
        <v>2.8771464317922196E-4</v>
      </c>
      <c r="N943" s="244">
        <f t="array" ref="N943:O943">MMULT(K943:M943,$N$6:$O$8)</f>
        <v>220</v>
      </c>
      <c r="O943" s="244">
        <v>96.000287714643179</v>
      </c>
    </row>
    <row r="944" spans="5:15" ht="11.25" x14ac:dyDescent="0.2">
      <c r="E944" s="219">
        <v>933</v>
      </c>
      <c r="F944" s="221">
        <v>13</v>
      </c>
      <c r="G944" s="223">
        <v>174</v>
      </c>
      <c r="H944" s="230">
        <v>96</v>
      </c>
      <c r="I944" s="219">
        <v>933</v>
      </c>
      <c r="J944" s="226">
        <f t="shared" si="63"/>
        <v>11.936000000000002</v>
      </c>
      <c r="K944" s="219">
        <f t="shared" si="64"/>
        <v>174</v>
      </c>
      <c r="L944" s="219">
        <f t="shared" si="64"/>
        <v>96</v>
      </c>
      <c r="M944" s="236">
        <f t="shared" si="65"/>
        <v>4.730454103608189E-4</v>
      </c>
      <c r="N944" s="244">
        <f t="array" ref="N944:O944">MMULT(K944:M944,$N$6:$O$8)</f>
        <v>222</v>
      </c>
      <c r="O944" s="244">
        <v>96.000473045410359</v>
      </c>
    </row>
    <row r="945" spans="5:15" ht="11.25" x14ac:dyDescent="0.2">
      <c r="E945" s="219">
        <v>934</v>
      </c>
      <c r="F945" s="221">
        <v>14</v>
      </c>
      <c r="G945" s="223">
        <v>176</v>
      </c>
      <c r="H945" s="230">
        <v>96</v>
      </c>
      <c r="I945" s="219">
        <v>934</v>
      </c>
      <c r="J945" s="226">
        <f t="shared" si="63"/>
        <v>11.335111111111114</v>
      </c>
      <c r="K945" s="219">
        <f t="shared" si="64"/>
        <v>176</v>
      </c>
      <c r="L945" s="219">
        <f t="shared" si="64"/>
        <v>96</v>
      </c>
      <c r="M945" s="236">
        <f t="shared" si="65"/>
        <v>7.5644954320154816E-4</v>
      </c>
      <c r="N945" s="244">
        <f t="array" ref="N945:O945">MMULT(K945:M945,$N$6:$O$8)</f>
        <v>224</v>
      </c>
      <c r="O945" s="244">
        <v>96.000756449543204</v>
      </c>
    </row>
    <row r="946" spans="5:15" ht="11.25" x14ac:dyDescent="0.2">
      <c r="E946" s="219">
        <v>935</v>
      </c>
      <c r="F946" s="221">
        <v>15</v>
      </c>
      <c r="G946" s="223">
        <v>178</v>
      </c>
      <c r="H946" s="230">
        <v>96</v>
      </c>
      <c r="I946" s="219">
        <v>935</v>
      </c>
      <c r="J946" s="226">
        <f t="shared" si="63"/>
        <v>10.769777777777779</v>
      </c>
      <c r="K946" s="219">
        <f t="shared" si="64"/>
        <v>178</v>
      </c>
      <c r="L946" s="219">
        <f t="shared" si="64"/>
        <v>96</v>
      </c>
      <c r="M946" s="236">
        <f t="shared" si="65"/>
        <v>1.1765038728309613E-3</v>
      </c>
      <c r="N946" s="244">
        <f t="array" ref="N946:O946">MMULT(K946:M946,$N$6:$O$8)</f>
        <v>226</v>
      </c>
      <c r="O946" s="244">
        <v>96.001176503872827</v>
      </c>
    </row>
    <row r="947" spans="5:15" ht="11.25" x14ac:dyDescent="0.2">
      <c r="E947" s="219">
        <v>936</v>
      </c>
      <c r="F947" s="221">
        <v>16</v>
      </c>
      <c r="G947" s="223">
        <v>180</v>
      </c>
      <c r="H947" s="230">
        <v>96</v>
      </c>
      <c r="I947" s="219">
        <v>936</v>
      </c>
      <c r="J947" s="226">
        <f t="shared" si="63"/>
        <v>10.240000000000002</v>
      </c>
      <c r="K947" s="219">
        <f t="shared" si="64"/>
        <v>180</v>
      </c>
      <c r="L947" s="219">
        <f t="shared" si="64"/>
        <v>96</v>
      </c>
      <c r="M947" s="236">
        <f t="shared" si="65"/>
        <v>1.7796845151093947E-3</v>
      </c>
      <c r="N947" s="244">
        <f t="array" ref="N947:O947">MMULT(K947:M947,$N$6:$O$8)</f>
        <v>228</v>
      </c>
      <c r="O947" s="244">
        <v>96.001779684515114</v>
      </c>
    </row>
    <row r="948" spans="5:15" ht="11.25" x14ac:dyDescent="0.2">
      <c r="E948" s="219">
        <v>937</v>
      </c>
      <c r="F948" s="221">
        <v>17</v>
      </c>
      <c r="G948" s="223">
        <v>182</v>
      </c>
      <c r="H948" s="230">
        <v>96</v>
      </c>
      <c r="I948" s="219">
        <v>937</v>
      </c>
      <c r="J948" s="226">
        <f t="shared" si="63"/>
        <v>9.7457777777777785</v>
      </c>
      <c r="K948" s="219">
        <f t="shared" si="64"/>
        <v>182</v>
      </c>
      <c r="L948" s="219">
        <f t="shared" si="64"/>
        <v>96</v>
      </c>
      <c r="M948" s="236">
        <f t="shared" si="65"/>
        <v>2.6183575215152038E-3</v>
      </c>
      <c r="N948" s="244">
        <f t="array" ref="N948:O948">MMULT(K948:M948,$N$6:$O$8)</f>
        <v>230</v>
      </c>
      <c r="O948" s="244">
        <v>96.002618357521513</v>
      </c>
    </row>
    <row r="949" spans="5:15" ht="11.25" x14ac:dyDescent="0.2">
      <c r="E949" s="219">
        <v>938</v>
      </c>
      <c r="F949" s="221">
        <v>18</v>
      </c>
      <c r="G949" s="223">
        <v>184</v>
      </c>
      <c r="H949" s="230">
        <v>96</v>
      </c>
      <c r="I949" s="219">
        <v>938</v>
      </c>
      <c r="J949" s="226">
        <f t="shared" si="63"/>
        <v>9.2871111111111126</v>
      </c>
      <c r="K949" s="219">
        <f t="shared" si="64"/>
        <v>184</v>
      </c>
      <c r="L949" s="219">
        <f t="shared" si="64"/>
        <v>96</v>
      </c>
      <c r="M949" s="236">
        <f t="shared" si="65"/>
        <v>3.7467191148961463E-3</v>
      </c>
      <c r="N949" s="244">
        <f t="array" ref="N949:O949">MMULT(K949:M949,$N$6:$O$8)</f>
        <v>232</v>
      </c>
      <c r="O949" s="244">
        <v>96.003746719114901</v>
      </c>
    </row>
    <row r="950" spans="5:15" ht="11.25" x14ac:dyDescent="0.2">
      <c r="E950" s="219">
        <v>939</v>
      </c>
      <c r="F950" s="221">
        <v>19</v>
      </c>
      <c r="G950" s="223">
        <v>186</v>
      </c>
      <c r="H950" s="230">
        <v>96</v>
      </c>
      <c r="I950" s="219">
        <v>939</v>
      </c>
      <c r="J950" s="226">
        <f t="shared" si="63"/>
        <v>8.8640000000000025</v>
      </c>
      <c r="K950" s="219">
        <f t="shared" si="64"/>
        <v>186</v>
      </c>
      <c r="L950" s="219">
        <f t="shared" si="64"/>
        <v>96</v>
      </c>
      <c r="M950" s="236">
        <f t="shared" si="65"/>
        <v>5.2144629944602906E-3</v>
      </c>
      <c r="N950" s="244">
        <f t="array" ref="N950:O950">MMULT(K950:M950,$N$6:$O$8)</f>
        <v>234</v>
      </c>
      <c r="O950" s="244">
        <v>96.005214462994459</v>
      </c>
    </row>
    <row r="951" spans="5:15" ht="11.25" x14ac:dyDescent="0.2">
      <c r="E951" s="219">
        <v>940</v>
      </c>
      <c r="F951" s="221">
        <v>20</v>
      </c>
      <c r="G951" s="223">
        <v>188</v>
      </c>
      <c r="H951" s="230">
        <v>96</v>
      </c>
      <c r="I951" s="219">
        <v>940</v>
      </c>
      <c r="J951" s="226">
        <f t="shared" si="63"/>
        <v>8.4764444444444464</v>
      </c>
      <c r="K951" s="219">
        <f t="shared" si="64"/>
        <v>188</v>
      </c>
      <c r="L951" s="219">
        <f t="shared" si="64"/>
        <v>96</v>
      </c>
      <c r="M951" s="236">
        <f t="shared" si="65"/>
        <v>7.0583681719447993E-3</v>
      </c>
      <c r="N951" s="244">
        <f t="array" ref="N951:O951">MMULT(K951:M951,$N$6:$O$8)</f>
        <v>236</v>
      </c>
      <c r="O951" s="244">
        <v>96.00705836817194</v>
      </c>
    </row>
    <row r="952" spans="5:15" ht="11.25" x14ac:dyDescent="0.2">
      <c r="E952" s="219">
        <v>941</v>
      </c>
      <c r="F952" s="221">
        <v>21</v>
      </c>
      <c r="G952" s="223">
        <v>190</v>
      </c>
      <c r="H952" s="230">
        <v>96</v>
      </c>
      <c r="I952" s="219">
        <v>941</v>
      </c>
      <c r="J952" s="226">
        <f t="shared" si="63"/>
        <v>8.1244444444444461</v>
      </c>
      <c r="K952" s="219">
        <f t="shared" si="64"/>
        <v>190</v>
      </c>
      <c r="L952" s="219">
        <f t="shared" si="64"/>
        <v>96</v>
      </c>
      <c r="M952" s="236">
        <f t="shared" si="65"/>
        <v>9.2925582128746305E-3</v>
      </c>
      <c r="N952" s="244">
        <f t="array" ref="N952:O952">MMULT(K952:M952,$N$6:$O$8)</f>
        <v>238</v>
      </c>
      <c r="O952" s="244">
        <v>96.009292558212877</v>
      </c>
    </row>
    <row r="953" spans="5:15" ht="11.25" x14ac:dyDescent="0.2">
      <c r="E953" s="219">
        <v>942</v>
      </c>
      <c r="F953" s="221">
        <v>22</v>
      </c>
      <c r="G953" s="223">
        <v>192</v>
      </c>
      <c r="H953" s="230">
        <v>96</v>
      </c>
      <c r="I953" s="219">
        <v>942</v>
      </c>
      <c r="J953" s="226">
        <f t="shared" si="63"/>
        <v>7.8080000000000034</v>
      </c>
      <c r="K953" s="219">
        <f t="shared" si="64"/>
        <v>192</v>
      </c>
      <c r="L953" s="219">
        <f t="shared" si="64"/>
        <v>96</v>
      </c>
      <c r="M953" s="236">
        <f t="shared" si="65"/>
        <v>1.1898782808580371E-2</v>
      </c>
      <c r="N953" s="244">
        <f t="array" ref="N953:O953">MMULT(K953:M953,$N$6:$O$8)</f>
        <v>240</v>
      </c>
      <c r="O953" s="244">
        <v>96.011898782808586</v>
      </c>
    </row>
    <row r="954" spans="5:15" ht="11.25" x14ac:dyDescent="0.2">
      <c r="E954" s="219">
        <v>943</v>
      </c>
      <c r="F954" s="221">
        <v>23</v>
      </c>
      <c r="G954" s="223">
        <v>194</v>
      </c>
      <c r="H954" s="230">
        <v>96</v>
      </c>
      <c r="I954" s="219">
        <v>943</v>
      </c>
      <c r="J954" s="226">
        <f t="shared" si="63"/>
        <v>7.527111111111112</v>
      </c>
      <c r="K954" s="219">
        <f t="shared" si="64"/>
        <v>194</v>
      </c>
      <c r="L954" s="219">
        <f t="shared" si="64"/>
        <v>96</v>
      </c>
      <c r="M954" s="236">
        <f t="shared" si="65"/>
        <v>1.4818561558647338E-2</v>
      </c>
      <c r="N954" s="244">
        <f t="array" ref="N954:O954">MMULT(K954:M954,$N$6:$O$8)</f>
        <v>242</v>
      </c>
      <c r="O954" s="244">
        <v>96.014818561558641</v>
      </c>
    </row>
    <row r="955" spans="5:15" ht="11.25" x14ac:dyDescent="0.2">
      <c r="E955" s="219">
        <v>944</v>
      </c>
      <c r="F955" s="221">
        <v>24</v>
      </c>
      <c r="G955" s="223">
        <v>196</v>
      </c>
      <c r="H955" s="230">
        <v>96</v>
      </c>
      <c r="I955" s="219">
        <v>944</v>
      </c>
      <c r="J955" s="226">
        <f t="shared" si="63"/>
        <v>7.2817777777777799</v>
      </c>
      <c r="K955" s="219">
        <f t="shared" si="64"/>
        <v>196</v>
      </c>
      <c r="L955" s="219">
        <f t="shared" si="64"/>
        <v>96</v>
      </c>
      <c r="M955" s="236">
        <f t="shared" si="65"/>
        <v>1.7949230070462008E-2</v>
      </c>
      <c r="N955" s="244">
        <f t="array" ref="N955:O955">MMULT(K955:M955,$N$6:$O$8)</f>
        <v>244</v>
      </c>
      <c r="O955" s="244">
        <v>96.017949230070457</v>
      </c>
    </row>
    <row r="956" spans="5:15" ht="11.25" x14ac:dyDescent="0.2">
      <c r="E956" s="219">
        <v>945</v>
      </c>
      <c r="F956" s="221">
        <v>25</v>
      </c>
      <c r="G956" s="223">
        <v>198</v>
      </c>
      <c r="H956" s="230">
        <v>96</v>
      </c>
      <c r="I956" s="219">
        <v>945</v>
      </c>
      <c r="J956" s="226">
        <f t="shared" si="63"/>
        <v>7.0720000000000018</v>
      </c>
      <c r="K956" s="219">
        <f t="shared" si="64"/>
        <v>198</v>
      </c>
      <c r="L956" s="219">
        <f t="shared" si="64"/>
        <v>96</v>
      </c>
      <c r="M956" s="236">
        <f t="shared" si="65"/>
        <v>2.1145690162248161E-2</v>
      </c>
      <c r="N956" s="244">
        <f t="array" ref="N956:O956">MMULT(K956:M956,$N$6:$O$8)</f>
        <v>246</v>
      </c>
      <c r="O956" s="244">
        <v>96.021145690162243</v>
      </c>
    </row>
    <row r="957" spans="5:15" ht="11.25" x14ac:dyDescent="0.2">
      <c r="E957" s="219">
        <v>946</v>
      </c>
      <c r="F957" s="221">
        <v>26</v>
      </c>
      <c r="G957" s="223">
        <v>200</v>
      </c>
      <c r="H957" s="230">
        <v>96</v>
      </c>
      <c r="I957" s="219">
        <v>946</v>
      </c>
      <c r="J957" s="226">
        <f t="shared" si="63"/>
        <v>6.8977777777777805</v>
      </c>
      <c r="K957" s="219">
        <f t="shared" si="64"/>
        <v>200</v>
      </c>
      <c r="L957" s="219">
        <f t="shared" si="64"/>
        <v>96</v>
      </c>
      <c r="M957" s="236">
        <f t="shared" si="65"/>
        <v>2.4228926299821155E-2</v>
      </c>
      <c r="N957" s="244">
        <f t="array" ref="N957:O957">MMULT(K957:M957,$N$6:$O$8)</f>
        <v>248</v>
      </c>
      <c r="O957" s="244">
        <v>96.024228926299827</v>
      </c>
    </row>
    <row r="958" spans="5:15" ht="11.25" x14ac:dyDescent="0.2">
      <c r="E958" s="219">
        <v>947</v>
      </c>
      <c r="F958" s="221">
        <v>27</v>
      </c>
      <c r="G958" s="223">
        <v>202</v>
      </c>
      <c r="H958" s="230">
        <v>96</v>
      </c>
      <c r="I958" s="219">
        <v>947</v>
      </c>
      <c r="J958" s="226">
        <f t="shared" si="63"/>
        <v>6.7591111111111122</v>
      </c>
      <c r="K958" s="219">
        <f t="shared" si="64"/>
        <v>202</v>
      </c>
      <c r="L958" s="219">
        <f t="shared" si="64"/>
        <v>96</v>
      </c>
      <c r="M958" s="236">
        <f t="shared" si="65"/>
        <v>2.7001179610755412E-2</v>
      </c>
      <c r="N958" s="244">
        <f t="array" ref="N958:O958">MMULT(K958:M958,$N$6:$O$8)</f>
        <v>250</v>
      </c>
      <c r="O958" s="244">
        <v>96.02700117961075</v>
      </c>
    </row>
    <row r="959" spans="5:15" ht="11.25" x14ac:dyDescent="0.2">
      <c r="E959" s="219">
        <v>948</v>
      </c>
      <c r="F959" s="221">
        <v>28</v>
      </c>
      <c r="G959" s="223">
        <v>204</v>
      </c>
      <c r="H959" s="230">
        <v>96</v>
      </c>
      <c r="I959" s="219">
        <v>948</v>
      </c>
      <c r="J959" s="226">
        <f t="shared" si="63"/>
        <v>6.6560000000000032</v>
      </c>
      <c r="K959" s="219">
        <f t="shared" si="64"/>
        <v>204</v>
      </c>
      <c r="L959" s="219">
        <f t="shared" si="64"/>
        <v>96</v>
      </c>
      <c r="M959" s="236">
        <f t="shared" si="65"/>
        <v>2.9266283214965095E-2</v>
      </c>
      <c r="N959" s="244">
        <f t="array" ref="N959:O959">MMULT(K959:M959,$N$6:$O$8)</f>
        <v>252</v>
      </c>
      <c r="O959" s="244">
        <v>96.029266283214966</v>
      </c>
    </row>
    <row r="960" spans="5:15" ht="11.25" x14ac:dyDescent="0.2">
      <c r="E960" s="219">
        <v>949</v>
      </c>
      <c r="F960" s="221">
        <v>29</v>
      </c>
      <c r="G960" s="223">
        <v>206</v>
      </c>
      <c r="H960" s="230">
        <v>96</v>
      </c>
      <c r="I960" s="219">
        <v>949</v>
      </c>
      <c r="J960" s="226">
        <f t="shared" si="63"/>
        <v>6.5884444444444465</v>
      </c>
      <c r="K960" s="219">
        <f t="shared" si="64"/>
        <v>206</v>
      </c>
      <c r="L960" s="219">
        <f t="shared" si="64"/>
        <v>96</v>
      </c>
      <c r="M960" s="236">
        <f t="shared" si="65"/>
        <v>3.0852379778079527E-2</v>
      </c>
      <c r="N960" s="244">
        <f t="array" ref="N960:O960">MMULT(K960:M960,$N$6:$O$8)</f>
        <v>254</v>
      </c>
      <c r="O960" s="244">
        <v>96.030852379778082</v>
      </c>
    </row>
    <row r="961" spans="5:15" ht="11.25" x14ac:dyDescent="0.2">
      <c r="E961" s="219">
        <v>950</v>
      </c>
      <c r="F961" s="221">
        <v>30</v>
      </c>
      <c r="G961" s="223">
        <v>208</v>
      </c>
      <c r="H961" s="230">
        <v>96</v>
      </c>
      <c r="I961" s="219">
        <v>950</v>
      </c>
      <c r="J961" s="226">
        <f t="shared" si="63"/>
        <v>6.5564444444444465</v>
      </c>
      <c r="K961" s="219">
        <f t="shared" si="64"/>
        <v>208</v>
      </c>
      <c r="L961" s="219">
        <f t="shared" si="64"/>
        <v>96</v>
      </c>
      <c r="M961" s="236">
        <f t="shared" si="65"/>
        <v>3.1633411490627074E-2</v>
      </c>
      <c r="N961" s="244">
        <f t="array" ref="N961:O961">MMULT(K961:M961,$N$6:$O$8)</f>
        <v>256</v>
      </c>
      <c r="O961" s="244">
        <v>96.031633411490631</v>
      </c>
    </row>
    <row r="962" spans="5:15" ht="11.25" x14ac:dyDescent="0.2">
      <c r="E962" s="219">
        <v>951</v>
      </c>
      <c r="F962" s="221">
        <v>31</v>
      </c>
      <c r="G962" s="223">
        <v>210</v>
      </c>
      <c r="H962" s="230">
        <v>96</v>
      </c>
      <c r="I962" s="219">
        <v>951</v>
      </c>
      <c r="J962" s="226">
        <f t="shared" si="63"/>
        <v>6.5600000000000023</v>
      </c>
      <c r="K962" s="219">
        <f t="shared" si="64"/>
        <v>210</v>
      </c>
      <c r="L962" s="219">
        <f t="shared" si="64"/>
        <v>96</v>
      </c>
      <c r="M962" s="236">
        <f t="shared" si="65"/>
        <v>3.1545662832711825E-2</v>
      </c>
      <c r="N962" s="244">
        <f t="array" ref="N962:O962">MMULT(K962:M962,$N$6:$O$8)</f>
        <v>258</v>
      </c>
      <c r="O962" s="244">
        <v>96.031545662832713</v>
      </c>
    </row>
    <row r="963" spans="5:15" ht="11.25" x14ac:dyDescent="0.2">
      <c r="E963" s="219">
        <v>952</v>
      </c>
      <c r="F963" s="221">
        <v>32</v>
      </c>
      <c r="G963" s="223"/>
      <c r="H963" s="230"/>
      <c r="I963" s="219">
        <v>952</v>
      </c>
      <c r="J963" s="226">
        <f t="shared" si="63"/>
        <v>169.6</v>
      </c>
      <c r="K963" s="219"/>
      <c r="M963" s="236"/>
      <c r="N963" s="246"/>
      <c r="O963" s="246"/>
    </row>
    <row r="964" spans="5:15" ht="11.25" x14ac:dyDescent="0.2">
      <c r="E964" s="219">
        <v>953</v>
      </c>
      <c r="F964" s="221">
        <v>33</v>
      </c>
      <c r="G964" s="223"/>
      <c r="H964" s="230"/>
      <c r="I964" s="219">
        <v>953</v>
      </c>
      <c r="J964" s="226">
        <f t="shared" si="63"/>
        <v>169.6</v>
      </c>
      <c r="K964" s="219"/>
      <c r="M964" s="236"/>
      <c r="N964" s="246"/>
      <c r="O964" s="246"/>
    </row>
    <row r="965" spans="5:15" ht="11.25" x14ac:dyDescent="0.2">
      <c r="E965" s="219">
        <v>954</v>
      </c>
      <c r="F965" s="221">
        <v>34</v>
      </c>
      <c r="G965" s="223"/>
      <c r="H965" s="230"/>
      <c r="I965" s="219">
        <v>954</v>
      </c>
      <c r="J965" s="226">
        <f t="shared" si="63"/>
        <v>169.6</v>
      </c>
      <c r="K965" s="219"/>
      <c r="M965" s="236"/>
      <c r="N965" s="246"/>
      <c r="O965" s="246"/>
    </row>
    <row r="966" spans="5:15" ht="11.25" x14ac:dyDescent="0.2">
      <c r="E966" s="219">
        <v>955</v>
      </c>
      <c r="F966" s="221">
        <v>35</v>
      </c>
      <c r="G966" s="223"/>
      <c r="H966" s="230"/>
      <c r="I966" s="219">
        <v>955</v>
      </c>
      <c r="J966" s="226">
        <f t="shared" si="63"/>
        <v>169.6</v>
      </c>
      <c r="K966" s="219"/>
      <c r="M966" s="236"/>
      <c r="N966" s="246"/>
      <c r="O966" s="246"/>
    </row>
    <row r="967" spans="5:15" ht="11.25" x14ac:dyDescent="0.2">
      <c r="E967" s="219">
        <v>956</v>
      </c>
      <c r="F967" s="221">
        <v>36</v>
      </c>
      <c r="G967" s="223"/>
      <c r="H967" s="230"/>
      <c r="I967" s="219">
        <v>956</v>
      </c>
      <c r="J967" s="226">
        <f t="shared" si="63"/>
        <v>169.6</v>
      </c>
      <c r="K967" s="219"/>
      <c r="M967" s="236"/>
      <c r="N967" s="246"/>
      <c r="O967" s="246"/>
    </row>
    <row r="968" spans="5:15" ht="11.25" x14ac:dyDescent="0.2">
      <c r="E968" s="219">
        <v>957</v>
      </c>
      <c r="F968" s="221">
        <v>37</v>
      </c>
      <c r="G968" s="223"/>
      <c r="H968" s="230"/>
      <c r="I968" s="219">
        <v>957</v>
      </c>
      <c r="J968" s="226">
        <f t="shared" si="63"/>
        <v>169.6</v>
      </c>
      <c r="K968" s="219"/>
      <c r="M968" s="236"/>
      <c r="N968" s="246"/>
      <c r="O968" s="246"/>
    </row>
    <row r="969" spans="5:15" ht="11.25" x14ac:dyDescent="0.2">
      <c r="E969" s="219">
        <v>958</v>
      </c>
      <c r="F969" s="221">
        <v>38</v>
      </c>
      <c r="G969" s="223"/>
      <c r="H969" s="230"/>
      <c r="I969" s="219">
        <v>958</v>
      </c>
      <c r="J969" s="226">
        <f t="shared" si="63"/>
        <v>169.6</v>
      </c>
      <c r="K969" s="219"/>
      <c r="M969" s="236"/>
      <c r="N969" s="246"/>
      <c r="O969" s="246"/>
    </row>
    <row r="970" spans="5:15" ht="11.25" x14ac:dyDescent="0.2">
      <c r="E970" s="219">
        <v>959</v>
      </c>
      <c r="F970" s="221">
        <v>39</v>
      </c>
      <c r="G970" s="223"/>
      <c r="H970" s="230"/>
      <c r="I970" s="219">
        <v>959</v>
      </c>
      <c r="J970" s="226">
        <f t="shared" si="63"/>
        <v>169.6</v>
      </c>
      <c r="K970" s="219"/>
      <c r="M970" s="236"/>
      <c r="N970" s="246"/>
      <c r="O970" s="246"/>
    </row>
    <row r="971" spans="5:15" ht="11.25" x14ac:dyDescent="0.2">
      <c r="E971" s="219">
        <v>960</v>
      </c>
      <c r="F971" s="222">
        <v>40</v>
      </c>
      <c r="G971" s="231"/>
      <c r="H971" s="232"/>
      <c r="I971" s="219">
        <v>960</v>
      </c>
      <c r="J971" s="226">
        <f t="shared" si="63"/>
        <v>169.6</v>
      </c>
      <c r="K971" s="219"/>
      <c r="M971" s="236"/>
      <c r="N971" s="246"/>
      <c r="O971" s="246"/>
    </row>
    <row r="972" spans="5:15" ht="11.25" x14ac:dyDescent="0.2">
      <c r="E972" s="219">
        <v>961</v>
      </c>
      <c r="F972" s="220">
        <v>1</v>
      </c>
      <c r="G972" s="228">
        <v>150</v>
      </c>
      <c r="H972" s="229">
        <v>98</v>
      </c>
      <c r="I972" s="219">
        <v>961</v>
      </c>
      <c r="J972" s="226">
        <f t="shared" si="63"/>
        <v>25.6</v>
      </c>
      <c r="K972" s="219">
        <f t="shared" ref="K972:L1002" si="66">G972</f>
        <v>150</v>
      </c>
      <c r="L972" s="219">
        <f t="shared" si="66"/>
        <v>98</v>
      </c>
      <c r="M972" s="236">
        <f t="shared" ref="M972:M1002" si="67">$M$2*$M$5*EXP(-1/2*J972/$M$10)</f>
        <v>1.0934759582762087E-8</v>
      </c>
      <c r="N972" s="244">
        <f t="array" ref="N972:O972">MMULT(K972:M972,$N$6:$O$8)</f>
        <v>199</v>
      </c>
      <c r="O972" s="244">
        <v>98.000000010934755</v>
      </c>
    </row>
    <row r="973" spans="5:15" ht="11.25" x14ac:dyDescent="0.2">
      <c r="E973" s="219">
        <v>962</v>
      </c>
      <c r="F973" s="221">
        <v>2</v>
      </c>
      <c r="G973" s="223">
        <v>152</v>
      </c>
      <c r="H973" s="230">
        <v>98</v>
      </c>
      <c r="I973" s="219">
        <v>962</v>
      </c>
      <c r="J973" s="226">
        <f t="shared" ref="J973:J1036" si="68">((G973-C$8)/C$9)^2+((H973-D$8)/D$9)^2-2*$C$10*(G973-C$8)/C$9*(H973-D$8)/D$9</f>
        <v>24.50844444444445</v>
      </c>
      <c r="K973" s="219">
        <f t="shared" si="66"/>
        <v>152</v>
      </c>
      <c r="L973" s="219">
        <f t="shared" si="66"/>
        <v>98</v>
      </c>
      <c r="M973" s="236">
        <f t="shared" si="67"/>
        <v>2.5654639838163246E-8</v>
      </c>
      <c r="N973" s="244">
        <f t="array" ref="N973:O973">MMULT(K973:M973,$N$6:$O$8)</f>
        <v>201</v>
      </c>
      <c r="O973" s="244">
        <v>98.000000025654643</v>
      </c>
    </row>
    <row r="974" spans="5:15" ht="11.25" x14ac:dyDescent="0.2">
      <c r="E974" s="219">
        <v>963</v>
      </c>
      <c r="F974" s="221">
        <v>3</v>
      </c>
      <c r="G974" s="223">
        <v>154</v>
      </c>
      <c r="H974" s="230">
        <v>98</v>
      </c>
      <c r="I974" s="219">
        <v>963</v>
      </c>
      <c r="J974" s="226">
        <f t="shared" si="68"/>
        <v>23.452444444444446</v>
      </c>
      <c r="K974" s="219">
        <f t="shared" si="66"/>
        <v>154</v>
      </c>
      <c r="L974" s="219">
        <f t="shared" si="66"/>
        <v>98</v>
      </c>
      <c r="M974" s="236">
        <f t="shared" si="67"/>
        <v>5.8540829188155753E-8</v>
      </c>
      <c r="N974" s="244">
        <f t="array" ref="N974:O974">MMULT(K974:M974,$N$6:$O$8)</f>
        <v>203</v>
      </c>
      <c r="O974" s="244">
        <v>98.000000058540834</v>
      </c>
    </row>
    <row r="975" spans="5:15" ht="11.25" x14ac:dyDescent="0.2">
      <c r="E975" s="219">
        <v>964</v>
      </c>
      <c r="F975" s="221">
        <v>4</v>
      </c>
      <c r="G975" s="223">
        <v>156</v>
      </c>
      <c r="H975" s="230">
        <v>98</v>
      </c>
      <c r="I975" s="219">
        <v>964</v>
      </c>
      <c r="J975" s="226">
        <f t="shared" si="68"/>
        <v>22.432000000000002</v>
      </c>
      <c r="K975" s="219">
        <f t="shared" si="66"/>
        <v>156</v>
      </c>
      <c r="L975" s="219">
        <f t="shared" si="66"/>
        <v>98</v>
      </c>
      <c r="M975" s="236">
        <f t="shared" si="67"/>
        <v>1.2992361071453583E-7</v>
      </c>
      <c r="N975" s="244">
        <f t="array" ref="N975:O975">MMULT(K975:M975,$N$6:$O$8)</f>
        <v>205</v>
      </c>
      <c r="O975" s="244">
        <v>98.000000129923606</v>
      </c>
    </row>
    <row r="976" spans="5:15" ht="11.25" x14ac:dyDescent="0.2">
      <c r="E976" s="219">
        <v>965</v>
      </c>
      <c r="F976" s="221">
        <v>5</v>
      </c>
      <c r="G976" s="223">
        <v>158</v>
      </c>
      <c r="H976" s="230">
        <v>98</v>
      </c>
      <c r="I976" s="219">
        <v>965</v>
      </c>
      <c r="J976" s="226">
        <f t="shared" si="68"/>
        <v>21.447111111111113</v>
      </c>
      <c r="K976" s="219">
        <f t="shared" si="66"/>
        <v>158</v>
      </c>
      <c r="L976" s="219">
        <f t="shared" si="66"/>
        <v>98</v>
      </c>
      <c r="M976" s="236">
        <f t="shared" si="67"/>
        <v>2.804487818252025E-7</v>
      </c>
      <c r="N976" s="244">
        <f t="array" ref="N976:O976">MMULT(K976:M976,$N$6:$O$8)</f>
        <v>207</v>
      </c>
      <c r="O976" s="244">
        <v>98.000000280448788</v>
      </c>
    </row>
    <row r="977" spans="5:15" ht="11.25" x14ac:dyDescent="0.2">
      <c r="E977" s="219">
        <v>966</v>
      </c>
      <c r="F977" s="221">
        <v>6</v>
      </c>
      <c r="G977" s="223">
        <v>160</v>
      </c>
      <c r="H977" s="230">
        <v>98</v>
      </c>
      <c r="I977" s="219">
        <v>966</v>
      </c>
      <c r="J977" s="226">
        <f t="shared" si="68"/>
        <v>20.497777777777777</v>
      </c>
      <c r="K977" s="219">
        <f t="shared" si="66"/>
        <v>160</v>
      </c>
      <c r="L977" s="219">
        <f t="shared" si="66"/>
        <v>98</v>
      </c>
      <c r="M977" s="236">
        <f t="shared" si="67"/>
        <v>5.8878304960668481E-7</v>
      </c>
      <c r="N977" s="244">
        <f t="array" ref="N977:O977">MMULT(K977:M977,$N$6:$O$8)</f>
        <v>209</v>
      </c>
      <c r="O977" s="244">
        <v>98.000000588783053</v>
      </c>
    </row>
    <row r="978" spans="5:15" ht="11.25" x14ac:dyDescent="0.2">
      <c r="E978" s="219">
        <v>967</v>
      </c>
      <c r="F978" s="221">
        <v>7</v>
      </c>
      <c r="G978" s="223">
        <v>162</v>
      </c>
      <c r="H978" s="230">
        <v>98</v>
      </c>
      <c r="I978" s="219">
        <v>967</v>
      </c>
      <c r="J978" s="226">
        <f t="shared" si="68"/>
        <v>19.584</v>
      </c>
      <c r="K978" s="219">
        <f t="shared" si="66"/>
        <v>162</v>
      </c>
      <c r="L978" s="219">
        <f t="shared" si="66"/>
        <v>98</v>
      </c>
      <c r="M978" s="236">
        <f t="shared" si="67"/>
        <v>1.2022458975684545E-6</v>
      </c>
      <c r="N978" s="244">
        <f t="array" ref="N978:O978">MMULT(K978:M978,$N$6:$O$8)</f>
        <v>211</v>
      </c>
      <c r="O978" s="244">
        <v>98.000001202245898</v>
      </c>
    </row>
    <row r="979" spans="5:15" ht="11.25" x14ac:dyDescent="0.2">
      <c r="E979" s="219">
        <v>968</v>
      </c>
      <c r="F979" s="221">
        <v>8</v>
      </c>
      <c r="G979" s="223">
        <v>164</v>
      </c>
      <c r="H979" s="230">
        <v>98</v>
      </c>
      <c r="I979" s="219">
        <v>968</v>
      </c>
      <c r="J979" s="226">
        <f t="shared" si="68"/>
        <v>18.705777777777779</v>
      </c>
      <c r="K979" s="219">
        <f t="shared" si="66"/>
        <v>164</v>
      </c>
      <c r="L979" s="219">
        <f t="shared" si="66"/>
        <v>98</v>
      </c>
      <c r="M979" s="236">
        <f t="shared" si="67"/>
        <v>2.3876330032437314E-6</v>
      </c>
      <c r="N979" s="244">
        <f t="array" ref="N979:O979">MMULT(K979:M979,$N$6:$O$8)</f>
        <v>213</v>
      </c>
      <c r="O979" s="244">
        <v>98.000002387633003</v>
      </c>
    </row>
    <row r="980" spans="5:15" ht="11.25" x14ac:dyDescent="0.2">
      <c r="E980" s="219">
        <v>969</v>
      </c>
      <c r="F980" s="221">
        <v>9</v>
      </c>
      <c r="G980" s="223">
        <v>166</v>
      </c>
      <c r="H980" s="230">
        <v>98</v>
      </c>
      <c r="I980" s="219">
        <v>969</v>
      </c>
      <c r="J980" s="226">
        <f t="shared" si="68"/>
        <v>17.863111111111113</v>
      </c>
      <c r="K980" s="219">
        <f t="shared" si="66"/>
        <v>166</v>
      </c>
      <c r="L980" s="219">
        <f t="shared" si="66"/>
        <v>98</v>
      </c>
      <c r="M980" s="236">
        <f t="shared" si="67"/>
        <v>4.6118811544999119E-6</v>
      </c>
      <c r="N980" s="244">
        <f t="array" ref="N980:O980">MMULT(K980:M980,$N$6:$O$8)</f>
        <v>215</v>
      </c>
      <c r="O980" s="244">
        <v>98.000004611881153</v>
      </c>
    </row>
    <row r="981" spans="5:15" ht="11.25" x14ac:dyDescent="0.2">
      <c r="E981" s="219">
        <v>970</v>
      </c>
      <c r="F981" s="221">
        <v>10</v>
      </c>
      <c r="G981" s="223">
        <v>168</v>
      </c>
      <c r="H981" s="230">
        <v>98</v>
      </c>
      <c r="I981" s="219">
        <v>970</v>
      </c>
      <c r="J981" s="226">
        <f t="shared" si="68"/>
        <v>17.056000000000001</v>
      </c>
      <c r="K981" s="219">
        <f t="shared" si="66"/>
        <v>168</v>
      </c>
      <c r="L981" s="219">
        <f t="shared" si="66"/>
        <v>98</v>
      </c>
      <c r="M981" s="236">
        <f t="shared" si="67"/>
        <v>8.6641289141418334E-6</v>
      </c>
      <c r="N981" s="244">
        <f t="array" ref="N981:O981">MMULT(K981:M981,$N$6:$O$8)</f>
        <v>217</v>
      </c>
      <c r="O981" s="244">
        <v>98.000008664128913</v>
      </c>
    </row>
    <row r="982" spans="5:15" ht="11.25" x14ac:dyDescent="0.2">
      <c r="E982" s="219">
        <v>971</v>
      </c>
      <c r="F982" s="221">
        <v>11</v>
      </c>
      <c r="G982" s="223">
        <v>170</v>
      </c>
      <c r="H982" s="230">
        <v>98</v>
      </c>
      <c r="I982" s="219">
        <v>971</v>
      </c>
      <c r="J982" s="226">
        <f t="shared" si="68"/>
        <v>16.284444444444446</v>
      </c>
      <c r="K982" s="219">
        <f t="shared" si="66"/>
        <v>170</v>
      </c>
      <c r="L982" s="219">
        <f t="shared" si="66"/>
        <v>98</v>
      </c>
      <c r="M982" s="236">
        <f t="shared" si="67"/>
        <v>1.583098612510101E-5</v>
      </c>
      <c r="N982" s="244">
        <f t="array" ref="N982:O982">MMULT(K982:M982,$N$6:$O$8)</f>
        <v>219</v>
      </c>
      <c r="O982" s="244">
        <v>98.000015830986129</v>
      </c>
    </row>
    <row r="983" spans="5:15" ht="11.25" x14ac:dyDescent="0.2">
      <c r="E983" s="219">
        <v>972</v>
      </c>
      <c r="F983" s="221">
        <v>12</v>
      </c>
      <c r="G983" s="223">
        <v>172</v>
      </c>
      <c r="H983" s="230">
        <v>98</v>
      </c>
      <c r="I983" s="219">
        <v>972</v>
      </c>
      <c r="J983" s="226">
        <f t="shared" si="68"/>
        <v>15.548444444444446</v>
      </c>
      <c r="K983" s="219">
        <f t="shared" si="66"/>
        <v>172</v>
      </c>
      <c r="L983" s="219">
        <f t="shared" si="66"/>
        <v>98</v>
      </c>
      <c r="M983" s="236">
        <f t="shared" si="67"/>
        <v>2.8133728714069616E-5</v>
      </c>
      <c r="N983" s="244">
        <f t="array" ref="N983:O983">MMULT(K983:M983,$N$6:$O$8)</f>
        <v>221</v>
      </c>
      <c r="O983" s="244">
        <v>98.000028133728719</v>
      </c>
    </row>
    <row r="984" spans="5:15" ht="11.25" x14ac:dyDescent="0.2">
      <c r="E984" s="219">
        <v>973</v>
      </c>
      <c r="F984" s="221">
        <v>13</v>
      </c>
      <c r="G984" s="223">
        <v>174</v>
      </c>
      <c r="H984" s="230">
        <v>98</v>
      </c>
      <c r="I984" s="219">
        <v>973</v>
      </c>
      <c r="J984" s="226">
        <f t="shared" si="68"/>
        <v>14.848000000000001</v>
      </c>
      <c r="K984" s="219">
        <f t="shared" si="66"/>
        <v>174</v>
      </c>
      <c r="L984" s="219">
        <f t="shared" si="66"/>
        <v>98</v>
      </c>
      <c r="M984" s="236">
        <f t="shared" si="67"/>
        <v>4.8627605734593642E-5</v>
      </c>
      <c r="N984" s="244">
        <f t="array" ref="N984:O984">MMULT(K984:M984,$N$6:$O$8)</f>
        <v>223</v>
      </c>
      <c r="O984" s="244">
        <v>98.000048627605736</v>
      </c>
    </row>
    <row r="985" spans="5:15" ht="11.25" x14ac:dyDescent="0.2">
      <c r="E985" s="219">
        <v>974</v>
      </c>
      <c r="F985" s="221">
        <v>14</v>
      </c>
      <c r="G985" s="223">
        <v>176</v>
      </c>
      <c r="H985" s="230">
        <v>98</v>
      </c>
      <c r="I985" s="219">
        <v>974</v>
      </c>
      <c r="J985" s="226">
        <f t="shared" si="68"/>
        <v>14.183111111111112</v>
      </c>
      <c r="K985" s="219">
        <f t="shared" si="66"/>
        <v>176</v>
      </c>
      <c r="L985" s="219">
        <f t="shared" si="66"/>
        <v>98</v>
      </c>
      <c r="M985" s="236">
        <f t="shared" si="67"/>
        <v>8.1747549461287248E-5</v>
      </c>
      <c r="N985" s="244">
        <f t="array" ref="N985:O985">MMULT(K985:M985,$N$6:$O$8)</f>
        <v>225</v>
      </c>
      <c r="O985" s="244">
        <v>98.000081747549459</v>
      </c>
    </row>
    <row r="986" spans="5:15" ht="11.25" x14ac:dyDescent="0.2">
      <c r="E986" s="219">
        <v>975</v>
      </c>
      <c r="F986" s="221">
        <v>15</v>
      </c>
      <c r="G986" s="223">
        <v>178</v>
      </c>
      <c r="H986" s="230">
        <v>98</v>
      </c>
      <c r="I986" s="219">
        <v>975</v>
      </c>
      <c r="J986" s="226">
        <f t="shared" si="68"/>
        <v>13.553777777777778</v>
      </c>
      <c r="K986" s="219">
        <f t="shared" si="66"/>
        <v>178</v>
      </c>
      <c r="L986" s="219">
        <f t="shared" si="66"/>
        <v>98</v>
      </c>
      <c r="M986" s="236">
        <f t="shared" si="67"/>
        <v>1.3366043277882869E-4</v>
      </c>
      <c r="N986" s="244">
        <f t="array" ref="N986:O986">MMULT(K986:M986,$N$6:$O$8)</f>
        <v>227</v>
      </c>
      <c r="O986" s="244">
        <v>98.00013366043278</v>
      </c>
    </row>
    <row r="987" spans="5:15" ht="11.25" x14ac:dyDescent="0.2">
      <c r="E987" s="219">
        <v>976</v>
      </c>
      <c r="F987" s="221">
        <v>16</v>
      </c>
      <c r="G987" s="223">
        <v>180</v>
      </c>
      <c r="H987" s="230">
        <v>98</v>
      </c>
      <c r="I987" s="219">
        <v>976</v>
      </c>
      <c r="J987" s="226">
        <f t="shared" si="68"/>
        <v>12.96</v>
      </c>
      <c r="K987" s="219">
        <f t="shared" si="66"/>
        <v>180</v>
      </c>
      <c r="L987" s="219">
        <f t="shared" si="66"/>
        <v>98</v>
      </c>
      <c r="M987" s="236">
        <f t="shared" si="67"/>
        <v>2.1255300421783302E-4</v>
      </c>
      <c r="N987" s="244">
        <f t="array" ref="N987:O987">MMULT(K987:M987,$N$6:$O$8)</f>
        <v>229</v>
      </c>
      <c r="O987" s="244">
        <v>98.000212553004218</v>
      </c>
    </row>
    <row r="988" spans="5:15" ht="11.25" x14ac:dyDescent="0.2">
      <c r="E988" s="219">
        <v>977</v>
      </c>
      <c r="F988" s="221">
        <v>17</v>
      </c>
      <c r="G988" s="223">
        <v>182</v>
      </c>
      <c r="H988" s="230">
        <v>98</v>
      </c>
      <c r="I988" s="219">
        <v>977</v>
      </c>
      <c r="J988" s="226">
        <f t="shared" si="68"/>
        <v>12.401777777777777</v>
      </c>
      <c r="K988" s="219">
        <f t="shared" si="66"/>
        <v>182</v>
      </c>
      <c r="L988" s="219">
        <f t="shared" si="66"/>
        <v>98</v>
      </c>
      <c r="M988" s="236">
        <f t="shared" si="67"/>
        <v>3.2875161630139144E-4</v>
      </c>
      <c r="N988" s="244">
        <f t="array" ref="N988:O988">MMULT(K988:M988,$N$6:$O$8)</f>
        <v>231</v>
      </c>
      <c r="O988" s="244">
        <v>98.000328751616308</v>
      </c>
    </row>
    <row r="989" spans="5:15" ht="11.25" x14ac:dyDescent="0.2">
      <c r="E989" s="219">
        <v>978</v>
      </c>
      <c r="F989" s="221">
        <v>18</v>
      </c>
      <c r="G989" s="223">
        <v>184</v>
      </c>
      <c r="H989" s="230">
        <v>98</v>
      </c>
      <c r="I989" s="219">
        <v>978</v>
      </c>
      <c r="J989" s="226">
        <f t="shared" si="68"/>
        <v>11.879111111111113</v>
      </c>
      <c r="K989" s="219">
        <f t="shared" si="66"/>
        <v>184</v>
      </c>
      <c r="L989" s="219">
        <f t="shared" si="66"/>
        <v>98</v>
      </c>
      <c r="M989" s="236">
        <f t="shared" si="67"/>
        <v>4.9454385532044778E-4</v>
      </c>
      <c r="N989" s="244">
        <f t="array" ref="N989:O989">MMULT(K989:M989,$N$6:$O$8)</f>
        <v>233</v>
      </c>
      <c r="O989" s="244">
        <v>98.000494543855325</v>
      </c>
    </row>
    <row r="990" spans="5:15" ht="11.25" x14ac:dyDescent="0.2">
      <c r="E990" s="219">
        <v>979</v>
      </c>
      <c r="F990" s="221">
        <v>19</v>
      </c>
      <c r="G990" s="223">
        <v>186</v>
      </c>
      <c r="H990" s="230">
        <v>98</v>
      </c>
      <c r="I990" s="219">
        <v>979</v>
      </c>
      <c r="J990" s="226">
        <f t="shared" si="68"/>
        <v>11.392000000000001</v>
      </c>
      <c r="K990" s="219">
        <f t="shared" si="66"/>
        <v>186</v>
      </c>
      <c r="L990" s="219">
        <f t="shared" si="66"/>
        <v>98</v>
      </c>
      <c r="M990" s="236">
        <f t="shared" si="67"/>
        <v>7.2356572775364068E-4</v>
      </c>
      <c r="N990" s="244">
        <f t="array" ref="N990:O990">MMULT(K990:M990,$N$6:$O$8)</f>
        <v>235</v>
      </c>
      <c r="O990" s="244">
        <v>98.000723565727753</v>
      </c>
    </row>
    <row r="991" spans="5:15" ht="11.25" x14ac:dyDescent="0.2">
      <c r="E991" s="219">
        <v>980</v>
      </c>
      <c r="F991" s="221">
        <v>20</v>
      </c>
      <c r="G991" s="223">
        <v>188</v>
      </c>
      <c r="H991" s="230">
        <v>98</v>
      </c>
      <c r="I991" s="219">
        <v>980</v>
      </c>
      <c r="J991" s="226">
        <f t="shared" si="68"/>
        <v>10.940444444444445</v>
      </c>
      <c r="K991" s="219">
        <f t="shared" si="66"/>
        <v>188</v>
      </c>
      <c r="L991" s="219">
        <f t="shared" si="66"/>
        <v>98</v>
      </c>
      <c r="M991" s="236">
        <f t="shared" si="67"/>
        <v>1.0296447992523548E-3</v>
      </c>
      <c r="N991" s="244">
        <f t="array" ref="N991:O991">MMULT(K991:M991,$N$6:$O$8)</f>
        <v>237</v>
      </c>
      <c r="O991" s="244">
        <v>98.001029644799246</v>
      </c>
    </row>
    <row r="992" spans="5:15" ht="11.25" x14ac:dyDescent="0.2">
      <c r="E992" s="219">
        <v>981</v>
      </c>
      <c r="F992" s="221">
        <v>21</v>
      </c>
      <c r="G992" s="223">
        <v>190</v>
      </c>
      <c r="H992" s="230">
        <v>98</v>
      </c>
      <c r="I992" s="219">
        <v>981</v>
      </c>
      <c r="J992" s="226">
        <f t="shared" si="68"/>
        <v>10.524444444444445</v>
      </c>
      <c r="K992" s="219">
        <f t="shared" si="66"/>
        <v>190</v>
      </c>
      <c r="L992" s="219">
        <f t="shared" si="66"/>
        <v>98</v>
      </c>
      <c r="M992" s="236">
        <f t="shared" si="67"/>
        <v>1.4250599566399591E-3</v>
      </c>
      <c r="N992" s="244">
        <f t="array" ref="N992:O992">MMULT(K992:M992,$N$6:$O$8)</f>
        <v>239</v>
      </c>
      <c r="O992" s="244">
        <v>98.001425059956645</v>
      </c>
    </row>
    <row r="993" spans="5:15" ht="11.25" x14ac:dyDescent="0.2">
      <c r="E993" s="219">
        <v>982</v>
      </c>
      <c r="F993" s="221">
        <v>22</v>
      </c>
      <c r="G993" s="223">
        <v>192</v>
      </c>
      <c r="H993" s="230">
        <v>98</v>
      </c>
      <c r="I993" s="219">
        <v>982</v>
      </c>
      <c r="J993" s="226">
        <f t="shared" si="68"/>
        <v>10.144000000000002</v>
      </c>
      <c r="K993" s="219">
        <f t="shared" si="66"/>
        <v>192</v>
      </c>
      <c r="L993" s="219">
        <f t="shared" si="66"/>
        <v>98</v>
      </c>
      <c r="M993" s="236">
        <f t="shared" si="67"/>
        <v>1.9182937324112173E-3</v>
      </c>
      <c r="N993" s="244">
        <f t="array" ref="N993:O993">MMULT(K993:M993,$N$6:$O$8)</f>
        <v>241</v>
      </c>
      <c r="O993" s="244">
        <v>98.001918293732416</v>
      </c>
    </row>
    <row r="994" spans="5:15" ht="11.25" x14ac:dyDescent="0.2">
      <c r="E994" s="219">
        <v>983</v>
      </c>
      <c r="F994" s="221">
        <v>23</v>
      </c>
      <c r="G994" s="223">
        <v>194</v>
      </c>
      <c r="H994" s="230">
        <v>98</v>
      </c>
      <c r="I994" s="219">
        <v>983</v>
      </c>
      <c r="J994" s="226">
        <f t="shared" si="68"/>
        <v>9.7991111111111096</v>
      </c>
      <c r="K994" s="219">
        <f t="shared" si="66"/>
        <v>194</v>
      </c>
      <c r="L994" s="219">
        <f t="shared" si="66"/>
        <v>98</v>
      </c>
      <c r="M994" s="236">
        <f t="shared" si="67"/>
        <v>2.5115009295798006E-3</v>
      </c>
      <c r="N994" s="244">
        <f t="array" ref="N994:O994">MMULT(K994:M994,$N$6:$O$8)</f>
        <v>243</v>
      </c>
      <c r="O994" s="244">
        <v>98.002511500929586</v>
      </c>
    </row>
    <row r="995" spans="5:15" ht="11.25" x14ac:dyDescent="0.2">
      <c r="E995" s="219">
        <v>984</v>
      </c>
      <c r="F995" s="221">
        <v>24</v>
      </c>
      <c r="G995" s="223">
        <v>196</v>
      </c>
      <c r="H995" s="230">
        <v>98</v>
      </c>
      <c r="I995" s="219">
        <v>984</v>
      </c>
      <c r="J995" s="226">
        <f t="shared" si="68"/>
        <v>9.4897777777777783</v>
      </c>
      <c r="K995" s="219">
        <f t="shared" si="66"/>
        <v>196</v>
      </c>
      <c r="L995" s="219">
        <f t="shared" si="66"/>
        <v>98</v>
      </c>
      <c r="M995" s="236">
        <f t="shared" si="67"/>
        <v>3.1980690986280966E-3</v>
      </c>
      <c r="N995" s="244">
        <f t="array" ref="N995:O995">MMULT(K995:M995,$N$6:$O$8)</f>
        <v>245</v>
      </c>
      <c r="O995" s="244">
        <v>98.00319806909863</v>
      </c>
    </row>
    <row r="996" spans="5:15" ht="11.25" x14ac:dyDescent="0.2">
      <c r="E996" s="219">
        <v>985</v>
      </c>
      <c r="F996" s="221">
        <v>25</v>
      </c>
      <c r="G996" s="223">
        <v>198</v>
      </c>
      <c r="H996" s="230">
        <v>98</v>
      </c>
      <c r="I996" s="219">
        <v>985</v>
      </c>
      <c r="J996" s="226">
        <f t="shared" si="68"/>
        <v>9.2160000000000011</v>
      </c>
      <c r="K996" s="219">
        <f t="shared" si="66"/>
        <v>198</v>
      </c>
      <c r="L996" s="219">
        <f t="shared" si="66"/>
        <v>98</v>
      </c>
      <c r="M996" s="236">
        <f t="shared" si="67"/>
        <v>3.9607607281802321E-3</v>
      </c>
      <c r="N996" s="244">
        <f t="array" ref="N996:O996">MMULT(K996:M996,$N$6:$O$8)</f>
        <v>247</v>
      </c>
      <c r="O996" s="244">
        <v>98.003960760728177</v>
      </c>
    </row>
    <row r="997" spans="5:15" ht="11.25" x14ac:dyDescent="0.2">
      <c r="E997" s="219">
        <v>986</v>
      </c>
      <c r="F997" s="221">
        <v>26</v>
      </c>
      <c r="G997" s="223">
        <v>200</v>
      </c>
      <c r="H997" s="230">
        <v>98</v>
      </c>
      <c r="I997" s="219">
        <v>986</v>
      </c>
      <c r="J997" s="226">
        <f t="shared" si="68"/>
        <v>8.9777777777777796</v>
      </c>
      <c r="K997" s="219">
        <f t="shared" si="66"/>
        <v>200</v>
      </c>
      <c r="L997" s="219">
        <f t="shared" si="66"/>
        <v>98</v>
      </c>
      <c r="M997" s="236">
        <f t="shared" si="67"/>
        <v>4.7709584660967433E-3</v>
      </c>
      <c r="N997" s="244">
        <f t="array" ref="N997:O997">MMULT(K997:M997,$N$6:$O$8)</f>
        <v>249</v>
      </c>
      <c r="O997" s="244">
        <v>98.004770958466096</v>
      </c>
    </row>
    <row r="998" spans="5:15" ht="11.25" x14ac:dyDescent="0.2">
      <c r="E998" s="219">
        <v>987</v>
      </c>
      <c r="F998" s="221">
        <v>27</v>
      </c>
      <c r="G998" s="223">
        <v>202</v>
      </c>
      <c r="H998" s="230">
        <v>98</v>
      </c>
      <c r="I998" s="219">
        <v>987</v>
      </c>
      <c r="J998" s="226">
        <f t="shared" si="68"/>
        <v>8.7751111111111104</v>
      </c>
      <c r="K998" s="219">
        <f t="shared" si="66"/>
        <v>202</v>
      </c>
      <c r="L998" s="219">
        <f t="shared" si="66"/>
        <v>98</v>
      </c>
      <c r="M998" s="236">
        <f t="shared" si="67"/>
        <v>5.5894481107267181E-3</v>
      </c>
      <c r="N998" s="244">
        <f t="array" ref="N998:O998">MMULT(K998:M998,$N$6:$O$8)</f>
        <v>251</v>
      </c>
      <c r="O998" s="244">
        <v>98.005589448110726</v>
      </c>
    </row>
    <row r="999" spans="5:15" ht="11.25" x14ac:dyDescent="0.2">
      <c r="E999" s="219">
        <v>988</v>
      </c>
      <c r="F999" s="221">
        <v>28</v>
      </c>
      <c r="G999" s="223">
        <v>204</v>
      </c>
      <c r="H999" s="230">
        <v>98</v>
      </c>
      <c r="I999" s="219">
        <v>988</v>
      </c>
      <c r="J999" s="226">
        <f t="shared" si="68"/>
        <v>8.6080000000000023</v>
      </c>
      <c r="K999" s="219">
        <f t="shared" si="66"/>
        <v>204</v>
      </c>
      <c r="L999" s="219">
        <f t="shared" si="66"/>
        <v>98</v>
      </c>
      <c r="M999" s="236">
        <f t="shared" si="67"/>
        <v>6.3689594837579386E-3</v>
      </c>
      <c r="N999" s="244">
        <f t="array" ref="N999:O999">MMULT(K999:M999,$N$6:$O$8)</f>
        <v>253</v>
      </c>
      <c r="O999" s="244">
        <v>98.006368959483751</v>
      </c>
    </row>
    <row r="1000" spans="5:15" ht="11.25" x14ac:dyDescent="0.2">
      <c r="E1000" s="219">
        <v>989</v>
      </c>
      <c r="F1000" s="221">
        <v>29</v>
      </c>
      <c r="G1000" s="223">
        <v>206</v>
      </c>
      <c r="H1000" s="230">
        <v>98</v>
      </c>
      <c r="I1000" s="219">
        <v>989</v>
      </c>
      <c r="J1000" s="226">
        <f t="shared" si="68"/>
        <v>8.4764444444444464</v>
      </c>
      <c r="K1000" s="219">
        <f t="shared" si="66"/>
        <v>206</v>
      </c>
      <c r="L1000" s="219">
        <f t="shared" si="66"/>
        <v>98</v>
      </c>
      <c r="M1000" s="236">
        <f t="shared" si="67"/>
        <v>7.0583681719447993E-3</v>
      </c>
      <c r="N1000" s="244">
        <f t="array" ref="N1000:O1000">MMULT(K1000:M1000,$N$6:$O$8)</f>
        <v>255</v>
      </c>
      <c r="O1000" s="244">
        <v>98.00705836817194</v>
      </c>
    </row>
    <row r="1001" spans="5:15" ht="11.25" x14ac:dyDescent="0.2">
      <c r="E1001" s="219">
        <v>990</v>
      </c>
      <c r="F1001" s="221">
        <v>30</v>
      </c>
      <c r="G1001" s="223">
        <v>208</v>
      </c>
      <c r="H1001" s="230">
        <v>98</v>
      </c>
      <c r="I1001" s="219">
        <v>990</v>
      </c>
      <c r="J1001" s="226">
        <f t="shared" si="68"/>
        <v>8.3804444444444446</v>
      </c>
      <c r="K1001" s="219">
        <f t="shared" si="66"/>
        <v>208</v>
      </c>
      <c r="L1001" s="219">
        <f t="shared" si="66"/>
        <v>98</v>
      </c>
      <c r="M1001" s="236">
        <f t="shared" si="67"/>
        <v>7.6081031836478371E-3</v>
      </c>
      <c r="N1001" s="244">
        <f t="array" ref="N1001:O1001">MMULT(K1001:M1001,$N$6:$O$8)</f>
        <v>257</v>
      </c>
      <c r="O1001" s="244">
        <v>98.007608103183642</v>
      </c>
    </row>
    <row r="1002" spans="5:15" ht="11.25" x14ac:dyDescent="0.2">
      <c r="E1002" s="219">
        <v>991</v>
      </c>
      <c r="F1002" s="221">
        <v>31</v>
      </c>
      <c r="G1002" s="223">
        <v>210</v>
      </c>
      <c r="H1002" s="230">
        <v>98</v>
      </c>
      <c r="I1002" s="219">
        <v>991</v>
      </c>
      <c r="J1002" s="226">
        <f t="shared" si="68"/>
        <v>8.3200000000000021</v>
      </c>
      <c r="K1002" s="219">
        <f t="shared" si="66"/>
        <v>210</v>
      </c>
      <c r="L1002" s="219">
        <f t="shared" si="66"/>
        <v>98</v>
      </c>
      <c r="M1002" s="236">
        <f t="shared" si="67"/>
        <v>7.9759926400156719E-3</v>
      </c>
      <c r="N1002" s="244">
        <f t="array" ref="N1002:O1002">MMULT(K1002:M1002,$N$6:$O$8)</f>
        <v>259</v>
      </c>
      <c r="O1002" s="244">
        <v>98.007975992640013</v>
      </c>
    </row>
    <row r="1003" spans="5:15" ht="11.25" x14ac:dyDescent="0.2">
      <c r="E1003" s="219">
        <v>992</v>
      </c>
      <c r="F1003" s="221">
        <v>32</v>
      </c>
      <c r="G1003" s="223"/>
      <c r="H1003" s="230"/>
      <c r="I1003" s="219">
        <v>992</v>
      </c>
      <c r="J1003" s="226">
        <f t="shared" si="68"/>
        <v>169.6</v>
      </c>
      <c r="K1003" s="219"/>
      <c r="M1003" s="236"/>
      <c r="N1003" s="246"/>
      <c r="O1003" s="246"/>
    </row>
    <row r="1004" spans="5:15" ht="11.25" x14ac:dyDescent="0.2">
      <c r="E1004" s="219">
        <v>993</v>
      </c>
      <c r="F1004" s="221">
        <v>33</v>
      </c>
      <c r="G1004" s="223"/>
      <c r="H1004" s="230"/>
      <c r="I1004" s="219">
        <v>993</v>
      </c>
      <c r="J1004" s="226">
        <f t="shared" si="68"/>
        <v>169.6</v>
      </c>
      <c r="K1004" s="219"/>
      <c r="M1004" s="236"/>
      <c r="N1004" s="246"/>
      <c r="O1004" s="246"/>
    </row>
    <row r="1005" spans="5:15" ht="11.25" x14ac:dyDescent="0.2">
      <c r="E1005" s="219">
        <v>994</v>
      </c>
      <c r="F1005" s="221">
        <v>34</v>
      </c>
      <c r="G1005" s="223"/>
      <c r="H1005" s="230"/>
      <c r="I1005" s="219">
        <v>994</v>
      </c>
      <c r="J1005" s="226">
        <f t="shared" si="68"/>
        <v>169.6</v>
      </c>
      <c r="K1005" s="219"/>
      <c r="M1005" s="236"/>
      <c r="N1005" s="246"/>
      <c r="O1005" s="246"/>
    </row>
    <row r="1006" spans="5:15" ht="11.25" x14ac:dyDescent="0.2">
      <c r="E1006" s="219">
        <v>995</v>
      </c>
      <c r="F1006" s="221">
        <v>35</v>
      </c>
      <c r="G1006" s="223"/>
      <c r="H1006" s="230"/>
      <c r="I1006" s="219">
        <v>995</v>
      </c>
      <c r="J1006" s="226">
        <f t="shared" si="68"/>
        <v>169.6</v>
      </c>
      <c r="K1006" s="219"/>
      <c r="M1006" s="236"/>
      <c r="N1006" s="246"/>
      <c r="O1006" s="246"/>
    </row>
    <row r="1007" spans="5:15" ht="11.25" x14ac:dyDescent="0.2">
      <c r="E1007" s="219">
        <v>996</v>
      </c>
      <c r="F1007" s="221">
        <v>36</v>
      </c>
      <c r="G1007" s="223"/>
      <c r="H1007" s="230"/>
      <c r="I1007" s="219">
        <v>996</v>
      </c>
      <c r="J1007" s="226">
        <f t="shared" si="68"/>
        <v>169.6</v>
      </c>
      <c r="K1007" s="219"/>
      <c r="M1007" s="236"/>
      <c r="N1007" s="246"/>
      <c r="O1007" s="246"/>
    </row>
    <row r="1008" spans="5:15" ht="11.25" x14ac:dyDescent="0.2">
      <c r="E1008" s="219">
        <v>997</v>
      </c>
      <c r="F1008" s="221">
        <v>37</v>
      </c>
      <c r="G1008" s="223"/>
      <c r="H1008" s="230"/>
      <c r="I1008" s="219">
        <v>997</v>
      </c>
      <c r="J1008" s="226">
        <f t="shared" si="68"/>
        <v>169.6</v>
      </c>
      <c r="K1008" s="219"/>
      <c r="M1008" s="236"/>
      <c r="N1008" s="246"/>
      <c r="O1008" s="246"/>
    </row>
    <row r="1009" spans="5:15" ht="11.25" x14ac:dyDescent="0.2">
      <c r="E1009" s="219">
        <v>998</v>
      </c>
      <c r="F1009" s="221">
        <v>38</v>
      </c>
      <c r="G1009" s="223"/>
      <c r="H1009" s="230"/>
      <c r="I1009" s="219">
        <v>998</v>
      </c>
      <c r="J1009" s="226">
        <f t="shared" si="68"/>
        <v>169.6</v>
      </c>
      <c r="K1009" s="219"/>
      <c r="M1009" s="236"/>
      <c r="N1009" s="246"/>
      <c r="O1009" s="246"/>
    </row>
    <row r="1010" spans="5:15" ht="11.25" x14ac:dyDescent="0.2">
      <c r="E1010" s="219">
        <v>999</v>
      </c>
      <c r="F1010" s="221">
        <v>39</v>
      </c>
      <c r="G1010" s="223"/>
      <c r="H1010" s="230"/>
      <c r="I1010" s="219">
        <v>999</v>
      </c>
      <c r="J1010" s="226">
        <f t="shared" si="68"/>
        <v>169.6</v>
      </c>
      <c r="K1010" s="219"/>
      <c r="M1010" s="236"/>
      <c r="N1010" s="246"/>
      <c r="O1010" s="246"/>
    </row>
    <row r="1011" spans="5:15" ht="11.25" x14ac:dyDescent="0.2">
      <c r="E1011" s="219">
        <v>1000</v>
      </c>
      <c r="F1011" s="222">
        <v>40</v>
      </c>
      <c r="G1011" s="231"/>
      <c r="H1011" s="232"/>
      <c r="I1011" s="219">
        <v>1000</v>
      </c>
      <c r="J1011" s="226">
        <f t="shared" si="68"/>
        <v>169.6</v>
      </c>
      <c r="K1011" s="219"/>
      <c r="M1011" s="236"/>
      <c r="N1011" s="246"/>
      <c r="O1011" s="246"/>
    </row>
    <row r="1012" spans="5:15" ht="11.25" x14ac:dyDescent="0.2">
      <c r="E1012" s="219">
        <v>1001</v>
      </c>
      <c r="F1012" s="220">
        <v>1</v>
      </c>
      <c r="G1012" s="228">
        <v>150</v>
      </c>
      <c r="H1012" s="229">
        <v>100</v>
      </c>
      <c r="I1012" s="219">
        <v>1001</v>
      </c>
      <c r="J1012" s="226">
        <f t="shared" si="68"/>
        <v>29.6</v>
      </c>
      <c r="K1012" s="219">
        <f t="shared" ref="K1012:L1042" si="69">G1012</f>
        <v>150</v>
      </c>
      <c r="L1012" s="219">
        <f t="shared" si="69"/>
        <v>100</v>
      </c>
      <c r="M1012" s="236">
        <f t="shared" ref="M1012:M1042" si="70">$M$2*$M$5*EXP(-1/2*J1012/$M$10)</f>
        <v>4.8043980597573605E-10</v>
      </c>
      <c r="N1012" s="244">
        <f t="array" ref="N1012:O1012">MMULT(K1012:M1012,$N$6:$O$8)</f>
        <v>200</v>
      </c>
      <c r="O1012" s="244">
        <v>100.00000000048044</v>
      </c>
    </row>
    <row r="1013" spans="5:15" ht="11.25" x14ac:dyDescent="0.2">
      <c r="E1013" s="219">
        <v>1002</v>
      </c>
      <c r="F1013" s="221">
        <v>2</v>
      </c>
      <c r="G1013" s="223">
        <v>152</v>
      </c>
      <c r="H1013" s="230">
        <v>100</v>
      </c>
      <c r="I1013" s="219">
        <v>1002</v>
      </c>
      <c r="J1013" s="226">
        <f t="shared" si="68"/>
        <v>28.444444444444446</v>
      </c>
      <c r="K1013" s="219">
        <f t="shared" si="69"/>
        <v>152</v>
      </c>
      <c r="L1013" s="219">
        <f t="shared" si="69"/>
        <v>100</v>
      </c>
      <c r="M1013" s="236">
        <f t="shared" si="70"/>
        <v>1.1849782803906071E-9</v>
      </c>
      <c r="N1013" s="244">
        <f t="array" ref="N1013:O1013">MMULT(K1013:M1013,$N$6:$O$8)</f>
        <v>202</v>
      </c>
      <c r="O1013" s="244">
        <v>100.00000000118497</v>
      </c>
    </row>
    <row r="1014" spans="5:15" ht="11.25" x14ac:dyDescent="0.2">
      <c r="E1014" s="219">
        <v>1003</v>
      </c>
      <c r="F1014" s="221">
        <v>3</v>
      </c>
      <c r="G1014" s="223">
        <v>154</v>
      </c>
      <c r="H1014" s="230">
        <v>100</v>
      </c>
      <c r="I1014" s="219">
        <v>1003</v>
      </c>
      <c r="J1014" s="226">
        <f t="shared" si="68"/>
        <v>27.324444444444445</v>
      </c>
      <c r="K1014" s="219">
        <f t="shared" si="69"/>
        <v>154</v>
      </c>
      <c r="L1014" s="219">
        <f t="shared" si="69"/>
        <v>100</v>
      </c>
      <c r="M1014" s="236">
        <f t="shared" si="70"/>
        <v>2.8426151207166536E-9</v>
      </c>
      <c r="N1014" s="244">
        <f t="array" ref="N1014:O1014">MMULT(K1014:M1014,$N$6:$O$8)</f>
        <v>204</v>
      </c>
      <c r="O1014" s="244">
        <v>100.00000000284261</v>
      </c>
    </row>
    <row r="1015" spans="5:15" ht="11.25" x14ac:dyDescent="0.2">
      <c r="E1015" s="219">
        <v>1004</v>
      </c>
      <c r="F1015" s="221">
        <v>4</v>
      </c>
      <c r="G1015" s="223">
        <v>156</v>
      </c>
      <c r="H1015" s="230">
        <v>100</v>
      </c>
      <c r="I1015" s="219">
        <v>1004</v>
      </c>
      <c r="J1015" s="226">
        <f t="shared" si="68"/>
        <v>26.240000000000002</v>
      </c>
      <c r="K1015" s="219">
        <f t="shared" si="69"/>
        <v>156</v>
      </c>
      <c r="L1015" s="219">
        <f t="shared" si="69"/>
        <v>100</v>
      </c>
      <c r="M1015" s="236">
        <f t="shared" si="70"/>
        <v>6.6322669435317282E-9</v>
      </c>
      <c r="N1015" s="244">
        <f t="array" ref="N1015:O1015">MMULT(K1015:M1015,$N$6:$O$8)</f>
        <v>206</v>
      </c>
      <c r="O1015" s="244">
        <v>100.00000000663226</v>
      </c>
    </row>
    <row r="1016" spans="5:15" ht="11.25" x14ac:dyDescent="0.2">
      <c r="E1016" s="219">
        <v>1005</v>
      </c>
      <c r="F1016" s="221">
        <v>5</v>
      </c>
      <c r="G1016" s="223">
        <v>158</v>
      </c>
      <c r="H1016" s="230">
        <v>100</v>
      </c>
      <c r="I1016" s="219">
        <v>1005</v>
      </c>
      <c r="J1016" s="226">
        <f t="shared" si="68"/>
        <v>25.191111111111113</v>
      </c>
      <c r="K1016" s="219">
        <f t="shared" si="69"/>
        <v>158</v>
      </c>
      <c r="L1016" s="219">
        <f t="shared" si="69"/>
        <v>100</v>
      </c>
      <c r="M1016" s="236">
        <f t="shared" si="70"/>
        <v>1.5050197473949949E-8</v>
      </c>
      <c r="N1016" s="244">
        <f t="array" ref="N1016:O1016">MMULT(K1016:M1016,$N$6:$O$8)</f>
        <v>208</v>
      </c>
      <c r="O1016" s="244">
        <v>100.00000001505019</v>
      </c>
    </row>
    <row r="1017" spans="5:15" ht="11.25" x14ac:dyDescent="0.2">
      <c r="E1017" s="219">
        <v>1006</v>
      </c>
      <c r="F1017" s="221">
        <v>6</v>
      </c>
      <c r="G1017" s="223">
        <v>160</v>
      </c>
      <c r="H1017" s="230">
        <v>100</v>
      </c>
      <c r="I1017" s="219">
        <v>1006</v>
      </c>
      <c r="J1017" s="226">
        <f t="shared" si="68"/>
        <v>24.177777777777777</v>
      </c>
      <c r="K1017" s="219">
        <f t="shared" si="69"/>
        <v>160</v>
      </c>
      <c r="L1017" s="219">
        <f t="shared" si="69"/>
        <v>100</v>
      </c>
      <c r="M1017" s="236">
        <f t="shared" si="70"/>
        <v>3.3216866664070187E-8</v>
      </c>
      <c r="N1017" s="244">
        <f t="array" ref="N1017:O1017">MMULT(K1017:M1017,$N$6:$O$8)</f>
        <v>210</v>
      </c>
      <c r="O1017" s="244">
        <v>100.00000003321686</v>
      </c>
    </row>
    <row r="1018" spans="5:15" ht="11.25" x14ac:dyDescent="0.2">
      <c r="E1018" s="219">
        <v>1007</v>
      </c>
      <c r="F1018" s="221">
        <v>7</v>
      </c>
      <c r="G1018" s="223">
        <v>162</v>
      </c>
      <c r="H1018" s="230">
        <v>100</v>
      </c>
      <c r="I1018" s="219">
        <v>1007</v>
      </c>
      <c r="J1018" s="226">
        <f t="shared" si="68"/>
        <v>23.200000000000003</v>
      </c>
      <c r="K1018" s="219">
        <f t="shared" si="69"/>
        <v>162</v>
      </c>
      <c r="L1018" s="219">
        <f t="shared" si="69"/>
        <v>100</v>
      </c>
      <c r="M1018" s="236">
        <f t="shared" si="70"/>
        <v>7.1303589363487691E-8</v>
      </c>
      <c r="N1018" s="244">
        <f t="array" ref="N1018:O1018">MMULT(K1018:M1018,$N$6:$O$8)</f>
        <v>212</v>
      </c>
      <c r="O1018" s="244">
        <v>100.00000007130359</v>
      </c>
    </row>
    <row r="1019" spans="5:15" ht="11.25" x14ac:dyDescent="0.2">
      <c r="E1019" s="219">
        <v>1008</v>
      </c>
      <c r="F1019" s="221">
        <v>8</v>
      </c>
      <c r="G1019" s="223">
        <v>164</v>
      </c>
      <c r="H1019" s="230">
        <v>100</v>
      </c>
      <c r="I1019" s="219">
        <v>1008</v>
      </c>
      <c r="J1019" s="226">
        <f t="shared" si="68"/>
        <v>22.257777777777779</v>
      </c>
      <c r="K1019" s="219">
        <f t="shared" si="69"/>
        <v>164</v>
      </c>
      <c r="L1019" s="219">
        <f t="shared" si="69"/>
        <v>100</v>
      </c>
      <c r="M1019" s="236">
        <f t="shared" si="70"/>
        <v>1.4886766827924018E-7</v>
      </c>
      <c r="N1019" s="244">
        <f t="array" ref="N1019:O1019">MMULT(K1019:M1019,$N$6:$O$8)</f>
        <v>214</v>
      </c>
      <c r="O1019" s="244">
        <v>100.00000014886767</v>
      </c>
    </row>
    <row r="1020" spans="5:15" ht="11.25" x14ac:dyDescent="0.2">
      <c r="E1020" s="219">
        <v>1009</v>
      </c>
      <c r="F1020" s="221">
        <v>9</v>
      </c>
      <c r="G1020" s="223">
        <v>166</v>
      </c>
      <c r="H1020" s="230">
        <v>100</v>
      </c>
      <c r="I1020" s="219">
        <v>1009</v>
      </c>
      <c r="J1020" s="226">
        <f t="shared" si="68"/>
        <v>21.351111111111113</v>
      </c>
      <c r="K1020" s="219">
        <f t="shared" si="69"/>
        <v>166</v>
      </c>
      <c r="L1020" s="219">
        <f t="shared" si="69"/>
        <v>100</v>
      </c>
      <c r="M1020" s="236">
        <f t="shared" si="70"/>
        <v>3.0229129706428745E-7</v>
      </c>
      <c r="N1020" s="244">
        <f t="array" ref="N1020:O1020">MMULT(K1020:M1020,$N$6:$O$8)</f>
        <v>216</v>
      </c>
      <c r="O1020" s="244">
        <v>100.0000003022913</v>
      </c>
    </row>
    <row r="1021" spans="5:15" ht="11.25" x14ac:dyDescent="0.2">
      <c r="E1021" s="219">
        <v>1010</v>
      </c>
      <c r="F1021" s="221">
        <v>10</v>
      </c>
      <c r="G1021" s="223">
        <v>168</v>
      </c>
      <c r="H1021" s="230">
        <v>100</v>
      </c>
      <c r="I1021" s="219">
        <v>1010</v>
      </c>
      <c r="J1021" s="226">
        <f t="shared" si="68"/>
        <v>20.48</v>
      </c>
      <c r="K1021" s="219">
        <f t="shared" si="69"/>
        <v>168</v>
      </c>
      <c r="L1021" s="219">
        <f t="shared" si="69"/>
        <v>100</v>
      </c>
      <c r="M1021" s="236">
        <f t="shared" si="70"/>
        <v>5.9701764427600612E-7</v>
      </c>
      <c r="N1021" s="244">
        <f t="array" ref="N1021:O1021">MMULT(K1021:M1021,$N$6:$O$8)</f>
        <v>218</v>
      </c>
      <c r="O1021" s="244">
        <v>100.00000059701765</v>
      </c>
    </row>
    <row r="1022" spans="5:15" ht="11.25" x14ac:dyDescent="0.2">
      <c r="E1022" s="219">
        <v>1011</v>
      </c>
      <c r="F1022" s="221">
        <v>11</v>
      </c>
      <c r="G1022" s="223">
        <v>170</v>
      </c>
      <c r="H1022" s="230">
        <v>100</v>
      </c>
      <c r="I1022" s="219">
        <v>1011</v>
      </c>
      <c r="J1022" s="226">
        <f t="shared" si="68"/>
        <v>19.644444444444442</v>
      </c>
      <c r="K1022" s="219">
        <f t="shared" si="69"/>
        <v>170</v>
      </c>
      <c r="L1022" s="219">
        <f t="shared" si="69"/>
        <v>100</v>
      </c>
      <c r="M1022" s="236">
        <f t="shared" si="70"/>
        <v>1.1467927885149273E-6</v>
      </c>
      <c r="N1022" s="244">
        <f t="array" ref="N1022:O1022">MMULT(K1022:M1022,$N$6:$O$8)</f>
        <v>220</v>
      </c>
      <c r="O1022" s="244">
        <v>100.00000114679278</v>
      </c>
    </row>
    <row r="1023" spans="5:15" ht="11.25" x14ac:dyDescent="0.2">
      <c r="E1023" s="219">
        <v>1012</v>
      </c>
      <c r="F1023" s="221">
        <v>12</v>
      </c>
      <c r="G1023" s="223">
        <v>172</v>
      </c>
      <c r="H1023" s="230">
        <v>100</v>
      </c>
      <c r="I1023" s="219">
        <v>1012</v>
      </c>
      <c r="J1023" s="226">
        <f t="shared" si="68"/>
        <v>18.844444444444441</v>
      </c>
      <c r="K1023" s="219">
        <f t="shared" si="69"/>
        <v>172</v>
      </c>
      <c r="L1023" s="219">
        <f t="shared" si="69"/>
        <v>100</v>
      </c>
      <c r="M1023" s="236">
        <f t="shared" si="70"/>
        <v>2.1424909911554384E-6</v>
      </c>
      <c r="N1023" s="244">
        <f t="array" ref="N1023:O1023">MMULT(K1023:M1023,$N$6:$O$8)</f>
        <v>222</v>
      </c>
      <c r="O1023" s="244">
        <v>100.00000214249098</v>
      </c>
    </row>
    <row r="1024" spans="5:15" ht="11.25" x14ac:dyDescent="0.2">
      <c r="E1024" s="219">
        <v>1013</v>
      </c>
      <c r="F1024" s="221">
        <v>13</v>
      </c>
      <c r="G1024" s="223">
        <v>174</v>
      </c>
      <c r="H1024" s="230">
        <v>100</v>
      </c>
      <c r="I1024" s="219">
        <v>1013</v>
      </c>
      <c r="J1024" s="226">
        <f t="shared" si="68"/>
        <v>18.079999999999998</v>
      </c>
      <c r="K1024" s="219">
        <f t="shared" si="69"/>
        <v>174</v>
      </c>
      <c r="L1024" s="219">
        <f t="shared" si="69"/>
        <v>100</v>
      </c>
      <c r="M1024" s="236">
        <f t="shared" si="70"/>
        <v>3.8930440699694287E-6</v>
      </c>
      <c r="N1024" s="244">
        <f t="array" ref="N1024:O1024">MMULT(K1024:M1024,$N$6:$O$8)</f>
        <v>224</v>
      </c>
      <c r="O1024" s="244">
        <v>100.00000389304407</v>
      </c>
    </row>
    <row r="1025" spans="2:15" ht="11.25" x14ac:dyDescent="0.2">
      <c r="E1025" s="219">
        <v>1014</v>
      </c>
      <c r="F1025" s="221">
        <v>14</v>
      </c>
      <c r="G1025" s="223">
        <v>176</v>
      </c>
      <c r="H1025" s="230">
        <v>100</v>
      </c>
      <c r="I1025" s="219">
        <v>1014</v>
      </c>
      <c r="J1025" s="226">
        <f t="shared" si="68"/>
        <v>17.351111111111113</v>
      </c>
      <c r="K1025" s="219">
        <f t="shared" si="69"/>
        <v>176</v>
      </c>
      <c r="L1025" s="219">
        <f t="shared" si="69"/>
        <v>100</v>
      </c>
      <c r="M1025" s="236">
        <f t="shared" si="70"/>
        <v>6.8801182088693069E-6</v>
      </c>
      <c r="N1025" s="244">
        <f t="array" ref="N1025:O1025">MMULT(K1025:M1025,$N$6:$O$8)</f>
        <v>226</v>
      </c>
      <c r="O1025" s="244">
        <v>100.00000688011821</v>
      </c>
    </row>
    <row r="1026" spans="2:15" ht="11.25" x14ac:dyDescent="0.2">
      <c r="E1026" s="219">
        <v>1015</v>
      </c>
      <c r="F1026" s="221">
        <v>15</v>
      </c>
      <c r="G1026" s="223">
        <v>178</v>
      </c>
      <c r="H1026" s="230">
        <v>100</v>
      </c>
      <c r="I1026" s="219">
        <v>1015</v>
      </c>
      <c r="J1026" s="226">
        <f t="shared" si="68"/>
        <v>16.657777777777778</v>
      </c>
      <c r="K1026" s="219">
        <f t="shared" si="69"/>
        <v>178</v>
      </c>
      <c r="L1026" s="219">
        <f t="shared" si="69"/>
        <v>100</v>
      </c>
      <c r="M1026" s="236">
        <f t="shared" si="70"/>
        <v>1.1826023682622105E-5</v>
      </c>
      <c r="N1026" s="244">
        <f t="array" ref="N1026:O1026">MMULT(K1026:M1026,$N$6:$O$8)</f>
        <v>228</v>
      </c>
      <c r="O1026" s="244">
        <v>100.00001182602368</v>
      </c>
    </row>
    <row r="1027" spans="2:15" ht="11.25" x14ac:dyDescent="0.2">
      <c r="E1027" s="219">
        <v>1016</v>
      </c>
      <c r="F1027" s="221">
        <v>16</v>
      </c>
      <c r="G1027" s="223">
        <v>180</v>
      </c>
      <c r="H1027" s="230">
        <v>100</v>
      </c>
      <c r="I1027" s="219">
        <v>1016</v>
      </c>
      <c r="J1027" s="226">
        <f t="shared" si="68"/>
        <v>16</v>
      </c>
      <c r="K1027" s="219">
        <f t="shared" si="69"/>
        <v>180</v>
      </c>
      <c r="L1027" s="219">
        <f t="shared" si="69"/>
        <v>100</v>
      </c>
      <c r="M1027" s="236">
        <f t="shared" si="70"/>
        <v>1.9770509117513737E-5</v>
      </c>
      <c r="N1027" s="244">
        <f t="array" ref="N1027:O1027">MMULT(K1027:M1027,$N$6:$O$8)</f>
        <v>230</v>
      </c>
      <c r="O1027" s="244">
        <v>100.00001977050911</v>
      </c>
    </row>
    <row r="1028" spans="2:15" ht="11.25" x14ac:dyDescent="0.2">
      <c r="E1028" s="219">
        <v>1017</v>
      </c>
      <c r="F1028" s="221">
        <v>17</v>
      </c>
      <c r="G1028" s="223">
        <v>182</v>
      </c>
      <c r="H1028" s="230">
        <v>100</v>
      </c>
      <c r="I1028" s="219">
        <v>1017</v>
      </c>
      <c r="J1028" s="226">
        <f t="shared" si="68"/>
        <v>15.377777777777776</v>
      </c>
      <c r="K1028" s="219">
        <f t="shared" si="69"/>
        <v>182</v>
      </c>
      <c r="L1028" s="219">
        <f t="shared" si="69"/>
        <v>100</v>
      </c>
      <c r="M1028" s="236">
        <f t="shared" si="70"/>
        <v>3.2146465279398038E-5</v>
      </c>
      <c r="N1028" s="244">
        <f t="array" ref="N1028:O1028">MMULT(K1028:M1028,$N$6:$O$8)</f>
        <v>232</v>
      </c>
      <c r="O1028" s="244">
        <v>100.00003214646527</v>
      </c>
    </row>
    <row r="1029" spans="2:15" ht="11.25" x14ac:dyDescent="0.2">
      <c r="E1029" s="219">
        <v>1018</v>
      </c>
      <c r="F1029" s="221">
        <v>18</v>
      </c>
      <c r="G1029" s="223">
        <v>184</v>
      </c>
      <c r="H1029" s="230">
        <v>100</v>
      </c>
      <c r="I1029" s="219">
        <v>1018</v>
      </c>
      <c r="J1029" s="226">
        <f t="shared" si="68"/>
        <v>14.791111111111112</v>
      </c>
      <c r="K1029" s="219">
        <f t="shared" si="69"/>
        <v>184</v>
      </c>
      <c r="L1029" s="219">
        <f t="shared" si="69"/>
        <v>100</v>
      </c>
      <c r="M1029" s="236">
        <f t="shared" si="70"/>
        <v>5.0837579412609663E-5</v>
      </c>
      <c r="N1029" s="244">
        <f t="array" ref="N1029:O1029">MMULT(K1029:M1029,$N$6:$O$8)</f>
        <v>234</v>
      </c>
      <c r="O1029" s="244">
        <v>100.00005083757941</v>
      </c>
    </row>
    <row r="1030" spans="2:15" ht="11.25" x14ac:dyDescent="0.2">
      <c r="E1030" s="219">
        <v>1019</v>
      </c>
      <c r="F1030" s="221">
        <v>19</v>
      </c>
      <c r="G1030" s="223">
        <v>186</v>
      </c>
      <c r="H1030" s="230">
        <v>100</v>
      </c>
      <c r="I1030" s="219">
        <v>1019</v>
      </c>
      <c r="J1030" s="226">
        <f t="shared" si="68"/>
        <v>14.24</v>
      </c>
      <c r="K1030" s="219">
        <f t="shared" si="69"/>
        <v>186</v>
      </c>
      <c r="L1030" s="219">
        <f t="shared" si="69"/>
        <v>100</v>
      </c>
      <c r="M1030" s="236">
        <f t="shared" si="70"/>
        <v>7.8193880410967629E-5</v>
      </c>
      <c r="N1030" s="244">
        <f t="array" ref="N1030:O1030">MMULT(K1030:M1030,$N$6:$O$8)</f>
        <v>236</v>
      </c>
      <c r="O1030" s="244">
        <v>100.00007819388041</v>
      </c>
    </row>
    <row r="1031" spans="2:15" ht="11.25" x14ac:dyDescent="0.2">
      <c r="E1031" s="219">
        <v>1020</v>
      </c>
      <c r="F1031" s="221">
        <v>20</v>
      </c>
      <c r="G1031" s="223">
        <v>188</v>
      </c>
      <c r="H1031" s="230">
        <v>100</v>
      </c>
      <c r="I1031" s="219">
        <v>1020</v>
      </c>
      <c r="J1031" s="226">
        <f t="shared" si="68"/>
        <v>13.724444444444442</v>
      </c>
      <c r="K1031" s="219">
        <f t="shared" si="69"/>
        <v>188</v>
      </c>
      <c r="L1031" s="219">
        <f t="shared" si="69"/>
        <v>100</v>
      </c>
      <c r="M1031" s="236">
        <f t="shared" si="70"/>
        <v>1.1697604457976453E-4</v>
      </c>
      <c r="N1031" s="244">
        <f t="array" ref="N1031:O1031">MMULT(K1031:M1031,$N$6:$O$8)</f>
        <v>238</v>
      </c>
      <c r="O1031" s="244">
        <v>100.00011697604458</v>
      </c>
    </row>
    <row r="1032" spans="2:15" ht="11.25" x14ac:dyDescent="0.2">
      <c r="E1032" s="219">
        <v>1021</v>
      </c>
      <c r="F1032" s="221">
        <v>21</v>
      </c>
      <c r="G1032" s="223">
        <v>190</v>
      </c>
      <c r="H1032" s="230">
        <v>100</v>
      </c>
      <c r="I1032" s="219">
        <v>1021</v>
      </c>
      <c r="J1032" s="226">
        <f t="shared" si="68"/>
        <v>13.244444444444444</v>
      </c>
      <c r="K1032" s="219">
        <f t="shared" si="69"/>
        <v>190</v>
      </c>
      <c r="L1032" s="219">
        <f t="shared" si="69"/>
        <v>100</v>
      </c>
      <c r="M1032" s="236">
        <f t="shared" si="70"/>
        <v>1.7019914057955305E-4</v>
      </c>
      <c r="N1032" s="244">
        <f t="array" ref="N1032:O1032">MMULT(K1032:M1032,$N$6:$O$8)</f>
        <v>240</v>
      </c>
      <c r="O1032" s="244">
        <v>100.00017019914058</v>
      </c>
    </row>
    <row r="1033" spans="2:15" ht="11.25" x14ac:dyDescent="0.2">
      <c r="E1033" s="219">
        <v>1022</v>
      </c>
      <c r="F1033" s="221">
        <v>22</v>
      </c>
      <c r="G1033" s="223">
        <v>192</v>
      </c>
      <c r="H1033" s="230">
        <v>100</v>
      </c>
      <c r="I1033" s="219">
        <v>1022</v>
      </c>
      <c r="J1033" s="226">
        <f t="shared" si="68"/>
        <v>12.8</v>
      </c>
      <c r="K1033" s="219">
        <f t="shared" si="69"/>
        <v>192</v>
      </c>
      <c r="L1033" s="219">
        <f t="shared" si="69"/>
        <v>100</v>
      </c>
      <c r="M1033" s="236">
        <f t="shared" si="70"/>
        <v>2.4085410792414408E-4</v>
      </c>
      <c r="N1033" s="244">
        <f t="array" ref="N1033:O1033">MMULT(K1033:M1033,$N$6:$O$8)</f>
        <v>242</v>
      </c>
      <c r="O1033" s="244">
        <v>100.00024085410793</v>
      </c>
    </row>
    <row r="1034" spans="2:15" ht="11.25" x14ac:dyDescent="0.2">
      <c r="E1034" s="219">
        <v>1023</v>
      </c>
      <c r="F1034" s="221">
        <v>23</v>
      </c>
      <c r="G1034" s="223">
        <v>194</v>
      </c>
      <c r="H1034" s="230">
        <v>100</v>
      </c>
      <c r="I1034" s="219">
        <v>1023</v>
      </c>
      <c r="J1034" s="226">
        <f t="shared" si="68"/>
        <v>12.391111111111112</v>
      </c>
      <c r="K1034" s="219">
        <f t="shared" si="69"/>
        <v>194</v>
      </c>
      <c r="L1034" s="219">
        <f t="shared" si="69"/>
        <v>100</v>
      </c>
      <c r="M1034" s="236">
        <f t="shared" si="70"/>
        <v>3.3150265986504554E-4</v>
      </c>
      <c r="N1034" s="244">
        <f t="array" ref="N1034:O1034">MMULT(K1034:M1034,$N$6:$O$8)</f>
        <v>244</v>
      </c>
      <c r="O1034" s="244">
        <v>100.00033150265986</v>
      </c>
    </row>
    <row r="1035" spans="2:15" ht="11.25" x14ac:dyDescent="0.2">
      <c r="E1035" s="219">
        <v>1024</v>
      </c>
      <c r="F1035" s="221">
        <v>24</v>
      </c>
      <c r="G1035" s="223">
        <v>196</v>
      </c>
      <c r="H1035" s="230">
        <v>100</v>
      </c>
      <c r="I1035" s="219">
        <v>1024</v>
      </c>
      <c r="J1035" s="226">
        <f t="shared" si="68"/>
        <v>12.017777777777777</v>
      </c>
      <c r="K1035" s="219">
        <f t="shared" si="69"/>
        <v>196</v>
      </c>
      <c r="L1035" s="219">
        <f t="shared" si="69"/>
        <v>100</v>
      </c>
      <c r="M1035" s="236">
        <f t="shared" si="70"/>
        <v>4.4376826476928032E-4</v>
      </c>
      <c r="N1035" s="244">
        <f t="array" ref="N1035:O1035">MMULT(K1035:M1035,$N$6:$O$8)</f>
        <v>246</v>
      </c>
      <c r="O1035" s="244">
        <v>100.00044376826477</v>
      </c>
    </row>
    <row r="1036" spans="2:15" ht="11.25" x14ac:dyDescent="0.2">
      <c r="E1036" s="219">
        <v>1025</v>
      </c>
      <c r="F1036" s="221">
        <v>25</v>
      </c>
      <c r="G1036" s="223">
        <v>198</v>
      </c>
      <c r="H1036" s="230">
        <v>100</v>
      </c>
      <c r="I1036" s="219">
        <v>1025</v>
      </c>
      <c r="J1036" s="226">
        <f t="shared" si="68"/>
        <v>11.680000000000001</v>
      </c>
      <c r="K1036" s="219">
        <f t="shared" si="69"/>
        <v>198</v>
      </c>
      <c r="L1036" s="219">
        <f t="shared" si="69"/>
        <v>100</v>
      </c>
      <c r="M1036" s="236">
        <f t="shared" si="70"/>
        <v>5.7777896894971315E-4</v>
      </c>
      <c r="N1036" s="244">
        <f t="array" ref="N1036:O1036">MMULT(K1036:M1036,$N$6:$O$8)</f>
        <v>248</v>
      </c>
      <c r="O1036" s="244">
        <v>100.00057777896895</v>
      </c>
    </row>
    <row r="1037" spans="2:15" ht="11.25" x14ac:dyDescent="0.2">
      <c r="E1037" s="219">
        <v>1026</v>
      </c>
      <c r="F1037" s="221">
        <v>26</v>
      </c>
      <c r="G1037" s="223">
        <v>200</v>
      </c>
      <c r="H1037" s="230">
        <v>100</v>
      </c>
      <c r="I1037" s="219">
        <v>1026</v>
      </c>
      <c r="J1037" s="226">
        <f t="shared" ref="J1037:J1100" si="71">((G1037-C$8)/C$9)^2+((H1037-D$8)/D$9)^2-2*$C$10*(G1037-C$8)/C$9*(H1037-D$8)/D$9</f>
        <v>11.377777777777778</v>
      </c>
      <c r="K1037" s="219">
        <f t="shared" si="69"/>
        <v>200</v>
      </c>
      <c r="L1037" s="219">
        <f t="shared" si="69"/>
        <v>100</v>
      </c>
      <c r="M1037" s="236">
        <f t="shared" si="70"/>
        <v>7.3165017738679756E-4</v>
      </c>
      <c r="N1037" s="244">
        <f t="array" ref="N1037:O1037">MMULT(K1037:M1037,$N$6:$O$8)</f>
        <v>250</v>
      </c>
      <c r="O1037" s="244">
        <v>100.00073165017739</v>
      </c>
    </row>
    <row r="1038" spans="2:15" ht="11.25" x14ac:dyDescent="0.2">
      <c r="E1038" s="219">
        <v>1027</v>
      </c>
      <c r="F1038" s="221">
        <v>27</v>
      </c>
      <c r="G1038" s="223">
        <v>202</v>
      </c>
      <c r="H1038" s="230">
        <v>100</v>
      </c>
      <c r="I1038" s="219">
        <v>1027</v>
      </c>
      <c r="J1038" s="226">
        <f t="shared" si="71"/>
        <v>11.111111111111109</v>
      </c>
      <c r="K1038" s="219">
        <f t="shared" si="69"/>
        <v>202</v>
      </c>
      <c r="L1038" s="219">
        <f t="shared" si="69"/>
        <v>100</v>
      </c>
      <c r="M1038" s="236">
        <f t="shared" si="70"/>
        <v>9.011176563969947E-4</v>
      </c>
      <c r="N1038" s="244">
        <f t="array" ref="N1038:O1038">MMULT(K1038:M1038,$N$6:$O$8)</f>
        <v>252</v>
      </c>
      <c r="O1038" s="244">
        <v>100.0009011176564</v>
      </c>
    </row>
    <row r="1039" spans="2:15" ht="11.25" x14ac:dyDescent="0.2">
      <c r="E1039" s="219">
        <v>1028</v>
      </c>
      <c r="F1039" s="221">
        <v>28</v>
      </c>
      <c r="G1039" s="223">
        <v>204</v>
      </c>
      <c r="H1039" s="230">
        <v>100</v>
      </c>
      <c r="I1039" s="219">
        <v>1028</v>
      </c>
      <c r="J1039" s="226">
        <f t="shared" si="71"/>
        <v>10.880000000000004</v>
      </c>
      <c r="K1039" s="219">
        <f t="shared" si="69"/>
        <v>204</v>
      </c>
      <c r="L1039" s="219">
        <f t="shared" si="69"/>
        <v>100</v>
      </c>
      <c r="M1039" s="236">
        <f t="shared" si="70"/>
        <v>1.0794332230296573E-3</v>
      </c>
      <c r="N1039" s="244">
        <f t="array" ref="N1039:O1039">MMULT(K1039:M1039,$N$6:$O$8)</f>
        <v>254</v>
      </c>
      <c r="O1039" s="244">
        <v>100.00107943322303</v>
      </c>
    </row>
    <row r="1040" spans="2:15" ht="11.25" x14ac:dyDescent="0.2">
      <c r="B1040" s="219">
        <f>40*31</f>
        <v>1240</v>
      </c>
      <c r="E1040" s="219">
        <v>1029</v>
      </c>
      <c r="F1040" s="221">
        <v>29</v>
      </c>
      <c r="G1040" s="223">
        <v>206</v>
      </c>
      <c r="H1040" s="230">
        <v>100</v>
      </c>
      <c r="I1040" s="219">
        <v>1029</v>
      </c>
      <c r="J1040" s="226">
        <f t="shared" si="71"/>
        <v>10.684444444444445</v>
      </c>
      <c r="K1040" s="219">
        <f t="shared" si="69"/>
        <v>206</v>
      </c>
      <c r="L1040" s="219">
        <f t="shared" si="69"/>
        <v>100</v>
      </c>
      <c r="M1040" s="236">
        <f t="shared" si="70"/>
        <v>1.2576109977320996E-3</v>
      </c>
      <c r="N1040" s="244">
        <f t="array" ref="N1040:O1040">MMULT(K1040:M1040,$N$6:$O$8)</f>
        <v>256</v>
      </c>
      <c r="O1040" s="244">
        <v>100.00125761099773</v>
      </c>
    </row>
    <row r="1041" spans="5:15" ht="11.25" x14ac:dyDescent="0.2">
      <c r="E1041" s="219">
        <v>1030</v>
      </c>
      <c r="F1041" s="221">
        <v>30</v>
      </c>
      <c r="G1041" s="223">
        <v>208</v>
      </c>
      <c r="H1041" s="230">
        <v>100</v>
      </c>
      <c r="I1041" s="219">
        <v>1030</v>
      </c>
      <c r="J1041" s="226">
        <f t="shared" si="71"/>
        <v>10.524444444444445</v>
      </c>
      <c r="K1041" s="219">
        <f t="shared" si="69"/>
        <v>208</v>
      </c>
      <c r="L1041" s="219">
        <f t="shared" si="69"/>
        <v>100</v>
      </c>
      <c r="M1041" s="236">
        <f t="shared" si="70"/>
        <v>1.4250599566399591E-3</v>
      </c>
      <c r="N1041" s="244">
        <f t="array" ref="N1041:O1041">MMULT(K1041:M1041,$N$6:$O$8)</f>
        <v>258</v>
      </c>
      <c r="O1041" s="244">
        <v>100.00142505995665</v>
      </c>
    </row>
    <row r="1042" spans="5:15" ht="11.25" x14ac:dyDescent="0.2">
      <c r="E1042" s="219">
        <v>1031</v>
      </c>
      <c r="F1042" s="221">
        <v>31</v>
      </c>
      <c r="G1042" s="223">
        <v>210</v>
      </c>
      <c r="H1042" s="230">
        <v>100</v>
      </c>
      <c r="I1042" s="219">
        <v>1031</v>
      </c>
      <c r="J1042" s="226">
        <f t="shared" si="71"/>
        <v>10.4</v>
      </c>
      <c r="K1042" s="219">
        <f t="shared" si="69"/>
        <v>210</v>
      </c>
      <c r="L1042" s="219">
        <f t="shared" si="69"/>
        <v>100</v>
      </c>
      <c r="M1042" s="236">
        <f t="shared" si="70"/>
        <v>1.5705660721618113E-3</v>
      </c>
      <c r="N1042" s="244">
        <f t="array" ref="N1042:O1042">MMULT(K1042:M1042,$N$6:$O$8)</f>
        <v>260</v>
      </c>
      <c r="O1042" s="244">
        <v>100.00157056607216</v>
      </c>
    </row>
    <row r="1043" spans="5:15" ht="11.25" x14ac:dyDescent="0.2">
      <c r="E1043" s="219">
        <v>1032</v>
      </c>
      <c r="F1043" s="221">
        <v>32</v>
      </c>
      <c r="G1043" s="223"/>
      <c r="H1043" s="230"/>
      <c r="I1043" s="219">
        <v>1032</v>
      </c>
      <c r="J1043" s="226">
        <f t="shared" si="71"/>
        <v>169.6</v>
      </c>
      <c r="K1043" s="219"/>
      <c r="M1043" s="236"/>
      <c r="N1043" s="246"/>
      <c r="O1043" s="246"/>
    </row>
    <row r="1044" spans="5:15" ht="11.25" x14ac:dyDescent="0.2">
      <c r="E1044" s="219">
        <v>1033</v>
      </c>
      <c r="F1044" s="221">
        <v>33</v>
      </c>
      <c r="G1044" s="223"/>
      <c r="H1044" s="230"/>
      <c r="I1044" s="219">
        <v>1033</v>
      </c>
      <c r="J1044" s="226">
        <f t="shared" si="71"/>
        <v>169.6</v>
      </c>
      <c r="K1044" s="219"/>
      <c r="M1044" s="236"/>
      <c r="N1044" s="246"/>
      <c r="O1044" s="246"/>
    </row>
    <row r="1045" spans="5:15" ht="11.25" x14ac:dyDescent="0.2">
      <c r="E1045" s="219">
        <v>1034</v>
      </c>
      <c r="F1045" s="221">
        <v>34</v>
      </c>
      <c r="G1045" s="223"/>
      <c r="H1045" s="230"/>
      <c r="I1045" s="219">
        <v>1034</v>
      </c>
      <c r="J1045" s="226">
        <f t="shared" si="71"/>
        <v>169.6</v>
      </c>
      <c r="K1045" s="219"/>
      <c r="M1045" s="236"/>
      <c r="N1045" s="246"/>
      <c r="O1045" s="246"/>
    </row>
    <row r="1046" spans="5:15" ht="11.25" x14ac:dyDescent="0.2">
      <c r="E1046" s="219">
        <v>1035</v>
      </c>
      <c r="F1046" s="221">
        <v>35</v>
      </c>
      <c r="G1046" s="223"/>
      <c r="H1046" s="230"/>
      <c r="I1046" s="219">
        <v>1035</v>
      </c>
      <c r="J1046" s="226">
        <f t="shared" si="71"/>
        <v>169.6</v>
      </c>
      <c r="K1046" s="219"/>
      <c r="M1046" s="236"/>
      <c r="N1046" s="246"/>
      <c r="O1046" s="246"/>
    </row>
    <row r="1047" spans="5:15" ht="11.25" x14ac:dyDescent="0.2">
      <c r="E1047" s="219">
        <v>1036</v>
      </c>
      <c r="F1047" s="221">
        <v>36</v>
      </c>
      <c r="G1047" s="223"/>
      <c r="H1047" s="230"/>
      <c r="I1047" s="219">
        <v>1036</v>
      </c>
      <c r="J1047" s="226">
        <f t="shared" si="71"/>
        <v>169.6</v>
      </c>
      <c r="K1047" s="219"/>
      <c r="M1047" s="236"/>
      <c r="N1047" s="246"/>
      <c r="O1047" s="246"/>
    </row>
    <row r="1048" spans="5:15" ht="11.25" x14ac:dyDescent="0.2">
      <c r="E1048" s="219">
        <v>1037</v>
      </c>
      <c r="F1048" s="221">
        <v>37</v>
      </c>
      <c r="G1048" s="223"/>
      <c r="H1048" s="230"/>
      <c r="I1048" s="219">
        <v>1037</v>
      </c>
      <c r="J1048" s="226">
        <f t="shared" si="71"/>
        <v>169.6</v>
      </c>
      <c r="K1048" s="219"/>
      <c r="M1048" s="236"/>
      <c r="N1048" s="246"/>
      <c r="O1048" s="246"/>
    </row>
    <row r="1049" spans="5:15" ht="11.25" x14ac:dyDescent="0.2">
      <c r="E1049" s="219">
        <v>1038</v>
      </c>
      <c r="F1049" s="221">
        <v>38</v>
      </c>
      <c r="G1049" s="223"/>
      <c r="H1049" s="230"/>
      <c r="I1049" s="219">
        <v>1038</v>
      </c>
      <c r="J1049" s="226">
        <f t="shared" si="71"/>
        <v>169.6</v>
      </c>
      <c r="K1049" s="219"/>
      <c r="M1049" s="236"/>
      <c r="N1049" s="246"/>
      <c r="O1049" s="246"/>
    </row>
    <row r="1050" spans="5:15" ht="11.25" x14ac:dyDescent="0.2">
      <c r="E1050" s="219">
        <v>1039</v>
      </c>
      <c r="F1050" s="221">
        <v>39</v>
      </c>
      <c r="G1050" s="223"/>
      <c r="H1050" s="230"/>
      <c r="I1050" s="219">
        <v>1039</v>
      </c>
      <c r="J1050" s="226">
        <f t="shared" si="71"/>
        <v>169.6</v>
      </c>
      <c r="K1050" s="219"/>
      <c r="M1050" s="236"/>
      <c r="N1050" s="246"/>
      <c r="O1050" s="246"/>
    </row>
    <row r="1051" spans="5:15" ht="11.25" x14ac:dyDescent="0.2">
      <c r="E1051" s="219">
        <v>1040</v>
      </c>
      <c r="F1051" s="222">
        <v>40</v>
      </c>
      <c r="G1051" s="231"/>
      <c r="H1051" s="232"/>
      <c r="I1051" s="219">
        <v>1040</v>
      </c>
      <c r="J1051" s="226">
        <f t="shared" si="71"/>
        <v>169.6</v>
      </c>
      <c r="K1051" s="219"/>
      <c r="M1051" s="236"/>
      <c r="N1051" s="246"/>
      <c r="O1051" s="246"/>
    </row>
    <row r="1052" spans="5:15" ht="11.25" x14ac:dyDescent="0.2">
      <c r="E1052" s="219">
        <v>1041</v>
      </c>
      <c r="F1052" s="220">
        <v>1</v>
      </c>
      <c r="G1052" s="228">
        <v>150</v>
      </c>
      <c r="H1052" s="229">
        <v>102</v>
      </c>
      <c r="I1052" s="219">
        <v>1041</v>
      </c>
      <c r="J1052" s="226">
        <f t="shared" si="71"/>
        <v>33.92</v>
      </c>
      <c r="K1052" s="219">
        <f t="shared" ref="K1052:L1082" si="72">G1052</f>
        <v>150</v>
      </c>
      <c r="L1052" s="219">
        <f t="shared" si="72"/>
        <v>102</v>
      </c>
      <c r="M1052" s="236">
        <f t="shared" ref="M1052:M1082" si="73">$M$2*$M$5*EXP(-1/2*J1052/$M$10)</f>
        <v>1.643974612251161E-11</v>
      </c>
      <c r="N1052" s="244">
        <f t="array" ref="N1052:O1052">MMULT(K1052:M1052,$N$6:$O$8)</f>
        <v>201</v>
      </c>
      <c r="O1052" s="244">
        <v>102.00000000001644</v>
      </c>
    </row>
    <row r="1053" spans="5:15" ht="11.25" x14ac:dyDescent="0.2">
      <c r="E1053" s="219">
        <v>1042</v>
      </c>
      <c r="F1053" s="221">
        <v>2</v>
      </c>
      <c r="G1053" s="223">
        <v>152</v>
      </c>
      <c r="H1053" s="230">
        <v>102</v>
      </c>
      <c r="I1053" s="219">
        <v>1042</v>
      </c>
      <c r="J1053" s="226">
        <f t="shared" si="71"/>
        <v>32.70044444444445</v>
      </c>
      <c r="K1053" s="219">
        <f t="shared" si="72"/>
        <v>152</v>
      </c>
      <c r="L1053" s="219">
        <f t="shared" si="72"/>
        <v>102</v>
      </c>
      <c r="M1053" s="236">
        <f t="shared" si="73"/>
        <v>4.2626653413757816E-11</v>
      </c>
      <c r="N1053" s="244">
        <f t="array" ref="N1053:O1053">MMULT(K1053:M1053,$N$6:$O$8)</f>
        <v>203</v>
      </c>
      <c r="O1053" s="244">
        <v>102.00000000004263</v>
      </c>
    </row>
    <row r="1054" spans="5:15" ht="11.25" x14ac:dyDescent="0.2">
      <c r="E1054" s="219">
        <v>1043</v>
      </c>
      <c r="F1054" s="221">
        <v>3</v>
      </c>
      <c r="G1054" s="223">
        <v>154</v>
      </c>
      <c r="H1054" s="230">
        <v>102</v>
      </c>
      <c r="I1054" s="219">
        <v>1043</v>
      </c>
      <c r="J1054" s="226">
        <f t="shared" si="71"/>
        <v>31.516444444444449</v>
      </c>
      <c r="K1054" s="219">
        <f t="shared" si="72"/>
        <v>154</v>
      </c>
      <c r="L1054" s="219">
        <f t="shared" si="72"/>
        <v>102</v>
      </c>
      <c r="M1054" s="236">
        <f t="shared" si="73"/>
        <v>1.0749880428944321E-10</v>
      </c>
      <c r="N1054" s="244">
        <f t="array" ref="N1054:O1054">MMULT(K1054:M1054,$N$6:$O$8)</f>
        <v>205</v>
      </c>
      <c r="O1054" s="244">
        <v>102.00000000010751</v>
      </c>
    </row>
    <row r="1055" spans="5:15" ht="11.25" x14ac:dyDescent="0.2">
      <c r="E1055" s="219">
        <v>1044</v>
      </c>
      <c r="F1055" s="221">
        <v>4</v>
      </c>
      <c r="G1055" s="223">
        <v>156</v>
      </c>
      <c r="H1055" s="230">
        <v>102</v>
      </c>
      <c r="I1055" s="219">
        <v>1044</v>
      </c>
      <c r="J1055" s="226">
        <f t="shared" si="71"/>
        <v>30.368000000000002</v>
      </c>
      <c r="K1055" s="219">
        <f t="shared" si="72"/>
        <v>156</v>
      </c>
      <c r="L1055" s="219">
        <f t="shared" si="72"/>
        <v>102</v>
      </c>
      <c r="M1055" s="236">
        <f t="shared" si="73"/>
        <v>2.6367095596223992E-10</v>
      </c>
      <c r="N1055" s="244">
        <f t="array" ref="N1055:O1055">MMULT(K1055:M1055,$N$6:$O$8)</f>
        <v>207</v>
      </c>
      <c r="O1055" s="244">
        <v>102.00000000026367</v>
      </c>
    </row>
    <row r="1056" spans="5:15" ht="11.25" x14ac:dyDescent="0.2">
      <c r="E1056" s="219">
        <v>1045</v>
      </c>
      <c r="F1056" s="221">
        <v>5</v>
      </c>
      <c r="G1056" s="223">
        <v>158</v>
      </c>
      <c r="H1056" s="230">
        <v>102</v>
      </c>
      <c r="I1056" s="219">
        <v>1045</v>
      </c>
      <c r="J1056" s="226">
        <f t="shared" si="71"/>
        <v>29.255111111111113</v>
      </c>
      <c r="K1056" s="219">
        <f t="shared" si="72"/>
        <v>158</v>
      </c>
      <c r="L1056" s="219">
        <f t="shared" si="72"/>
        <v>102</v>
      </c>
      <c r="M1056" s="236">
        <f t="shared" si="73"/>
        <v>6.2900951972486237E-10</v>
      </c>
      <c r="N1056" s="244">
        <f t="array" ref="N1056:O1056">MMULT(K1056:M1056,$N$6:$O$8)</f>
        <v>209</v>
      </c>
      <c r="O1056" s="244">
        <v>102.00000000062902</v>
      </c>
    </row>
    <row r="1057" spans="5:15" ht="11.25" x14ac:dyDescent="0.2">
      <c r="E1057" s="219">
        <v>1046</v>
      </c>
      <c r="F1057" s="221">
        <v>6</v>
      </c>
      <c r="G1057" s="223">
        <v>160</v>
      </c>
      <c r="H1057" s="230">
        <v>102</v>
      </c>
      <c r="I1057" s="219">
        <v>1046</v>
      </c>
      <c r="J1057" s="226">
        <f t="shared" si="71"/>
        <v>28.177777777777784</v>
      </c>
      <c r="K1057" s="219">
        <f t="shared" si="72"/>
        <v>160</v>
      </c>
      <c r="L1057" s="219">
        <f t="shared" si="72"/>
        <v>102</v>
      </c>
      <c r="M1057" s="236">
        <f t="shared" si="73"/>
        <v>1.4594472657968213E-9</v>
      </c>
      <c r="N1057" s="244">
        <f t="array" ref="N1057:O1057">MMULT(K1057:M1057,$N$6:$O$8)</f>
        <v>211</v>
      </c>
      <c r="O1057" s="244">
        <v>102.00000000145944</v>
      </c>
    </row>
    <row r="1058" spans="5:15" ht="11.25" x14ac:dyDescent="0.2">
      <c r="E1058" s="219">
        <v>1047</v>
      </c>
      <c r="F1058" s="221">
        <v>7</v>
      </c>
      <c r="G1058" s="223">
        <v>162</v>
      </c>
      <c r="H1058" s="230">
        <v>102</v>
      </c>
      <c r="I1058" s="219">
        <v>1047</v>
      </c>
      <c r="J1058" s="226">
        <f t="shared" si="71"/>
        <v>27.136000000000003</v>
      </c>
      <c r="K1058" s="219">
        <f t="shared" si="72"/>
        <v>162</v>
      </c>
      <c r="L1058" s="219">
        <f t="shared" si="72"/>
        <v>102</v>
      </c>
      <c r="M1058" s="236">
        <f t="shared" si="73"/>
        <v>3.293486294979417E-9</v>
      </c>
      <c r="N1058" s="244">
        <f t="array" ref="N1058:O1058">MMULT(K1058:M1058,$N$6:$O$8)</f>
        <v>213</v>
      </c>
      <c r="O1058" s="244">
        <v>102.00000000329348</v>
      </c>
    </row>
    <row r="1059" spans="5:15" ht="11.25" x14ac:dyDescent="0.2">
      <c r="E1059" s="219">
        <v>1048</v>
      </c>
      <c r="F1059" s="221">
        <v>8</v>
      </c>
      <c r="G1059" s="223">
        <v>164</v>
      </c>
      <c r="H1059" s="230">
        <v>102</v>
      </c>
      <c r="I1059" s="219">
        <v>1048</v>
      </c>
      <c r="J1059" s="226">
        <f t="shared" si="71"/>
        <v>26.129777777777782</v>
      </c>
      <c r="K1059" s="219">
        <f t="shared" si="72"/>
        <v>164</v>
      </c>
      <c r="L1059" s="219">
        <f t="shared" si="72"/>
        <v>102</v>
      </c>
      <c r="M1059" s="236">
        <f t="shared" si="73"/>
        <v>7.2286896291864617E-9</v>
      </c>
      <c r="N1059" s="244">
        <f t="array" ref="N1059:O1059">MMULT(K1059:M1059,$N$6:$O$8)</f>
        <v>215</v>
      </c>
      <c r="O1059" s="244">
        <v>102.00000000722869</v>
      </c>
    </row>
    <row r="1060" spans="5:15" ht="11.25" x14ac:dyDescent="0.2">
      <c r="E1060" s="219">
        <v>1049</v>
      </c>
      <c r="F1060" s="221">
        <v>9</v>
      </c>
      <c r="G1060" s="223">
        <v>166</v>
      </c>
      <c r="H1060" s="230">
        <v>102</v>
      </c>
      <c r="I1060" s="219">
        <v>1049</v>
      </c>
      <c r="J1060" s="226">
        <f t="shared" si="71"/>
        <v>25.159111111111116</v>
      </c>
      <c r="K1060" s="219">
        <f t="shared" si="72"/>
        <v>166</v>
      </c>
      <c r="L1060" s="219">
        <f t="shared" si="72"/>
        <v>102</v>
      </c>
      <c r="M1060" s="236">
        <f t="shared" si="73"/>
        <v>1.5431195036919424E-8</v>
      </c>
      <c r="N1060" s="244">
        <f t="array" ref="N1060:O1060">MMULT(K1060:M1060,$N$6:$O$8)</f>
        <v>217</v>
      </c>
      <c r="O1060" s="244">
        <v>102.0000000154312</v>
      </c>
    </row>
    <row r="1061" spans="5:15" ht="11.25" x14ac:dyDescent="0.2">
      <c r="E1061" s="219">
        <v>1050</v>
      </c>
      <c r="F1061" s="221">
        <v>10</v>
      </c>
      <c r="G1061" s="223">
        <v>168</v>
      </c>
      <c r="H1061" s="230">
        <v>102</v>
      </c>
      <c r="I1061" s="219">
        <v>1050</v>
      </c>
      <c r="J1061" s="226">
        <f t="shared" si="71"/>
        <v>24.224000000000004</v>
      </c>
      <c r="K1061" s="219">
        <f t="shared" si="72"/>
        <v>168</v>
      </c>
      <c r="L1061" s="219">
        <f t="shared" si="72"/>
        <v>102</v>
      </c>
      <c r="M1061" s="236">
        <f t="shared" si="73"/>
        <v>3.2038767946535643E-8</v>
      </c>
      <c r="N1061" s="244">
        <f t="array" ref="N1061:O1061">MMULT(K1061:M1061,$N$6:$O$8)</f>
        <v>219</v>
      </c>
      <c r="O1061" s="244">
        <v>102.00000003203877</v>
      </c>
    </row>
    <row r="1062" spans="5:15" ht="11.25" x14ac:dyDescent="0.2">
      <c r="E1062" s="219">
        <v>1051</v>
      </c>
      <c r="F1062" s="221">
        <v>11</v>
      </c>
      <c r="G1062" s="223">
        <v>170</v>
      </c>
      <c r="H1062" s="230">
        <v>102</v>
      </c>
      <c r="I1062" s="219">
        <v>1051</v>
      </c>
      <c r="J1062" s="226">
        <f t="shared" si="71"/>
        <v>23.324444444444445</v>
      </c>
      <c r="K1062" s="219">
        <f t="shared" si="72"/>
        <v>170</v>
      </c>
      <c r="L1062" s="219">
        <f t="shared" si="72"/>
        <v>102</v>
      </c>
      <c r="M1062" s="236">
        <f t="shared" si="73"/>
        <v>6.469762193878385E-8</v>
      </c>
      <c r="N1062" s="244">
        <f t="array" ref="N1062:O1062">MMULT(K1062:M1062,$N$6:$O$8)</f>
        <v>221</v>
      </c>
      <c r="O1062" s="244">
        <v>102.00000006469762</v>
      </c>
    </row>
    <row r="1063" spans="5:15" ht="11.25" x14ac:dyDescent="0.2">
      <c r="E1063" s="219">
        <v>1052</v>
      </c>
      <c r="F1063" s="221">
        <v>12</v>
      </c>
      <c r="G1063" s="223">
        <v>172</v>
      </c>
      <c r="H1063" s="230">
        <v>102</v>
      </c>
      <c r="I1063" s="219">
        <v>1052</v>
      </c>
      <c r="J1063" s="226">
        <f t="shared" si="71"/>
        <v>22.460444444444445</v>
      </c>
      <c r="K1063" s="219">
        <f t="shared" si="72"/>
        <v>172</v>
      </c>
      <c r="L1063" s="219">
        <f t="shared" si="72"/>
        <v>102</v>
      </c>
      <c r="M1063" s="236">
        <f t="shared" si="73"/>
        <v>1.2706826295460182E-7</v>
      </c>
      <c r="N1063" s="244">
        <f t="array" ref="N1063:O1063">MMULT(K1063:M1063,$N$6:$O$8)</f>
        <v>223</v>
      </c>
      <c r="O1063" s="244">
        <v>102.00000012706826</v>
      </c>
    </row>
    <row r="1064" spans="5:15" ht="11.25" x14ac:dyDescent="0.2">
      <c r="E1064" s="219">
        <v>1053</v>
      </c>
      <c r="F1064" s="221">
        <v>13</v>
      </c>
      <c r="G1064" s="223">
        <v>174</v>
      </c>
      <c r="H1064" s="230">
        <v>102</v>
      </c>
      <c r="I1064" s="219">
        <v>1053</v>
      </c>
      <c r="J1064" s="226">
        <f t="shared" si="71"/>
        <v>21.632000000000001</v>
      </c>
      <c r="K1064" s="219">
        <f t="shared" si="72"/>
        <v>174</v>
      </c>
      <c r="L1064" s="219">
        <f t="shared" si="72"/>
        <v>102</v>
      </c>
      <c r="M1064" s="236">
        <f t="shared" si="73"/>
        <v>2.4272926049242935E-7</v>
      </c>
      <c r="N1064" s="244">
        <f t="array" ref="N1064:O1064">MMULT(K1064:M1064,$N$6:$O$8)</f>
        <v>225</v>
      </c>
      <c r="O1064" s="244">
        <v>102.00000024272926</v>
      </c>
    </row>
    <row r="1065" spans="5:15" ht="11.25" x14ac:dyDescent="0.2">
      <c r="E1065" s="219">
        <v>1054</v>
      </c>
      <c r="F1065" s="221">
        <v>14</v>
      </c>
      <c r="G1065" s="223">
        <v>176</v>
      </c>
      <c r="H1065" s="230">
        <v>102</v>
      </c>
      <c r="I1065" s="219">
        <v>1054</v>
      </c>
      <c r="J1065" s="226">
        <f t="shared" si="71"/>
        <v>20.839111111111116</v>
      </c>
      <c r="K1065" s="219">
        <f t="shared" si="72"/>
        <v>176</v>
      </c>
      <c r="L1065" s="219">
        <f t="shared" si="72"/>
        <v>102</v>
      </c>
      <c r="M1065" s="236">
        <f t="shared" si="73"/>
        <v>4.5096562284251744E-7</v>
      </c>
      <c r="N1065" s="244">
        <f t="array" ref="N1065:O1065">MMULT(K1065:M1065,$N$6:$O$8)</f>
        <v>227</v>
      </c>
      <c r="O1065" s="244">
        <v>102.00000045096563</v>
      </c>
    </row>
    <row r="1066" spans="5:15" ht="11.25" x14ac:dyDescent="0.2">
      <c r="E1066" s="219">
        <v>1055</v>
      </c>
      <c r="F1066" s="221">
        <v>15</v>
      </c>
      <c r="G1066" s="223">
        <v>178</v>
      </c>
      <c r="H1066" s="230">
        <v>102</v>
      </c>
      <c r="I1066" s="219">
        <v>1055</v>
      </c>
      <c r="J1066" s="226">
        <f t="shared" si="71"/>
        <v>20.081777777777781</v>
      </c>
      <c r="K1066" s="219">
        <f t="shared" si="72"/>
        <v>178</v>
      </c>
      <c r="L1066" s="219">
        <f t="shared" si="72"/>
        <v>102</v>
      </c>
      <c r="M1066" s="236">
        <f t="shared" si="73"/>
        <v>8.1489378448965622E-7</v>
      </c>
      <c r="N1066" s="244">
        <f t="array" ref="N1066:O1066">MMULT(K1066:M1066,$N$6:$O$8)</f>
        <v>229</v>
      </c>
      <c r="O1066" s="244">
        <v>102.00000081489378</v>
      </c>
    </row>
    <row r="1067" spans="5:15" ht="11.25" x14ac:dyDescent="0.2">
      <c r="E1067" s="219">
        <v>1056</v>
      </c>
      <c r="F1067" s="221">
        <v>16</v>
      </c>
      <c r="G1067" s="223">
        <v>180</v>
      </c>
      <c r="H1067" s="230">
        <v>102</v>
      </c>
      <c r="I1067" s="219">
        <v>1056</v>
      </c>
      <c r="J1067" s="226">
        <f t="shared" si="71"/>
        <v>19.360000000000003</v>
      </c>
      <c r="K1067" s="219">
        <f t="shared" si="72"/>
        <v>180</v>
      </c>
      <c r="L1067" s="219">
        <f t="shared" si="72"/>
        <v>102</v>
      </c>
      <c r="M1067" s="236">
        <f t="shared" si="73"/>
        <v>1.4321708769161458E-6</v>
      </c>
      <c r="N1067" s="244">
        <f t="array" ref="N1067:O1067">MMULT(K1067:M1067,$N$6:$O$8)</f>
        <v>231</v>
      </c>
      <c r="O1067" s="244">
        <v>102.00000143217088</v>
      </c>
    </row>
    <row r="1068" spans="5:15" ht="11.25" x14ac:dyDescent="0.2">
      <c r="E1068" s="219">
        <v>1057</v>
      </c>
      <c r="F1068" s="221">
        <v>17</v>
      </c>
      <c r="G1068" s="223">
        <v>182</v>
      </c>
      <c r="H1068" s="230">
        <v>102</v>
      </c>
      <c r="I1068" s="219">
        <v>1057</v>
      </c>
      <c r="J1068" s="226">
        <f t="shared" si="71"/>
        <v>18.673777777777779</v>
      </c>
      <c r="K1068" s="219">
        <f t="shared" si="72"/>
        <v>182</v>
      </c>
      <c r="L1068" s="219">
        <f t="shared" si="72"/>
        <v>102</v>
      </c>
      <c r="M1068" s="236">
        <f t="shared" si="73"/>
        <v>2.4480762204889511E-6</v>
      </c>
      <c r="N1068" s="244">
        <f t="array" ref="N1068:O1068">MMULT(K1068:M1068,$N$6:$O$8)</f>
        <v>233</v>
      </c>
      <c r="O1068" s="244">
        <v>102.00000244807622</v>
      </c>
    </row>
    <row r="1069" spans="5:15" ht="11.25" x14ac:dyDescent="0.2">
      <c r="E1069" s="219">
        <v>1058</v>
      </c>
      <c r="F1069" s="221">
        <v>18</v>
      </c>
      <c r="G1069" s="223">
        <v>184</v>
      </c>
      <c r="H1069" s="230">
        <v>102</v>
      </c>
      <c r="I1069" s="219">
        <v>1058</v>
      </c>
      <c r="J1069" s="226">
        <f t="shared" si="71"/>
        <v>18.023111111111113</v>
      </c>
      <c r="K1069" s="219">
        <f t="shared" si="72"/>
        <v>184</v>
      </c>
      <c r="L1069" s="219">
        <f t="shared" si="72"/>
        <v>102</v>
      </c>
      <c r="M1069" s="236">
        <f t="shared" si="73"/>
        <v>4.0699708339344404E-6</v>
      </c>
      <c r="N1069" s="244">
        <f t="array" ref="N1069:O1069">MMULT(K1069:M1069,$N$6:$O$8)</f>
        <v>235</v>
      </c>
      <c r="O1069" s="244">
        <v>102.00000406997083</v>
      </c>
    </row>
    <row r="1070" spans="5:15" ht="11.25" x14ac:dyDescent="0.2">
      <c r="E1070" s="219">
        <v>1059</v>
      </c>
      <c r="F1070" s="221">
        <v>19</v>
      </c>
      <c r="G1070" s="223">
        <v>186</v>
      </c>
      <c r="H1070" s="230">
        <v>102</v>
      </c>
      <c r="I1070" s="219">
        <v>1059</v>
      </c>
      <c r="J1070" s="226">
        <f t="shared" si="71"/>
        <v>17.408000000000005</v>
      </c>
      <c r="K1070" s="219">
        <f t="shared" si="72"/>
        <v>186</v>
      </c>
      <c r="L1070" s="219">
        <f t="shared" si="72"/>
        <v>102</v>
      </c>
      <c r="M1070" s="236">
        <f t="shared" si="73"/>
        <v>6.5810307952095392E-6</v>
      </c>
      <c r="N1070" s="244">
        <f t="array" ref="N1070:O1070">MMULT(K1070:M1070,$N$6:$O$8)</f>
        <v>237</v>
      </c>
      <c r="O1070" s="244">
        <v>102.00000658103079</v>
      </c>
    </row>
    <row r="1071" spans="5:15" ht="11.25" x14ac:dyDescent="0.2">
      <c r="E1071" s="219">
        <v>1060</v>
      </c>
      <c r="F1071" s="221">
        <v>20</v>
      </c>
      <c r="G1071" s="223">
        <v>188</v>
      </c>
      <c r="H1071" s="230">
        <v>102</v>
      </c>
      <c r="I1071" s="219">
        <v>1060</v>
      </c>
      <c r="J1071" s="226">
        <f t="shared" si="71"/>
        <v>16.828444444444447</v>
      </c>
      <c r="K1071" s="219">
        <f t="shared" si="72"/>
        <v>188</v>
      </c>
      <c r="L1071" s="219">
        <f t="shared" si="72"/>
        <v>102</v>
      </c>
      <c r="M1071" s="236">
        <f t="shared" si="73"/>
        <v>1.0349820397400873E-5</v>
      </c>
      <c r="N1071" s="244">
        <f t="array" ref="N1071:O1071">MMULT(K1071:M1071,$N$6:$O$8)</f>
        <v>239</v>
      </c>
      <c r="O1071" s="244">
        <v>102.0000103498204</v>
      </c>
    </row>
    <row r="1072" spans="5:15" ht="11.25" x14ac:dyDescent="0.2">
      <c r="E1072" s="219">
        <v>1061</v>
      </c>
      <c r="F1072" s="221">
        <v>21</v>
      </c>
      <c r="G1072" s="223">
        <v>190</v>
      </c>
      <c r="H1072" s="230">
        <v>102</v>
      </c>
      <c r="I1072" s="219">
        <v>1061</v>
      </c>
      <c r="J1072" s="226">
        <f t="shared" si="71"/>
        <v>16.284444444444446</v>
      </c>
      <c r="K1072" s="219">
        <f t="shared" si="72"/>
        <v>190</v>
      </c>
      <c r="L1072" s="219">
        <f t="shared" si="72"/>
        <v>102</v>
      </c>
      <c r="M1072" s="236">
        <f t="shared" si="73"/>
        <v>1.583098612510101E-5</v>
      </c>
      <c r="N1072" s="244">
        <f t="array" ref="N1072:O1072">MMULT(K1072:M1072,$N$6:$O$8)</f>
        <v>241</v>
      </c>
      <c r="O1072" s="244">
        <v>102.00001583098613</v>
      </c>
    </row>
    <row r="1073" spans="5:15" ht="11.25" x14ac:dyDescent="0.2">
      <c r="E1073" s="219">
        <v>1062</v>
      </c>
      <c r="F1073" s="221">
        <v>22</v>
      </c>
      <c r="G1073" s="223">
        <v>192</v>
      </c>
      <c r="H1073" s="230">
        <v>102</v>
      </c>
      <c r="I1073" s="219">
        <v>1062</v>
      </c>
      <c r="J1073" s="226">
        <f t="shared" si="71"/>
        <v>15.776000000000003</v>
      </c>
      <c r="K1073" s="219">
        <f t="shared" si="72"/>
        <v>192</v>
      </c>
      <c r="L1073" s="219">
        <f t="shared" si="72"/>
        <v>102</v>
      </c>
      <c r="M1073" s="236">
        <f t="shared" si="73"/>
        <v>2.3551544186738303E-5</v>
      </c>
      <c r="N1073" s="244">
        <f t="array" ref="N1073:O1073">MMULT(K1073:M1073,$N$6:$O$8)</f>
        <v>243</v>
      </c>
      <c r="O1073" s="244">
        <v>102.00002355154419</v>
      </c>
    </row>
    <row r="1074" spans="5:15" ht="11.25" x14ac:dyDescent="0.2">
      <c r="E1074" s="219">
        <v>1063</v>
      </c>
      <c r="F1074" s="221">
        <v>23</v>
      </c>
      <c r="G1074" s="223">
        <v>194</v>
      </c>
      <c r="H1074" s="230">
        <v>102</v>
      </c>
      <c r="I1074" s="219">
        <v>1063</v>
      </c>
      <c r="J1074" s="226">
        <f t="shared" si="71"/>
        <v>15.303111111111114</v>
      </c>
      <c r="K1074" s="219">
        <f t="shared" si="72"/>
        <v>194</v>
      </c>
      <c r="L1074" s="219">
        <f t="shared" si="72"/>
        <v>102</v>
      </c>
      <c r="M1074" s="236">
        <f t="shared" si="73"/>
        <v>3.4077448572200901E-5</v>
      </c>
      <c r="N1074" s="244">
        <f t="array" ref="N1074:O1074">MMULT(K1074:M1074,$N$6:$O$8)</f>
        <v>245</v>
      </c>
      <c r="O1074" s="244">
        <v>102.00003407744857</v>
      </c>
    </row>
    <row r="1075" spans="5:15" ht="11.25" x14ac:dyDescent="0.2">
      <c r="E1075" s="219">
        <v>1064</v>
      </c>
      <c r="F1075" s="221">
        <v>24</v>
      </c>
      <c r="G1075" s="223">
        <v>196</v>
      </c>
      <c r="H1075" s="230">
        <v>102</v>
      </c>
      <c r="I1075" s="219">
        <v>1064</v>
      </c>
      <c r="J1075" s="226">
        <f t="shared" si="71"/>
        <v>14.865777777777781</v>
      </c>
      <c r="K1075" s="219">
        <f t="shared" si="72"/>
        <v>196</v>
      </c>
      <c r="L1075" s="219">
        <f t="shared" si="72"/>
        <v>102</v>
      </c>
      <c r="M1075" s="236">
        <f t="shared" si="73"/>
        <v>4.7956890845673426E-5</v>
      </c>
      <c r="N1075" s="244">
        <f t="array" ref="N1075:O1075">MMULT(K1075:M1075,$N$6:$O$8)</f>
        <v>247</v>
      </c>
      <c r="O1075" s="244">
        <v>102.00004795689084</v>
      </c>
    </row>
    <row r="1076" spans="5:15" ht="11.25" x14ac:dyDescent="0.2">
      <c r="E1076" s="219">
        <v>1065</v>
      </c>
      <c r="F1076" s="221">
        <v>25</v>
      </c>
      <c r="G1076" s="223">
        <v>198</v>
      </c>
      <c r="H1076" s="230">
        <v>102</v>
      </c>
      <c r="I1076" s="219">
        <v>1065</v>
      </c>
      <c r="J1076" s="226">
        <f t="shared" si="71"/>
        <v>14.464000000000004</v>
      </c>
      <c r="K1076" s="219">
        <f t="shared" si="72"/>
        <v>198</v>
      </c>
      <c r="L1076" s="219">
        <f t="shared" si="72"/>
        <v>102</v>
      </c>
      <c r="M1076" s="236">
        <f t="shared" si="73"/>
        <v>6.5640401892174408E-5</v>
      </c>
      <c r="N1076" s="244">
        <f t="array" ref="N1076:O1076">MMULT(K1076:M1076,$N$6:$O$8)</f>
        <v>249</v>
      </c>
      <c r="O1076" s="244">
        <v>102.00006564040189</v>
      </c>
    </row>
    <row r="1077" spans="5:15" ht="11.25" x14ac:dyDescent="0.2">
      <c r="E1077" s="219">
        <v>1066</v>
      </c>
      <c r="F1077" s="221">
        <v>26</v>
      </c>
      <c r="G1077" s="223">
        <v>200</v>
      </c>
      <c r="H1077" s="230">
        <v>102</v>
      </c>
      <c r="I1077" s="219">
        <v>1066</v>
      </c>
      <c r="J1077" s="226">
        <f t="shared" si="71"/>
        <v>14.097777777777781</v>
      </c>
      <c r="K1077" s="219">
        <f t="shared" si="72"/>
        <v>200</v>
      </c>
      <c r="L1077" s="219">
        <f t="shared" si="72"/>
        <v>102</v>
      </c>
      <c r="M1077" s="236">
        <f t="shared" si="73"/>
        <v>8.7383152418177011E-5</v>
      </c>
      <c r="N1077" s="244">
        <f t="array" ref="N1077:O1077">MMULT(K1077:M1077,$N$6:$O$8)</f>
        <v>251</v>
      </c>
      <c r="O1077" s="244">
        <v>102.00008738315242</v>
      </c>
    </row>
    <row r="1078" spans="5:15" ht="11.25" x14ac:dyDescent="0.2">
      <c r="E1078" s="219">
        <v>1067</v>
      </c>
      <c r="F1078" s="221">
        <v>27</v>
      </c>
      <c r="G1078" s="223">
        <v>202</v>
      </c>
      <c r="H1078" s="230">
        <v>102</v>
      </c>
      <c r="I1078" s="219">
        <v>1067</v>
      </c>
      <c r="J1078" s="226">
        <f t="shared" si="71"/>
        <v>13.767111111111113</v>
      </c>
      <c r="K1078" s="219">
        <f t="shared" si="72"/>
        <v>202</v>
      </c>
      <c r="L1078" s="219">
        <f t="shared" si="72"/>
        <v>102</v>
      </c>
      <c r="M1078" s="236">
        <f t="shared" si="73"/>
        <v>1.1314111368824874E-4</v>
      </c>
      <c r="N1078" s="244">
        <f t="array" ref="N1078:O1078">MMULT(K1078:M1078,$N$6:$O$8)</f>
        <v>253</v>
      </c>
      <c r="O1078" s="244">
        <v>102.00011314111369</v>
      </c>
    </row>
    <row r="1079" spans="5:15" ht="11.25" x14ac:dyDescent="0.2">
      <c r="E1079" s="219">
        <v>1068</v>
      </c>
      <c r="F1079" s="221">
        <v>28</v>
      </c>
      <c r="G1079" s="223">
        <v>204</v>
      </c>
      <c r="H1079" s="230">
        <v>102</v>
      </c>
      <c r="I1079" s="219">
        <v>1068</v>
      </c>
      <c r="J1079" s="226">
        <f t="shared" si="71"/>
        <v>13.472000000000003</v>
      </c>
      <c r="K1079" s="219">
        <f t="shared" si="72"/>
        <v>204</v>
      </c>
      <c r="L1079" s="219">
        <f t="shared" si="72"/>
        <v>102</v>
      </c>
      <c r="M1079" s="236">
        <f t="shared" si="73"/>
        <v>1.4247853957231093E-4</v>
      </c>
      <c r="N1079" s="244">
        <f t="array" ref="N1079:O1079">MMULT(K1079:M1079,$N$6:$O$8)</f>
        <v>255</v>
      </c>
      <c r="O1079" s="244">
        <v>102.00014247853957</v>
      </c>
    </row>
    <row r="1080" spans="5:15" ht="11.25" x14ac:dyDescent="0.2">
      <c r="E1080" s="219">
        <v>1069</v>
      </c>
      <c r="F1080" s="221">
        <v>29</v>
      </c>
      <c r="G1080" s="223">
        <v>206</v>
      </c>
      <c r="H1080" s="230">
        <v>102</v>
      </c>
      <c r="I1080" s="219">
        <v>1069</v>
      </c>
      <c r="J1080" s="226">
        <f t="shared" si="71"/>
        <v>13.212444444444447</v>
      </c>
      <c r="K1080" s="219">
        <f t="shared" si="72"/>
        <v>206</v>
      </c>
      <c r="L1080" s="219">
        <f t="shared" si="72"/>
        <v>102</v>
      </c>
      <c r="M1080" s="236">
        <f t="shared" si="73"/>
        <v>1.745077523364781E-4</v>
      </c>
      <c r="N1080" s="244">
        <f t="array" ref="N1080:O1080">MMULT(K1080:M1080,$N$6:$O$8)</f>
        <v>257</v>
      </c>
      <c r="O1080" s="244">
        <v>102.00017450775233</v>
      </c>
    </row>
    <row r="1081" spans="5:15" ht="11.25" x14ac:dyDescent="0.2">
      <c r="E1081" s="219">
        <v>1070</v>
      </c>
      <c r="F1081" s="221">
        <v>30</v>
      </c>
      <c r="G1081" s="223">
        <v>208</v>
      </c>
      <c r="H1081" s="230">
        <v>102</v>
      </c>
      <c r="I1081" s="219">
        <v>1070</v>
      </c>
      <c r="J1081" s="226">
        <f t="shared" si="71"/>
        <v>12.988444444444449</v>
      </c>
      <c r="K1081" s="219">
        <f t="shared" si="72"/>
        <v>208</v>
      </c>
      <c r="L1081" s="219">
        <f t="shared" si="72"/>
        <v>102</v>
      </c>
      <c r="M1081" s="236">
        <f t="shared" si="73"/>
        <v>2.0788169974035573E-4</v>
      </c>
      <c r="N1081" s="244">
        <f t="array" ref="N1081:O1081">MMULT(K1081:M1081,$N$6:$O$8)</f>
        <v>259</v>
      </c>
      <c r="O1081" s="244">
        <v>102.00020788169974</v>
      </c>
    </row>
    <row r="1082" spans="5:15" ht="11.25" x14ac:dyDescent="0.2">
      <c r="E1082" s="219">
        <v>1071</v>
      </c>
      <c r="F1082" s="221">
        <v>31</v>
      </c>
      <c r="G1082" s="223">
        <v>210</v>
      </c>
      <c r="H1082" s="230">
        <v>102</v>
      </c>
      <c r="I1082" s="219">
        <v>1071</v>
      </c>
      <c r="J1082" s="226">
        <f t="shared" si="71"/>
        <v>12.800000000000004</v>
      </c>
      <c r="K1082" s="219">
        <f t="shared" si="72"/>
        <v>210</v>
      </c>
      <c r="L1082" s="219">
        <f t="shared" si="72"/>
        <v>102</v>
      </c>
      <c r="M1082" s="236">
        <f t="shared" si="73"/>
        <v>2.4085410792414324E-4</v>
      </c>
      <c r="N1082" s="244">
        <f t="array" ref="N1082:O1082">MMULT(K1082:M1082,$N$6:$O$8)</f>
        <v>261</v>
      </c>
      <c r="O1082" s="244">
        <v>102.00024085410793</v>
      </c>
    </row>
    <row r="1083" spans="5:15" ht="11.25" x14ac:dyDescent="0.2">
      <c r="E1083" s="219">
        <v>1072</v>
      </c>
      <c r="F1083" s="221">
        <v>32</v>
      </c>
      <c r="G1083" s="223"/>
      <c r="H1083" s="230"/>
      <c r="I1083" s="219">
        <v>1072</v>
      </c>
      <c r="J1083" s="226">
        <f t="shared" si="71"/>
        <v>169.6</v>
      </c>
      <c r="K1083" s="219"/>
      <c r="M1083" s="236"/>
      <c r="N1083" s="246"/>
      <c r="O1083" s="246"/>
    </row>
    <row r="1084" spans="5:15" ht="11.25" x14ac:dyDescent="0.2">
      <c r="E1084" s="219">
        <v>1073</v>
      </c>
      <c r="F1084" s="221">
        <v>33</v>
      </c>
      <c r="G1084" s="223"/>
      <c r="H1084" s="230"/>
      <c r="I1084" s="219">
        <v>1073</v>
      </c>
      <c r="J1084" s="226">
        <f t="shared" si="71"/>
        <v>169.6</v>
      </c>
      <c r="K1084" s="219"/>
      <c r="M1084" s="236"/>
      <c r="N1084" s="246"/>
      <c r="O1084" s="246"/>
    </row>
    <row r="1085" spans="5:15" ht="11.25" x14ac:dyDescent="0.2">
      <c r="E1085" s="219">
        <v>1074</v>
      </c>
      <c r="F1085" s="221">
        <v>34</v>
      </c>
      <c r="G1085" s="223"/>
      <c r="H1085" s="230"/>
      <c r="I1085" s="219">
        <v>1074</v>
      </c>
      <c r="J1085" s="226">
        <f t="shared" si="71"/>
        <v>169.6</v>
      </c>
      <c r="K1085" s="219"/>
      <c r="M1085" s="236"/>
      <c r="N1085" s="246"/>
      <c r="O1085" s="246"/>
    </row>
    <row r="1086" spans="5:15" ht="11.25" x14ac:dyDescent="0.2">
      <c r="E1086" s="219">
        <v>1075</v>
      </c>
      <c r="F1086" s="221">
        <v>35</v>
      </c>
      <c r="G1086" s="223"/>
      <c r="H1086" s="230"/>
      <c r="I1086" s="219">
        <v>1075</v>
      </c>
      <c r="J1086" s="226">
        <f t="shared" si="71"/>
        <v>169.6</v>
      </c>
      <c r="K1086" s="219"/>
      <c r="M1086" s="236"/>
      <c r="N1086" s="246"/>
      <c r="O1086" s="246"/>
    </row>
    <row r="1087" spans="5:15" ht="11.25" x14ac:dyDescent="0.2">
      <c r="E1087" s="219">
        <v>1076</v>
      </c>
      <c r="F1087" s="221">
        <v>36</v>
      </c>
      <c r="G1087" s="223"/>
      <c r="H1087" s="230"/>
      <c r="I1087" s="219">
        <v>1076</v>
      </c>
      <c r="J1087" s="226">
        <f t="shared" si="71"/>
        <v>169.6</v>
      </c>
      <c r="K1087" s="219"/>
      <c r="M1087" s="236"/>
      <c r="N1087" s="246"/>
      <c r="O1087" s="246"/>
    </row>
    <row r="1088" spans="5:15" ht="11.25" x14ac:dyDescent="0.2">
      <c r="E1088" s="219">
        <v>1077</v>
      </c>
      <c r="F1088" s="221">
        <v>37</v>
      </c>
      <c r="G1088" s="223"/>
      <c r="H1088" s="230"/>
      <c r="I1088" s="219">
        <v>1077</v>
      </c>
      <c r="J1088" s="226">
        <f t="shared" si="71"/>
        <v>169.6</v>
      </c>
      <c r="K1088" s="219"/>
      <c r="M1088" s="236"/>
      <c r="N1088" s="246"/>
      <c r="O1088" s="246"/>
    </row>
    <row r="1089" spans="5:15" ht="11.25" x14ac:dyDescent="0.2">
      <c r="E1089" s="219">
        <v>1078</v>
      </c>
      <c r="F1089" s="221">
        <v>38</v>
      </c>
      <c r="G1089" s="223"/>
      <c r="H1089" s="230"/>
      <c r="I1089" s="219">
        <v>1078</v>
      </c>
      <c r="J1089" s="226">
        <f t="shared" si="71"/>
        <v>169.6</v>
      </c>
      <c r="K1089" s="219"/>
      <c r="M1089" s="236"/>
      <c r="N1089" s="246"/>
      <c r="O1089" s="246"/>
    </row>
    <row r="1090" spans="5:15" ht="11.25" x14ac:dyDescent="0.2">
      <c r="E1090" s="219">
        <v>1079</v>
      </c>
      <c r="F1090" s="221">
        <v>39</v>
      </c>
      <c r="G1090" s="223"/>
      <c r="H1090" s="230"/>
      <c r="I1090" s="219">
        <v>1079</v>
      </c>
      <c r="J1090" s="226">
        <f t="shared" si="71"/>
        <v>169.6</v>
      </c>
      <c r="K1090" s="219"/>
      <c r="M1090" s="236"/>
      <c r="N1090" s="246"/>
      <c r="O1090" s="246"/>
    </row>
    <row r="1091" spans="5:15" ht="11.25" x14ac:dyDescent="0.2">
      <c r="E1091" s="219">
        <v>1080</v>
      </c>
      <c r="F1091" s="222">
        <v>40</v>
      </c>
      <c r="G1091" s="231"/>
      <c r="H1091" s="232"/>
      <c r="I1091" s="219">
        <v>1080</v>
      </c>
      <c r="J1091" s="226">
        <f t="shared" si="71"/>
        <v>169.6</v>
      </c>
      <c r="K1091" s="219"/>
      <c r="M1091" s="236"/>
      <c r="N1091" s="246"/>
      <c r="O1091" s="246"/>
    </row>
    <row r="1092" spans="5:15" ht="11.25" x14ac:dyDescent="0.2">
      <c r="E1092" s="219">
        <v>1081</v>
      </c>
      <c r="F1092" s="220">
        <v>1</v>
      </c>
      <c r="G1092" s="228">
        <v>150</v>
      </c>
      <c r="H1092" s="229">
        <v>104</v>
      </c>
      <c r="I1092" s="219">
        <v>1081</v>
      </c>
      <c r="J1092" s="226">
        <f t="shared" si="71"/>
        <v>38.56</v>
      </c>
      <c r="K1092" s="219">
        <f t="shared" ref="K1092:L1122" si="74">G1092</f>
        <v>150</v>
      </c>
      <c r="L1092" s="219">
        <f t="shared" si="74"/>
        <v>104</v>
      </c>
      <c r="M1092" s="236">
        <f t="shared" ref="M1092:M1122" si="75">$M$2*$M$5*EXP(-1/2*J1092/$M$10)</f>
        <v>4.3810439460378457E-13</v>
      </c>
      <c r="N1092" s="244">
        <f t="array" ref="N1092:O1092">MMULT(K1092:M1092,$N$6:$O$8)</f>
        <v>202</v>
      </c>
      <c r="O1092" s="244">
        <v>104.00000000000044</v>
      </c>
    </row>
    <row r="1093" spans="5:15" ht="11.25" x14ac:dyDescent="0.2">
      <c r="E1093" s="219">
        <v>1082</v>
      </c>
      <c r="F1093" s="221">
        <v>2</v>
      </c>
      <c r="G1093" s="223">
        <v>152</v>
      </c>
      <c r="H1093" s="230">
        <v>104</v>
      </c>
      <c r="I1093" s="219">
        <v>1082</v>
      </c>
      <c r="J1093" s="226">
        <f t="shared" si="71"/>
        <v>37.276444444444444</v>
      </c>
      <c r="K1093" s="219">
        <f t="shared" si="74"/>
        <v>152</v>
      </c>
      <c r="L1093" s="219">
        <f t="shared" si="74"/>
        <v>104</v>
      </c>
      <c r="M1093" s="236">
        <f t="shared" si="75"/>
        <v>1.1942038447166204E-12</v>
      </c>
      <c r="N1093" s="244">
        <f t="array" ref="N1093:O1093">MMULT(K1093:M1093,$N$6:$O$8)</f>
        <v>204</v>
      </c>
      <c r="O1093" s="244">
        <v>104.00000000000119</v>
      </c>
    </row>
    <row r="1094" spans="5:15" ht="11.25" x14ac:dyDescent="0.2">
      <c r="E1094" s="219">
        <v>1083</v>
      </c>
      <c r="F1094" s="221">
        <v>3</v>
      </c>
      <c r="G1094" s="223">
        <v>154</v>
      </c>
      <c r="H1094" s="230">
        <v>104</v>
      </c>
      <c r="I1094" s="219">
        <v>1083</v>
      </c>
      <c r="J1094" s="226">
        <f t="shared" si="71"/>
        <v>36.028444444444446</v>
      </c>
      <c r="K1094" s="219">
        <f t="shared" si="74"/>
        <v>154</v>
      </c>
      <c r="L1094" s="219">
        <f t="shared" si="74"/>
        <v>104</v>
      </c>
      <c r="M1094" s="236">
        <f t="shared" si="75"/>
        <v>3.1660340763420613E-12</v>
      </c>
      <c r="N1094" s="244">
        <f t="array" ref="N1094:O1094">MMULT(K1094:M1094,$N$6:$O$8)</f>
        <v>206</v>
      </c>
      <c r="O1094" s="244">
        <v>104.00000000000317</v>
      </c>
    </row>
    <row r="1095" spans="5:15" ht="11.25" x14ac:dyDescent="0.2">
      <c r="E1095" s="219">
        <v>1084</v>
      </c>
      <c r="F1095" s="221">
        <v>4</v>
      </c>
      <c r="G1095" s="223">
        <v>156</v>
      </c>
      <c r="H1095" s="230">
        <v>104</v>
      </c>
      <c r="I1095" s="219">
        <v>1084</v>
      </c>
      <c r="J1095" s="226">
        <f t="shared" si="71"/>
        <v>34.816000000000003</v>
      </c>
      <c r="K1095" s="219">
        <f t="shared" si="74"/>
        <v>156</v>
      </c>
      <c r="L1095" s="219">
        <f t="shared" si="74"/>
        <v>104</v>
      </c>
      <c r="M1095" s="236">
        <f t="shared" si="75"/>
        <v>8.1637363225010502E-12</v>
      </c>
      <c r="N1095" s="244">
        <f t="array" ref="N1095:O1095">MMULT(K1095:M1095,$N$6:$O$8)</f>
        <v>208</v>
      </c>
      <c r="O1095" s="244">
        <v>104.00000000000816</v>
      </c>
    </row>
    <row r="1096" spans="5:15" ht="11.25" x14ac:dyDescent="0.2">
      <c r="E1096" s="219">
        <v>1085</v>
      </c>
      <c r="F1096" s="221">
        <v>5</v>
      </c>
      <c r="G1096" s="223">
        <v>158</v>
      </c>
      <c r="H1096" s="230">
        <v>104</v>
      </c>
      <c r="I1096" s="219">
        <v>1085</v>
      </c>
      <c r="J1096" s="226">
        <f t="shared" si="71"/>
        <v>33.639111111111106</v>
      </c>
      <c r="K1096" s="219">
        <f t="shared" si="74"/>
        <v>158</v>
      </c>
      <c r="L1096" s="219">
        <f t="shared" si="74"/>
        <v>104</v>
      </c>
      <c r="M1096" s="236">
        <f t="shared" si="75"/>
        <v>2.047380760234567E-11</v>
      </c>
      <c r="N1096" s="244">
        <f t="array" ref="N1096:O1096">MMULT(K1096:M1096,$N$6:$O$8)</f>
        <v>210</v>
      </c>
      <c r="O1096" s="244">
        <v>104.00000000002048</v>
      </c>
    </row>
    <row r="1097" spans="5:15" ht="11.25" x14ac:dyDescent="0.2">
      <c r="E1097" s="219">
        <v>1086</v>
      </c>
      <c r="F1097" s="221">
        <v>6</v>
      </c>
      <c r="G1097" s="223">
        <v>160</v>
      </c>
      <c r="H1097" s="230">
        <v>104</v>
      </c>
      <c r="I1097" s="219">
        <v>1086</v>
      </c>
      <c r="J1097" s="226">
        <f t="shared" si="71"/>
        <v>32.497777777777777</v>
      </c>
      <c r="K1097" s="219">
        <f t="shared" si="74"/>
        <v>160</v>
      </c>
      <c r="L1097" s="219">
        <f t="shared" si="74"/>
        <v>104</v>
      </c>
      <c r="M1097" s="236">
        <f t="shared" si="75"/>
        <v>4.9939539210673308E-11</v>
      </c>
      <c r="N1097" s="244">
        <f t="array" ref="N1097:O1097">MMULT(K1097:M1097,$N$6:$O$8)</f>
        <v>212</v>
      </c>
      <c r="O1097" s="244">
        <v>104.00000000004994</v>
      </c>
    </row>
    <row r="1098" spans="5:15" ht="11.25" x14ac:dyDescent="0.2">
      <c r="E1098" s="219">
        <v>1087</v>
      </c>
      <c r="F1098" s="221">
        <v>7</v>
      </c>
      <c r="G1098" s="223">
        <v>162</v>
      </c>
      <c r="H1098" s="230">
        <v>104</v>
      </c>
      <c r="I1098" s="219">
        <v>1087</v>
      </c>
      <c r="J1098" s="226">
        <f t="shared" si="71"/>
        <v>31.392000000000003</v>
      </c>
      <c r="K1098" s="219">
        <f t="shared" si="74"/>
        <v>162</v>
      </c>
      <c r="L1098" s="219">
        <f t="shared" si="74"/>
        <v>104</v>
      </c>
      <c r="M1098" s="236">
        <f t="shared" si="75"/>
        <v>1.1847499751031074E-10</v>
      </c>
      <c r="N1098" s="244">
        <f t="array" ref="N1098:O1098">MMULT(K1098:M1098,$N$6:$O$8)</f>
        <v>214</v>
      </c>
      <c r="O1098" s="244">
        <v>104.00000000011848</v>
      </c>
    </row>
    <row r="1099" spans="5:15" ht="11.25" x14ac:dyDescent="0.2">
      <c r="E1099" s="219">
        <v>1088</v>
      </c>
      <c r="F1099" s="221">
        <v>8</v>
      </c>
      <c r="G1099" s="223">
        <v>164</v>
      </c>
      <c r="H1099" s="230">
        <v>104</v>
      </c>
      <c r="I1099" s="219">
        <v>1088</v>
      </c>
      <c r="J1099" s="226">
        <f t="shared" si="71"/>
        <v>30.321777777777775</v>
      </c>
      <c r="K1099" s="219">
        <f t="shared" si="74"/>
        <v>164</v>
      </c>
      <c r="L1099" s="219">
        <f t="shared" si="74"/>
        <v>104</v>
      </c>
      <c r="M1099" s="236">
        <f t="shared" si="75"/>
        <v>2.7336641040632419E-10</v>
      </c>
      <c r="N1099" s="244">
        <f t="array" ref="N1099:O1099">MMULT(K1099:M1099,$N$6:$O$8)</f>
        <v>216</v>
      </c>
      <c r="O1099" s="244">
        <v>104.00000000027336</v>
      </c>
    </row>
    <row r="1100" spans="5:15" ht="11.25" x14ac:dyDescent="0.2">
      <c r="E1100" s="219">
        <v>1089</v>
      </c>
      <c r="F1100" s="221">
        <v>9</v>
      </c>
      <c r="G1100" s="223">
        <v>166</v>
      </c>
      <c r="H1100" s="230">
        <v>104</v>
      </c>
      <c r="I1100" s="219">
        <v>1089</v>
      </c>
      <c r="J1100" s="226">
        <f t="shared" si="71"/>
        <v>29.287111111111113</v>
      </c>
      <c r="K1100" s="219">
        <f t="shared" si="74"/>
        <v>166</v>
      </c>
      <c r="L1100" s="219">
        <f t="shared" si="74"/>
        <v>104</v>
      </c>
      <c r="M1100" s="236">
        <f t="shared" si="75"/>
        <v>6.1347921934784023E-10</v>
      </c>
      <c r="N1100" s="244">
        <f t="array" ref="N1100:O1100">MMULT(K1100:M1100,$N$6:$O$8)</f>
        <v>218</v>
      </c>
      <c r="O1100" s="244">
        <v>104.00000000061348</v>
      </c>
    </row>
    <row r="1101" spans="5:15" ht="11.25" x14ac:dyDescent="0.2">
      <c r="E1101" s="219">
        <v>1090</v>
      </c>
      <c r="F1101" s="221">
        <v>10</v>
      </c>
      <c r="G1101" s="223">
        <v>168</v>
      </c>
      <c r="H1101" s="230">
        <v>104</v>
      </c>
      <c r="I1101" s="219">
        <v>1090</v>
      </c>
      <c r="J1101" s="226">
        <f t="shared" ref="J1101:J1164" si="76">((G1101-C$8)/C$9)^2+((H1101-D$8)/D$9)^2-2*$C$10*(G1101-C$8)/C$9*(H1101-D$8)/D$9</f>
        <v>28.287999999999997</v>
      </c>
      <c r="K1101" s="219">
        <f t="shared" si="74"/>
        <v>168</v>
      </c>
      <c r="L1101" s="219">
        <f t="shared" si="74"/>
        <v>104</v>
      </c>
      <c r="M1101" s="236">
        <f t="shared" si="75"/>
        <v>1.3390316023101148E-9</v>
      </c>
      <c r="N1101" s="244">
        <f t="array" ref="N1101:O1101">MMULT(K1101:M1101,$N$6:$O$8)</f>
        <v>220</v>
      </c>
      <c r="O1101" s="244">
        <v>104.00000000133903</v>
      </c>
    </row>
    <row r="1102" spans="5:15" ht="11.25" x14ac:dyDescent="0.2">
      <c r="E1102" s="219">
        <v>1091</v>
      </c>
      <c r="F1102" s="221">
        <v>11</v>
      </c>
      <c r="G1102" s="223">
        <v>170</v>
      </c>
      <c r="H1102" s="230">
        <v>104</v>
      </c>
      <c r="I1102" s="219">
        <v>1091</v>
      </c>
      <c r="J1102" s="226">
        <f t="shared" si="76"/>
        <v>27.324444444444442</v>
      </c>
      <c r="K1102" s="219">
        <f t="shared" si="74"/>
        <v>170</v>
      </c>
      <c r="L1102" s="219">
        <f t="shared" si="74"/>
        <v>104</v>
      </c>
      <c r="M1102" s="236">
        <f t="shared" si="75"/>
        <v>2.8426151207166536E-9</v>
      </c>
      <c r="N1102" s="244">
        <f t="array" ref="N1102:O1102">MMULT(K1102:M1102,$N$6:$O$8)</f>
        <v>222</v>
      </c>
      <c r="O1102" s="244">
        <v>104.00000000284261</v>
      </c>
    </row>
    <row r="1103" spans="5:15" ht="11.25" x14ac:dyDescent="0.2">
      <c r="E1103" s="219">
        <v>1092</v>
      </c>
      <c r="F1103" s="221">
        <v>12</v>
      </c>
      <c r="G1103" s="223">
        <v>172</v>
      </c>
      <c r="H1103" s="230">
        <v>104</v>
      </c>
      <c r="I1103" s="219">
        <v>1092</v>
      </c>
      <c r="J1103" s="226">
        <f t="shared" si="76"/>
        <v>26.396444444444441</v>
      </c>
      <c r="K1103" s="219">
        <f t="shared" si="74"/>
        <v>172</v>
      </c>
      <c r="L1103" s="219">
        <f t="shared" si="74"/>
        <v>104</v>
      </c>
      <c r="M1103" s="236">
        <f t="shared" si="75"/>
        <v>5.8692358449786723E-9</v>
      </c>
      <c r="N1103" s="244">
        <f t="array" ref="N1103:O1103">MMULT(K1103:M1103,$N$6:$O$8)</f>
        <v>224</v>
      </c>
      <c r="O1103" s="244">
        <v>104.00000000586924</v>
      </c>
    </row>
    <row r="1104" spans="5:15" ht="11.25" x14ac:dyDescent="0.2">
      <c r="E1104" s="219">
        <v>1093</v>
      </c>
      <c r="F1104" s="221">
        <v>13</v>
      </c>
      <c r="G1104" s="223">
        <v>174</v>
      </c>
      <c r="H1104" s="230">
        <v>104</v>
      </c>
      <c r="I1104" s="219">
        <v>1093</v>
      </c>
      <c r="J1104" s="226">
        <f t="shared" si="76"/>
        <v>25.503999999999998</v>
      </c>
      <c r="K1104" s="219">
        <f t="shared" si="74"/>
        <v>174</v>
      </c>
      <c r="L1104" s="219">
        <f t="shared" si="74"/>
        <v>104</v>
      </c>
      <c r="M1104" s="236">
        <f t="shared" si="75"/>
        <v>1.1786404047993133E-8</v>
      </c>
      <c r="N1104" s="244">
        <f t="array" ref="N1104:O1104">MMULT(K1104:M1104,$N$6:$O$8)</f>
        <v>226</v>
      </c>
      <c r="O1104" s="244">
        <v>104.0000000117864</v>
      </c>
    </row>
    <row r="1105" spans="5:15" ht="11.25" x14ac:dyDescent="0.2">
      <c r="E1105" s="219">
        <v>1094</v>
      </c>
      <c r="F1105" s="221">
        <v>14</v>
      </c>
      <c r="G1105" s="223">
        <v>176</v>
      </c>
      <c r="H1105" s="230">
        <v>104</v>
      </c>
      <c r="I1105" s="219">
        <v>1094</v>
      </c>
      <c r="J1105" s="226">
        <f t="shared" si="76"/>
        <v>24.647111111111112</v>
      </c>
      <c r="K1105" s="219">
        <f t="shared" si="74"/>
        <v>176</v>
      </c>
      <c r="L1105" s="219">
        <f t="shared" si="74"/>
        <v>104</v>
      </c>
      <c r="M1105" s="236">
        <f t="shared" si="75"/>
        <v>2.3020637870195842E-8</v>
      </c>
      <c r="N1105" s="244">
        <f t="array" ref="N1105:O1105">MMULT(K1105:M1105,$N$6:$O$8)</f>
        <v>228</v>
      </c>
      <c r="O1105" s="244">
        <v>104.00000002302063</v>
      </c>
    </row>
    <row r="1106" spans="5:15" ht="11.25" x14ac:dyDescent="0.2">
      <c r="E1106" s="219">
        <v>1095</v>
      </c>
      <c r="F1106" s="221">
        <v>15</v>
      </c>
      <c r="G1106" s="223">
        <v>178</v>
      </c>
      <c r="H1106" s="230">
        <v>104</v>
      </c>
      <c r="I1106" s="219">
        <v>1095</v>
      </c>
      <c r="J1106" s="226">
        <f t="shared" si="76"/>
        <v>23.825777777777777</v>
      </c>
      <c r="K1106" s="219">
        <f t="shared" si="74"/>
        <v>178</v>
      </c>
      <c r="L1106" s="219">
        <f t="shared" si="74"/>
        <v>104</v>
      </c>
      <c r="M1106" s="236">
        <f t="shared" si="75"/>
        <v>4.3731023886236226E-8</v>
      </c>
      <c r="N1106" s="244">
        <f t="array" ref="N1106:O1106">MMULT(K1106:M1106,$N$6:$O$8)</f>
        <v>230</v>
      </c>
      <c r="O1106" s="244">
        <v>104.00000004373102</v>
      </c>
    </row>
    <row r="1107" spans="5:15" ht="11.25" x14ac:dyDescent="0.2">
      <c r="E1107" s="219">
        <v>1096</v>
      </c>
      <c r="F1107" s="221">
        <v>16</v>
      </c>
      <c r="G1107" s="223">
        <v>180</v>
      </c>
      <c r="H1107" s="230">
        <v>104</v>
      </c>
      <c r="I1107" s="219">
        <v>1096</v>
      </c>
      <c r="J1107" s="226">
        <f t="shared" si="76"/>
        <v>23.04</v>
      </c>
      <c r="K1107" s="219">
        <f t="shared" si="74"/>
        <v>180</v>
      </c>
      <c r="L1107" s="219">
        <f t="shared" si="74"/>
        <v>104</v>
      </c>
      <c r="M1107" s="236">
        <f t="shared" si="75"/>
        <v>8.0797551985348576E-8</v>
      </c>
      <c r="N1107" s="244">
        <f t="array" ref="N1107:O1107">MMULT(K1107:M1107,$N$6:$O$8)</f>
        <v>232</v>
      </c>
      <c r="O1107" s="244">
        <v>104.00000008079755</v>
      </c>
    </row>
    <row r="1108" spans="5:15" ht="11.25" x14ac:dyDescent="0.2">
      <c r="E1108" s="219">
        <v>1097</v>
      </c>
      <c r="F1108" s="221">
        <v>17</v>
      </c>
      <c r="G1108" s="223">
        <v>182</v>
      </c>
      <c r="H1108" s="230">
        <v>104</v>
      </c>
      <c r="I1108" s="219">
        <v>1097</v>
      </c>
      <c r="J1108" s="226">
        <f t="shared" si="76"/>
        <v>22.289777777777775</v>
      </c>
      <c r="K1108" s="219">
        <f t="shared" si="74"/>
        <v>182</v>
      </c>
      <c r="L1108" s="219">
        <f t="shared" si="74"/>
        <v>104</v>
      </c>
      <c r="M1108" s="236">
        <f t="shared" si="75"/>
        <v>1.4519211245328894E-7</v>
      </c>
      <c r="N1108" s="244">
        <f t="array" ref="N1108:O1108">MMULT(K1108:M1108,$N$6:$O$8)</f>
        <v>234</v>
      </c>
      <c r="O1108" s="244">
        <v>104.00000014519212</v>
      </c>
    </row>
    <row r="1109" spans="5:15" ht="11.25" x14ac:dyDescent="0.2">
      <c r="E1109" s="219">
        <v>1098</v>
      </c>
      <c r="F1109" s="221">
        <v>18</v>
      </c>
      <c r="G1109" s="223">
        <v>184</v>
      </c>
      <c r="H1109" s="230">
        <v>104</v>
      </c>
      <c r="I1109" s="219">
        <v>1098</v>
      </c>
      <c r="J1109" s="226">
        <f t="shared" si="76"/>
        <v>21.575111111111109</v>
      </c>
      <c r="K1109" s="219">
        <f t="shared" si="74"/>
        <v>184</v>
      </c>
      <c r="L1109" s="219">
        <f t="shared" si="74"/>
        <v>104</v>
      </c>
      <c r="M1109" s="236">
        <f t="shared" si="75"/>
        <v>2.5376055163804689E-7</v>
      </c>
      <c r="N1109" s="244">
        <f t="array" ref="N1109:O1109">MMULT(K1109:M1109,$N$6:$O$8)</f>
        <v>236</v>
      </c>
      <c r="O1109" s="244">
        <v>104.00000025376055</v>
      </c>
    </row>
    <row r="1110" spans="5:15" ht="11.25" x14ac:dyDescent="0.2">
      <c r="E1110" s="219">
        <v>1099</v>
      </c>
      <c r="F1110" s="221">
        <v>19</v>
      </c>
      <c r="G1110" s="223">
        <v>186</v>
      </c>
      <c r="H1110" s="230">
        <v>104</v>
      </c>
      <c r="I1110" s="219">
        <v>1099</v>
      </c>
      <c r="J1110" s="226">
        <f t="shared" si="76"/>
        <v>20.896000000000001</v>
      </c>
      <c r="K1110" s="219">
        <f t="shared" si="74"/>
        <v>186</v>
      </c>
      <c r="L1110" s="219">
        <f t="shared" si="74"/>
        <v>104</v>
      </c>
      <c r="M1110" s="236">
        <f t="shared" si="75"/>
        <v>4.3136157859636702E-7</v>
      </c>
      <c r="N1110" s="244">
        <f t="array" ref="N1110:O1110">MMULT(K1110:M1110,$N$6:$O$8)</f>
        <v>238</v>
      </c>
      <c r="O1110" s="244">
        <v>104.00000043136158</v>
      </c>
    </row>
    <row r="1111" spans="5:15" ht="11.25" x14ac:dyDescent="0.2">
      <c r="E1111" s="219">
        <v>1100</v>
      </c>
      <c r="F1111" s="221">
        <v>20</v>
      </c>
      <c r="G1111" s="223">
        <v>188</v>
      </c>
      <c r="H1111" s="230">
        <v>104</v>
      </c>
      <c r="I1111" s="219">
        <v>1100</v>
      </c>
      <c r="J1111" s="226">
        <f t="shared" si="76"/>
        <v>20.252444444444443</v>
      </c>
      <c r="K1111" s="219">
        <f t="shared" si="74"/>
        <v>188</v>
      </c>
      <c r="L1111" s="219">
        <f t="shared" si="74"/>
        <v>104</v>
      </c>
      <c r="M1111" s="236">
        <f t="shared" si="75"/>
        <v>7.1317329803928234E-7</v>
      </c>
      <c r="N1111" s="244">
        <f t="array" ref="N1111:O1111">MMULT(K1111:M1111,$N$6:$O$8)</f>
        <v>240</v>
      </c>
      <c r="O1111" s="244">
        <v>104.00000071317329</v>
      </c>
    </row>
    <row r="1112" spans="5:15" ht="11.25" x14ac:dyDescent="0.2">
      <c r="E1112" s="219">
        <v>1101</v>
      </c>
      <c r="F1112" s="221">
        <v>21</v>
      </c>
      <c r="G1112" s="223">
        <v>190</v>
      </c>
      <c r="H1112" s="230">
        <v>104</v>
      </c>
      <c r="I1112" s="219">
        <v>1101</v>
      </c>
      <c r="J1112" s="226">
        <f t="shared" si="76"/>
        <v>19.644444444444442</v>
      </c>
      <c r="K1112" s="219">
        <f t="shared" si="74"/>
        <v>190</v>
      </c>
      <c r="L1112" s="219">
        <f t="shared" si="74"/>
        <v>104</v>
      </c>
      <c r="M1112" s="236">
        <f t="shared" si="75"/>
        <v>1.1467927885149273E-6</v>
      </c>
      <c r="N1112" s="244">
        <f t="array" ref="N1112:O1112">MMULT(K1112:M1112,$N$6:$O$8)</f>
        <v>242</v>
      </c>
      <c r="O1112" s="244">
        <v>104.00000114679278</v>
      </c>
    </row>
    <row r="1113" spans="5:15" ht="11.25" x14ac:dyDescent="0.2">
      <c r="E1113" s="219">
        <v>1102</v>
      </c>
      <c r="F1113" s="221">
        <v>22</v>
      </c>
      <c r="G1113" s="223">
        <v>192</v>
      </c>
      <c r="H1113" s="230">
        <v>104</v>
      </c>
      <c r="I1113" s="219">
        <v>1102</v>
      </c>
      <c r="J1113" s="226">
        <f t="shared" si="76"/>
        <v>19.072000000000003</v>
      </c>
      <c r="K1113" s="219">
        <f t="shared" si="74"/>
        <v>192</v>
      </c>
      <c r="L1113" s="219">
        <f t="shared" si="74"/>
        <v>104</v>
      </c>
      <c r="M1113" s="236">
        <f t="shared" si="75"/>
        <v>1.7935401226305116E-6</v>
      </c>
      <c r="N1113" s="244">
        <f t="array" ref="N1113:O1113">MMULT(K1113:M1113,$N$6:$O$8)</f>
        <v>244</v>
      </c>
      <c r="O1113" s="244">
        <v>104.00000179354012</v>
      </c>
    </row>
    <row r="1114" spans="5:15" ht="11.25" x14ac:dyDescent="0.2">
      <c r="E1114" s="219">
        <v>1103</v>
      </c>
      <c r="F1114" s="221">
        <v>23</v>
      </c>
      <c r="G1114" s="223">
        <v>194</v>
      </c>
      <c r="H1114" s="230">
        <v>104</v>
      </c>
      <c r="I1114" s="219">
        <v>1103</v>
      </c>
      <c r="J1114" s="226">
        <f t="shared" si="76"/>
        <v>18.53511111111111</v>
      </c>
      <c r="K1114" s="219">
        <f t="shared" si="74"/>
        <v>194</v>
      </c>
      <c r="L1114" s="219">
        <f t="shared" si="74"/>
        <v>104</v>
      </c>
      <c r="M1114" s="236">
        <f t="shared" si="75"/>
        <v>2.7281830367666519E-6</v>
      </c>
      <c r="N1114" s="244">
        <f t="array" ref="N1114:O1114">MMULT(K1114:M1114,$N$6:$O$8)</f>
        <v>246</v>
      </c>
      <c r="O1114" s="244">
        <v>104.00000272818303</v>
      </c>
    </row>
    <row r="1115" spans="5:15" ht="11.25" x14ac:dyDescent="0.2">
      <c r="E1115" s="219">
        <v>1104</v>
      </c>
      <c r="F1115" s="221">
        <v>24</v>
      </c>
      <c r="G1115" s="223">
        <v>196</v>
      </c>
      <c r="H1115" s="230">
        <v>104</v>
      </c>
      <c r="I1115" s="219">
        <v>1104</v>
      </c>
      <c r="J1115" s="226">
        <f t="shared" si="76"/>
        <v>18.033777777777779</v>
      </c>
      <c r="K1115" s="219">
        <f t="shared" si="74"/>
        <v>196</v>
      </c>
      <c r="L1115" s="219">
        <f t="shared" si="74"/>
        <v>104</v>
      </c>
      <c r="M1115" s="236">
        <f t="shared" si="75"/>
        <v>4.0361953370153177E-6</v>
      </c>
      <c r="N1115" s="244">
        <f t="array" ref="N1115:O1115">MMULT(K1115:M1115,$N$6:$O$8)</f>
        <v>248</v>
      </c>
      <c r="O1115" s="244">
        <v>104.00000403619534</v>
      </c>
    </row>
    <row r="1116" spans="5:15" ht="11.25" x14ac:dyDescent="0.2">
      <c r="E1116" s="219">
        <v>1105</v>
      </c>
      <c r="F1116" s="221">
        <v>25</v>
      </c>
      <c r="G1116" s="223">
        <v>198</v>
      </c>
      <c r="H1116" s="230">
        <v>104</v>
      </c>
      <c r="I1116" s="219">
        <v>1105</v>
      </c>
      <c r="J1116" s="226">
        <f t="shared" si="76"/>
        <v>17.567999999999998</v>
      </c>
      <c r="K1116" s="219">
        <f t="shared" si="74"/>
        <v>198</v>
      </c>
      <c r="L1116" s="219">
        <f t="shared" si="74"/>
        <v>104</v>
      </c>
      <c r="M1116" s="236">
        <f t="shared" si="75"/>
        <v>5.8077392925862867E-6</v>
      </c>
      <c r="N1116" s="244">
        <f t="array" ref="N1116:O1116">MMULT(K1116:M1116,$N$6:$O$8)</f>
        <v>250</v>
      </c>
      <c r="O1116" s="244">
        <v>104.0000058077393</v>
      </c>
    </row>
    <row r="1117" spans="5:15" ht="11.25" x14ac:dyDescent="0.2">
      <c r="E1117" s="219">
        <v>1106</v>
      </c>
      <c r="F1117" s="221">
        <v>26</v>
      </c>
      <c r="G1117" s="223">
        <v>200</v>
      </c>
      <c r="H1117" s="230">
        <v>104</v>
      </c>
      <c r="I1117" s="219">
        <v>1106</v>
      </c>
      <c r="J1117" s="226">
        <f t="shared" si="76"/>
        <v>17.137777777777778</v>
      </c>
      <c r="K1117" s="219">
        <f t="shared" si="74"/>
        <v>200</v>
      </c>
      <c r="L1117" s="219">
        <f t="shared" si="74"/>
        <v>104</v>
      </c>
      <c r="M1117" s="236">
        <f t="shared" si="75"/>
        <v>8.127899287794302E-6</v>
      </c>
      <c r="N1117" s="244">
        <f t="array" ref="N1117:O1117">MMULT(K1117:M1117,$N$6:$O$8)</f>
        <v>252</v>
      </c>
      <c r="O1117" s="244">
        <v>104.00000812789929</v>
      </c>
    </row>
    <row r="1118" spans="5:15" ht="11.25" x14ac:dyDescent="0.2">
      <c r="E1118" s="219">
        <v>1107</v>
      </c>
      <c r="F1118" s="221">
        <v>27</v>
      </c>
      <c r="G1118" s="223">
        <v>202</v>
      </c>
      <c r="H1118" s="230">
        <v>104</v>
      </c>
      <c r="I1118" s="219">
        <v>1107</v>
      </c>
      <c r="J1118" s="226">
        <f t="shared" si="76"/>
        <v>16.743111111111109</v>
      </c>
      <c r="K1118" s="219">
        <f t="shared" si="74"/>
        <v>202</v>
      </c>
      <c r="L1118" s="219">
        <f t="shared" si="74"/>
        <v>104</v>
      </c>
      <c r="M1118" s="236">
        <f t="shared" si="75"/>
        <v>1.1063327760242336E-5</v>
      </c>
      <c r="N1118" s="244">
        <f t="array" ref="N1118:O1118">MMULT(K1118:M1118,$N$6:$O$8)</f>
        <v>254</v>
      </c>
      <c r="O1118" s="244">
        <v>104.00001106332776</v>
      </c>
    </row>
    <row r="1119" spans="5:15" ht="11.25" x14ac:dyDescent="0.2">
      <c r="E1119" s="219">
        <v>1108</v>
      </c>
      <c r="F1119" s="221">
        <v>28</v>
      </c>
      <c r="G1119" s="223">
        <v>204</v>
      </c>
      <c r="H1119" s="230">
        <v>104</v>
      </c>
      <c r="I1119" s="219">
        <v>1108</v>
      </c>
      <c r="J1119" s="226">
        <f t="shared" si="76"/>
        <v>16.384000000000004</v>
      </c>
      <c r="K1119" s="219">
        <f t="shared" si="74"/>
        <v>204</v>
      </c>
      <c r="L1119" s="219">
        <f t="shared" si="74"/>
        <v>104</v>
      </c>
      <c r="M1119" s="236">
        <f t="shared" si="75"/>
        <v>1.4646353386408171E-5</v>
      </c>
      <c r="N1119" s="244">
        <f t="array" ref="N1119:O1119">MMULT(K1119:M1119,$N$6:$O$8)</f>
        <v>256</v>
      </c>
      <c r="O1119" s="244">
        <v>104.00001464635339</v>
      </c>
    </row>
    <row r="1120" spans="5:15" ht="11.25" x14ac:dyDescent="0.2">
      <c r="E1120" s="219">
        <v>1109</v>
      </c>
      <c r="F1120" s="221">
        <v>29</v>
      </c>
      <c r="G1120" s="223">
        <v>206</v>
      </c>
      <c r="H1120" s="230">
        <v>104</v>
      </c>
      <c r="I1120" s="219">
        <v>1109</v>
      </c>
      <c r="J1120" s="226">
        <f t="shared" si="76"/>
        <v>16.060444444444443</v>
      </c>
      <c r="K1120" s="219">
        <f t="shared" si="74"/>
        <v>206</v>
      </c>
      <c r="L1120" s="219">
        <f t="shared" si="74"/>
        <v>104</v>
      </c>
      <c r="M1120" s="236">
        <f t="shared" si="75"/>
        <v>1.8858602326769361E-5</v>
      </c>
      <c r="N1120" s="244">
        <f t="array" ref="N1120:O1120">MMULT(K1120:M1120,$N$6:$O$8)</f>
        <v>258</v>
      </c>
      <c r="O1120" s="244">
        <v>104.00001885860233</v>
      </c>
    </row>
    <row r="1121" spans="5:15" ht="11.25" x14ac:dyDescent="0.2">
      <c r="E1121" s="219">
        <v>1110</v>
      </c>
      <c r="F1121" s="221">
        <v>30</v>
      </c>
      <c r="G1121" s="223">
        <v>208</v>
      </c>
      <c r="H1121" s="230">
        <v>104</v>
      </c>
      <c r="I1121" s="219">
        <v>1110</v>
      </c>
      <c r="J1121" s="226">
        <f t="shared" si="76"/>
        <v>15.772444444444444</v>
      </c>
      <c r="K1121" s="219">
        <f t="shared" si="74"/>
        <v>208</v>
      </c>
      <c r="L1121" s="219">
        <f t="shared" si="74"/>
        <v>104</v>
      </c>
      <c r="M1121" s="236">
        <f t="shared" si="75"/>
        <v>2.3617056089442008E-5</v>
      </c>
      <c r="N1121" s="244">
        <f t="array" ref="N1121:O1121">MMULT(K1121:M1121,$N$6:$O$8)</f>
        <v>260</v>
      </c>
      <c r="O1121" s="244">
        <v>104.00002361705609</v>
      </c>
    </row>
    <row r="1122" spans="5:15" ht="11.25" x14ac:dyDescent="0.2">
      <c r="E1122" s="219">
        <v>1111</v>
      </c>
      <c r="F1122" s="221">
        <v>31</v>
      </c>
      <c r="G1122" s="223">
        <v>210</v>
      </c>
      <c r="H1122" s="230">
        <v>104</v>
      </c>
      <c r="I1122" s="219">
        <v>1111</v>
      </c>
      <c r="J1122" s="226">
        <f t="shared" si="76"/>
        <v>15.52</v>
      </c>
      <c r="K1122" s="219">
        <f t="shared" si="74"/>
        <v>210</v>
      </c>
      <c r="L1122" s="219">
        <f t="shared" si="74"/>
        <v>104</v>
      </c>
      <c r="M1122" s="236">
        <f t="shared" si="75"/>
        <v>2.8765921028613362E-5</v>
      </c>
      <c r="N1122" s="244">
        <f t="array" ref="N1122:O1122">MMULT(K1122:M1122,$N$6:$O$8)</f>
        <v>262</v>
      </c>
      <c r="O1122" s="244">
        <v>104.00002876592103</v>
      </c>
    </row>
    <row r="1123" spans="5:15" ht="11.25" x14ac:dyDescent="0.2">
      <c r="E1123" s="219">
        <v>1112</v>
      </c>
      <c r="F1123" s="221">
        <v>32</v>
      </c>
      <c r="G1123" s="223"/>
      <c r="H1123" s="230"/>
      <c r="I1123" s="219">
        <v>1112</v>
      </c>
      <c r="J1123" s="226">
        <f t="shared" si="76"/>
        <v>169.6</v>
      </c>
      <c r="K1123" s="219"/>
      <c r="M1123" s="236"/>
      <c r="N1123" s="246"/>
      <c r="O1123" s="246"/>
    </row>
    <row r="1124" spans="5:15" ht="11.25" x14ac:dyDescent="0.2">
      <c r="E1124" s="219">
        <v>1113</v>
      </c>
      <c r="F1124" s="221">
        <v>33</v>
      </c>
      <c r="G1124" s="223"/>
      <c r="H1124" s="230"/>
      <c r="I1124" s="219">
        <v>1113</v>
      </c>
      <c r="J1124" s="226">
        <f t="shared" si="76"/>
        <v>169.6</v>
      </c>
      <c r="K1124" s="219"/>
      <c r="M1124" s="236"/>
      <c r="N1124" s="246"/>
      <c r="O1124" s="246"/>
    </row>
    <row r="1125" spans="5:15" ht="11.25" x14ac:dyDescent="0.2">
      <c r="E1125" s="219">
        <v>1114</v>
      </c>
      <c r="F1125" s="221">
        <v>34</v>
      </c>
      <c r="G1125" s="223"/>
      <c r="H1125" s="230"/>
      <c r="I1125" s="219">
        <v>1114</v>
      </c>
      <c r="J1125" s="226">
        <f t="shared" si="76"/>
        <v>169.6</v>
      </c>
      <c r="K1125" s="219"/>
      <c r="M1125" s="236"/>
      <c r="N1125" s="246"/>
      <c r="O1125" s="246"/>
    </row>
    <row r="1126" spans="5:15" ht="11.25" x14ac:dyDescent="0.2">
      <c r="E1126" s="219">
        <v>1115</v>
      </c>
      <c r="F1126" s="221">
        <v>35</v>
      </c>
      <c r="G1126" s="223"/>
      <c r="H1126" s="230"/>
      <c r="I1126" s="219">
        <v>1115</v>
      </c>
      <c r="J1126" s="226">
        <f t="shared" si="76"/>
        <v>169.6</v>
      </c>
      <c r="K1126" s="219"/>
      <c r="M1126" s="236"/>
      <c r="N1126" s="246"/>
      <c r="O1126" s="246"/>
    </row>
    <row r="1127" spans="5:15" ht="11.25" x14ac:dyDescent="0.2">
      <c r="E1127" s="219">
        <v>1116</v>
      </c>
      <c r="F1127" s="221">
        <v>36</v>
      </c>
      <c r="G1127" s="223"/>
      <c r="H1127" s="230"/>
      <c r="I1127" s="219">
        <v>1116</v>
      </c>
      <c r="J1127" s="226">
        <f t="shared" si="76"/>
        <v>169.6</v>
      </c>
      <c r="K1127" s="219"/>
      <c r="M1127" s="236"/>
      <c r="N1127" s="246"/>
      <c r="O1127" s="246"/>
    </row>
    <row r="1128" spans="5:15" ht="11.25" x14ac:dyDescent="0.2">
      <c r="E1128" s="219">
        <v>1117</v>
      </c>
      <c r="F1128" s="221">
        <v>37</v>
      </c>
      <c r="G1128" s="223"/>
      <c r="H1128" s="230"/>
      <c r="I1128" s="219">
        <v>1117</v>
      </c>
      <c r="J1128" s="226">
        <f t="shared" si="76"/>
        <v>169.6</v>
      </c>
      <c r="K1128" s="219"/>
      <c r="M1128" s="236"/>
      <c r="N1128" s="246"/>
      <c r="O1128" s="246"/>
    </row>
    <row r="1129" spans="5:15" ht="11.25" x14ac:dyDescent="0.2">
      <c r="E1129" s="219">
        <v>1118</v>
      </c>
      <c r="F1129" s="221">
        <v>38</v>
      </c>
      <c r="G1129" s="223"/>
      <c r="H1129" s="230"/>
      <c r="I1129" s="219">
        <v>1118</v>
      </c>
      <c r="J1129" s="226">
        <f t="shared" si="76"/>
        <v>169.6</v>
      </c>
      <c r="K1129" s="219"/>
      <c r="M1129" s="236"/>
      <c r="N1129" s="246"/>
      <c r="O1129" s="246"/>
    </row>
    <row r="1130" spans="5:15" ht="11.25" x14ac:dyDescent="0.2">
      <c r="E1130" s="219">
        <v>1119</v>
      </c>
      <c r="F1130" s="221">
        <v>39</v>
      </c>
      <c r="G1130" s="223"/>
      <c r="H1130" s="230"/>
      <c r="I1130" s="219">
        <v>1119</v>
      </c>
      <c r="J1130" s="226">
        <f t="shared" si="76"/>
        <v>169.6</v>
      </c>
      <c r="K1130" s="219"/>
      <c r="M1130" s="236"/>
      <c r="N1130" s="246"/>
      <c r="O1130" s="246"/>
    </row>
    <row r="1131" spans="5:15" ht="11.25" x14ac:dyDescent="0.2">
      <c r="E1131" s="219">
        <v>1120</v>
      </c>
      <c r="F1131" s="222">
        <v>40</v>
      </c>
      <c r="G1131" s="231"/>
      <c r="H1131" s="232"/>
      <c r="I1131" s="219">
        <v>1120</v>
      </c>
      <c r="J1131" s="226">
        <f t="shared" si="76"/>
        <v>169.6</v>
      </c>
      <c r="K1131" s="219"/>
      <c r="M1131" s="236"/>
      <c r="N1131" s="246"/>
      <c r="O1131" s="246"/>
    </row>
    <row r="1132" spans="5:15" ht="11.25" x14ac:dyDescent="0.2">
      <c r="E1132" s="219">
        <v>1121</v>
      </c>
      <c r="F1132" s="220">
        <v>1</v>
      </c>
      <c r="G1132" s="228">
        <v>150</v>
      </c>
      <c r="H1132" s="229">
        <v>106</v>
      </c>
      <c r="I1132" s="219">
        <v>1121</v>
      </c>
      <c r="J1132" s="226">
        <f t="shared" si="76"/>
        <v>43.52</v>
      </c>
      <c r="K1132" s="219">
        <f t="shared" ref="K1132:L1162" si="77">G1132</f>
        <v>150</v>
      </c>
      <c r="L1132" s="219">
        <f t="shared" si="77"/>
        <v>106</v>
      </c>
      <c r="M1132" s="236">
        <f t="shared" ref="M1132:M1162" si="78">$M$2*$M$5*EXP(-1/2*J1132/$M$10)</f>
        <v>9.0925666295596223E-15</v>
      </c>
      <c r="N1132" s="244">
        <f t="array" ref="N1132:O1132">MMULT(K1132:M1132,$N$6:$O$8)</f>
        <v>203</v>
      </c>
      <c r="O1132" s="244">
        <v>106.00000000000001</v>
      </c>
    </row>
    <row r="1133" spans="5:15" ht="11.25" x14ac:dyDescent="0.2">
      <c r="E1133" s="219">
        <v>1122</v>
      </c>
      <c r="F1133" s="221">
        <v>2</v>
      </c>
      <c r="G1133" s="223">
        <v>152</v>
      </c>
      <c r="H1133" s="230">
        <v>106</v>
      </c>
      <c r="I1133" s="219">
        <v>1122</v>
      </c>
      <c r="J1133" s="226">
        <f t="shared" si="76"/>
        <v>42.172444444444452</v>
      </c>
      <c r="K1133" s="219">
        <f t="shared" si="77"/>
        <v>152</v>
      </c>
      <c r="L1133" s="219">
        <f t="shared" si="77"/>
        <v>106</v>
      </c>
      <c r="M1133" s="236">
        <f t="shared" si="78"/>
        <v>2.6055659596872728E-14</v>
      </c>
      <c r="N1133" s="244">
        <f t="array" ref="N1133:O1133">MMULT(K1133:M1133,$N$6:$O$8)</f>
        <v>205</v>
      </c>
      <c r="O1133" s="244">
        <v>106.00000000000003</v>
      </c>
    </row>
    <row r="1134" spans="5:15" ht="11.25" x14ac:dyDescent="0.2">
      <c r="E1134" s="219">
        <v>1123</v>
      </c>
      <c r="F1134" s="221">
        <v>3</v>
      </c>
      <c r="G1134" s="223">
        <v>154</v>
      </c>
      <c r="H1134" s="230">
        <v>106</v>
      </c>
      <c r="I1134" s="219">
        <v>1123</v>
      </c>
      <c r="J1134" s="226">
        <f t="shared" si="76"/>
        <v>40.860444444444447</v>
      </c>
      <c r="K1134" s="219">
        <f t="shared" si="77"/>
        <v>154</v>
      </c>
      <c r="L1134" s="219">
        <f t="shared" si="77"/>
        <v>106</v>
      </c>
      <c r="M1134" s="236">
        <f t="shared" si="78"/>
        <v>7.2619610584493441E-14</v>
      </c>
      <c r="N1134" s="244">
        <f t="array" ref="N1134:O1134">MMULT(K1134:M1134,$N$6:$O$8)</f>
        <v>207</v>
      </c>
      <c r="O1134" s="244">
        <v>106.00000000000007</v>
      </c>
    </row>
    <row r="1135" spans="5:15" ht="11.25" x14ac:dyDescent="0.2">
      <c r="E1135" s="219">
        <v>1124</v>
      </c>
      <c r="F1135" s="221">
        <v>4</v>
      </c>
      <c r="G1135" s="223">
        <v>156</v>
      </c>
      <c r="H1135" s="230">
        <v>106</v>
      </c>
      <c r="I1135" s="219">
        <v>1124</v>
      </c>
      <c r="J1135" s="226">
        <f t="shared" si="76"/>
        <v>39.584000000000003</v>
      </c>
      <c r="K1135" s="219">
        <f t="shared" si="77"/>
        <v>156</v>
      </c>
      <c r="L1135" s="219">
        <f t="shared" si="77"/>
        <v>106</v>
      </c>
      <c r="M1135" s="236">
        <f t="shared" si="78"/>
        <v>1.9685299380252085E-13</v>
      </c>
      <c r="N1135" s="244">
        <f t="array" ref="N1135:O1135">MMULT(K1135:M1135,$N$6:$O$8)</f>
        <v>209</v>
      </c>
      <c r="O1135" s="244">
        <v>106.0000000000002</v>
      </c>
    </row>
    <row r="1136" spans="5:15" ht="11.25" x14ac:dyDescent="0.2">
      <c r="E1136" s="219">
        <v>1125</v>
      </c>
      <c r="F1136" s="221">
        <v>5</v>
      </c>
      <c r="G1136" s="223">
        <v>158</v>
      </c>
      <c r="H1136" s="230">
        <v>106</v>
      </c>
      <c r="I1136" s="219">
        <v>1125</v>
      </c>
      <c r="J1136" s="226">
        <f t="shared" si="76"/>
        <v>38.343111111111114</v>
      </c>
      <c r="K1136" s="219">
        <f t="shared" si="77"/>
        <v>158</v>
      </c>
      <c r="L1136" s="219">
        <f t="shared" si="77"/>
        <v>106</v>
      </c>
      <c r="M1136" s="236">
        <f t="shared" si="78"/>
        <v>5.1899885150610703E-13</v>
      </c>
      <c r="N1136" s="244">
        <f t="array" ref="N1136:O1136">MMULT(K1136:M1136,$N$6:$O$8)</f>
        <v>211</v>
      </c>
      <c r="O1136" s="244">
        <v>106.00000000000053</v>
      </c>
    </row>
    <row r="1137" spans="5:15" ht="11.25" x14ac:dyDescent="0.2">
      <c r="E1137" s="219">
        <v>1126</v>
      </c>
      <c r="F1137" s="221">
        <v>6</v>
      </c>
      <c r="G1137" s="223">
        <v>160</v>
      </c>
      <c r="H1137" s="230">
        <v>106</v>
      </c>
      <c r="I1137" s="219">
        <v>1126</v>
      </c>
      <c r="J1137" s="226">
        <f t="shared" si="76"/>
        <v>37.137777777777785</v>
      </c>
      <c r="K1137" s="219">
        <f t="shared" si="77"/>
        <v>160</v>
      </c>
      <c r="L1137" s="219">
        <f t="shared" si="77"/>
        <v>106</v>
      </c>
      <c r="M1137" s="236">
        <f t="shared" si="78"/>
        <v>1.3308436413579697E-12</v>
      </c>
      <c r="N1137" s="244">
        <f t="array" ref="N1137:O1137">MMULT(K1137:M1137,$N$6:$O$8)</f>
        <v>213</v>
      </c>
      <c r="O1137" s="244">
        <v>106.00000000000134</v>
      </c>
    </row>
    <row r="1138" spans="5:15" ht="11.25" x14ac:dyDescent="0.2">
      <c r="E1138" s="219">
        <v>1127</v>
      </c>
      <c r="F1138" s="221">
        <v>7</v>
      </c>
      <c r="G1138" s="223">
        <v>162</v>
      </c>
      <c r="H1138" s="230">
        <v>106</v>
      </c>
      <c r="I1138" s="219">
        <v>1127</v>
      </c>
      <c r="J1138" s="226">
        <f t="shared" si="76"/>
        <v>35.968000000000004</v>
      </c>
      <c r="K1138" s="219">
        <f t="shared" si="77"/>
        <v>162</v>
      </c>
      <c r="L1138" s="219">
        <f t="shared" si="77"/>
        <v>106</v>
      </c>
      <c r="M1138" s="236">
        <f t="shared" si="78"/>
        <v>3.3191274988512267E-12</v>
      </c>
      <c r="N1138" s="244">
        <f t="array" ref="N1138:O1138">MMULT(K1138:M1138,$N$6:$O$8)</f>
        <v>215</v>
      </c>
      <c r="O1138" s="244">
        <v>106.00000000000333</v>
      </c>
    </row>
    <row r="1139" spans="5:15" ht="11.25" x14ac:dyDescent="0.2">
      <c r="E1139" s="219">
        <v>1128</v>
      </c>
      <c r="F1139" s="221">
        <v>8</v>
      </c>
      <c r="G1139" s="223">
        <v>164</v>
      </c>
      <c r="H1139" s="230">
        <v>106</v>
      </c>
      <c r="I1139" s="219">
        <v>1128</v>
      </c>
      <c r="J1139" s="226">
        <f t="shared" si="76"/>
        <v>34.833777777777783</v>
      </c>
      <c r="K1139" s="219">
        <f t="shared" si="77"/>
        <v>164</v>
      </c>
      <c r="L1139" s="219">
        <f t="shared" si="77"/>
        <v>106</v>
      </c>
      <c r="M1139" s="236">
        <f t="shared" si="78"/>
        <v>8.051134860471339E-12</v>
      </c>
      <c r="N1139" s="244">
        <f t="array" ref="N1139:O1139">MMULT(K1139:M1139,$N$6:$O$8)</f>
        <v>217</v>
      </c>
      <c r="O1139" s="244">
        <v>106.00000000000806</v>
      </c>
    </row>
    <row r="1140" spans="5:15" ht="11.25" x14ac:dyDescent="0.2">
      <c r="E1140" s="219">
        <v>1129</v>
      </c>
      <c r="F1140" s="221">
        <v>9</v>
      </c>
      <c r="G1140" s="223">
        <v>166</v>
      </c>
      <c r="H1140" s="230">
        <v>106</v>
      </c>
      <c r="I1140" s="219">
        <v>1129</v>
      </c>
      <c r="J1140" s="226">
        <f t="shared" si="76"/>
        <v>33.735111111111117</v>
      </c>
      <c r="K1140" s="219">
        <f t="shared" si="77"/>
        <v>166</v>
      </c>
      <c r="L1140" s="219">
        <f t="shared" si="77"/>
        <v>106</v>
      </c>
      <c r="M1140" s="236">
        <f t="shared" si="78"/>
        <v>1.8994441643420082E-11</v>
      </c>
      <c r="N1140" s="244">
        <f t="array" ref="N1140:O1140">MMULT(K1140:M1140,$N$6:$O$8)</f>
        <v>219</v>
      </c>
      <c r="O1140" s="244">
        <v>106.000000000019</v>
      </c>
    </row>
    <row r="1141" spans="5:15" ht="11.25" x14ac:dyDescent="0.2">
      <c r="E1141" s="219">
        <v>1130</v>
      </c>
      <c r="F1141" s="221">
        <v>10</v>
      </c>
      <c r="G1141" s="223">
        <v>168</v>
      </c>
      <c r="H1141" s="230">
        <v>106</v>
      </c>
      <c r="I1141" s="219">
        <v>1130</v>
      </c>
      <c r="J1141" s="226">
        <f t="shared" si="76"/>
        <v>32.672000000000004</v>
      </c>
      <c r="K1141" s="219">
        <f t="shared" si="77"/>
        <v>168</v>
      </c>
      <c r="L1141" s="219">
        <f t="shared" si="77"/>
        <v>106</v>
      </c>
      <c r="M1141" s="236">
        <f t="shared" si="78"/>
        <v>4.3584515876881135E-11</v>
      </c>
      <c r="N1141" s="244">
        <f t="array" ref="N1141:O1141">MMULT(K1141:M1141,$N$6:$O$8)</f>
        <v>221</v>
      </c>
      <c r="O1141" s="244">
        <v>106.00000000004358</v>
      </c>
    </row>
    <row r="1142" spans="5:15" ht="11.25" x14ac:dyDescent="0.2">
      <c r="E1142" s="219">
        <v>1131</v>
      </c>
      <c r="F1142" s="221">
        <v>11</v>
      </c>
      <c r="G1142" s="223">
        <v>170</v>
      </c>
      <c r="H1142" s="230">
        <v>106</v>
      </c>
      <c r="I1142" s="219">
        <v>1131</v>
      </c>
      <c r="J1142" s="226">
        <f t="shared" si="76"/>
        <v>31.644444444444446</v>
      </c>
      <c r="K1142" s="219">
        <f t="shared" si="77"/>
        <v>170</v>
      </c>
      <c r="L1142" s="219">
        <f t="shared" si="77"/>
        <v>106</v>
      </c>
      <c r="M1142" s="236">
        <f t="shared" si="78"/>
        <v>9.7268940515213282E-11</v>
      </c>
      <c r="N1142" s="244">
        <f t="array" ref="N1142:O1142">MMULT(K1142:M1142,$N$6:$O$8)</f>
        <v>223</v>
      </c>
      <c r="O1142" s="244">
        <v>106.00000000009727</v>
      </c>
    </row>
    <row r="1143" spans="5:15" ht="11.25" x14ac:dyDescent="0.2">
      <c r="E1143" s="219">
        <v>1132</v>
      </c>
      <c r="F1143" s="221">
        <v>12</v>
      </c>
      <c r="G1143" s="223">
        <v>172</v>
      </c>
      <c r="H1143" s="230">
        <v>106</v>
      </c>
      <c r="I1143" s="219">
        <v>1132</v>
      </c>
      <c r="J1143" s="226">
        <f t="shared" si="76"/>
        <v>30.652444444444445</v>
      </c>
      <c r="K1143" s="219">
        <f t="shared" si="77"/>
        <v>172</v>
      </c>
      <c r="L1143" s="219">
        <f t="shared" si="77"/>
        <v>106</v>
      </c>
      <c r="M1143" s="236">
        <f t="shared" si="78"/>
        <v>2.1113119650179621E-10</v>
      </c>
      <c r="N1143" s="244">
        <f t="array" ref="N1143:O1143">MMULT(K1143:M1143,$N$6:$O$8)</f>
        <v>225</v>
      </c>
      <c r="O1143" s="244">
        <v>106.00000000021113</v>
      </c>
    </row>
    <row r="1144" spans="5:15" ht="11.25" x14ac:dyDescent="0.2">
      <c r="E1144" s="219">
        <v>1133</v>
      </c>
      <c r="F1144" s="221">
        <v>13</v>
      </c>
      <c r="G1144" s="223">
        <v>174</v>
      </c>
      <c r="H1144" s="230">
        <v>106</v>
      </c>
      <c r="I1144" s="219">
        <v>1133</v>
      </c>
      <c r="J1144" s="226">
        <f t="shared" si="76"/>
        <v>29.696000000000002</v>
      </c>
      <c r="K1144" s="219">
        <f t="shared" si="77"/>
        <v>174</v>
      </c>
      <c r="L1144" s="219">
        <f t="shared" si="77"/>
        <v>106</v>
      </c>
      <c r="M1144" s="236">
        <f t="shared" si="78"/>
        <v>4.4572490056694318E-10</v>
      </c>
      <c r="N1144" s="244">
        <f t="array" ref="N1144:O1144">MMULT(K1144:M1144,$N$6:$O$8)</f>
        <v>227</v>
      </c>
      <c r="O1144" s="244">
        <v>106.00000000044572</v>
      </c>
    </row>
    <row r="1145" spans="5:15" ht="11.25" x14ac:dyDescent="0.2">
      <c r="E1145" s="219">
        <v>1134</v>
      </c>
      <c r="F1145" s="221">
        <v>14</v>
      </c>
      <c r="G1145" s="223">
        <v>176</v>
      </c>
      <c r="H1145" s="230">
        <v>106</v>
      </c>
      <c r="I1145" s="219">
        <v>1134</v>
      </c>
      <c r="J1145" s="226">
        <f t="shared" si="76"/>
        <v>28.775111111111116</v>
      </c>
      <c r="K1145" s="219">
        <f t="shared" si="77"/>
        <v>176</v>
      </c>
      <c r="L1145" s="219">
        <f t="shared" si="77"/>
        <v>106</v>
      </c>
      <c r="M1145" s="236">
        <f t="shared" si="78"/>
        <v>9.1520345091279294E-10</v>
      </c>
      <c r="N1145" s="244">
        <f t="array" ref="N1145:O1145">MMULT(K1145:M1145,$N$6:$O$8)</f>
        <v>229</v>
      </c>
      <c r="O1145" s="244">
        <v>106.00000000091521</v>
      </c>
    </row>
    <row r="1146" spans="5:15" ht="11.25" x14ac:dyDescent="0.2">
      <c r="E1146" s="219">
        <v>1135</v>
      </c>
      <c r="F1146" s="221">
        <v>15</v>
      </c>
      <c r="G1146" s="223">
        <v>178</v>
      </c>
      <c r="H1146" s="230">
        <v>106</v>
      </c>
      <c r="I1146" s="219">
        <v>1135</v>
      </c>
      <c r="J1146" s="226">
        <f t="shared" si="76"/>
        <v>27.88977777777778</v>
      </c>
      <c r="K1146" s="219">
        <f t="shared" si="77"/>
        <v>178</v>
      </c>
      <c r="L1146" s="219">
        <f t="shared" si="77"/>
        <v>106</v>
      </c>
      <c r="M1146" s="236">
        <f t="shared" si="78"/>
        <v>1.8276989640414675E-9</v>
      </c>
      <c r="N1146" s="244">
        <f t="array" ref="N1146:O1146">MMULT(K1146:M1146,$N$6:$O$8)</f>
        <v>231</v>
      </c>
      <c r="O1146" s="244">
        <v>106.0000000018277</v>
      </c>
    </row>
    <row r="1147" spans="5:15" ht="11.25" x14ac:dyDescent="0.2">
      <c r="E1147" s="219">
        <v>1136</v>
      </c>
      <c r="F1147" s="221">
        <v>16</v>
      </c>
      <c r="G1147" s="223">
        <v>180</v>
      </c>
      <c r="H1147" s="230">
        <v>106</v>
      </c>
      <c r="I1147" s="219">
        <v>1136</v>
      </c>
      <c r="J1147" s="226">
        <f t="shared" si="76"/>
        <v>27.040000000000003</v>
      </c>
      <c r="K1147" s="219">
        <f t="shared" si="77"/>
        <v>180</v>
      </c>
      <c r="L1147" s="219">
        <f t="shared" si="77"/>
        <v>106</v>
      </c>
      <c r="M1147" s="236">
        <f t="shared" si="78"/>
        <v>3.5499966785140702E-9</v>
      </c>
      <c r="N1147" s="244">
        <f t="array" ref="N1147:O1147">MMULT(K1147:M1147,$N$6:$O$8)</f>
        <v>233</v>
      </c>
      <c r="O1147" s="244">
        <v>106.00000000355</v>
      </c>
    </row>
    <row r="1148" spans="5:15" ht="11.25" x14ac:dyDescent="0.2">
      <c r="E1148" s="219">
        <v>1137</v>
      </c>
      <c r="F1148" s="221">
        <v>17</v>
      </c>
      <c r="G1148" s="223">
        <v>182</v>
      </c>
      <c r="H1148" s="230">
        <v>106</v>
      </c>
      <c r="I1148" s="219">
        <v>1137</v>
      </c>
      <c r="J1148" s="226">
        <f t="shared" si="76"/>
        <v>26.225777777777779</v>
      </c>
      <c r="K1148" s="219">
        <f t="shared" si="77"/>
        <v>182</v>
      </c>
      <c r="L1148" s="219">
        <f t="shared" si="77"/>
        <v>106</v>
      </c>
      <c r="M1148" s="236">
        <f t="shared" si="78"/>
        <v>6.7063697181685062E-9</v>
      </c>
      <c r="N1148" s="244">
        <f t="array" ref="N1148:O1148">MMULT(K1148:M1148,$N$6:$O$8)</f>
        <v>235</v>
      </c>
      <c r="O1148" s="244">
        <v>106.00000000670637</v>
      </c>
    </row>
    <row r="1149" spans="5:15" ht="11.25" x14ac:dyDescent="0.2">
      <c r="E1149" s="219">
        <v>1138</v>
      </c>
      <c r="F1149" s="221">
        <v>18</v>
      </c>
      <c r="G1149" s="223">
        <v>184</v>
      </c>
      <c r="H1149" s="230">
        <v>106</v>
      </c>
      <c r="I1149" s="219">
        <v>1138</v>
      </c>
      <c r="J1149" s="226">
        <f t="shared" si="76"/>
        <v>25.447111111111113</v>
      </c>
      <c r="K1149" s="219">
        <f t="shared" si="77"/>
        <v>184</v>
      </c>
      <c r="L1149" s="219">
        <f t="shared" si="77"/>
        <v>106</v>
      </c>
      <c r="M1149" s="236">
        <f t="shared" si="78"/>
        <v>1.232205951181939E-8</v>
      </c>
      <c r="N1149" s="244">
        <f t="array" ref="N1149:O1149">MMULT(K1149:M1149,$N$6:$O$8)</f>
        <v>237</v>
      </c>
      <c r="O1149" s="244">
        <v>106.00000001232206</v>
      </c>
    </row>
    <row r="1150" spans="5:15" ht="11.25" x14ac:dyDescent="0.2">
      <c r="E1150" s="219">
        <v>1139</v>
      </c>
      <c r="F1150" s="221">
        <v>19</v>
      </c>
      <c r="G1150" s="223">
        <v>186</v>
      </c>
      <c r="H1150" s="230">
        <v>106</v>
      </c>
      <c r="I1150" s="219">
        <v>1139</v>
      </c>
      <c r="J1150" s="226">
        <f t="shared" si="76"/>
        <v>24.704000000000004</v>
      </c>
      <c r="K1150" s="219">
        <f t="shared" si="77"/>
        <v>186</v>
      </c>
      <c r="L1150" s="219">
        <f t="shared" si="77"/>
        <v>106</v>
      </c>
      <c r="M1150" s="236">
        <f t="shared" si="78"/>
        <v>2.2019901715325799E-8</v>
      </c>
      <c r="N1150" s="244">
        <f t="array" ref="N1150:O1150">MMULT(K1150:M1150,$N$6:$O$8)</f>
        <v>239</v>
      </c>
      <c r="O1150" s="244">
        <v>106.0000000220199</v>
      </c>
    </row>
    <row r="1151" spans="5:15" ht="11.25" x14ac:dyDescent="0.2">
      <c r="E1151" s="219">
        <v>1140</v>
      </c>
      <c r="F1151" s="221">
        <v>20</v>
      </c>
      <c r="G1151" s="223">
        <v>188</v>
      </c>
      <c r="H1151" s="230">
        <v>106</v>
      </c>
      <c r="I1151" s="219">
        <v>1140</v>
      </c>
      <c r="J1151" s="226">
        <f t="shared" si="76"/>
        <v>23.996444444444446</v>
      </c>
      <c r="K1151" s="219">
        <f t="shared" si="77"/>
        <v>188</v>
      </c>
      <c r="L1151" s="219">
        <f t="shared" si="77"/>
        <v>106</v>
      </c>
      <c r="M1151" s="236">
        <f t="shared" si="78"/>
        <v>3.8272225319663652E-8</v>
      </c>
      <c r="N1151" s="244">
        <f t="array" ref="N1151:O1151">MMULT(K1151:M1151,$N$6:$O$8)</f>
        <v>241</v>
      </c>
      <c r="O1151" s="244">
        <v>106.00000003827222</v>
      </c>
    </row>
    <row r="1152" spans="5:15" ht="11.25" x14ac:dyDescent="0.2">
      <c r="E1152" s="219">
        <v>1141</v>
      </c>
      <c r="F1152" s="221">
        <v>21</v>
      </c>
      <c r="G1152" s="223">
        <v>190</v>
      </c>
      <c r="H1152" s="230">
        <v>106</v>
      </c>
      <c r="I1152" s="219">
        <v>1141</v>
      </c>
      <c r="J1152" s="226">
        <f t="shared" si="76"/>
        <v>23.324444444444445</v>
      </c>
      <c r="K1152" s="219">
        <f t="shared" si="77"/>
        <v>190</v>
      </c>
      <c r="L1152" s="219">
        <f t="shared" si="77"/>
        <v>106</v>
      </c>
      <c r="M1152" s="236">
        <f t="shared" si="78"/>
        <v>6.469762193878385E-8</v>
      </c>
      <c r="N1152" s="244">
        <f t="array" ref="N1152:O1152">MMULT(K1152:M1152,$N$6:$O$8)</f>
        <v>243</v>
      </c>
      <c r="O1152" s="244">
        <v>106.00000006469762</v>
      </c>
    </row>
    <row r="1153" spans="5:15" ht="11.25" x14ac:dyDescent="0.2">
      <c r="E1153" s="219">
        <v>1142</v>
      </c>
      <c r="F1153" s="221">
        <v>22</v>
      </c>
      <c r="G1153" s="223">
        <v>192</v>
      </c>
      <c r="H1153" s="230">
        <v>106</v>
      </c>
      <c r="I1153" s="219">
        <v>1142</v>
      </c>
      <c r="J1153" s="226">
        <f t="shared" si="76"/>
        <v>22.688000000000002</v>
      </c>
      <c r="K1153" s="219">
        <f t="shared" si="77"/>
        <v>192</v>
      </c>
      <c r="L1153" s="219">
        <f t="shared" si="77"/>
        <v>106</v>
      </c>
      <c r="M1153" s="236">
        <f t="shared" si="78"/>
        <v>1.0637245564292254E-7</v>
      </c>
      <c r="N1153" s="244">
        <f t="array" ref="N1153:O1153">MMULT(K1153:M1153,$N$6:$O$8)</f>
        <v>245</v>
      </c>
      <c r="O1153" s="244">
        <v>106.00000010637245</v>
      </c>
    </row>
    <row r="1154" spans="5:15" ht="11.25" x14ac:dyDescent="0.2">
      <c r="E1154" s="219">
        <v>1143</v>
      </c>
      <c r="F1154" s="221">
        <v>23</v>
      </c>
      <c r="G1154" s="223">
        <v>194</v>
      </c>
      <c r="H1154" s="230">
        <v>106</v>
      </c>
      <c r="I1154" s="219">
        <v>1143</v>
      </c>
      <c r="J1154" s="226">
        <f t="shared" si="76"/>
        <v>22.087111111111113</v>
      </c>
      <c r="K1154" s="219">
        <f t="shared" si="77"/>
        <v>194</v>
      </c>
      <c r="L1154" s="219">
        <f t="shared" si="77"/>
        <v>106</v>
      </c>
      <c r="M1154" s="236">
        <f t="shared" si="78"/>
        <v>1.7010078465604449E-7</v>
      </c>
      <c r="N1154" s="244">
        <f t="array" ref="N1154:O1154">MMULT(K1154:M1154,$N$6:$O$8)</f>
        <v>247</v>
      </c>
      <c r="O1154" s="244">
        <v>106.00000017010079</v>
      </c>
    </row>
    <row r="1155" spans="5:15" ht="11.25" x14ac:dyDescent="0.2">
      <c r="E1155" s="219">
        <v>1144</v>
      </c>
      <c r="F1155" s="221">
        <v>24</v>
      </c>
      <c r="G1155" s="223">
        <v>196</v>
      </c>
      <c r="H1155" s="230">
        <v>106</v>
      </c>
      <c r="I1155" s="219">
        <v>1144</v>
      </c>
      <c r="J1155" s="226">
        <f t="shared" si="76"/>
        <v>21.521777777777778</v>
      </c>
      <c r="K1155" s="219">
        <f t="shared" si="77"/>
        <v>196</v>
      </c>
      <c r="L1155" s="219">
        <f t="shared" si="77"/>
        <v>106</v>
      </c>
      <c r="M1155" s="236">
        <f t="shared" si="78"/>
        <v>2.6455727776955019E-7</v>
      </c>
      <c r="N1155" s="244">
        <f t="array" ref="N1155:O1155">MMULT(K1155:M1155,$N$6:$O$8)</f>
        <v>249</v>
      </c>
      <c r="O1155" s="244">
        <v>106.00000026455727</v>
      </c>
    </row>
    <row r="1156" spans="5:15" ht="11.25" x14ac:dyDescent="0.2">
      <c r="E1156" s="219">
        <v>1145</v>
      </c>
      <c r="F1156" s="221">
        <v>25</v>
      </c>
      <c r="G1156" s="223">
        <v>198</v>
      </c>
      <c r="H1156" s="230">
        <v>106</v>
      </c>
      <c r="I1156" s="219">
        <v>1145</v>
      </c>
      <c r="J1156" s="226">
        <f t="shared" si="76"/>
        <v>20.992000000000004</v>
      </c>
      <c r="K1156" s="219">
        <f t="shared" si="77"/>
        <v>198</v>
      </c>
      <c r="L1156" s="219">
        <f t="shared" si="77"/>
        <v>106</v>
      </c>
      <c r="M1156" s="236">
        <f t="shared" si="78"/>
        <v>4.001928947951805E-7</v>
      </c>
      <c r="N1156" s="244">
        <f t="array" ref="N1156:O1156">MMULT(K1156:M1156,$N$6:$O$8)</f>
        <v>251</v>
      </c>
      <c r="O1156" s="244">
        <v>106.00000040019289</v>
      </c>
    </row>
    <row r="1157" spans="5:15" ht="11.25" x14ac:dyDescent="0.2">
      <c r="E1157" s="219">
        <v>1146</v>
      </c>
      <c r="F1157" s="221">
        <v>26</v>
      </c>
      <c r="G1157" s="223">
        <v>200</v>
      </c>
      <c r="H1157" s="230">
        <v>106</v>
      </c>
      <c r="I1157" s="219">
        <v>1146</v>
      </c>
      <c r="J1157" s="226">
        <f t="shared" si="76"/>
        <v>20.497777777777781</v>
      </c>
      <c r="K1157" s="219">
        <f t="shared" si="77"/>
        <v>200</v>
      </c>
      <c r="L1157" s="219">
        <f t="shared" si="77"/>
        <v>106</v>
      </c>
      <c r="M1157" s="236">
        <f t="shared" si="78"/>
        <v>5.8878304960668481E-7</v>
      </c>
      <c r="N1157" s="244">
        <f t="array" ref="N1157:O1157">MMULT(K1157:M1157,$N$6:$O$8)</f>
        <v>253</v>
      </c>
      <c r="O1157" s="244">
        <v>106.00000058878305</v>
      </c>
    </row>
    <row r="1158" spans="5:15" ht="11.25" x14ac:dyDescent="0.2">
      <c r="E1158" s="219">
        <v>1147</v>
      </c>
      <c r="F1158" s="221">
        <v>27</v>
      </c>
      <c r="G1158" s="223">
        <v>202</v>
      </c>
      <c r="H1158" s="230">
        <v>106</v>
      </c>
      <c r="I1158" s="219">
        <v>1147</v>
      </c>
      <c r="J1158" s="226">
        <f t="shared" si="76"/>
        <v>20.039111111111112</v>
      </c>
      <c r="K1158" s="219">
        <f t="shared" si="77"/>
        <v>202</v>
      </c>
      <c r="L1158" s="219">
        <f t="shared" si="77"/>
        <v>106</v>
      </c>
      <c r="M1158" s="236">
        <f t="shared" si="78"/>
        <v>8.425147018164405E-7</v>
      </c>
      <c r="N1158" s="244">
        <f t="array" ref="N1158:O1158">MMULT(K1158:M1158,$N$6:$O$8)</f>
        <v>255</v>
      </c>
      <c r="O1158" s="244">
        <v>106.00000084251471</v>
      </c>
    </row>
    <row r="1159" spans="5:15" ht="11.25" x14ac:dyDescent="0.2">
      <c r="E1159" s="219">
        <v>1148</v>
      </c>
      <c r="F1159" s="221">
        <v>28</v>
      </c>
      <c r="G1159" s="223">
        <v>204</v>
      </c>
      <c r="H1159" s="230">
        <v>106</v>
      </c>
      <c r="I1159" s="219">
        <v>1148</v>
      </c>
      <c r="J1159" s="226">
        <f t="shared" si="76"/>
        <v>19.616000000000003</v>
      </c>
      <c r="K1159" s="219">
        <f t="shared" si="77"/>
        <v>204</v>
      </c>
      <c r="L1159" s="219">
        <f t="shared" si="77"/>
        <v>106</v>
      </c>
      <c r="M1159" s="236">
        <f t="shared" si="78"/>
        <v>1.1725623405939086E-6</v>
      </c>
      <c r="N1159" s="244">
        <f t="array" ref="N1159:O1159">MMULT(K1159:M1159,$N$6:$O$8)</f>
        <v>257</v>
      </c>
      <c r="O1159" s="244">
        <v>106.00000117256234</v>
      </c>
    </row>
    <row r="1160" spans="5:15" ht="11.25" x14ac:dyDescent="0.2">
      <c r="E1160" s="219">
        <v>1149</v>
      </c>
      <c r="F1160" s="221">
        <v>29</v>
      </c>
      <c r="G1160" s="223">
        <v>206</v>
      </c>
      <c r="H1160" s="230">
        <v>106</v>
      </c>
      <c r="I1160" s="219">
        <v>1149</v>
      </c>
      <c r="J1160" s="226">
        <f t="shared" si="76"/>
        <v>19.228444444444449</v>
      </c>
      <c r="K1160" s="219">
        <f t="shared" si="77"/>
        <v>206</v>
      </c>
      <c r="L1160" s="219">
        <f t="shared" si="77"/>
        <v>106</v>
      </c>
      <c r="M1160" s="236">
        <f t="shared" si="78"/>
        <v>1.5871963638943722E-6</v>
      </c>
      <c r="N1160" s="244">
        <f t="array" ref="N1160:O1160">MMULT(K1160:M1160,$N$6:$O$8)</f>
        <v>259</v>
      </c>
      <c r="O1160" s="244">
        <v>106.00000158719637</v>
      </c>
    </row>
    <row r="1161" spans="5:15" ht="11.25" x14ac:dyDescent="0.2">
      <c r="E1161" s="219">
        <v>1150</v>
      </c>
      <c r="F1161" s="221">
        <v>30</v>
      </c>
      <c r="G1161" s="223">
        <v>208</v>
      </c>
      <c r="H1161" s="230">
        <v>106</v>
      </c>
      <c r="I1161" s="219">
        <v>1150</v>
      </c>
      <c r="J1161" s="226">
        <f t="shared" si="76"/>
        <v>18.876444444444445</v>
      </c>
      <c r="K1161" s="219">
        <f t="shared" si="77"/>
        <v>208</v>
      </c>
      <c r="L1161" s="219">
        <f t="shared" si="77"/>
        <v>106</v>
      </c>
      <c r="M1161" s="236">
        <f t="shared" si="78"/>
        <v>2.0895927001053015E-6</v>
      </c>
      <c r="N1161" s="244">
        <f t="array" ref="N1161:O1161">MMULT(K1161:M1161,$N$6:$O$8)</f>
        <v>261</v>
      </c>
      <c r="O1161" s="244">
        <v>106.0000020895927</v>
      </c>
    </row>
    <row r="1162" spans="5:15" ht="11.25" x14ac:dyDescent="0.2">
      <c r="E1162" s="219">
        <v>1151</v>
      </c>
      <c r="F1162" s="221">
        <v>31</v>
      </c>
      <c r="G1162" s="223">
        <v>210</v>
      </c>
      <c r="H1162" s="230">
        <v>106</v>
      </c>
      <c r="I1162" s="219">
        <v>1151</v>
      </c>
      <c r="J1162" s="226">
        <f t="shared" si="76"/>
        <v>18.560000000000002</v>
      </c>
      <c r="K1162" s="219">
        <f t="shared" si="77"/>
        <v>210</v>
      </c>
      <c r="L1162" s="219">
        <f t="shared" si="77"/>
        <v>106</v>
      </c>
      <c r="M1162" s="236">
        <f t="shared" si="78"/>
        <v>2.6756474511507508E-6</v>
      </c>
      <c r="N1162" s="244">
        <f t="array" ref="N1162:O1162">MMULT(K1162:M1162,$N$6:$O$8)</f>
        <v>263</v>
      </c>
      <c r="O1162" s="244">
        <v>106.00000267564745</v>
      </c>
    </row>
    <row r="1163" spans="5:15" ht="11.25" x14ac:dyDescent="0.2">
      <c r="E1163" s="219">
        <v>1152</v>
      </c>
      <c r="F1163" s="221">
        <v>32</v>
      </c>
      <c r="G1163" s="223"/>
      <c r="H1163" s="230"/>
      <c r="I1163" s="219">
        <v>1152</v>
      </c>
      <c r="J1163" s="226">
        <f t="shared" si="76"/>
        <v>169.6</v>
      </c>
      <c r="K1163" s="219"/>
      <c r="M1163" s="236"/>
      <c r="N1163" s="246"/>
      <c r="O1163" s="246"/>
    </row>
    <row r="1164" spans="5:15" ht="11.25" x14ac:dyDescent="0.2">
      <c r="E1164" s="219">
        <v>1153</v>
      </c>
      <c r="F1164" s="221">
        <v>33</v>
      </c>
      <c r="G1164" s="223"/>
      <c r="H1164" s="230"/>
      <c r="I1164" s="219">
        <v>1153</v>
      </c>
      <c r="J1164" s="226">
        <f t="shared" si="76"/>
        <v>169.6</v>
      </c>
      <c r="K1164" s="219"/>
      <c r="M1164" s="236"/>
      <c r="N1164" s="246"/>
      <c r="O1164" s="246"/>
    </row>
    <row r="1165" spans="5:15" ht="11.25" x14ac:dyDescent="0.2">
      <c r="E1165" s="219">
        <v>1154</v>
      </c>
      <c r="F1165" s="221">
        <v>34</v>
      </c>
      <c r="G1165" s="223"/>
      <c r="H1165" s="230"/>
      <c r="I1165" s="219">
        <v>1154</v>
      </c>
      <c r="J1165" s="226">
        <f t="shared" ref="J1165:J1228" si="79">((G1165-C$8)/C$9)^2+((H1165-D$8)/D$9)^2-2*$C$10*(G1165-C$8)/C$9*(H1165-D$8)/D$9</f>
        <v>169.6</v>
      </c>
      <c r="K1165" s="219"/>
      <c r="M1165" s="236"/>
      <c r="N1165" s="246"/>
      <c r="O1165" s="246"/>
    </row>
    <row r="1166" spans="5:15" ht="11.25" x14ac:dyDescent="0.2">
      <c r="E1166" s="219">
        <v>1155</v>
      </c>
      <c r="F1166" s="221">
        <v>35</v>
      </c>
      <c r="G1166" s="223"/>
      <c r="H1166" s="230"/>
      <c r="I1166" s="219">
        <v>1155</v>
      </c>
      <c r="J1166" s="226">
        <f t="shared" si="79"/>
        <v>169.6</v>
      </c>
      <c r="K1166" s="219"/>
      <c r="M1166" s="236"/>
      <c r="N1166" s="246"/>
      <c r="O1166" s="246"/>
    </row>
    <row r="1167" spans="5:15" ht="11.25" x14ac:dyDescent="0.2">
      <c r="E1167" s="219">
        <v>1156</v>
      </c>
      <c r="F1167" s="221">
        <v>36</v>
      </c>
      <c r="G1167" s="223"/>
      <c r="H1167" s="230"/>
      <c r="I1167" s="219">
        <v>1156</v>
      </c>
      <c r="J1167" s="226">
        <f t="shared" si="79"/>
        <v>169.6</v>
      </c>
      <c r="K1167" s="219"/>
      <c r="M1167" s="236"/>
      <c r="N1167" s="246"/>
      <c r="O1167" s="246"/>
    </row>
    <row r="1168" spans="5:15" ht="11.25" x14ac:dyDescent="0.2">
      <c r="E1168" s="219">
        <v>1157</v>
      </c>
      <c r="F1168" s="221">
        <v>37</v>
      </c>
      <c r="G1168" s="223"/>
      <c r="H1168" s="230"/>
      <c r="I1168" s="219">
        <v>1157</v>
      </c>
      <c r="J1168" s="226">
        <f t="shared" si="79"/>
        <v>169.6</v>
      </c>
      <c r="K1168" s="219"/>
      <c r="M1168" s="236"/>
      <c r="N1168" s="246"/>
      <c r="O1168" s="246"/>
    </row>
    <row r="1169" spans="5:15" ht="11.25" x14ac:dyDescent="0.2">
      <c r="E1169" s="219">
        <v>1158</v>
      </c>
      <c r="F1169" s="221">
        <v>38</v>
      </c>
      <c r="G1169" s="223"/>
      <c r="H1169" s="230"/>
      <c r="I1169" s="219">
        <v>1158</v>
      </c>
      <c r="J1169" s="226">
        <f t="shared" si="79"/>
        <v>169.6</v>
      </c>
      <c r="K1169" s="219"/>
      <c r="M1169" s="236"/>
      <c r="N1169" s="246"/>
      <c r="O1169" s="246"/>
    </row>
    <row r="1170" spans="5:15" ht="11.25" x14ac:dyDescent="0.2">
      <c r="E1170" s="219">
        <v>1159</v>
      </c>
      <c r="F1170" s="221">
        <v>39</v>
      </c>
      <c r="G1170" s="223"/>
      <c r="H1170" s="230"/>
      <c r="I1170" s="219">
        <v>1159</v>
      </c>
      <c r="J1170" s="226">
        <f t="shared" si="79"/>
        <v>169.6</v>
      </c>
      <c r="K1170" s="219"/>
      <c r="M1170" s="236"/>
      <c r="N1170" s="246"/>
      <c r="O1170" s="246"/>
    </row>
    <row r="1171" spans="5:15" ht="11.25" x14ac:dyDescent="0.2">
      <c r="E1171" s="219">
        <v>1160</v>
      </c>
      <c r="F1171" s="222">
        <v>40</v>
      </c>
      <c r="G1171" s="231"/>
      <c r="H1171" s="232"/>
      <c r="I1171" s="219">
        <v>1160</v>
      </c>
      <c r="J1171" s="226">
        <f t="shared" si="79"/>
        <v>169.6</v>
      </c>
      <c r="K1171" s="219"/>
      <c r="M1171" s="236"/>
      <c r="N1171" s="246"/>
      <c r="O1171" s="246"/>
    </row>
    <row r="1172" spans="5:15" ht="11.25" x14ac:dyDescent="0.2">
      <c r="E1172" s="219">
        <v>1161</v>
      </c>
      <c r="F1172" s="220">
        <v>1</v>
      </c>
      <c r="G1172" s="228">
        <v>150</v>
      </c>
      <c r="H1172" s="229">
        <v>108</v>
      </c>
      <c r="I1172" s="219">
        <v>1161</v>
      </c>
      <c r="J1172" s="226">
        <f t="shared" si="79"/>
        <v>48.8</v>
      </c>
      <c r="K1172" s="219">
        <f t="shared" ref="K1172:L1202" si="80">G1172</f>
        <v>150</v>
      </c>
      <c r="L1172" s="219">
        <f t="shared" si="80"/>
        <v>108</v>
      </c>
      <c r="M1172" s="236">
        <f t="shared" ref="M1172:M1202" si="81">$M$2*$M$5*EXP(-1/2*J1172/$M$10)</f>
        <v>1.469676515094246E-16</v>
      </c>
      <c r="N1172" s="244">
        <f t="array" ref="N1172:O1172">MMULT(K1172:M1172,$N$6:$O$8)</f>
        <v>204</v>
      </c>
      <c r="O1172" s="244">
        <v>108</v>
      </c>
    </row>
    <row r="1173" spans="5:15" ht="11.25" x14ac:dyDescent="0.2">
      <c r="E1173" s="219">
        <v>1162</v>
      </c>
      <c r="F1173" s="221">
        <v>2</v>
      </c>
      <c r="G1173" s="223">
        <v>152</v>
      </c>
      <c r="H1173" s="230">
        <v>108</v>
      </c>
      <c r="I1173" s="219">
        <v>1162</v>
      </c>
      <c r="J1173" s="226">
        <f t="shared" si="79"/>
        <v>47.388444444444445</v>
      </c>
      <c r="K1173" s="219">
        <f t="shared" si="80"/>
        <v>152</v>
      </c>
      <c r="L1173" s="219">
        <f t="shared" si="80"/>
        <v>108</v>
      </c>
      <c r="M1173" s="236">
        <f t="shared" si="81"/>
        <v>4.4274336142009272E-16</v>
      </c>
      <c r="N1173" s="244">
        <f t="array" ref="N1173:O1173">MMULT(K1173:M1173,$N$6:$O$8)</f>
        <v>206</v>
      </c>
      <c r="O1173" s="244">
        <v>108</v>
      </c>
    </row>
    <row r="1174" spans="5:15" ht="11.25" x14ac:dyDescent="0.2">
      <c r="E1174" s="219">
        <v>1163</v>
      </c>
      <c r="F1174" s="221">
        <v>3</v>
      </c>
      <c r="G1174" s="223">
        <v>154</v>
      </c>
      <c r="H1174" s="230">
        <v>108</v>
      </c>
      <c r="I1174" s="219">
        <v>1163</v>
      </c>
      <c r="J1174" s="226">
        <f t="shared" si="79"/>
        <v>46.012444444444441</v>
      </c>
      <c r="K1174" s="219">
        <f t="shared" si="80"/>
        <v>154</v>
      </c>
      <c r="L1174" s="219">
        <f t="shared" si="80"/>
        <v>108</v>
      </c>
      <c r="M1174" s="236">
        <f t="shared" si="81"/>
        <v>1.2972349057193115E-15</v>
      </c>
      <c r="N1174" s="244">
        <f t="array" ref="N1174:O1174">MMULT(K1174:M1174,$N$6:$O$8)</f>
        <v>208</v>
      </c>
      <c r="O1174" s="244">
        <v>108</v>
      </c>
    </row>
    <row r="1175" spans="5:15" ht="11.25" x14ac:dyDescent="0.2">
      <c r="E1175" s="219">
        <v>1164</v>
      </c>
      <c r="F1175" s="221">
        <v>4</v>
      </c>
      <c r="G1175" s="223">
        <v>156</v>
      </c>
      <c r="H1175" s="230">
        <v>108</v>
      </c>
      <c r="I1175" s="219">
        <v>1164</v>
      </c>
      <c r="J1175" s="226">
        <f t="shared" si="79"/>
        <v>44.671999999999997</v>
      </c>
      <c r="K1175" s="219">
        <f t="shared" si="80"/>
        <v>156</v>
      </c>
      <c r="L1175" s="219">
        <f t="shared" si="80"/>
        <v>108</v>
      </c>
      <c r="M1175" s="236">
        <f t="shared" si="81"/>
        <v>3.696761720748787E-15</v>
      </c>
      <c r="N1175" s="244">
        <f t="array" ref="N1175:O1175">MMULT(K1175:M1175,$N$6:$O$8)</f>
        <v>210</v>
      </c>
      <c r="O1175" s="244">
        <v>108</v>
      </c>
    </row>
    <row r="1176" spans="5:15" ht="11.25" x14ac:dyDescent="0.2">
      <c r="E1176" s="219">
        <v>1165</v>
      </c>
      <c r="F1176" s="221">
        <v>5</v>
      </c>
      <c r="G1176" s="223">
        <v>158</v>
      </c>
      <c r="H1176" s="230">
        <v>108</v>
      </c>
      <c r="I1176" s="219">
        <v>1165</v>
      </c>
      <c r="J1176" s="226">
        <f t="shared" si="79"/>
        <v>43.367111111111107</v>
      </c>
      <c r="K1176" s="219">
        <f t="shared" si="80"/>
        <v>158</v>
      </c>
      <c r="L1176" s="219">
        <f t="shared" si="80"/>
        <v>108</v>
      </c>
      <c r="M1176" s="236">
        <f t="shared" si="81"/>
        <v>1.024614636258115E-14</v>
      </c>
      <c r="N1176" s="244">
        <f t="array" ref="N1176:O1176">MMULT(K1176:M1176,$N$6:$O$8)</f>
        <v>212</v>
      </c>
      <c r="O1176" s="244">
        <v>108.00000000000001</v>
      </c>
    </row>
    <row r="1177" spans="5:15" ht="11.25" x14ac:dyDescent="0.2">
      <c r="E1177" s="219">
        <v>1166</v>
      </c>
      <c r="F1177" s="221">
        <v>6</v>
      </c>
      <c r="G1177" s="223">
        <v>160</v>
      </c>
      <c r="H1177" s="230">
        <v>108</v>
      </c>
      <c r="I1177" s="219">
        <v>1166</v>
      </c>
      <c r="J1177" s="226">
        <f t="shared" si="79"/>
        <v>42.097777777777772</v>
      </c>
      <c r="K1177" s="219">
        <f t="shared" si="80"/>
        <v>160</v>
      </c>
      <c r="L1177" s="219">
        <f t="shared" si="80"/>
        <v>108</v>
      </c>
      <c r="M1177" s="236">
        <f t="shared" si="81"/>
        <v>2.7620778589808386E-14</v>
      </c>
      <c r="N1177" s="244">
        <f t="array" ref="N1177:O1177">MMULT(K1177:M1177,$N$6:$O$8)</f>
        <v>214</v>
      </c>
      <c r="O1177" s="244">
        <v>108.00000000000003</v>
      </c>
    </row>
    <row r="1178" spans="5:15" ht="11.25" x14ac:dyDescent="0.2">
      <c r="E1178" s="219">
        <v>1167</v>
      </c>
      <c r="F1178" s="221">
        <v>7</v>
      </c>
      <c r="G1178" s="223">
        <v>162</v>
      </c>
      <c r="H1178" s="230">
        <v>108</v>
      </c>
      <c r="I1178" s="219">
        <v>1167</v>
      </c>
      <c r="J1178" s="226">
        <f t="shared" si="79"/>
        <v>40.863999999999997</v>
      </c>
      <c r="K1178" s="219">
        <f t="shared" si="80"/>
        <v>162</v>
      </c>
      <c r="L1178" s="219">
        <f t="shared" si="80"/>
        <v>108</v>
      </c>
      <c r="M1178" s="236">
        <f t="shared" si="81"/>
        <v>7.2418169352997033E-14</v>
      </c>
      <c r="N1178" s="244">
        <f t="array" ref="N1178:O1178">MMULT(K1178:M1178,$N$6:$O$8)</f>
        <v>216</v>
      </c>
      <c r="O1178" s="244">
        <v>108.00000000000007</v>
      </c>
    </row>
    <row r="1179" spans="5:15" ht="11.25" x14ac:dyDescent="0.2">
      <c r="E1179" s="219">
        <v>1168</v>
      </c>
      <c r="F1179" s="221">
        <v>8</v>
      </c>
      <c r="G1179" s="223">
        <v>164</v>
      </c>
      <c r="H1179" s="230">
        <v>108</v>
      </c>
      <c r="I1179" s="219">
        <v>1168</v>
      </c>
      <c r="J1179" s="226">
        <f t="shared" si="79"/>
        <v>39.66577777777777</v>
      </c>
      <c r="K1179" s="219">
        <f t="shared" si="80"/>
        <v>164</v>
      </c>
      <c r="L1179" s="219">
        <f t="shared" si="80"/>
        <v>108</v>
      </c>
      <c r="M1179" s="236">
        <f t="shared" si="81"/>
        <v>1.8466961006502652E-13</v>
      </c>
      <c r="N1179" s="244">
        <f t="array" ref="N1179:O1179">MMULT(K1179:M1179,$N$6:$O$8)</f>
        <v>218</v>
      </c>
      <c r="O1179" s="244">
        <v>108.00000000000018</v>
      </c>
    </row>
    <row r="1180" spans="5:15" ht="11.25" x14ac:dyDescent="0.2">
      <c r="E1180" s="219">
        <v>1169</v>
      </c>
      <c r="F1180" s="221">
        <v>9</v>
      </c>
      <c r="G1180" s="223">
        <v>166</v>
      </c>
      <c r="H1180" s="230">
        <v>108</v>
      </c>
      <c r="I1180" s="219">
        <v>1169</v>
      </c>
      <c r="J1180" s="226">
        <f t="shared" si="79"/>
        <v>38.503111111111103</v>
      </c>
      <c r="K1180" s="219">
        <f t="shared" si="80"/>
        <v>166</v>
      </c>
      <c r="L1180" s="219">
        <f t="shared" si="80"/>
        <v>108</v>
      </c>
      <c r="M1180" s="236">
        <f t="shared" si="81"/>
        <v>4.5801487889910501E-13</v>
      </c>
      <c r="N1180" s="244">
        <f t="array" ref="N1180:O1180">MMULT(K1180:M1180,$N$6:$O$8)</f>
        <v>220</v>
      </c>
      <c r="O1180" s="244">
        <v>108.00000000000045</v>
      </c>
    </row>
    <row r="1181" spans="5:15" ht="11.25" x14ac:dyDescent="0.2">
      <c r="E1181" s="219">
        <v>1170</v>
      </c>
      <c r="F1181" s="221">
        <v>10</v>
      </c>
      <c r="G1181" s="223">
        <v>168</v>
      </c>
      <c r="H1181" s="230">
        <v>108</v>
      </c>
      <c r="I1181" s="219">
        <v>1170</v>
      </c>
      <c r="J1181" s="226">
        <f t="shared" si="79"/>
        <v>37.375999999999998</v>
      </c>
      <c r="K1181" s="219">
        <f t="shared" si="80"/>
        <v>168</v>
      </c>
      <c r="L1181" s="219">
        <f t="shared" si="80"/>
        <v>108</v>
      </c>
      <c r="M1181" s="236">
        <f t="shared" si="81"/>
        <v>1.1048415674747065E-12</v>
      </c>
      <c r="N1181" s="244">
        <f t="array" ref="N1181:O1181">MMULT(K1181:M1181,$N$6:$O$8)</f>
        <v>222</v>
      </c>
      <c r="O1181" s="244">
        <v>108.00000000000111</v>
      </c>
    </row>
    <row r="1182" spans="5:15" ht="11.25" x14ac:dyDescent="0.2">
      <c r="E1182" s="219">
        <v>1171</v>
      </c>
      <c r="F1182" s="221">
        <v>11</v>
      </c>
      <c r="G1182" s="223">
        <v>170</v>
      </c>
      <c r="H1182" s="230">
        <v>108</v>
      </c>
      <c r="I1182" s="219">
        <v>1171</v>
      </c>
      <c r="J1182" s="226">
        <f t="shared" si="79"/>
        <v>36.284444444444439</v>
      </c>
      <c r="K1182" s="219">
        <f t="shared" si="80"/>
        <v>170</v>
      </c>
      <c r="L1182" s="219">
        <f t="shared" si="80"/>
        <v>108</v>
      </c>
      <c r="M1182" s="236">
        <f t="shared" si="81"/>
        <v>2.5921294635940997E-12</v>
      </c>
      <c r="N1182" s="244">
        <f t="array" ref="N1182:O1182">MMULT(K1182:M1182,$N$6:$O$8)</f>
        <v>224</v>
      </c>
      <c r="O1182" s="244">
        <v>108.00000000000259</v>
      </c>
    </row>
    <row r="1183" spans="5:15" ht="11.25" x14ac:dyDescent="0.2">
      <c r="E1183" s="219">
        <v>1172</v>
      </c>
      <c r="F1183" s="221">
        <v>12</v>
      </c>
      <c r="G1183" s="223">
        <v>172</v>
      </c>
      <c r="H1183" s="230">
        <v>108</v>
      </c>
      <c r="I1183" s="219">
        <v>1172</v>
      </c>
      <c r="J1183" s="226">
        <f t="shared" si="79"/>
        <v>35.228444444444442</v>
      </c>
      <c r="K1183" s="219">
        <f t="shared" si="80"/>
        <v>172</v>
      </c>
      <c r="L1183" s="219">
        <f t="shared" si="80"/>
        <v>108</v>
      </c>
      <c r="M1183" s="236">
        <f t="shared" si="81"/>
        <v>5.9149303642187379E-12</v>
      </c>
      <c r="N1183" s="244">
        <f t="array" ref="N1183:O1183">MMULT(K1183:M1183,$N$6:$O$8)</f>
        <v>226</v>
      </c>
      <c r="O1183" s="244">
        <v>108.00000000000591</v>
      </c>
    </row>
    <row r="1184" spans="5:15" ht="11.25" x14ac:dyDescent="0.2">
      <c r="E1184" s="219">
        <v>1173</v>
      </c>
      <c r="F1184" s="221">
        <v>13</v>
      </c>
      <c r="G1184" s="223">
        <v>174</v>
      </c>
      <c r="H1184" s="230">
        <v>108</v>
      </c>
      <c r="I1184" s="219">
        <v>1173</v>
      </c>
      <c r="J1184" s="226">
        <f t="shared" si="79"/>
        <v>34.207999999999998</v>
      </c>
      <c r="K1184" s="219">
        <f t="shared" si="80"/>
        <v>174</v>
      </c>
      <c r="L1184" s="219">
        <f t="shared" si="80"/>
        <v>108</v>
      </c>
      <c r="M1184" s="236">
        <f t="shared" si="81"/>
        <v>1.3127403911112128E-11</v>
      </c>
      <c r="N1184" s="244">
        <f t="array" ref="N1184:O1184">MMULT(K1184:M1184,$N$6:$O$8)</f>
        <v>228</v>
      </c>
      <c r="O1184" s="244">
        <v>108.00000000001313</v>
      </c>
    </row>
    <row r="1185" spans="5:15" ht="11.25" x14ac:dyDescent="0.2">
      <c r="E1185" s="219">
        <v>1174</v>
      </c>
      <c r="F1185" s="221">
        <v>14</v>
      </c>
      <c r="G1185" s="223">
        <v>176</v>
      </c>
      <c r="H1185" s="230">
        <v>108</v>
      </c>
      <c r="I1185" s="219">
        <v>1174</v>
      </c>
      <c r="J1185" s="226">
        <f t="shared" si="79"/>
        <v>33.223111111111109</v>
      </c>
      <c r="K1185" s="219">
        <f t="shared" si="80"/>
        <v>176</v>
      </c>
      <c r="L1185" s="219">
        <f t="shared" si="80"/>
        <v>108</v>
      </c>
      <c r="M1185" s="236">
        <f t="shared" si="81"/>
        <v>2.8336377161560075E-11</v>
      </c>
      <c r="N1185" s="244">
        <f t="array" ref="N1185:O1185">MMULT(K1185:M1185,$N$6:$O$8)</f>
        <v>230</v>
      </c>
      <c r="O1185" s="244">
        <v>108.00000000002834</v>
      </c>
    </row>
    <row r="1186" spans="5:15" ht="11.25" x14ac:dyDescent="0.2">
      <c r="E1186" s="219">
        <v>1175</v>
      </c>
      <c r="F1186" s="221">
        <v>15</v>
      </c>
      <c r="G1186" s="223">
        <v>178</v>
      </c>
      <c r="H1186" s="230">
        <v>108</v>
      </c>
      <c r="I1186" s="219">
        <v>1175</v>
      </c>
      <c r="J1186" s="226">
        <f t="shared" si="79"/>
        <v>32.273777777777774</v>
      </c>
      <c r="K1186" s="219">
        <f t="shared" si="80"/>
        <v>178</v>
      </c>
      <c r="L1186" s="219">
        <f t="shared" si="80"/>
        <v>108</v>
      </c>
      <c r="M1186" s="236">
        <f t="shared" si="81"/>
        <v>5.949028714407935E-11</v>
      </c>
      <c r="N1186" s="244">
        <f t="array" ref="N1186:O1186">MMULT(K1186:M1186,$N$6:$O$8)</f>
        <v>232</v>
      </c>
      <c r="O1186" s="244">
        <v>108.00000000005949</v>
      </c>
    </row>
    <row r="1187" spans="5:15" ht="11.25" x14ac:dyDescent="0.2">
      <c r="E1187" s="219">
        <v>1176</v>
      </c>
      <c r="F1187" s="221">
        <v>16</v>
      </c>
      <c r="G1187" s="223">
        <v>180</v>
      </c>
      <c r="H1187" s="230">
        <v>108</v>
      </c>
      <c r="I1187" s="219">
        <v>1176</v>
      </c>
      <c r="J1187" s="226">
        <f t="shared" si="79"/>
        <v>31.359999999999996</v>
      </c>
      <c r="K1187" s="219">
        <f t="shared" si="80"/>
        <v>180</v>
      </c>
      <c r="L1187" s="219">
        <f t="shared" si="80"/>
        <v>108</v>
      </c>
      <c r="M1187" s="236">
        <f t="shared" si="81"/>
        <v>1.2147420635141634E-10</v>
      </c>
      <c r="N1187" s="244">
        <f t="array" ref="N1187:O1187">MMULT(K1187:M1187,$N$6:$O$8)</f>
        <v>234</v>
      </c>
      <c r="O1187" s="244">
        <v>108.00000000012147</v>
      </c>
    </row>
    <row r="1188" spans="5:15" ht="11.25" x14ac:dyDescent="0.2">
      <c r="E1188" s="219">
        <v>1177</v>
      </c>
      <c r="F1188" s="221">
        <v>17</v>
      </c>
      <c r="G1188" s="223">
        <v>182</v>
      </c>
      <c r="H1188" s="230">
        <v>108</v>
      </c>
      <c r="I1188" s="219">
        <v>1177</v>
      </c>
      <c r="J1188" s="226">
        <f t="shared" si="79"/>
        <v>30.481777777777772</v>
      </c>
      <c r="K1188" s="219">
        <f t="shared" si="80"/>
        <v>182</v>
      </c>
      <c r="L1188" s="219">
        <f t="shared" si="80"/>
        <v>108</v>
      </c>
      <c r="M1188" s="236">
        <f t="shared" si="81"/>
        <v>2.4124501045425122E-10</v>
      </c>
      <c r="N1188" s="244">
        <f t="array" ref="N1188:O1188">MMULT(K1188:M1188,$N$6:$O$8)</f>
        <v>236</v>
      </c>
      <c r="O1188" s="244">
        <v>108.00000000024124</v>
      </c>
    </row>
    <row r="1189" spans="5:15" ht="11.25" x14ac:dyDescent="0.2">
      <c r="E1189" s="219">
        <v>1178</v>
      </c>
      <c r="F1189" s="221">
        <v>18</v>
      </c>
      <c r="G1189" s="223">
        <v>184</v>
      </c>
      <c r="H1189" s="230">
        <v>108</v>
      </c>
      <c r="I1189" s="219">
        <v>1178</v>
      </c>
      <c r="J1189" s="226">
        <f t="shared" si="79"/>
        <v>29.639111111111106</v>
      </c>
      <c r="K1189" s="219">
        <f t="shared" si="80"/>
        <v>184</v>
      </c>
      <c r="L1189" s="219">
        <f t="shared" si="80"/>
        <v>108</v>
      </c>
      <c r="M1189" s="236">
        <f t="shared" si="81"/>
        <v>4.6598171319443747E-10</v>
      </c>
      <c r="N1189" s="244">
        <f t="array" ref="N1189:O1189">MMULT(K1189:M1189,$N$6:$O$8)</f>
        <v>238</v>
      </c>
      <c r="O1189" s="244">
        <v>108.00000000046599</v>
      </c>
    </row>
    <row r="1190" spans="5:15" ht="11.25" x14ac:dyDescent="0.2">
      <c r="E1190" s="219">
        <v>1179</v>
      </c>
      <c r="F1190" s="221">
        <v>19</v>
      </c>
      <c r="G1190" s="223">
        <v>186</v>
      </c>
      <c r="H1190" s="230">
        <v>108</v>
      </c>
      <c r="I1190" s="219">
        <v>1179</v>
      </c>
      <c r="J1190" s="226">
        <f t="shared" si="79"/>
        <v>28.831999999999997</v>
      </c>
      <c r="K1190" s="219">
        <f t="shared" si="80"/>
        <v>186</v>
      </c>
      <c r="L1190" s="219">
        <f t="shared" si="80"/>
        <v>108</v>
      </c>
      <c r="M1190" s="236">
        <f t="shared" si="81"/>
        <v>8.7541840292435816E-10</v>
      </c>
      <c r="N1190" s="244">
        <f t="array" ref="N1190:O1190">MMULT(K1190:M1190,$N$6:$O$8)</f>
        <v>240</v>
      </c>
      <c r="O1190" s="244">
        <v>108.00000000087542</v>
      </c>
    </row>
    <row r="1191" spans="5:15" ht="11.25" x14ac:dyDescent="0.2">
      <c r="E1191" s="219">
        <v>1180</v>
      </c>
      <c r="F1191" s="221">
        <v>20</v>
      </c>
      <c r="G1191" s="223">
        <v>188</v>
      </c>
      <c r="H1191" s="230">
        <v>108</v>
      </c>
      <c r="I1191" s="219">
        <v>1180</v>
      </c>
      <c r="J1191" s="226">
        <f t="shared" si="79"/>
        <v>28.060444444444439</v>
      </c>
      <c r="K1191" s="219">
        <f t="shared" si="80"/>
        <v>188</v>
      </c>
      <c r="L1191" s="219">
        <f t="shared" si="80"/>
        <v>108</v>
      </c>
      <c r="M1191" s="236">
        <f t="shared" si="81"/>
        <v>1.59955336857154E-9</v>
      </c>
      <c r="N1191" s="244">
        <f t="array" ref="N1191:O1191">MMULT(K1191:M1191,$N$6:$O$8)</f>
        <v>242</v>
      </c>
      <c r="O1191" s="244">
        <v>108.00000000159956</v>
      </c>
    </row>
    <row r="1192" spans="5:15" ht="11.25" x14ac:dyDescent="0.2">
      <c r="E1192" s="219">
        <v>1181</v>
      </c>
      <c r="F1192" s="221">
        <v>21</v>
      </c>
      <c r="G1192" s="223">
        <v>190</v>
      </c>
      <c r="H1192" s="230">
        <v>108</v>
      </c>
      <c r="I1192" s="219">
        <v>1181</v>
      </c>
      <c r="J1192" s="226">
        <f t="shared" si="79"/>
        <v>27.324444444444438</v>
      </c>
      <c r="K1192" s="219">
        <f t="shared" si="80"/>
        <v>190</v>
      </c>
      <c r="L1192" s="219">
        <f t="shared" si="80"/>
        <v>108</v>
      </c>
      <c r="M1192" s="236">
        <f t="shared" si="81"/>
        <v>2.8426151207166639E-9</v>
      </c>
      <c r="N1192" s="244">
        <f t="array" ref="N1192:O1192">MMULT(K1192:M1192,$N$6:$O$8)</f>
        <v>244</v>
      </c>
      <c r="O1192" s="244">
        <v>108.00000000284261</v>
      </c>
    </row>
    <row r="1193" spans="5:15" ht="11.25" x14ac:dyDescent="0.2">
      <c r="E1193" s="219">
        <v>1182</v>
      </c>
      <c r="F1193" s="221">
        <v>22</v>
      </c>
      <c r="G1193" s="223">
        <v>192</v>
      </c>
      <c r="H1193" s="230">
        <v>108</v>
      </c>
      <c r="I1193" s="219">
        <v>1182</v>
      </c>
      <c r="J1193" s="226">
        <f t="shared" si="79"/>
        <v>26.623999999999995</v>
      </c>
      <c r="K1193" s="219">
        <f t="shared" si="80"/>
        <v>192</v>
      </c>
      <c r="L1193" s="219">
        <f t="shared" si="80"/>
        <v>108</v>
      </c>
      <c r="M1193" s="236">
        <f t="shared" si="81"/>
        <v>4.9133041961933645E-9</v>
      </c>
      <c r="N1193" s="244">
        <f t="array" ref="N1193:O1193">MMULT(K1193:M1193,$N$6:$O$8)</f>
        <v>246</v>
      </c>
      <c r="O1193" s="244">
        <v>108.0000000049133</v>
      </c>
    </row>
    <row r="1194" spans="5:15" ht="11.25" x14ac:dyDescent="0.2">
      <c r="E1194" s="219">
        <v>1183</v>
      </c>
      <c r="F1194" s="221">
        <v>23</v>
      </c>
      <c r="G1194" s="223">
        <v>194</v>
      </c>
      <c r="H1194" s="230">
        <v>108</v>
      </c>
      <c r="I1194" s="219">
        <v>1183</v>
      </c>
      <c r="J1194" s="226">
        <f t="shared" si="79"/>
        <v>25.959111111111106</v>
      </c>
      <c r="K1194" s="219">
        <f t="shared" si="80"/>
        <v>194</v>
      </c>
      <c r="L1194" s="219">
        <f t="shared" si="80"/>
        <v>108</v>
      </c>
      <c r="M1194" s="236">
        <f t="shared" si="81"/>
        <v>8.2597234992167017E-9</v>
      </c>
      <c r="N1194" s="244">
        <f t="array" ref="N1194:O1194">MMULT(K1194:M1194,$N$6:$O$8)</f>
        <v>248</v>
      </c>
      <c r="O1194" s="244">
        <v>108.00000000825972</v>
      </c>
    </row>
    <row r="1195" spans="5:15" ht="11.25" x14ac:dyDescent="0.2">
      <c r="E1195" s="219">
        <v>1184</v>
      </c>
      <c r="F1195" s="221">
        <v>24</v>
      </c>
      <c r="G1195" s="223">
        <v>196</v>
      </c>
      <c r="H1195" s="230">
        <v>108</v>
      </c>
      <c r="I1195" s="219">
        <v>1184</v>
      </c>
      <c r="J1195" s="226">
        <f t="shared" si="79"/>
        <v>25.329777777777771</v>
      </c>
      <c r="K1195" s="219">
        <f t="shared" si="80"/>
        <v>196</v>
      </c>
      <c r="L1195" s="219">
        <f t="shared" si="80"/>
        <v>108</v>
      </c>
      <c r="M1195" s="236">
        <f t="shared" si="81"/>
        <v>1.3504970177259933E-8</v>
      </c>
      <c r="N1195" s="244">
        <f t="array" ref="N1195:O1195">MMULT(K1195:M1195,$N$6:$O$8)</f>
        <v>250</v>
      </c>
      <c r="O1195" s="244">
        <v>108.00000001350497</v>
      </c>
    </row>
    <row r="1196" spans="5:15" ht="11.25" x14ac:dyDescent="0.2">
      <c r="E1196" s="219">
        <v>1185</v>
      </c>
      <c r="F1196" s="221">
        <v>25</v>
      </c>
      <c r="G1196" s="223">
        <v>198</v>
      </c>
      <c r="H1196" s="230">
        <v>108</v>
      </c>
      <c r="I1196" s="219">
        <v>1185</v>
      </c>
      <c r="J1196" s="226">
        <f t="shared" si="79"/>
        <v>24.735999999999997</v>
      </c>
      <c r="K1196" s="219">
        <f t="shared" si="80"/>
        <v>198</v>
      </c>
      <c r="L1196" s="219">
        <f t="shared" si="80"/>
        <v>108</v>
      </c>
      <c r="M1196" s="236">
        <f t="shared" si="81"/>
        <v>2.1476228404847116E-8</v>
      </c>
      <c r="N1196" s="244">
        <f t="array" ref="N1196:O1196">MMULT(K1196:M1196,$N$6:$O$8)</f>
        <v>252</v>
      </c>
      <c r="O1196" s="244">
        <v>108.00000002147623</v>
      </c>
    </row>
    <row r="1197" spans="5:15" ht="11.25" x14ac:dyDescent="0.2">
      <c r="E1197" s="219">
        <v>1186</v>
      </c>
      <c r="F1197" s="221">
        <v>26</v>
      </c>
      <c r="G1197" s="223">
        <v>200</v>
      </c>
      <c r="H1197" s="230">
        <v>108</v>
      </c>
      <c r="I1197" s="219">
        <v>1186</v>
      </c>
      <c r="J1197" s="226">
        <f t="shared" si="79"/>
        <v>24.17777777777777</v>
      </c>
      <c r="K1197" s="219">
        <f t="shared" si="80"/>
        <v>200</v>
      </c>
      <c r="L1197" s="219">
        <f t="shared" si="80"/>
        <v>108</v>
      </c>
      <c r="M1197" s="236">
        <f t="shared" si="81"/>
        <v>3.3216866664070425E-8</v>
      </c>
      <c r="N1197" s="244">
        <f t="array" ref="N1197:O1197">MMULT(K1197:M1197,$N$6:$O$8)</f>
        <v>254</v>
      </c>
      <c r="O1197" s="244">
        <v>108.00000003321686</v>
      </c>
    </row>
    <row r="1198" spans="5:15" ht="11.25" x14ac:dyDescent="0.2">
      <c r="E1198" s="219">
        <v>1187</v>
      </c>
      <c r="F1198" s="221">
        <v>27</v>
      </c>
      <c r="G1198" s="223">
        <v>202</v>
      </c>
      <c r="H1198" s="230">
        <v>108</v>
      </c>
      <c r="I1198" s="219">
        <v>1187</v>
      </c>
      <c r="J1198" s="226">
        <f t="shared" si="79"/>
        <v>23.655111111111104</v>
      </c>
      <c r="K1198" s="219">
        <f t="shared" si="80"/>
        <v>202</v>
      </c>
      <c r="L1198" s="219">
        <f t="shared" si="80"/>
        <v>108</v>
      </c>
      <c r="M1198" s="236">
        <f t="shared" si="81"/>
        <v>4.9968415323788381E-8</v>
      </c>
      <c r="N1198" s="244">
        <f t="array" ref="N1198:O1198">MMULT(K1198:M1198,$N$6:$O$8)</f>
        <v>256</v>
      </c>
      <c r="O1198" s="244">
        <v>108.00000004996842</v>
      </c>
    </row>
    <row r="1199" spans="5:15" ht="11.25" x14ac:dyDescent="0.2">
      <c r="E1199" s="219">
        <v>1188</v>
      </c>
      <c r="F1199" s="221">
        <v>28</v>
      </c>
      <c r="G1199" s="223">
        <v>204</v>
      </c>
      <c r="H1199" s="230">
        <v>108</v>
      </c>
      <c r="I1199" s="219">
        <v>1188</v>
      </c>
      <c r="J1199" s="226">
        <f t="shared" si="79"/>
        <v>23.167999999999996</v>
      </c>
      <c r="K1199" s="219">
        <f t="shared" si="80"/>
        <v>204</v>
      </c>
      <c r="L1199" s="219">
        <f t="shared" si="80"/>
        <v>108</v>
      </c>
      <c r="M1199" s="236">
        <f t="shared" si="81"/>
        <v>7.3108648322049169E-8</v>
      </c>
      <c r="N1199" s="244">
        <f t="array" ref="N1199:O1199">MMULT(K1199:M1199,$N$6:$O$8)</f>
        <v>258</v>
      </c>
      <c r="O1199" s="244">
        <v>108.00000007310865</v>
      </c>
    </row>
    <row r="1200" spans="5:15" ht="11.25" x14ac:dyDescent="0.2">
      <c r="E1200" s="219">
        <v>1189</v>
      </c>
      <c r="F1200" s="221">
        <v>29</v>
      </c>
      <c r="G1200" s="223">
        <v>206</v>
      </c>
      <c r="H1200" s="230">
        <v>108</v>
      </c>
      <c r="I1200" s="219">
        <v>1189</v>
      </c>
      <c r="J1200" s="226">
        <f t="shared" si="79"/>
        <v>22.716444444444438</v>
      </c>
      <c r="K1200" s="219">
        <f t="shared" si="80"/>
        <v>206</v>
      </c>
      <c r="L1200" s="219">
        <f t="shared" si="80"/>
        <v>108</v>
      </c>
      <c r="M1200" s="236">
        <f t="shared" si="81"/>
        <v>1.0403469462113262E-7</v>
      </c>
      <c r="N1200" s="244">
        <f t="array" ref="N1200:O1200">MMULT(K1200:M1200,$N$6:$O$8)</f>
        <v>260</v>
      </c>
      <c r="O1200" s="244">
        <v>108.0000001040347</v>
      </c>
    </row>
    <row r="1201" spans="5:15" ht="11.25" x14ac:dyDescent="0.2">
      <c r="E1201" s="219">
        <v>1190</v>
      </c>
      <c r="F1201" s="221">
        <v>30</v>
      </c>
      <c r="G1201" s="223">
        <v>208</v>
      </c>
      <c r="H1201" s="230">
        <v>108</v>
      </c>
      <c r="I1201" s="219">
        <v>1190</v>
      </c>
      <c r="J1201" s="226">
        <f t="shared" si="79"/>
        <v>22.300444444444441</v>
      </c>
      <c r="K1201" s="219">
        <f t="shared" si="80"/>
        <v>208</v>
      </c>
      <c r="L1201" s="219">
        <f t="shared" si="80"/>
        <v>108</v>
      </c>
      <c r="M1201" s="236">
        <f t="shared" si="81"/>
        <v>1.4398720560089574E-7</v>
      </c>
      <c r="N1201" s="244">
        <f t="array" ref="N1201:O1201">MMULT(K1201:M1201,$N$6:$O$8)</f>
        <v>262</v>
      </c>
      <c r="O1201" s="244">
        <v>108.00000014398721</v>
      </c>
    </row>
    <row r="1202" spans="5:15" ht="11.25" x14ac:dyDescent="0.2">
      <c r="E1202" s="219">
        <v>1191</v>
      </c>
      <c r="F1202" s="221">
        <v>31</v>
      </c>
      <c r="G1202" s="223">
        <v>210</v>
      </c>
      <c r="H1202" s="230">
        <v>108</v>
      </c>
      <c r="I1202" s="219">
        <v>1191</v>
      </c>
      <c r="J1202" s="226">
        <f t="shared" si="79"/>
        <v>21.919999999999998</v>
      </c>
      <c r="K1202" s="219">
        <f t="shared" si="80"/>
        <v>210</v>
      </c>
      <c r="L1202" s="219">
        <f t="shared" si="80"/>
        <v>108</v>
      </c>
      <c r="M1202" s="236">
        <f t="shared" si="81"/>
        <v>1.9382325127067561E-7</v>
      </c>
      <c r="N1202" s="244">
        <f t="array" ref="N1202:O1202">MMULT(K1202:M1202,$N$6:$O$8)</f>
        <v>264</v>
      </c>
      <c r="O1202" s="244">
        <v>108.00000019382325</v>
      </c>
    </row>
    <row r="1203" spans="5:15" ht="11.25" x14ac:dyDescent="0.2">
      <c r="E1203" s="219">
        <v>1192</v>
      </c>
      <c r="F1203" s="221">
        <v>32</v>
      </c>
      <c r="G1203" s="223"/>
      <c r="H1203" s="230"/>
      <c r="I1203" s="219">
        <v>1192</v>
      </c>
      <c r="J1203" s="226">
        <f t="shared" si="79"/>
        <v>169.6</v>
      </c>
      <c r="K1203" s="219"/>
      <c r="M1203" s="236"/>
      <c r="N1203" s="246"/>
      <c r="O1203" s="246"/>
    </row>
    <row r="1204" spans="5:15" ht="11.25" x14ac:dyDescent="0.2">
      <c r="E1204" s="219">
        <v>1193</v>
      </c>
      <c r="F1204" s="221">
        <v>33</v>
      </c>
      <c r="G1204" s="223"/>
      <c r="H1204" s="230"/>
      <c r="I1204" s="219">
        <v>1193</v>
      </c>
      <c r="J1204" s="226">
        <f t="shared" si="79"/>
        <v>169.6</v>
      </c>
      <c r="K1204" s="219"/>
      <c r="M1204" s="236"/>
      <c r="N1204" s="246"/>
      <c r="O1204" s="246"/>
    </row>
    <row r="1205" spans="5:15" ht="11.25" x14ac:dyDescent="0.2">
      <c r="E1205" s="219">
        <v>1194</v>
      </c>
      <c r="F1205" s="221">
        <v>34</v>
      </c>
      <c r="G1205" s="223"/>
      <c r="H1205" s="230"/>
      <c r="I1205" s="219">
        <v>1194</v>
      </c>
      <c r="J1205" s="226">
        <f t="shared" si="79"/>
        <v>169.6</v>
      </c>
      <c r="K1205" s="219"/>
      <c r="M1205" s="236"/>
      <c r="N1205" s="246"/>
      <c r="O1205" s="246"/>
    </row>
    <row r="1206" spans="5:15" ht="11.25" x14ac:dyDescent="0.2">
      <c r="E1206" s="219">
        <v>1195</v>
      </c>
      <c r="F1206" s="221">
        <v>35</v>
      </c>
      <c r="G1206" s="223"/>
      <c r="H1206" s="230"/>
      <c r="I1206" s="219">
        <v>1195</v>
      </c>
      <c r="J1206" s="226">
        <f t="shared" si="79"/>
        <v>169.6</v>
      </c>
      <c r="K1206" s="219"/>
      <c r="M1206" s="236"/>
      <c r="N1206" s="246"/>
      <c r="O1206" s="246"/>
    </row>
    <row r="1207" spans="5:15" ht="11.25" x14ac:dyDescent="0.2">
      <c r="E1207" s="219">
        <v>1196</v>
      </c>
      <c r="F1207" s="221">
        <v>36</v>
      </c>
      <c r="G1207" s="223"/>
      <c r="H1207" s="230"/>
      <c r="I1207" s="219">
        <v>1196</v>
      </c>
      <c r="J1207" s="226">
        <f t="shared" si="79"/>
        <v>169.6</v>
      </c>
      <c r="K1207" s="219"/>
      <c r="M1207" s="236"/>
      <c r="N1207" s="246"/>
      <c r="O1207" s="246"/>
    </row>
    <row r="1208" spans="5:15" ht="11.25" x14ac:dyDescent="0.2">
      <c r="E1208" s="219">
        <v>1197</v>
      </c>
      <c r="F1208" s="221">
        <v>37</v>
      </c>
      <c r="G1208" s="223"/>
      <c r="H1208" s="230"/>
      <c r="I1208" s="219">
        <v>1197</v>
      </c>
      <c r="J1208" s="226">
        <f t="shared" si="79"/>
        <v>169.6</v>
      </c>
      <c r="K1208" s="219"/>
      <c r="M1208" s="236"/>
      <c r="N1208" s="246"/>
      <c r="O1208" s="246"/>
    </row>
    <row r="1209" spans="5:15" ht="11.25" x14ac:dyDescent="0.2">
      <c r="E1209" s="219">
        <v>1198</v>
      </c>
      <c r="F1209" s="221">
        <v>38</v>
      </c>
      <c r="G1209" s="223"/>
      <c r="H1209" s="230"/>
      <c r="I1209" s="219">
        <v>1198</v>
      </c>
      <c r="J1209" s="226">
        <f t="shared" si="79"/>
        <v>169.6</v>
      </c>
      <c r="K1209" s="219"/>
      <c r="M1209" s="236"/>
      <c r="N1209" s="246"/>
      <c r="O1209" s="246"/>
    </row>
    <row r="1210" spans="5:15" ht="11.25" x14ac:dyDescent="0.2">
      <c r="E1210" s="219">
        <v>1199</v>
      </c>
      <c r="F1210" s="221">
        <v>39</v>
      </c>
      <c r="G1210" s="223"/>
      <c r="H1210" s="230"/>
      <c r="I1210" s="219">
        <v>1199</v>
      </c>
      <c r="J1210" s="226">
        <f t="shared" si="79"/>
        <v>169.6</v>
      </c>
      <c r="K1210" s="219"/>
      <c r="M1210" s="236"/>
      <c r="N1210" s="246"/>
      <c r="O1210" s="246"/>
    </row>
    <row r="1211" spans="5:15" ht="11.25" x14ac:dyDescent="0.2">
      <c r="E1211" s="219">
        <v>1200</v>
      </c>
      <c r="F1211" s="222">
        <v>40</v>
      </c>
      <c r="G1211" s="231"/>
      <c r="H1211" s="232"/>
      <c r="I1211" s="219">
        <v>1200</v>
      </c>
      <c r="J1211" s="226">
        <f t="shared" si="79"/>
        <v>169.6</v>
      </c>
      <c r="K1211" s="219"/>
      <c r="M1211" s="236"/>
      <c r="N1211" s="246"/>
      <c r="O1211" s="246"/>
    </row>
    <row r="1212" spans="5:15" ht="11.25" x14ac:dyDescent="0.2">
      <c r="E1212" s="219">
        <v>1201</v>
      </c>
      <c r="F1212" s="220">
        <v>1</v>
      </c>
      <c r="G1212" s="228">
        <v>150</v>
      </c>
      <c r="H1212" s="229">
        <v>110</v>
      </c>
      <c r="I1212" s="219">
        <v>1201</v>
      </c>
      <c r="J1212" s="226">
        <f t="shared" si="79"/>
        <v>54.4</v>
      </c>
      <c r="K1212" s="219">
        <f t="shared" ref="K1212:L1242" si="82">G1212</f>
        <v>150</v>
      </c>
      <c r="L1212" s="219">
        <f t="shared" si="82"/>
        <v>110</v>
      </c>
      <c r="M1212" s="236">
        <f t="shared" ref="M1212:M1242" si="83">$M$2*$M$5*EXP(-1/2*J1212/$M$10)</f>
        <v>1.8500497022371062E-18</v>
      </c>
      <c r="N1212" s="244">
        <f t="array" ref="N1212:O1212">MMULT(K1212:M1212,$N$6:$O$8)</f>
        <v>205</v>
      </c>
      <c r="O1212" s="244">
        <v>110</v>
      </c>
    </row>
    <row r="1213" spans="5:15" ht="11.25" x14ac:dyDescent="0.2">
      <c r="E1213" s="219">
        <v>1202</v>
      </c>
      <c r="F1213" s="221">
        <v>2</v>
      </c>
      <c r="G1213" s="223">
        <v>152</v>
      </c>
      <c r="H1213" s="230">
        <v>110</v>
      </c>
      <c r="I1213" s="219">
        <v>1202</v>
      </c>
      <c r="J1213" s="226">
        <f t="shared" si="79"/>
        <v>52.924444444444447</v>
      </c>
      <c r="K1213" s="219">
        <f t="shared" si="82"/>
        <v>152</v>
      </c>
      <c r="L1213" s="219">
        <f t="shared" si="82"/>
        <v>110</v>
      </c>
      <c r="M1213" s="236">
        <f t="shared" si="83"/>
        <v>5.8590664532637485E-18</v>
      </c>
      <c r="N1213" s="244">
        <f t="array" ref="N1213:O1213">MMULT(K1213:M1213,$N$6:$O$8)</f>
        <v>207</v>
      </c>
      <c r="O1213" s="244">
        <v>110</v>
      </c>
    </row>
    <row r="1214" spans="5:15" ht="11.25" x14ac:dyDescent="0.2">
      <c r="E1214" s="219">
        <v>1203</v>
      </c>
      <c r="F1214" s="221">
        <v>3</v>
      </c>
      <c r="G1214" s="223">
        <v>154</v>
      </c>
      <c r="H1214" s="230">
        <v>110</v>
      </c>
      <c r="I1214" s="219">
        <v>1203</v>
      </c>
      <c r="J1214" s="226">
        <f t="shared" si="79"/>
        <v>51.484444444444449</v>
      </c>
      <c r="K1214" s="219">
        <f t="shared" si="82"/>
        <v>154</v>
      </c>
      <c r="L1214" s="219">
        <f t="shared" si="82"/>
        <v>110</v>
      </c>
      <c r="M1214" s="236">
        <f t="shared" si="83"/>
        <v>1.8047195208273283E-17</v>
      </c>
      <c r="N1214" s="244">
        <f t="array" ref="N1214:O1214">MMULT(K1214:M1214,$N$6:$O$8)</f>
        <v>209</v>
      </c>
      <c r="O1214" s="244">
        <v>110</v>
      </c>
    </row>
    <row r="1215" spans="5:15" ht="11.25" x14ac:dyDescent="0.2">
      <c r="E1215" s="219">
        <v>1204</v>
      </c>
      <c r="F1215" s="221">
        <v>4</v>
      </c>
      <c r="G1215" s="223">
        <v>156</v>
      </c>
      <c r="H1215" s="230">
        <v>110</v>
      </c>
      <c r="I1215" s="219">
        <v>1204</v>
      </c>
      <c r="J1215" s="226">
        <f t="shared" si="79"/>
        <v>50.08</v>
      </c>
      <c r="K1215" s="219">
        <f t="shared" si="82"/>
        <v>156</v>
      </c>
      <c r="L1215" s="219">
        <f t="shared" si="82"/>
        <v>110</v>
      </c>
      <c r="M1215" s="236">
        <f t="shared" si="83"/>
        <v>5.4066377507566398E-17</v>
      </c>
      <c r="N1215" s="244">
        <f t="array" ref="N1215:O1215">MMULT(K1215:M1215,$N$6:$O$8)</f>
        <v>211</v>
      </c>
      <c r="O1215" s="244">
        <v>110</v>
      </c>
    </row>
    <row r="1216" spans="5:15" ht="11.25" x14ac:dyDescent="0.2">
      <c r="E1216" s="219">
        <v>1205</v>
      </c>
      <c r="F1216" s="221">
        <v>5</v>
      </c>
      <c r="G1216" s="223">
        <v>158</v>
      </c>
      <c r="H1216" s="230">
        <v>110</v>
      </c>
      <c r="I1216" s="219">
        <v>1205</v>
      </c>
      <c r="J1216" s="226">
        <f t="shared" si="79"/>
        <v>48.711111111111109</v>
      </c>
      <c r="K1216" s="219">
        <f t="shared" si="82"/>
        <v>158</v>
      </c>
      <c r="L1216" s="219">
        <f t="shared" si="82"/>
        <v>110</v>
      </c>
      <c r="M1216" s="236">
        <f t="shared" si="83"/>
        <v>1.5753646405008632E-16</v>
      </c>
      <c r="N1216" s="244">
        <f t="array" ref="N1216:O1216">MMULT(K1216:M1216,$N$6:$O$8)</f>
        <v>213</v>
      </c>
      <c r="O1216" s="244">
        <v>110</v>
      </c>
    </row>
    <row r="1217" spans="5:15" ht="11.25" x14ac:dyDescent="0.2">
      <c r="E1217" s="219">
        <v>1206</v>
      </c>
      <c r="F1217" s="221">
        <v>6</v>
      </c>
      <c r="G1217" s="223">
        <v>160</v>
      </c>
      <c r="H1217" s="230">
        <v>110</v>
      </c>
      <c r="I1217" s="219">
        <v>1206</v>
      </c>
      <c r="J1217" s="226">
        <f t="shared" si="79"/>
        <v>47.37777777777778</v>
      </c>
      <c r="K1217" s="219">
        <f t="shared" si="82"/>
        <v>160</v>
      </c>
      <c r="L1217" s="219">
        <f t="shared" si="82"/>
        <v>110</v>
      </c>
      <c r="M1217" s="236">
        <f t="shared" si="83"/>
        <v>4.464483052572925E-16</v>
      </c>
      <c r="N1217" s="244">
        <f t="array" ref="N1217:O1217">MMULT(K1217:M1217,$N$6:$O$8)</f>
        <v>215</v>
      </c>
      <c r="O1217" s="244">
        <v>110</v>
      </c>
    </row>
    <row r="1218" spans="5:15" ht="11.25" x14ac:dyDescent="0.2">
      <c r="E1218" s="219">
        <v>1207</v>
      </c>
      <c r="F1218" s="221">
        <v>7</v>
      </c>
      <c r="G1218" s="223">
        <v>162</v>
      </c>
      <c r="H1218" s="230">
        <v>110</v>
      </c>
      <c r="I1218" s="219">
        <v>1207</v>
      </c>
      <c r="J1218" s="226">
        <f t="shared" si="79"/>
        <v>46.08</v>
      </c>
      <c r="K1218" s="219">
        <f t="shared" si="82"/>
        <v>162</v>
      </c>
      <c r="L1218" s="219">
        <f t="shared" si="82"/>
        <v>110</v>
      </c>
      <c r="M1218" s="236">
        <f t="shared" si="83"/>
        <v>1.2305450801592242E-15</v>
      </c>
      <c r="N1218" s="244">
        <f t="array" ref="N1218:O1218">MMULT(K1218:M1218,$N$6:$O$8)</f>
        <v>217</v>
      </c>
      <c r="O1218" s="244">
        <v>110</v>
      </c>
    </row>
    <row r="1219" spans="5:15" ht="11.25" x14ac:dyDescent="0.2">
      <c r="E1219" s="219">
        <v>1208</v>
      </c>
      <c r="F1219" s="221">
        <v>8</v>
      </c>
      <c r="G1219" s="223">
        <v>164</v>
      </c>
      <c r="H1219" s="230">
        <v>110</v>
      </c>
      <c r="I1219" s="219">
        <v>1208</v>
      </c>
      <c r="J1219" s="226">
        <f t="shared" si="79"/>
        <v>44.817777777777778</v>
      </c>
      <c r="K1219" s="219">
        <f t="shared" si="82"/>
        <v>164</v>
      </c>
      <c r="L1219" s="219">
        <f t="shared" si="82"/>
        <v>110</v>
      </c>
      <c r="M1219" s="236">
        <f t="shared" si="83"/>
        <v>3.2988315728186735E-15</v>
      </c>
      <c r="N1219" s="244">
        <f t="array" ref="N1219:O1219">MMULT(K1219:M1219,$N$6:$O$8)</f>
        <v>219</v>
      </c>
      <c r="O1219" s="244">
        <v>110</v>
      </c>
    </row>
    <row r="1220" spans="5:15" ht="11.25" x14ac:dyDescent="0.2">
      <c r="E1220" s="219">
        <v>1209</v>
      </c>
      <c r="F1220" s="221">
        <v>9</v>
      </c>
      <c r="G1220" s="223">
        <v>166</v>
      </c>
      <c r="H1220" s="230">
        <v>110</v>
      </c>
      <c r="I1220" s="219">
        <v>1209</v>
      </c>
      <c r="J1220" s="226">
        <f t="shared" si="79"/>
        <v>43.591111111111111</v>
      </c>
      <c r="K1220" s="219">
        <f t="shared" si="82"/>
        <v>166</v>
      </c>
      <c r="L1220" s="219">
        <f t="shared" si="82"/>
        <v>110</v>
      </c>
      <c r="M1220" s="236">
        <f t="shared" si="83"/>
        <v>8.6011994998975849E-15</v>
      </c>
      <c r="N1220" s="244">
        <f t="array" ref="N1220:O1220">MMULT(K1220:M1220,$N$6:$O$8)</f>
        <v>221</v>
      </c>
      <c r="O1220" s="244">
        <v>110.00000000000001</v>
      </c>
    </row>
    <row r="1221" spans="5:15" ht="11.25" x14ac:dyDescent="0.2">
      <c r="E1221" s="219">
        <v>1210</v>
      </c>
      <c r="F1221" s="221">
        <v>10</v>
      </c>
      <c r="G1221" s="223">
        <v>168</v>
      </c>
      <c r="H1221" s="230">
        <v>110</v>
      </c>
      <c r="I1221" s="219">
        <v>1210</v>
      </c>
      <c r="J1221" s="226">
        <f t="shared" si="79"/>
        <v>42.4</v>
      </c>
      <c r="K1221" s="219">
        <f t="shared" si="82"/>
        <v>168</v>
      </c>
      <c r="L1221" s="219">
        <f t="shared" si="82"/>
        <v>110</v>
      </c>
      <c r="M1221" s="236">
        <f t="shared" si="83"/>
        <v>2.1811933446400262E-14</v>
      </c>
      <c r="N1221" s="244">
        <f t="array" ref="N1221:O1221">MMULT(K1221:M1221,$N$6:$O$8)</f>
        <v>223</v>
      </c>
      <c r="O1221" s="244">
        <v>110.00000000000003</v>
      </c>
    </row>
    <row r="1222" spans="5:15" ht="11.25" x14ac:dyDescent="0.2">
      <c r="E1222" s="219">
        <v>1211</v>
      </c>
      <c r="F1222" s="221">
        <v>11</v>
      </c>
      <c r="G1222" s="223">
        <v>170</v>
      </c>
      <c r="H1222" s="230">
        <v>110</v>
      </c>
      <c r="I1222" s="219">
        <v>1211</v>
      </c>
      <c r="J1222" s="226">
        <f t="shared" si="79"/>
        <v>41.24444444444444</v>
      </c>
      <c r="K1222" s="219">
        <f t="shared" si="82"/>
        <v>170</v>
      </c>
      <c r="L1222" s="219">
        <f t="shared" si="82"/>
        <v>110</v>
      </c>
      <c r="M1222" s="236">
        <f t="shared" si="83"/>
        <v>5.3797930699803825E-14</v>
      </c>
      <c r="N1222" s="244">
        <f t="array" ref="N1222:O1222">MMULT(K1222:M1222,$N$6:$O$8)</f>
        <v>225</v>
      </c>
      <c r="O1222" s="244">
        <v>110.00000000000006</v>
      </c>
    </row>
    <row r="1223" spans="5:15" ht="11.25" x14ac:dyDescent="0.2">
      <c r="E1223" s="219">
        <v>1212</v>
      </c>
      <c r="F1223" s="221">
        <v>12</v>
      </c>
      <c r="G1223" s="223">
        <v>172</v>
      </c>
      <c r="H1223" s="230">
        <v>110</v>
      </c>
      <c r="I1223" s="219">
        <v>1212</v>
      </c>
      <c r="J1223" s="226">
        <f t="shared" si="79"/>
        <v>40.12444444444445</v>
      </c>
      <c r="K1223" s="219">
        <f t="shared" si="82"/>
        <v>172</v>
      </c>
      <c r="L1223" s="219">
        <f t="shared" si="82"/>
        <v>110</v>
      </c>
      <c r="M1223" s="236">
        <f t="shared" si="83"/>
        <v>1.2905452682231302E-13</v>
      </c>
      <c r="N1223" s="244">
        <f t="array" ref="N1223:O1223">MMULT(K1223:M1223,$N$6:$O$8)</f>
        <v>227</v>
      </c>
      <c r="O1223" s="244">
        <v>110.00000000000013</v>
      </c>
    </row>
    <row r="1224" spans="5:15" ht="11.25" x14ac:dyDescent="0.2">
      <c r="E1224" s="219">
        <v>1213</v>
      </c>
      <c r="F1224" s="221">
        <v>13</v>
      </c>
      <c r="G1224" s="223">
        <v>174</v>
      </c>
      <c r="H1224" s="230">
        <v>110</v>
      </c>
      <c r="I1224" s="219">
        <v>1213</v>
      </c>
      <c r="J1224" s="226">
        <f t="shared" si="79"/>
        <v>39.04</v>
      </c>
      <c r="K1224" s="219">
        <f t="shared" si="82"/>
        <v>174</v>
      </c>
      <c r="L1224" s="219">
        <f t="shared" si="82"/>
        <v>110</v>
      </c>
      <c r="M1224" s="236">
        <f t="shared" si="83"/>
        <v>3.011044534023906E-13</v>
      </c>
      <c r="N1224" s="244">
        <f t="array" ref="N1224:O1224">MMULT(K1224:M1224,$N$6:$O$8)</f>
        <v>229</v>
      </c>
      <c r="O1224" s="244">
        <v>110.0000000000003</v>
      </c>
    </row>
    <row r="1225" spans="5:15" ht="11.25" x14ac:dyDescent="0.2">
      <c r="E1225" s="219">
        <v>1214</v>
      </c>
      <c r="F1225" s="221">
        <v>14</v>
      </c>
      <c r="G1225" s="223">
        <v>176</v>
      </c>
      <c r="H1225" s="230">
        <v>110</v>
      </c>
      <c r="I1225" s="219">
        <v>1214</v>
      </c>
      <c r="J1225" s="226">
        <f t="shared" si="79"/>
        <v>37.99111111111111</v>
      </c>
      <c r="K1225" s="219">
        <f t="shared" si="82"/>
        <v>176</v>
      </c>
      <c r="L1225" s="219">
        <f t="shared" si="82"/>
        <v>110</v>
      </c>
      <c r="M1225" s="236">
        <f t="shared" si="83"/>
        <v>6.8327790822885695E-13</v>
      </c>
      <c r="N1225" s="244">
        <f t="array" ref="N1225:O1225">MMULT(K1225:M1225,$N$6:$O$8)</f>
        <v>231</v>
      </c>
      <c r="O1225" s="244">
        <v>110.00000000000068</v>
      </c>
    </row>
    <row r="1226" spans="5:15" ht="11.25" x14ac:dyDescent="0.2">
      <c r="E1226" s="219">
        <v>1215</v>
      </c>
      <c r="F1226" s="221">
        <v>15</v>
      </c>
      <c r="G1226" s="223">
        <v>178</v>
      </c>
      <c r="H1226" s="230">
        <v>110</v>
      </c>
      <c r="I1226" s="219">
        <v>1215</v>
      </c>
      <c r="J1226" s="226">
        <f t="shared" si="79"/>
        <v>36.977777777777781</v>
      </c>
      <c r="K1226" s="219">
        <f t="shared" si="82"/>
        <v>178</v>
      </c>
      <c r="L1226" s="219">
        <f t="shared" si="82"/>
        <v>110</v>
      </c>
      <c r="M1226" s="236">
        <f t="shared" si="83"/>
        <v>1.5080434134786058E-12</v>
      </c>
      <c r="N1226" s="244">
        <f t="array" ref="N1226:O1226">MMULT(K1226:M1226,$N$6:$O$8)</f>
        <v>233</v>
      </c>
      <c r="O1226" s="244">
        <v>110.00000000000151</v>
      </c>
    </row>
    <row r="1227" spans="5:15" ht="11.25" x14ac:dyDescent="0.2">
      <c r="E1227" s="219">
        <v>1216</v>
      </c>
      <c r="F1227" s="221">
        <v>16</v>
      </c>
      <c r="G1227" s="223">
        <v>180</v>
      </c>
      <c r="H1227" s="230">
        <v>110</v>
      </c>
      <c r="I1227" s="219">
        <v>1216</v>
      </c>
      <c r="J1227" s="226">
        <f t="shared" si="79"/>
        <v>36</v>
      </c>
      <c r="K1227" s="219">
        <f t="shared" si="82"/>
        <v>180</v>
      </c>
      <c r="L1227" s="219">
        <f t="shared" si="82"/>
        <v>110</v>
      </c>
      <c r="M1227" s="236">
        <f t="shared" si="83"/>
        <v>3.2371779489154141E-12</v>
      </c>
      <c r="N1227" s="244">
        <f t="array" ref="N1227:O1227">MMULT(K1227:M1227,$N$6:$O$8)</f>
        <v>235</v>
      </c>
      <c r="O1227" s="244">
        <v>110.00000000000324</v>
      </c>
    </row>
    <row r="1228" spans="5:15" ht="11.25" x14ac:dyDescent="0.2">
      <c r="E1228" s="219">
        <v>1217</v>
      </c>
      <c r="F1228" s="221">
        <v>17</v>
      </c>
      <c r="G1228" s="223">
        <v>182</v>
      </c>
      <c r="H1228" s="230">
        <v>110</v>
      </c>
      <c r="I1228" s="219">
        <v>1217</v>
      </c>
      <c r="J1228" s="226">
        <f t="shared" si="79"/>
        <v>35.05777777777778</v>
      </c>
      <c r="K1228" s="219">
        <f t="shared" si="82"/>
        <v>182</v>
      </c>
      <c r="L1228" s="219">
        <f t="shared" si="82"/>
        <v>110</v>
      </c>
      <c r="M1228" s="236">
        <f t="shared" si="83"/>
        <v>6.7585816837823985E-12</v>
      </c>
      <c r="N1228" s="244">
        <f t="array" ref="N1228:O1228">MMULT(K1228:M1228,$N$6:$O$8)</f>
        <v>237</v>
      </c>
      <c r="O1228" s="244">
        <v>110.00000000000676</v>
      </c>
    </row>
    <row r="1229" spans="5:15" ht="11.25" x14ac:dyDescent="0.2">
      <c r="E1229" s="219">
        <v>1218</v>
      </c>
      <c r="F1229" s="221">
        <v>18</v>
      </c>
      <c r="G1229" s="223">
        <v>184</v>
      </c>
      <c r="H1229" s="230">
        <v>110</v>
      </c>
      <c r="I1229" s="219">
        <v>1218</v>
      </c>
      <c r="J1229" s="226">
        <f t="shared" ref="J1229:J1251" si="84">((G1229-C$8)/C$9)^2+((H1229-D$8)/D$9)^2-2*$C$10*(G1229-C$8)/C$9*(H1229-D$8)/D$9</f>
        <v>34.151111111111106</v>
      </c>
      <c r="K1229" s="219">
        <f t="shared" si="82"/>
        <v>184</v>
      </c>
      <c r="L1229" s="219">
        <f t="shared" si="82"/>
        <v>110</v>
      </c>
      <c r="M1229" s="236">
        <f t="shared" si="83"/>
        <v>1.3724003654529192E-11</v>
      </c>
      <c r="N1229" s="244">
        <f t="array" ref="N1229:O1229">MMULT(K1229:M1229,$N$6:$O$8)</f>
        <v>239</v>
      </c>
      <c r="O1229" s="244">
        <v>110.00000000001373</v>
      </c>
    </row>
    <row r="1230" spans="5:15" ht="11.25" x14ac:dyDescent="0.2">
      <c r="E1230" s="219">
        <v>1219</v>
      </c>
      <c r="F1230" s="221">
        <v>19</v>
      </c>
      <c r="G1230" s="223">
        <v>186</v>
      </c>
      <c r="H1230" s="230">
        <v>110</v>
      </c>
      <c r="I1230" s="219">
        <v>1219</v>
      </c>
      <c r="J1230" s="226">
        <f t="shared" si="84"/>
        <v>33.279999999999994</v>
      </c>
      <c r="K1230" s="219">
        <f t="shared" si="82"/>
        <v>186</v>
      </c>
      <c r="L1230" s="219">
        <f t="shared" si="82"/>
        <v>110</v>
      </c>
      <c r="M1230" s="236">
        <f t="shared" si="83"/>
        <v>2.7104559117094942E-11</v>
      </c>
      <c r="N1230" s="244">
        <f t="array" ref="N1230:O1230">MMULT(K1230:M1230,$N$6:$O$8)</f>
        <v>241</v>
      </c>
      <c r="O1230" s="244">
        <v>110.0000000000271</v>
      </c>
    </row>
    <row r="1231" spans="5:15" ht="11.25" x14ac:dyDescent="0.2">
      <c r="E1231" s="219">
        <v>1220</v>
      </c>
      <c r="F1231" s="221">
        <v>20</v>
      </c>
      <c r="G1231" s="223">
        <v>188</v>
      </c>
      <c r="H1231" s="230">
        <v>110</v>
      </c>
      <c r="I1231" s="219">
        <v>1220</v>
      </c>
      <c r="J1231" s="226">
        <f t="shared" si="84"/>
        <v>32.444444444444443</v>
      </c>
      <c r="K1231" s="219">
        <f t="shared" si="82"/>
        <v>188</v>
      </c>
      <c r="L1231" s="219">
        <f t="shared" si="82"/>
        <v>110</v>
      </c>
      <c r="M1231" s="236">
        <f t="shared" si="83"/>
        <v>5.2064312050701745E-11</v>
      </c>
      <c r="N1231" s="244">
        <f t="array" ref="N1231:O1231">MMULT(K1231:M1231,$N$6:$O$8)</f>
        <v>243</v>
      </c>
      <c r="O1231" s="244">
        <v>110.00000000005207</v>
      </c>
    </row>
    <row r="1232" spans="5:15" ht="11.25" x14ac:dyDescent="0.2">
      <c r="E1232" s="219">
        <v>1221</v>
      </c>
      <c r="F1232" s="221">
        <v>21</v>
      </c>
      <c r="G1232" s="223">
        <v>190</v>
      </c>
      <c r="H1232" s="230">
        <v>110</v>
      </c>
      <c r="I1232" s="219">
        <v>1221</v>
      </c>
      <c r="J1232" s="226">
        <f t="shared" si="84"/>
        <v>31.644444444444442</v>
      </c>
      <c r="K1232" s="219">
        <f t="shared" si="82"/>
        <v>190</v>
      </c>
      <c r="L1232" s="219">
        <f t="shared" si="82"/>
        <v>110</v>
      </c>
      <c r="M1232" s="236">
        <f t="shared" si="83"/>
        <v>9.7268940515213282E-11</v>
      </c>
      <c r="N1232" s="244">
        <f t="array" ref="N1232:O1232">MMULT(K1232:M1232,$N$6:$O$8)</f>
        <v>245</v>
      </c>
      <c r="O1232" s="244">
        <v>110.00000000009727</v>
      </c>
    </row>
    <row r="1233" spans="5:15" ht="11.25" x14ac:dyDescent="0.2">
      <c r="E1233" s="219">
        <v>1222</v>
      </c>
      <c r="F1233" s="221">
        <v>22</v>
      </c>
      <c r="G1233" s="223">
        <v>192</v>
      </c>
      <c r="H1233" s="230">
        <v>110</v>
      </c>
      <c r="I1233" s="219">
        <v>1222</v>
      </c>
      <c r="J1233" s="226">
        <f t="shared" si="84"/>
        <v>30.880000000000003</v>
      </c>
      <c r="K1233" s="219">
        <f t="shared" si="82"/>
        <v>192</v>
      </c>
      <c r="L1233" s="219">
        <f t="shared" si="82"/>
        <v>110</v>
      </c>
      <c r="M1233" s="236">
        <f t="shared" si="83"/>
        <v>1.7674392733886994E-10</v>
      </c>
      <c r="N1233" s="244">
        <f t="array" ref="N1233:O1233">MMULT(K1233:M1233,$N$6:$O$8)</f>
        <v>247</v>
      </c>
      <c r="O1233" s="244">
        <v>110.00000000017674</v>
      </c>
    </row>
    <row r="1234" spans="5:15" ht="11.25" x14ac:dyDescent="0.2">
      <c r="E1234" s="219">
        <v>1223</v>
      </c>
      <c r="F1234" s="221">
        <v>23</v>
      </c>
      <c r="G1234" s="223">
        <v>194</v>
      </c>
      <c r="H1234" s="230">
        <v>110</v>
      </c>
      <c r="I1234" s="219">
        <v>1223</v>
      </c>
      <c r="J1234" s="226">
        <f t="shared" si="84"/>
        <v>30.151111111111113</v>
      </c>
      <c r="K1234" s="219">
        <f t="shared" si="82"/>
        <v>194</v>
      </c>
      <c r="L1234" s="219">
        <f t="shared" si="82"/>
        <v>110</v>
      </c>
      <c r="M1234" s="236">
        <f t="shared" si="83"/>
        <v>3.1235688344025958E-10</v>
      </c>
      <c r="N1234" s="244">
        <f t="array" ref="N1234:O1234">MMULT(K1234:M1234,$N$6:$O$8)</f>
        <v>249</v>
      </c>
      <c r="O1234" s="244">
        <v>110.00000000031235</v>
      </c>
    </row>
    <row r="1235" spans="5:15" ht="11.25" x14ac:dyDescent="0.2">
      <c r="E1235" s="219">
        <v>1224</v>
      </c>
      <c r="F1235" s="221">
        <v>24</v>
      </c>
      <c r="G1235" s="223">
        <v>196</v>
      </c>
      <c r="H1235" s="230">
        <v>110</v>
      </c>
      <c r="I1235" s="219">
        <v>1224</v>
      </c>
      <c r="J1235" s="226">
        <f t="shared" si="84"/>
        <v>29.457777777777778</v>
      </c>
      <c r="K1235" s="219">
        <f t="shared" si="82"/>
        <v>196</v>
      </c>
      <c r="L1235" s="219">
        <f t="shared" si="82"/>
        <v>110</v>
      </c>
      <c r="M1235" s="236">
        <f t="shared" si="83"/>
        <v>5.3690064456052593E-10</v>
      </c>
      <c r="N1235" s="244">
        <f t="array" ref="N1235:O1235">MMULT(K1235:M1235,$N$6:$O$8)</f>
        <v>251</v>
      </c>
      <c r="O1235" s="244">
        <v>110.0000000005369</v>
      </c>
    </row>
    <row r="1236" spans="5:15" ht="11.25" x14ac:dyDescent="0.2">
      <c r="E1236" s="219">
        <v>1225</v>
      </c>
      <c r="F1236" s="221">
        <v>25</v>
      </c>
      <c r="G1236" s="223">
        <v>198</v>
      </c>
      <c r="H1236" s="230">
        <v>110</v>
      </c>
      <c r="I1236" s="219">
        <v>1225</v>
      </c>
      <c r="J1236" s="226">
        <f t="shared" si="84"/>
        <v>28.799999999999997</v>
      </c>
      <c r="K1236" s="219">
        <f t="shared" si="82"/>
        <v>198</v>
      </c>
      <c r="L1236" s="219">
        <f t="shared" si="82"/>
        <v>110</v>
      </c>
      <c r="M1236" s="236">
        <f t="shared" si="83"/>
        <v>8.9757972530369329E-10</v>
      </c>
      <c r="N1236" s="244">
        <f t="array" ref="N1236:O1236">MMULT(K1236:M1236,$N$6:$O$8)</f>
        <v>253</v>
      </c>
      <c r="O1236" s="244">
        <v>110.00000000089759</v>
      </c>
    </row>
    <row r="1237" spans="5:15" ht="11.25" x14ac:dyDescent="0.2">
      <c r="E1237" s="219">
        <v>1226</v>
      </c>
      <c r="F1237" s="221">
        <v>26</v>
      </c>
      <c r="G1237" s="223">
        <v>200</v>
      </c>
      <c r="H1237" s="230">
        <v>110</v>
      </c>
      <c r="I1237" s="219">
        <v>1226</v>
      </c>
      <c r="J1237" s="226">
        <f t="shared" si="84"/>
        <v>28.177777777777777</v>
      </c>
      <c r="K1237" s="219">
        <f t="shared" si="82"/>
        <v>200</v>
      </c>
      <c r="L1237" s="219">
        <f t="shared" si="82"/>
        <v>110</v>
      </c>
      <c r="M1237" s="236">
        <f t="shared" si="83"/>
        <v>1.4594472657968265E-9</v>
      </c>
      <c r="N1237" s="244">
        <f t="array" ref="N1237:O1237">MMULT(K1237:M1237,$N$6:$O$8)</f>
        <v>255</v>
      </c>
      <c r="O1237" s="244">
        <v>110.00000000145944</v>
      </c>
    </row>
    <row r="1238" spans="5:15" ht="11.25" x14ac:dyDescent="0.2">
      <c r="E1238" s="219">
        <v>1227</v>
      </c>
      <c r="F1238" s="221">
        <v>27</v>
      </c>
      <c r="G1238" s="223">
        <v>202</v>
      </c>
      <c r="H1238" s="230">
        <v>110</v>
      </c>
      <c r="I1238" s="219">
        <v>1227</v>
      </c>
      <c r="J1238" s="226">
        <f t="shared" si="84"/>
        <v>27.591111111111115</v>
      </c>
      <c r="K1238" s="219">
        <f t="shared" si="82"/>
        <v>202</v>
      </c>
      <c r="L1238" s="219">
        <f t="shared" si="82"/>
        <v>110</v>
      </c>
      <c r="M1238" s="236">
        <f t="shared" si="83"/>
        <v>2.3080225346272206E-9</v>
      </c>
      <c r="N1238" s="244">
        <f t="array" ref="N1238:O1238">MMULT(K1238:M1238,$N$6:$O$8)</f>
        <v>257</v>
      </c>
      <c r="O1238" s="244">
        <v>110.00000000230803</v>
      </c>
    </row>
    <row r="1239" spans="5:15" ht="11.25" x14ac:dyDescent="0.2">
      <c r="E1239" s="219">
        <v>1228</v>
      </c>
      <c r="F1239" s="221">
        <v>28</v>
      </c>
      <c r="G1239" s="223">
        <v>204</v>
      </c>
      <c r="H1239" s="230">
        <v>110</v>
      </c>
      <c r="I1239" s="219">
        <v>1228</v>
      </c>
      <c r="J1239" s="226">
        <f t="shared" si="84"/>
        <v>27.040000000000003</v>
      </c>
      <c r="K1239" s="219">
        <f t="shared" si="82"/>
        <v>204</v>
      </c>
      <c r="L1239" s="219">
        <f t="shared" si="82"/>
        <v>110</v>
      </c>
      <c r="M1239" s="236">
        <f t="shared" si="83"/>
        <v>3.5499966785140702E-9</v>
      </c>
      <c r="N1239" s="244">
        <f t="array" ref="N1239:O1239">MMULT(K1239:M1239,$N$6:$O$8)</f>
        <v>259</v>
      </c>
      <c r="O1239" s="244">
        <v>110.00000000355</v>
      </c>
    </row>
    <row r="1240" spans="5:15" ht="11.25" x14ac:dyDescent="0.2">
      <c r="E1240" s="219">
        <v>1229</v>
      </c>
      <c r="F1240" s="221">
        <v>29</v>
      </c>
      <c r="G1240" s="223">
        <v>206</v>
      </c>
      <c r="H1240" s="230">
        <v>110</v>
      </c>
      <c r="I1240" s="219">
        <v>1229</v>
      </c>
      <c r="J1240" s="226">
        <f t="shared" si="84"/>
        <v>26.524444444444445</v>
      </c>
      <c r="K1240" s="219">
        <f t="shared" si="82"/>
        <v>206</v>
      </c>
      <c r="L1240" s="219">
        <f t="shared" si="82"/>
        <v>110</v>
      </c>
      <c r="M1240" s="236">
        <f t="shared" si="83"/>
        <v>5.3107042078145965E-9</v>
      </c>
      <c r="N1240" s="244">
        <f t="array" ref="N1240:O1240">MMULT(K1240:M1240,$N$6:$O$8)</f>
        <v>261</v>
      </c>
      <c r="O1240" s="244">
        <v>110.00000000531071</v>
      </c>
    </row>
    <row r="1241" spans="5:15" ht="11.25" x14ac:dyDescent="0.2">
      <c r="E1241" s="219">
        <v>1230</v>
      </c>
      <c r="F1241" s="221">
        <v>30</v>
      </c>
      <c r="G1241" s="223">
        <v>208</v>
      </c>
      <c r="H1241" s="230">
        <v>110</v>
      </c>
      <c r="I1241" s="219">
        <v>1230</v>
      </c>
      <c r="J1241" s="226">
        <f t="shared" si="84"/>
        <v>26.044444444444441</v>
      </c>
      <c r="K1241" s="219">
        <f t="shared" si="82"/>
        <v>208</v>
      </c>
      <c r="L1241" s="219">
        <f t="shared" si="82"/>
        <v>110</v>
      </c>
      <c r="M1241" s="236">
        <f t="shared" si="83"/>
        <v>7.7270290279470212E-9</v>
      </c>
      <c r="N1241" s="244">
        <f t="array" ref="N1241:O1241">MMULT(K1241:M1241,$N$6:$O$8)</f>
        <v>263</v>
      </c>
      <c r="O1241" s="244">
        <v>110.00000000772702</v>
      </c>
    </row>
    <row r="1242" spans="5:15" ht="11.25" x14ac:dyDescent="0.2">
      <c r="E1242" s="219">
        <v>1231</v>
      </c>
      <c r="F1242" s="221">
        <v>31</v>
      </c>
      <c r="G1242" s="223">
        <v>210</v>
      </c>
      <c r="H1242" s="230">
        <v>110</v>
      </c>
      <c r="I1242" s="219">
        <v>1231</v>
      </c>
      <c r="J1242" s="226">
        <f t="shared" si="84"/>
        <v>25.6</v>
      </c>
      <c r="K1242" s="219">
        <f t="shared" si="82"/>
        <v>210</v>
      </c>
      <c r="L1242" s="219">
        <f t="shared" si="82"/>
        <v>110</v>
      </c>
      <c r="M1242" s="236">
        <f t="shared" si="83"/>
        <v>1.0934759582762087E-8</v>
      </c>
      <c r="N1242" s="244">
        <f t="array" ref="N1242:O1242">MMULT(K1242:M1242,$N$6:$O$8)</f>
        <v>265</v>
      </c>
      <c r="O1242" s="244">
        <v>110.00000001093476</v>
      </c>
    </row>
    <row r="1243" spans="5:15" ht="11.25" x14ac:dyDescent="0.2">
      <c r="E1243" s="219">
        <v>1232</v>
      </c>
      <c r="F1243" s="221">
        <v>32</v>
      </c>
      <c r="G1243" s="223"/>
      <c r="H1243" s="230"/>
      <c r="I1243" s="219">
        <v>1232</v>
      </c>
      <c r="J1243" s="226">
        <f t="shared" si="84"/>
        <v>169.6</v>
      </c>
      <c r="K1243" s="219"/>
      <c r="M1243" s="236"/>
      <c r="N1243" s="246"/>
      <c r="O1243" s="246"/>
    </row>
    <row r="1244" spans="5:15" ht="11.25" x14ac:dyDescent="0.2">
      <c r="E1244" s="219">
        <v>1233</v>
      </c>
      <c r="F1244" s="221">
        <v>33</v>
      </c>
      <c r="G1244" s="223"/>
      <c r="H1244" s="230"/>
      <c r="I1244" s="219">
        <v>1233</v>
      </c>
      <c r="J1244" s="226">
        <f t="shared" si="84"/>
        <v>169.6</v>
      </c>
      <c r="K1244" s="219"/>
      <c r="M1244" s="236"/>
      <c r="N1244" s="246"/>
      <c r="O1244" s="246"/>
    </row>
    <row r="1245" spans="5:15" ht="11.25" x14ac:dyDescent="0.2">
      <c r="E1245" s="219">
        <v>1234</v>
      </c>
      <c r="F1245" s="221">
        <v>34</v>
      </c>
      <c r="G1245" s="223"/>
      <c r="H1245" s="230"/>
      <c r="I1245" s="219">
        <v>1234</v>
      </c>
      <c r="J1245" s="226">
        <f t="shared" si="84"/>
        <v>169.6</v>
      </c>
      <c r="K1245" s="219"/>
      <c r="M1245" s="236"/>
      <c r="N1245" s="246"/>
      <c r="O1245" s="246"/>
    </row>
    <row r="1246" spans="5:15" ht="11.25" x14ac:dyDescent="0.2">
      <c r="E1246" s="219">
        <v>1235</v>
      </c>
      <c r="F1246" s="221">
        <v>35</v>
      </c>
      <c r="G1246" s="223"/>
      <c r="H1246" s="230"/>
      <c r="I1246" s="219">
        <v>1235</v>
      </c>
      <c r="J1246" s="226">
        <f t="shared" si="84"/>
        <v>169.6</v>
      </c>
      <c r="K1246" s="219"/>
      <c r="M1246" s="236"/>
      <c r="N1246" s="246"/>
      <c r="O1246" s="246"/>
    </row>
    <row r="1247" spans="5:15" ht="11.25" x14ac:dyDescent="0.2">
      <c r="E1247" s="219">
        <v>1236</v>
      </c>
      <c r="F1247" s="221">
        <v>36</v>
      </c>
      <c r="G1247" s="223"/>
      <c r="H1247" s="230"/>
      <c r="I1247" s="219">
        <v>1236</v>
      </c>
      <c r="J1247" s="226">
        <f t="shared" si="84"/>
        <v>169.6</v>
      </c>
      <c r="K1247" s="219"/>
      <c r="M1247" s="236"/>
      <c r="N1247" s="246"/>
      <c r="O1247" s="246"/>
    </row>
    <row r="1248" spans="5:15" ht="11.25" x14ac:dyDescent="0.2">
      <c r="E1248" s="219">
        <v>1237</v>
      </c>
      <c r="F1248" s="221">
        <v>37</v>
      </c>
      <c r="G1248" s="223"/>
      <c r="H1248" s="230"/>
      <c r="I1248" s="219">
        <v>1237</v>
      </c>
      <c r="J1248" s="226">
        <f t="shared" si="84"/>
        <v>169.6</v>
      </c>
      <c r="K1248" s="219"/>
      <c r="M1248" s="236"/>
      <c r="N1248" s="246"/>
      <c r="O1248" s="246"/>
    </row>
    <row r="1249" spans="5:15" ht="11.25" x14ac:dyDescent="0.2">
      <c r="E1249" s="219">
        <v>1238</v>
      </c>
      <c r="F1249" s="221">
        <v>38</v>
      </c>
      <c r="G1249" s="223"/>
      <c r="H1249" s="230"/>
      <c r="I1249" s="219">
        <v>1238</v>
      </c>
      <c r="J1249" s="226">
        <f t="shared" si="84"/>
        <v>169.6</v>
      </c>
      <c r="K1249" s="219"/>
      <c r="M1249" s="236"/>
      <c r="N1249" s="246"/>
      <c r="O1249" s="246"/>
    </row>
    <row r="1250" spans="5:15" ht="11.25" x14ac:dyDescent="0.2">
      <c r="E1250" s="219">
        <v>1239</v>
      </c>
      <c r="F1250" s="221">
        <v>39</v>
      </c>
      <c r="G1250" s="223"/>
      <c r="H1250" s="230"/>
      <c r="I1250" s="219">
        <v>1239</v>
      </c>
      <c r="J1250" s="226">
        <f t="shared" si="84"/>
        <v>169.6</v>
      </c>
      <c r="K1250" s="219"/>
      <c r="M1250" s="236"/>
      <c r="N1250" s="246"/>
      <c r="O1250" s="246"/>
    </row>
    <row r="1251" spans="5:15" ht="11.25" x14ac:dyDescent="0.2">
      <c r="E1251" s="219">
        <v>1240</v>
      </c>
      <c r="F1251" s="222">
        <v>40</v>
      </c>
      <c r="G1251" s="231"/>
      <c r="H1251" s="232"/>
      <c r="I1251" s="219">
        <v>2440</v>
      </c>
      <c r="J1251" s="226">
        <f t="shared" si="84"/>
        <v>169.6</v>
      </c>
      <c r="K1251" s="219"/>
      <c r="M1251" s="236"/>
      <c r="N1251" s="246"/>
      <c r="O1251" s="246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4"/>
  </sheetPr>
  <dimension ref="B1:AK31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280" t="s">
        <v>49</v>
      </c>
      <c r="C2" s="281"/>
      <c r="D2" s="281"/>
      <c r="E2" s="281"/>
      <c r="F2" s="281"/>
      <c r="G2" s="281"/>
      <c r="H2" s="281"/>
      <c r="I2" s="281"/>
      <c r="J2" s="281"/>
      <c r="K2" s="282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I2" s="319" t="s">
        <v>19</v>
      </c>
      <c r="AJ2" s="320"/>
      <c r="AK2" s="321"/>
    </row>
    <row r="4" spans="2:37" ht="18.75" customHeight="1" x14ac:dyDescent="0.2">
      <c r="C4" s="52"/>
      <c r="D4" s="52"/>
      <c r="E4" s="104"/>
      <c r="F4" s="52"/>
      <c r="G4" s="52"/>
      <c r="H4" s="52"/>
      <c r="I4" s="52"/>
      <c r="J4" s="52"/>
      <c r="K4" s="52"/>
      <c r="L4" s="105"/>
    </row>
    <row r="5" spans="2:37" ht="18.75" customHeight="1" x14ac:dyDescent="0.2"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2:37" s="76" customFormat="1" ht="18.75" customHeight="1" x14ac:dyDescent="0.2">
      <c r="V6" s="77"/>
      <c r="W6" s="78"/>
      <c r="X6" s="79"/>
      <c r="Y6" s="80"/>
      <c r="Z6" s="81"/>
    </row>
    <row r="7" spans="2:37" s="76" customFormat="1" ht="18.75" customHeight="1" x14ac:dyDescent="0.2"/>
    <row r="8" spans="2:37" s="74" customFormat="1" ht="18.75" customHeight="1" x14ac:dyDescent="0.2"/>
    <row r="9" spans="2:37" s="75" customFormat="1" ht="18.75" customHeight="1" x14ac:dyDescent="0.2"/>
    <row r="10" spans="2:37" s="74" customFormat="1" ht="18.75" customHeight="1" x14ac:dyDescent="0.2"/>
    <row r="11" spans="2:37" s="74" customFormat="1" ht="18.75" customHeight="1" x14ac:dyDescent="0.2"/>
    <row r="12" spans="2:37" s="74" customFormat="1" ht="18.75" customHeight="1" x14ac:dyDescent="0.2"/>
    <row r="13" spans="2:37" s="74" customFormat="1" ht="18.75" customHeight="1" x14ac:dyDescent="0.2"/>
    <row r="17" spans="3:26" ht="18.75" customHeight="1" x14ac:dyDescent="0.2">
      <c r="C17" s="108"/>
      <c r="D17" s="108"/>
      <c r="E17" s="108"/>
      <c r="F17" s="108"/>
      <c r="G17" s="108"/>
    </row>
    <row r="20" spans="3:26" ht="18.75" customHeight="1" x14ac:dyDescent="0.2">
      <c r="C20"/>
      <c r="D20"/>
      <c r="E20" s="74"/>
      <c r="F20" s="74"/>
      <c r="G20" s="103"/>
      <c r="H20" s="103"/>
      <c r="I20" s="74"/>
      <c r="J20" s="74"/>
      <c r="K20" s="74"/>
      <c r="L20" s="74"/>
    </row>
    <row r="23" spans="3:26" ht="18.75" customHeight="1" x14ac:dyDescent="0.2">
      <c r="C23" s="106"/>
      <c r="D23" s="107"/>
      <c r="E23" s="107"/>
      <c r="F23" s="107"/>
      <c r="G23" s="107"/>
      <c r="H23" s="107"/>
      <c r="I23" s="107"/>
      <c r="J23" s="107"/>
      <c r="K23" s="107"/>
      <c r="L23" s="107"/>
    </row>
    <row r="31" spans="3:26" s="52" customFormat="1" ht="18.75" customHeight="1" x14ac:dyDescent="0.2">
      <c r="O31" s="51"/>
      <c r="P31" s="41"/>
      <c r="Q31" s="46"/>
      <c r="R31" s="46"/>
      <c r="T31" s="51"/>
      <c r="U31" s="51"/>
      <c r="V31" s="42"/>
      <c r="Y31" s="43"/>
      <c r="Z31" s="43"/>
    </row>
  </sheetData>
  <mergeCells count="2">
    <mergeCell ref="B2:K2"/>
    <mergeCell ref="AI2:AK2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indexed="14"/>
  </sheetPr>
  <dimension ref="B1:AV31"/>
  <sheetViews>
    <sheetView zoomScale="75" workbookViewId="0"/>
  </sheetViews>
  <sheetFormatPr defaultColWidth="3.7109375" defaultRowHeight="18.75" customHeight="1" x14ac:dyDescent="0.2"/>
  <cols>
    <col min="1" max="16384" width="3.7109375" style="40"/>
  </cols>
  <sheetData>
    <row r="1" spans="2:48" ht="18.75" customHeight="1" thickBot="1" x14ac:dyDescent="0.25"/>
    <row r="2" spans="2:48" s="278" customFormat="1" ht="27" customHeight="1" thickBot="1" x14ac:dyDescent="0.25">
      <c r="B2" s="322" t="s">
        <v>99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4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T2" s="325" t="s">
        <v>19</v>
      </c>
      <c r="AU2" s="326"/>
      <c r="AV2" s="327"/>
    </row>
    <row r="4" spans="2:48" ht="18.75" customHeight="1" x14ac:dyDescent="0.2">
      <c r="N4" s="52"/>
      <c r="O4" s="52"/>
      <c r="P4" s="104"/>
      <c r="Q4" s="52"/>
      <c r="R4" s="52"/>
      <c r="S4" s="52"/>
      <c r="T4" s="52"/>
      <c r="U4" s="52"/>
      <c r="V4" s="52"/>
      <c r="W4" s="105"/>
    </row>
    <row r="5" spans="2:48" ht="18.75" customHeight="1" x14ac:dyDescent="0.2">
      <c r="N5" s="52"/>
      <c r="O5" s="52"/>
      <c r="P5" s="52"/>
      <c r="Q5" s="52"/>
      <c r="R5" s="52"/>
      <c r="S5" s="52"/>
      <c r="T5" s="52"/>
      <c r="U5" s="52"/>
      <c r="V5" s="52"/>
      <c r="W5" s="52"/>
    </row>
    <row r="6" spans="2:48" s="76" customFormat="1" ht="18.75" customHeight="1" x14ac:dyDescent="0.2">
      <c r="AG6" s="77"/>
      <c r="AH6" s="78"/>
      <c r="AI6" s="79"/>
      <c r="AJ6" s="80"/>
      <c r="AK6" s="81"/>
    </row>
    <row r="7" spans="2:48" s="76" customFormat="1" ht="18.75" customHeight="1" x14ac:dyDescent="0.2"/>
    <row r="8" spans="2:48" s="74" customFormat="1" ht="18.75" customHeight="1" x14ac:dyDescent="0.2"/>
    <row r="9" spans="2:48" s="75" customFormat="1" ht="18.75" customHeight="1" x14ac:dyDescent="0.2"/>
    <row r="10" spans="2:48" s="74" customFormat="1" ht="18.75" customHeight="1" x14ac:dyDescent="0.2"/>
    <row r="11" spans="2:48" s="74" customFormat="1" ht="18.75" customHeight="1" x14ac:dyDescent="0.2"/>
    <row r="12" spans="2:48" s="74" customFormat="1" ht="18.75" customHeight="1" x14ac:dyDescent="0.2"/>
    <row r="13" spans="2:48" s="74" customFormat="1" ht="18.75" customHeight="1" x14ac:dyDescent="0.2"/>
    <row r="17" spans="14:37" ht="18.75" customHeight="1" x14ac:dyDescent="0.2">
      <c r="N17" s="108"/>
      <c r="O17" s="108"/>
      <c r="P17" s="108"/>
      <c r="Q17" s="108"/>
      <c r="R17" s="108"/>
    </row>
    <row r="20" spans="14:37" ht="18.75" customHeight="1" x14ac:dyDescent="0.2">
      <c r="N20"/>
      <c r="O20"/>
      <c r="P20" s="74"/>
      <c r="Q20" s="74"/>
      <c r="R20" s="103"/>
      <c r="S20" s="103"/>
      <c r="T20" s="74"/>
      <c r="U20" s="74"/>
      <c r="V20" s="74"/>
      <c r="W20" s="74"/>
    </row>
    <row r="23" spans="14:37" ht="18.75" customHeight="1" x14ac:dyDescent="0.2">
      <c r="N23" s="106"/>
      <c r="O23" s="107"/>
      <c r="P23" s="107"/>
      <c r="Q23" s="107"/>
      <c r="R23" s="107"/>
      <c r="S23" s="107"/>
      <c r="T23" s="107"/>
      <c r="U23" s="107"/>
      <c r="V23" s="107"/>
      <c r="W23" s="107"/>
    </row>
    <row r="31" spans="14:37" s="52" customFormat="1" ht="18.75" customHeight="1" x14ac:dyDescent="0.2">
      <c r="Z31" s="51"/>
      <c r="AA31" s="41"/>
      <c r="AB31" s="46"/>
      <c r="AC31" s="46"/>
      <c r="AE31" s="51"/>
      <c r="AF31" s="51"/>
      <c r="AG31" s="42"/>
      <c r="AJ31" s="43"/>
      <c r="AK31" s="43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indexed="14"/>
  </sheetPr>
  <dimension ref="B1:AK30"/>
  <sheetViews>
    <sheetView zoomScale="70" zoomScaleNormal="70"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280" t="s">
        <v>27</v>
      </c>
      <c r="C2" s="281"/>
      <c r="D2" s="281"/>
      <c r="E2" s="281"/>
      <c r="F2" s="281"/>
      <c r="G2" s="281"/>
      <c r="H2" s="281"/>
      <c r="I2" s="281"/>
      <c r="J2" s="281"/>
      <c r="K2" s="282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49"/>
      <c r="Q5" s="49"/>
    </row>
    <row r="6" spans="2:37" ht="18.75" customHeight="1" x14ac:dyDescent="0.2">
      <c r="E6" s="64"/>
      <c r="F6" s="62"/>
      <c r="G6" s="64"/>
      <c r="H6" s="62"/>
      <c r="I6" s="62"/>
      <c r="J6" s="62"/>
      <c r="K6" s="62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E7" s="65"/>
      <c r="F7" s="62"/>
      <c r="G7" s="62"/>
      <c r="H7" s="62"/>
      <c r="I7" s="62"/>
      <c r="J7" s="65"/>
      <c r="K7" s="65"/>
      <c r="L7" s="65"/>
      <c r="M7" s="65"/>
      <c r="N7" s="65"/>
      <c r="O7" s="65"/>
      <c r="P7" s="65"/>
      <c r="Q7" s="65"/>
    </row>
    <row r="8" spans="2:37" ht="18.75" customHeight="1" x14ac:dyDescent="0.2">
      <c r="D8" s="189"/>
      <c r="E8" s="189"/>
      <c r="F8" s="189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">
      <c r="C9" s="189"/>
      <c r="D9" s="189"/>
      <c r="E9" s="189"/>
      <c r="F9" s="189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2:37" ht="18.75" customHeight="1" x14ac:dyDescent="0.2">
      <c r="D10" s="189"/>
      <c r="E10" s="189"/>
      <c r="F10" s="189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2:37" ht="18.75" customHeight="1" x14ac:dyDescent="0.2">
      <c r="C11" s="194"/>
      <c r="D11" s="194"/>
      <c r="E11" s="189"/>
      <c r="F11" s="189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2:37" ht="18.75" customHeight="1" x14ac:dyDescent="0.2">
      <c r="C12" s="194"/>
      <c r="D12" s="194"/>
      <c r="E12" s="189"/>
      <c r="F12" s="1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2:37" ht="18.75" customHeight="1" x14ac:dyDescent="0.2">
      <c r="C13" s="195"/>
      <c r="D13" s="195"/>
      <c r="E13" s="189"/>
      <c r="F13" s="1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2:37" ht="18.75" customHeight="1" x14ac:dyDescent="0.2">
      <c r="C14" s="195"/>
      <c r="D14" s="19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C16" s="193"/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C17" s="193"/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C18" s="193"/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29"/>
      <c r="O18" s="329"/>
      <c r="P18" s="329"/>
      <c r="Q18" s="329"/>
    </row>
    <row r="19" spans="3:26" ht="18.75" customHeight="1" x14ac:dyDescent="0.25">
      <c r="C19" s="191"/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28"/>
      <c r="O19" s="328"/>
      <c r="P19" s="328"/>
      <c r="Q19" s="328"/>
    </row>
    <row r="20" spans="3:26" ht="18.75" customHeight="1" x14ac:dyDescent="0.2">
      <c r="C20" s="191"/>
      <c r="D20" s="192"/>
      <c r="E20" s="65"/>
      <c r="F20" s="65"/>
      <c r="G20" s="162"/>
    </row>
    <row r="21" spans="3:26" ht="18.75" customHeight="1" x14ac:dyDescent="0.2">
      <c r="C21" s="191"/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C24" s="62"/>
      <c r="D24" s="190"/>
      <c r="E24"/>
      <c r="F24"/>
      <c r="G24"/>
    </row>
    <row r="25" spans="3:26" ht="18.75" customHeight="1" x14ac:dyDescent="0.2">
      <c r="C25" s="62"/>
      <c r="D25" s="190"/>
      <c r="E25"/>
      <c r="F25"/>
      <c r="G25"/>
    </row>
    <row r="26" spans="3:26" ht="18.75" customHeight="1" x14ac:dyDescent="0.2">
      <c r="C26" s="62"/>
      <c r="D26" s="190"/>
      <c r="E26"/>
      <c r="F26"/>
      <c r="G26"/>
    </row>
    <row r="27" spans="3:26" ht="18.75" customHeight="1" x14ac:dyDescent="0.2">
      <c r="C27" s="62"/>
      <c r="D27" s="190"/>
      <c r="E27"/>
      <c r="F27"/>
      <c r="G27"/>
    </row>
    <row r="28" spans="3:26" s="52" customFormat="1" ht="18.75" customHeight="1" x14ac:dyDescent="0.2">
      <c r="D28" s="190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C29" s="62"/>
      <c r="D29" s="190"/>
      <c r="E29"/>
      <c r="F29"/>
      <c r="G29"/>
    </row>
    <row r="30" spans="3:26" ht="18.75" customHeight="1" x14ac:dyDescent="0.2">
      <c r="C30" s="62"/>
      <c r="D30" s="62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14"/>
  </sheetPr>
  <dimension ref="B1:AK29"/>
  <sheetViews>
    <sheetView zoomScale="85" zoomScaleNormal="85" workbookViewId="0">
      <selection activeCell="B20" sqref="B20"/>
    </sheetView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280" t="s">
        <v>80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2"/>
      <c r="O2" s="118"/>
      <c r="P2" s="118"/>
      <c r="Q2" s="118"/>
      <c r="R2" s="118"/>
      <c r="S2" s="118"/>
      <c r="T2" s="118"/>
      <c r="U2" s="118"/>
      <c r="V2" s="118"/>
      <c r="W2" s="118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L5" s="62"/>
      <c r="M5" s="62"/>
      <c r="N5" s="62"/>
      <c r="O5" s="62"/>
      <c r="P5" s="49"/>
      <c r="Q5" s="49"/>
    </row>
    <row r="6" spans="2:37" ht="18.75" customHeight="1" x14ac:dyDescent="0.2">
      <c r="L6" s="62"/>
      <c r="M6" s="62"/>
      <c r="N6" s="62"/>
      <c r="O6" s="62"/>
      <c r="P6" s="62"/>
      <c r="Q6" s="62"/>
    </row>
    <row r="7" spans="2:37" s="50" customFormat="1" ht="18.75" customHeight="1" x14ac:dyDescent="0.2">
      <c r="L7" s="65"/>
      <c r="M7" s="65"/>
      <c r="N7" s="65"/>
      <c r="O7" s="65"/>
      <c r="P7" s="65"/>
      <c r="Q7" s="65"/>
    </row>
    <row r="8" spans="2:37" ht="18.75" customHeight="1" x14ac:dyDescent="0.2">
      <c r="K8" s="62"/>
      <c r="L8" s="62"/>
      <c r="M8" s="62"/>
      <c r="N8" s="62"/>
      <c r="O8" s="62"/>
      <c r="P8" s="62"/>
      <c r="Q8" s="62"/>
    </row>
    <row r="9" spans="2:37" ht="18.75" customHeight="1" x14ac:dyDescent="0.2">
      <c r="L9" s="62"/>
      <c r="M9" s="62"/>
      <c r="N9" s="62"/>
      <c r="O9" s="62"/>
      <c r="P9" s="62"/>
      <c r="Q9" s="62"/>
    </row>
    <row r="10" spans="2:37" ht="18.75" customHeight="1" x14ac:dyDescent="0.2">
      <c r="L10" s="62"/>
      <c r="M10" s="62"/>
      <c r="N10" s="62"/>
      <c r="O10" s="62"/>
      <c r="P10" s="62"/>
      <c r="Q10" s="62"/>
    </row>
    <row r="11" spans="2:37" ht="18.75" customHeight="1" x14ac:dyDescent="0.2">
      <c r="C11" s="196"/>
      <c r="D11" s="196"/>
      <c r="E11" s="197"/>
      <c r="F11" s="197"/>
      <c r="G11" s="64"/>
      <c r="H11" s="64"/>
      <c r="I11" s="64"/>
      <c r="J11" s="64"/>
      <c r="K11" s="6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B16" s="331" t="s">
        <v>56</v>
      </c>
      <c r="C16" s="332"/>
      <c r="D16" s="332"/>
      <c r="E16" s="332"/>
      <c r="F16" s="333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2:26" ht="18.75" customHeight="1" x14ac:dyDescent="0.2">
      <c r="B17" s="334"/>
      <c r="C17" s="335"/>
      <c r="D17" s="335"/>
      <c r="E17" s="335"/>
      <c r="F17" s="336"/>
      <c r="I17" s="330" t="s">
        <v>62</v>
      </c>
      <c r="J17" s="330"/>
      <c r="K17" s="330"/>
      <c r="L17" s="330"/>
      <c r="M17" s="330"/>
      <c r="N17" s="330"/>
      <c r="O17" s="330"/>
      <c r="P17" s="330"/>
      <c r="Q17" s="330"/>
    </row>
    <row r="18" spans="2:26" ht="18.75" customHeight="1" x14ac:dyDescent="0.2">
      <c r="B18" s="337">
        <v>2</v>
      </c>
      <c r="C18" s="338"/>
      <c r="D18" s="338"/>
      <c r="E18" s="338"/>
      <c r="F18" s="339"/>
      <c r="I18" s="330" t="s">
        <v>63</v>
      </c>
      <c r="J18" s="330"/>
      <c r="K18" s="330"/>
      <c r="L18" s="330"/>
      <c r="M18" s="330"/>
      <c r="N18" s="330"/>
      <c r="O18" s="330"/>
      <c r="P18" s="330"/>
      <c r="Q18" s="330"/>
    </row>
    <row r="19" spans="2:26" ht="18.75" customHeight="1" x14ac:dyDescent="0.2">
      <c r="B19" s="340"/>
      <c r="C19" s="341"/>
      <c r="D19" s="341"/>
      <c r="E19" s="341"/>
      <c r="F19" s="342"/>
      <c r="I19" s="330" t="s">
        <v>64</v>
      </c>
      <c r="J19" s="330"/>
      <c r="K19" s="330"/>
      <c r="L19" s="330"/>
      <c r="M19" s="330"/>
      <c r="N19" s="330"/>
      <c r="O19" s="330"/>
      <c r="P19" s="330"/>
      <c r="Q19" s="330"/>
    </row>
    <row r="20" spans="2:26" ht="18.75" customHeight="1" x14ac:dyDescent="0.2">
      <c r="G20" s="195"/>
      <c r="H20" s="195"/>
      <c r="I20" s="195"/>
      <c r="J20" s="195"/>
    </row>
    <row r="21" spans="2:26" ht="18.75" customHeight="1" x14ac:dyDescent="0.2">
      <c r="D21" s="192"/>
      <c r="E21" s="65"/>
      <c r="F21" s="65"/>
      <c r="G21" s="163"/>
    </row>
    <row r="22" spans="2:26" ht="18.75" customHeight="1" x14ac:dyDescent="0.2">
      <c r="C22" s="65"/>
      <c r="D22" s="65"/>
      <c r="E22" s="65"/>
      <c r="F22" s="65"/>
      <c r="G22" s="163"/>
    </row>
    <row r="23" spans="2:26" ht="18.75" customHeight="1" x14ac:dyDescent="0.2">
      <c r="C23" s="62"/>
      <c r="D23" s="190"/>
      <c r="E23" s="190"/>
      <c r="F23" s="190"/>
      <c r="G23"/>
    </row>
    <row r="24" spans="2:26" ht="18.75" customHeight="1" x14ac:dyDescent="0.2">
      <c r="D24"/>
      <c r="E24"/>
      <c r="F24"/>
      <c r="G24"/>
    </row>
    <row r="25" spans="2:26" ht="18.75" customHeight="1" x14ac:dyDescent="0.2">
      <c r="D25"/>
      <c r="E25"/>
      <c r="F25"/>
      <c r="G25"/>
    </row>
    <row r="26" spans="2:26" ht="18.75" customHeight="1" x14ac:dyDescent="0.2">
      <c r="D26"/>
      <c r="E26"/>
      <c r="F26"/>
      <c r="G26"/>
    </row>
    <row r="27" spans="2:26" ht="18.75" customHeight="1" x14ac:dyDescent="0.2">
      <c r="D27"/>
      <c r="E27"/>
      <c r="F27"/>
      <c r="G27"/>
    </row>
    <row r="28" spans="2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2:26" ht="18.75" customHeight="1" x14ac:dyDescent="0.2">
      <c r="D29"/>
      <c r="E29"/>
      <c r="F29"/>
      <c r="G29"/>
    </row>
  </sheetData>
  <mergeCells count="7">
    <mergeCell ref="I19:Q19"/>
    <mergeCell ref="B16:F17"/>
    <mergeCell ref="B18:F19"/>
    <mergeCell ref="AI2:AK2"/>
    <mergeCell ref="B2:M2"/>
    <mergeCell ref="I17:Q17"/>
    <mergeCell ref="I18:Q18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indexed="14"/>
  </sheetPr>
  <dimension ref="B1:AK29"/>
  <sheetViews>
    <sheetView workbookViewId="0">
      <selection activeCell="AN17" sqref="AN17"/>
    </sheetView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280" t="s">
        <v>90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2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">
      <c r="L12" s="62"/>
      <c r="M12" s="62"/>
      <c r="N12" s="62"/>
      <c r="O12" s="62"/>
      <c r="P12" s="62"/>
      <c r="Q12" s="62"/>
    </row>
    <row r="13" spans="2:37" ht="18.75" customHeight="1" x14ac:dyDescent="0.2">
      <c r="L13" s="62"/>
      <c r="M13" s="62"/>
      <c r="N13" s="62"/>
      <c r="O13" s="62"/>
      <c r="P13" s="62"/>
      <c r="Q13" s="62"/>
    </row>
    <row r="14" spans="2:37" ht="18.75" customHeight="1" x14ac:dyDescent="0.2">
      <c r="L14" s="62"/>
      <c r="M14" s="62"/>
      <c r="N14" s="62"/>
      <c r="O14" s="62"/>
      <c r="P14" s="62"/>
      <c r="Q14" s="62"/>
    </row>
    <row r="15" spans="2:37" ht="18.75" customHeight="1" x14ac:dyDescent="0.2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37" ht="18.75" customHeight="1" x14ac:dyDescent="0.2">
      <c r="D17" s="192"/>
      <c r="E17" s="65"/>
      <c r="F17" s="65"/>
      <c r="G17" s="62"/>
      <c r="H17" s="62"/>
      <c r="AC17" s="343" t="s">
        <v>73</v>
      </c>
      <c r="AD17" s="343"/>
      <c r="AE17" s="343"/>
      <c r="AF17" s="343"/>
      <c r="AG17" s="343"/>
      <c r="AH17" s="343"/>
      <c r="AI17" s="343"/>
      <c r="AJ17" s="343"/>
      <c r="AK17" s="343"/>
    </row>
    <row r="18" spans="3:37" ht="18.75" customHeight="1" x14ac:dyDescent="0.2">
      <c r="D18" s="192"/>
      <c r="E18" s="65"/>
      <c r="F18" s="65"/>
      <c r="G18" s="160"/>
      <c r="H18" s="66"/>
      <c r="AC18" s="343" t="s">
        <v>74</v>
      </c>
      <c r="AD18" s="343"/>
      <c r="AE18" s="343"/>
      <c r="AF18" s="343"/>
      <c r="AG18" s="343"/>
      <c r="AH18" s="343"/>
      <c r="AI18" s="343"/>
      <c r="AJ18" s="343"/>
      <c r="AK18" s="343"/>
    </row>
    <row r="19" spans="3:37" ht="18.75" customHeight="1" x14ac:dyDescent="0.25">
      <c r="D19" s="192"/>
      <c r="E19" s="65"/>
      <c r="F19" s="65"/>
      <c r="G19" s="161"/>
      <c r="H19" s="67"/>
      <c r="AC19" s="343" t="s">
        <v>75</v>
      </c>
      <c r="AD19" s="343"/>
      <c r="AE19" s="343"/>
      <c r="AF19" s="343"/>
      <c r="AG19" s="343"/>
      <c r="AH19" s="343"/>
      <c r="AI19" s="343"/>
      <c r="AJ19" s="343"/>
      <c r="AK19" s="343"/>
    </row>
    <row r="20" spans="3:37" ht="18.75" customHeight="1" x14ac:dyDescent="0.2">
      <c r="D20" s="192"/>
      <c r="E20" s="65"/>
      <c r="F20" s="65"/>
      <c r="G20" s="162"/>
    </row>
    <row r="21" spans="3:37" ht="18.75" customHeight="1" x14ac:dyDescent="0.2">
      <c r="D21" s="192"/>
      <c r="E21" s="65"/>
      <c r="F21" s="65"/>
      <c r="G21" s="163"/>
    </row>
    <row r="22" spans="3:37" ht="18.75" customHeight="1" x14ac:dyDescent="0.2">
      <c r="C22" s="65"/>
      <c r="D22" s="65"/>
      <c r="E22" s="65"/>
      <c r="F22" s="65"/>
      <c r="G22" s="163"/>
    </row>
    <row r="23" spans="3:37" ht="18.75" customHeight="1" x14ac:dyDescent="0.2">
      <c r="C23" s="62"/>
      <c r="D23" s="190"/>
      <c r="E23" s="190"/>
      <c r="F23" s="190"/>
      <c r="G23"/>
    </row>
    <row r="24" spans="3:37" ht="18.75" customHeight="1" x14ac:dyDescent="0.2">
      <c r="D24"/>
      <c r="E24"/>
      <c r="F24"/>
      <c r="G24"/>
    </row>
    <row r="25" spans="3:37" ht="18.75" customHeight="1" x14ac:dyDescent="0.2">
      <c r="D25"/>
      <c r="E25"/>
      <c r="F25"/>
      <c r="G25"/>
    </row>
    <row r="26" spans="3:37" ht="18.75" customHeight="1" x14ac:dyDescent="0.2">
      <c r="D26"/>
      <c r="E26"/>
      <c r="F26"/>
      <c r="G26"/>
    </row>
    <row r="27" spans="3:37" ht="18.75" customHeight="1" x14ac:dyDescent="0.2">
      <c r="D27"/>
      <c r="E27"/>
      <c r="F27"/>
      <c r="G27"/>
    </row>
    <row r="28" spans="3:37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37" ht="18.75" customHeight="1" x14ac:dyDescent="0.2">
      <c r="D29"/>
      <c r="E29"/>
      <c r="F29"/>
      <c r="G29"/>
    </row>
  </sheetData>
  <mergeCells count="5">
    <mergeCell ref="B2:Z2"/>
    <mergeCell ref="AI2:AK2"/>
    <mergeCell ref="AC18:AK18"/>
    <mergeCell ref="AC19:AK19"/>
    <mergeCell ref="AC17:AK17"/>
  </mergeCells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tabColor indexed="14"/>
  </sheetPr>
  <dimension ref="A1:AK28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280" t="s">
        <v>50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2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17" spans="2:27" ht="18.75" customHeight="1" x14ac:dyDescent="0.2">
      <c r="E17" s="36"/>
      <c r="O17" s="349">
        <v>170</v>
      </c>
      <c r="P17" s="349"/>
      <c r="Q17" s="349"/>
      <c r="R17" s="346" t="s">
        <v>8</v>
      </c>
      <c r="S17" s="347"/>
      <c r="T17" s="347"/>
      <c r="U17" s="347"/>
      <c r="V17" s="347"/>
      <c r="W17" s="347"/>
      <c r="X17" s="347"/>
      <c r="Y17" s="347"/>
      <c r="Z17" s="347"/>
      <c r="AA17" s="348"/>
    </row>
    <row r="18" spans="2:27" ht="18.75" customHeight="1" x14ac:dyDescent="0.2">
      <c r="E18" s="25"/>
    </row>
    <row r="20" spans="2:27" ht="18.75" customHeight="1" x14ac:dyDescent="0.2">
      <c r="O20" s="344">
        <v>2</v>
      </c>
      <c r="P20" s="345"/>
      <c r="Q20" s="345"/>
      <c r="R20" s="350" t="s">
        <v>5</v>
      </c>
      <c r="S20" s="351"/>
      <c r="T20" s="351"/>
      <c r="U20" s="351"/>
      <c r="V20" s="351"/>
      <c r="W20" s="351"/>
      <c r="X20" s="351"/>
      <c r="Y20" s="351"/>
      <c r="Z20" s="351"/>
      <c r="AA20" s="352"/>
    </row>
    <row r="28" spans="2:27" s="6" customFormat="1" ht="18.75" customHeight="1" x14ac:dyDescent="0.25">
      <c r="B28" s="9"/>
      <c r="C28" s="10"/>
      <c r="D28" s="11"/>
      <c r="F28" s="9"/>
      <c r="G28" s="9"/>
      <c r="H28" s="12"/>
      <c r="K28" s="8"/>
      <c r="L28" s="8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indexed="10"/>
  </sheetPr>
  <dimension ref="B1:AK28"/>
  <sheetViews>
    <sheetView zoomScale="85" zoomScaleNormal="85" workbookViewId="0"/>
  </sheetViews>
  <sheetFormatPr defaultColWidth="3.7109375" defaultRowHeight="18.75" customHeight="1" x14ac:dyDescent="0.2"/>
  <sheetData>
    <row r="1" spans="2:37" ht="18.75" customHeight="1" thickBot="1" x14ac:dyDescent="0.25"/>
    <row r="2" spans="2:37" ht="18.75" customHeight="1" thickBot="1" x14ac:dyDescent="0.25">
      <c r="B2" s="280" t="s">
        <v>51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2"/>
      <c r="AI2" s="319" t="s">
        <v>19</v>
      </c>
      <c r="AJ2" s="320"/>
      <c r="AK2" s="321"/>
    </row>
    <row r="3" spans="2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7" spans="2:37" s="1" customFormat="1" ht="18.75" customHeight="1" x14ac:dyDescent="0.2"/>
    <row r="8" spans="2:37" s="3" customFormat="1" ht="18.75" customHeight="1" x14ac:dyDescent="0.2"/>
    <row r="9" spans="2:37" ht="18.75" customHeight="1" x14ac:dyDescent="0.2">
      <c r="B9" s="346" t="s">
        <v>9</v>
      </c>
      <c r="C9" s="347"/>
      <c r="D9" s="347"/>
      <c r="E9" s="347"/>
      <c r="F9" s="347"/>
      <c r="G9" s="348"/>
      <c r="H9" s="212"/>
      <c r="I9" s="212"/>
    </row>
    <row r="10" spans="2:37" ht="18.75" customHeight="1" x14ac:dyDescent="0.2">
      <c r="B10" s="355">
        <v>75</v>
      </c>
      <c r="C10" s="356"/>
      <c r="D10" s="357"/>
    </row>
    <row r="12" spans="2:37" ht="18.75" customHeight="1" x14ac:dyDescent="0.2">
      <c r="B12" s="350" t="s">
        <v>86</v>
      </c>
      <c r="C12" s="351"/>
      <c r="D12" s="351"/>
      <c r="E12" s="351"/>
      <c r="F12" s="351"/>
      <c r="G12" s="352"/>
      <c r="H12" s="105"/>
      <c r="I12" s="105"/>
      <c r="J12" s="1"/>
      <c r="K12" s="1"/>
      <c r="L12" s="1"/>
    </row>
    <row r="13" spans="2:37" ht="18.75" customHeight="1" x14ac:dyDescent="0.2">
      <c r="B13" s="353">
        <v>1</v>
      </c>
      <c r="C13" s="354"/>
      <c r="D13" s="354"/>
    </row>
    <row r="17" spans="2:12" ht="18.75" customHeight="1" x14ac:dyDescent="0.2">
      <c r="D17" s="24"/>
    </row>
    <row r="18" spans="2:12" ht="18.75" customHeight="1" x14ac:dyDescent="0.2">
      <c r="D18" s="25"/>
      <c r="E18" s="26"/>
    </row>
    <row r="28" spans="2:12" s="6" customFormat="1" ht="18.75" customHeight="1" x14ac:dyDescent="0.25">
      <c r="B28" s="9"/>
      <c r="C28" s="10"/>
      <c r="D28" s="11"/>
      <c r="E28" s="11"/>
      <c r="F28" s="9"/>
      <c r="G28" s="9"/>
      <c r="H28" s="12"/>
      <c r="K28" s="8"/>
      <c r="L28" s="8"/>
    </row>
  </sheetData>
  <mergeCells count="6">
    <mergeCell ref="B13:D13"/>
    <mergeCell ref="AI2:AK2"/>
    <mergeCell ref="B10:D10"/>
    <mergeCell ref="B2:U2"/>
    <mergeCell ref="B9:G9"/>
    <mergeCell ref="B12:G12"/>
  </mergeCells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27</vt:i4>
      </vt:variant>
    </vt:vector>
  </HeadingPairs>
  <TitlesOfParts>
    <vt:vector size="27" baseType="lpstr">
      <vt:lpstr>Title</vt:lpstr>
      <vt:lpstr>1</vt:lpstr>
      <vt:lpstr>2</vt:lpstr>
      <vt:lpstr>3</vt:lpstr>
      <vt:lpstr>4</vt:lpstr>
      <vt:lpstr>6</vt:lpstr>
      <vt:lpstr>7</vt:lpstr>
      <vt:lpstr>10</vt:lpstr>
      <vt:lpstr>18</vt:lpstr>
      <vt:lpstr>END</vt:lpstr>
      <vt:lpstr>5</vt:lpstr>
      <vt:lpstr>8</vt:lpstr>
      <vt:lpstr>11</vt:lpstr>
      <vt:lpstr>12</vt:lpstr>
      <vt:lpstr>13</vt:lpstr>
      <vt:lpstr>14</vt:lpstr>
      <vt:lpstr>17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</cp:lastModifiedBy>
  <dcterms:created xsi:type="dcterms:W3CDTF">2005-11-12T06:22:54Z</dcterms:created>
  <dcterms:modified xsi:type="dcterms:W3CDTF">2020-05-06T13:14:59Z</dcterms:modified>
</cp:coreProperties>
</file>